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50" tabRatio="865" firstSheet="1" activeTab="8"/>
  </bookViews>
  <sheets>
    <sheet name="report1" sheetId="1" r:id="rId1"/>
    <sheet name="ObatCair" sheetId="2" r:id="rId2"/>
    <sheet name="obat padat" sheetId="3" r:id="rId3"/>
    <sheet name="obat gas" sheetId="4" r:id="rId4"/>
    <sheet name="serbuktepung" sheetId="5" r:id="rId5"/>
    <sheet name="gel salep" sheetId="6" r:id="rId6"/>
    <sheet name="alat obat kontrasepsi" sheetId="7" r:id="rId7"/>
    <sheet name="non alat obat kontrasepsi" sheetId="8" r:id="rId8"/>
    <sheet name="obat lainnya" sheetId="9" r:id="rId9"/>
    <sheet name="kode internal" sheetId="10" r:id="rId10"/>
  </sheets>
  <definedNames>
    <definedName name="_xlnm._FilterDatabase" localSheetId="1" hidden="1">ObatCair!$A$1:$I$574</definedName>
    <definedName name="_xlnm._FilterDatabase" localSheetId="2" hidden="1">'obat padat'!$A$1:$I$462</definedName>
    <definedName name="_xlnm._FilterDatabase" localSheetId="4" hidden="1">serbuktepung!$A$1:$I$25</definedName>
    <definedName name="_xlnm._FilterDatabase" localSheetId="5" hidden="1">'gel salep'!$A$1:$I$107</definedName>
    <definedName name="_xlnm._FilterDatabase" localSheetId="6" hidden="1">'alat obat kontrasepsi'!$A$1:$I$760</definedName>
    <definedName name="_xlnm._FilterDatabase" localSheetId="8" hidden="1">'obat lainnya'!$A$1:$I$3099</definedName>
    <definedName name="JR_PAGE_ANCHOR_0_1">report1!$A$1</definedName>
  </definedNames>
  <calcPr calcId="144525"/>
</workbook>
</file>

<file path=xl/sharedStrings.xml><?xml version="1.0" encoding="utf-8"?>
<sst xmlns="http://schemas.openxmlformats.org/spreadsheetml/2006/main" count="42576" uniqueCount="13877">
  <si>
    <t>UAPB</t>
  </si>
  <si>
    <t>:</t>
  </si>
  <si>
    <t>KEMENTERIAN KESEHATAN</t>
  </si>
  <si>
    <t>UAPPB-E1</t>
  </si>
  <si>
    <t>DITJEN BINA UPAYA KESEHATAN</t>
  </si>
  <si>
    <t>UAPPB-W</t>
  </si>
  <si>
    <t>DIT JEN PELAYANAN KESEHATAN</t>
  </si>
  <si>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</si>
  <si>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</si>
  <si>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</si>
  <si>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</si>
  <si>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</si>
  <si>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</si>
  <si>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</si>
  <si>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</si>
  <si>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MUTASI</t>
  </si>
  <si>
    <t>S/D 31-12-2022</t>
  </si>
  <si>
    <t>JUMLAH</t>
  </si>
  <si>
    <t>RUPIAH</t>
  </si>
  <si>
    <t>KELUAR</t>
  </si>
  <si>
    <t>BAHAN BANGUNAN DAN KONSTRUKSI LAINNYA</t>
  </si>
  <si>
    <t>000001</t>
  </si>
  <si>
    <t>BAHAN BANGUNAN</t>
  </si>
  <si>
    <t>BAHAN BAKAR MINYAK (BAHAN BAKU)</t>
  </si>
  <si>
    <t>Mobil Diesel Oil</t>
  </si>
  <si>
    <t>SUKU CADANG ALAT ANGKUTAN DARAT TAK BERMOTOR</t>
  </si>
  <si>
    <t>SUKU CADANG ALAT ANGKUTAN DARAT</t>
  </si>
  <si>
    <t>OBAT CAIR (BARANG KONSUMSI)</t>
  </si>
  <si>
    <t>OBAT PADAT (BARANG KONSUMSI)</t>
  </si>
  <si>
    <t>Obat Padat (Barang Konsumsi)</t>
  </si>
  <si>
    <t>OBAT SERBUK/TEPUNG (BARANG KONSUMSI)</t>
  </si>
  <si>
    <t>Obat Serbuk/Tepung (Barang Konsumsi)</t>
  </si>
  <si>
    <t>OBAT LAINNYA (BARANG KONSUMSI)</t>
  </si>
  <si>
    <t>OBAT CAIR (PERSEDIAAN LAINNYA)</t>
  </si>
  <si>
    <t>000002</t>
  </si>
  <si>
    <t>NONCORT MND</t>
  </si>
  <si>
    <t>000003</t>
  </si>
  <si>
    <t>IODINE POVIDONE 10% 1 L</t>
  </si>
  <si>
    <t>000008</t>
  </si>
  <si>
    <t>MgSO4 INJ  40%</t>
  </si>
  <si>
    <t>000010</t>
  </si>
  <si>
    <t>AMPICILIN SERBUK INJEKSI I.M I.V 1000 MG VIAL (SBG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</si>
  <si>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</si>
  <si>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</si>
  <si>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</si>
  <si>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</si>
  <si>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</si>
  <si>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</si>
  <si>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</si>
  <si>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000023</t>
  </si>
  <si>
    <t>ECOSOL NACL 1000 ML</t>
  </si>
  <si>
    <t>000026</t>
  </si>
  <si>
    <t>BENZATIN BENZIL PENICILLIN  VIAL 2,4 JUTA IU ML 20</t>
  </si>
  <si>
    <t>000027</t>
  </si>
  <si>
    <t>BENZATIN BENZIL PENICILLIN  VIAL 1,2 JUTA IU ML 20</t>
  </si>
  <si>
    <t>000029</t>
  </si>
  <si>
    <t>MANITOL 20 INFUS 20 % 250 ML</t>
  </si>
  <si>
    <t>000030</t>
  </si>
  <si>
    <t>GADOVIST 5 ML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</si>
  <si>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</si>
  <si>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</si>
  <si>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</si>
  <si>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</si>
  <si>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</si>
  <si>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</si>
  <si>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</si>
  <si>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</si>
  <si>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</si>
  <si>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</si>
  <si>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</si>
  <si>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 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</si>
  <si>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</si>
  <si>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</si>
  <si>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</si>
  <si>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</si>
  <si>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</si>
  <si>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</si>
  <si>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</si>
  <si>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</t>
  </si>
  <si>
    <t>000052</t>
  </si>
  <si>
    <t>IOPAMIRO 370 100 ML</t>
  </si>
  <si>
    <t>000053</t>
  </si>
  <si>
    <t>SULFAS ATROPIN 0.25 mg 1 ml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</si>
  <si>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</si>
  <si>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</si>
  <si>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</si>
  <si>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</si>
  <si>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</si>
  <si>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</si>
  <si>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</si>
  <si>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</si>
  <si>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</si>
  <si>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 ML</t>
  </si>
  <si>
    <t>000066</t>
  </si>
  <si>
    <t>LIDOCAIN 2 % 2 ml (OGB)</t>
  </si>
  <si>
    <t>000070</t>
  </si>
  <si>
    <t>RANITIDIN 25 mg  ml  2 ml</t>
  </si>
  <si>
    <t>000074</t>
  </si>
  <si>
    <t>KOATE-DVI 250 IU</t>
  </si>
  <si>
    <t>000075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</si>
  <si>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</si>
  <si>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</si>
  <si>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</si>
  <si>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</si>
  <si>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</si>
  <si>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</si>
  <si>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</si>
  <si>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</si>
  <si>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</si>
  <si>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000081</t>
  </si>
  <si>
    <t>FAPRESOR INJEKSI 1MG ML</t>
  </si>
  <si>
    <t>000085</t>
  </si>
  <si>
    <t>NIMOTOP INFUS 10 MG ML 50 ML</t>
  </si>
  <si>
    <t>000087</t>
  </si>
  <si>
    <t>ASAM TRANEKSAMAT AMPUL 100 MG ML, 5 ML</t>
  </si>
  <si>
    <t>000089</t>
  </si>
  <si>
    <t>OMNIPAQUE 350MG 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</si>
  <si>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</si>
  <si>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</si>
  <si>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</si>
  <si>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</si>
  <si>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</si>
  <si>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</si>
  <si>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</si>
  <si>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</si>
  <si>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</si>
  <si>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</si>
  <si>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</si>
  <si>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</si>
  <si>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</si>
  <si>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 5 ML</t>
  </si>
  <si>
    <t>000102</t>
  </si>
  <si>
    <t>CIDEX OPA</t>
  </si>
  <si>
    <t>000107</t>
  </si>
  <si>
    <t>PARACETAMOL INFUS 10 MG  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</si>
  <si>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</si>
  <si>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</si>
  <si>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</si>
  <si>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</si>
  <si>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</si>
  <si>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</si>
  <si>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</si>
  <si>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</si>
  <si>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</si>
  <si>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</si>
  <si>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</si>
  <si>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</si>
  <si>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</si>
  <si>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</si>
  <si>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</si>
  <si>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</si>
  <si>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</si>
  <si>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</si>
  <si>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</si>
  <si>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 ML</t>
  </si>
  <si>
    <t>000124</t>
  </si>
  <si>
    <t>SERETIDE DISKUS 100</t>
  </si>
  <si>
    <t>000126</t>
  </si>
  <si>
    <t>VICILLIN INJ 1000 MG</t>
  </si>
  <si>
    <t>000127</t>
  </si>
  <si>
    <t>RANITIDIN 25 mg  ml  2  ML</t>
  </si>
  <si>
    <t>000128</t>
  </si>
  <si>
    <t>PHYTOMENADION INJ</t>
  </si>
  <si>
    <t>000129</t>
  </si>
  <si>
    <t>PARACETAMOL INFUS 10 MG 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</si>
  <si>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</si>
  <si>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</si>
  <si>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</si>
  <si>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</si>
  <si>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</si>
  <si>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</si>
  <si>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</si>
  <si>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</si>
  <si>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</si>
  <si>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</si>
  <si>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</si>
  <si>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</si>
  <si>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</si>
  <si>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</si>
  <si>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</si>
  <si>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</si>
  <si>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</si>
  <si>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 ML</t>
  </si>
  <si>
    <t>000155</t>
  </si>
  <si>
    <t>KETOROLAC INJ 30 MG 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</si>
  <si>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</si>
  <si>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</si>
  <si>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</si>
  <si>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</si>
  <si>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</si>
  <si>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</si>
  <si>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</si>
  <si>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</si>
  <si>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</si>
  <si>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 ML 2 ML</t>
  </si>
  <si>
    <t>000170</t>
  </si>
  <si>
    <t>GAMARAAS INJ</t>
  </si>
  <si>
    <t>000172</t>
  </si>
  <si>
    <t>CENDO MYDRIATYL 1% MNDS</t>
  </si>
  <si>
    <t>000173</t>
  </si>
  <si>
    <t>AQUADEST 1000 ML (OGB)</t>
  </si>
  <si>
    <t>000178</t>
  </si>
  <si>
    <t>ASAM ASETAT GLACIAL 2 % - 50 ML</t>
  </si>
  <si>
    <t>000181</t>
  </si>
  <si>
    <t>XYLOCAIN 10% SPRAY</t>
  </si>
  <si>
    <t>000182</t>
  </si>
  <si>
    <t>CENDO TROPIN 1% 5 ml</t>
  </si>
  <si>
    <t>000183</t>
  </si>
  <si>
    <t>CENDO TROPIN 0.5% 5 ml</t>
  </si>
  <si>
    <t>000185</t>
  </si>
  <si>
    <t>CENDO PANTOCAIN 0.5% 5 ML</t>
  </si>
  <si>
    <t>000187</t>
  </si>
  <si>
    <t>CENDO MYDRIATYL 1% 5ml</t>
  </si>
  <si>
    <t>000188</t>
  </si>
  <si>
    <t>CENDO LYTEERS 15 ML</t>
  </si>
  <si>
    <t>000189</t>
  </si>
  <si>
    <t>CENDO FENICOL 0.5% 5 ML</t>
  </si>
  <si>
    <t>000190</t>
  </si>
  <si>
    <t>CENDO EFRICEL 10%</t>
  </si>
  <si>
    <t>000191</t>
  </si>
  <si>
    <t>CENDO CARPIN 2% 5 ML ASK ( TRIACARPIN 2% )</t>
  </si>
  <si>
    <t>000192</t>
  </si>
  <si>
    <t>BISOLVON SOLUTION 2 MG / ML 50 ML (DROPS)</t>
  </si>
  <si>
    <t>000193</t>
  </si>
  <si>
    <t>BEROTEC SOL 0.1% 50 ML</t>
  </si>
  <si>
    <t>000194</t>
  </si>
  <si>
    <t>FORMALIN 37 %</t>
  </si>
  <si>
    <t>000196</t>
  </si>
  <si>
    <t>NACL 0.9% 100 CC</t>
  </si>
  <si>
    <t>000198</t>
  </si>
  <si>
    <t>NACL 0,9% 500 ML</t>
  </si>
  <si>
    <t>000199</t>
  </si>
  <si>
    <t>EPINEPHRIN INJ 0.1%</t>
  </si>
  <si>
    <t>000201</t>
  </si>
  <si>
    <t>CENDO XITROL 5 ML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</si>
  <si>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</si>
  <si>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</si>
  <si>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</si>
  <si>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</si>
  <si>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</si>
  <si>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</si>
  <si>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</si>
  <si>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</si>
  <si>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</si>
  <si>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</si>
  <si>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</si>
  <si>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</si>
  <si>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</si>
  <si>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</si>
  <si>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</si>
  <si>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</si>
  <si>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</si>
  <si>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 ML, 15 ML</t>
  </si>
  <si>
    <t>000222</t>
  </si>
  <si>
    <t>XITROL MND</t>
  </si>
  <si>
    <t>000223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</si>
  <si>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</si>
  <si>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</si>
  <si>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</si>
  <si>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</si>
  <si>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</si>
  <si>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</si>
  <si>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</si>
  <si>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  MNDS</t>
  </si>
  <si>
    <t>000229</t>
  </si>
  <si>
    <t>TARIVID OTIC</t>
  </si>
  <si>
    <t>000230</t>
  </si>
  <si>
    <t>SYMBICORT TURBUHALER 60D (80 4,5MCG)</t>
  </si>
  <si>
    <t>000231</t>
  </si>
  <si>
    <t>SERETIDE DISKUS 250</t>
  </si>
  <si>
    <t>000232</t>
  </si>
  <si>
    <t>SANMOL DROP 15 ML (60 MG 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</si>
  <si>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</si>
  <si>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</si>
  <si>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</si>
  <si>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</si>
  <si>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</si>
  <si>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</si>
  <si>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</si>
  <si>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</si>
  <si>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</si>
  <si>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</si>
  <si>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</si>
  <si>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</si>
  <si>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</si>
  <si>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</si>
  <si>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</si>
  <si>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 MNDS</t>
  </si>
  <si>
    <t>000241</t>
  </si>
  <si>
    <t>OBUCOR SWINGHALER</t>
  </si>
  <si>
    <t>000242</t>
  </si>
  <si>
    <t>NASACORT AQ</t>
  </si>
  <si>
    <t>000243</t>
  </si>
  <si>
    <t>NATACEN MDS 50 MG 0,6ML</t>
  </si>
  <si>
    <t>000244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</si>
  <si>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</si>
  <si>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</si>
  <si>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</si>
  <si>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</si>
  <si>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</si>
  <si>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</si>
  <si>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</si>
  <si>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</si>
  <si>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</si>
  <si>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</si>
  <si>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</si>
  <si>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</si>
  <si>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</si>
  <si>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</si>
  <si>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</si>
  <si>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000255</t>
  </si>
  <si>
    <t>000256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</si>
  <si>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</si>
  <si>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</si>
  <si>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</si>
  <si>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</si>
  <si>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</si>
  <si>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</si>
  <si>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</si>
  <si>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</si>
  <si>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</si>
  <si>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</si>
  <si>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</si>
  <si>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000263</t>
  </si>
  <si>
    <t>CENDO MYDRIATYL 0.5% 5 ml</t>
  </si>
  <si>
    <t>000264</t>
  </si>
  <si>
    <t>CENDO MYDRIATYL  1%  5ml</t>
  </si>
  <si>
    <t>000265</t>
  </si>
  <si>
    <t>000266</t>
  </si>
  <si>
    <t>CENDO GENTAMYCIN 0.3% ED 5ML</t>
  </si>
  <si>
    <t>000267</t>
  </si>
  <si>
    <t>000268</t>
  </si>
  <si>
    <t>000269</t>
  </si>
  <si>
    <t>CENDO CATARLENT 15 ml</t>
  </si>
  <si>
    <t>000270</t>
  </si>
  <si>
    <t>000271</t>
  </si>
  <si>
    <t>BISOLVON SOLUTION 2 MG   ML 50 ML (DROPS)</t>
  </si>
  <si>
    <t>000272</t>
  </si>
  <si>
    <t>000273</t>
  </si>
  <si>
    <t>BEROTEC MDI 100 MCG 10 ML</t>
  </si>
  <si>
    <t>000274</t>
  </si>
  <si>
    <t>AVAMYS NASAL SPRAY 27.5 MCG SPRAY</t>
  </si>
  <si>
    <t>000275</t>
  </si>
  <si>
    <t>ALEGYSAL ED 0.1% 5 ML</t>
  </si>
  <si>
    <t>000276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</si>
  <si>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</si>
  <si>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</si>
  <si>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</si>
  <si>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</si>
  <si>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</si>
  <si>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</si>
  <si>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</si>
  <si>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</si>
  <si>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</si>
  <si>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  LIQ</t>
  </si>
  <si>
    <t>000285</t>
  </si>
  <si>
    <t>LIQUOR CARBONAS DETERGEN</t>
  </si>
  <si>
    <t>000286</t>
  </si>
  <si>
    <t>000288</t>
  </si>
  <si>
    <t>DESINFECTAN-C100%</t>
  </si>
  <si>
    <t>000289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</si>
  <si>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</si>
  <si>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</si>
  <si>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</si>
  <si>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</si>
  <si>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</si>
  <si>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</si>
  <si>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</si>
  <si>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</si>
  <si>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</si>
  <si>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</si>
  <si>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</si>
  <si>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</si>
  <si>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</si>
  <si>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</si>
  <si>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</si>
  <si>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</si>
  <si>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</si>
  <si>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</si>
  <si>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</si>
  <si>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</si>
  <si>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</si>
  <si>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</si>
  <si>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</si>
  <si>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</si>
  <si>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</si>
  <si>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 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</si>
  <si>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</si>
  <si>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</si>
  <si>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</si>
  <si>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</si>
  <si>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</si>
  <si>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</si>
  <si>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</si>
  <si>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</si>
  <si>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</si>
  <si>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</si>
  <si>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</si>
  <si>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</si>
  <si>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</si>
  <si>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</si>
  <si>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</si>
  <si>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</si>
  <si>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</si>
  <si>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</si>
  <si>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</si>
  <si>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</si>
  <si>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</si>
  <si>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</si>
  <si>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</si>
  <si>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</si>
  <si>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</si>
  <si>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</si>
  <si>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</si>
  <si>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</si>
  <si>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 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</si>
  <si>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</si>
  <si>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</si>
  <si>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</si>
  <si>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</si>
  <si>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</si>
  <si>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</si>
  <si>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</si>
  <si>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</si>
  <si>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</si>
  <si>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</si>
  <si>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</si>
  <si>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  ML (VIAL)</t>
  </si>
  <si>
    <t>000329</t>
  </si>
  <si>
    <t>SIBITAL INJ 200 MG 2 ML</t>
  </si>
  <si>
    <t>000330</t>
  </si>
  <si>
    <t>SOL N2 OGB (DEXT 5%+NACL 0,45%) 500 ML</t>
  </si>
  <si>
    <t>000331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</si>
  <si>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</si>
  <si>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</si>
  <si>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</si>
  <si>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</si>
  <si>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</si>
  <si>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</si>
  <si>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</si>
  <si>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</si>
  <si>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</si>
  <si>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</si>
  <si>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</si>
  <si>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</si>
  <si>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</si>
  <si>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</si>
  <si>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</si>
  <si>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</si>
  <si>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</si>
  <si>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</si>
  <si>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</si>
  <si>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 ML 5 ML</t>
  </si>
  <si>
    <t>000347</t>
  </si>
  <si>
    <t>PPD 2TU</t>
  </si>
  <si>
    <t>000349</t>
  </si>
  <si>
    <t>PIRACETAM INJ 3G 15ML</t>
  </si>
  <si>
    <t>000350</t>
  </si>
  <si>
    <t>PHENITOIN NA INJEKSI 100MG 2 ML,AMPUL @ 2ML</t>
  </si>
  <si>
    <t>000352</t>
  </si>
  <si>
    <t>PETHIDIN 50 MG INJ KF</t>
  </si>
  <si>
    <t>000354</t>
  </si>
  <si>
    <t>PEGASYS INJ 180 MCG   0.5 ML</t>
  </si>
  <si>
    <t>000355</t>
  </si>
  <si>
    <t>PHENYTOIN SODIUM INJ 100 MG  2 ML</t>
  </si>
  <si>
    <t>000356</t>
  </si>
  <si>
    <t>PHYTOMENADION INJ 10 MG  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</si>
  <si>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</si>
  <si>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</si>
  <si>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</si>
  <si>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</si>
  <si>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</si>
  <si>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</si>
  <si>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</si>
  <si>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</si>
  <si>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</si>
  <si>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</si>
  <si>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</si>
  <si>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</si>
  <si>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</si>
  <si>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 ML INJEKSI</t>
  </si>
  <si>
    <t>000365</t>
  </si>
  <si>
    <t>OMNIPAQUE 300 MG   ML 100 ML</t>
  </si>
  <si>
    <t>000366</t>
  </si>
  <si>
    <t>OMNIPAQUE 300 MG   ML 20 ML</t>
  </si>
  <si>
    <t>000367</t>
  </si>
  <si>
    <t>000369</t>
  </si>
  <si>
    <t>NEPHROSTERIL INF 7% 250 ML</t>
  </si>
  <si>
    <t>000370</t>
  </si>
  <si>
    <t>NEOSTIGMIN HAMELN AMPUL 0,5 MG ML</t>
  </si>
  <si>
    <t>000371</t>
  </si>
  <si>
    <t>NOVOMIX 30  FLEXPEN (100 IU ML)</t>
  </si>
  <si>
    <t>000372</t>
  </si>
  <si>
    <t>NOVORAPIDE FLEX PEN</t>
  </si>
  <si>
    <t>000373</t>
  </si>
  <si>
    <t>NEO-K 2 MG ML INJ</t>
  </si>
  <si>
    <t>000374</t>
  </si>
  <si>
    <t>NOKOBA 0.4 mg ml</t>
  </si>
  <si>
    <t>000375</t>
  </si>
  <si>
    <t>NEUROSANBE AMPUL 3 ML</t>
  </si>
  <si>
    <t>000376</t>
  </si>
  <si>
    <t>NAROPIN 7.5 MG ML 20 ml</t>
  </si>
  <si>
    <t>000377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</si>
  <si>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</si>
  <si>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</si>
  <si>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</si>
  <si>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</si>
  <si>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</si>
  <si>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</si>
  <si>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</si>
  <si>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</si>
  <si>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</si>
  <si>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</si>
  <si>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</si>
  <si>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</si>
  <si>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</si>
  <si>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</si>
  <si>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</si>
  <si>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</si>
  <si>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</si>
  <si>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</si>
  <si>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</si>
  <si>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</si>
  <si>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</si>
  <si>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</si>
  <si>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</si>
  <si>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</si>
  <si>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</si>
  <si>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</si>
  <si>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</si>
  <si>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000394</t>
  </si>
  <si>
    <t>LANTUS SOLOSTAR 100 IU 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</si>
  <si>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</si>
  <si>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</si>
  <si>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</si>
  <si>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</si>
  <si>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</si>
  <si>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</si>
  <si>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</si>
  <si>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 0,6 ML INJ</t>
  </si>
  <si>
    <t>000399</t>
  </si>
  <si>
    <t>LODOMER INJ 5MG 1ML</t>
  </si>
  <si>
    <t>000400</t>
  </si>
  <si>
    <t>LOVENOX 40MG 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</si>
  <si>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</si>
  <si>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</si>
  <si>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</si>
  <si>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</si>
  <si>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</si>
  <si>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</si>
  <si>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</si>
  <si>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</si>
  <si>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</si>
  <si>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</si>
  <si>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</si>
  <si>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</si>
  <si>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</si>
  <si>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</si>
  <si>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</si>
  <si>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</si>
  <si>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</si>
  <si>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</si>
  <si>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</si>
  <si>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 ML 10 ML</t>
  </si>
  <si>
    <t>000412</t>
  </si>
  <si>
    <t>INTEGRILIN 75 MG   100 ML</t>
  </si>
  <si>
    <t>000414</t>
  </si>
  <si>
    <t>INOTROP VIAL 25 MG 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</si>
  <si>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</si>
  <si>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</si>
  <si>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</si>
  <si>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</si>
  <si>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</si>
  <si>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</si>
  <si>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</si>
  <si>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</si>
  <si>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</si>
  <si>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</si>
  <si>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</si>
  <si>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</si>
  <si>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</si>
  <si>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</si>
  <si>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</si>
  <si>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</si>
  <si>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</si>
  <si>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</si>
  <si>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</si>
  <si>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</si>
  <si>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</si>
  <si>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 ML, VIAL 1ML</t>
  </si>
  <si>
    <t>000426</t>
  </si>
  <si>
    <t>FARSORBID AMPUL 10 MG / 10 ML</t>
  </si>
  <si>
    <t>000427</t>
  </si>
  <si>
    <t>FARMABES AMPUL 5 MG   ML 5 ML</t>
  </si>
  <si>
    <t>000428</t>
  </si>
  <si>
    <t>FARGOXIN INJ 0,25 MG ML, 2 ML</t>
  </si>
  <si>
    <t>000430</t>
  </si>
  <si>
    <t>FLIXOTIDE NEBULES 0.5 MG 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</si>
  <si>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</si>
  <si>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</si>
  <si>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</si>
  <si>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</si>
  <si>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</si>
  <si>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</si>
  <si>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</si>
  <si>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</si>
  <si>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</si>
  <si>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</si>
  <si>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</si>
  <si>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</si>
  <si>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</si>
  <si>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 ML 2 ML</t>
  </si>
  <si>
    <t>000439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</si>
  <si>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</si>
  <si>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</si>
  <si>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</si>
  <si>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</si>
  <si>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</si>
  <si>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</si>
  <si>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</si>
  <si>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</si>
  <si>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</si>
  <si>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</si>
  <si>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</si>
  <si>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</si>
  <si>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</si>
  <si>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</si>
  <si>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</si>
  <si>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  10 ML</t>
  </si>
  <si>
    <t>000451</t>
  </si>
  <si>
    <t>DAUNOCIN VIAL 20 MG ML</t>
  </si>
  <si>
    <t>000455</t>
  </si>
  <si>
    <t>DIPHENHYDRAMIN INJ 10 ml</t>
  </si>
  <si>
    <t>000456</t>
  </si>
  <si>
    <t>DIPHENHYDRAMINE INJ 10MG ML</t>
  </si>
  <si>
    <t>000458</t>
  </si>
  <si>
    <t>DIBEKACINE  INJ. 100 MG  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</si>
  <si>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</si>
  <si>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</si>
  <si>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</si>
  <si>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</si>
  <si>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</si>
  <si>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</si>
  <si>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</si>
  <si>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</si>
  <si>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</si>
  <si>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</si>
  <si>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</si>
  <si>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 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</si>
  <si>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</si>
  <si>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</si>
  <si>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</si>
  <si>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</si>
  <si>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</si>
  <si>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</si>
  <si>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</si>
  <si>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</si>
  <si>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</si>
  <si>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</si>
  <si>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</si>
  <si>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</si>
  <si>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</si>
  <si>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</si>
  <si>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</si>
  <si>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</si>
  <si>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</si>
  <si>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</si>
  <si>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</si>
  <si>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</si>
  <si>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</si>
  <si>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</si>
  <si>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</si>
  <si>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</si>
  <si>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</si>
  <si>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</si>
  <si>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</si>
  <si>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</si>
  <si>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</si>
  <si>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</si>
  <si>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</si>
  <si>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</si>
  <si>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</si>
  <si>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</si>
  <si>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</si>
  <si>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</si>
  <si>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</si>
  <si>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</si>
  <si>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</si>
  <si>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</si>
  <si>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</si>
  <si>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  2 ML (INJ)</t>
  </si>
  <si>
    <t>000491</t>
  </si>
  <si>
    <t>ASAM TRANEXAMAT 250 MG INJ, 5 ML</t>
  </si>
  <si>
    <t>000492</t>
  </si>
  <si>
    <t>ACTILYSE INJ 50 MG/ML</t>
  </si>
  <si>
    <t>000494</t>
  </si>
  <si>
    <t>APIDRA SOLOSTAR INJ 100 IU   ML @ 3 ML</t>
  </si>
  <si>
    <t>000496</t>
  </si>
  <si>
    <t>ACTRAPID HM 100IU   10 ML</t>
  </si>
  <si>
    <t>000498</t>
  </si>
  <si>
    <t>ASERING</t>
  </si>
  <si>
    <t>000500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</si>
  <si>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</si>
  <si>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</si>
  <si>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</si>
  <si>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</si>
  <si>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</si>
  <si>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</si>
  <si>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</si>
  <si>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</si>
  <si>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</si>
  <si>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</si>
  <si>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</si>
  <si>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</si>
  <si>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</si>
  <si>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</si>
  <si>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</si>
  <si>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</si>
  <si>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</si>
  <si>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</si>
  <si>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</si>
  <si>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</si>
  <si>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</si>
  <si>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</si>
  <si>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</si>
  <si>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</si>
  <si>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</si>
  <si>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</si>
  <si>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</si>
  <si>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 5 ML</t>
  </si>
  <si>
    <t>000517</t>
  </si>
  <si>
    <t>SANMOL SYR 60 ML (120 MG/5 ML)</t>
  </si>
  <si>
    <t>000518</t>
  </si>
  <si>
    <t>SANADRYL EXP.  SYRUP  60 ml.</t>
  </si>
  <si>
    <t>000519</t>
  </si>
  <si>
    <t>PARACETAMOL SIRUP 120MG 5ML</t>
  </si>
  <si>
    <t>000520</t>
  </si>
  <si>
    <t>OBH COMBI BATUK BERDAHAK 100 ML</t>
  </si>
  <si>
    <t>000522</t>
  </si>
  <si>
    <t>MUCOPECT PAED SYR 60 ml</t>
  </si>
  <si>
    <t>000523</t>
  </si>
  <si>
    <t>MUCOPECT ADULT SYR 60 ML (30 MG 5 ML)</t>
  </si>
  <si>
    <t>000524</t>
  </si>
  <si>
    <t>KOMPOLAX SUSP EMULS. BOTOL @ 60ML</t>
  </si>
  <si>
    <t>000525</t>
  </si>
  <si>
    <t>IBUPROFEN SUSP 200 MG 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</si>
  <si>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</si>
  <si>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</si>
  <si>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</si>
  <si>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</si>
  <si>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</si>
  <si>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</si>
  <si>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</si>
  <si>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</si>
  <si>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</si>
  <si>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</si>
  <si>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</si>
  <si>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</si>
  <si>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</si>
  <si>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</si>
  <si>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</si>
  <si>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 5 ML)</t>
  </si>
  <si>
    <t>000536</t>
  </si>
  <si>
    <t>CEFSPAN DRY SYR 30 ML (100 MG 5 ML)</t>
  </si>
  <si>
    <t>000537</t>
  </si>
  <si>
    <t>VALPROAT NA SYR 120 ML (250 MG 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</si>
  <si>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</si>
  <si>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</si>
  <si>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</si>
  <si>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</si>
  <si>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</si>
  <si>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</si>
  <si>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</si>
  <si>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</si>
  <si>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</si>
  <si>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</si>
  <si>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</si>
  <si>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</si>
  <si>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</si>
  <si>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</si>
  <si>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</si>
  <si>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</si>
  <si>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</si>
  <si>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</si>
  <si>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</si>
  <si>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</si>
  <si>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</si>
  <si>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</si>
  <si>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</si>
  <si>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</si>
  <si>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</si>
  <si>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</si>
  <si>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</si>
  <si>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</si>
  <si>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</si>
  <si>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</si>
  <si>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</si>
  <si>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</si>
  <si>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</si>
  <si>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</si>
  <si>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</si>
  <si>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</si>
  <si>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</si>
  <si>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 ML VIAL 5 ML</t>
  </si>
  <si>
    <t>000562</t>
  </si>
  <si>
    <t>ERBITUX 5 MG 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</si>
  <si>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</si>
  <si>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</si>
  <si>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</si>
  <si>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</si>
  <si>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</si>
  <si>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</si>
  <si>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</si>
  <si>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</si>
  <si>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</si>
  <si>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</si>
  <si>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</si>
  <si>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</si>
  <si>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</si>
  <si>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</si>
  <si>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</si>
  <si>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</si>
  <si>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</si>
  <si>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 10 ML</t>
  </si>
  <si>
    <t>000572</t>
  </si>
  <si>
    <t>BREXEL INJEKSI 80 MG 2 ML</t>
  </si>
  <si>
    <t>000573</t>
  </si>
  <si>
    <t>BREXEL INJEKSI 20 MG 0,5 ML</t>
  </si>
  <si>
    <t>000574</t>
  </si>
  <si>
    <t>BLEOCIN AMPUL 15 MG ML</t>
  </si>
  <si>
    <t>000575</t>
  </si>
  <si>
    <t>ACTABONE INJEKSI 300 MG 5 ML,AMPUL 5 ML</t>
  </si>
  <si>
    <t>000576</t>
  </si>
  <si>
    <t>AVASTIN VIAL 25 MG 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</si>
  <si>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</si>
  <si>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</si>
  <si>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</si>
  <si>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</si>
  <si>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</si>
  <si>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</si>
  <si>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</si>
  <si>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</si>
  <si>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</si>
  <si>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</si>
  <si>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</si>
  <si>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</si>
  <si>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</si>
  <si>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</si>
  <si>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</si>
  <si>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</si>
  <si>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</si>
  <si>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</si>
  <si>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</si>
  <si>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</si>
  <si>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</si>
  <si>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</si>
  <si>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</si>
  <si>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</si>
  <si>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</si>
  <si>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</si>
  <si>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</si>
  <si>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</si>
  <si>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</si>
  <si>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</si>
  <si>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</si>
  <si>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</si>
  <si>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</si>
  <si>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</si>
  <si>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</si>
  <si>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</si>
  <si>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</si>
  <si>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</si>
  <si>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</si>
  <si>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</si>
  <si>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</si>
  <si>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</si>
  <si>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</si>
  <si>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</si>
  <si>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</si>
  <si>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</si>
  <si>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</si>
  <si>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</si>
  <si>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</si>
  <si>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</si>
  <si>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</si>
  <si>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</si>
  <si>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</si>
  <si>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</si>
  <si>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</si>
  <si>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</si>
  <si>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</si>
  <si>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</si>
  <si>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</si>
  <si>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</si>
  <si>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</si>
  <si>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</si>
  <si>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</si>
  <si>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</si>
  <si>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</si>
  <si>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</si>
  <si>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</si>
  <si>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</si>
  <si>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</si>
  <si>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</si>
  <si>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</si>
  <si>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</si>
  <si>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</si>
  <si>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</si>
  <si>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</si>
  <si>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</si>
  <si>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</si>
  <si>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</si>
  <si>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</si>
  <si>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</si>
  <si>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</si>
  <si>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</si>
  <si>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</si>
  <si>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</si>
  <si>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</si>
  <si>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</si>
  <si>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</si>
  <si>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</si>
  <si>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</si>
  <si>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</si>
  <si>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</si>
  <si>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</si>
  <si>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</si>
  <si>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</si>
  <si>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</si>
  <si>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</si>
  <si>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</si>
  <si>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</si>
  <si>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</si>
  <si>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</si>
  <si>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</si>
  <si>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</si>
  <si>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</si>
  <si>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</si>
  <si>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</si>
  <si>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</si>
  <si>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</si>
  <si>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</si>
  <si>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</si>
  <si>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</si>
  <si>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</si>
  <si>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</si>
  <si>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</si>
  <si>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</si>
  <si>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</si>
  <si>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</si>
  <si>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</si>
  <si>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</si>
  <si>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</si>
  <si>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</si>
  <si>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</si>
  <si>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</si>
  <si>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</si>
  <si>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</si>
  <si>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</si>
  <si>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</si>
  <si>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</si>
  <si>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</si>
  <si>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</si>
  <si>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</si>
  <si>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</si>
  <si>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</si>
  <si>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</si>
  <si>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</si>
  <si>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</si>
  <si>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</si>
  <si>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</si>
  <si>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</si>
  <si>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</si>
  <si>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</si>
  <si>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</si>
  <si>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</si>
  <si>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</si>
  <si>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</si>
  <si>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</si>
  <si>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</si>
  <si>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</si>
  <si>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</si>
  <si>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</si>
  <si>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</si>
  <si>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</si>
  <si>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</si>
  <si>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</si>
  <si>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</si>
  <si>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</si>
  <si>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</si>
  <si>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</si>
  <si>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</si>
  <si>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</si>
  <si>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</si>
  <si>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</si>
  <si>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</si>
  <si>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</si>
  <si>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</si>
  <si>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</si>
  <si>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</si>
  <si>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</si>
  <si>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</si>
  <si>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</si>
  <si>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</si>
  <si>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</si>
  <si>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</si>
  <si>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</si>
  <si>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</si>
  <si>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</si>
  <si>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</si>
  <si>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</si>
  <si>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</si>
  <si>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</si>
  <si>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</si>
  <si>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</si>
  <si>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</si>
  <si>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</si>
  <si>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</si>
  <si>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</si>
  <si>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</si>
  <si>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</si>
  <si>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</si>
  <si>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</si>
  <si>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</si>
  <si>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</si>
  <si>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</si>
  <si>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</si>
  <si>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</si>
  <si>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</si>
  <si>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</si>
  <si>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</si>
  <si>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</si>
  <si>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</si>
  <si>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</si>
  <si>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</si>
  <si>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</si>
  <si>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</si>
  <si>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</si>
  <si>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</si>
  <si>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</si>
  <si>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</si>
  <si>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</si>
  <si>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</si>
  <si>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</si>
  <si>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</si>
  <si>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</si>
  <si>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</si>
  <si>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</si>
  <si>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</si>
  <si>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</si>
  <si>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</si>
  <si>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</si>
  <si>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</si>
  <si>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</si>
  <si>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</si>
  <si>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</si>
  <si>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</si>
  <si>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</si>
  <si>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</si>
  <si>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</si>
  <si>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</si>
  <si>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</si>
  <si>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</si>
  <si>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</si>
  <si>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</si>
  <si>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</si>
  <si>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</si>
  <si>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</si>
  <si>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</si>
  <si>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</si>
  <si>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</si>
  <si>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</si>
  <si>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</si>
  <si>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</si>
  <si>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</si>
  <si>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</si>
  <si>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</si>
  <si>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</si>
  <si>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</si>
  <si>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</si>
  <si>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</si>
  <si>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</si>
  <si>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</si>
  <si>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</si>
  <si>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</si>
  <si>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</si>
  <si>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</si>
  <si>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</si>
  <si>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</si>
  <si>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</si>
  <si>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</si>
  <si>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</si>
  <si>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</si>
  <si>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</si>
  <si>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</si>
  <si>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</si>
  <si>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</si>
  <si>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</si>
  <si>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</si>
  <si>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</si>
  <si>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</si>
  <si>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</si>
  <si>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</si>
  <si>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</si>
  <si>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</si>
  <si>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</si>
  <si>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</si>
  <si>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</si>
  <si>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</si>
  <si>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</si>
  <si>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</si>
  <si>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</si>
  <si>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</si>
  <si>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</si>
  <si>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</si>
  <si>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</si>
  <si>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</si>
  <si>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</si>
  <si>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</si>
  <si>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</si>
  <si>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</si>
  <si>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</si>
  <si>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</si>
  <si>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</si>
  <si>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</si>
  <si>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</si>
  <si>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</si>
  <si>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</si>
  <si>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</si>
  <si>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</si>
  <si>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</si>
  <si>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</si>
  <si>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</si>
  <si>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</si>
  <si>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</si>
  <si>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</si>
  <si>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</si>
  <si>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</si>
  <si>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</si>
  <si>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</si>
  <si>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</si>
  <si>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</si>
  <si>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</si>
  <si>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</si>
  <si>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</si>
  <si>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</si>
  <si>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</si>
  <si>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</si>
  <si>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</si>
  <si>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</si>
  <si>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</si>
  <si>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</si>
  <si>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</si>
  <si>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</si>
  <si>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</si>
  <si>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</si>
  <si>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</si>
  <si>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</si>
  <si>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</si>
  <si>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</si>
  <si>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</si>
  <si>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</si>
  <si>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</si>
  <si>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</si>
  <si>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</si>
  <si>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</si>
  <si>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</si>
  <si>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</si>
  <si>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</si>
  <si>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</si>
  <si>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</si>
  <si>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</si>
  <si>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</si>
  <si>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</si>
  <si>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</si>
  <si>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</si>
  <si>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</si>
  <si>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</si>
  <si>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</si>
  <si>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</si>
  <si>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</si>
  <si>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</si>
  <si>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</si>
  <si>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</si>
  <si>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</si>
  <si>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</si>
  <si>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</si>
  <si>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</si>
  <si>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</si>
  <si>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</si>
  <si>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</si>
  <si>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 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</si>
  <si>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</si>
  <si>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</si>
  <si>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</si>
  <si>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</si>
  <si>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</si>
  <si>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</si>
  <si>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</si>
  <si>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</si>
  <si>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</si>
  <si>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</si>
  <si>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</si>
  <si>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</si>
  <si>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</si>
  <si>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</si>
  <si>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</si>
  <si>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</si>
  <si>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</si>
  <si>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</si>
  <si>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</si>
  <si>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</si>
  <si>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</si>
  <si>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</si>
  <si>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</si>
  <si>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</si>
  <si>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</si>
  <si>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</si>
  <si>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</si>
  <si>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</si>
  <si>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</si>
  <si>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</si>
  <si>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</si>
  <si>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</si>
  <si>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</si>
  <si>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</si>
  <si>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</si>
  <si>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</si>
  <si>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</si>
  <si>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</si>
  <si>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</si>
  <si>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</si>
  <si>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</si>
  <si>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</si>
  <si>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</si>
  <si>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</si>
  <si>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</si>
  <si>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</si>
  <si>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</si>
  <si>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</si>
  <si>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</si>
  <si>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</si>
  <si>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</si>
  <si>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</si>
  <si>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</si>
  <si>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</si>
  <si>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</si>
  <si>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</si>
  <si>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</si>
  <si>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</si>
  <si>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</si>
  <si>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</si>
  <si>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</si>
  <si>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</si>
  <si>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</si>
  <si>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</si>
  <si>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</si>
  <si>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</si>
  <si>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</si>
  <si>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</si>
  <si>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</si>
  <si>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</si>
  <si>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</si>
  <si>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</si>
  <si>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</si>
  <si>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</si>
  <si>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 R) 200 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</si>
  <si>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</si>
  <si>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</si>
  <si>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</si>
  <si>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</si>
  <si>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</si>
  <si>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</si>
  <si>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</si>
  <si>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</si>
  <si>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</si>
  <si>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</si>
  <si>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</si>
  <si>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</si>
  <si>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</si>
  <si>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</si>
  <si>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</si>
  <si>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</si>
  <si>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</si>
  <si>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</si>
  <si>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</si>
  <si>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</si>
  <si>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</si>
  <si>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</si>
  <si>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</si>
  <si>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</si>
  <si>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</si>
  <si>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</si>
  <si>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</si>
  <si>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</si>
  <si>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</si>
  <si>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</si>
  <si>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</si>
  <si>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</si>
  <si>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</si>
  <si>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</si>
  <si>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</si>
  <si>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</si>
  <si>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</si>
  <si>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</si>
  <si>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</si>
  <si>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</si>
  <si>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</si>
  <si>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</si>
  <si>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</si>
  <si>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</si>
  <si>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</si>
  <si>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</si>
  <si>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</si>
  <si>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</si>
  <si>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</si>
  <si>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</si>
  <si>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</si>
  <si>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</si>
  <si>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</si>
  <si>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</si>
  <si>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</si>
  <si>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</si>
  <si>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</si>
  <si>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</si>
  <si>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</si>
  <si>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</si>
  <si>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</si>
  <si>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</si>
  <si>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</si>
  <si>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</si>
  <si>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</si>
  <si>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</si>
  <si>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</si>
  <si>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</si>
  <si>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</si>
  <si>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</si>
  <si>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</si>
  <si>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</si>
  <si>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</si>
  <si>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</si>
  <si>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</si>
  <si>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</si>
  <si>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</si>
  <si>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</si>
  <si>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</si>
  <si>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</si>
  <si>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 25MG 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</si>
  <si>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</si>
  <si>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</si>
  <si>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</si>
  <si>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</si>
  <si>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</si>
  <si>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</si>
  <si>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</si>
  <si>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</si>
  <si>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</si>
  <si>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</si>
  <si>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</si>
  <si>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</si>
  <si>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</si>
  <si>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</si>
  <si>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</si>
  <si>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</si>
  <si>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</si>
  <si>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</si>
  <si>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</si>
  <si>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</si>
  <si>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</si>
  <si>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</si>
  <si>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</si>
  <si>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</si>
  <si>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</si>
  <si>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</si>
  <si>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</si>
  <si>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</si>
  <si>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</si>
  <si>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</si>
  <si>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</si>
  <si>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</si>
  <si>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</si>
  <si>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</si>
  <si>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</si>
  <si>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</si>
  <si>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</si>
  <si>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</si>
  <si>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</si>
  <si>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</si>
  <si>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</si>
  <si>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</si>
  <si>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</si>
  <si>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</si>
  <si>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</si>
  <si>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</si>
  <si>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</si>
  <si>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</si>
  <si>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</si>
  <si>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</si>
  <si>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</si>
  <si>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</si>
  <si>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</si>
  <si>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</si>
  <si>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</si>
  <si>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</si>
  <si>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</si>
  <si>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</si>
  <si>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</si>
  <si>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</si>
  <si>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</si>
  <si>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</si>
  <si>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</si>
  <si>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</si>
  <si>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</si>
  <si>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</si>
  <si>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</si>
  <si>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</si>
  <si>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</si>
  <si>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</si>
  <si>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</si>
  <si>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</si>
  <si>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</si>
  <si>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</si>
  <si>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</si>
  <si>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</si>
  <si>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</si>
  <si>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</si>
  <si>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</si>
  <si>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</si>
  <si>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</si>
  <si>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</si>
  <si>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</si>
  <si>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</si>
  <si>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</si>
  <si>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</si>
  <si>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</si>
  <si>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</si>
  <si>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</si>
  <si>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</si>
  <si>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</si>
  <si>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</si>
  <si>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</si>
  <si>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</si>
  <si>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</si>
  <si>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</si>
  <si>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</si>
  <si>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</si>
  <si>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</si>
  <si>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</si>
  <si>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</si>
  <si>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</si>
  <si>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</si>
  <si>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</si>
  <si>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</si>
  <si>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</si>
  <si>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</si>
  <si>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</si>
  <si>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</si>
  <si>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</si>
  <si>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</si>
  <si>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</si>
  <si>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</si>
  <si>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</si>
  <si>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</si>
  <si>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</si>
  <si>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</si>
  <si>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</si>
  <si>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</si>
  <si>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</si>
  <si>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</si>
  <si>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</si>
  <si>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</si>
  <si>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</si>
  <si>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</si>
  <si>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</si>
  <si>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</si>
  <si>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</si>
  <si>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</si>
  <si>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</si>
  <si>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</si>
  <si>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</si>
  <si>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</si>
  <si>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</si>
  <si>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</si>
  <si>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</si>
  <si>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</si>
  <si>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</si>
  <si>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</si>
  <si>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</si>
  <si>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</si>
  <si>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</si>
  <si>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</si>
  <si>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</si>
  <si>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</si>
  <si>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</si>
  <si>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</si>
  <si>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</si>
  <si>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</si>
  <si>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</si>
  <si>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</si>
  <si>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</si>
  <si>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</si>
  <si>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</si>
  <si>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</si>
  <si>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</si>
  <si>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</si>
  <si>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</si>
  <si>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</si>
  <si>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</si>
  <si>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</si>
  <si>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</si>
  <si>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</si>
  <si>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</si>
  <si>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</si>
  <si>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</si>
  <si>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</si>
  <si>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</si>
  <si>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</si>
  <si>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</si>
  <si>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</si>
  <si>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</si>
  <si>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</si>
  <si>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</si>
  <si>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</si>
  <si>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</si>
  <si>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</si>
  <si>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</si>
  <si>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</si>
  <si>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</si>
  <si>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</si>
  <si>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</si>
  <si>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</si>
  <si>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</si>
  <si>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</si>
  <si>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</si>
  <si>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</si>
  <si>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</si>
  <si>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</si>
  <si>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</si>
  <si>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</si>
  <si>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</si>
  <si>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</si>
  <si>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</si>
  <si>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</si>
  <si>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</si>
  <si>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</si>
  <si>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</si>
  <si>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</si>
  <si>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</si>
  <si>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</si>
  <si>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</si>
  <si>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</si>
  <si>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</si>
  <si>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</si>
  <si>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</si>
  <si>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</si>
  <si>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</si>
  <si>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</si>
  <si>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</si>
  <si>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</si>
  <si>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</si>
  <si>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</si>
  <si>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</si>
  <si>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</si>
  <si>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</si>
  <si>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</si>
  <si>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</si>
  <si>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</si>
  <si>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</si>
  <si>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</si>
  <si>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</si>
  <si>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</si>
  <si>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</si>
  <si>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</si>
  <si>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</si>
  <si>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</si>
  <si>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</si>
  <si>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</si>
  <si>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</si>
  <si>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</si>
  <si>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</si>
  <si>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</si>
  <si>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</si>
  <si>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</si>
  <si>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</si>
  <si>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</si>
  <si>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</si>
  <si>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</si>
  <si>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</si>
  <si>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</si>
  <si>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</si>
  <si>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</si>
  <si>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</si>
  <si>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</si>
  <si>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</si>
  <si>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</si>
  <si>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</si>
  <si>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</si>
  <si>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</si>
  <si>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</si>
  <si>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</si>
  <si>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</si>
  <si>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</si>
  <si>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</si>
  <si>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</si>
  <si>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</si>
  <si>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</si>
  <si>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</si>
  <si>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</si>
  <si>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</si>
  <si>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</si>
  <si>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</si>
  <si>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</si>
  <si>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</si>
  <si>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</si>
  <si>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</si>
  <si>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</si>
  <si>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</si>
  <si>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</si>
  <si>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</si>
  <si>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</si>
  <si>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</si>
  <si>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</si>
  <si>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</si>
  <si>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</si>
  <si>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</si>
  <si>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</si>
  <si>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</si>
  <si>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</si>
  <si>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</si>
  <si>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</si>
  <si>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</si>
  <si>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</si>
  <si>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</si>
  <si>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</si>
  <si>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</si>
  <si>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</si>
  <si>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</si>
  <si>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</si>
  <si>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</si>
  <si>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</si>
  <si>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</si>
  <si>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</si>
  <si>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</si>
  <si>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</si>
  <si>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</si>
  <si>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</si>
  <si>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</si>
  <si>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</si>
  <si>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</si>
  <si>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</si>
  <si>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</si>
  <si>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</si>
  <si>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</si>
  <si>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</si>
  <si>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</si>
  <si>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</si>
  <si>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</si>
  <si>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</si>
  <si>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</si>
  <si>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</si>
  <si>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</si>
  <si>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</si>
  <si>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</si>
  <si>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</si>
  <si>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</si>
  <si>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</si>
  <si>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</si>
  <si>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</si>
  <si>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</si>
  <si>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</si>
  <si>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</si>
  <si>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</si>
  <si>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</si>
  <si>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</si>
  <si>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</si>
  <si>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</si>
  <si>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</si>
  <si>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</si>
  <si>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</si>
  <si>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</si>
  <si>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</si>
  <si>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</si>
  <si>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</si>
  <si>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</si>
  <si>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</si>
  <si>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</si>
  <si>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</si>
  <si>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</si>
  <si>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</si>
  <si>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</si>
  <si>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</si>
  <si>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</si>
  <si>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</si>
  <si>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</si>
  <si>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</si>
  <si>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</si>
  <si>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</si>
  <si>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</si>
  <si>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</si>
  <si>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</si>
  <si>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</si>
  <si>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</si>
  <si>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</si>
  <si>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</si>
  <si>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</si>
  <si>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</si>
  <si>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</si>
  <si>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</si>
  <si>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</si>
  <si>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</si>
  <si>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</si>
  <si>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</si>
  <si>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</si>
  <si>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</si>
  <si>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</si>
  <si>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</si>
  <si>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</si>
  <si>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</si>
  <si>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</si>
  <si>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</si>
  <si>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</si>
  <si>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</si>
  <si>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</si>
  <si>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</si>
  <si>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</si>
  <si>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</si>
  <si>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</si>
  <si>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</si>
  <si>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</si>
  <si>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</si>
  <si>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</si>
  <si>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</si>
  <si>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</si>
  <si>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</si>
  <si>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</si>
  <si>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</si>
  <si>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</si>
  <si>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</si>
  <si>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</si>
  <si>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</si>
  <si>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</si>
  <si>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</si>
  <si>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</si>
  <si>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</si>
  <si>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</si>
  <si>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</si>
  <si>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</si>
  <si>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</si>
  <si>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</si>
  <si>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</si>
  <si>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</si>
  <si>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</si>
  <si>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</si>
  <si>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</si>
  <si>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</si>
  <si>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</si>
  <si>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</si>
  <si>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</si>
  <si>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</si>
  <si>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</si>
  <si>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</si>
  <si>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</si>
  <si>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</si>
  <si>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</si>
  <si>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</si>
  <si>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</si>
  <si>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</si>
  <si>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</si>
  <si>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</si>
  <si>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</si>
  <si>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</si>
  <si>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</si>
  <si>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</si>
  <si>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</si>
  <si>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</si>
  <si>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</si>
  <si>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</si>
  <si>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</si>
  <si>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</si>
  <si>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</si>
  <si>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</si>
  <si>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</si>
  <si>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</si>
  <si>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</si>
  <si>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</si>
  <si>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</si>
  <si>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</si>
  <si>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</si>
  <si>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</si>
  <si>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</si>
  <si>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</si>
  <si>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</si>
  <si>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</si>
  <si>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</si>
  <si>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</si>
  <si>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</si>
  <si>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</si>
  <si>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</si>
  <si>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</si>
  <si>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</si>
  <si>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</si>
  <si>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</si>
  <si>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</si>
  <si>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</si>
  <si>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</si>
  <si>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</si>
  <si>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</si>
  <si>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</si>
  <si>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</si>
  <si>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</si>
  <si>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</si>
  <si>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</si>
  <si>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</si>
  <si>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</si>
  <si>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</si>
  <si>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</si>
  <si>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</si>
  <si>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</t>
  </si>
  <si>
    <t>KALMICETINE ZALF KULIT 10 GR</t>
  </si>
  <si>
    <t>CHLORAMPHENICOL ZM 1 %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</si>
  <si>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</si>
  <si>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</si>
  <si>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</si>
  <si>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</si>
  <si>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</si>
  <si>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</si>
  <si>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</si>
  <si>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</si>
  <si>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</si>
  <si>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</si>
  <si>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</si>
  <si>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</si>
  <si>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</si>
  <si>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</si>
  <si>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</si>
  <si>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</si>
  <si>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</si>
  <si>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</si>
  <si>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</si>
  <si>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</si>
  <si>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</si>
  <si>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</si>
  <si>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</si>
  <si>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</si>
  <si>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</si>
  <si>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</si>
  <si>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</si>
  <si>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</si>
  <si>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</si>
  <si>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</si>
  <si>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</si>
  <si>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</si>
  <si>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</si>
  <si>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</si>
  <si>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</si>
  <si>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</si>
  <si>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</si>
  <si>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</si>
  <si>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</si>
  <si>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</si>
  <si>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</si>
  <si>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</si>
  <si>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</si>
  <si>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</si>
  <si>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</si>
  <si>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</si>
  <si>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</si>
  <si>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</si>
  <si>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</si>
  <si>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</si>
  <si>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 4 ML</t>
  </si>
  <si>
    <t>DUMIN RT 125 MG 2,5 ML</t>
  </si>
  <si>
    <t>DULCOLAX SUPP ADULT 10 MG (50'S)</t>
  </si>
  <si>
    <t>DULCOLAX SUPP FOR CHILDREN 5 MG</t>
  </si>
  <si>
    <t>CUTIMED GEL 15 GR</t>
  </si>
  <si>
    <t>CENDO XITROL  OINT.3.5 GR</t>
  </si>
  <si>
    <t>CENDO MYCOS TUBE @ 3,5G</t>
  </si>
  <si>
    <t>CENDO GENTAMYCIN OINT  3.5 gr</t>
  </si>
  <si>
    <t>000086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</si>
  <si>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</si>
  <si>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</si>
  <si>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</si>
  <si>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</si>
  <si>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</si>
  <si>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</si>
  <si>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</si>
  <si>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</si>
  <si>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</si>
  <si>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</si>
  <si>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</si>
  <si>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</si>
  <si>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</si>
  <si>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</si>
  <si>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</si>
  <si>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</si>
  <si>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</si>
  <si>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</si>
  <si>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</si>
  <si>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</si>
  <si>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</si>
  <si>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</si>
  <si>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</si>
  <si>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</si>
  <si>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</si>
  <si>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</si>
  <si>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</si>
  <si>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</si>
  <si>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</si>
  <si>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</si>
  <si>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</si>
  <si>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</si>
  <si>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</si>
  <si>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</si>
  <si>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</si>
  <si>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</si>
  <si>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</si>
  <si>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</si>
  <si>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</si>
  <si>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</si>
  <si>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</si>
  <si>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</si>
  <si>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</si>
  <si>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</si>
  <si>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</si>
  <si>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</si>
  <si>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</si>
  <si>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</si>
  <si>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</si>
  <si>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</si>
  <si>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</si>
  <si>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</si>
  <si>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</si>
  <si>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</si>
  <si>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</si>
  <si>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</si>
  <si>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</si>
  <si>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</si>
  <si>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</si>
  <si>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 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</si>
  <si>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</si>
  <si>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</si>
  <si>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</si>
  <si>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</si>
  <si>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</si>
  <si>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</si>
  <si>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</si>
  <si>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</si>
  <si>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</si>
  <si>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</si>
  <si>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</si>
  <si>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</si>
  <si>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 R OD 50MM 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</si>
  <si>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</si>
  <si>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</si>
  <si>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</si>
  <si>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</si>
  <si>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</si>
  <si>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</t>
  </si>
  <si>
    <t>PARAFILM 4 X 125</t>
  </si>
  <si>
    <t>SUCTION CATHETER CH 12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</si>
  <si>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</si>
  <si>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</si>
  <si>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</si>
  <si>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</si>
  <si>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</si>
  <si>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</si>
  <si>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</si>
  <si>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</si>
  <si>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</si>
  <si>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</si>
  <si>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</si>
  <si>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</si>
  <si>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</si>
  <si>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</si>
  <si>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</si>
  <si>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  RESERVOIR BAG NON REBREATHING ADULT</t>
  </si>
  <si>
    <t>SCHIMMER TEST (TEAR STRIP)</t>
  </si>
  <si>
    <t>POUCHES GUSSETTE 15 CM X 5 CM (STERICLIN)</t>
  </si>
  <si>
    <t>OBJECT GLASS 7101(SAILBRAND)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</si>
  <si>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</si>
  <si>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</si>
  <si>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</si>
  <si>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</si>
  <si>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</si>
  <si>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</si>
  <si>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</si>
  <si>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</si>
  <si>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</si>
  <si>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</si>
  <si>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</si>
  <si>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</si>
  <si>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</si>
  <si>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</si>
  <si>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</si>
  <si>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</si>
  <si>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</si>
  <si>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</t>
  </si>
  <si>
    <t>BLOOD SET</t>
  </si>
  <si>
    <t>BLUE SENSOR R-OO-S</t>
  </si>
  <si>
    <t>ELECTRODE KHUSUS PAEDIATRIC (MSGST-37)</t>
  </si>
  <si>
    <t>POUCHES GUSSETTE 25 CM X 6.5 CM (STERICLIN)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</si>
  <si>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</si>
  <si>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</si>
  <si>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</si>
  <si>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</si>
  <si>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</si>
  <si>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</si>
  <si>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</si>
  <si>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</si>
  <si>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</si>
  <si>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</si>
  <si>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</si>
  <si>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</si>
  <si>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</si>
  <si>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</si>
  <si>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</si>
  <si>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</si>
  <si>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</si>
  <si>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</si>
  <si>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</si>
  <si>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</si>
  <si>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</si>
  <si>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</si>
  <si>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</si>
  <si>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</si>
  <si>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</si>
  <si>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</si>
  <si>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</si>
  <si>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</si>
  <si>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</si>
  <si>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</si>
  <si>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</si>
  <si>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</si>
  <si>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</si>
  <si>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</si>
  <si>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</si>
  <si>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</si>
  <si>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</si>
  <si>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</si>
  <si>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</t>
  </si>
  <si>
    <t>MATA PISAU NO 23</t>
  </si>
  <si>
    <t>MATA PISAU NO 15</t>
  </si>
  <si>
    <t>KERTAS UPP-110 HG</t>
  </si>
  <si>
    <t>UNIFLEX  4 (4,5 M X 10 CM)</t>
  </si>
  <si>
    <t>UNIFLEX  6 (4,5 M X 15 CM)</t>
  </si>
  <si>
    <t>UNIFLEX  3 (4,5 M X 7,5 CM)</t>
  </si>
  <si>
    <t>TENSOPLAST EAB 7,5 CM X 4,5 M</t>
  </si>
  <si>
    <t>POT PLASTIK 200 ML + TUTUP</t>
  </si>
  <si>
    <t>000336</t>
  </si>
  <si>
    <t>POT PLASTIK 30 ML + TUTUP</t>
  </si>
  <si>
    <t>POT PLASTIK 100 ML + TUTUP</t>
  </si>
  <si>
    <t>POT PLASTIK 50 ML + TUTUP</t>
  </si>
  <si>
    <t>LEUKOPLAST HOSPITAL 7,50 CM X 4,5 M</t>
  </si>
  <si>
    <t>SURGICAL CLIPPER BLADE ASSEMBBLY 9680</t>
  </si>
  <si>
    <t>STERRAD 100S CASSETTE (10113)</t>
  </si>
  <si>
    <t>POUCHES GUSSETTE 20 CM X 5 CM (STERICLIN)</t>
  </si>
  <si>
    <t>MATA PISAU NO 11</t>
  </si>
  <si>
    <t>MOUTH PIECE</t>
  </si>
  <si>
    <t>I.V CATHETER NO.16 (INTROCAN SAFETY)</t>
  </si>
  <si>
    <t>INFUS SET PEDRIATIC</t>
  </si>
  <si>
    <t>HANDSCHOEN STERIL NO. 6.5 (NON POWDERED)</t>
  </si>
  <si>
    <t>FOLEY CATHETER CH 16</t>
  </si>
  <si>
    <t>ELEKTRODE EMG NEUROLINE 710</t>
  </si>
  <si>
    <t>ELECTRODE ECG (W601)</t>
  </si>
  <si>
    <t>DISP.SYRINGE 20 CC LUER LOCK</t>
  </si>
  <si>
    <t>AC SWAB</t>
  </si>
  <si>
    <t>ADHESSIVE TAPES STEAM-2VPSATS5E</t>
  </si>
  <si>
    <t>FILM DENTAL (HANSHIN)</t>
  </si>
  <si>
    <t>VERBAND 4Y X 5 CM</t>
  </si>
  <si>
    <t>VAGINA TAMPON 25 X 25</t>
  </si>
  <si>
    <t>TYVEK W  STERRAD CI 20  (12450) 500 MM X 70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</si>
  <si>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</si>
  <si>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</si>
  <si>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</si>
  <si>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</si>
  <si>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</si>
  <si>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</si>
  <si>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</si>
  <si>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</si>
  <si>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</si>
  <si>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</si>
  <si>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</si>
  <si>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</si>
  <si>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</si>
  <si>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</si>
  <si>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</si>
  <si>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</si>
  <si>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</si>
  <si>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</si>
  <si>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 2 X 5 M (1621H)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</si>
  <si>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</si>
  <si>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</si>
  <si>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</si>
  <si>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</si>
  <si>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</si>
  <si>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</si>
  <si>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</si>
  <si>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</si>
  <si>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</si>
  <si>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 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</si>
  <si>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</si>
  <si>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</si>
  <si>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</si>
  <si>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</si>
  <si>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</si>
  <si>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</si>
  <si>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</si>
  <si>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</si>
  <si>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</si>
  <si>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</si>
  <si>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</si>
  <si>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FLAT 15 CM  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</si>
  <si>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</si>
  <si>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</si>
  <si>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</si>
  <si>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</si>
  <si>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</si>
  <si>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</si>
  <si>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</si>
  <si>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</si>
  <si>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</si>
  <si>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</si>
  <si>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</si>
  <si>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</si>
  <si>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</si>
  <si>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</si>
  <si>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</si>
  <si>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</si>
  <si>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</si>
  <si>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</si>
  <si>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812 080</t>
  </si>
  <si>
    <t>TRANSOFIX</t>
  </si>
  <si>
    <t>TRACHEOSTOMY FEN KIT NO. 6.0  812 060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</si>
  <si>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</si>
  <si>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</si>
  <si>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</si>
  <si>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</si>
  <si>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</si>
  <si>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810 075</t>
  </si>
  <si>
    <t>TRACHEOSTOMY FEN KIT NO.7.5  812/075</t>
  </si>
  <si>
    <t>TRACHEOSTOMY FEN KIT NO. 7.0  812/070</t>
  </si>
  <si>
    <t>TRACHEOSTOMY KIT NO 6.0  810 060</t>
  </si>
  <si>
    <t>THREE WAY  STOPCOCK</t>
  </si>
  <si>
    <t>THREE WAY SC LL  (CONNECTA)</t>
  </si>
  <si>
    <t>SINGLE USE LOADING (GIA6048L)</t>
  </si>
  <si>
    <t>SPINOCAN  NO.20</t>
  </si>
  <si>
    <t>SHEPARD W 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</si>
  <si>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</si>
  <si>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</si>
  <si>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</si>
  <si>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</si>
  <si>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</si>
  <si>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</si>
  <si>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</si>
  <si>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</si>
  <si>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</si>
  <si>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</si>
  <si>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</si>
  <si>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</si>
  <si>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</si>
  <si>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</si>
  <si>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</si>
  <si>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</si>
  <si>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</si>
  <si>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</si>
  <si>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</si>
  <si>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</si>
  <si>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</si>
  <si>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</si>
  <si>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</si>
  <si>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</si>
  <si>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</si>
  <si>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</si>
  <si>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</si>
  <si>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</si>
  <si>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</si>
  <si>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</si>
  <si>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</si>
  <si>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</si>
  <si>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</si>
  <si>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</si>
  <si>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</si>
  <si>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</si>
  <si>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</si>
  <si>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</si>
  <si>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</si>
  <si>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</si>
  <si>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</si>
  <si>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</si>
  <si>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</si>
  <si>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</si>
  <si>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</si>
  <si>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</si>
  <si>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</si>
  <si>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</si>
  <si>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</si>
  <si>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</si>
  <si>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</si>
  <si>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</si>
  <si>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</si>
  <si>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</si>
  <si>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</si>
  <si>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</si>
  <si>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</si>
  <si>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</si>
  <si>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</si>
  <si>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</si>
  <si>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</si>
  <si>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</si>
  <si>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</si>
  <si>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</si>
  <si>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DISP. BIOPSY PUNCH 3.0 MM</t>
  </si>
  <si>
    <t>PEN NEEDLE 31 G (320632)</t>
  </si>
  <si>
    <t>PREMICATH 1 FR 20 CM</t>
  </si>
  <si>
    <t>POLYVAC SET 600 ML 12 FG</t>
  </si>
  <si>
    <t>PIPET TETES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</si>
  <si>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</si>
  <si>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</si>
  <si>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</si>
  <si>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</si>
  <si>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</si>
  <si>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</si>
  <si>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</si>
  <si>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</si>
  <si>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</si>
  <si>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</si>
  <si>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</si>
  <si>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</si>
  <si>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 P 12 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</si>
  <si>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</si>
  <si>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</si>
  <si>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</si>
  <si>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</si>
  <si>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</si>
  <si>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</si>
  <si>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</si>
  <si>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  VISOR</t>
  </si>
  <si>
    <t>MINI-SPIKE V FILTER</t>
  </si>
  <si>
    <t>MESH PROCEED PVPM 6.4X6.4CM</t>
  </si>
  <si>
    <t>MESH ULTRAPRO HERNIA (UHSL1) BI LAYER</t>
  </si>
  <si>
    <t>MASKER N95 (1860) MEDICAL GRADE</t>
  </si>
  <si>
    <t>MICRO MIST NEBULIZER W  TEE 1883</t>
  </si>
  <si>
    <t>MATA PISAU NO 20</t>
  </si>
  <si>
    <t>MATA PISAU NO 12</t>
  </si>
  <si>
    <t>MICRODRIP INFUS SET PAED W  BURET 100 ML</t>
  </si>
  <si>
    <t>MEDIFIX SCALE</t>
  </si>
  <si>
    <t>MEDIFIX LINE 90 CM</t>
  </si>
  <si>
    <t>MATA PISAU NO 24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</si>
  <si>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</si>
  <si>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</si>
  <si>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</si>
  <si>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</si>
  <si>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</si>
  <si>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</si>
  <si>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</si>
  <si>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</si>
  <si>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</si>
  <si>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</si>
  <si>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</si>
  <si>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</si>
  <si>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</si>
  <si>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 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</si>
  <si>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</si>
  <si>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</si>
  <si>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</si>
  <si>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</si>
  <si>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</si>
  <si>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</si>
  <si>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</si>
  <si>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</si>
  <si>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</si>
  <si>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</si>
  <si>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</si>
  <si>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</si>
  <si>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</si>
  <si>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</si>
  <si>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</si>
  <si>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</si>
  <si>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</si>
  <si>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 2</t>
  </si>
  <si>
    <t>JARUM AKUPUNKTUR 32X1</t>
  </si>
  <si>
    <t>JAR SUCTION LINER 2 L GREEN (SW65506)</t>
  </si>
  <si>
    <t>JOLINE CTL 175MM   PKTL12P175 21 (ST)</t>
  </si>
  <si>
    <t>JOLINE CDL 75 MM   KDL06P075 21 (ST) PEDIATRIC</t>
  </si>
  <si>
    <t>JOLINE CDL 190 360MM PKSF15C19 36 BULAT (LT)</t>
  </si>
  <si>
    <t>JACKSON REES 2 L W  APL VALVE (2108)</t>
  </si>
  <si>
    <t>JARUM HECTING OTOT NO.10</t>
  </si>
  <si>
    <t>JARUM HECTING OTOT NO.11</t>
  </si>
  <si>
    <t>JARUM HECTING KULIT NO.12</t>
  </si>
  <si>
    <t>JACKSON REES 0,5 L  W  APL VALVE (2122)</t>
  </si>
  <si>
    <t>JACKSON REES 1 L  W 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</si>
  <si>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</si>
  <si>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</si>
  <si>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</si>
  <si>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</si>
  <si>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</si>
  <si>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</si>
  <si>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</si>
  <si>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</si>
  <si>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  PEDIATRIC REM POLYHESIVE I E7510-25</t>
  </si>
  <si>
    <t>I.V CATHETER NO.24 (INTROCAN SAFETY)</t>
  </si>
  <si>
    <t>I.V CATHETER NO.22 (INTROCAN SAFETY)</t>
  </si>
  <si>
    <t>I.V CATHETER NO.18 (INTROCAN SAFETY)</t>
  </si>
  <si>
    <t>INFUSOMAT TUBING 235 CM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</si>
  <si>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</si>
  <si>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</si>
  <si>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</si>
  <si>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</si>
  <si>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</si>
  <si>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</si>
  <si>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</si>
  <si>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</si>
  <si>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</si>
  <si>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</si>
  <si>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</si>
  <si>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</si>
  <si>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</si>
  <si>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</si>
  <si>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</si>
  <si>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</si>
  <si>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</si>
  <si>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</si>
  <si>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</si>
  <si>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</si>
  <si>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</si>
  <si>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</si>
  <si>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</si>
  <si>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</si>
  <si>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</si>
  <si>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</si>
  <si>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</si>
  <si>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</si>
  <si>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</si>
  <si>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</si>
  <si>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</si>
  <si>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</si>
  <si>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</si>
  <si>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</si>
  <si>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</si>
  <si>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</si>
  <si>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</si>
  <si>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</si>
  <si>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</si>
  <si>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</si>
  <si>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</si>
  <si>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</si>
  <si>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</si>
  <si>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</si>
  <si>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</si>
  <si>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</si>
  <si>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</si>
  <si>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</si>
  <si>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</si>
  <si>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</si>
  <si>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</si>
  <si>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</si>
  <si>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</si>
  <si>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</si>
  <si>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</si>
  <si>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</si>
  <si>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</si>
  <si>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</si>
  <si>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</si>
  <si>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  MALE LUER 152CM   60INCI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</si>
  <si>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</si>
  <si>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</si>
  <si>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</si>
  <si>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</si>
  <si>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</si>
  <si>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</si>
  <si>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</si>
  <si>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</si>
  <si>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</si>
  <si>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</si>
  <si>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</si>
  <si>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</si>
  <si>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</si>
  <si>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000768</t>
  </si>
  <si>
    <t>ENDOTRACHEAL CLEAR PROF S.S  6,5 CUFF</t>
  </si>
  <si>
    <t>000769</t>
  </si>
  <si>
    <t>EEG SURFACE ELECTRODE (45115 B)</t>
  </si>
  <si>
    <t>000770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</si>
  <si>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</si>
  <si>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</si>
  <si>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</si>
  <si>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</si>
  <si>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</si>
  <si>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</si>
  <si>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</si>
  <si>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</si>
  <si>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</si>
  <si>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</si>
  <si>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</si>
  <si>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</si>
  <si>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</si>
  <si>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</si>
  <si>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</si>
  <si>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</si>
  <si>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</si>
  <si>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</si>
  <si>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</si>
  <si>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</si>
  <si>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</si>
  <si>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</si>
  <si>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</si>
  <si>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</si>
  <si>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</si>
  <si>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</si>
  <si>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</si>
  <si>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</si>
  <si>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</si>
  <si>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</si>
  <si>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</si>
  <si>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</si>
  <si>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</si>
  <si>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</si>
  <si>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</si>
  <si>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</si>
  <si>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</si>
  <si>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</si>
  <si>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</si>
  <si>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</si>
  <si>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</si>
  <si>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</si>
  <si>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</si>
  <si>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</si>
  <si>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</si>
  <si>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</si>
  <si>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</si>
  <si>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</si>
  <si>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</si>
  <si>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</si>
  <si>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</si>
  <si>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</si>
  <si>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</si>
  <si>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</si>
  <si>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</si>
  <si>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</si>
  <si>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</si>
  <si>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</si>
  <si>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</si>
  <si>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</si>
  <si>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</si>
  <si>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</si>
  <si>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</si>
  <si>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</si>
  <si>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</si>
  <si>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</si>
  <si>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</si>
  <si>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</si>
  <si>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</si>
  <si>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</si>
  <si>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</si>
  <si>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</si>
  <si>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</si>
  <si>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</si>
  <si>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</si>
  <si>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</si>
  <si>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</si>
  <si>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</si>
  <si>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</si>
  <si>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 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</si>
  <si>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</si>
  <si>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</si>
  <si>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</si>
  <si>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</si>
  <si>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</si>
  <si>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</si>
  <si>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</si>
  <si>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</si>
  <si>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</si>
  <si>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</si>
  <si>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</si>
  <si>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</si>
  <si>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</si>
  <si>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</si>
  <si>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</si>
  <si>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</si>
  <si>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</si>
  <si>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</si>
  <si>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</si>
  <si>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</si>
  <si>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</si>
  <si>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</si>
  <si>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</si>
  <si>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</si>
  <si>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</si>
  <si>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</si>
  <si>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</si>
  <si>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000831</t>
  </si>
  <si>
    <t>BAG LAPAROSCOPI SIZE L</t>
  </si>
  <si>
    <t>000832</t>
  </si>
  <si>
    <t>BREATHING SYST 1,6 M W 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</si>
  <si>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</si>
  <si>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</si>
  <si>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</si>
  <si>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</si>
  <si>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</si>
  <si>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</si>
  <si>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</si>
  <si>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</si>
  <si>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</si>
  <si>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</si>
  <si>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</si>
  <si>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   NEONATAL (4508)</t>
  </si>
  <si>
    <t>000840</t>
  </si>
  <si>
    <t>BASIC BREATHING SYSTEM PED (4504)</t>
  </si>
  <si>
    <t>000841</t>
  </si>
  <si>
    <t>BASIC BREATH CIRCUIT 1,6 M F  ADULT 2019</t>
  </si>
  <si>
    <t>000842</t>
  </si>
  <si>
    <t>000843</t>
  </si>
  <si>
    <t>BLOOD SET TERUMO</t>
  </si>
  <si>
    <t>000844</t>
  </si>
  <si>
    <t>ADULT ADJUSTABLE BREATHING W  LUER ELBOW (2154)</t>
  </si>
  <si>
    <t>000845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</si>
  <si>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</si>
  <si>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</si>
  <si>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</si>
  <si>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</si>
  <si>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</si>
  <si>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</si>
  <si>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</si>
  <si>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 xml:space="preserve">ANGIOTECH SUPERCORE BIOPSY INSTRUMENT 16GA </t>
  </si>
  <si>
    <t>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</si>
  <si>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</si>
  <si>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</si>
  <si>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</si>
  <si>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</si>
  <si>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</si>
  <si>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</si>
  <si>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</si>
  <si>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</si>
  <si>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</si>
  <si>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</si>
  <si>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</si>
  <si>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</si>
  <si>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</si>
  <si>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</si>
  <si>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</si>
  <si>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</si>
  <si>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</si>
  <si>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</si>
  <si>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</si>
  <si>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</si>
  <si>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</si>
  <si>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</si>
  <si>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</si>
  <si>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</si>
  <si>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</si>
  <si>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</si>
  <si>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</si>
  <si>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</si>
  <si>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</si>
  <si>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</si>
  <si>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</si>
  <si>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</si>
  <si>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</si>
  <si>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</si>
  <si>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</si>
  <si>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</si>
  <si>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</si>
  <si>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</si>
  <si>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</si>
  <si>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</si>
  <si>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</si>
  <si>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</si>
  <si>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</si>
  <si>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</si>
  <si>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</si>
  <si>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</si>
  <si>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</si>
  <si>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</si>
  <si>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</si>
  <si>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</si>
  <si>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</si>
  <si>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</si>
  <si>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</si>
  <si>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</si>
  <si>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</si>
  <si>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</si>
  <si>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</si>
  <si>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</si>
  <si>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</si>
  <si>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</si>
  <si>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</si>
  <si>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</si>
  <si>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</si>
  <si>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</si>
  <si>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</si>
  <si>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</si>
  <si>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</si>
  <si>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</si>
  <si>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</si>
  <si>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</si>
  <si>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</si>
  <si>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</si>
  <si>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</si>
  <si>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</si>
  <si>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</si>
  <si>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</si>
  <si>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</si>
  <si>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</si>
  <si>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</si>
  <si>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</si>
  <si>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</si>
  <si>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</si>
  <si>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</si>
  <si>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</si>
  <si>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</si>
  <si>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</si>
  <si>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</si>
  <si>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</si>
  <si>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</si>
  <si>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</si>
  <si>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</si>
  <si>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</si>
  <si>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</si>
  <si>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</si>
  <si>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</si>
  <si>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 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</si>
  <si>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</si>
  <si>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</si>
  <si>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</si>
  <si>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</si>
  <si>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</si>
  <si>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</si>
  <si>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</si>
  <si>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</si>
  <si>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</si>
  <si>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</si>
  <si>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</si>
  <si>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</si>
  <si>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</si>
  <si>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</si>
  <si>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</si>
  <si>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</si>
  <si>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</si>
  <si>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</si>
  <si>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</si>
  <si>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</si>
  <si>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</si>
  <si>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</si>
  <si>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</si>
  <si>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</si>
  <si>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</si>
  <si>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</si>
  <si>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</si>
  <si>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</si>
  <si>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</si>
  <si>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</si>
  <si>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</si>
  <si>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</si>
  <si>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</si>
  <si>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</si>
  <si>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</si>
  <si>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</si>
  <si>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</si>
  <si>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</si>
  <si>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</si>
  <si>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</si>
  <si>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</si>
  <si>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</si>
  <si>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</si>
  <si>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</si>
  <si>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</si>
  <si>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 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</si>
  <si>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</si>
  <si>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</si>
  <si>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</si>
  <si>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</si>
  <si>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</si>
  <si>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</si>
  <si>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</si>
  <si>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</si>
  <si>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</si>
  <si>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</si>
  <si>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</si>
  <si>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 0 W9560 MPS DOUBLE</t>
  </si>
  <si>
    <t>000950</t>
  </si>
  <si>
    <t>VICRYL 6 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</si>
  <si>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</si>
  <si>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</si>
  <si>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</si>
  <si>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</si>
  <si>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</si>
  <si>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</si>
  <si>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</si>
  <si>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 0 W9511T PREC. COS   CONVEN. CUTTING</t>
  </si>
  <si>
    <t>000957</t>
  </si>
  <si>
    <t>SAFIL 4 0 DS 16 45 CM REV CUTTING</t>
  </si>
  <si>
    <t>000958</t>
  </si>
  <si>
    <t>SILKAM 1 HR 37S 75 CM TAPER</t>
  </si>
  <si>
    <t>000959</t>
  </si>
  <si>
    <t>SAFIL 6 0 DS 12 45 CM REV CUTTING</t>
  </si>
  <si>
    <t>000960</t>
  </si>
  <si>
    <t>SAFIL 2 0 HS 26 70 CM REV CUTTING</t>
  </si>
  <si>
    <t>000961</t>
  </si>
  <si>
    <t>SAFIL 1 HS 40S 90 CM R. CUTTING HVY</t>
  </si>
  <si>
    <t>000962</t>
  </si>
  <si>
    <t>SILKAM 3 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</si>
  <si>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</si>
  <si>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</si>
  <si>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</si>
  <si>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</si>
  <si>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</si>
  <si>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</si>
  <si>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</si>
  <si>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 0 HR 26 75 CM TAPER</t>
  </si>
  <si>
    <t>000967</t>
  </si>
  <si>
    <t>SILKAM 4 0 HR 17 75 CM TAPER</t>
  </si>
  <si>
    <t>000968</t>
  </si>
  <si>
    <t>SILKAM 3 0 DS 24 75 CM REV CUTTING</t>
  </si>
  <si>
    <t>000969</t>
  </si>
  <si>
    <t>SILKAM 2 0 HR 22 75 CM TAPER</t>
  </si>
  <si>
    <t>000970</t>
  </si>
  <si>
    <t>SAFIL 2 0 HR 37S</t>
  </si>
  <si>
    <t>000971</t>
  </si>
  <si>
    <t>SAFIL 4 0 HR 22 70 CM TAPER</t>
  </si>
  <si>
    <t>000972</t>
  </si>
  <si>
    <t>SAFIL 3 0 DS 24 70 CM REV CUTTING</t>
  </si>
  <si>
    <t>000973</t>
  </si>
  <si>
    <t>SAFIL 1 HR 48 90 CM TAPER</t>
  </si>
  <si>
    <t>000974</t>
  </si>
  <si>
    <t>SAFIL 3 0 HR 26 90 CM TAPER (C1048541)</t>
  </si>
  <si>
    <t>000975</t>
  </si>
  <si>
    <t>SILKAM 3 0 HR 22 75 CM TAPER</t>
  </si>
  <si>
    <t>000977</t>
  </si>
  <si>
    <t>SAFIL 2 0 HR 26 90 CM TAPER</t>
  </si>
  <si>
    <t>000978</t>
  </si>
  <si>
    <t>SURGICEL 5X7.5  W 1913</t>
  </si>
  <si>
    <t>000979</t>
  </si>
  <si>
    <t>PDS II 6/0 Z487G</t>
  </si>
  <si>
    <t>000981</t>
  </si>
  <si>
    <t>PREMILENE 7 0 2X DRC 10 75 CM</t>
  </si>
  <si>
    <t>000982</t>
  </si>
  <si>
    <t>PREMILENE 6 0 DSMP 13 45 CM REV CUTT MICROTIP</t>
  </si>
  <si>
    <t>000983</t>
  </si>
  <si>
    <t>PREMILENE 6 0 DS 12 45 CM REV CUTTING</t>
  </si>
  <si>
    <t>000985</t>
  </si>
  <si>
    <t>PREMILENE 3 0 2X HR 26 90 CM TAPER</t>
  </si>
  <si>
    <t>000987</t>
  </si>
  <si>
    <t>PDS II 5/0 Z1013H RB/ TP</t>
  </si>
  <si>
    <t>000988</t>
  </si>
  <si>
    <t>PREMILENE 4 0 DS 19 75 CM REV CUTTING</t>
  </si>
  <si>
    <t>000989</t>
  </si>
  <si>
    <t>PROLENE 7 0 8696G PREC POINT-REV CUTT</t>
  </si>
  <si>
    <t>000990</t>
  </si>
  <si>
    <t>PROLENE 6/0 8697G PREC POINT-REV CUTT</t>
  </si>
  <si>
    <t>000991</t>
  </si>
  <si>
    <t>PROLENE 5 0 8698G PREC POINT-REV CUTT</t>
  </si>
  <si>
    <t>000992</t>
  </si>
  <si>
    <t>PROLENE 4 0 W8521</t>
  </si>
  <si>
    <t>000993</t>
  </si>
  <si>
    <t>PROLENE 3/0 W 8936</t>
  </si>
  <si>
    <t>000994</t>
  </si>
  <si>
    <t>PLAIN 4 0 U207H RB   TP</t>
  </si>
  <si>
    <t>000996</t>
  </si>
  <si>
    <t>PROLENE 7 0 W8702 RB   TP</t>
  </si>
  <si>
    <t>000997</t>
  </si>
  <si>
    <t>PROLENE 6/0 W8706 RB / TP DOUBLE</t>
  </si>
  <si>
    <t>000998</t>
  </si>
  <si>
    <t>PROLENE 6 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</si>
  <si>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</si>
  <si>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</si>
  <si>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</si>
  <si>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</si>
  <si>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</si>
  <si>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 0 W8684 REV CUTT</t>
  </si>
  <si>
    <t>001002</t>
  </si>
  <si>
    <t>PROLENE 2 0 W295 RB TAPERPOINT</t>
  </si>
  <si>
    <t>001003</t>
  </si>
  <si>
    <t>PROLENE 10 0 W2794 13 CM ROUND BODIED</t>
  </si>
  <si>
    <t>001004</t>
  </si>
  <si>
    <t>PROLENE 1 W742 RB / TP</t>
  </si>
  <si>
    <t>001006</t>
  </si>
  <si>
    <t>PROLENE 5 0 W8556 RB   TP DOUBLE</t>
  </si>
  <si>
    <t>001007</t>
  </si>
  <si>
    <t>PROLENE 4/0 W8557 RB / TP  DOUBLE</t>
  </si>
  <si>
    <t>001008</t>
  </si>
  <si>
    <t>PROLENE 3/0 W538 SB  CURVED CUTTING</t>
  </si>
  <si>
    <t>001009</t>
  </si>
  <si>
    <t>PROLENE 2 0 8833H RB  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</si>
  <si>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</si>
  <si>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</si>
  <si>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</si>
  <si>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</si>
  <si>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</si>
  <si>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</si>
  <si>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</si>
  <si>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</si>
  <si>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</si>
  <si>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</si>
  <si>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</si>
  <si>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</si>
  <si>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</si>
  <si>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 0 HR 37S 90 CM TAPER HVY</t>
  </si>
  <si>
    <t>001017</t>
  </si>
  <si>
    <t>MONOSYN 3 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</si>
  <si>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</si>
  <si>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</si>
  <si>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</si>
  <si>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</si>
  <si>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</si>
  <si>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</si>
  <si>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</si>
  <si>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</si>
  <si>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</si>
  <si>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 0 DS 24 VIOLET 70 CM REV CUTTING</t>
  </si>
  <si>
    <t>001023</t>
  </si>
  <si>
    <t>MERSILK 4/0 W549H</t>
  </si>
  <si>
    <t>001024</t>
  </si>
  <si>
    <t>MONOSYN 2 0 HRT 26 70 CM TAPERCUT</t>
  </si>
  <si>
    <t>001025</t>
  </si>
  <si>
    <t>MERSILK 3/0 W570 RB / TP</t>
  </si>
  <si>
    <t>001026</t>
  </si>
  <si>
    <t>MERSILK 4 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</si>
  <si>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</si>
  <si>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</si>
  <si>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</si>
  <si>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</si>
  <si>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</si>
  <si>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</si>
  <si>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</si>
  <si>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 0 W1610T P REV CUTT</t>
  </si>
  <si>
    <t>001031</t>
  </si>
  <si>
    <t>ETHILON 5 0 W1611T PREC POINT  REV. CUTTING</t>
  </si>
  <si>
    <t>001032</t>
  </si>
  <si>
    <t>ETHILON 10 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</si>
  <si>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</si>
  <si>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</si>
  <si>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</si>
  <si>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</si>
  <si>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</si>
  <si>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</si>
  <si>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</si>
  <si>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</si>
  <si>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</si>
  <si>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</si>
  <si>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</si>
  <si>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</si>
  <si>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</si>
  <si>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</si>
  <si>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</si>
  <si>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</si>
  <si>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</si>
  <si>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</si>
  <si>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</si>
  <si>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</si>
  <si>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</si>
  <si>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</si>
  <si>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</si>
  <si>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</si>
  <si>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</si>
  <si>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</si>
  <si>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</si>
  <si>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</si>
  <si>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</si>
  <si>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</si>
  <si>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</si>
  <si>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</si>
  <si>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</si>
  <si>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</si>
  <si>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</si>
  <si>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</si>
  <si>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</si>
  <si>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</si>
  <si>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</si>
  <si>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</si>
  <si>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</si>
  <si>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</si>
  <si>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</si>
  <si>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</si>
  <si>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</si>
  <si>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</si>
  <si>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</si>
  <si>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</si>
  <si>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</si>
  <si>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</si>
  <si>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</si>
  <si>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</si>
  <si>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</si>
  <si>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</si>
  <si>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</si>
  <si>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</si>
  <si>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</si>
  <si>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</si>
  <si>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</si>
  <si>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</si>
  <si>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</si>
  <si>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</si>
  <si>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</si>
  <si>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</si>
  <si>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</si>
  <si>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</si>
  <si>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</si>
  <si>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</t>
  </si>
  <si>
    <t>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</si>
  <si>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</si>
  <si>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</si>
  <si>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</si>
  <si>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</si>
  <si>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</si>
  <si>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</si>
  <si>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</si>
  <si>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</si>
  <si>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</si>
  <si>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</si>
  <si>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</si>
  <si>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</si>
  <si>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</si>
  <si>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</si>
  <si>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</si>
  <si>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</si>
  <si>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</si>
  <si>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</si>
  <si>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</si>
  <si>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</si>
  <si>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</si>
  <si>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</si>
  <si>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</si>
  <si>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</si>
  <si>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</si>
  <si>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</si>
  <si>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</si>
  <si>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</si>
  <si>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</si>
  <si>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</si>
  <si>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</si>
  <si>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</si>
  <si>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</si>
  <si>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</si>
  <si>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</si>
  <si>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</si>
  <si>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</si>
  <si>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</si>
  <si>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</si>
  <si>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</si>
  <si>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</si>
  <si>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</si>
  <si>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</si>
  <si>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</si>
  <si>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</si>
  <si>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</si>
  <si>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</si>
  <si>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</si>
  <si>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</si>
  <si>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</si>
  <si>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</si>
  <si>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</si>
  <si>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</si>
  <si>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</si>
  <si>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</si>
  <si>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</si>
  <si>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</si>
  <si>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</si>
  <si>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</si>
  <si>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</si>
  <si>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</si>
  <si>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</si>
  <si>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</si>
  <si>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</si>
  <si>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</si>
  <si>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</si>
  <si>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</si>
  <si>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</si>
  <si>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</si>
  <si>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</si>
  <si>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</si>
  <si>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</si>
  <si>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</si>
  <si>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</si>
  <si>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</si>
  <si>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</si>
  <si>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</si>
  <si>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</si>
  <si>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</si>
  <si>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</si>
  <si>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</si>
  <si>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</si>
  <si>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</si>
  <si>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</si>
  <si>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</si>
  <si>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</si>
  <si>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</si>
  <si>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</si>
  <si>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</si>
  <si>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</si>
  <si>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</si>
  <si>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</si>
  <si>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</si>
  <si>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</si>
  <si>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</si>
  <si>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</si>
  <si>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</t>
  </si>
  <si>
    <t>PCO2 MEMBRANE CAP KIT, 3/BOX 25048</t>
  </si>
  <si>
    <t>PH ELECTRODE CONDITIONING SOLUTION, 100 ML</t>
  </si>
  <si>
    <t>K-TOTAL PROTEIN URINE CSF GEN.3 (TPUC3) 3333825190</t>
  </si>
  <si>
    <t>I-ASSAY TIP  ASSAY CUP TRAY 36X105PCS 5694302001</t>
  </si>
  <si>
    <t>I-ELECSYS ANTI HAV IGM 7026773190</t>
  </si>
  <si>
    <t>I-ELECSYS TSH CALSET 4X1.3 8443459190</t>
  </si>
  <si>
    <t>IONIZED CALCIUM SENSOR (1EACH)</t>
  </si>
  <si>
    <t>ANTI STREPTOLYSIN-O (ASTO)</t>
  </si>
  <si>
    <t>LIDOCAIN INJ 2% (HCL), 2 ML</t>
  </si>
  <si>
    <t>AQUA STERIL 500 ML</t>
  </si>
  <si>
    <t>POUCHES GUSSETTE 100M X 10CM X 2CM</t>
  </si>
  <si>
    <t>KASA SEGI 4 BERTALI SATU (40 CM X 30 CM)</t>
  </si>
  <si>
    <t>BUICK GAAS 8 LAPIS 210CMX8CM</t>
  </si>
  <si>
    <t>RAPID READOUT BIO INDICATOR EO 1294</t>
  </si>
  <si>
    <t>INDICATOR STRIP FOR STEAM TYPE 4 (10 CM X 1,6 CM)</t>
  </si>
  <si>
    <t>USG GEL 5L ONEMED</t>
  </si>
  <si>
    <t>SYRINGE KIT XP65 115 ML,MXRPERION</t>
  </si>
  <si>
    <t>FUJI  I</t>
  </si>
  <si>
    <t>BUR POLES TAPER ROUND END(EXTRA FINE)</t>
  </si>
  <si>
    <t>MICROTOM BLADE FEATHER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</si>
  <si>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</si>
  <si>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</si>
  <si>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</si>
  <si>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</si>
  <si>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</si>
  <si>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</si>
  <si>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</si>
  <si>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</si>
  <si>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 RIFAPENTIN 300MG)</t>
  </si>
  <si>
    <t>FONKOPAC INJ 100MG</t>
  </si>
  <si>
    <t>PRLOLENE 4 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</si>
  <si>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</si>
  <si>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</si>
  <si>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</si>
  <si>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</si>
  <si>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</si>
  <si>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</si>
  <si>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</si>
  <si>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</si>
  <si>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</si>
  <si>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</si>
  <si>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</si>
  <si>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</si>
  <si>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</si>
  <si>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</si>
  <si>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</si>
  <si>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</si>
  <si>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</si>
  <si>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</si>
  <si>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 xml:space="preserve">CHIRALEN 6 0 2XDR 10 75CM ROUND BODIED </t>
  </si>
  <si>
    <t>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</si>
  <si>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</si>
  <si>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</si>
  <si>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</si>
  <si>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</si>
  <si>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</si>
  <si>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</si>
  <si>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</si>
  <si>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</si>
  <si>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</si>
  <si>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</si>
  <si>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</si>
  <si>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</si>
  <si>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</si>
  <si>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</si>
  <si>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</si>
  <si>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</si>
  <si>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</si>
  <si>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</si>
  <si>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</si>
  <si>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</si>
  <si>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</si>
  <si>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</si>
  <si>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</si>
  <si>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</si>
  <si>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</si>
  <si>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</si>
  <si>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</si>
  <si>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</si>
  <si>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</si>
  <si>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</si>
  <si>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</si>
  <si>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</si>
  <si>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</si>
  <si>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</si>
  <si>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</si>
  <si>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</si>
  <si>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</si>
  <si>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</si>
  <si>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</si>
  <si>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</si>
  <si>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</si>
  <si>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</si>
  <si>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</si>
  <si>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 30MM ER174030</t>
  </si>
  <si>
    <t>PHENYTOIN INJ 50MG 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</si>
  <si>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</si>
  <si>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</si>
  <si>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</si>
  <si>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</si>
  <si>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</si>
  <si>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</si>
  <si>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</si>
  <si>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 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</si>
  <si>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</si>
  <si>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</si>
  <si>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</si>
  <si>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</si>
  <si>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</si>
  <si>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  6 F GUIDING CATH</t>
  </si>
  <si>
    <t>CONCIERGE AL 1  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</si>
  <si>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</si>
  <si>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</si>
  <si>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</si>
  <si>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</si>
  <si>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</si>
  <si>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</si>
  <si>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</si>
  <si>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</si>
  <si>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</si>
  <si>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</si>
  <si>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</si>
  <si>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 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</si>
  <si>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</si>
  <si>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</si>
  <si>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</si>
  <si>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</si>
  <si>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</si>
  <si>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</si>
  <si>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</si>
  <si>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</si>
  <si>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</si>
  <si>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</si>
  <si>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</si>
  <si>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</si>
  <si>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 RITONAVIR (LPV R) GRANUL 40 10MG</t>
  </si>
  <si>
    <t>FDC; ABC (120)  3TC (120) PEDIATRIK</t>
  </si>
  <si>
    <t>CELESTICA ELECTRODE BIS ELECTRODE SENSOR</t>
  </si>
  <si>
    <t>HEARTRIAL II BL 4 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</si>
  <si>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</si>
  <si>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</si>
  <si>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</si>
  <si>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</si>
  <si>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</si>
  <si>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</si>
  <si>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</si>
  <si>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</si>
  <si>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</si>
  <si>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</si>
  <si>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</si>
  <si>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</si>
  <si>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</si>
  <si>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 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</si>
  <si>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</si>
  <si>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</si>
  <si>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</si>
  <si>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</si>
  <si>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</si>
  <si>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</si>
  <si>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</si>
  <si>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</si>
  <si>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</si>
  <si>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</si>
  <si>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</si>
  <si>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</si>
  <si>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</si>
  <si>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 0 2XHR17CV 75CM</t>
  </si>
  <si>
    <t>OPTILENE 4 0 2XHR26 90CM</t>
  </si>
  <si>
    <t>WARFARIN TABLET 2 MG</t>
  </si>
  <si>
    <t>KYPHOPLASTY SET</t>
  </si>
  <si>
    <t>SLIDE WHITE APEX SUPERIOR ADHESIVE 3800080</t>
  </si>
  <si>
    <t>LEICA BOND MULTI-CYTOKERATIN AE1 AE3 PA0909 7ML</t>
  </si>
  <si>
    <t>7ML Ki67 BOND RTU PRIMARY PA0118</t>
  </si>
  <si>
    <t>LEICA BOND CD20 (L26) PA0200 7ML</t>
  </si>
  <si>
    <t>LEICA BOND CD3 (LN10) PA0553</t>
  </si>
  <si>
    <t>LEICA BOND CD45 (X16 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</si>
  <si>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</si>
  <si>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</si>
  <si>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</si>
  <si>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</si>
  <si>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</si>
  <si>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</si>
  <si>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</si>
  <si>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</si>
  <si>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</si>
  <si>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</si>
  <si>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</si>
  <si>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</si>
  <si>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</si>
  <si>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</si>
  <si>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</si>
  <si>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</si>
  <si>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</si>
  <si>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</si>
  <si>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</si>
  <si>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</si>
  <si>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</si>
  <si>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</si>
  <si>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</si>
  <si>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</si>
  <si>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</si>
  <si>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</si>
  <si>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</si>
  <si>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</si>
  <si>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 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</si>
  <si>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</si>
  <si>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</si>
  <si>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</si>
  <si>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</si>
  <si>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</si>
  <si>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 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</si>
  <si>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</si>
  <si>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</si>
  <si>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</si>
  <si>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</si>
  <si>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</si>
  <si>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</si>
  <si>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</si>
  <si>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</si>
  <si>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</si>
  <si>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 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</si>
  <si>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</si>
  <si>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</si>
  <si>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</si>
  <si>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</si>
  <si>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</si>
  <si>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</si>
  <si>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 0 W10B52 (10S)</t>
  </si>
  <si>
    <t>ACETYLCISTEIN CAPSUL</t>
  </si>
  <si>
    <t>HALOPERIDOL 5MG 1ML INJ</t>
  </si>
  <si>
    <t>BIOSAN TAB 275 MG</t>
  </si>
  <si>
    <t>LATANOPROST 50MCG  ML, 2,5ML</t>
  </si>
  <si>
    <t>MOLDANO (bluedental)</t>
  </si>
  <si>
    <t>ZOE VIRUS COLLECTION AND PRESERVATION SYSTEM (VTM)</t>
  </si>
  <si>
    <t>WRIGHT EOSIN 500ML</t>
  </si>
  <si>
    <t>TRILEVEL EXTERNAL QC AMPULES (PHOx-PLUS C)</t>
  </si>
  <si>
    <t>SO2% CALIBRATOR AMPULES (10 LOW / 10 HIGH), 20/BOX</t>
  </si>
  <si>
    <t>STA LIATEST CONTROL N+P 12X2X1ML 00526</t>
  </si>
  <si>
    <t>STA OWREN KOLLER 24X15ML 360</t>
  </si>
  <si>
    <t>STA CACL2 0.025M 25X15ML 00367</t>
  </si>
  <si>
    <t>STA NEOPTIMAL 10 (12X10ML) 01164</t>
  </si>
  <si>
    <t>STERILE SWAB STICK @100</t>
  </si>
  <si>
    <t>RHEUMATOID FACTOR (RF LATEX TEST)</t>
  </si>
  <si>
    <t>PEROX SHEALTH 120/2120 4x2725mL 10312275</t>
  </si>
  <si>
    <t>MEDITAPE UC-9A AX119225</t>
  </si>
  <si>
    <t>MINICAP HB A1C 2215</t>
  </si>
  <si>
    <t>K-COBAS SAMPLE CUP 250PCS 10394246001</t>
  </si>
  <si>
    <t>000388</t>
  </si>
  <si>
    <t>I-ELECSYS CEA CALSET 4X1ML 11731645322</t>
  </si>
  <si>
    <t>I-ELECSYS CA 15-3 7027001190</t>
  </si>
  <si>
    <t>I-ELECSYS CEA 7027079190</t>
  </si>
  <si>
    <t>I-PRECI CONTROL ANTI-HAV IGM 16X1ML 11876368122</t>
  </si>
  <si>
    <t>I-PRECI CONTROL ANTI-HBS 16X1.3ML 11876317122</t>
  </si>
  <si>
    <t>I-ELECSYS ANTI HCV II 7026889190</t>
  </si>
  <si>
    <t>I-ELECSYS AFP 7026706190</t>
  </si>
  <si>
    <t>I-PRECI CONTROL TUMOR MARKER 6X2ML 11776452122</t>
  </si>
  <si>
    <t>I-PRECICONTROL UNIVERSAL GEN.2 4X3ML 11731416190</t>
  </si>
  <si>
    <t>I-PRECI CONTROL HBSAG II 16X1.3ML 4687876190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</si>
  <si>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</si>
  <si>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</si>
  <si>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</si>
  <si>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</si>
  <si>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</si>
  <si>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</t>
  </si>
  <si>
    <t>I-ELECSYS FT4 III 4X1ML 7976887190</t>
  </si>
  <si>
    <t>I-DILUENT UNIVERSAL E2G 45.2ML 7299001190</t>
  </si>
  <si>
    <t>I-ELECSYS FERRITRIN 7027273190</t>
  </si>
  <si>
    <t>I-ELECSYS HBSAG II 8814848190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</si>
  <si>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</si>
  <si>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</si>
  <si>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</si>
  <si>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</si>
  <si>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</si>
  <si>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</t>
  </si>
  <si>
    <t>SARS-COV-2 ANTIGEN PANBIO ABBOTT (S)</t>
  </si>
  <si>
    <t>ALKOHOL 95%</t>
  </si>
  <si>
    <t>CLETIRA CLEANER 750 ML</t>
  </si>
  <si>
    <t>TYVEK 100M X 15CM</t>
  </si>
  <si>
    <t>TYVEK 100M X 7.5CM</t>
  </si>
  <si>
    <t>POUCHES FLAT 200M X 7,5CM</t>
  </si>
  <si>
    <t>POUCHES FLAT 200M X 10CM</t>
  </si>
  <si>
    <t>POUCHES FLAT 200M X 15CM</t>
  </si>
  <si>
    <t>POUCHES FLAT 200M X 25CM</t>
  </si>
  <si>
    <t>TEST TUBE 12 X 75MM</t>
  </si>
  <si>
    <t>REFERENCELLS A1, B (2X10ML)</t>
  </si>
  <si>
    <t>SURGICAL MASK EARLOOP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</si>
  <si>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</si>
  <si>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</si>
  <si>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</si>
  <si>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</si>
  <si>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</si>
  <si>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</si>
  <si>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</si>
  <si>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</si>
  <si>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</si>
  <si>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</si>
  <si>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</si>
  <si>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</si>
  <si>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</si>
  <si>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 0 HRT 26-GS 65V6</t>
  </si>
  <si>
    <t>PREMICRON 2 0 2XHRT17 G.8X75</t>
  </si>
  <si>
    <t>NOVOSYN 4 0 DS16DDP (1,5)45CM</t>
  </si>
  <si>
    <t>NOVOSYN 2 0 HRT37S (3) 90CM</t>
  </si>
  <si>
    <t>SILKAM 0 DS30 75CM</t>
  </si>
  <si>
    <t>PREMICRON 3 0 2XHR26 G.90</t>
  </si>
  <si>
    <t>OPTILENE 4 0 2XHRC17 90CM</t>
  </si>
  <si>
    <t>OPTILENE 3 0 2XHR26 CV 75CM</t>
  </si>
  <si>
    <t>LUBRAGEL SYRINGE 2% 11 ML</t>
  </si>
  <si>
    <t xml:space="preserve">PROXIMAL LATERAL FEMORAL LCP 4.5/5.0 R/L 5+(5-13)HOLE </t>
  </si>
  <si>
    <t>LOCKING HEAD SCREW 5.0 X 42-75 MM SELF TAPPING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</si>
  <si>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</si>
  <si>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</si>
  <si>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</si>
  <si>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</si>
  <si>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</si>
  <si>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</si>
  <si>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 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</si>
  <si>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</si>
  <si>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</si>
  <si>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</si>
  <si>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</si>
  <si>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</si>
  <si>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</si>
  <si>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</si>
  <si>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</si>
  <si>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</si>
  <si>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</si>
  <si>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</si>
  <si>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</si>
  <si>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</si>
  <si>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</si>
  <si>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 0 (0,7) 75 CM 2XDRC 13 710267</t>
  </si>
  <si>
    <t>TCA PEELING 50% 30 ML</t>
  </si>
  <si>
    <t>THR CEMENTLESS LONG STEM W/ 2 PCS SCREW REV</t>
  </si>
  <si>
    <t>HIP SPACER MOLD</t>
  </si>
  <si>
    <t>AMIKACIN INJ 500MG 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</si>
  <si>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</si>
  <si>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</si>
  <si>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</si>
  <si>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</si>
  <si>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</si>
  <si>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</si>
  <si>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</si>
  <si>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</si>
  <si>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</si>
  <si>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</si>
  <si>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</si>
  <si>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</si>
  <si>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</si>
  <si>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</si>
  <si>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</si>
  <si>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</si>
  <si>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</si>
  <si>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</si>
  <si>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</si>
  <si>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</si>
  <si>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</si>
  <si>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</si>
  <si>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 ML, AMP 2ML</t>
  </si>
  <si>
    <t>PARACETAMOL TAB  500 MG</t>
  </si>
  <si>
    <t>KILLBAC WOUND SOL 350 ML</t>
  </si>
  <si>
    <t>T-LOCK SCREW (SELF DRILLING) 3,5X14MM</t>
  </si>
  <si>
    <t>T-LOCK CERVICAL INTERVERTEBRAL CAGE 7X12X14MM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</si>
  <si>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</si>
  <si>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</si>
  <si>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</si>
  <si>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</si>
  <si>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</si>
  <si>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</si>
  <si>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</si>
  <si>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</si>
  <si>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</si>
  <si>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</si>
  <si>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</si>
  <si>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</si>
  <si>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</si>
  <si>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</si>
  <si>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</si>
  <si>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</si>
  <si>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</si>
  <si>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</si>
  <si>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</si>
  <si>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</si>
  <si>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</si>
  <si>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</si>
  <si>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</si>
  <si>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</si>
  <si>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</si>
  <si>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</si>
  <si>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</si>
  <si>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</si>
  <si>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</si>
  <si>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</si>
  <si>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</si>
  <si>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</si>
  <si>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</si>
  <si>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</si>
  <si>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 20ML</t>
  </si>
  <si>
    <t>VAKSIN MODERNA MULTIDOSE</t>
  </si>
  <si>
    <t>ISOFLURANE 250ML</t>
  </si>
  <si>
    <t>LUGOL SOLUTION 5% 30ML</t>
  </si>
  <si>
    <t>ARCHITECT SYPHILIS TP REAGENT 4X500T</t>
  </si>
  <si>
    <t>PEMETREXED INJEKSI</t>
  </si>
  <si>
    <t>CARBOPLATIN INJ 450MG</t>
  </si>
  <si>
    <t>ARCHITECT HIV COMBO REAGENT 2000T</t>
  </si>
  <si>
    <t>ARCHITECT ANTI-HCV REAGENT 2000T</t>
  </si>
  <si>
    <t>ARCHITECT HBSAG QUALITATIVE II 2000T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</si>
  <si>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</si>
  <si>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</si>
  <si>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</si>
  <si>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</si>
  <si>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</si>
  <si>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</si>
  <si>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</si>
  <si>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</si>
  <si>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</si>
  <si>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 4ML (NON RA)</t>
  </si>
  <si>
    <t>REXTA 50MG INJ</t>
  </si>
  <si>
    <t>DOXORUBICIN HCL 50MG INJ</t>
  </si>
  <si>
    <t>METHOTREXATE 50MG INJ</t>
  </si>
  <si>
    <t>UREOFIX 500 CLASSIC W  DRAIN SPOUT 2L,120CM</t>
  </si>
  <si>
    <t>OPSITE POST-OP 6.5 X 5CM</t>
  </si>
  <si>
    <t>THREE WAY STOPCOCK LR</t>
  </si>
  <si>
    <t>PRIMAFLON I.V CATHETER W  WINGS 24G</t>
  </si>
  <si>
    <t>PRIMAFLON I.V CATHETER W  WINGS 22G</t>
  </si>
  <si>
    <t>PRIMAFLON I.V CATHETER W  WINGS 20G</t>
  </si>
  <si>
    <t>MIDAZOLAM HCL INJ 1MG ML</t>
  </si>
  <si>
    <t>STERILE PURIFIED WATER 500ML</t>
  </si>
  <si>
    <t>KETOKONAZOLE 200 MG TABLET</t>
  </si>
  <si>
    <t>REMCOR 100MG VIAL</t>
  </si>
  <si>
    <t>SEVOFLURANE 250ML</t>
  </si>
  <si>
    <t>IRON SUCROSE INJ 20MG ML</t>
  </si>
  <si>
    <t>PARACETAMOL TAB 500 MG (S)</t>
  </si>
  <si>
    <t>ZINC TABLET (S)</t>
  </si>
  <si>
    <t>VITAMIN D3 TABLET 1000IU (S)</t>
  </si>
  <si>
    <t>TOCILIZUMAB INJEKSI 20MG ML 4ML (S)</t>
  </si>
  <si>
    <t>TOCILIZUMAB INJEKSI 20MG 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</si>
  <si>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</si>
  <si>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</si>
  <si>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</si>
  <si>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</si>
  <si>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</si>
  <si>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</si>
  <si>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</si>
  <si>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</si>
  <si>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</si>
  <si>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</si>
  <si>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</si>
  <si>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</si>
  <si>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</si>
  <si>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</si>
  <si>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 ML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</si>
  <si>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</si>
  <si>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</si>
  <si>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</si>
  <si>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</si>
  <si>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</si>
  <si>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PEHAVIT D3 1000IU CAP</t>
  </si>
  <si>
    <t>AMIODARON INJ 50MG 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</si>
  <si>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</si>
  <si>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</si>
  <si>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</si>
  <si>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</si>
  <si>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</si>
  <si>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</si>
  <si>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</si>
  <si>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</si>
  <si>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</si>
  <si>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</si>
  <si>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</si>
  <si>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</si>
  <si>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 0 W8597 60CM</t>
  </si>
  <si>
    <t>E CARE SKIN CLEANSER 2%</t>
  </si>
  <si>
    <t>FORXIGA 10MG TAB</t>
  </si>
  <si>
    <t>GLIKODERM SOL 70% 30ML</t>
  </si>
  <si>
    <t>000738</t>
  </si>
  <si>
    <t>OXYGEN MASK NON REBREATHING SIZE L (ADULT)</t>
  </si>
  <si>
    <t>PLASBUMIN 5% 250 ML</t>
  </si>
  <si>
    <t>SURGICAL STEEL WIRE M 400 G</t>
  </si>
  <si>
    <t>PROLENE 5 0 W8803 60CM</t>
  </si>
  <si>
    <t>CEFOPERAZONE INJ</t>
  </si>
  <si>
    <t>ELECTRODE PADS PLUG ADULT M3713A</t>
  </si>
  <si>
    <t>MEDIGRIP PF STERILE SURGICAL GLOVES SIZE 8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</si>
  <si>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</si>
  <si>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</si>
  <si>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</si>
  <si>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</si>
  <si>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</si>
  <si>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</si>
  <si>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 NEBULIZER SIZE S</t>
  </si>
  <si>
    <t>3.5 CLAVICLE HOOK LOCKING PLATE 3-6 H, TI L R</t>
  </si>
  <si>
    <t>COVER GLASS 24 x 60</t>
  </si>
  <si>
    <t>SURGIPATH XYLENE 3,8 L</t>
  </si>
  <si>
    <t>HISTOPLAST 2 KG</t>
  </si>
  <si>
    <t>ALCOHOL 100% (3,8 L)</t>
  </si>
  <si>
    <t>KASA POUCHES ISI 10 (10 X 10 CM + INDIKATOR)</t>
  </si>
  <si>
    <t>000759</t>
  </si>
  <si>
    <t>SPECTRA OPTIA PLATELET COLLECTION SET</t>
  </si>
  <si>
    <t>000760</t>
  </si>
  <si>
    <t>BIOR FLEX BBS FILTER</t>
  </si>
  <si>
    <t>ACDA 500ML 500E88</t>
  </si>
  <si>
    <t>SPECIMEN DILUENT (10X11.5ML)</t>
  </si>
  <si>
    <t>ID-LISS COOMBS CARD (112 X 12 PCS)</t>
  </si>
  <si>
    <t>POLIBAN 4  10CM X 2.7M</t>
  </si>
  <si>
    <t>POLYGIP 6  15CM X 2.7M</t>
  </si>
  <si>
    <t>OBJECT GLASS FROSTED (PROHISTO)</t>
  </si>
  <si>
    <t>METACOSFAR 320 MG I ML, 100 ML</t>
  </si>
  <si>
    <t>IOHEXOL 350MG 100ML</t>
  </si>
  <si>
    <t>TYVEK 100M X 40CM</t>
  </si>
  <si>
    <t>POUCHES FLAT 200M X 20CM</t>
  </si>
  <si>
    <t>POUCHES GUSSETTE 100M X 25CM X 3CM</t>
  </si>
  <si>
    <t>SAN-PACK EO CHEMICAL INDICATOR CARD</t>
  </si>
  <si>
    <t>ETO CARTRIDGE 8170</t>
  </si>
  <si>
    <t>TRIAMCINOLONE ACETONIDE INJ 10MG ML</t>
  </si>
  <si>
    <t>000795</t>
  </si>
  <si>
    <t>SURGICAL GOWN NON WOVEN L</t>
  </si>
  <si>
    <t>SURGICAL GOWN NON WOVEN XL</t>
  </si>
  <si>
    <t>DISP.SYRINGE 5 CC NIPRO</t>
  </si>
  <si>
    <t>DISP. SYRINGE 3 CC NIPRO (DS03L2332R-N)</t>
  </si>
  <si>
    <t>VAC 2ML FX SodFI PotOx PREM GRY W 13X75 454061</t>
  </si>
  <si>
    <t>VACUTEC CUVETTE 10208</t>
  </si>
  <si>
    <t>000803</t>
  </si>
  <si>
    <t>VACUTAINER CITRAT 9ML 3.2% 455322</t>
  </si>
  <si>
    <t>VITEK TEST TUBE (12 X 75 MM) @2000</t>
  </si>
  <si>
    <t>UF-CONTROL 30MLX2 LEVEL BE740265</t>
  </si>
  <si>
    <t>UC-CONTROL 10MLX2 LEVEL AU448468</t>
  </si>
  <si>
    <t>UF-CELLSHEATH 20L BY074501</t>
  </si>
  <si>
    <t>I- ELECSYS TSH 8443432190</t>
  </si>
  <si>
    <t>TESTPOINT HEMATOLOGI CONTROL HIGH 1x4mL 10318905V</t>
  </si>
  <si>
    <t>STA CUVETTE 1000PCS 38669E</t>
  </si>
  <si>
    <t>STA CLEANER SOLUTION 6X2500ML 973</t>
  </si>
  <si>
    <t>STA DESORB U 24X15ML 975</t>
  </si>
  <si>
    <t>STA COAG CONTROL 12X2X1ML 00679</t>
  </si>
  <si>
    <t>STA LIATEST DDI PLUS 00662</t>
  </si>
  <si>
    <t>STA LIQUID FIB 12X4ML 00673</t>
  </si>
  <si>
    <t>STA CEPHASCREEN (12X4ML) 00308</t>
  </si>
  <si>
    <t>SALMONELLA IGM RAPID TEST</t>
  </si>
  <si>
    <t>K-CELL WASH SOLUTION I NAOH-D 2X1.8L 4880285190</t>
  </si>
  <si>
    <t>K-SODIUM ELECTRODE (CARTRIDGE NA) 10825468001</t>
  </si>
  <si>
    <t>K-KALIUM ELECTRODE (CARTRIDGE K) 10825441001</t>
  </si>
  <si>
    <t>K-CREATININ PLUS (CREP) GEN.2 3263991190</t>
  </si>
  <si>
    <t>K-CHOLESTEROL (CHOL HICO) GEN 2 3039773190</t>
  </si>
  <si>
    <t>K-CHLORIDE ELECTRODE CARTRIDGE 3246353001</t>
  </si>
  <si>
    <t>K-CREATINE KINASE (CK) 7190794190</t>
  </si>
  <si>
    <t>K-CALCIUM (CA) GEN.2 5061482190</t>
  </si>
  <si>
    <t>K-ALKALINE PHOSPATASE (ALP2) IFCC 3333752190</t>
  </si>
  <si>
    <t>K-ALBUMIN GEN.2 (ALB2) 3183688122</t>
  </si>
  <si>
    <t>000836</t>
  </si>
  <si>
    <t>K-ASPARTATE TRANSAMINASE IFCC (ASTL) 20764949322</t>
  </si>
  <si>
    <t>K-A-AMYLASE EPS PANCREATIC (AMY-P) 20766623322</t>
  </si>
  <si>
    <t>K-ALANINE TRANSAMINASE (ALTL) IFCC 20764957322</t>
  </si>
  <si>
    <t>K-PHOSPATE (PHOS) GEN.2 3183793122</t>
  </si>
  <si>
    <t>K-SMS COBAS 50ML 4489225190</t>
  </si>
  <si>
    <t>K-MAGNESIUM (MG2) 6481647190</t>
  </si>
  <si>
    <t>K-HDL-CHOLESTEROL (HDLC4) GEN.3 7528566190</t>
  </si>
  <si>
    <t>K-TOTAL PROTEIN (TP) IFCC GEN.2 3183734190</t>
  </si>
  <si>
    <t>K-TRIGLYCERIDE (TRIGL) 20767107322</t>
  </si>
  <si>
    <t>000846</t>
  </si>
  <si>
    <t>K-BILIRUBIN TOTAL (BIL-T) GEN.3 5795397190</t>
  </si>
  <si>
    <t>K-NAOH-D CASSETTE COBAS 50ML 4489241190</t>
  </si>
  <si>
    <t>K-BILIRUBIN DIRECT (BIL-D) GEN.2 5589061190</t>
  </si>
  <si>
    <t>K-LACTATE (LACT2) GEN.2 3183700190</t>
  </si>
  <si>
    <t>K-ISE INTERNAL STAND GEN.2 2X2L 4880455190</t>
  </si>
  <si>
    <t>K-LIPASE COLORIMETRIC (LIPC) 3029590322</t>
  </si>
  <si>
    <t>K-ISE REFERENCE ELECTROLYTE 500ML 10820652216</t>
  </si>
  <si>
    <t>K-LDL CHOLESTEROL (LDL-C) GEN.3 7005717190</t>
  </si>
  <si>
    <t>K-ISE DILUENT GEN.2 2X2L 4880480190</t>
  </si>
  <si>
    <t>K-LACTATE DEHYDROGENEASE IFCC VER.2 3004732122</t>
  </si>
  <si>
    <t>K-IRON GEN.2 3183696122</t>
  </si>
  <si>
    <t>K-GLUCOSE HK (GLUC HK) GEN.2 20767131322</t>
  </si>
  <si>
    <t>K-Y-GLUTAMYLTRANSFERASE (GGT-2) VER.2 3002721122</t>
  </si>
  <si>
    <t>K-ISE STANDARD LOW 10X3ML 11183974216</t>
  </si>
  <si>
    <t>K-URIC ACID (UA) VER.2  3183807190</t>
  </si>
  <si>
    <t>000866</t>
  </si>
  <si>
    <t>I-ELECSYS CLEAN CELL M 2X2L 2X2000ML 4880293190</t>
  </si>
  <si>
    <t>I-ELECSYS CA 125 II CALSET II 4X1ML 7030207190</t>
  </si>
  <si>
    <t>I-ELECSYS CA 15-3 II CALSET 4X1ML 3045846122</t>
  </si>
  <si>
    <t>000869</t>
  </si>
  <si>
    <t>I-ELECSYS AFP CALSET V2.1 4487761190</t>
  </si>
  <si>
    <t>000870</t>
  </si>
  <si>
    <t>I-ELECSYS PROCELL II M 2X2L E2G 6908799190</t>
  </si>
  <si>
    <t>I-ELECSYS PRECLEAN II M 2X2L  E2G 6908853190</t>
  </si>
  <si>
    <t>I-ELECSYS FT3 III CALSET 4X1ML 6437222190</t>
  </si>
  <si>
    <t>000874</t>
  </si>
  <si>
    <t>I-ELECSYS IGE 7027516190</t>
  </si>
  <si>
    <t>HB A1C CAPILLARY CONTROL MULTI SYSTEM 4768</t>
  </si>
  <si>
    <t>000878</t>
  </si>
  <si>
    <t>FREND (PCT-Q)</t>
  </si>
  <si>
    <t>CG8+ (03P88-25)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</si>
  <si>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</si>
  <si>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</si>
  <si>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</si>
  <si>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</si>
  <si>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</t>
  </si>
  <si>
    <t>ZINC PHOSPHAT CEMENT POWDER (ELITE)</t>
  </si>
  <si>
    <t>GUTTAP PROTEPER UK. F1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</si>
  <si>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</si>
  <si>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</si>
  <si>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</si>
  <si>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</si>
  <si>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</si>
  <si>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</si>
  <si>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</si>
  <si>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</si>
  <si>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</si>
  <si>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</si>
  <si>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</si>
  <si>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</si>
  <si>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</si>
  <si>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</si>
  <si>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  6F - LA6EBU35</t>
  </si>
  <si>
    <t>000939</t>
  </si>
  <si>
    <t>VICRYL 3 0 W9114 RB   TP</t>
  </si>
  <si>
    <t>PROLENE 2 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</si>
  <si>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</si>
  <si>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</si>
  <si>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</si>
  <si>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</si>
  <si>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</si>
  <si>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 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</si>
  <si>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</si>
  <si>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</si>
  <si>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</si>
  <si>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</si>
  <si>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</si>
  <si>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 20ML(NON RA)</t>
  </si>
  <si>
    <t>PRAMIFROL ER 0,375MG</t>
  </si>
  <si>
    <t>ENDURITY SR PM1162</t>
  </si>
  <si>
    <t>XPAX TROCAR</t>
  </si>
  <si>
    <t>RIALTO THREADED DEVICE 12X40-60MM</t>
  </si>
  <si>
    <t>VISTA BRITE TIP XB 4   6 F (670-056-00)</t>
  </si>
  <si>
    <t>VISTA BRITE TIP JL 4   7 F (778-004-00)</t>
  </si>
  <si>
    <t>VISTA BRITE TIP JL 4   6 F (670-004-00)</t>
  </si>
  <si>
    <t>JADE (PTA BALLON CATHETER)</t>
  </si>
  <si>
    <t>VICTORY 14 18</t>
  </si>
  <si>
    <t>DORIPENEM INJ 500 MG</t>
  </si>
  <si>
    <t>PAKET EP STUDY SVT</t>
  </si>
  <si>
    <t>TENDON RX</t>
  </si>
  <si>
    <t>SOROQUIN XR 400MG TAB</t>
  </si>
  <si>
    <t>DIAZEPAM TABLET 2 MG</t>
  </si>
  <si>
    <t>ROD UNION 6MM L 180  MM</t>
  </si>
  <si>
    <t>OPACITY</t>
  </si>
  <si>
    <t>000995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</si>
  <si>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</si>
  <si>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</si>
  <si>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</si>
  <si>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</si>
  <si>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</si>
  <si>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</si>
  <si>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 ML 100 ML</t>
  </si>
  <si>
    <t>KDT DOSIS HARIAN</t>
  </si>
  <si>
    <t>GABAPENTIN KAPSUL 300MG</t>
  </si>
  <si>
    <t>PERMETHRINE KRIM 5% 30G</t>
  </si>
  <si>
    <t>ZINC TABLET DISPERSIBEL 20MG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</si>
  <si>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</si>
  <si>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</si>
  <si>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</si>
  <si>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</si>
  <si>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</si>
  <si>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</si>
  <si>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</si>
  <si>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</si>
  <si>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 5ML</t>
  </si>
  <si>
    <t>RESECTION ELECTRODE LOOP 24 FR. 0,2 WIRE  WA22302D</t>
  </si>
  <si>
    <t>BETAMETASONE KRIM 0,5MG 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</si>
  <si>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</si>
  <si>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</si>
  <si>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</si>
  <si>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</si>
  <si>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</si>
  <si>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</si>
  <si>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</si>
  <si>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</si>
  <si>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 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</si>
  <si>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</si>
  <si>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</si>
  <si>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</si>
  <si>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</si>
  <si>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</si>
  <si>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 ML</t>
  </si>
  <si>
    <t>KETAMINE HYDROCHLORIDE INJ 50MG ML</t>
  </si>
  <si>
    <t>DOPAMINE HIDROCHLORIDE INJ 40MG ML</t>
  </si>
  <si>
    <t>OFLOXACINE TAB 400MG</t>
  </si>
  <si>
    <t>DIVALPROEX SODIUM KAPLET LEPAS LAMBAT 500MG</t>
  </si>
  <si>
    <t>BISOPROLOL TABLET 5 MG</t>
  </si>
  <si>
    <t>NOREPINEFRIN INJ 1MG 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</si>
  <si>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</si>
  <si>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</si>
  <si>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</si>
  <si>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</si>
  <si>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</si>
  <si>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</si>
  <si>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</si>
  <si>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</si>
  <si>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</si>
  <si>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</si>
  <si>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</si>
  <si>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PAKET EVAR 1 BASIC EVAR</t>
  </si>
  <si>
    <t>ENDURANT VALIANT (EXTENTION LIMB)</t>
  </si>
  <si>
    <t>SACHARUM LACTIS (LACTOSA) 25KG</t>
  </si>
  <si>
    <t>REFLEX EXTRACTOR, WIDE REG 3031</t>
  </si>
  <si>
    <t>GELAS KUMUR</t>
  </si>
  <si>
    <t>IBUPROFEN 200MG TAB</t>
  </si>
  <si>
    <t>IC-HEAD COCR MO</t>
  </si>
  <si>
    <t>BIPOLAR HIP LONGSTEAM CEMENTED</t>
  </si>
  <si>
    <t>FLUCONAZOLE INFUS 2MG 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</si>
  <si>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</si>
  <si>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</si>
  <si>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</si>
  <si>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</si>
  <si>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</si>
  <si>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 0 2XDRC10 75CM</t>
  </si>
  <si>
    <t>OPTILENE 5 0 2X HR 10 CV 75CM</t>
  </si>
  <si>
    <t>GLUCOSA 10% 500ML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</si>
  <si>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</si>
  <si>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</si>
  <si>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</si>
  <si>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</si>
  <si>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</si>
  <si>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</si>
  <si>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</si>
  <si>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</si>
  <si>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</si>
  <si>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</si>
  <si>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</si>
  <si>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</si>
  <si>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</si>
  <si>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</si>
  <si>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</si>
  <si>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</si>
  <si>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</si>
  <si>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</si>
  <si>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</si>
  <si>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</si>
  <si>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</si>
  <si>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</si>
  <si>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</si>
  <si>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 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</si>
  <si>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</si>
  <si>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</si>
  <si>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</si>
  <si>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</si>
  <si>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</si>
  <si>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</si>
  <si>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</si>
  <si>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</si>
  <si>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</si>
  <si>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</si>
  <si>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</si>
  <si>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</si>
  <si>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</si>
  <si>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 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</si>
  <si>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</si>
  <si>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</si>
  <si>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</si>
  <si>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</si>
  <si>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</si>
  <si>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</si>
  <si>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</si>
  <si>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  ML</t>
  </si>
  <si>
    <t>001140</t>
  </si>
  <si>
    <t>001141</t>
  </si>
  <si>
    <t>001142</t>
  </si>
  <si>
    <t>DEFERASIROX TAB DISPERSIBEL 250MG</t>
  </si>
  <si>
    <t>001143</t>
  </si>
  <si>
    <t>FLUOXETINE HCL TAB 20MG</t>
  </si>
  <si>
    <t>001144</t>
  </si>
  <si>
    <t>ROCURONIUM BROMIDE INJ 10MG ML</t>
  </si>
  <si>
    <t>001145</t>
  </si>
  <si>
    <t>VALPROAT SYR 250MG 5ML</t>
  </si>
  <si>
    <t>001146</t>
  </si>
  <si>
    <t>SUCRALFATE SUSP 500MG 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</si>
  <si>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</si>
  <si>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</si>
  <si>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</si>
  <si>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</si>
  <si>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</si>
  <si>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</si>
  <si>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</si>
  <si>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001152</t>
  </si>
  <si>
    <t>001154</t>
  </si>
  <si>
    <t>FLUVIR TABLET 75MG</t>
  </si>
  <si>
    <t>001155</t>
  </si>
  <si>
    <t>N-ACETYLCYSTEINE 100MG 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</si>
  <si>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</si>
  <si>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</si>
  <si>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</si>
  <si>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</si>
  <si>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</si>
  <si>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</si>
  <si>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</si>
  <si>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</si>
  <si>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</si>
  <si>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</si>
  <si>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</si>
  <si>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</si>
  <si>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</si>
  <si>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</si>
  <si>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</si>
  <si>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</si>
  <si>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</si>
  <si>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</si>
  <si>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</si>
  <si>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 5ML, 30ML</t>
  </si>
  <si>
    <t>001166</t>
  </si>
  <si>
    <t>BISOPROLOL TABLET 2,5MG</t>
  </si>
  <si>
    <t>001167</t>
  </si>
  <si>
    <t>ARIPIPRAZOLE TAB DISPERSIBEL 15MG</t>
  </si>
  <si>
    <t>001168</t>
  </si>
  <si>
    <t>001172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</si>
  <si>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</si>
  <si>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</si>
  <si>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</si>
  <si>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</si>
  <si>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</si>
  <si>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</si>
  <si>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</si>
  <si>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</si>
  <si>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</si>
  <si>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</si>
  <si>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</si>
  <si>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</si>
  <si>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</si>
  <si>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</si>
  <si>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</si>
  <si>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</si>
  <si>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</si>
  <si>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</si>
  <si>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</si>
  <si>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</si>
  <si>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</si>
  <si>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</si>
  <si>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</si>
  <si>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</si>
  <si>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</si>
  <si>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</si>
  <si>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</si>
  <si>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</si>
  <si>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</si>
  <si>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</si>
  <si>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</si>
  <si>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</si>
  <si>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</si>
  <si>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 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</si>
  <si>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</si>
  <si>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</si>
  <si>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</si>
  <si>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</si>
  <si>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</si>
  <si>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</si>
  <si>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</si>
  <si>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 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</si>
  <si>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</si>
  <si>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</si>
  <si>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</si>
  <si>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</si>
  <si>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</si>
  <si>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</si>
  <si>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</si>
  <si>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</si>
  <si>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</si>
  <si>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</si>
  <si>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</si>
  <si>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</si>
  <si>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</si>
  <si>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 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</si>
  <si>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</si>
  <si>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</si>
  <si>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</si>
  <si>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</si>
  <si>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</si>
  <si>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</si>
  <si>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</si>
  <si>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</si>
  <si>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</si>
  <si>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</si>
  <si>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</si>
  <si>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</si>
  <si>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</si>
  <si>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</si>
  <si>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</si>
  <si>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 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</si>
  <si>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</si>
  <si>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</si>
  <si>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</si>
  <si>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</si>
  <si>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</si>
  <si>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</si>
  <si>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</si>
  <si>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</si>
  <si>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</si>
  <si>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</si>
  <si>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</si>
  <si>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</si>
  <si>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</si>
  <si>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</si>
  <si>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</si>
  <si>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</si>
  <si>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</si>
  <si>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</si>
  <si>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</si>
  <si>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</si>
  <si>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</si>
  <si>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</si>
  <si>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</si>
  <si>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</si>
  <si>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</si>
  <si>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</si>
  <si>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</si>
  <si>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</si>
  <si>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</si>
  <si>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</si>
  <si>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</si>
  <si>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</si>
  <si>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 xml:space="preserve">DISP.SUBDERMAL NEEDLES W  TWISTED PAIR LEAD </t>
  </si>
  <si>
    <t>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</si>
  <si>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</si>
  <si>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</si>
  <si>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</si>
  <si>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</si>
  <si>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</si>
  <si>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</si>
  <si>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</si>
  <si>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</si>
  <si>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</si>
  <si>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 ASSY</t>
  </si>
  <si>
    <t>001271</t>
  </si>
  <si>
    <t>DESOKSIMETASON SALEP 0,25% 15 GR</t>
  </si>
  <si>
    <t>001272</t>
  </si>
  <si>
    <t>OLOPATADINE ED 1MG ML, 5ML</t>
  </si>
  <si>
    <t>001273</t>
  </si>
  <si>
    <t>MOXIFLOXACIN ED 5MG ML, 3ML</t>
  </si>
  <si>
    <t>001274</t>
  </si>
  <si>
    <t>PAKET HFNC BYOND HF-8</t>
  </si>
  <si>
    <t>001275</t>
  </si>
  <si>
    <t>PAKET AWAL CAPD FRESENIUS</t>
  </si>
  <si>
    <t>001276</t>
  </si>
  <si>
    <t>RANIVEL SYR 75 MG 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</si>
  <si>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</si>
  <si>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</si>
  <si>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</si>
  <si>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</si>
  <si>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</si>
  <si>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</si>
  <si>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</si>
  <si>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</si>
  <si>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</si>
  <si>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 ADULT LOW 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</si>
  <si>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</si>
  <si>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</si>
  <si>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</si>
  <si>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</si>
  <si>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</si>
  <si>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</si>
  <si>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</si>
  <si>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</si>
  <si>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</si>
  <si>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 SAPPHIRE II NC SCORFLEX NC</t>
  </si>
  <si>
    <t>001289</t>
  </si>
  <si>
    <t>001290</t>
  </si>
  <si>
    <t>001291</t>
  </si>
  <si>
    <t>001292</t>
  </si>
  <si>
    <t>001293</t>
  </si>
  <si>
    <t>I-ELECSYS CA 125 II 7026986190</t>
  </si>
  <si>
    <t>001294</t>
  </si>
  <si>
    <t>001295</t>
  </si>
  <si>
    <t>001296</t>
  </si>
  <si>
    <t>001297</t>
  </si>
  <si>
    <t>001298</t>
  </si>
  <si>
    <t>001299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</si>
  <si>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</si>
  <si>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</si>
  <si>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</si>
  <si>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</si>
  <si>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</si>
  <si>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</si>
  <si>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</si>
  <si>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</si>
  <si>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</si>
  <si>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</si>
  <si>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</si>
  <si>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</t>
  </si>
  <si>
    <t>001309</t>
  </si>
  <si>
    <t>VACUTAINER K3 EDTA 2ML 454222</t>
  </si>
  <si>
    <t>001311</t>
  </si>
  <si>
    <t>TUBE HEPARIN PLH 13X75 4ML HIJAU 367884</t>
  </si>
  <si>
    <t>001313</t>
  </si>
  <si>
    <t>TUBE PLAIN PLH 13X75 4ML MERAH 367812</t>
  </si>
  <si>
    <t>001314</t>
  </si>
  <si>
    <t>SYRINGE ABG PRESET 3ML 364314</t>
  </si>
  <si>
    <t>001315</t>
  </si>
  <si>
    <t>ONEMED URINE CONTAINER 60ML STERIL</t>
  </si>
  <si>
    <t>001321</t>
  </si>
  <si>
    <t>BLOOD BAG DOUBLE COMBOFLEX 2F 49ML CPDA-1-PDS-V</t>
  </si>
  <si>
    <t>001326</t>
  </si>
  <si>
    <t>NEEDLE FLASHBACK 22G 301747</t>
  </si>
  <si>
    <t>001329</t>
  </si>
  <si>
    <t>NOVACLONE ANTI-B GALILEO, IGM (10X10ML)</t>
  </si>
  <si>
    <t>001332</t>
  </si>
  <si>
    <t>ID-DILUENT 2 500 ML</t>
  </si>
  <si>
    <t>001334</t>
  </si>
  <si>
    <t>CELL CLEAN 50 ML</t>
  </si>
  <si>
    <t>001335</t>
  </si>
  <si>
    <t>CELL PACK</t>
  </si>
  <si>
    <t>001336</t>
  </si>
  <si>
    <t>B-HB HEMOCUE MICROCUVETTE Hb 301</t>
  </si>
  <si>
    <t>001337</t>
  </si>
  <si>
    <t>ANTI-B (AB02) 10 ML - 70502</t>
  </si>
  <si>
    <t>001340</t>
  </si>
  <si>
    <t>KERTAS PHILIPS CTG M1912A M1913A 15MMX100MMX150SH</t>
  </si>
  <si>
    <t>001350</t>
  </si>
  <si>
    <t>T-SCRUB BRUSH</t>
  </si>
  <si>
    <t>001351</t>
  </si>
  <si>
    <t>KASA 40 CM X 35 CM</t>
  </si>
  <si>
    <t>001356</t>
  </si>
  <si>
    <t>METRONIDAZOL GEL TIES HITAM</t>
  </si>
  <si>
    <t>001361</t>
  </si>
  <si>
    <t>PLESTERIN WP PLESTER WATERPROOF</t>
  </si>
  <si>
    <t>001371</t>
  </si>
  <si>
    <t>TERUMO AGANI NEEDLE 18 G</t>
  </si>
  <si>
    <t>001372</t>
  </si>
  <si>
    <t>001378</t>
  </si>
  <si>
    <t>TYVEK 100M X 20CM</t>
  </si>
  <si>
    <t>001379</t>
  </si>
  <si>
    <t>TYVEK 100M X 10CM</t>
  </si>
  <si>
    <t>001381</t>
  </si>
  <si>
    <t>AHLSTROM RELIANCE 440 310 120CM X 120CM</t>
  </si>
  <si>
    <t>001382</t>
  </si>
  <si>
    <t>PLASMA INDICATOR STRIP</t>
  </si>
  <si>
    <t>001385</t>
  </si>
  <si>
    <t>INNOQ TREADMILL Z-FOLD PAPER 215X280X300SH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</si>
  <si>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</si>
  <si>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</si>
  <si>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</si>
  <si>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</si>
  <si>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</si>
  <si>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</si>
  <si>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</si>
  <si>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</si>
  <si>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</si>
  <si>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</si>
  <si>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</si>
  <si>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</si>
  <si>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</si>
  <si>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</si>
  <si>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</si>
  <si>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</si>
  <si>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</si>
  <si>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</si>
  <si>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</si>
  <si>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</si>
  <si>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</si>
  <si>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001425</t>
  </si>
  <si>
    <t>KETOROLAK INJ 30MG ML</t>
  </si>
  <si>
    <t>001427</t>
  </si>
  <si>
    <t>PARACETAMOL SYR 120MG 5 ML, 60 ML</t>
  </si>
  <si>
    <t>001428</t>
  </si>
  <si>
    <t>MICROCRYL 6125 AS  P 0 S 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</si>
  <si>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</si>
  <si>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</si>
  <si>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</si>
  <si>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</si>
  <si>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</si>
  <si>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</si>
  <si>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</si>
  <si>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</si>
  <si>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</si>
  <si>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</si>
  <si>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</si>
  <si>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</si>
  <si>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</si>
  <si>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 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</si>
  <si>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</si>
  <si>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</si>
  <si>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</si>
  <si>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</si>
  <si>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</si>
  <si>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</si>
  <si>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</si>
  <si>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</si>
  <si>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</si>
  <si>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</si>
  <si>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</si>
  <si>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</si>
  <si>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</si>
  <si>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 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</si>
  <si>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</si>
  <si>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</si>
  <si>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</si>
  <si>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</si>
  <si>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</si>
  <si>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</si>
  <si>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</si>
  <si>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</si>
  <si>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</si>
  <si>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</si>
  <si>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</si>
  <si>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</si>
  <si>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</si>
  <si>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</si>
  <si>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</si>
  <si>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</si>
  <si>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</si>
  <si>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</si>
  <si>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</si>
  <si>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</si>
  <si>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 6ML</t>
  </si>
  <si>
    <t>001468</t>
  </si>
  <si>
    <t>BD BACTEC PEDS PLUS F CULTURE VIALS (PLASTIC) - 442020</t>
  </si>
  <si>
    <t>001469</t>
  </si>
  <si>
    <t>VITALIPID N-ADULT INJ 10 ML</t>
  </si>
  <si>
    <t>001470</t>
  </si>
  <si>
    <t>SOLUVIT N</t>
  </si>
  <si>
    <t>001471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</si>
  <si>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</si>
  <si>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</si>
  <si>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</si>
  <si>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</si>
  <si>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</si>
  <si>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</si>
  <si>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</si>
  <si>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</si>
  <si>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</si>
  <si>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</si>
  <si>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</si>
  <si>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</si>
  <si>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</si>
  <si>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</si>
  <si>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</si>
  <si>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</si>
  <si>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</si>
  <si>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</si>
  <si>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</si>
  <si>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</si>
  <si>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</si>
  <si>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</si>
  <si>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</si>
  <si>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</si>
  <si>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</si>
  <si>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</si>
  <si>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</si>
  <si>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</si>
  <si>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</si>
  <si>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</si>
  <si>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</si>
  <si>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</si>
  <si>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</si>
  <si>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</si>
  <si>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</si>
  <si>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</si>
  <si>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</si>
  <si>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</si>
  <si>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</si>
  <si>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</si>
  <si>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</si>
  <si>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</si>
  <si>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</si>
  <si>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</si>
  <si>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001501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</si>
  <si>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</si>
  <si>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</si>
  <si>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</si>
  <si>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</si>
  <si>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</si>
  <si>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</si>
  <si>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</si>
  <si>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</si>
  <si>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</si>
  <si>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</si>
  <si>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</si>
  <si>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</si>
  <si>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</si>
  <si>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</si>
  <si>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</si>
  <si>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</si>
  <si>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</si>
  <si>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</si>
  <si>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</si>
  <si>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</si>
  <si>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</si>
  <si>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</si>
  <si>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</si>
  <si>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</si>
  <si>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</si>
  <si>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</si>
  <si>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</si>
  <si>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</si>
  <si>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</si>
  <si>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</si>
  <si>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</si>
  <si>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</si>
  <si>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</si>
  <si>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</si>
  <si>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</si>
  <si>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</si>
  <si>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</si>
  <si>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</si>
  <si>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</si>
  <si>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</si>
  <si>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</si>
  <si>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 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</si>
  <si>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</si>
  <si>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</si>
  <si>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</si>
  <si>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</si>
  <si>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</si>
  <si>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</si>
  <si>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</si>
  <si>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</si>
  <si>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</si>
  <si>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</si>
  <si>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</si>
  <si>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</si>
  <si>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</si>
  <si>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</si>
  <si>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</si>
  <si>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</si>
  <si>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</si>
  <si>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</si>
  <si>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</si>
  <si>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</si>
  <si>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</si>
  <si>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</si>
  <si>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</si>
  <si>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</si>
  <si>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</si>
  <si>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</si>
  <si>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</si>
  <si>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</si>
  <si>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</si>
  <si>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</si>
  <si>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</si>
  <si>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</si>
  <si>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</si>
  <si>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</si>
  <si>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</si>
  <si>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</si>
  <si>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</si>
  <si>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</si>
  <si>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</si>
  <si>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</si>
  <si>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</si>
  <si>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</si>
  <si>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</si>
  <si>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</si>
  <si>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</si>
  <si>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 18 35</t>
  </si>
  <si>
    <t>001578</t>
  </si>
  <si>
    <t>W R PUMP COMPLETE TUBING ASSEMBLY</t>
  </si>
  <si>
    <t>001579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</si>
  <si>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</si>
  <si>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</si>
  <si>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</si>
  <si>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</si>
  <si>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</si>
  <si>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</si>
  <si>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</si>
  <si>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</si>
  <si>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</si>
  <si>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</si>
  <si>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</si>
  <si>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</si>
  <si>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</si>
  <si>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</si>
  <si>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</si>
  <si>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001594</t>
  </si>
  <si>
    <t>STRERILE SYRINGE W  FILL TUBE 190ML(ZY 6322)</t>
  </si>
  <si>
    <t>001595</t>
  </si>
  <si>
    <t>CHLORAMEX TAB 500MG</t>
  </si>
  <si>
    <t>001596</t>
  </si>
  <si>
    <t>001597</t>
  </si>
  <si>
    <t>AHLSTROM RELIANCE 440 310 75CM X 75CM</t>
  </si>
  <si>
    <t>001598</t>
  </si>
  <si>
    <t>NOVACLONE DILUENT CONTROL (10X10ML)</t>
  </si>
  <si>
    <t>001601</t>
  </si>
  <si>
    <t>BD BACTEC PLUS AEROBIC 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</si>
  <si>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</si>
  <si>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</si>
  <si>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</si>
  <si>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</si>
  <si>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</si>
  <si>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</si>
  <si>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</si>
  <si>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001608</t>
  </si>
  <si>
    <t>PROTAD 3ML</t>
  </si>
  <si>
    <t>001609</t>
  </si>
  <si>
    <t>COUNTER FOR COMPO DOCK</t>
  </si>
  <si>
    <t>001610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</si>
  <si>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</si>
  <si>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</si>
  <si>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</si>
  <si>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</si>
  <si>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</si>
  <si>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</si>
  <si>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</si>
  <si>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</si>
  <si>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</si>
  <si>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</si>
  <si>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</si>
  <si>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</si>
  <si>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</si>
  <si>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</si>
  <si>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</si>
  <si>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</si>
  <si>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</si>
  <si>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</si>
  <si>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</si>
  <si>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 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</si>
  <si>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</si>
  <si>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</si>
  <si>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</si>
  <si>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</si>
  <si>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</si>
  <si>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</si>
  <si>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</si>
  <si>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</si>
  <si>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</si>
  <si>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</si>
  <si>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</si>
  <si>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</si>
  <si>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</si>
  <si>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</si>
  <si>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</si>
  <si>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</si>
  <si>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</si>
  <si>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</si>
  <si>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</si>
  <si>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</si>
  <si>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</si>
  <si>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</si>
  <si>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</si>
  <si>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</si>
  <si>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</si>
  <si>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</si>
  <si>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</si>
  <si>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</si>
  <si>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</si>
  <si>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</si>
  <si>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</si>
  <si>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</si>
  <si>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</si>
  <si>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 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</si>
  <si>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</si>
  <si>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</si>
  <si>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</si>
  <si>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</si>
  <si>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</si>
  <si>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</si>
  <si>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</si>
  <si>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</si>
  <si>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</si>
  <si>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</si>
  <si>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</si>
  <si>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</si>
  <si>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</si>
  <si>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</si>
  <si>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</si>
  <si>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</si>
  <si>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</si>
  <si>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</si>
  <si>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</si>
  <si>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</si>
  <si>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</si>
  <si>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</si>
  <si>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</si>
  <si>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</si>
  <si>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</si>
  <si>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</si>
  <si>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</si>
  <si>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</si>
  <si>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</si>
  <si>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</si>
  <si>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</si>
  <si>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</si>
  <si>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</si>
  <si>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</si>
  <si>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</si>
  <si>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</si>
  <si>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</si>
  <si>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</si>
  <si>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</si>
  <si>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</si>
  <si>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</si>
  <si>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</si>
  <si>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</si>
  <si>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</si>
  <si>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</si>
  <si>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</si>
  <si>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</si>
  <si>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</si>
  <si>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</si>
  <si>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</si>
  <si>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</si>
  <si>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</si>
  <si>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</t>
  </si>
  <si>
    <t>001720</t>
  </si>
  <si>
    <t>KAVO SPRAY</t>
  </si>
  <si>
    <t>001724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</si>
  <si>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</si>
  <si>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</si>
  <si>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</si>
  <si>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</si>
  <si>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</si>
  <si>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</si>
  <si>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</si>
  <si>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</si>
  <si>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</si>
  <si>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</t>
  </si>
  <si>
    <t>001730</t>
  </si>
  <si>
    <t>REINFORCED ETT W  INTUBATING STYLET SIZE 4.5</t>
  </si>
  <si>
    <t>001732</t>
  </si>
  <si>
    <t>REINFORCED ETT W 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</si>
  <si>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</si>
  <si>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</si>
  <si>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</si>
  <si>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</si>
  <si>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</si>
  <si>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</si>
  <si>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</si>
  <si>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</si>
  <si>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</si>
  <si>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</si>
  <si>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</si>
  <si>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</si>
  <si>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</si>
  <si>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</si>
  <si>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</si>
  <si>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001743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</si>
  <si>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</si>
  <si>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</si>
  <si>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</si>
  <si>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</si>
  <si>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</si>
  <si>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</si>
  <si>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</si>
  <si>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</si>
  <si>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</si>
  <si>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</si>
  <si>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</si>
  <si>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  BOSTON</t>
  </si>
  <si>
    <t>001752</t>
  </si>
  <si>
    <t>MONOPOLAR PROBE DISP. 90 MM(302427-000)</t>
  </si>
  <si>
    <t>001753</t>
  </si>
  <si>
    <t>Y-FUSION LCP(I) 2,5 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</si>
  <si>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</si>
  <si>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</si>
  <si>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</si>
  <si>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</si>
  <si>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</si>
  <si>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</si>
  <si>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</si>
  <si>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</si>
  <si>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</si>
  <si>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</si>
  <si>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</si>
  <si>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</si>
  <si>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</si>
  <si>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</si>
  <si>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</si>
  <si>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</si>
  <si>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</si>
  <si>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</si>
  <si>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 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</si>
  <si>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</si>
  <si>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</si>
  <si>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</si>
  <si>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</si>
  <si>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</si>
  <si>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</si>
  <si>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</si>
  <si>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</si>
  <si>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</si>
  <si>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</si>
  <si>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</si>
  <si>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</si>
  <si>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</si>
  <si>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</si>
  <si>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</si>
  <si>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</si>
  <si>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</si>
  <si>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</si>
  <si>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</si>
  <si>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</si>
  <si>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</si>
  <si>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</si>
  <si>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</si>
  <si>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</si>
  <si>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</si>
  <si>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</si>
  <si>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</si>
  <si>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</si>
  <si>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</si>
  <si>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</si>
  <si>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</si>
  <si>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</si>
  <si>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</si>
  <si>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</si>
  <si>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</si>
  <si>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</si>
  <si>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</si>
  <si>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 ML, 4ML</t>
  </si>
  <si>
    <t>001820</t>
  </si>
  <si>
    <t>BONEVELL INJ 1MG 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</si>
  <si>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</si>
  <si>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</si>
  <si>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</si>
  <si>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</si>
  <si>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</si>
  <si>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</si>
  <si>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</si>
  <si>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</si>
  <si>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</si>
  <si>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</si>
  <si>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</si>
  <si>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</si>
  <si>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</si>
  <si>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</si>
  <si>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</si>
  <si>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</si>
  <si>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</si>
  <si>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</si>
  <si>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</si>
  <si>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</si>
  <si>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</si>
  <si>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</si>
  <si>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</si>
  <si>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</si>
  <si>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</si>
  <si>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</si>
  <si>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</si>
  <si>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</si>
  <si>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</si>
  <si>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</si>
  <si>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</si>
  <si>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</si>
  <si>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</si>
  <si>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</si>
  <si>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</si>
  <si>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</si>
  <si>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</si>
  <si>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</si>
  <si>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</si>
  <si>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</si>
  <si>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</si>
  <si>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 300ML</t>
  </si>
  <si>
    <t>001852</t>
  </si>
  <si>
    <t>ZAVICEFTA 2G 0.5G</t>
  </si>
  <si>
    <t>001854</t>
  </si>
  <si>
    <t>ULTIMASTER</t>
  </si>
  <si>
    <t>001855</t>
  </si>
  <si>
    <t>RYUJIN PLUS 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</si>
  <si>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</si>
  <si>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</si>
  <si>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</si>
  <si>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</si>
  <si>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</si>
  <si>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</si>
  <si>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</si>
  <si>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</si>
  <si>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</si>
  <si>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</si>
  <si>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</si>
  <si>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</si>
  <si>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</si>
  <si>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</si>
  <si>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</si>
  <si>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</si>
  <si>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</si>
  <si>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</si>
  <si>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</si>
  <si>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</si>
  <si>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</si>
  <si>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</si>
  <si>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</si>
  <si>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</si>
  <si>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</si>
  <si>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Ã˜2.7  Ã˜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</si>
  <si>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</si>
  <si>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</si>
  <si>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</si>
  <si>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</si>
  <si>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</si>
  <si>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</si>
  <si>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</si>
  <si>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</si>
  <si>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</si>
  <si>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</si>
  <si>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</si>
  <si>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</si>
  <si>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</si>
  <si>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</si>
  <si>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</si>
  <si>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</si>
  <si>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</si>
  <si>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001892</t>
  </si>
  <si>
    <t>001895</t>
  </si>
  <si>
    <t>KILI SCREW FOR ALIF D:4,5 L:20 MM - 23 MM</t>
  </si>
  <si>
    <t>001896</t>
  </si>
  <si>
    <t>DARAH DOMBA AKA ADD9901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</si>
  <si>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</si>
  <si>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</si>
  <si>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</si>
  <si>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</si>
  <si>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</si>
  <si>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</si>
  <si>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</si>
  <si>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</si>
  <si>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</si>
  <si>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</si>
  <si>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</si>
  <si>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</t>
  </si>
  <si>
    <t>001910</t>
  </si>
  <si>
    <t>OBJECT GLASS SLIDES FROSTED (PROHISTO)</t>
  </si>
  <si>
    <t>001913</t>
  </si>
  <si>
    <t>DISP.SYRINGE 10 CC NIPRO</t>
  </si>
  <si>
    <t>001920</t>
  </si>
  <si>
    <t>DOCARE ALERT SNAPS RED-ALERGY</t>
  </si>
  <si>
    <t>001921</t>
  </si>
  <si>
    <t>COVER GLASS 24X60</t>
  </si>
  <si>
    <t>001922</t>
  </si>
  <si>
    <t>COVER GLASS 24X24</t>
  </si>
  <si>
    <t>001923</t>
  </si>
  <si>
    <t>RINGER LACTATE 500ML</t>
  </si>
  <si>
    <t>001934</t>
  </si>
  <si>
    <t>UTERUS VAGINA TAMPON 5 X 10  CM</t>
  </si>
  <si>
    <t>001935</t>
  </si>
  <si>
    <t>UTERUS VAGINA TAMPON 3,5 X 7</t>
  </si>
  <si>
    <t>001936</t>
  </si>
  <si>
    <t>PHARMAFIX 10CM X 5M</t>
  </si>
  <si>
    <t>001937</t>
  </si>
  <si>
    <t>PHARMAFIX 5CM X 5M</t>
  </si>
  <si>
    <t>001939</t>
  </si>
  <si>
    <t>POUCHES GUSSETTE 7.5 CM X 2.5 CM (STERICLIN)</t>
  </si>
  <si>
    <t>001940</t>
  </si>
  <si>
    <t>POUCHES GUSSETTE 30 CM X 100 M (SIGMA)</t>
  </si>
  <si>
    <t>001942</t>
  </si>
  <si>
    <t>KASA POUCHES ISI 5 (DEPPER 18CMX15CM) + INDIKATOR</t>
  </si>
  <si>
    <t>001943</t>
  </si>
  <si>
    <t>KASA POUCHES ISI 5 (DEPPER 18CMX15CM)</t>
  </si>
  <si>
    <t>001944</t>
  </si>
  <si>
    <t>KASA 20 CM X 20 CM</t>
  </si>
  <si>
    <t>001945</t>
  </si>
  <si>
    <t>KASA POUCHES ISI 5 (40 X 35 CM + INDIKATOR)</t>
  </si>
  <si>
    <t>001946</t>
  </si>
  <si>
    <t>KASA POUCHES ISI 5 (40 X 35 CM)</t>
  </si>
  <si>
    <t>001947</t>
  </si>
  <si>
    <t>KASA POUCHES ISI 5 (20 X 20 CM + INDIKATOR)</t>
  </si>
  <si>
    <t>001948</t>
  </si>
  <si>
    <t>KASA POUCHES ISI 5 (20 X 20 CM)</t>
  </si>
  <si>
    <t>001958</t>
  </si>
  <si>
    <t>COTTON BUDS ISI 100</t>
  </si>
  <si>
    <t>001960</t>
  </si>
  <si>
    <t>001975</t>
  </si>
  <si>
    <t>MCS+ THERAPEUTIC PLASMA EXCHAGE 225ML</t>
  </si>
  <si>
    <t>001977</t>
  </si>
  <si>
    <t>TERUMO AGANI NEEDLE 25 G</t>
  </si>
  <si>
    <t>001978</t>
  </si>
  <si>
    <t>SURGEON CAP</t>
  </si>
  <si>
    <t>001987</t>
  </si>
  <si>
    <t>SHOE COVER PANJANG WHITE</t>
  </si>
  <si>
    <t>001991</t>
  </si>
  <si>
    <t>NURSE CAP</t>
  </si>
  <si>
    <t>001993</t>
  </si>
  <si>
    <t>NASAL OXYGEN CANULA SIZE L</t>
  </si>
  <si>
    <t>001999</t>
  </si>
  <si>
    <t>KERTAS CTG BT 350</t>
  </si>
  <si>
    <t>002003</t>
  </si>
  <si>
    <t>IV TRO-VENSITE SAFETY PLUS24G (2TRGISP24)</t>
  </si>
  <si>
    <t>002006</t>
  </si>
  <si>
    <t>002008</t>
  </si>
  <si>
    <t>INNOQ ECG Z-FOLD PAPER 210X295X150SH</t>
  </si>
  <si>
    <t>002009</t>
  </si>
  <si>
    <t>IV TRO-VENSITE SAFETY PLUS22G (2TRGISP22)</t>
  </si>
  <si>
    <t>002010</t>
  </si>
  <si>
    <t>IV TRO-VENSITE SAFETY PLUS20G (2TRGISP20)</t>
  </si>
  <si>
    <t>002014</t>
  </si>
  <si>
    <t>HANDSCHOEN GAMEX LATEX SENSITIVE NO. 7.5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</si>
  <si>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</si>
  <si>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</si>
  <si>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</si>
  <si>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</si>
  <si>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</si>
  <si>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</si>
  <si>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</si>
  <si>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3F 49ML CPDA-1-PDS-V</t>
  </si>
  <si>
    <t>002028</t>
  </si>
  <si>
    <t>APRON ONE</t>
  </si>
  <si>
    <t>002030</t>
  </si>
  <si>
    <t>VIOREX ANTIMICROBIAL LIQUID SOAP 2 BOTOL 500ML</t>
  </si>
  <si>
    <t>002031</t>
  </si>
  <si>
    <t>SEPTALKAN PACK 100 WIPES 2ALKTWS04</t>
  </si>
  <si>
    <t>002033</t>
  </si>
  <si>
    <t>RINSE AID</t>
  </si>
  <si>
    <t>002038</t>
  </si>
  <si>
    <t>ALKAZYME SACHET</t>
  </si>
  <si>
    <t>002039</t>
  </si>
  <si>
    <t>NACL 0.9% 500ML</t>
  </si>
  <si>
    <t>002040</t>
  </si>
  <si>
    <t>002041</t>
  </si>
  <si>
    <t>LIDOCAINE HCL INJ 2%</t>
  </si>
  <si>
    <t>002043</t>
  </si>
  <si>
    <t>IOHEXOL 300MG 50ML</t>
  </si>
  <si>
    <t>002044</t>
  </si>
  <si>
    <t>PASTE TAN 20</t>
  </si>
  <si>
    <t>002045</t>
  </si>
  <si>
    <t>NUPREP WEIGK 4 OZ (114 GMS)</t>
  </si>
  <si>
    <t>002046</t>
  </si>
  <si>
    <t>FRAMYCETIN SULFATE 1% (10 CM X 10 CM)</t>
  </si>
  <si>
    <t>002047</t>
  </si>
  <si>
    <t>CATHEJEL 12.5 G</t>
  </si>
  <si>
    <t>002048</t>
  </si>
  <si>
    <t>FILM 35 X 43 CM (DVE) EP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</si>
  <si>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</si>
  <si>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</si>
  <si>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</si>
  <si>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</si>
  <si>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</si>
  <si>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</si>
  <si>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</si>
  <si>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</si>
  <si>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</si>
  <si>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</si>
  <si>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</si>
  <si>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</si>
  <si>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</si>
  <si>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</si>
  <si>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</si>
  <si>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002073</t>
  </si>
  <si>
    <t>MATA SCALLER (GIGI)</t>
  </si>
  <si>
    <t>002075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</si>
  <si>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</si>
  <si>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</si>
  <si>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</si>
  <si>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</si>
  <si>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</si>
  <si>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</si>
  <si>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</si>
  <si>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</si>
  <si>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</si>
  <si>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</si>
  <si>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</si>
  <si>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</si>
  <si>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</si>
  <si>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</si>
  <si>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</si>
  <si>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</si>
  <si>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</si>
  <si>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</si>
  <si>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 CHLOR KAMFER MENTHOL (GHIMAS)</t>
  </si>
  <si>
    <t>002138</t>
  </si>
  <si>
    <t>COMPOSITE A3.5 (Z250-1370)</t>
  </si>
  <si>
    <t>002139</t>
  </si>
  <si>
    <t>COMPOSITE A3 (Z250-1370)</t>
  </si>
  <si>
    <t>002141</t>
  </si>
  <si>
    <t>002142</t>
  </si>
  <si>
    <t>BRACKET MINI 2000 ROTH SLOT 18</t>
  </si>
  <si>
    <t>002144</t>
  </si>
  <si>
    <t>BUR PREPARASI INVERTED (DIA-BURS)</t>
  </si>
  <si>
    <t>002145</t>
  </si>
  <si>
    <t>002149</t>
  </si>
  <si>
    <t>BASE PLATE WAX 240 G</t>
  </si>
  <si>
    <t>002150</t>
  </si>
  <si>
    <t>BONDING 3M (ADPER SINGLE BOND 2) 51202</t>
  </si>
  <si>
    <t>002154</t>
  </si>
  <si>
    <t>YEAST VITEK 2 (21343)</t>
  </si>
  <si>
    <t>002156</t>
  </si>
  <si>
    <t>XPERT XPRESS SARS-COV-2 TCM</t>
  </si>
  <si>
    <t>002157</t>
  </si>
  <si>
    <t>XYLOL BTL 4 LITER (REAGENSIA)</t>
  </si>
  <si>
    <t>002159</t>
  </si>
  <si>
    <t>VITEK SALINE 0.45% (12 x 1L)</t>
  </si>
  <si>
    <t>002160</t>
  </si>
  <si>
    <t>VACUTAINER EDTA K3 3 ML</t>
  </si>
  <si>
    <t>002163</t>
  </si>
  <si>
    <t>TROPONIN I TRIAGE</t>
  </si>
  <si>
    <t>002166</t>
  </si>
  <si>
    <t>RETICULOCYTE STAIN 6 X 20 ML NMB</t>
  </si>
  <si>
    <t>002173</t>
  </si>
  <si>
    <t>MAC CONKEY AGAR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</si>
  <si>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</si>
  <si>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</si>
  <si>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</si>
  <si>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</si>
  <si>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</si>
  <si>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</si>
  <si>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</si>
  <si>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</t>
  </si>
  <si>
    <t>002181</t>
  </si>
  <si>
    <t>ID-DIACEL POOL</t>
  </si>
  <si>
    <t>002183</t>
  </si>
  <si>
    <t>HEMATOXYLIN LILI MAYER</t>
  </si>
  <si>
    <t>002185</t>
  </si>
  <si>
    <t>HCG PREGNANCY DEVICE KIT</t>
  </si>
  <si>
    <t>002187</t>
  </si>
  <si>
    <t>GP VITEK 2 (21342)</t>
  </si>
  <si>
    <t>002188</t>
  </si>
  <si>
    <t>GN VITEK 2 (21341)</t>
  </si>
  <si>
    <t>002191</t>
  </si>
  <si>
    <t>FORMALIN BUFFER NEUTRAL 10%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</si>
  <si>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</si>
  <si>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</si>
  <si>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</si>
  <si>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</si>
  <si>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</si>
  <si>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</si>
  <si>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</si>
  <si>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002199</t>
  </si>
  <si>
    <t>DENGUE NS1 AG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</si>
  <si>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</si>
  <si>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</si>
  <si>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</si>
  <si>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</si>
  <si>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</si>
  <si>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</si>
  <si>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</si>
  <si>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</t>
  </si>
  <si>
    <t>002206</t>
  </si>
  <si>
    <t>ADP REAGENTS 5366 (2X1ML VIAL)</t>
  </si>
  <si>
    <t>002207</t>
  </si>
  <si>
    <t>AST-YS08 (20739)</t>
  </si>
  <si>
    <t>002208</t>
  </si>
  <si>
    <t>AST-GP67 (22226)</t>
  </si>
  <si>
    <t>002209</t>
  </si>
  <si>
    <t>AST-GN93 (44985)</t>
  </si>
  <si>
    <t>002210</t>
  </si>
  <si>
    <t>002211</t>
  </si>
  <si>
    <t>002212</t>
  </si>
  <si>
    <t>002213</t>
  </si>
  <si>
    <t>002214</t>
  </si>
  <si>
    <t>AMIES CULTURE SWAB+ (220116)</t>
  </si>
  <si>
    <t>002216</t>
  </si>
  <si>
    <t>ANTI-D (RH1) IGM I 10 ML - 71000</t>
  </si>
  <si>
    <t>002217</t>
  </si>
  <si>
    <t>ANTI-A (AB01) 10 ML - 70501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</si>
  <si>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</si>
  <si>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</si>
  <si>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</si>
  <si>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</si>
  <si>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</si>
  <si>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</si>
  <si>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</si>
  <si>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</si>
  <si>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</si>
  <si>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</si>
  <si>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</si>
  <si>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</si>
  <si>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</si>
  <si>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</si>
  <si>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</si>
  <si>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</si>
  <si>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</si>
  <si>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</si>
  <si>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</si>
  <si>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</si>
  <si>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</si>
  <si>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</si>
  <si>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</si>
  <si>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</si>
  <si>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</si>
  <si>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</si>
  <si>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</si>
  <si>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</si>
  <si>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</si>
  <si>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</si>
  <si>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</si>
  <si>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</si>
  <si>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</si>
  <si>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</si>
  <si>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</si>
  <si>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</si>
  <si>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</si>
  <si>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</si>
  <si>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</si>
  <si>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</si>
  <si>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</si>
  <si>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002245</t>
  </si>
  <si>
    <t>YELLOW TIP (PLASTIK)</t>
  </si>
  <si>
    <t>002246</t>
  </si>
  <si>
    <t>002247</t>
  </si>
  <si>
    <t>002248</t>
  </si>
  <si>
    <t>002251</t>
  </si>
  <si>
    <t>002253</t>
  </si>
  <si>
    <t>002254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</si>
  <si>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</si>
  <si>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</si>
  <si>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</si>
  <si>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</si>
  <si>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</si>
  <si>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</si>
  <si>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</si>
  <si>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</si>
  <si>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</si>
  <si>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</si>
  <si>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TUBE SST II PLH 13X75 3.5ML GOLD 367957</t>
  </si>
  <si>
    <t>002267</t>
  </si>
  <si>
    <t>002268</t>
  </si>
  <si>
    <t>002269</t>
  </si>
  <si>
    <t>I-ELECSYS PSA 8791732190</t>
  </si>
  <si>
    <t>002271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</si>
  <si>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</si>
  <si>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</si>
  <si>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</si>
  <si>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</si>
  <si>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</si>
  <si>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</si>
  <si>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</si>
  <si>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</si>
  <si>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</si>
  <si>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</si>
  <si>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</si>
  <si>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SG-CALIBRATOR 10MLX3LEVEL CK920648</t>
  </si>
  <si>
    <t>002286</t>
  </si>
  <si>
    <t>002287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</si>
  <si>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</si>
  <si>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</si>
  <si>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</si>
  <si>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</si>
  <si>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</si>
  <si>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</si>
  <si>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</si>
  <si>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</si>
  <si>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</si>
  <si>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</si>
  <si>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</si>
  <si>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</si>
  <si>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</si>
  <si>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</si>
  <si>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</si>
  <si>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</si>
  <si>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</si>
  <si>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</si>
  <si>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</si>
  <si>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</si>
  <si>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</si>
  <si>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002304</t>
  </si>
  <si>
    <t>MICROTAINER LANCET 2.0MM BLUE 450429</t>
  </si>
  <si>
    <t>002306</t>
  </si>
  <si>
    <t>002307</t>
  </si>
  <si>
    <t>MINICAP HEMOGLOBIN 2207</t>
  </si>
  <si>
    <t>002308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</si>
  <si>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</si>
  <si>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</si>
  <si>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</si>
  <si>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</si>
  <si>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</si>
  <si>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</si>
  <si>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</si>
  <si>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</si>
  <si>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</si>
  <si>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002317</t>
  </si>
  <si>
    <t>002318</t>
  </si>
  <si>
    <t>002319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</si>
  <si>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</si>
  <si>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</si>
  <si>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</si>
  <si>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</si>
  <si>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</si>
  <si>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002323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</si>
  <si>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</si>
  <si>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</si>
  <si>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</si>
  <si>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</si>
  <si>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</si>
  <si>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</si>
  <si>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</si>
  <si>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</si>
  <si>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</si>
  <si>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</si>
  <si>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</si>
  <si>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002330</t>
  </si>
  <si>
    <t>K - CHOLINESTERASE DIBUCAINE (CHE-D) GEN.2 4498577</t>
  </si>
  <si>
    <t>002331</t>
  </si>
  <si>
    <t>002332</t>
  </si>
  <si>
    <t>K-ACTIVATOR FOR COBAS C111 9X12ML 4663632190</t>
  </si>
  <si>
    <t>002333</t>
  </si>
  <si>
    <t>K-ACID WASH SOLUTION 2X1.8L 4880307190</t>
  </si>
  <si>
    <t>002334</t>
  </si>
  <si>
    <t>002335</t>
  </si>
  <si>
    <t>002336</t>
  </si>
  <si>
    <t>002337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</si>
  <si>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</si>
  <si>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</si>
  <si>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</si>
  <si>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</si>
  <si>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</si>
  <si>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</si>
  <si>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</si>
  <si>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</si>
  <si>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</si>
  <si>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</si>
  <si>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</si>
  <si>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</si>
  <si>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</si>
  <si>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002346</t>
  </si>
  <si>
    <t>002347</t>
  </si>
  <si>
    <t>K-SAMPLE CLEANER 1 C 502 2X20ML 5352991190</t>
  </si>
  <si>
    <t>002348</t>
  </si>
  <si>
    <t>002349</t>
  </si>
  <si>
    <t>002350</t>
  </si>
  <si>
    <t>002351</t>
  </si>
  <si>
    <t>002352</t>
  </si>
  <si>
    <t>K-NACL 9% DIL 50ML 4489357190</t>
  </si>
  <si>
    <t>002353</t>
  </si>
  <si>
    <t>002354</t>
  </si>
  <si>
    <t>002355</t>
  </si>
  <si>
    <t>K-ECO TERGENT C 501  C 502 12X59ML 6544410190</t>
  </si>
  <si>
    <t>002356</t>
  </si>
  <si>
    <t>002358</t>
  </si>
  <si>
    <t>K-IRON (FE) STANDARD 75ML 12146401216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</si>
  <si>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</si>
  <si>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</si>
  <si>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</si>
  <si>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</si>
  <si>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</si>
  <si>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</si>
  <si>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</si>
  <si>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</si>
  <si>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</si>
  <si>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</si>
  <si>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K-ISE DEPROTEINIZER 6X21ML 20763071122</t>
  </si>
  <si>
    <t>002369</t>
  </si>
  <si>
    <t>K-ISE STANDARD HIGH 10X3ML 11183982216</t>
  </si>
  <si>
    <t>002370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</si>
  <si>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</si>
  <si>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</si>
  <si>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</si>
  <si>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</si>
  <si>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</si>
  <si>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</si>
  <si>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</si>
  <si>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002376</t>
  </si>
  <si>
    <t>002377</t>
  </si>
  <si>
    <t>I-ELECSYS CALSET VIALS 2X56PCS 11776576322</t>
  </si>
  <si>
    <t>002378</t>
  </si>
  <si>
    <t>002380</t>
  </si>
  <si>
    <t>002381</t>
  </si>
  <si>
    <t>002382</t>
  </si>
  <si>
    <t>002383</t>
  </si>
  <si>
    <t>I-PERI CONTROL ANTI-HCV 16X1.3ML 3290379190</t>
  </si>
  <si>
    <t>002384</t>
  </si>
  <si>
    <t>002386</t>
  </si>
  <si>
    <t>002387</t>
  </si>
  <si>
    <t>002388</t>
  </si>
  <si>
    <t>002389</t>
  </si>
  <si>
    <t>002390</t>
  </si>
  <si>
    <t>I-PREWASH LIQUID FLOW CLEANING CUP-SYS CLEAN ADAPT</t>
  </si>
  <si>
    <t>002391</t>
  </si>
  <si>
    <t>002392</t>
  </si>
  <si>
    <t>002393</t>
  </si>
  <si>
    <t>I-ELECSYS PROLACTIN II CALSET  3277356190</t>
  </si>
  <si>
    <t>002394</t>
  </si>
  <si>
    <t>002395</t>
  </si>
  <si>
    <t>I-ELECSYS HBSAG CONFIRMATORY TEST 11820648122</t>
  </si>
  <si>
    <t>002396</t>
  </si>
  <si>
    <t>I-ELECSYS T4 CALSET V2 4X1ML 12017717122</t>
  </si>
  <si>
    <t>002397</t>
  </si>
  <si>
    <t>002399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</si>
  <si>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</si>
  <si>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</si>
  <si>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</si>
  <si>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</si>
  <si>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</si>
  <si>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</si>
  <si>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</si>
  <si>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002406</t>
  </si>
  <si>
    <t>002407</t>
  </si>
  <si>
    <t>I-ELECSYS FERRITRIN CALSET 4X1ML 3737586190</t>
  </si>
  <si>
    <t>002408</t>
  </si>
  <si>
    <t>002409</t>
  </si>
  <si>
    <t>I-ELECSYS FT4 III CALSET 4X1ML 7976879190</t>
  </si>
  <si>
    <t>002412</t>
  </si>
  <si>
    <t>002413</t>
  </si>
  <si>
    <t>002415</t>
  </si>
  <si>
    <t>I-ELECSYS DILUENT HEPATITIS A 2X15ML 11361252122</t>
  </si>
  <si>
    <t>002416</t>
  </si>
  <si>
    <t>002417</t>
  </si>
  <si>
    <t>002419</t>
  </si>
  <si>
    <t>002420</t>
  </si>
  <si>
    <t>002421</t>
  </si>
  <si>
    <t>HOLDER STANDARD YELLOW 364879</t>
  </si>
  <si>
    <t>002422</t>
  </si>
  <si>
    <t>002423</t>
  </si>
  <si>
    <t>HB A1C CAPILLARY CALIBRATOR 4755</t>
  </si>
  <si>
    <t>002424</t>
  </si>
  <si>
    <t>002425</t>
  </si>
  <si>
    <t>HEMATOXILLEN 500 ML</t>
  </si>
  <si>
    <t>002427</t>
  </si>
  <si>
    <t>HCV SD 02FK10 (HEPATITIS C VIRUS ANTIBODY TEST)</t>
  </si>
  <si>
    <t>002428</t>
  </si>
  <si>
    <t>002429</t>
  </si>
  <si>
    <t>002430</t>
  </si>
  <si>
    <t>FREND RAPID SYSTEM COV-19 IGG IGM</t>
  </si>
  <si>
    <t>002431</t>
  </si>
  <si>
    <t>002432</t>
  </si>
  <si>
    <t>002434</t>
  </si>
  <si>
    <t>002436</t>
  </si>
  <si>
    <t>002439</t>
  </si>
  <si>
    <t>ETHANOL 96% EXTRAPURE DAB 1.00971.2500</t>
  </si>
  <si>
    <t>002441</t>
  </si>
  <si>
    <t>002442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</si>
  <si>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</si>
  <si>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</si>
  <si>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</si>
  <si>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</si>
  <si>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</si>
  <si>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</si>
  <si>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</si>
  <si>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</si>
  <si>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</si>
  <si>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</si>
  <si>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</si>
  <si>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002455</t>
  </si>
  <si>
    <t>002456</t>
  </si>
  <si>
    <t>002460</t>
  </si>
  <si>
    <t>I-ELECSYS ANTI-HBS II 8498610190</t>
  </si>
  <si>
    <t>002462</t>
  </si>
  <si>
    <t>AUTORETIC 120 2120 1x820mL 10330709</t>
  </si>
  <si>
    <t>002463</t>
  </si>
  <si>
    <t>002465</t>
  </si>
  <si>
    <t>ABON MULTI-DRUG SCREEN TEST DEVICE-URINE (DOA-165)</t>
  </si>
  <si>
    <t>002466</t>
  </si>
  <si>
    <t>AST-ST03 (STREPTOCOCCUS) 21040</t>
  </si>
  <si>
    <t>002467</t>
  </si>
  <si>
    <t>002468</t>
  </si>
  <si>
    <t>002469</t>
  </si>
  <si>
    <t>002470</t>
  </si>
  <si>
    <t>002471</t>
  </si>
  <si>
    <t>002472</t>
  </si>
  <si>
    <t>ACCU-CHEK PERFORMA (DC 38020)</t>
  </si>
  <si>
    <t>002473</t>
  </si>
  <si>
    <t>002474</t>
  </si>
  <si>
    <t>002475</t>
  </si>
  <si>
    <t>002478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</si>
  <si>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</si>
  <si>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</si>
  <si>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</si>
  <si>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</si>
  <si>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</si>
  <si>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</si>
  <si>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</si>
  <si>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 SAP 60X90</t>
  </si>
  <si>
    <t>002486</t>
  </si>
  <si>
    <t>002488</t>
  </si>
  <si>
    <t>002489</t>
  </si>
  <si>
    <t>TYVEK 100M X 30CM</t>
  </si>
  <si>
    <t>002490</t>
  </si>
  <si>
    <t>002492</t>
  </si>
  <si>
    <t>002493</t>
  </si>
  <si>
    <t>002495</t>
  </si>
  <si>
    <t>POUCHES GUSSETTE 100M X 15CM X 2.5CM</t>
  </si>
  <si>
    <t>002496</t>
  </si>
  <si>
    <t>PHARMA ALGI F 10 X 10 CM</t>
  </si>
  <si>
    <t>002498</t>
  </si>
  <si>
    <t>002499</t>
  </si>
  <si>
    <t>POLYGIP 3   7.5CM X 2.7M</t>
  </si>
  <si>
    <t>002500</t>
  </si>
  <si>
    <t>002501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</si>
  <si>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</si>
  <si>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</si>
  <si>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</si>
  <si>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</si>
  <si>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</si>
  <si>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</si>
  <si>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</si>
  <si>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002507</t>
  </si>
  <si>
    <t>PLESTERIN BULAT NON WOVEN</t>
  </si>
  <si>
    <t>002508</t>
  </si>
  <si>
    <t>KASA POUCHES ISI 10 X-RAY (40 X 35 CM + INDIKATOR)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</si>
  <si>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</si>
  <si>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</si>
  <si>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</si>
  <si>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</si>
  <si>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</si>
  <si>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</si>
  <si>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</si>
  <si>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</si>
  <si>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</si>
  <si>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</si>
  <si>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</si>
  <si>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</si>
  <si>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</si>
  <si>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</si>
  <si>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</si>
  <si>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</si>
  <si>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</si>
  <si>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</si>
  <si>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</si>
  <si>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</si>
  <si>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</si>
  <si>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</si>
  <si>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</si>
  <si>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</si>
  <si>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</si>
  <si>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002531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</si>
  <si>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</si>
  <si>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</si>
  <si>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</si>
  <si>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</si>
  <si>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</si>
  <si>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</si>
  <si>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</si>
  <si>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  7 FR</t>
  </si>
  <si>
    <t>002556</t>
  </si>
  <si>
    <t>VISTA BRITE TIP JR 4   6 F (670-082-00)</t>
  </si>
  <si>
    <t>002558</t>
  </si>
  <si>
    <t>VISTA BRITE TIP JR 3.5   6 F (670-080-00)</t>
  </si>
  <si>
    <t>002559</t>
  </si>
  <si>
    <t>VISTA BRITE TIP AR 2   6 F (670-112-0L)</t>
  </si>
  <si>
    <t>002561</t>
  </si>
  <si>
    <t>ULTIMATE CATH IV  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</si>
  <si>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</si>
  <si>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</si>
  <si>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</si>
  <si>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</si>
  <si>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</si>
  <si>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</si>
  <si>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</si>
  <si>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</si>
  <si>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</si>
  <si>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</si>
  <si>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</si>
  <si>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</si>
  <si>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</si>
  <si>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</si>
  <si>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</si>
  <si>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</si>
  <si>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</si>
  <si>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</si>
  <si>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</si>
  <si>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</si>
  <si>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</si>
  <si>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</si>
  <si>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</si>
  <si>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</si>
  <si>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</si>
  <si>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</si>
  <si>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</si>
  <si>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 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</si>
  <si>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</si>
  <si>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</si>
  <si>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</si>
  <si>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</si>
  <si>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</si>
  <si>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</si>
  <si>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</si>
  <si>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</si>
  <si>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</si>
  <si>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</si>
  <si>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</si>
  <si>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 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</si>
  <si>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</si>
  <si>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</si>
  <si>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</si>
  <si>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</si>
  <si>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</si>
  <si>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</si>
  <si>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</si>
  <si>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</si>
  <si>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</si>
  <si>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</si>
  <si>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</si>
  <si>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  0.38 PSI-6F-11-038</t>
  </si>
  <si>
    <t>002589</t>
  </si>
  <si>
    <t>HEARTRIAL II JR 3.5   7F</t>
  </si>
  <si>
    <t>002590</t>
  </si>
  <si>
    <t>HEARTRIAL II BL 3.5 / 7F</t>
  </si>
  <si>
    <t>002592</t>
  </si>
  <si>
    <t>HEARTRIAL II BL 3.5/6F</t>
  </si>
  <si>
    <t>002593</t>
  </si>
  <si>
    <t>HEARTRIAL II JR 4 6F</t>
  </si>
  <si>
    <t>002595</t>
  </si>
  <si>
    <t>HEARTRIAL II JL 3.5 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</si>
  <si>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</si>
  <si>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</si>
  <si>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</si>
  <si>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</si>
  <si>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</si>
  <si>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</si>
  <si>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</si>
  <si>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</si>
  <si>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</si>
  <si>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</si>
  <si>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</si>
  <si>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</si>
  <si>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</si>
  <si>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</si>
  <si>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</si>
  <si>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</si>
  <si>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</si>
  <si>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</si>
  <si>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</si>
  <si>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</si>
  <si>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</si>
  <si>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</si>
  <si>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</si>
  <si>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</si>
  <si>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</si>
  <si>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</si>
  <si>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</si>
  <si>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</si>
  <si>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</si>
  <si>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</si>
  <si>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</si>
  <si>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</si>
  <si>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</si>
  <si>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</si>
  <si>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</si>
  <si>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</si>
  <si>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</si>
  <si>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</si>
  <si>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</si>
  <si>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</si>
  <si>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</si>
  <si>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</si>
  <si>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</si>
  <si>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</si>
  <si>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</si>
  <si>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 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</si>
  <si>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</si>
  <si>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</si>
  <si>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</si>
  <si>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</si>
  <si>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</si>
  <si>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</si>
  <si>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</si>
  <si>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</si>
  <si>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</si>
  <si>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</si>
  <si>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</si>
  <si>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</si>
  <si>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</si>
  <si>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</si>
  <si>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</si>
  <si>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</si>
  <si>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</si>
  <si>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</si>
  <si>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</si>
  <si>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</si>
  <si>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</si>
  <si>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</si>
  <si>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</si>
  <si>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</si>
  <si>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</si>
  <si>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</si>
  <si>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</si>
  <si>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</si>
  <si>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</si>
  <si>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</si>
  <si>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</si>
  <si>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</si>
  <si>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</si>
  <si>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</si>
  <si>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</si>
  <si>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</si>
  <si>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</si>
  <si>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</si>
  <si>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</si>
  <si>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</si>
  <si>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</si>
  <si>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</si>
  <si>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</si>
  <si>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</si>
  <si>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</si>
  <si>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</si>
  <si>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</si>
  <si>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</si>
  <si>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</si>
  <si>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</si>
  <si>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</si>
  <si>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</si>
  <si>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</si>
  <si>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</si>
  <si>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002658</t>
  </si>
  <si>
    <t>TERUMO AGANI NEEDLE 23 G</t>
  </si>
  <si>
    <t>002659</t>
  </si>
  <si>
    <t>002660</t>
  </si>
  <si>
    <t>TERUMO AGANI NEEDLE 26G</t>
  </si>
  <si>
    <t>002661</t>
  </si>
  <si>
    <t>002662</t>
  </si>
  <si>
    <t>SUCTION CONNECTING TUBE W  YANKAUER(EKOMED)</t>
  </si>
  <si>
    <t>002663</t>
  </si>
  <si>
    <t>SURFLO IV CATH 20 G X 2</t>
  </si>
  <si>
    <t>002664</t>
  </si>
  <si>
    <t>SURFLO IV CATH 18 G X 1-1 4</t>
  </si>
  <si>
    <t>002665</t>
  </si>
  <si>
    <t>SURGICAL GLOVES GYNAECOLOGICAL SIZE M</t>
  </si>
  <si>
    <t>002666</t>
  </si>
  <si>
    <t>SURFLO IV CATH 24 G X 3 4</t>
  </si>
  <si>
    <t>002667</t>
  </si>
  <si>
    <t>SURFLO IV CATH 22 G X 1</t>
  </si>
  <si>
    <t>002668</t>
  </si>
  <si>
    <t>SURFLO IV CATH 20 G X 1-1 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</si>
  <si>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</si>
  <si>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</si>
  <si>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</si>
  <si>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</si>
  <si>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</si>
  <si>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</si>
  <si>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</si>
  <si>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</si>
  <si>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</si>
  <si>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</si>
  <si>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</si>
  <si>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002675</t>
  </si>
  <si>
    <t>SONOPLEX STIM CANNULA 21G X 100 MM (1185-77)</t>
  </si>
  <si>
    <t>002676</t>
  </si>
  <si>
    <t>SONOPLEX STIM CANNULA 22G X 50 MM (1185-74)</t>
  </si>
  <si>
    <t>002677</t>
  </si>
  <si>
    <t>SAW BLADE 65 50 X 20 X 0.6 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</si>
  <si>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</si>
  <si>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</si>
  <si>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</si>
  <si>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</si>
  <si>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</si>
  <si>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</si>
  <si>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</si>
  <si>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</si>
  <si>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</si>
  <si>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</si>
  <si>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</si>
  <si>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</si>
  <si>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</si>
  <si>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</si>
  <si>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</si>
  <si>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</si>
  <si>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</si>
  <si>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</si>
  <si>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</si>
  <si>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</si>
  <si>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</si>
  <si>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</si>
  <si>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</si>
  <si>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</si>
  <si>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</si>
  <si>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</si>
  <si>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</si>
  <si>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 T-PIECE-NO MASK SELANG PUTIH</t>
  </si>
  <si>
    <t>002695</t>
  </si>
  <si>
    <t>002696</t>
  </si>
  <si>
    <t>SPINAL NEEDLE 27GA</t>
  </si>
  <si>
    <t>002697</t>
  </si>
  <si>
    <t>RENOVISION NEPHROSTOMY KIT 7FR/8FR</t>
  </si>
  <si>
    <t>002698</t>
  </si>
  <si>
    <t>REINFORCED ETT W  INTUBATING STYLET NO. 8</t>
  </si>
  <si>
    <t>002699</t>
  </si>
  <si>
    <t>REINFORCED ETT W  INTUBATING STYLET NO. 6</t>
  </si>
  <si>
    <t>002700</t>
  </si>
  <si>
    <t>REINFORCED ETT W  INTUBATING STYLET NO. 5,5</t>
  </si>
  <si>
    <t>002701</t>
  </si>
  <si>
    <t>REINFORCED ETT W 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</si>
  <si>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</si>
  <si>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</si>
  <si>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</si>
  <si>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</si>
  <si>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</si>
  <si>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</si>
  <si>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</si>
  <si>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</si>
  <si>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</si>
  <si>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</si>
  <si>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</si>
  <si>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</si>
  <si>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</si>
  <si>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</si>
  <si>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</si>
  <si>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</si>
  <si>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</si>
  <si>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</si>
  <si>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</si>
  <si>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</si>
  <si>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</si>
  <si>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 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</si>
  <si>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</si>
  <si>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</si>
  <si>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</si>
  <si>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</si>
  <si>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</si>
  <si>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</si>
  <si>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</si>
  <si>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</si>
  <si>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</si>
  <si>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</si>
  <si>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</si>
  <si>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</si>
  <si>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</si>
  <si>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</si>
  <si>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</si>
  <si>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</si>
  <si>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</si>
  <si>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</si>
  <si>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</si>
  <si>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</si>
  <si>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</si>
  <si>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</si>
  <si>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</si>
  <si>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</si>
  <si>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</si>
  <si>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 NEBULIZER SIZE XL</t>
  </si>
  <si>
    <t>002730</t>
  </si>
  <si>
    <t>OXYGEN MASK W/ NEBULIZER SIZE L (ADULT)</t>
  </si>
  <si>
    <t>002731</t>
  </si>
  <si>
    <t>OXYGEN MASK W  NEBULIZER SIZE M (CHILD)</t>
  </si>
  <si>
    <t>002734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</si>
  <si>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</si>
  <si>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</si>
  <si>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</si>
  <si>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</si>
  <si>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</si>
  <si>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</si>
  <si>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</si>
  <si>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</si>
  <si>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</si>
  <si>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</si>
  <si>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</si>
  <si>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002741</t>
  </si>
  <si>
    <t>NYLON TAPE 3 MM X 70 MM W275</t>
  </si>
  <si>
    <t>002742</t>
  </si>
  <si>
    <t>NASAL OXYGEN CANULA SIZE M</t>
  </si>
  <si>
    <t>002744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</si>
  <si>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</si>
  <si>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</si>
  <si>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</si>
  <si>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</si>
  <si>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</si>
  <si>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</si>
  <si>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</si>
  <si>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</si>
  <si>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</si>
  <si>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</si>
  <si>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</si>
  <si>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</si>
  <si>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</si>
  <si>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</si>
  <si>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</si>
  <si>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</si>
  <si>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</si>
  <si>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</si>
  <si>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</si>
  <si>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</si>
  <si>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</si>
  <si>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</si>
  <si>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</si>
  <si>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</si>
  <si>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</si>
  <si>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</si>
  <si>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</si>
  <si>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</si>
  <si>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</si>
  <si>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</si>
  <si>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</si>
  <si>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</si>
  <si>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</si>
  <si>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</si>
  <si>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</si>
  <si>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</si>
  <si>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</si>
  <si>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</si>
  <si>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</si>
  <si>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</si>
  <si>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</si>
  <si>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</si>
  <si>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</si>
  <si>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</si>
  <si>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</si>
  <si>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</si>
  <si>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</si>
  <si>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</si>
  <si>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</si>
  <si>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</si>
  <si>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</si>
  <si>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</si>
  <si>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</si>
  <si>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</si>
  <si>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</si>
  <si>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</si>
  <si>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</si>
  <si>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</si>
  <si>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</si>
  <si>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</si>
  <si>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 8TA23)</t>
  </si>
  <si>
    <t>002787</t>
  </si>
  <si>
    <t>KLIP WARNA UNGU (DNR)</t>
  </si>
  <si>
    <t>002788</t>
  </si>
  <si>
    <t>002789</t>
  </si>
  <si>
    <t>MCS+UPP W 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</si>
  <si>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</si>
  <si>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</si>
  <si>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</si>
  <si>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</si>
  <si>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</si>
  <si>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</si>
  <si>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</si>
  <si>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</si>
  <si>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</si>
  <si>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</si>
  <si>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</si>
  <si>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 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</si>
  <si>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</si>
  <si>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</si>
  <si>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</si>
  <si>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</si>
  <si>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</si>
  <si>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</si>
  <si>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</si>
  <si>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  Y INJECTION</t>
  </si>
  <si>
    <t>002801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</si>
  <si>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</si>
  <si>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</si>
  <si>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</si>
  <si>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</si>
  <si>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</si>
  <si>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</si>
  <si>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</si>
  <si>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002808</t>
  </si>
  <si>
    <t>INNOQ ECG ROLL PAPER 63X30M</t>
  </si>
  <si>
    <t>002809</t>
  </si>
  <si>
    <t>INNOQ ECG Z-FOLD PAPER 90X90X360SH MAC500</t>
  </si>
  <si>
    <t>002810</t>
  </si>
  <si>
    <t>002811</t>
  </si>
  <si>
    <t>002812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</si>
  <si>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</si>
  <si>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</si>
  <si>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</si>
  <si>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</si>
  <si>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</si>
  <si>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</si>
  <si>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</si>
  <si>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</si>
  <si>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</si>
  <si>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</si>
  <si>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</si>
  <si>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</si>
  <si>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</si>
  <si>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</si>
  <si>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</si>
  <si>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</si>
  <si>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</si>
  <si>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</si>
  <si>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</si>
  <si>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</si>
  <si>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</si>
  <si>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</si>
  <si>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</si>
  <si>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</si>
  <si>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</si>
  <si>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</si>
  <si>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</si>
  <si>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</si>
  <si>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</si>
  <si>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</si>
  <si>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</si>
  <si>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</si>
  <si>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</si>
  <si>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</si>
  <si>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</si>
  <si>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</si>
  <si>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</si>
  <si>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</si>
  <si>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</si>
  <si>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</si>
  <si>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</si>
  <si>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</si>
  <si>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</si>
  <si>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</si>
  <si>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</si>
  <si>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</si>
  <si>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</si>
  <si>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</si>
  <si>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</si>
  <si>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</si>
  <si>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</si>
  <si>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</si>
  <si>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</si>
  <si>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</si>
  <si>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</si>
  <si>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</si>
  <si>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</si>
  <si>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</si>
  <si>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</si>
  <si>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</si>
  <si>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</si>
  <si>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</si>
  <si>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</si>
  <si>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</si>
  <si>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</si>
  <si>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</si>
  <si>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</si>
  <si>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</si>
  <si>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</si>
  <si>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</si>
  <si>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</si>
  <si>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</si>
  <si>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</si>
  <si>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</si>
  <si>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</si>
  <si>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</si>
  <si>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</si>
  <si>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</si>
  <si>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</si>
  <si>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</si>
  <si>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</si>
  <si>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</si>
  <si>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</si>
  <si>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</si>
  <si>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</si>
  <si>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</si>
  <si>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</si>
  <si>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</si>
  <si>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</si>
  <si>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</si>
  <si>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</si>
  <si>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</si>
  <si>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</si>
  <si>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</si>
  <si>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</si>
  <si>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</si>
  <si>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</si>
  <si>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</si>
  <si>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</si>
  <si>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</si>
  <si>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</si>
  <si>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</si>
  <si>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</si>
  <si>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</si>
  <si>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</si>
  <si>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</si>
  <si>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</si>
  <si>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</si>
  <si>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</si>
  <si>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</si>
  <si>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</si>
  <si>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</si>
  <si>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</si>
  <si>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</si>
  <si>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</si>
  <si>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</si>
  <si>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</si>
  <si>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</si>
  <si>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</si>
  <si>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</si>
  <si>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</si>
  <si>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</si>
  <si>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</si>
  <si>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</si>
  <si>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</si>
  <si>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</si>
  <si>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</si>
  <si>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</si>
  <si>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</si>
  <si>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</si>
  <si>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</si>
  <si>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</si>
  <si>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</si>
  <si>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</si>
  <si>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</si>
  <si>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</si>
  <si>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</si>
  <si>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002899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</si>
  <si>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</si>
  <si>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</si>
  <si>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</si>
  <si>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</si>
  <si>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</si>
  <si>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  DRAINAGE</t>
  </si>
  <si>
    <t>002904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</si>
  <si>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</si>
  <si>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</si>
  <si>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</si>
  <si>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</si>
  <si>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</si>
  <si>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</si>
  <si>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</si>
  <si>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</si>
  <si>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</si>
  <si>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</si>
  <si>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</si>
  <si>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</si>
  <si>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</si>
  <si>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</si>
  <si>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</si>
  <si>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002914</t>
  </si>
  <si>
    <t>BLOOD TRANSFUSION SET TF42D</t>
  </si>
  <si>
    <t>002915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</si>
  <si>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</si>
  <si>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</si>
  <si>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</si>
  <si>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</si>
  <si>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</si>
  <si>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</si>
  <si>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</si>
  <si>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</si>
  <si>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</si>
  <si>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</si>
  <si>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</si>
  <si>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</si>
  <si>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</si>
  <si>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 100 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</si>
  <si>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</si>
  <si>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</si>
  <si>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</si>
  <si>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</si>
  <si>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</si>
  <si>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</si>
  <si>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</si>
  <si>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</si>
  <si>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</si>
  <si>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</si>
  <si>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</si>
  <si>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</si>
  <si>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</si>
  <si>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</si>
  <si>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</si>
  <si>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</si>
  <si>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</si>
  <si>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</si>
  <si>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002936</t>
  </si>
  <si>
    <t>TQM BLUE</t>
  </si>
  <si>
    <t>002937</t>
  </si>
  <si>
    <t>TQM CHOL</t>
  </si>
  <si>
    <t>002938</t>
  </si>
  <si>
    <t>SIGNA GEL</t>
  </si>
  <si>
    <t>002939</t>
  </si>
  <si>
    <t>002940</t>
  </si>
  <si>
    <t>SILKAM 2 0 DS 24 75CM CUTTING</t>
  </si>
  <si>
    <t>002941</t>
  </si>
  <si>
    <t>SILKAM 0 HR 30 75CM TAPER</t>
  </si>
  <si>
    <t>002942</t>
  </si>
  <si>
    <t>MERSILK 3 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</si>
  <si>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</si>
  <si>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</si>
  <si>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</si>
  <si>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</si>
  <si>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</si>
  <si>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</si>
  <si>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</si>
  <si>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</si>
  <si>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</si>
  <si>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</si>
  <si>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</si>
  <si>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</si>
  <si>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</si>
  <si>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</si>
  <si>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</si>
  <si>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</si>
  <si>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</si>
  <si>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</si>
  <si>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</si>
  <si>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</si>
  <si>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</si>
  <si>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</si>
  <si>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</si>
  <si>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</si>
  <si>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</si>
  <si>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</si>
  <si>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</si>
  <si>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</si>
  <si>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</si>
  <si>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</si>
  <si>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</si>
  <si>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</si>
  <si>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</si>
  <si>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</si>
  <si>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</si>
  <si>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</si>
  <si>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</si>
  <si>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</si>
  <si>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</si>
  <si>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</si>
  <si>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</si>
  <si>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</si>
  <si>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</si>
  <si>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</si>
  <si>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</si>
  <si>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</si>
  <si>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</si>
  <si>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</si>
  <si>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</si>
  <si>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</si>
  <si>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</si>
  <si>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</si>
  <si>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</si>
  <si>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</si>
  <si>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</si>
  <si>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</si>
  <si>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</si>
  <si>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</si>
  <si>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</si>
  <si>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</si>
  <si>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</si>
  <si>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</si>
  <si>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</si>
  <si>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</si>
  <si>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</si>
  <si>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</si>
  <si>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</si>
  <si>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</si>
  <si>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</si>
  <si>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</si>
  <si>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</si>
  <si>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</si>
  <si>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</si>
  <si>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</si>
  <si>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</si>
  <si>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</si>
  <si>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</si>
  <si>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</si>
  <si>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</si>
  <si>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</si>
  <si>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</si>
  <si>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</si>
  <si>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</si>
  <si>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</si>
  <si>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</si>
  <si>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</si>
  <si>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</si>
  <si>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</si>
  <si>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</si>
  <si>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</si>
  <si>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</si>
  <si>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</si>
  <si>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</si>
  <si>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</si>
  <si>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</si>
  <si>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</si>
  <si>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</si>
  <si>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</si>
  <si>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</si>
  <si>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</si>
  <si>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</si>
  <si>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</si>
  <si>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</si>
  <si>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</si>
  <si>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</si>
  <si>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</si>
  <si>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</si>
  <si>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</si>
  <si>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</si>
  <si>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</si>
  <si>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</si>
  <si>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</si>
  <si>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</si>
  <si>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</si>
  <si>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</si>
  <si>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</si>
  <si>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</si>
  <si>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</si>
  <si>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</si>
  <si>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</si>
  <si>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</si>
  <si>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</si>
  <si>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</si>
  <si>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</si>
  <si>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</si>
  <si>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</si>
  <si>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</si>
  <si>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</si>
  <si>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</si>
  <si>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</si>
  <si>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</si>
  <si>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</si>
  <si>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</si>
  <si>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 5.0 422.220-29</t>
  </si>
  <si>
    <t>003019</t>
  </si>
  <si>
    <t>LCP T-PLATE 4.5 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</si>
  <si>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</si>
  <si>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</si>
  <si>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</si>
  <si>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</si>
  <si>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</si>
  <si>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</si>
  <si>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</si>
  <si>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</si>
  <si>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</si>
  <si>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</si>
  <si>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</si>
  <si>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</si>
  <si>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</si>
  <si>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</si>
  <si>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</si>
  <si>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</si>
  <si>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</si>
  <si>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</si>
  <si>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</si>
  <si>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</si>
  <si>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</si>
  <si>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</si>
  <si>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</si>
  <si>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</si>
  <si>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</si>
  <si>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</si>
  <si>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</si>
  <si>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</si>
  <si>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</si>
  <si>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</si>
  <si>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</si>
  <si>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</si>
  <si>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</si>
  <si>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</si>
  <si>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</si>
  <si>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</si>
  <si>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</si>
  <si>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</si>
  <si>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</si>
  <si>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</si>
  <si>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</si>
  <si>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</si>
  <si>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</si>
  <si>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</si>
  <si>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</si>
  <si>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</si>
  <si>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</si>
  <si>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</si>
  <si>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</si>
  <si>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</si>
  <si>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</si>
  <si>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</si>
  <si>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</si>
  <si>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</si>
  <si>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</si>
  <si>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</si>
  <si>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</si>
  <si>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</si>
  <si>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</si>
  <si>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</si>
  <si>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</si>
  <si>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</si>
  <si>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</si>
  <si>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</si>
  <si>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</si>
  <si>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</si>
  <si>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</si>
  <si>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</si>
  <si>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</si>
  <si>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</si>
  <si>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</si>
  <si>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</si>
  <si>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</si>
  <si>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</si>
  <si>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</si>
  <si>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</si>
  <si>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</si>
  <si>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6.5X(416 417 418.030-100)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</si>
  <si>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</si>
  <si>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</si>
  <si>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</si>
  <si>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</si>
  <si>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</si>
  <si>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</si>
  <si>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</si>
  <si>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</si>
  <si>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</si>
  <si>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</si>
  <si>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</si>
  <si>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</si>
  <si>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</si>
  <si>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</si>
  <si>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</si>
  <si>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</si>
  <si>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</si>
  <si>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</si>
  <si>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</si>
  <si>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</si>
  <si>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</si>
  <si>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</si>
  <si>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</si>
  <si>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</si>
  <si>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</si>
  <si>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</si>
  <si>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</si>
  <si>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</si>
  <si>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</si>
  <si>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</si>
  <si>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</si>
  <si>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</si>
  <si>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</si>
  <si>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</si>
  <si>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</si>
  <si>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</si>
  <si>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</si>
  <si>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</si>
  <si>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</si>
  <si>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</si>
  <si>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</si>
  <si>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</si>
  <si>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</si>
  <si>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</si>
  <si>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</si>
  <si>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 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</si>
  <si>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</si>
  <si>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</si>
  <si>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</si>
  <si>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</si>
  <si>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</si>
  <si>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</si>
  <si>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</si>
  <si>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</si>
  <si>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</si>
  <si>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</si>
  <si>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</si>
  <si>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 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</si>
  <si>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</si>
  <si>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</si>
  <si>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</si>
  <si>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</si>
  <si>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</si>
  <si>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</si>
  <si>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</si>
  <si>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</si>
  <si>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</si>
  <si>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</si>
  <si>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</si>
  <si>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</si>
  <si>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</si>
  <si>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</si>
  <si>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</si>
  <si>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 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</si>
  <si>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</si>
  <si>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</si>
  <si>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</si>
  <si>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</si>
  <si>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</si>
  <si>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</si>
  <si>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</si>
  <si>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</si>
  <si>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</si>
  <si>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</si>
  <si>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</si>
  <si>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</si>
  <si>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</si>
  <si>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</si>
  <si>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</si>
  <si>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</si>
  <si>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</si>
  <si>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</si>
  <si>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</si>
  <si>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</si>
  <si>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</si>
  <si>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</si>
  <si>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</si>
  <si>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 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</si>
  <si>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</si>
  <si>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</si>
  <si>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</si>
  <si>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</si>
  <si>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</si>
  <si>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</si>
  <si>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</si>
  <si>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</si>
  <si>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</si>
  <si>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</si>
  <si>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</si>
  <si>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</si>
  <si>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</si>
  <si>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</si>
  <si>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</si>
  <si>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</si>
  <si>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</si>
  <si>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</si>
  <si>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</si>
  <si>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</si>
  <si>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</si>
  <si>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 0 13 X 60 CM W213</t>
  </si>
  <si>
    <t>003130</t>
  </si>
  <si>
    <t>SAFIL 5 0 DS 16 45CM VIOLET</t>
  </si>
  <si>
    <t>003131</t>
  </si>
  <si>
    <t>PROLENE 5 0 TAPPER 8710H</t>
  </si>
  <si>
    <t>003132</t>
  </si>
  <si>
    <t>POLYSORB 3-0 75CM C-14 TSL693</t>
  </si>
  <si>
    <t>003133</t>
  </si>
  <si>
    <t>PTR SILK 2 0 S25363 3PTRS5363</t>
  </si>
  <si>
    <t>003134</t>
  </si>
  <si>
    <t>PDS II SUTURE 3 0 VIOLET RB TP W9124H</t>
  </si>
  <si>
    <t>003135</t>
  </si>
  <si>
    <t>PROLENE 7 0  EP8755H</t>
  </si>
  <si>
    <t>003136</t>
  </si>
  <si>
    <t>PROLENE 6/0  EP8706H</t>
  </si>
  <si>
    <t>003137</t>
  </si>
  <si>
    <t>PROLENE 8 0  8741H</t>
  </si>
  <si>
    <t>003138</t>
  </si>
  <si>
    <t>PROLENE 5 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</si>
  <si>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</si>
  <si>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</si>
  <si>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</si>
  <si>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</si>
  <si>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</si>
  <si>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</si>
  <si>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</si>
  <si>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</si>
  <si>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</si>
  <si>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</si>
  <si>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</si>
  <si>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</si>
  <si>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</si>
  <si>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</si>
  <si>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</si>
  <si>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</si>
  <si>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</si>
  <si>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</si>
  <si>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</si>
  <si>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</si>
  <si>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</si>
  <si>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 0 W2783</t>
  </si>
  <si>
    <t>003150</t>
  </si>
  <si>
    <t>PREMICRON 2 0 2XHRT26 G.90CMPCS</t>
  </si>
  <si>
    <t>003151</t>
  </si>
  <si>
    <t>PREMICRON 4 0 2XHRT17 G.90CMPCS</t>
  </si>
  <si>
    <t>003152</t>
  </si>
  <si>
    <t>OPTILENE 7 0 2XDRC10 75CM</t>
  </si>
  <si>
    <t>003153</t>
  </si>
  <si>
    <t>OPTILENE 6 0 2XDRC13 75CM</t>
  </si>
  <si>
    <t>003154</t>
  </si>
  <si>
    <t>OPTILENE 5 0 2XHR13 75CM</t>
  </si>
  <si>
    <t>003155</t>
  </si>
  <si>
    <t>OPTILENE 4 0 DS 19 75CM (M)RCP</t>
  </si>
  <si>
    <t>003156</t>
  </si>
  <si>
    <t>OPTILENE 3 0 DS24 75CM (M )RCP</t>
  </si>
  <si>
    <t>003157</t>
  </si>
  <si>
    <t>OPTILENE 2 0 DS 24 75CM (M)RCP</t>
  </si>
  <si>
    <t>003158</t>
  </si>
  <si>
    <t>OPTILENE 2 0 HR26 75CM CV RCP</t>
  </si>
  <si>
    <t>003159</t>
  </si>
  <si>
    <t>OBGYN 1 LOOP 180 CM RB D73 (T-DIO 1 0 LOOP D73)</t>
  </si>
  <si>
    <t>003160</t>
  </si>
  <si>
    <t>MERSILK 5 0 TAPPER RB W581</t>
  </si>
  <si>
    <t>003161</t>
  </si>
  <si>
    <t>MERSILK 1  W338H</t>
  </si>
  <si>
    <t>003162</t>
  </si>
  <si>
    <t>MONOCRYL PLUS 4 0  MCP496H</t>
  </si>
  <si>
    <t>003163</t>
  </si>
  <si>
    <t>MONOCRYL PLUS 3 0  MCP4271H</t>
  </si>
  <si>
    <t>003164</t>
  </si>
  <si>
    <t>MONOCRYL PLUS VIO 70CM 3/0 SH MCP316H</t>
  </si>
  <si>
    <t>003165</t>
  </si>
  <si>
    <t>MERSILK 3 0 W546H</t>
  </si>
  <si>
    <t>003166</t>
  </si>
  <si>
    <t>MAXON 1 GS-24 TGMM573L 150CM (LOOP)</t>
  </si>
  <si>
    <t>003167</t>
  </si>
  <si>
    <t>MONOCRYL 4 0 Y304H</t>
  </si>
  <si>
    <t>003168</t>
  </si>
  <si>
    <t>LAPARASCOPIC 2-0 76 CM RB V65 (T-VIO 2 0 ROUND V65</t>
  </si>
  <si>
    <t>003169</t>
  </si>
  <si>
    <t>GASTRO INTESTINAL PAED 2-0 90 CM RB V10 (T-VIO 2 0</t>
  </si>
  <si>
    <t>003170</t>
  </si>
  <si>
    <t>ETHIBOND 4 0 X551</t>
  </si>
  <si>
    <t>003171</t>
  </si>
  <si>
    <t>ETHIBOND 3 0 X522H</t>
  </si>
  <si>
    <t>003172</t>
  </si>
  <si>
    <t>ETHIBOND 2 0 W6977</t>
  </si>
  <si>
    <t>003173</t>
  </si>
  <si>
    <t>COROLENE 3 0 20S20H</t>
  </si>
  <si>
    <t>003174</t>
  </si>
  <si>
    <t>COROLENE 2 0 20S30B 3PTRC530B</t>
  </si>
  <si>
    <t>003175</t>
  </si>
  <si>
    <t>COROLENE 8 0 20S04D</t>
  </si>
  <si>
    <t>003176</t>
  </si>
  <si>
    <t>COROLENE 7 0 20S05B</t>
  </si>
  <si>
    <t>003177</t>
  </si>
  <si>
    <t>COROLENE 6 0 20S07D</t>
  </si>
  <si>
    <t>003178</t>
  </si>
  <si>
    <t>COROLENE 4 0 20S15I</t>
  </si>
  <si>
    <t>003179</t>
  </si>
  <si>
    <t>COROLENE 4 0 20S15F</t>
  </si>
  <si>
    <t>003180</t>
  </si>
  <si>
    <t>COROLENE 3 0 20S20F</t>
  </si>
  <si>
    <t>003181</t>
  </si>
  <si>
    <t>COROLENE 3 0 20S20C</t>
  </si>
  <si>
    <t>003182</t>
  </si>
  <si>
    <t>COROLENE 2 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</si>
  <si>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</si>
  <si>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</si>
  <si>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</si>
  <si>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</si>
  <si>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</si>
  <si>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</si>
  <si>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</si>
  <si>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</si>
  <si>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</si>
  <si>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</si>
  <si>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</si>
  <si>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</si>
  <si>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</si>
  <si>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</si>
  <si>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</si>
  <si>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</si>
  <si>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</si>
  <si>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</si>
  <si>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</si>
  <si>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</si>
  <si>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</si>
  <si>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003198</t>
  </si>
  <si>
    <t>STERICIDE 5 L</t>
  </si>
  <si>
    <t>003199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</si>
  <si>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</si>
  <si>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</si>
  <si>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</si>
  <si>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</si>
  <si>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</si>
  <si>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</si>
  <si>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</si>
  <si>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</si>
  <si>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</si>
  <si>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</si>
  <si>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</si>
  <si>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</si>
  <si>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</si>
  <si>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</si>
  <si>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</si>
  <si>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</si>
  <si>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</si>
  <si>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</si>
  <si>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</si>
  <si>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</si>
  <si>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</si>
  <si>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</si>
  <si>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</si>
  <si>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</si>
  <si>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</si>
  <si>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</si>
  <si>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</si>
  <si>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</si>
  <si>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</si>
  <si>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</si>
  <si>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</si>
  <si>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</si>
  <si>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 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</si>
  <si>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</si>
  <si>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</si>
  <si>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</si>
  <si>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</si>
  <si>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</si>
  <si>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</si>
  <si>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</si>
  <si>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</si>
  <si>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</si>
  <si>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 ML</t>
  </si>
  <si>
    <t>003228</t>
  </si>
  <si>
    <t>SMOFLIPID INF 20% 100 ml</t>
  </si>
  <si>
    <t>003229</t>
  </si>
  <si>
    <t>RESFAR INJ 200MG ML</t>
  </si>
  <si>
    <t>003230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</si>
  <si>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</si>
  <si>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</si>
  <si>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</si>
  <si>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</si>
  <si>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</si>
  <si>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</si>
  <si>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</si>
  <si>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 ML; 4 ML</t>
  </si>
  <si>
    <t>003236</t>
  </si>
  <si>
    <t>PROCAIN BENZIL PENISILIN 3 JT IU</t>
  </si>
  <si>
    <t>003238</t>
  </si>
  <si>
    <t>PIRACETAM AMP 1 G 5 ML</t>
  </si>
  <si>
    <t>003240</t>
  </si>
  <si>
    <t>ONDANSETRON INJ 2 MG ML 2ML</t>
  </si>
  <si>
    <t>003242</t>
  </si>
  <si>
    <t>003243</t>
  </si>
  <si>
    <t>N(2)-L-ALANYL-L-GLUTAMINE 20G 100ML</t>
  </si>
  <si>
    <t>003244</t>
  </si>
  <si>
    <t>NTG 1MG/ML INJ 10ML</t>
  </si>
  <si>
    <t>003245</t>
  </si>
  <si>
    <t>NOREPINEPHRINE INJ 1MG ML</t>
  </si>
  <si>
    <t>003246</t>
  </si>
  <si>
    <t>NEUKINE VIAL 300 MCG ML - 0,5 ML</t>
  </si>
  <si>
    <t>003247</t>
  </si>
  <si>
    <t>NIKARDIPIN INJ 10 MG   10 ML, 10 ML</t>
  </si>
  <si>
    <t>003248</t>
  </si>
  <si>
    <t>METHYL PREDNISOLONE INJ 500MG 8ML</t>
  </si>
  <si>
    <t>003251</t>
  </si>
  <si>
    <t>MIDAZOLAM-HAMELN INJ 5MG ML 1ML</t>
  </si>
  <si>
    <t>003252</t>
  </si>
  <si>
    <t>MOXIFLOXACIN HCL INFUS 400MG 250ML</t>
  </si>
  <si>
    <t>003254</t>
  </si>
  <si>
    <t>METACOSFAR 320 MG I ML, 50 ML</t>
  </si>
  <si>
    <t>003255</t>
  </si>
  <si>
    <t>003256</t>
  </si>
  <si>
    <t>LARCE INJ 1000MG 5ML</t>
  </si>
  <si>
    <t>003257</t>
  </si>
  <si>
    <t>LARCE INJ 200MG 2ML</t>
  </si>
  <si>
    <t>003258</t>
  </si>
  <si>
    <t>LODOMER INJ 5MG 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</si>
  <si>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</si>
  <si>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</si>
  <si>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</si>
  <si>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</si>
  <si>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</si>
  <si>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</si>
  <si>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</si>
  <si>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 ML, 10 ML</t>
  </si>
  <si>
    <t>003263</t>
  </si>
  <si>
    <t>003264</t>
  </si>
  <si>
    <t>003265</t>
  </si>
  <si>
    <t>LEVOFLOXACIN INFUS 5MG ML 100ML (DEXA)</t>
  </si>
  <si>
    <t>003266</t>
  </si>
  <si>
    <t>KABIMIDINE INJ 100 MCG ML VIAL 2 ML</t>
  </si>
  <si>
    <t>003268</t>
  </si>
  <si>
    <t>KETOROLAC 30 MG ML</t>
  </si>
  <si>
    <t>003269</t>
  </si>
  <si>
    <t>003270</t>
  </si>
  <si>
    <t>003271</t>
  </si>
  <si>
    <t>ISOSORBIDE DINITRATE INJ 1MG 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</si>
  <si>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</si>
  <si>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</si>
  <si>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</si>
  <si>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</si>
  <si>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</si>
  <si>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</si>
  <si>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</si>
  <si>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</si>
  <si>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</si>
  <si>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  100 ML</t>
  </si>
  <si>
    <t>003281</t>
  </si>
  <si>
    <t>EFRALA 1MG ML INJ 4ML</t>
  </si>
  <si>
    <t>003282</t>
  </si>
  <si>
    <t>ETHANYL INJ</t>
  </si>
  <si>
    <t>003283</t>
  </si>
  <si>
    <t>EZELIN 100IU ML 3ML</t>
  </si>
  <si>
    <t>003284</t>
  </si>
  <si>
    <t>DEXTROSE 5% INFUS 500ML</t>
  </si>
  <si>
    <t>003285</t>
  </si>
  <si>
    <t>DEXAMETHASONE INJ 5MG ML</t>
  </si>
  <si>
    <t>003286</t>
  </si>
  <si>
    <t>DIVITI INJ 2.5MG</t>
  </si>
  <si>
    <t>003287</t>
  </si>
  <si>
    <t>DEXKETOPROFEN INJ 25 MG/ML</t>
  </si>
  <si>
    <t>003288</t>
  </si>
  <si>
    <t>DOBUTAMINE-HAMELN INJ 12.5MG ML 20ML</t>
  </si>
  <si>
    <t>003289</t>
  </si>
  <si>
    <t>DOBUTAMINE HCL INJ 50MG ML 5ML</t>
  </si>
  <si>
    <t>003290</t>
  </si>
  <si>
    <t>CIPROFLOXACIN INFUS 200MG 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</si>
  <si>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</si>
  <si>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</si>
  <si>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</si>
  <si>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</si>
  <si>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</si>
  <si>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</si>
  <si>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</si>
  <si>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 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</si>
  <si>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</si>
  <si>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</si>
  <si>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</si>
  <si>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</si>
  <si>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</si>
  <si>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</si>
  <si>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</si>
  <si>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</si>
  <si>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</si>
  <si>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 ML</t>
  </si>
  <si>
    <t>003302</t>
  </si>
  <si>
    <t>ATRACURIUM BESYLATE INJ 10MG ML</t>
  </si>
  <si>
    <t>003303</t>
  </si>
  <si>
    <t>AMIKACIN INJ 250 MG ML - 2 ML</t>
  </si>
  <si>
    <t>003305</t>
  </si>
  <si>
    <t>ANBACIM VIAL 1 G</t>
  </si>
  <si>
    <t>003306</t>
  </si>
  <si>
    <t>AMIODARON INJ 150 MG  3 ML</t>
  </si>
  <si>
    <t>003307</t>
  </si>
  <si>
    <t>OXYNORM 20MG 2ML INJ</t>
  </si>
  <si>
    <t>003308</t>
  </si>
  <si>
    <t>OXYNORM 10MG 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</si>
  <si>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</si>
  <si>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</si>
  <si>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</si>
  <si>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</si>
  <si>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</si>
  <si>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</si>
  <si>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</si>
  <si>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</si>
  <si>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</si>
  <si>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003316</t>
  </si>
  <si>
    <t>003319</t>
  </si>
  <si>
    <t>003321</t>
  </si>
  <si>
    <t>DERMACOID CREAM 1% 10 G</t>
  </si>
  <si>
    <t>003322</t>
  </si>
  <si>
    <t>BEAUTY FACIAL WASH SENSITIF SKIN 100ML</t>
  </si>
  <si>
    <t>003323</t>
  </si>
  <si>
    <t>ZINC SULFATE SYR 20MG 5ML</t>
  </si>
  <si>
    <t>003324</t>
  </si>
  <si>
    <t>SODIUM VALPROATE SIRUP 250MG/5ML</t>
  </si>
  <si>
    <t>003325</t>
  </si>
  <si>
    <t>SUCRALFATE SUSP 500MG 5ML</t>
  </si>
  <si>
    <t>003326</t>
  </si>
  <si>
    <t>LACONS 60ML</t>
  </si>
  <si>
    <t>003327</t>
  </si>
  <si>
    <t>IBUPROFEN SUSP 200MG   5ML</t>
  </si>
  <si>
    <t>003331</t>
  </si>
  <si>
    <t>ANTASIDA DOEN SUSP 60ML</t>
  </si>
  <si>
    <t>003332</t>
  </si>
  <si>
    <t>AZITROMISIN SIRUP 200MG 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</si>
  <si>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</si>
  <si>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</si>
  <si>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</si>
  <si>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</si>
  <si>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</si>
  <si>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</si>
  <si>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</si>
  <si>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</si>
  <si>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</si>
  <si>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</si>
  <si>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</si>
  <si>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</si>
  <si>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</si>
  <si>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</si>
  <si>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</si>
  <si>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</si>
  <si>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</si>
  <si>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</si>
  <si>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</si>
  <si>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</si>
  <si>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</si>
  <si>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</si>
  <si>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</si>
  <si>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</si>
  <si>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</si>
  <si>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</si>
  <si>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</si>
  <si>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</si>
  <si>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</si>
  <si>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</si>
  <si>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</si>
  <si>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003356</t>
  </si>
  <si>
    <t>ZEPATIER (ELBASVIR GRAZOPREVIR) 50MG 100MG (SUMB)</t>
  </si>
  <si>
    <t>003357</t>
  </si>
  <si>
    <t>VITAMIN B6 100 MG</t>
  </si>
  <si>
    <t>003359</t>
  </si>
  <si>
    <t>TDF(300) 3TC(300) 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</si>
  <si>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</si>
  <si>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</si>
  <si>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</si>
  <si>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</si>
  <si>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</si>
  <si>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</si>
  <si>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</si>
  <si>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</si>
  <si>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</si>
  <si>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</si>
  <si>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</si>
  <si>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</si>
  <si>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</si>
  <si>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</si>
  <si>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</si>
  <si>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</si>
  <si>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</si>
  <si>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</si>
  <si>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</si>
  <si>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</si>
  <si>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</si>
  <si>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</si>
  <si>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</si>
  <si>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</si>
  <si>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</si>
  <si>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</si>
  <si>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</si>
  <si>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</si>
  <si>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</si>
  <si>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</si>
  <si>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</si>
  <si>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</si>
  <si>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</si>
  <si>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</si>
  <si>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</si>
  <si>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</si>
  <si>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</si>
  <si>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</si>
  <si>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</si>
  <si>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 R) 200 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</si>
  <si>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</si>
  <si>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</si>
  <si>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</si>
  <si>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</si>
  <si>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</si>
  <si>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</si>
  <si>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</si>
  <si>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</si>
  <si>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</si>
  <si>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</si>
  <si>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</si>
  <si>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</si>
  <si>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</si>
  <si>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</si>
  <si>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</si>
  <si>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 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</si>
  <si>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</si>
  <si>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</si>
  <si>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</si>
  <si>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</si>
  <si>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</si>
  <si>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</si>
  <si>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</si>
  <si>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</si>
  <si>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</si>
  <si>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</si>
  <si>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</si>
  <si>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</si>
  <si>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</si>
  <si>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</si>
  <si>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</si>
  <si>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</si>
  <si>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</si>
  <si>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</si>
  <si>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</si>
  <si>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</si>
  <si>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</si>
  <si>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</si>
  <si>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</si>
  <si>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 VIAL</t>
  </si>
  <si>
    <t>003445</t>
  </si>
  <si>
    <t>FONKOGEM INJ 1000 MG 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</si>
  <si>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</si>
  <si>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</si>
  <si>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</si>
  <si>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</si>
  <si>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</si>
  <si>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</si>
  <si>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</si>
  <si>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</si>
  <si>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</si>
  <si>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 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</si>
  <si>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</si>
  <si>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</si>
  <si>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</si>
  <si>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</si>
  <si>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</si>
  <si>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</si>
  <si>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</si>
  <si>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</si>
  <si>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</si>
  <si>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</si>
  <si>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</si>
  <si>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</si>
  <si>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</si>
  <si>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</si>
  <si>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</si>
  <si>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</si>
  <si>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</si>
  <si>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</si>
  <si>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</si>
  <si>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</si>
  <si>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</si>
  <si>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</si>
  <si>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</si>
  <si>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</si>
  <si>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</si>
  <si>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</si>
  <si>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</si>
  <si>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</si>
  <si>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</si>
  <si>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</si>
  <si>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</si>
  <si>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</si>
  <si>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</si>
  <si>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</si>
  <si>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</si>
  <si>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</si>
  <si>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</si>
  <si>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</si>
  <si>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</si>
  <si>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</si>
  <si>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</si>
  <si>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</si>
  <si>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</si>
  <si>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</si>
  <si>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</si>
  <si>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</si>
  <si>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</si>
  <si>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</si>
  <si>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</si>
  <si>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</si>
  <si>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</si>
  <si>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</si>
  <si>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</si>
  <si>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</si>
  <si>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</si>
  <si>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</si>
  <si>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</si>
  <si>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</si>
  <si>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</si>
  <si>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</si>
  <si>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</si>
  <si>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</si>
  <si>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</si>
  <si>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</si>
  <si>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</si>
  <si>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</si>
  <si>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</si>
  <si>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</si>
  <si>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</si>
  <si>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</si>
  <si>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</si>
  <si>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</si>
  <si>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</si>
  <si>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</si>
  <si>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</si>
  <si>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</si>
  <si>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</si>
  <si>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</si>
  <si>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</si>
  <si>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</si>
  <si>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</si>
  <si>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</si>
  <si>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</si>
  <si>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</si>
  <si>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</si>
  <si>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</si>
  <si>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</si>
  <si>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</si>
  <si>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</si>
  <si>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</si>
  <si>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</si>
  <si>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</si>
  <si>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</si>
  <si>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</si>
  <si>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</si>
  <si>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</si>
  <si>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</si>
  <si>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</si>
  <si>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</si>
  <si>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</si>
  <si>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</si>
  <si>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</si>
  <si>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</si>
  <si>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</si>
  <si>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</si>
  <si>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</si>
  <si>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</si>
  <si>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</si>
  <si>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</si>
  <si>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</si>
  <si>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</si>
  <si>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</si>
  <si>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</si>
  <si>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</si>
  <si>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</si>
  <si>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</si>
  <si>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</si>
  <si>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</si>
  <si>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</si>
  <si>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</si>
  <si>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</si>
  <si>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</si>
  <si>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</si>
  <si>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</si>
  <si>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</si>
  <si>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</si>
  <si>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</si>
  <si>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</si>
  <si>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</si>
  <si>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</si>
  <si>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</si>
  <si>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</si>
  <si>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</si>
  <si>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</si>
  <si>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</si>
  <si>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</si>
  <si>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</si>
  <si>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</si>
  <si>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</si>
  <si>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</si>
  <si>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</si>
  <si>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</si>
  <si>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</si>
  <si>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</si>
  <si>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</si>
  <si>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</si>
  <si>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</si>
  <si>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</si>
  <si>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</si>
  <si>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</si>
  <si>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</si>
  <si>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</si>
  <si>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</si>
  <si>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</si>
  <si>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</si>
  <si>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</si>
  <si>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</si>
  <si>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</si>
  <si>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</si>
  <si>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</si>
  <si>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</si>
  <si>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</si>
  <si>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</si>
  <si>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</si>
  <si>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</si>
  <si>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</si>
  <si>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</si>
  <si>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</si>
  <si>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</si>
  <si>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</si>
  <si>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</si>
  <si>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</si>
  <si>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</si>
  <si>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</si>
  <si>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</si>
  <si>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</si>
  <si>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</si>
  <si>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</si>
  <si>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</si>
  <si>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</si>
  <si>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</si>
  <si>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</si>
  <si>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</si>
  <si>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</si>
  <si>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</si>
  <si>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</si>
  <si>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</si>
  <si>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</si>
  <si>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</si>
  <si>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</si>
  <si>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</si>
  <si>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</si>
  <si>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</si>
  <si>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</si>
  <si>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</si>
  <si>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</si>
  <si>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</si>
  <si>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</si>
  <si>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</si>
  <si>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</si>
  <si>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</si>
  <si>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</si>
  <si>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</si>
  <si>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</si>
  <si>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</si>
  <si>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</si>
  <si>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</si>
  <si>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</si>
  <si>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</si>
  <si>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</si>
  <si>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</si>
  <si>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</si>
  <si>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</si>
  <si>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</si>
  <si>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</si>
  <si>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</si>
  <si>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</si>
  <si>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</si>
  <si>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</si>
  <si>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</si>
  <si>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</si>
  <si>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</si>
  <si>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</si>
  <si>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</si>
  <si>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</si>
  <si>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</si>
  <si>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</si>
  <si>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</si>
  <si>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</si>
  <si>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</si>
  <si>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</si>
  <si>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</si>
  <si>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</si>
  <si>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</si>
  <si>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</si>
  <si>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</si>
  <si>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</si>
  <si>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</si>
  <si>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</si>
  <si>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</si>
  <si>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</si>
  <si>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</si>
  <si>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</si>
  <si>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</si>
  <si>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</si>
  <si>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</si>
  <si>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</si>
  <si>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</si>
  <si>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</si>
  <si>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</si>
  <si>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</si>
  <si>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</si>
  <si>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</si>
  <si>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</si>
  <si>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</si>
  <si>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</si>
  <si>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</si>
  <si>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</si>
  <si>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</si>
  <si>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</si>
  <si>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</si>
  <si>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</si>
  <si>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</si>
  <si>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</si>
  <si>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</si>
  <si>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</si>
  <si>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</si>
  <si>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</si>
  <si>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</si>
  <si>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</si>
  <si>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</si>
  <si>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</si>
  <si>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</si>
  <si>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</si>
  <si>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</si>
  <si>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</si>
  <si>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</si>
  <si>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</si>
  <si>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</si>
  <si>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</si>
  <si>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</si>
  <si>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</si>
  <si>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</si>
  <si>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</si>
  <si>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</si>
  <si>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</si>
  <si>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</si>
  <si>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</si>
  <si>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</si>
  <si>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</si>
  <si>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</si>
  <si>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</si>
  <si>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</si>
  <si>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</si>
  <si>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</si>
  <si>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</si>
  <si>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</si>
  <si>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</si>
  <si>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</si>
  <si>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</si>
  <si>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</si>
  <si>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</si>
  <si>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</si>
  <si>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</si>
  <si>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</si>
  <si>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</si>
  <si>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</si>
  <si>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</si>
  <si>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</si>
  <si>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</si>
  <si>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</si>
  <si>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</si>
  <si>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</si>
  <si>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</si>
  <si>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</si>
  <si>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</si>
  <si>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</si>
  <si>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</si>
  <si>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</si>
  <si>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</si>
  <si>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</si>
  <si>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</si>
  <si>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</si>
  <si>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</si>
  <si>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</si>
  <si>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</si>
  <si>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</si>
  <si>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</si>
  <si>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</si>
  <si>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</si>
  <si>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</si>
  <si>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</si>
  <si>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</si>
  <si>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</si>
  <si>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</si>
  <si>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</si>
  <si>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</si>
  <si>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</si>
  <si>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</si>
  <si>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</si>
  <si>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</si>
  <si>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</si>
  <si>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</si>
  <si>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</si>
  <si>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</si>
  <si>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</si>
  <si>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</si>
  <si>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</si>
  <si>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</si>
  <si>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</si>
  <si>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</si>
  <si>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</si>
  <si>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</si>
  <si>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</si>
  <si>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</si>
  <si>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</si>
  <si>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</si>
  <si>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</si>
  <si>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</si>
  <si>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</si>
  <si>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</si>
  <si>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</si>
  <si>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</si>
  <si>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</si>
  <si>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</si>
  <si>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</si>
  <si>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</si>
  <si>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</si>
  <si>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</si>
  <si>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</si>
  <si>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</si>
  <si>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</si>
  <si>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</si>
  <si>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</si>
  <si>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</si>
  <si>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</si>
  <si>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</si>
  <si>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</si>
  <si>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</si>
  <si>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</si>
  <si>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</si>
  <si>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</si>
  <si>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</si>
  <si>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</si>
  <si>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</si>
  <si>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</si>
  <si>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</si>
  <si>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</si>
  <si>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</si>
  <si>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</si>
  <si>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</si>
  <si>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</si>
  <si>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</si>
  <si>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</si>
  <si>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</si>
  <si>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</si>
  <si>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</si>
  <si>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</si>
  <si>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</si>
  <si>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</si>
  <si>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</si>
  <si>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</si>
  <si>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</si>
  <si>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</si>
  <si>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</si>
  <si>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</si>
  <si>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</si>
  <si>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</si>
  <si>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</si>
  <si>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</si>
  <si>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</si>
  <si>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</si>
  <si>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</si>
  <si>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</si>
  <si>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</si>
  <si>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</si>
  <si>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</si>
  <si>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</si>
  <si>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</si>
  <si>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</si>
  <si>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</si>
  <si>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</si>
  <si>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</si>
  <si>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</si>
  <si>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</si>
  <si>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</si>
  <si>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</si>
  <si>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</si>
  <si>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</si>
  <si>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</si>
  <si>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</si>
  <si>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</si>
  <si>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</si>
  <si>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</si>
  <si>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</si>
  <si>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</si>
  <si>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</si>
  <si>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</si>
  <si>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</si>
  <si>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</si>
  <si>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</si>
  <si>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</si>
  <si>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</si>
  <si>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</si>
  <si>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</si>
  <si>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</si>
  <si>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</si>
  <si>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</si>
  <si>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</si>
  <si>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</si>
  <si>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</si>
  <si>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</si>
  <si>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</si>
  <si>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</si>
  <si>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</si>
  <si>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</si>
  <si>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</si>
  <si>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</si>
  <si>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</si>
  <si>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</si>
  <si>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</si>
  <si>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</si>
  <si>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</si>
  <si>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</si>
  <si>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</si>
  <si>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</si>
  <si>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</si>
  <si>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</si>
  <si>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</si>
  <si>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</si>
  <si>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</si>
  <si>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</si>
  <si>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</si>
  <si>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</si>
  <si>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</si>
  <si>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</si>
  <si>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</si>
  <si>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</si>
  <si>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</si>
  <si>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</si>
  <si>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</si>
  <si>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</si>
  <si>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</si>
  <si>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</si>
  <si>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</si>
  <si>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</si>
  <si>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</si>
  <si>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</si>
  <si>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</si>
  <si>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</si>
  <si>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</si>
  <si>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</si>
  <si>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</si>
  <si>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</si>
  <si>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</si>
  <si>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</si>
  <si>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</si>
  <si>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</si>
  <si>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</si>
  <si>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</si>
  <si>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</si>
  <si>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</si>
  <si>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</si>
  <si>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</si>
  <si>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</si>
  <si>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</si>
  <si>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</si>
  <si>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</si>
  <si>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</si>
  <si>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</si>
  <si>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</si>
  <si>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</si>
  <si>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</si>
  <si>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</si>
  <si>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</si>
  <si>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</si>
  <si>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</si>
  <si>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</si>
  <si>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</si>
  <si>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</si>
  <si>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</si>
  <si>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</si>
  <si>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</si>
  <si>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</si>
  <si>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</si>
  <si>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</si>
  <si>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</si>
  <si>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</si>
  <si>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</si>
  <si>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</si>
  <si>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</si>
  <si>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</si>
  <si>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</si>
  <si>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</si>
  <si>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</si>
  <si>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</si>
  <si>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</si>
  <si>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</si>
  <si>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</si>
  <si>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</si>
  <si>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</si>
  <si>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</si>
  <si>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</si>
  <si>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</si>
  <si>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</si>
  <si>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</si>
  <si>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</si>
  <si>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</si>
  <si>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</si>
  <si>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</si>
  <si>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</si>
  <si>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</si>
  <si>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</si>
  <si>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</si>
  <si>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</si>
  <si>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</si>
  <si>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</si>
  <si>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</si>
  <si>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</si>
  <si>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</si>
  <si>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</si>
  <si>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</si>
  <si>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</si>
  <si>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</si>
  <si>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</si>
  <si>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</si>
  <si>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</si>
  <si>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</si>
  <si>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</si>
  <si>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</si>
  <si>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</si>
  <si>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</si>
  <si>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</si>
  <si>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</si>
  <si>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</si>
  <si>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</si>
  <si>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</si>
  <si>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</si>
  <si>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</si>
  <si>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</si>
  <si>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</si>
  <si>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</si>
  <si>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</si>
  <si>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</si>
  <si>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</si>
  <si>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</si>
  <si>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</si>
  <si>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</si>
  <si>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</si>
  <si>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</si>
  <si>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</si>
  <si>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</si>
  <si>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</si>
  <si>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</si>
  <si>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</si>
  <si>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</si>
  <si>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</si>
  <si>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</si>
  <si>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</si>
  <si>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</si>
  <si>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</si>
  <si>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</si>
  <si>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</si>
  <si>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</si>
  <si>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</si>
  <si>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</si>
  <si>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</si>
  <si>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</si>
  <si>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</si>
  <si>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</si>
  <si>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</si>
  <si>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</si>
  <si>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</si>
  <si>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</si>
  <si>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</si>
  <si>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</si>
  <si>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</si>
  <si>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</si>
  <si>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</si>
  <si>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</si>
  <si>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</si>
  <si>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</si>
  <si>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</si>
  <si>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</si>
  <si>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</si>
  <si>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</si>
  <si>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</si>
  <si>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</si>
  <si>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</si>
  <si>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</si>
  <si>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</si>
  <si>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</si>
  <si>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</si>
  <si>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</si>
  <si>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</si>
  <si>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</si>
  <si>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</si>
  <si>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</si>
  <si>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</si>
  <si>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</si>
  <si>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</si>
  <si>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</si>
  <si>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</si>
  <si>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</si>
  <si>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</si>
  <si>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</si>
  <si>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</si>
  <si>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</si>
  <si>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</si>
  <si>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</si>
  <si>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</si>
  <si>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</si>
  <si>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</si>
  <si>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</si>
  <si>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</si>
  <si>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</si>
  <si>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</si>
  <si>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</si>
  <si>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</si>
  <si>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</si>
  <si>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</si>
  <si>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</si>
  <si>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</si>
  <si>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</si>
  <si>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</si>
  <si>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</si>
  <si>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</si>
  <si>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</si>
  <si>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</si>
  <si>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</si>
  <si>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</si>
  <si>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</si>
  <si>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</si>
  <si>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</si>
  <si>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</si>
  <si>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</si>
  <si>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</si>
  <si>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</si>
  <si>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</si>
  <si>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</si>
  <si>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</si>
  <si>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</si>
  <si>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</si>
  <si>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</si>
  <si>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</si>
  <si>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</si>
  <si>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</si>
  <si>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</si>
  <si>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</si>
  <si>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</si>
  <si>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</si>
  <si>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</si>
  <si>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</si>
  <si>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</si>
  <si>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</si>
  <si>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</si>
  <si>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</si>
  <si>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</si>
  <si>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 xml:space="preserve">DISTAL MEDIAL HUMERAL LCP Ø3.5/Ø4.0 3-14 H,TI </t>
  </si>
  <si>
    <t>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</si>
  <si>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</si>
  <si>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</si>
  <si>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</si>
  <si>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</si>
  <si>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</si>
  <si>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</si>
  <si>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</si>
  <si>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</si>
  <si>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</si>
  <si>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</si>
  <si>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</si>
  <si>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</si>
  <si>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</si>
  <si>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</si>
  <si>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</si>
  <si>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</si>
  <si>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</si>
  <si>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</si>
  <si>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</si>
  <si>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</si>
  <si>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</si>
  <si>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</si>
  <si>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</si>
  <si>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</si>
  <si>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</si>
  <si>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</si>
  <si>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</si>
  <si>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</si>
  <si>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</si>
  <si>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</si>
  <si>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</si>
  <si>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</si>
  <si>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</si>
  <si>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</si>
  <si>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</si>
  <si>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</si>
  <si>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</si>
  <si>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</si>
  <si>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</si>
  <si>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</si>
  <si>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</si>
  <si>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</si>
  <si>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</si>
  <si>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</si>
  <si>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</si>
  <si>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</si>
  <si>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</si>
  <si>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</si>
  <si>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</si>
  <si>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</si>
  <si>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</si>
  <si>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 xml:space="preserve">CANNULATED SCREW 4.5 20-60MM W/ WASHER </t>
  </si>
  <si>
    <t>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</si>
  <si>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</si>
  <si>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</si>
  <si>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</si>
  <si>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</si>
  <si>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</si>
  <si>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</si>
  <si>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</si>
  <si>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</si>
  <si>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</si>
  <si>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</si>
  <si>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</si>
  <si>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</si>
  <si>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</si>
  <si>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</si>
  <si>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</si>
  <si>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</si>
  <si>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</si>
  <si>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</si>
  <si>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</si>
  <si>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</si>
  <si>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</si>
  <si>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</si>
  <si>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</si>
  <si>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</si>
  <si>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</si>
  <si>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</si>
  <si>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</si>
  <si>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</si>
  <si>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</si>
  <si>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</si>
  <si>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</si>
  <si>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</si>
  <si>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</si>
  <si>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</si>
  <si>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</si>
  <si>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</si>
  <si>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</si>
  <si>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</si>
  <si>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</si>
  <si>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</si>
  <si>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</si>
  <si>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</si>
  <si>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</si>
  <si>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</si>
  <si>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</si>
  <si>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</si>
  <si>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</si>
  <si>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</si>
  <si>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</si>
  <si>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</si>
  <si>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</si>
  <si>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</si>
  <si>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</si>
  <si>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</si>
  <si>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</si>
  <si>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</si>
  <si>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</si>
  <si>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</si>
  <si>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</si>
  <si>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</si>
  <si>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</si>
  <si>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</si>
  <si>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</si>
  <si>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</si>
  <si>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</si>
  <si>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</si>
  <si>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</si>
  <si>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</si>
  <si>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</si>
  <si>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</si>
  <si>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</si>
  <si>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</si>
  <si>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</si>
  <si>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</si>
  <si>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</si>
  <si>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</si>
  <si>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</si>
  <si>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</si>
  <si>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</si>
  <si>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</si>
  <si>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</si>
  <si>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</si>
  <si>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</si>
  <si>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</si>
  <si>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</si>
  <si>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</si>
  <si>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</si>
  <si>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</si>
  <si>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</si>
  <si>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</si>
  <si>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</si>
  <si>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</si>
  <si>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</si>
  <si>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</si>
  <si>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</si>
  <si>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</si>
  <si>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</si>
  <si>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</si>
  <si>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</si>
  <si>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</si>
  <si>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</si>
  <si>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</si>
  <si>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</si>
  <si>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</si>
  <si>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</si>
  <si>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</si>
  <si>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</si>
  <si>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</si>
  <si>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</si>
  <si>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</si>
  <si>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</si>
  <si>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</si>
  <si>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</si>
  <si>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</si>
  <si>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</si>
  <si>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</si>
  <si>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</si>
  <si>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</si>
  <si>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</si>
  <si>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</si>
  <si>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</si>
  <si>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</si>
  <si>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</si>
  <si>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</si>
  <si>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</si>
  <si>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</si>
  <si>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</si>
  <si>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</si>
  <si>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</si>
  <si>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</si>
  <si>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</si>
  <si>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</si>
  <si>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</si>
  <si>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</si>
  <si>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</si>
  <si>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</si>
  <si>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</si>
  <si>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</si>
  <si>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</si>
  <si>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</si>
  <si>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</si>
  <si>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</si>
  <si>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</si>
  <si>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</si>
  <si>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</si>
  <si>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</si>
  <si>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</si>
  <si>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</si>
  <si>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</si>
  <si>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</si>
  <si>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</si>
  <si>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</si>
  <si>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</si>
  <si>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</si>
  <si>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</si>
  <si>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</si>
  <si>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</si>
  <si>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</si>
  <si>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</si>
  <si>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</si>
  <si>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</si>
  <si>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</si>
  <si>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</si>
  <si>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</si>
  <si>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</si>
  <si>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</si>
  <si>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</si>
  <si>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</si>
  <si>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</si>
  <si>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</si>
  <si>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</si>
  <si>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</si>
  <si>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</si>
  <si>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</si>
  <si>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</si>
  <si>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</si>
  <si>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</si>
  <si>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</si>
  <si>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</si>
  <si>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</si>
  <si>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</si>
  <si>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</si>
  <si>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</si>
  <si>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</si>
  <si>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</si>
  <si>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</si>
  <si>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</si>
  <si>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</si>
  <si>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</si>
  <si>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</si>
  <si>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</si>
  <si>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</si>
  <si>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</si>
  <si>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</si>
  <si>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</si>
  <si>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</si>
  <si>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</si>
  <si>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</si>
  <si>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</si>
  <si>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</si>
  <si>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</si>
  <si>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</si>
  <si>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</si>
  <si>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</si>
  <si>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</si>
  <si>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</si>
  <si>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</si>
  <si>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</si>
  <si>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</si>
  <si>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</si>
  <si>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</si>
  <si>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</si>
  <si>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</si>
  <si>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</si>
  <si>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</si>
  <si>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</si>
  <si>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</si>
  <si>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</si>
  <si>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</si>
  <si>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</si>
  <si>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</si>
  <si>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</si>
  <si>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</si>
  <si>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</si>
  <si>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</si>
  <si>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</si>
  <si>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</si>
  <si>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</si>
  <si>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</si>
  <si>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</si>
  <si>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</si>
  <si>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</si>
  <si>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</si>
  <si>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</si>
  <si>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</si>
  <si>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</si>
  <si>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</si>
  <si>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</si>
  <si>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</si>
  <si>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</si>
  <si>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</si>
  <si>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</si>
  <si>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</si>
  <si>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</si>
  <si>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</si>
  <si>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</si>
  <si>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</si>
  <si>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</si>
  <si>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</si>
  <si>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</si>
  <si>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</si>
  <si>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</si>
  <si>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</si>
  <si>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</si>
  <si>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</si>
  <si>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</si>
  <si>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</si>
  <si>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</si>
  <si>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</si>
  <si>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</si>
  <si>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</si>
  <si>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</si>
  <si>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</si>
  <si>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</si>
  <si>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</si>
  <si>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</si>
  <si>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</si>
  <si>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</si>
  <si>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</si>
  <si>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</si>
  <si>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</si>
  <si>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</si>
  <si>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</si>
  <si>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</si>
  <si>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</si>
  <si>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</si>
  <si>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</si>
  <si>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</si>
  <si>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</si>
  <si>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</si>
  <si>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2 / 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</si>
  <si>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</si>
  <si>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</si>
  <si>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</si>
  <si>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</si>
  <si>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</si>
  <si>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</si>
  <si>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</si>
  <si>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</si>
  <si>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</si>
  <si>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</si>
  <si>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</si>
  <si>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</si>
  <si>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</si>
  <si>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</si>
  <si>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</si>
  <si>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</si>
  <si>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</si>
  <si>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</si>
  <si>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</si>
  <si>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</si>
  <si>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</si>
  <si>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</si>
  <si>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</si>
  <si>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</si>
  <si>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</si>
  <si>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</si>
  <si>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</si>
  <si>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</si>
  <si>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</si>
  <si>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</si>
  <si>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</si>
  <si>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</si>
  <si>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</si>
  <si>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</si>
  <si>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</si>
  <si>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</si>
  <si>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</si>
  <si>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</si>
  <si>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</si>
  <si>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</si>
  <si>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</si>
  <si>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</si>
  <si>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</si>
  <si>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</si>
  <si>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</si>
  <si>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</si>
  <si>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</si>
  <si>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</si>
  <si>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</si>
  <si>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</si>
  <si>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</si>
  <si>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</si>
  <si>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</si>
  <si>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</si>
  <si>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</si>
  <si>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</si>
  <si>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</si>
  <si>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</si>
  <si>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</si>
  <si>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</si>
  <si>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</si>
  <si>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</si>
  <si>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</si>
  <si>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</si>
  <si>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</si>
  <si>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</si>
  <si>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</si>
  <si>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</si>
  <si>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</si>
  <si>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</si>
  <si>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</si>
  <si>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</si>
  <si>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</si>
  <si>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</si>
  <si>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</si>
  <si>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</si>
  <si>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</si>
  <si>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</si>
  <si>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</si>
  <si>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</si>
  <si>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</si>
  <si>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</si>
  <si>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</si>
  <si>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</si>
  <si>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</si>
  <si>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</si>
  <si>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</si>
  <si>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</si>
  <si>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</si>
  <si>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</si>
  <si>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</si>
  <si>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</si>
  <si>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</si>
  <si>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</si>
  <si>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</si>
  <si>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</si>
  <si>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</si>
  <si>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</si>
  <si>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</si>
  <si>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</si>
  <si>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</si>
  <si>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</si>
  <si>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</si>
  <si>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</si>
  <si>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</si>
  <si>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</si>
  <si>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</si>
  <si>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</si>
  <si>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</si>
  <si>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</si>
  <si>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</si>
  <si>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POUCHES FLAT 15 CM / 200 M (STERICLIN)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</si>
  <si>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</si>
  <si>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</si>
  <si>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</si>
  <si>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</si>
  <si>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</si>
  <si>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</si>
  <si>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</si>
  <si>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</si>
  <si>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</si>
  <si>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</si>
  <si>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</si>
  <si>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</si>
  <si>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</si>
  <si>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</si>
  <si>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</si>
  <si>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</si>
  <si>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</si>
  <si>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</si>
  <si>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</si>
  <si>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</si>
  <si>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</si>
  <si>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</si>
  <si>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</si>
  <si>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</si>
  <si>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</si>
  <si>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</si>
  <si>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</si>
  <si>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</si>
  <si>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</si>
  <si>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</si>
  <si>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</si>
  <si>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</si>
  <si>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</si>
  <si>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</si>
  <si>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</si>
  <si>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</si>
  <si>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</si>
  <si>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</si>
  <si>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</si>
  <si>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</si>
  <si>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</si>
  <si>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</si>
  <si>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</si>
  <si>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</si>
  <si>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</si>
  <si>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</si>
  <si>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</si>
  <si>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</si>
  <si>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</si>
  <si>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</si>
  <si>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</si>
  <si>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</si>
  <si>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</si>
  <si>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</si>
  <si>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</si>
  <si>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</si>
  <si>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</si>
  <si>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</si>
  <si>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</si>
  <si>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</si>
  <si>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</si>
  <si>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</si>
  <si>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</si>
  <si>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</si>
  <si>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</si>
  <si>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</si>
  <si>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</si>
  <si>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</si>
  <si>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</si>
  <si>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</si>
  <si>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</si>
  <si>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</si>
  <si>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 xml:space="preserve">CHIRALEN 2/0 45CM DS RESERVE CUTTING </t>
  </si>
  <si>
    <t>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</si>
  <si>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</si>
  <si>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</si>
  <si>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</si>
  <si>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</si>
  <si>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</si>
  <si>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</si>
  <si>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</si>
  <si>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</si>
  <si>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</si>
  <si>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</si>
  <si>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</si>
  <si>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</si>
  <si>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</si>
  <si>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</si>
  <si>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</si>
  <si>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</si>
  <si>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</si>
  <si>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</si>
  <si>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</si>
  <si>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</si>
  <si>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</si>
  <si>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</si>
  <si>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</si>
  <si>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</si>
  <si>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</si>
  <si>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</si>
  <si>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</si>
  <si>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</si>
  <si>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</si>
  <si>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</si>
  <si>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</si>
  <si>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</si>
  <si>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</si>
  <si>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</si>
  <si>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</si>
  <si>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</si>
  <si>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</si>
  <si>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</si>
  <si>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</si>
  <si>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</si>
  <si>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</si>
  <si>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</si>
  <si>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</si>
  <si>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</si>
  <si>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</si>
  <si>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</si>
  <si>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</si>
  <si>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</si>
  <si>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</si>
  <si>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</si>
  <si>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</si>
  <si>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</si>
  <si>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</si>
  <si>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</si>
  <si>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</si>
  <si>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</si>
  <si>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</si>
  <si>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</si>
  <si>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</si>
  <si>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</si>
  <si>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</si>
  <si>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</si>
  <si>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</si>
  <si>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</si>
  <si>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</si>
  <si>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</si>
  <si>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</si>
  <si>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</si>
  <si>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</si>
  <si>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</si>
  <si>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</si>
  <si>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</si>
  <si>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</si>
  <si>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</si>
  <si>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</si>
  <si>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</si>
  <si>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</si>
  <si>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</si>
  <si>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</si>
  <si>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</si>
  <si>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</si>
  <si>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</si>
  <si>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</si>
  <si>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</si>
  <si>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</si>
  <si>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</si>
  <si>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</si>
  <si>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</si>
  <si>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</si>
  <si>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</si>
  <si>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</si>
  <si>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</si>
  <si>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</si>
  <si>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</si>
  <si>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</si>
  <si>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</si>
  <si>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</si>
  <si>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</si>
  <si>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</si>
  <si>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</si>
  <si>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</si>
  <si>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</si>
  <si>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</si>
  <si>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</si>
  <si>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</si>
  <si>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</si>
  <si>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</si>
  <si>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</si>
  <si>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</si>
  <si>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</si>
  <si>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</si>
  <si>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</si>
  <si>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</si>
  <si>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</si>
  <si>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</si>
  <si>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</si>
  <si>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</si>
  <si>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</si>
  <si>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</si>
  <si>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</si>
  <si>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</si>
  <si>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</si>
  <si>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</si>
  <si>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</si>
  <si>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</si>
  <si>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</si>
  <si>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</si>
  <si>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</si>
  <si>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</si>
  <si>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</si>
  <si>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</si>
  <si>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</si>
  <si>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</si>
  <si>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</si>
  <si>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</si>
  <si>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</si>
  <si>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</si>
  <si>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</si>
  <si>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</si>
  <si>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</si>
  <si>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</si>
  <si>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</si>
  <si>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</si>
  <si>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</si>
  <si>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</si>
  <si>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</si>
  <si>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</si>
  <si>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</si>
  <si>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</si>
  <si>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</si>
  <si>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</si>
  <si>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</si>
  <si>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</si>
  <si>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</si>
  <si>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</si>
  <si>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</si>
  <si>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</si>
  <si>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</si>
  <si>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</si>
  <si>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</si>
  <si>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</si>
  <si>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</si>
  <si>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</si>
  <si>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</si>
  <si>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</si>
  <si>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</si>
  <si>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</si>
  <si>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</si>
  <si>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</si>
  <si>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</si>
  <si>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</si>
  <si>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</si>
  <si>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</si>
  <si>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</si>
  <si>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</si>
  <si>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</si>
  <si>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</si>
  <si>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</si>
  <si>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</si>
  <si>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</si>
  <si>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</si>
  <si>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</si>
  <si>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</si>
  <si>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</si>
  <si>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</si>
  <si>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</si>
  <si>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</si>
  <si>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</si>
  <si>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</si>
  <si>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</si>
  <si>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</si>
  <si>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</si>
  <si>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</si>
  <si>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</si>
  <si>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</si>
  <si>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</si>
  <si>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</si>
  <si>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</si>
  <si>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</si>
  <si>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</si>
  <si>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</si>
  <si>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</si>
  <si>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</si>
  <si>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</si>
  <si>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</si>
  <si>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</si>
  <si>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</si>
  <si>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</si>
  <si>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</si>
  <si>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</si>
  <si>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</si>
  <si>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</si>
  <si>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</si>
  <si>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</si>
  <si>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</si>
  <si>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</si>
  <si>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</si>
  <si>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</si>
  <si>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</si>
  <si>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</si>
  <si>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</si>
  <si>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</si>
  <si>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</si>
  <si>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</si>
  <si>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</si>
  <si>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</si>
  <si>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</si>
  <si>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</si>
  <si>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</si>
  <si>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</si>
  <si>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</si>
  <si>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</si>
  <si>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</si>
  <si>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</si>
  <si>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</si>
  <si>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</si>
  <si>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</si>
  <si>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</si>
  <si>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</si>
  <si>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</si>
  <si>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</si>
  <si>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</si>
  <si>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</si>
  <si>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</si>
  <si>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</si>
  <si>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</si>
  <si>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</si>
  <si>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</si>
  <si>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</si>
  <si>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</si>
  <si>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</si>
  <si>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</si>
  <si>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</si>
  <si>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</si>
  <si>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</si>
  <si>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</si>
  <si>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</si>
  <si>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</si>
  <si>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</si>
  <si>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</si>
  <si>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</si>
  <si>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</si>
  <si>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</si>
  <si>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</si>
  <si>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</si>
  <si>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</si>
  <si>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</si>
  <si>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</si>
  <si>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</si>
  <si>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</si>
  <si>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</si>
  <si>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</si>
  <si>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</si>
  <si>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</si>
  <si>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</si>
  <si>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</si>
  <si>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</si>
  <si>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</si>
  <si>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</si>
  <si>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</si>
  <si>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</si>
  <si>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</si>
  <si>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</si>
  <si>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</si>
  <si>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</si>
  <si>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</si>
  <si>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</si>
  <si>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</si>
  <si>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</si>
  <si>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</si>
  <si>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</si>
  <si>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</si>
  <si>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</si>
  <si>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</si>
  <si>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</si>
  <si>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</si>
  <si>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</si>
  <si>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</si>
  <si>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</si>
  <si>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</si>
  <si>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</si>
  <si>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</si>
  <si>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</si>
  <si>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</si>
  <si>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</si>
  <si>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</si>
  <si>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</si>
  <si>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</si>
  <si>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</si>
  <si>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</si>
  <si>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</si>
  <si>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</si>
  <si>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</si>
  <si>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</si>
  <si>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</si>
  <si>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</si>
  <si>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</si>
  <si>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</si>
  <si>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</si>
  <si>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</si>
  <si>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</si>
  <si>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</si>
  <si>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</si>
  <si>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</si>
  <si>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</si>
  <si>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</si>
  <si>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</si>
  <si>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</si>
  <si>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</si>
  <si>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</si>
  <si>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</si>
  <si>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</si>
  <si>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</si>
  <si>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</si>
  <si>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</si>
  <si>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</si>
  <si>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</si>
  <si>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</si>
  <si>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</si>
  <si>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</si>
  <si>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</si>
  <si>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</si>
  <si>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</si>
  <si>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</si>
  <si>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</si>
  <si>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</si>
  <si>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</si>
  <si>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</si>
  <si>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</si>
  <si>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</si>
  <si>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</si>
  <si>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</si>
  <si>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</si>
  <si>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</si>
  <si>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</si>
  <si>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</si>
  <si>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</si>
  <si>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</si>
  <si>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</si>
  <si>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</si>
  <si>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</si>
  <si>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</si>
  <si>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</si>
  <si>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</si>
  <si>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</si>
  <si>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</si>
  <si>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</si>
  <si>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</si>
  <si>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</si>
  <si>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</si>
  <si>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</si>
  <si>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</si>
  <si>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</si>
  <si>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</si>
  <si>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</si>
  <si>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</si>
  <si>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</si>
  <si>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</si>
  <si>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</si>
  <si>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</si>
  <si>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</si>
  <si>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</si>
  <si>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</si>
  <si>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</si>
  <si>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</si>
  <si>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</si>
  <si>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</si>
  <si>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</si>
  <si>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</si>
  <si>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</si>
  <si>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</si>
  <si>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</si>
  <si>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</si>
  <si>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</si>
  <si>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</si>
  <si>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</si>
  <si>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</si>
  <si>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</si>
  <si>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</si>
  <si>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</si>
  <si>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</si>
  <si>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</si>
  <si>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</si>
  <si>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</si>
  <si>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</si>
  <si>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</si>
  <si>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</si>
  <si>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</si>
  <si>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</si>
  <si>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</si>
  <si>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</si>
  <si>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</si>
  <si>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</si>
  <si>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</si>
  <si>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</si>
  <si>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</si>
  <si>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</si>
  <si>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</si>
  <si>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</si>
  <si>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</si>
  <si>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</si>
  <si>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</si>
  <si>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</si>
  <si>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</si>
  <si>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</si>
  <si>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</si>
  <si>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</si>
  <si>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Kuasa Pengguna Barang</t>
  </si>
  <si>
    <t>Petugas Pengelola Persediaan</t>
  </si>
  <si>
    <t>NOMOR</t>
  </si>
  <si>
    <t>NAMA SAKTI</t>
  </si>
  <si>
    <t>NAMA INVENTORY</t>
  </si>
  <si>
    <t>KODE INTERNAL</t>
  </si>
  <si>
    <t>SALDO</t>
  </si>
  <si>
    <t>MASUK</t>
  </si>
  <si>
    <t>SALDO INV</t>
  </si>
  <si>
    <t>PENGADAAN</t>
  </si>
  <si>
    <t>ACTABONE INJEKSI 300 MG/5 ML,AMPUL 5 ML</t>
  </si>
  <si>
    <t>ACTRAPID HM 100IU / 10 ML</t>
  </si>
  <si>
    <t>AMIKACIN INJ 250 MG/ML, 2 ML</t>
  </si>
  <si>
    <t xml:space="preserve">AMIKACIN INJ 500MG/2ML </t>
  </si>
  <si>
    <t xml:space="preserve">AMMONIA GEN.2 7229593190 </t>
  </si>
  <si>
    <t>AMOXICILLIN SYR 60 ML (125 MG/5 ML)</t>
  </si>
  <si>
    <t>AMOXSAN SYR 60 ML (125MG/5ML)</t>
  </si>
  <si>
    <t>AMPICILIN SERBUK INJEKSI I.M/I.V 1000 MG/VIAL (SBG GARAM NA)</t>
  </si>
  <si>
    <t>APIDRA SOLOSTAR INJ 100 IU / ML @ 3 ML</t>
  </si>
  <si>
    <t>ASAM TRANEKSAMAT AMPUL 100 MG/ML, 5 ML</t>
  </si>
  <si>
    <t>AVAMYS NASAL SPRAY 27.5 MCG/SPRAY</t>
  </si>
  <si>
    <t>AVASTIN VIAL 25 MG/ML 4 ML</t>
  </si>
  <si>
    <t>BENZATIN BENZIL PENICILLIN  VIAL 1,2 JUTA IU/ML 20 ML</t>
  </si>
  <si>
    <t>BENZATIN BENZIL PENICILLIN  VIAL 2,4 JUTA IU/ML 20 ML</t>
  </si>
  <si>
    <t>BISOLVON  AMP 4 MG / 2 ML (INJ)</t>
  </si>
  <si>
    <t>BLEOCIN AMPUL 15 MG/ML</t>
  </si>
  <si>
    <t>BREXEL INJEKSI 20 MG/0,5 ML</t>
  </si>
  <si>
    <t>BREXEL INJEKSI 80 MG/2 ML</t>
  </si>
  <si>
    <t>CALCIUM FOLINAT EBEWE VIAL 50 MG/10 ML</t>
  </si>
  <si>
    <t>CAMPTO INJ 100 MG/5 ML</t>
  </si>
  <si>
    <t>CEFADROKSIL SYRUP 250 MG/5 ML 60 ML</t>
  </si>
  <si>
    <t>CEFADROXIL SYR 60 ML (125 MG/5 ML)</t>
  </si>
  <si>
    <t>CEFIXIME SYR 100MG/5ML, 30ML</t>
  </si>
  <si>
    <t>CEFSPAN DRY SYR 30 ML (100 MG/5 ML)</t>
  </si>
  <si>
    <t>CURACIL INJEKSI 500 MG/VIAL,VIAL @ 10 ML</t>
  </si>
  <si>
    <t>DAUNOCIN VIAL 20 MG/ML</t>
  </si>
  <si>
    <t>DBL GLYCERYL TRINITRAT 50 MG / 10 ML</t>
  </si>
  <si>
    <t>DEPO MEDROL  40 mg/ml</t>
  </si>
  <si>
    <t>DIBEKACINE  INJ. 100 MG / 2 ML</t>
  </si>
  <si>
    <t>DIPHENHYDRAMINE INJ 10MG/ML</t>
  </si>
  <si>
    <t>DOMPERIDON SUSP 5MG/5ML 60ML</t>
  </si>
  <si>
    <t>ERBITUX 5 MG/ML 20 ML</t>
  </si>
  <si>
    <t>ETOPUL INJ 20 MG/ML VIAL 5 ML</t>
  </si>
  <si>
    <t>FAPRESOR INJEKSI 1MG/ML</t>
  </si>
  <si>
    <t>FARGOXIN INJ 0,25 MG/ML, 2 ML</t>
  </si>
  <si>
    <t>FARMABES AMPUL 5 MG / ML 5 ML</t>
  </si>
  <si>
    <t>FARPRESIN INJ 20 UI/ML, VIAL 1ML</t>
  </si>
  <si>
    <t xml:space="preserve">FENTANEX 0.05MG/ML, 2ML INJ </t>
  </si>
  <si>
    <t>FENTANYL INJ. 0.05 MG/ML 2 ML</t>
  </si>
  <si>
    <t>FLIXOTIDE NEBULES 0.5 MG/2 ML</t>
  </si>
  <si>
    <t>FORTANEST INJEKSI 5 MG/ ML, AMP 3 ML</t>
  </si>
  <si>
    <t xml:space="preserve">FRESEPRO 10MG INJ </t>
  </si>
  <si>
    <t>GENTAMICYN INJ 40 MG/ML</t>
  </si>
  <si>
    <t>HAEMOCTIN SERBUK INJEKSI 250 UI/VIAL + PELARUT 5 ML</t>
  </si>
  <si>
    <t>HAEMOCTIN SERBUK INJEKSI 500 UI/VIAL + PELARUT 5 ML</t>
  </si>
  <si>
    <t>HEMAPO 3000 IU/ML</t>
  </si>
  <si>
    <t>IBUPROFEN SUSP 200 MG/5 ML</t>
  </si>
  <si>
    <t xml:space="preserve">IKAPHEN 100MG INJ </t>
  </si>
  <si>
    <t>INOTROP VIAL 25 MG/ML 10 ML</t>
  </si>
  <si>
    <t>INOVAD AMP 1 MG/ML 10 ML</t>
  </si>
  <si>
    <t>INPEPSA SUSP.100 ML (500 MG/ML)</t>
  </si>
  <si>
    <t>INTEGRILIN 75 MG / 100 ML</t>
  </si>
  <si>
    <t>KETOROLAC INJ 30 MG/ML</t>
  </si>
  <si>
    <t>KOMPOLAX SUSP/EMULS. BOTOL @ 60ML</t>
  </si>
  <si>
    <t>LAKTULOSA SIR 3.335 G/5 ML</t>
  </si>
  <si>
    <t>LANTUS SOLOSTAR 100 IU/ML 3 ML</t>
  </si>
  <si>
    <t>LAXADINE   LIQD  60 ml</t>
  </si>
  <si>
    <t>LODOMER INJ 5MG/ML</t>
  </si>
  <si>
    <t>LOVENOX 40MG/0.4ML INJ</t>
  </si>
  <si>
    <t>LOVENOX 60 MG/0,6 ML INJ</t>
  </si>
  <si>
    <t xml:space="preserve">METOCLOPRAMIDE HCL INJ 5MG/ML </t>
  </si>
  <si>
    <t>METOKLOPRAMID AMPUL 5 MG/ML 2 ML</t>
  </si>
  <si>
    <t>MUCOPECT ADULT SYR 60 ML (30 MG/5 ML)</t>
  </si>
  <si>
    <t>NAROPIN 7.5 MG/ML 20 ml</t>
  </si>
  <si>
    <t>NATACEN MDS 50 MG/0,6ML</t>
  </si>
  <si>
    <t>NEO-K 2 MG/ML INJ</t>
  </si>
  <si>
    <t>NEOSTIGMIN HAMELN AMPUL 0,5 MG/ML</t>
  </si>
  <si>
    <t>NIMOTOP INFUS 10 MG/ML 50 ML</t>
  </si>
  <si>
    <t>NOKOBA 0.4 mg/ml</t>
  </si>
  <si>
    <t>NOVOMIX 30  FLEXPEN (100 IU/ML)</t>
  </si>
  <si>
    <t>NYSTATIN  DROP 100.000 IU/ML 12 ML</t>
  </si>
  <si>
    <t>OKSITOSIN 10 IU/ML INJEKSI</t>
  </si>
  <si>
    <t>OMNIPAQUE 300 MG / ML 100 ML</t>
  </si>
  <si>
    <t>OMNIPAQUE 300 MG / ML 20 ML</t>
  </si>
  <si>
    <t>OMNIPAQUE 350MG/ML 100 ML</t>
  </si>
  <si>
    <t>ONE STEP METHAMPHETAMINE TEST DEVICE @40 TEST -  ABON</t>
  </si>
  <si>
    <t>PARACETAMOL DROP 100 MG / ML</t>
  </si>
  <si>
    <t>PARACETAMOL INFUS 10 MG/ML 100 ML</t>
  </si>
  <si>
    <t>PARACETAMOL SIRUP 120MG/5ML</t>
  </si>
  <si>
    <t>PEGASYS INJ 180 MCG / 0.5 ML</t>
  </si>
  <si>
    <t>PHENITOIN NA INJEKSI 100MG/2 ML,AMPUL @ 2ML</t>
  </si>
  <si>
    <t>PHENOBARBITAL  50 mg/ml</t>
  </si>
  <si>
    <t>PHENOL CRYSTAL / LIQ</t>
  </si>
  <si>
    <t>PHENYTOIN SODIUM INJ 100 MG/ 2 ML</t>
  </si>
  <si>
    <t xml:space="preserve">PHYSIOGEL CREAM 75ML </t>
  </si>
  <si>
    <t>PHYTOMENADION INJ 10 MG/ML</t>
  </si>
  <si>
    <t>PIRACETAM INJ 3G/15ML</t>
  </si>
  <si>
    <t>POLYNEL 0.6/MNDS</t>
  </si>
  <si>
    <t>PROTAMIN SULFAT VIAL 10 MG/ML 5 ML</t>
  </si>
  <si>
    <t>RANITIDIN 25 mg/ ml  2  ML</t>
  </si>
  <si>
    <t>RANITIDIN 25 mg/ml 2 ml</t>
  </si>
  <si>
    <t>SAGESTAM INJ 40 MG / ML, 2 ML</t>
  </si>
  <si>
    <t>SALBUTAMOL SYR 2 MG/5 ML</t>
  </si>
  <si>
    <t>SANMOL DROP 15 ML (60 MG/0,6 ML)</t>
  </si>
  <si>
    <t xml:space="preserve">SEVOFLURAN 250ML  </t>
  </si>
  <si>
    <t>SIBITAL INJ 200 MG/2 ML</t>
  </si>
  <si>
    <t>SUFENTA AMPUL 5 MCG/ML</t>
  </si>
  <si>
    <t>SURVANTA INTRA TRACHEAL SUSP 25 MG / ML (VIAL)</t>
  </si>
  <si>
    <t>SYMBICORT TURBUHALER 60D (80/4,5MCG)</t>
  </si>
  <si>
    <t>TOBRO 0.3 ML/ MNDS</t>
  </si>
  <si>
    <t>VALDIMEX 10 MG / 2 ML</t>
  </si>
  <si>
    <t>VALPROAT NA SYR 120 ML (250 MG/5 ML)</t>
  </si>
  <si>
    <t xml:space="preserve">WIDAHES BES </t>
  </si>
  <si>
    <t>ZINCPRO DROPS 10 MG/ML, 15 ML</t>
  </si>
  <si>
    <t>NAMA INVENTORI</t>
  </si>
  <si>
    <t>PENGADAAN INV</t>
  </si>
  <si>
    <t>ANGIOTECH SUPERCORE BIOPSY INSTRUMENT 16GA X 15CM</t>
  </si>
  <si>
    <t>VARIABLE ANGLED LOCKING SCREW 2.4MMX22MM(359.2422)</t>
  </si>
  <si>
    <t>K-TOTAL PROTEIN URINE/CSF GEN.3 (TPUC3) 3333825190</t>
  </si>
  <si>
    <t>I-ASSAY TIP/ ASSAY CUP TRAY 36X105PCS 5694302001</t>
  </si>
  <si>
    <t>SYRINGE KIT XP65/115 ML,MXRPERION</t>
  </si>
  <si>
    <t>3 HP (ISONIAZID 300MG/RIFAPENTIN 300MG)</t>
  </si>
  <si>
    <t>CHIRALEN 6 0 2XDR 10 75CM ROUND BODIED (PP5914)</t>
  </si>
  <si>
    <t>DISP.SUBDERMAL NEEDLES W  TWISTED PAIR LEAD WIRES</t>
  </si>
  <si>
    <t>DISTAL MEDIAL HUMERAL LCP Ø3.5/Ø4.0 3-14 H,TI L/R</t>
  </si>
  <si>
    <t>CANNULATED SCREW 4.5 20-60MM W/ WASHER TITANIUM</t>
  </si>
  <si>
    <t>CHIRALEN 2/0 45CM DS RESERVE CUTTING (PP5517)</t>
  </si>
  <si>
    <t>katalog_kode</t>
  </si>
  <si>
    <t>katalog_nama</t>
  </si>
  <si>
    <t>habisDiTW1</t>
  </si>
  <si>
    <t>awal2022</t>
  </si>
  <si>
    <t>pengadaan2022</t>
  </si>
  <si>
    <t>pengadaanTW1</t>
  </si>
  <si>
    <t>awal</t>
  </si>
  <si>
    <t>pengadaan</t>
  </si>
  <si>
    <t>prodHasil</t>
  </si>
  <si>
    <t>prodBahan</t>
  </si>
  <si>
    <t>transaksi_simgos</t>
  </si>
  <si>
    <t>transaksi</t>
  </si>
  <si>
    <t>jumlah_adj</t>
  </si>
  <si>
    <t>opname</t>
  </si>
  <si>
    <t>10A020</t>
  </si>
  <si>
    <t>10A025</t>
  </si>
  <si>
    <t>10A043</t>
  </si>
  <si>
    <t>ALLOPURINOLTAB 100 MG</t>
  </si>
  <si>
    <t>10A044</t>
  </si>
  <si>
    <t>10A054</t>
  </si>
  <si>
    <t>10A058</t>
  </si>
  <si>
    <t>10A059</t>
  </si>
  <si>
    <t>10A085</t>
  </si>
  <si>
    <t>10A095</t>
  </si>
  <si>
    <t>10A096</t>
  </si>
  <si>
    <t>10A097.1</t>
  </si>
  <si>
    <t>10A098</t>
  </si>
  <si>
    <t>10A099</t>
  </si>
  <si>
    <t>ATORVASTATIN 20 MG TAB</t>
  </si>
  <si>
    <t>10A105</t>
  </si>
  <si>
    <t>10A112</t>
  </si>
  <si>
    <t>10A128</t>
  </si>
  <si>
    <t>10A161</t>
  </si>
  <si>
    <t>10A164</t>
  </si>
  <si>
    <t>10A165</t>
  </si>
  <si>
    <t>10A166</t>
  </si>
  <si>
    <t>10A171</t>
  </si>
  <si>
    <t>10A175</t>
  </si>
  <si>
    <t>10A176</t>
  </si>
  <si>
    <t>10A177</t>
  </si>
  <si>
    <t>10A185</t>
  </si>
  <si>
    <t>10A191</t>
  </si>
  <si>
    <t>ATORVASTATIN TAB 20 MG</t>
  </si>
  <si>
    <t>10A192</t>
  </si>
  <si>
    <t>10A200</t>
  </si>
  <si>
    <t>10A201</t>
  </si>
  <si>
    <t>10A203</t>
  </si>
  <si>
    <t>10A204</t>
  </si>
  <si>
    <t>10A211</t>
  </si>
  <si>
    <t>10A249</t>
  </si>
  <si>
    <t>10A250</t>
  </si>
  <si>
    <t>10A253</t>
  </si>
  <si>
    <t>10A254</t>
  </si>
  <si>
    <t>10A255</t>
  </si>
  <si>
    <t>10A257</t>
  </si>
  <si>
    <t>10A258</t>
  </si>
  <si>
    <t>10A259</t>
  </si>
  <si>
    <t>10A260</t>
  </si>
  <si>
    <t>10A261</t>
  </si>
  <si>
    <t>10A269</t>
  </si>
  <si>
    <t>10A275</t>
  </si>
  <si>
    <t>10A276</t>
  </si>
  <si>
    <t>10A277</t>
  </si>
  <si>
    <t>AMLODIPIN 5 MG TAB</t>
  </si>
  <si>
    <t>10A279</t>
  </si>
  <si>
    <t>10A281</t>
  </si>
  <si>
    <t>10A282</t>
  </si>
  <si>
    <t>10A284</t>
  </si>
  <si>
    <t>10A285</t>
  </si>
  <si>
    <t>10A288</t>
  </si>
  <si>
    <t>10A289</t>
  </si>
  <si>
    <t>10A300</t>
  </si>
  <si>
    <t>10A304</t>
  </si>
  <si>
    <t>10A306</t>
  </si>
  <si>
    <t>10A307</t>
  </si>
  <si>
    <t>10A310</t>
  </si>
  <si>
    <t>10A311</t>
  </si>
  <si>
    <t>10A312</t>
  </si>
  <si>
    <t>10A314</t>
  </si>
  <si>
    <t>10A315</t>
  </si>
  <si>
    <t>10A316</t>
  </si>
  <si>
    <t>10A317</t>
  </si>
  <si>
    <t xml:space="preserve">ABILIFY TAB 5 MG </t>
  </si>
  <si>
    <t>10A318</t>
  </si>
  <si>
    <t>10A627</t>
  </si>
  <si>
    <t>10B033</t>
  </si>
  <si>
    <t>10B035</t>
  </si>
  <si>
    <t>10B039</t>
  </si>
  <si>
    <t>10B058</t>
  </si>
  <si>
    <t>10B059</t>
  </si>
  <si>
    <t>BISOPROLOL TABLET 2.5MG</t>
  </si>
  <si>
    <t>10B065</t>
  </si>
  <si>
    <t>10B079</t>
  </si>
  <si>
    <t>10B082</t>
  </si>
  <si>
    <t>BRAINACT 500 MG TAB</t>
  </si>
  <si>
    <t>10B093</t>
  </si>
  <si>
    <t>10B113</t>
  </si>
  <si>
    <t>10B117</t>
  </si>
  <si>
    <t>10B118</t>
  </si>
  <si>
    <t>10B119</t>
  </si>
  <si>
    <t>10B122</t>
  </si>
  <si>
    <t>10B128</t>
  </si>
  <si>
    <t>10B129</t>
  </si>
  <si>
    <t>10B131</t>
  </si>
  <si>
    <t>10B132</t>
  </si>
  <si>
    <t>10B133</t>
  </si>
  <si>
    <t>10B134</t>
  </si>
  <si>
    <t>BISOPROLOL TAB 5MG</t>
  </si>
  <si>
    <t>10B135</t>
  </si>
  <si>
    <t>10B140</t>
  </si>
  <si>
    <t>10B141</t>
  </si>
  <si>
    <t>10B142</t>
  </si>
  <si>
    <t>10B143</t>
  </si>
  <si>
    <t>10C001.002</t>
  </si>
  <si>
    <t>10C001.003</t>
  </si>
  <si>
    <t>10C001.01</t>
  </si>
  <si>
    <t>10C001.010</t>
  </si>
  <si>
    <t>10C001.02</t>
  </si>
  <si>
    <t>10C001.023</t>
  </si>
  <si>
    <t>10C001.026</t>
  </si>
  <si>
    <t>10C001.027</t>
  </si>
  <si>
    <t>10C001.030</t>
  </si>
  <si>
    <t>10C001.054</t>
  </si>
  <si>
    <t>10C001.057</t>
  </si>
  <si>
    <t>10C001.064</t>
  </si>
  <si>
    <t>10C001.065</t>
  </si>
  <si>
    <t>10C001.070</t>
  </si>
  <si>
    <t>10C001.071</t>
  </si>
  <si>
    <t>10C001.076</t>
  </si>
  <si>
    <t>10C001.094</t>
  </si>
  <si>
    <t>10C001.099</t>
  </si>
  <si>
    <t>10C001.1.14306</t>
  </si>
  <si>
    <t>10C001.10</t>
  </si>
  <si>
    <t>10C001.105</t>
  </si>
  <si>
    <t>10C001.107</t>
  </si>
  <si>
    <t>10C001.11</t>
  </si>
  <si>
    <t>10C001.112</t>
  </si>
  <si>
    <t>10C001.113</t>
  </si>
  <si>
    <t>10C001.118</t>
  </si>
  <si>
    <t>10C001.12</t>
  </si>
  <si>
    <t>10C001.13</t>
  </si>
  <si>
    <t>10C001.132</t>
  </si>
  <si>
    <t>10C001.17</t>
  </si>
  <si>
    <t>10C001.187</t>
  </si>
  <si>
    <t>10C001.1872</t>
  </si>
  <si>
    <t>10C001.188</t>
  </si>
  <si>
    <t>10C001.19</t>
  </si>
  <si>
    <t>10C001.21</t>
  </si>
  <si>
    <t>10C001.23</t>
  </si>
  <si>
    <t>10C001.25</t>
  </si>
  <si>
    <t>10C001.26</t>
  </si>
  <si>
    <t>10C001.28</t>
  </si>
  <si>
    <t>10C001.3</t>
  </si>
  <si>
    <t>10C001.6</t>
  </si>
  <si>
    <t>10C001.7</t>
  </si>
  <si>
    <t>10C001.8</t>
  </si>
  <si>
    <t>10C001.9</t>
  </si>
  <si>
    <t>10C002</t>
  </si>
  <si>
    <t>10C004</t>
  </si>
  <si>
    <t>10C01.27</t>
  </si>
  <si>
    <t>10C018</t>
  </si>
  <si>
    <t>10C019</t>
  </si>
  <si>
    <t>10C029</t>
  </si>
  <si>
    <t>10C029.1</t>
  </si>
  <si>
    <t>10C032.1</t>
  </si>
  <si>
    <t>10C046</t>
  </si>
  <si>
    <t>10C094</t>
  </si>
  <si>
    <t>10C098</t>
  </si>
  <si>
    <t>COBAZIM  1000 MCG</t>
  </si>
  <si>
    <t>10C100</t>
  </si>
  <si>
    <t>10C102</t>
  </si>
  <si>
    <t>10C103</t>
  </si>
  <si>
    <t>10C104</t>
  </si>
  <si>
    <t>10C106</t>
  </si>
  <si>
    <t>10C125</t>
  </si>
  <si>
    <t>10C126</t>
  </si>
  <si>
    <t>10C149</t>
  </si>
  <si>
    <t>10D004</t>
  </si>
  <si>
    <t>10D031</t>
  </si>
  <si>
    <t>10D043</t>
  </si>
  <si>
    <t>10D058</t>
  </si>
  <si>
    <t>10D071</t>
  </si>
  <si>
    <t>10D074</t>
  </si>
  <si>
    <t>10D088</t>
  </si>
  <si>
    <t>10D089</t>
  </si>
  <si>
    <t>DOLO NEUROBION   TABLET</t>
  </si>
  <si>
    <t>10D095</t>
  </si>
  <si>
    <t>10D101</t>
  </si>
  <si>
    <t>10D105</t>
  </si>
  <si>
    <t>10D113</t>
  </si>
  <si>
    <t>10D140</t>
  </si>
  <si>
    <t>10D148</t>
  </si>
  <si>
    <t>10D149</t>
  </si>
  <si>
    <t>10D158.14204</t>
  </si>
  <si>
    <t>DIAMICRON MR TABLET 60 MG</t>
  </si>
  <si>
    <t>10D167</t>
  </si>
  <si>
    <t>10D168</t>
  </si>
  <si>
    <t>10D175</t>
  </si>
  <si>
    <t>10D178</t>
  </si>
  <si>
    <t>10D185</t>
  </si>
  <si>
    <t>10D186</t>
  </si>
  <si>
    <t>10D188</t>
  </si>
  <si>
    <t>10D192</t>
  </si>
  <si>
    <t>10D193</t>
  </si>
  <si>
    <t>10D197</t>
  </si>
  <si>
    <t>10D199</t>
  </si>
  <si>
    <t>10D199.1</t>
  </si>
  <si>
    <t>10D199.2</t>
  </si>
  <si>
    <t>10D200</t>
  </si>
  <si>
    <t>10D201</t>
  </si>
  <si>
    <t>10D202</t>
  </si>
  <si>
    <t>10D203</t>
  </si>
  <si>
    <t>10D205</t>
  </si>
  <si>
    <t>10D206</t>
  </si>
  <si>
    <t>10D208</t>
  </si>
  <si>
    <t>DEXAMETHASON TABLET 0,5 MG</t>
  </si>
  <si>
    <t>10D210</t>
  </si>
  <si>
    <t>10E004</t>
  </si>
  <si>
    <t>10E031</t>
  </si>
  <si>
    <t>10E033.14197</t>
  </si>
  <si>
    <t>10E039</t>
  </si>
  <si>
    <t>10E041</t>
  </si>
  <si>
    <t>10E070</t>
  </si>
  <si>
    <t>10E081</t>
  </si>
  <si>
    <t>10E086</t>
  </si>
  <si>
    <t>10E094</t>
  </si>
  <si>
    <t>10E096</t>
  </si>
  <si>
    <t>10E099</t>
  </si>
  <si>
    <t>10E100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</si>
  <si>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</si>
  <si>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</si>
  <si>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</si>
  <si>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</si>
  <si>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</si>
  <si>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</si>
  <si>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</si>
  <si>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10F015</t>
  </si>
  <si>
    <t>10F035</t>
  </si>
  <si>
    <t>10F043</t>
  </si>
  <si>
    <t>10F044</t>
  </si>
  <si>
    <t>10F046</t>
  </si>
  <si>
    <t>10F052</t>
  </si>
  <si>
    <t>10F059</t>
  </si>
  <si>
    <t>10F061</t>
  </si>
  <si>
    <t>10F079</t>
  </si>
  <si>
    <t>10F093</t>
  </si>
  <si>
    <t>10F096</t>
  </si>
  <si>
    <t>10F099</t>
  </si>
  <si>
    <t>10F104</t>
  </si>
  <si>
    <t>10F105</t>
  </si>
  <si>
    <t>10F116</t>
  </si>
  <si>
    <t>10F117</t>
  </si>
  <si>
    <t>10F120</t>
  </si>
  <si>
    <t>10F144</t>
  </si>
  <si>
    <t>10F149</t>
  </si>
  <si>
    <t>FUROSEMID 40 MG TAB</t>
  </si>
  <si>
    <t>10F152</t>
  </si>
  <si>
    <t>10F153.1</t>
  </si>
  <si>
    <t>10F154</t>
  </si>
  <si>
    <t>10F157</t>
  </si>
  <si>
    <t>10F158</t>
  </si>
  <si>
    <t>10F159</t>
  </si>
  <si>
    <t>10F160</t>
  </si>
  <si>
    <t>10F161</t>
  </si>
  <si>
    <t>10F163</t>
  </si>
  <si>
    <t xml:space="preserve">FARBION TABLET </t>
  </si>
  <si>
    <t>10F164</t>
  </si>
  <si>
    <t>10G001</t>
  </si>
  <si>
    <t>10G018</t>
  </si>
  <si>
    <t>10G035</t>
  </si>
  <si>
    <t>10G043</t>
  </si>
  <si>
    <t>10G067</t>
  </si>
  <si>
    <t>10G077</t>
  </si>
  <si>
    <t>10G081</t>
  </si>
  <si>
    <t>10G096</t>
  </si>
  <si>
    <t>10G098</t>
  </si>
  <si>
    <t>10G104</t>
  </si>
  <si>
    <t>10G110</t>
  </si>
  <si>
    <t>GLIMEPIRIDE TAB 3 MG</t>
  </si>
  <si>
    <t>10G122</t>
  </si>
  <si>
    <t>10G123</t>
  </si>
  <si>
    <t>10G125</t>
  </si>
  <si>
    <t>10G129</t>
  </si>
  <si>
    <t>10G132</t>
  </si>
  <si>
    <t>10G133</t>
  </si>
  <si>
    <t>10G134</t>
  </si>
  <si>
    <t>10G135</t>
  </si>
  <si>
    <t>10G136</t>
  </si>
  <si>
    <t>10H005</t>
  </si>
  <si>
    <t>10H006</t>
  </si>
  <si>
    <t>10H007</t>
  </si>
  <si>
    <t>10H010</t>
  </si>
  <si>
    <t>10H023.14174</t>
  </si>
  <si>
    <t>HERBESSER AMPUL 5 MG / ML 5 ML</t>
  </si>
  <si>
    <t>10H047</t>
  </si>
  <si>
    <t>10H055</t>
  </si>
  <si>
    <t>10H058</t>
  </si>
  <si>
    <t>10H060</t>
  </si>
  <si>
    <t>10H064</t>
  </si>
  <si>
    <t>10H069</t>
  </si>
  <si>
    <t>10H070</t>
  </si>
  <si>
    <t>10H074</t>
  </si>
  <si>
    <t>10H079</t>
  </si>
  <si>
    <t>HYOSCINE INJ INJEKSI 20MG/ML, AMPUL @ 1 ML</t>
  </si>
  <si>
    <t>10H086</t>
  </si>
  <si>
    <t>10H088</t>
  </si>
  <si>
    <t>HYTROZ TAB 1 MG</t>
  </si>
  <si>
    <t>10H099.1</t>
  </si>
  <si>
    <t>10H099.2</t>
  </si>
  <si>
    <t>10H100</t>
  </si>
  <si>
    <t>10H101</t>
  </si>
  <si>
    <t xml:space="preserve">HYDROCHLOROQUIN </t>
  </si>
  <si>
    <t>10H102</t>
  </si>
  <si>
    <t>10H103</t>
  </si>
  <si>
    <t>10H105</t>
  </si>
  <si>
    <t>10I005</t>
  </si>
  <si>
    <t>10I016</t>
  </si>
  <si>
    <t>10I027</t>
  </si>
  <si>
    <t>10I063</t>
  </si>
  <si>
    <t>10I737</t>
  </si>
  <si>
    <t>10I741</t>
  </si>
  <si>
    <t>10I744</t>
  </si>
  <si>
    <t>10I746</t>
  </si>
  <si>
    <t>10I755</t>
  </si>
  <si>
    <t>10I756</t>
  </si>
  <si>
    <t>10I757</t>
  </si>
  <si>
    <t>10I757.1</t>
  </si>
  <si>
    <t>10I758</t>
  </si>
  <si>
    <t>10I760</t>
  </si>
  <si>
    <t>10K004</t>
  </si>
  <si>
    <t>10K021</t>
  </si>
  <si>
    <t>10K023</t>
  </si>
  <si>
    <t>10K024</t>
  </si>
  <si>
    <t>10K031</t>
  </si>
  <si>
    <t>10K034</t>
  </si>
  <si>
    <t>10K036</t>
  </si>
  <si>
    <t>10K044</t>
  </si>
  <si>
    <t>10K055</t>
  </si>
  <si>
    <t>10K059</t>
  </si>
  <si>
    <t>KALIUM DIKLOFENAK 50 MG TAB</t>
  </si>
  <si>
    <t>10K061</t>
  </si>
  <si>
    <t>10K067</t>
  </si>
  <si>
    <t>10K071</t>
  </si>
  <si>
    <t>10K074</t>
  </si>
  <si>
    <t>10K077</t>
  </si>
  <si>
    <t>10K090</t>
  </si>
  <si>
    <t>10K092</t>
  </si>
  <si>
    <t>10K093</t>
  </si>
  <si>
    <t>10K101</t>
  </si>
  <si>
    <t>10K103</t>
  </si>
  <si>
    <t>10K104</t>
  </si>
  <si>
    <t>10K108.01</t>
  </si>
  <si>
    <t>10K109</t>
  </si>
  <si>
    <t>10K109.01</t>
  </si>
  <si>
    <t>10K110</t>
  </si>
  <si>
    <t>10K111</t>
  </si>
  <si>
    <t>10K112</t>
  </si>
  <si>
    <t>10K113</t>
  </si>
  <si>
    <t>10K133</t>
  </si>
  <si>
    <t>10L019.1</t>
  </si>
  <si>
    <t>10L030</t>
  </si>
  <si>
    <t>10L058</t>
  </si>
  <si>
    <t>10L115</t>
  </si>
  <si>
    <t>10L134</t>
  </si>
  <si>
    <t>10L136</t>
  </si>
  <si>
    <t>10L139</t>
  </si>
  <si>
    <t>10L157</t>
  </si>
  <si>
    <t>10L158</t>
  </si>
  <si>
    <t>10L164</t>
  </si>
  <si>
    <t>10L168</t>
  </si>
  <si>
    <t>10L174</t>
  </si>
  <si>
    <t>10L176</t>
  </si>
  <si>
    <t>10L177</t>
  </si>
  <si>
    <t>10L180</t>
  </si>
  <si>
    <t>10L181</t>
  </si>
  <si>
    <t>10L187</t>
  </si>
  <si>
    <t>10L189</t>
  </si>
  <si>
    <t>10L190</t>
  </si>
  <si>
    <t>10L191</t>
  </si>
  <si>
    <t>10L193</t>
  </si>
  <si>
    <t>10L195</t>
  </si>
  <si>
    <t>10L196</t>
  </si>
  <si>
    <t>10L197</t>
  </si>
  <si>
    <t>10L198</t>
  </si>
  <si>
    <t>10L199</t>
  </si>
  <si>
    <t>10M031</t>
  </si>
  <si>
    <t>MEDIXON 4MG TAB</t>
  </si>
  <si>
    <t>10M036.1</t>
  </si>
  <si>
    <t>10M041.2</t>
  </si>
  <si>
    <t>10M041.3</t>
  </si>
  <si>
    <t>10M057</t>
  </si>
  <si>
    <t>10M067.1</t>
  </si>
  <si>
    <t>10M067.2</t>
  </si>
  <si>
    <t>10M084.1</t>
  </si>
  <si>
    <t>10M084.2</t>
  </si>
  <si>
    <t>10M085.1</t>
  </si>
  <si>
    <t>10M087.1</t>
  </si>
  <si>
    <t>10M105</t>
  </si>
  <si>
    <t>10M107</t>
  </si>
  <si>
    <t>10M110</t>
  </si>
  <si>
    <t>10M132</t>
  </si>
  <si>
    <t>10M135</t>
  </si>
  <si>
    <t>10M148</t>
  </si>
  <si>
    <t>10M158</t>
  </si>
  <si>
    <t>10M165</t>
  </si>
  <si>
    <t>10M167</t>
  </si>
  <si>
    <t>10M175</t>
  </si>
  <si>
    <t>10M176</t>
  </si>
  <si>
    <t>10M182</t>
  </si>
  <si>
    <t>10M183</t>
  </si>
  <si>
    <t>10M184</t>
  </si>
  <si>
    <t xml:space="preserve">MISOPROSTOL 200 MCG </t>
  </si>
  <si>
    <t>10M185</t>
  </si>
  <si>
    <t>10M186</t>
  </si>
  <si>
    <t xml:space="preserve">MYFORTIC TAB SALUT ENTERIK 360MG </t>
  </si>
  <si>
    <t>10M187</t>
  </si>
  <si>
    <t>10M188</t>
  </si>
  <si>
    <t>10M190</t>
  </si>
  <si>
    <t>10M191</t>
  </si>
  <si>
    <t>10N014.3</t>
  </si>
  <si>
    <t>10N037</t>
  </si>
  <si>
    <t>10N042</t>
  </si>
  <si>
    <t>10N057.1</t>
  </si>
  <si>
    <t>10N071</t>
  </si>
  <si>
    <t>10N073.31</t>
  </si>
  <si>
    <t>10N074</t>
  </si>
  <si>
    <t>10N076</t>
  </si>
  <si>
    <t>10N093.3</t>
  </si>
  <si>
    <t>10N099</t>
  </si>
  <si>
    <t>10N105</t>
  </si>
  <si>
    <t>10N122</t>
  </si>
  <si>
    <t>10N123</t>
  </si>
  <si>
    <t>10N147</t>
  </si>
  <si>
    <t>10N149</t>
  </si>
  <si>
    <t>10N150</t>
  </si>
  <si>
    <t>10N154.1</t>
  </si>
  <si>
    <t>10N159</t>
  </si>
  <si>
    <t>NOTISIL TABLET 2 MG</t>
  </si>
  <si>
    <t>10N161</t>
  </si>
  <si>
    <t>10N163</t>
  </si>
  <si>
    <t>10N164</t>
  </si>
  <si>
    <t>10N165</t>
  </si>
  <si>
    <t>10N166</t>
  </si>
  <si>
    <t>10N167</t>
  </si>
  <si>
    <t xml:space="preserve">NUFAPRAZOL 30 MG CAPSUL </t>
  </si>
  <si>
    <t>10N168</t>
  </si>
  <si>
    <t>10N170</t>
  </si>
  <si>
    <t>10N171</t>
  </si>
  <si>
    <t xml:space="preserve">NOMATHIC CAPS 150MG </t>
  </si>
  <si>
    <t>10O005</t>
  </si>
  <si>
    <t>10O011</t>
  </si>
  <si>
    <t>10O014</t>
  </si>
  <si>
    <t>10O020.2</t>
  </si>
  <si>
    <t>10O020.3</t>
  </si>
  <si>
    <t>10O030</t>
  </si>
  <si>
    <t>10O031</t>
  </si>
  <si>
    <t>10O069</t>
  </si>
  <si>
    <t>10O077</t>
  </si>
  <si>
    <t>10O078</t>
  </si>
  <si>
    <t>OXYNORM 10MG/ML INJ</t>
  </si>
  <si>
    <t>10O079</t>
  </si>
  <si>
    <t>OXYNORM 20MG/2ML INJ</t>
  </si>
  <si>
    <t>10O086</t>
  </si>
  <si>
    <t>10O087</t>
  </si>
  <si>
    <t>10O088</t>
  </si>
  <si>
    <t>10P020</t>
  </si>
  <si>
    <t>10P035</t>
  </si>
  <si>
    <t>10P041</t>
  </si>
  <si>
    <t>PHENITOIN  KAPSUL 100 MG</t>
  </si>
  <si>
    <t>10P042</t>
  </si>
  <si>
    <t>10P048.4</t>
  </si>
  <si>
    <t>10P050</t>
  </si>
  <si>
    <t>10P060</t>
  </si>
  <si>
    <t>10P062</t>
  </si>
  <si>
    <t>PREGABALIN 75MG TAB</t>
  </si>
  <si>
    <t>10P077</t>
  </si>
  <si>
    <t>10P084.3</t>
  </si>
  <si>
    <t>10P095</t>
  </si>
  <si>
    <t>10P099.1</t>
  </si>
  <si>
    <t>10P099.2</t>
  </si>
  <si>
    <t>10P107</t>
  </si>
  <si>
    <t>10P115</t>
  </si>
  <si>
    <t>10P116</t>
  </si>
  <si>
    <t>10P136</t>
  </si>
  <si>
    <t>10P138.1</t>
  </si>
  <si>
    <t>10P177</t>
  </si>
  <si>
    <t>10P181</t>
  </si>
  <si>
    <t>10P188</t>
  </si>
  <si>
    <t>10P192</t>
  </si>
  <si>
    <t>10P200</t>
  </si>
  <si>
    <t>10P214</t>
  </si>
  <si>
    <t>10P215</t>
  </si>
  <si>
    <t>10P216</t>
  </si>
  <si>
    <t>10P217</t>
  </si>
  <si>
    <t>10P222</t>
  </si>
  <si>
    <t>10P223</t>
  </si>
  <si>
    <t>10P225</t>
  </si>
  <si>
    <t>10P227</t>
  </si>
  <si>
    <t>10P229</t>
  </si>
  <si>
    <t>10P230</t>
  </si>
  <si>
    <t>10P231</t>
  </si>
  <si>
    <t>10P233</t>
  </si>
  <si>
    <t>10P234</t>
  </si>
  <si>
    <t>10P236</t>
  </si>
  <si>
    <t>10P236.1</t>
  </si>
  <si>
    <t>10P237</t>
  </si>
  <si>
    <t>10P239</t>
  </si>
  <si>
    <t>10P242.1</t>
  </si>
  <si>
    <t>10P243</t>
  </si>
  <si>
    <t>10P246</t>
  </si>
  <si>
    <t>10P247</t>
  </si>
  <si>
    <t>10P248</t>
  </si>
  <si>
    <t>10P249</t>
  </si>
  <si>
    <t>10P250</t>
  </si>
  <si>
    <t>10P252</t>
  </si>
  <si>
    <t>10P253</t>
  </si>
  <si>
    <t>10Q008</t>
  </si>
  <si>
    <t>10Q009</t>
  </si>
  <si>
    <t>10R001</t>
  </si>
  <si>
    <t>10R033</t>
  </si>
  <si>
    <t>10R039</t>
  </si>
  <si>
    <t>10R041.1</t>
  </si>
  <si>
    <t>10R046</t>
  </si>
  <si>
    <t>RIFAMPICIN KAP 450 MG</t>
  </si>
  <si>
    <t>10R073</t>
  </si>
  <si>
    <t>10R113</t>
  </si>
  <si>
    <t>10R115</t>
  </si>
  <si>
    <t>10R116</t>
  </si>
  <si>
    <t>10R127</t>
  </si>
  <si>
    <t>10R129</t>
  </si>
  <si>
    <t>10R131</t>
  </si>
  <si>
    <t>10R132</t>
  </si>
  <si>
    <t>10R134</t>
  </si>
  <si>
    <t>10R138</t>
  </si>
  <si>
    <t>10R140</t>
  </si>
  <si>
    <t>10R141</t>
  </si>
  <si>
    <t>10R142</t>
  </si>
  <si>
    <t>10R143</t>
  </si>
  <si>
    <t>10R144</t>
  </si>
  <si>
    <t>REMCOR 100MG/VIAL</t>
  </si>
  <si>
    <t>10R144.1</t>
  </si>
  <si>
    <t>10R145</t>
  </si>
  <si>
    <t>10R146</t>
  </si>
  <si>
    <t>10S003</t>
  </si>
  <si>
    <t>10S004</t>
  </si>
  <si>
    <t>10S006</t>
  </si>
  <si>
    <t>10S008</t>
  </si>
  <si>
    <t>10S012.1</t>
  </si>
  <si>
    <t>10S027.1</t>
  </si>
  <si>
    <t>10S052</t>
  </si>
  <si>
    <t>10S062</t>
  </si>
  <si>
    <t>10S088.3</t>
  </si>
  <si>
    <t>STALEVO TABLET 100 MG/25MG/200MG</t>
  </si>
  <si>
    <t>10S115</t>
  </si>
  <si>
    <t>10S167</t>
  </si>
  <si>
    <t>10S170</t>
  </si>
  <si>
    <t>10S171</t>
  </si>
  <si>
    <t>10S173</t>
  </si>
  <si>
    <t>10S184</t>
  </si>
  <si>
    <t>10S185</t>
  </si>
  <si>
    <t>10S192</t>
  </si>
  <si>
    <t>10S193</t>
  </si>
  <si>
    <t>10S194</t>
  </si>
  <si>
    <t>10S205</t>
  </si>
  <si>
    <t>10S207</t>
  </si>
  <si>
    <t>10S209</t>
  </si>
  <si>
    <t>10S212</t>
  </si>
  <si>
    <t>10S213</t>
  </si>
  <si>
    <t>10S228</t>
  </si>
  <si>
    <t>10S231</t>
  </si>
  <si>
    <t>10S232</t>
  </si>
  <si>
    <t>10S233</t>
  </si>
  <si>
    <t>10S234</t>
  </si>
  <si>
    <t>10S235</t>
  </si>
  <si>
    <t>10S237</t>
  </si>
  <si>
    <t>10S238</t>
  </si>
  <si>
    <t>10T017</t>
  </si>
  <si>
    <t>10T038</t>
  </si>
  <si>
    <t>10T048.1</t>
  </si>
  <si>
    <t>10T071</t>
  </si>
  <si>
    <t>10T080</t>
  </si>
  <si>
    <t>10T086.3</t>
  </si>
  <si>
    <t>10T089.1</t>
  </si>
  <si>
    <t>10T093</t>
  </si>
  <si>
    <t>10T094.1</t>
  </si>
  <si>
    <t>10T110</t>
  </si>
  <si>
    <t>10T111</t>
  </si>
  <si>
    <t>10T115</t>
  </si>
  <si>
    <t>10T119</t>
  </si>
  <si>
    <t>10T121</t>
  </si>
  <si>
    <t>10T124</t>
  </si>
  <si>
    <t>10T129</t>
  </si>
  <si>
    <t>10T134</t>
  </si>
  <si>
    <t>TRIAMCINOLON 4 MG TAB</t>
  </si>
  <si>
    <t>10T135</t>
  </si>
  <si>
    <t>10T136</t>
  </si>
  <si>
    <t xml:space="preserve">TRIAMCINOLON TAB 4 MG </t>
  </si>
  <si>
    <t>10T142</t>
  </si>
  <si>
    <t>10T143</t>
  </si>
  <si>
    <t>TRIHEXYPHENIDIL 2MG TAB</t>
  </si>
  <si>
    <t>10T147</t>
  </si>
  <si>
    <t>10T149</t>
  </si>
  <si>
    <t>10T153</t>
  </si>
  <si>
    <t>10T154</t>
  </si>
  <si>
    <t>10T155</t>
  </si>
  <si>
    <t>10T157</t>
  </si>
  <si>
    <t>10T158</t>
  </si>
  <si>
    <t>10T159</t>
  </si>
  <si>
    <t>10T161</t>
  </si>
  <si>
    <t>10T162</t>
  </si>
  <si>
    <t>10T163</t>
  </si>
  <si>
    <t>10T164</t>
  </si>
  <si>
    <t>10T165</t>
  </si>
  <si>
    <t>10T167</t>
  </si>
  <si>
    <t>10U024</t>
  </si>
  <si>
    <t>10U028</t>
  </si>
  <si>
    <t>10U029</t>
  </si>
  <si>
    <t>10U038</t>
  </si>
  <si>
    <t>10U039</t>
  </si>
  <si>
    <t>10U041</t>
  </si>
  <si>
    <t>10U042</t>
  </si>
  <si>
    <t>10U043</t>
  </si>
  <si>
    <t>10U044</t>
  </si>
  <si>
    <t>10V012.1</t>
  </si>
  <si>
    <t>10V037</t>
  </si>
  <si>
    <t>10V040</t>
  </si>
  <si>
    <t>10V042</t>
  </si>
  <si>
    <t>10V044</t>
  </si>
  <si>
    <t>10V045</t>
  </si>
  <si>
    <t>10V048</t>
  </si>
  <si>
    <t>10V066.1</t>
  </si>
  <si>
    <t>10V070</t>
  </si>
  <si>
    <t>10V087</t>
  </si>
  <si>
    <t>10V107</t>
  </si>
  <si>
    <t>10V115</t>
  </si>
  <si>
    <t>10V116</t>
  </si>
  <si>
    <t>10V123</t>
  </si>
  <si>
    <t>10V126</t>
  </si>
  <si>
    <t>10V129</t>
  </si>
  <si>
    <t>10V130</t>
  </si>
  <si>
    <t>10V132</t>
  </si>
  <si>
    <t xml:space="preserve">VITAMIN B1 50MG TABLET </t>
  </si>
  <si>
    <t>10V133</t>
  </si>
  <si>
    <t>10V134</t>
  </si>
  <si>
    <t>10V135</t>
  </si>
  <si>
    <t>10V136</t>
  </si>
  <si>
    <t>10V137</t>
  </si>
  <si>
    <t>10V138</t>
  </si>
  <si>
    <t>10W004</t>
  </si>
  <si>
    <t>WARFARIN NA TABLET 1 MG</t>
  </si>
  <si>
    <t>10W008</t>
  </si>
  <si>
    <t>10X002</t>
  </si>
  <si>
    <t xml:space="preserve">XEPAZYM KAPLET </t>
  </si>
  <si>
    <t>10X014</t>
  </si>
  <si>
    <t>10X016</t>
  </si>
  <si>
    <t>10X018</t>
  </si>
  <si>
    <t>10X019</t>
  </si>
  <si>
    <t>10X020.1</t>
  </si>
  <si>
    <t>10Z008</t>
  </si>
  <si>
    <t>10Z015.1</t>
  </si>
  <si>
    <t>10Z049</t>
  </si>
  <si>
    <t>ZINC SULFATE TAB DISPERSIBLE 20MG</t>
  </si>
  <si>
    <t>10Z051</t>
  </si>
  <si>
    <t>12A004</t>
  </si>
  <si>
    <t>12A008</t>
  </si>
  <si>
    <t>12A009</t>
  </si>
  <si>
    <t>12A010</t>
  </si>
  <si>
    <t>12B001</t>
  </si>
  <si>
    <t>12B002</t>
  </si>
  <si>
    <t>12B003</t>
  </si>
  <si>
    <t>12B013</t>
  </si>
  <si>
    <t>12B014</t>
  </si>
  <si>
    <t>12B015</t>
  </si>
  <si>
    <t>12b021</t>
  </si>
  <si>
    <t>12C001</t>
  </si>
  <si>
    <t>12C001.1</t>
  </si>
  <si>
    <t>12C002</t>
  </si>
  <si>
    <t>12C003</t>
  </si>
  <si>
    <t>12C004</t>
  </si>
  <si>
    <t>CARBOPLATIN INJ 150MG</t>
  </si>
  <si>
    <t>12C005</t>
  </si>
  <si>
    <t>12C006</t>
  </si>
  <si>
    <t>12C007</t>
  </si>
  <si>
    <t>CISPLATIN 10 MG</t>
  </si>
  <si>
    <t>12C008</t>
  </si>
  <si>
    <t>12C010</t>
  </si>
  <si>
    <t>12C011</t>
  </si>
  <si>
    <t>12C012</t>
  </si>
  <si>
    <t>12C027.14148</t>
  </si>
  <si>
    <t>CARBOPLATIN INJEKSI 450MG</t>
  </si>
  <si>
    <t>12C032</t>
  </si>
  <si>
    <t>12C033</t>
  </si>
  <si>
    <t>12C034</t>
  </si>
  <si>
    <t>12C036</t>
  </si>
  <si>
    <t>12C037</t>
  </si>
  <si>
    <t>12C038</t>
  </si>
  <si>
    <t>12C039</t>
  </si>
  <si>
    <t>12C039.1</t>
  </si>
  <si>
    <t>CARBOPLATIN 150MG INJEKSI</t>
  </si>
  <si>
    <t>12C040</t>
  </si>
  <si>
    <t>12C041</t>
  </si>
  <si>
    <t>12D008.1402</t>
  </si>
  <si>
    <t>12D026</t>
  </si>
  <si>
    <t>DOXORUBICIN 50MG INJ</t>
  </si>
  <si>
    <t>12D027</t>
  </si>
  <si>
    <t>12D028.1</t>
  </si>
  <si>
    <t>12D028.2</t>
  </si>
  <si>
    <t>12D030</t>
  </si>
  <si>
    <t>12D031</t>
  </si>
  <si>
    <t>12D032</t>
  </si>
  <si>
    <t>12D056</t>
  </si>
  <si>
    <t>12D057</t>
  </si>
  <si>
    <t>DOXEL INJ 20MG</t>
  </si>
  <si>
    <t>12E006</t>
  </si>
  <si>
    <t>12E027</t>
  </si>
  <si>
    <t>12E029</t>
  </si>
  <si>
    <t>12E030</t>
  </si>
  <si>
    <t>12E031</t>
  </si>
  <si>
    <t>12E035</t>
  </si>
  <si>
    <t>12E036</t>
  </si>
  <si>
    <t>12E037</t>
  </si>
  <si>
    <t>12F010</t>
  </si>
  <si>
    <t>12F011</t>
  </si>
  <si>
    <t>12F013</t>
  </si>
  <si>
    <t>FONKOGEM INJ 1000 MG/VIAL</t>
  </si>
  <si>
    <t>12F014</t>
  </si>
  <si>
    <t>FONKOGEM INJ 200 MG/VIAL</t>
  </si>
  <si>
    <t>12F016</t>
  </si>
  <si>
    <t>12F016.1</t>
  </si>
  <si>
    <t>12F017</t>
  </si>
  <si>
    <t>12F017.1</t>
  </si>
  <si>
    <t>12F019</t>
  </si>
  <si>
    <t>12F020</t>
  </si>
  <si>
    <t>12G010</t>
  </si>
  <si>
    <t>12G011</t>
  </si>
  <si>
    <t>12G015</t>
  </si>
  <si>
    <t xml:space="preserve">GEFITERO TABLET 250 MG </t>
  </si>
  <si>
    <t>12H007</t>
  </si>
  <si>
    <t>12H008</t>
  </si>
  <si>
    <t>12H009</t>
  </si>
  <si>
    <t>12H010</t>
  </si>
  <si>
    <t>12H012</t>
  </si>
  <si>
    <t>12H014</t>
  </si>
  <si>
    <t>12H015</t>
  </si>
  <si>
    <t>12H029</t>
  </si>
  <si>
    <t>12I003</t>
  </si>
  <si>
    <t>12I005</t>
  </si>
  <si>
    <t>12I006</t>
  </si>
  <si>
    <t xml:space="preserve">ITIB TAB 100MG </t>
  </si>
  <si>
    <t>12I007</t>
  </si>
  <si>
    <t>12I008</t>
  </si>
  <si>
    <t>12I009</t>
  </si>
  <si>
    <t>12I018</t>
  </si>
  <si>
    <t>12K001.1401</t>
  </si>
  <si>
    <t>12K007</t>
  </si>
  <si>
    <t>KEMOBOTIN INJ 150MG/VIAL</t>
  </si>
  <si>
    <t>12K010</t>
  </si>
  <si>
    <t>12K011</t>
  </si>
  <si>
    <t>12L003</t>
  </si>
  <si>
    <t>12L006</t>
  </si>
  <si>
    <t>12M0123</t>
  </si>
  <si>
    <t>12M019</t>
  </si>
  <si>
    <t xml:space="preserve">METHOTREXATE 50MG INJ </t>
  </si>
  <si>
    <t>12N003</t>
  </si>
  <si>
    <t>12N004</t>
  </si>
  <si>
    <t>12O001.2</t>
  </si>
  <si>
    <t>12O003</t>
  </si>
  <si>
    <t>12O006</t>
  </si>
  <si>
    <t>12P003</t>
  </si>
  <si>
    <t>12P005</t>
  </si>
  <si>
    <t>12P007</t>
  </si>
  <si>
    <t>12P008</t>
  </si>
  <si>
    <t>12P011</t>
  </si>
  <si>
    <t>PACLITAXEL INJ 100 MG/ VIAL, 16,67 ML</t>
  </si>
  <si>
    <t>12P012</t>
  </si>
  <si>
    <t>12P013</t>
  </si>
  <si>
    <t>12R008</t>
  </si>
  <si>
    <t>12R009</t>
  </si>
  <si>
    <t>12R010</t>
  </si>
  <si>
    <t>12R012.1</t>
  </si>
  <si>
    <t>12T007</t>
  </si>
  <si>
    <t>12T013</t>
  </si>
  <si>
    <t>12T016</t>
  </si>
  <si>
    <t>12T017</t>
  </si>
  <si>
    <t>12T018</t>
  </si>
  <si>
    <t>12T020</t>
  </si>
  <si>
    <t>12T021</t>
  </si>
  <si>
    <t>12T022</t>
  </si>
  <si>
    <t>12T022.1</t>
  </si>
  <si>
    <t>12T024</t>
  </si>
  <si>
    <t>12U001</t>
  </si>
  <si>
    <t>12V005</t>
  </si>
  <si>
    <t>12V007</t>
  </si>
  <si>
    <t>12V011</t>
  </si>
  <si>
    <t>12V015.1</t>
  </si>
  <si>
    <t>12V016</t>
  </si>
  <si>
    <t>12V017</t>
  </si>
  <si>
    <t>12V018</t>
  </si>
  <si>
    <t>12Z001</t>
  </si>
  <si>
    <t>12Z002</t>
  </si>
  <si>
    <t>143001</t>
  </si>
  <si>
    <t>14A001</t>
  </si>
  <si>
    <t>14A003</t>
  </si>
  <si>
    <t>ALUVIA (LPV/R) 200/50mg</t>
  </si>
  <si>
    <t>14A008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</si>
  <si>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</si>
  <si>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</si>
  <si>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</si>
  <si>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</si>
  <si>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</si>
  <si>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</si>
  <si>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</si>
  <si>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14B003.2</t>
  </si>
  <si>
    <t>14B005</t>
  </si>
  <si>
    <t xml:space="preserve">BAJU APD IH12 ONEMED (S) </t>
  </si>
  <si>
    <t>14C001</t>
  </si>
  <si>
    <t>14C012</t>
  </si>
  <si>
    <t>14C013</t>
  </si>
  <si>
    <t>14C013.1</t>
  </si>
  <si>
    <t>14C014</t>
  </si>
  <si>
    <t>14C014.1</t>
  </si>
  <si>
    <t>14C015</t>
  </si>
  <si>
    <t>14D012</t>
  </si>
  <si>
    <t>14D013</t>
  </si>
  <si>
    <t>14D017</t>
  </si>
  <si>
    <t>14D018</t>
  </si>
  <si>
    <t>14E002</t>
  </si>
  <si>
    <t>14E003</t>
  </si>
  <si>
    <t>EFEPOETIN ALFA 0,6 MG (P)</t>
  </si>
  <si>
    <t>14E004</t>
  </si>
  <si>
    <t>EFEPOETIN ALFA 1 MG (P)</t>
  </si>
  <si>
    <t>14E012</t>
  </si>
  <si>
    <t>14E012.3</t>
  </si>
  <si>
    <t>14E013</t>
  </si>
  <si>
    <t>14E013.2</t>
  </si>
  <si>
    <t>14F001</t>
  </si>
  <si>
    <t>14F010</t>
  </si>
  <si>
    <t>14F014</t>
  </si>
  <si>
    <t>FG TROCHES BNPB</t>
  </si>
  <si>
    <t>14F016</t>
  </si>
  <si>
    <t>14F017</t>
  </si>
  <si>
    <t>14F018</t>
  </si>
  <si>
    <t>14F019</t>
  </si>
  <si>
    <t>14F020</t>
  </si>
  <si>
    <t>14F021</t>
  </si>
  <si>
    <t>14H013</t>
  </si>
  <si>
    <t>14H014</t>
  </si>
  <si>
    <t>HEMAVITON STAMINA PLUS TAB BNPB</t>
  </si>
  <si>
    <t>14I001</t>
  </si>
  <si>
    <t>14I003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</si>
  <si>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</si>
  <si>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</si>
  <si>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</si>
  <si>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</si>
  <si>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</si>
  <si>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</si>
  <si>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</si>
  <si>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14K005.2</t>
  </si>
  <si>
    <t>14K006</t>
  </si>
  <si>
    <t>14K007</t>
  </si>
  <si>
    <t>14L003</t>
  </si>
  <si>
    <t>14L006</t>
  </si>
  <si>
    <t>14L007</t>
  </si>
  <si>
    <t>14L007.1</t>
  </si>
  <si>
    <t>14L008</t>
  </si>
  <si>
    <t>14L012</t>
  </si>
  <si>
    <t>LIANHUA QINGWEN CAPSULES @12 TABLET</t>
  </si>
  <si>
    <t>14L014</t>
  </si>
  <si>
    <t>14L015</t>
  </si>
  <si>
    <t>LOPINAVIR/RITONAVIR (LPV/R) GRANUL 40/10MG</t>
  </si>
  <si>
    <t>14L016</t>
  </si>
  <si>
    <t>14L017</t>
  </si>
  <si>
    <t>14M002</t>
  </si>
  <si>
    <t>14M003</t>
  </si>
  <si>
    <t>MIRCERA 50 MCG (P)</t>
  </si>
  <si>
    <t>14M007</t>
  </si>
  <si>
    <t>14M008</t>
  </si>
  <si>
    <t>14M009</t>
  </si>
  <si>
    <t>14M010</t>
  </si>
  <si>
    <t>14M012</t>
  </si>
  <si>
    <t>14M013</t>
  </si>
  <si>
    <t>14M014</t>
  </si>
  <si>
    <t>14M014.1</t>
  </si>
  <si>
    <t>MULTIVITAMIN &amp; MINERAL (COVID-19)</t>
  </si>
  <si>
    <t>14M019</t>
  </si>
  <si>
    <t>MIRCERA 100 MCG (P)</t>
  </si>
  <si>
    <t>14M020</t>
  </si>
  <si>
    <t>14N003</t>
  </si>
  <si>
    <t>14N004</t>
  </si>
  <si>
    <t>NORMUDAL 2MG TABLET BNPB</t>
  </si>
  <si>
    <t>14N006</t>
  </si>
  <si>
    <t>NACL 0,9% 500 ML (P)</t>
  </si>
  <si>
    <t>14N006.01</t>
  </si>
  <si>
    <t>14N007</t>
  </si>
  <si>
    <t>NICLOSAMIDE HAWB 630X20291188 (S)</t>
  </si>
  <si>
    <t>14O004</t>
  </si>
  <si>
    <t>OBH COMBI BATUK FLU MADU 100ML BNPB</t>
  </si>
  <si>
    <t>14P001</t>
  </si>
  <si>
    <t>14P003</t>
  </si>
  <si>
    <t>14P009</t>
  </si>
  <si>
    <t>PIRAZINAMIDE 400 MG</t>
  </si>
  <si>
    <t>14P010</t>
  </si>
  <si>
    <t>14P013</t>
  </si>
  <si>
    <t>14P014</t>
  </si>
  <si>
    <t>PAKET DLBS (P)</t>
  </si>
  <si>
    <t>14P015</t>
  </si>
  <si>
    <t>14P016</t>
  </si>
  <si>
    <t>14R006</t>
  </si>
  <si>
    <t>REAGEN VIRAL LOAD KUANTITATIF (AMPLIFIKASI, CONTROL, CALIBRATOR, AKSESORIS)</t>
  </si>
  <si>
    <t>14R009</t>
  </si>
  <si>
    <t>14R012.1</t>
  </si>
  <si>
    <t>RDT ANTIGEN LONGSEE</t>
  </si>
  <si>
    <t>14R013</t>
  </si>
  <si>
    <t>14R014</t>
  </si>
  <si>
    <t>14R015</t>
  </si>
  <si>
    <t>14R017</t>
  </si>
  <si>
    <t>REMEVA INJ (S)</t>
  </si>
  <si>
    <t>14R018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</si>
  <si>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</si>
  <si>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</si>
  <si>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</si>
  <si>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</si>
  <si>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</si>
  <si>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</si>
  <si>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</si>
  <si>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</si>
  <si>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</si>
  <si>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</si>
  <si>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</si>
  <si>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</si>
  <si>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</si>
  <si>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</si>
  <si>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14S015.1</t>
  </si>
  <si>
    <t>SARS-COV-2 RDT ANTIGEN (S) - BIOSENSOR</t>
  </si>
  <si>
    <t>14S015.2</t>
  </si>
  <si>
    <t>14S017</t>
  </si>
  <si>
    <t>14S018</t>
  </si>
  <si>
    <t>14S019</t>
  </si>
  <si>
    <t>14S020</t>
  </si>
  <si>
    <t>14S021</t>
  </si>
  <si>
    <t>14S022</t>
  </si>
  <si>
    <t>14T005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</si>
  <si>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</si>
  <si>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</si>
  <si>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</si>
  <si>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</si>
  <si>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</si>
  <si>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</si>
  <si>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</si>
  <si>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</si>
  <si>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</si>
  <si>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14V002</t>
  </si>
  <si>
    <t>14V006</t>
  </si>
  <si>
    <t>14V008</t>
  </si>
  <si>
    <t>VERMINT CAPSUL BNPB</t>
  </si>
  <si>
    <t>14V009</t>
  </si>
  <si>
    <t>14V016</t>
  </si>
  <si>
    <t>14V017</t>
  </si>
  <si>
    <t>14V018</t>
  </si>
  <si>
    <t>14V019</t>
  </si>
  <si>
    <t>VTM CITODIA</t>
  </si>
  <si>
    <t>14X001</t>
  </si>
  <si>
    <t>14Z002</t>
  </si>
  <si>
    <t>14Z004</t>
  </si>
  <si>
    <t>ZEPATIER (ELBASVIR/GRAZOPREVIR) 50MG/100MG (SUMB)</t>
  </si>
  <si>
    <t>14Z005</t>
  </si>
  <si>
    <t>157001</t>
  </si>
  <si>
    <t>157002</t>
  </si>
  <si>
    <t>157003</t>
  </si>
  <si>
    <t>15A012</t>
  </si>
  <si>
    <t>15A063</t>
  </si>
  <si>
    <t>15A064</t>
  </si>
  <si>
    <t>15A065</t>
  </si>
  <si>
    <t>15A066</t>
  </si>
  <si>
    <t>15A081</t>
  </si>
  <si>
    <t>15A082</t>
  </si>
  <si>
    <t>15A083</t>
  </si>
  <si>
    <t>15A084</t>
  </si>
  <si>
    <t>15A085</t>
  </si>
  <si>
    <t>15A086</t>
  </si>
  <si>
    <t>15A087</t>
  </si>
  <si>
    <t>15A092</t>
  </si>
  <si>
    <t>15A098</t>
  </si>
  <si>
    <t>15A100</t>
  </si>
  <si>
    <t>15A101</t>
  </si>
  <si>
    <t>15A104</t>
  </si>
  <si>
    <t>15A105</t>
  </si>
  <si>
    <t>15A106</t>
  </si>
  <si>
    <t>15A107</t>
  </si>
  <si>
    <t>15A110</t>
  </si>
  <si>
    <t>15A111</t>
  </si>
  <si>
    <t>AUTORETIC 120/2120 1x820mL 10330709</t>
  </si>
  <si>
    <t>15A112</t>
  </si>
  <si>
    <t>15A113</t>
  </si>
  <si>
    <t>15A132</t>
  </si>
  <si>
    <t>15A134</t>
  </si>
  <si>
    <t>15A137</t>
  </si>
  <si>
    <t>15A138</t>
  </si>
  <si>
    <t>15A139</t>
  </si>
  <si>
    <t>15A140</t>
  </si>
  <si>
    <t>15A141</t>
  </si>
  <si>
    <t>15B025</t>
  </si>
  <si>
    <t>15B029</t>
  </si>
  <si>
    <t>15B035</t>
  </si>
  <si>
    <t>15B037</t>
  </si>
  <si>
    <t>15B038</t>
  </si>
  <si>
    <t>15B039</t>
  </si>
  <si>
    <t>15B040</t>
  </si>
  <si>
    <t>15B041</t>
  </si>
  <si>
    <t>15B054</t>
  </si>
  <si>
    <t>15B055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</si>
  <si>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</si>
  <si>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</si>
  <si>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</si>
  <si>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</si>
  <si>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</si>
  <si>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15B061</t>
  </si>
  <si>
    <t>15B062</t>
  </si>
  <si>
    <t>BPRO COVID-19 Ag RAPID DIAGNOSTIC TEST (S)</t>
  </si>
  <si>
    <t>15C056</t>
  </si>
  <si>
    <t>15C118</t>
  </si>
  <si>
    <t>15C119</t>
  </si>
  <si>
    <t>15C120</t>
  </si>
  <si>
    <t>15C123</t>
  </si>
  <si>
    <t>15C128</t>
  </si>
  <si>
    <t>15C131</t>
  </si>
  <si>
    <t>15C132</t>
  </si>
  <si>
    <t>15C135</t>
  </si>
  <si>
    <t>15C136</t>
  </si>
  <si>
    <t xml:space="preserve">CAPICLEAN 2058 </t>
  </si>
  <si>
    <t>15C137</t>
  </si>
  <si>
    <t>15C172</t>
  </si>
  <si>
    <t>15C174</t>
  </si>
  <si>
    <t>COOMB SERUM</t>
  </si>
  <si>
    <t>15C175</t>
  </si>
  <si>
    <t>15C178</t>
  </si>
  <si>
    <t>15C178.1</t>
  </si>
  <si>
    <t>COTTON SWAB STICK PACK.</t>
  </si>
  <si>
    <t>15C179</t>
  </si>
  <si>
    <t>15C180</t>
  </si>
  <si>
    <t>15C181</t>
  </si>
  <si>
    <t xml:space="preserve">CRYOTUBE </t>
  </si>
  <si>
    <t>15D005</t>
  </si>
  <si>
    <t>15D011</t>
  </si>
  <si>
    <t>15D012</t>
  </si>
  <si>
    <t>DARAH DOMBA AKA/ADD9901</t>
  </si>
  <si>
    <t>15D021</t>
  </si>
  <si>
    <t>15D026</t>
  </si>
  <si>
    <t>15D030</t>
  </si>
  <si>
    <t>15D031</t>
  </si>
  <si>
    <t>15D032</t>
  </si>
  <si>
    <t>15E012</t>
  </si>
  <si>
    <t>15E041</t>
  </si>
  <si>
    <t>15E047</t>
  </si>
  <si>
    <t>15E048.1</t>
  </si>
  <si>
    <t>15E049</t>
  </si>
  <si>
    <t>15E054</t>
  </si>
  <si>
    <t>15E055</t>
  </si>
  <si>
    <t>15E056</t>
  </si>
  <si>
    <t>15E059</t>
  </si>
  <si>
    <t>15E060</t>
  </si>
  <si>
    <t>15F002</t>
  </si>
  <si>
    <t>15F014</t>
  </si>
  <si>
    <t>15F016</t>
  </si>
  <si>
    <t>15F020</t>
  </si>
  <si>
    <t>15F021</t>
  </si>
  <si>
    <t>15F023</t>
  </si>
  <si>
    <t>FREND RAPID SYSTEM COV-19 IGG/IGM</t>
  </si>
  <si>
    <t>15F034</t>
  </si>
  <si>
    <t xml:space="preserve">FOKUS TPHA </t>
  </si>
  <si>
    <t>15F036</t>
  </si>
  <si>
    <t>15G027</t>
  </si>
  <si>
    <t>15G028</t>
  </si>
  <si>
    <t>15G029</t>
  </si>
  <si>
    <t>15G034</t>
  </si>
  <si>
    <t xml:space="preserve">GLOTECH PIPETTE TIPS 1250UL </t>
  </si>
  <si>
    <t>15G035</t>
  </si>
  <si>
    <t>15H003</t>
  </si>
  <si>
    <t>15H018</t>
  </si>
  <si>
    <t>15H020</t>
  </si>
  <si>
    <t>15H051</t>
  </si>
  <si>
    <t>15H052</t>
  </si>
  <si>
    <t>15H057</t>
  </si>
  <si>
    <t>15H062</t>
  </si>
  <si>
    <t>15H064</t>
  </si>
  <si>
    <t>15H065</t>
  </si>
  <si>
    <t>15H066</t>
  </si>
  <si>
    <t>15H067</t>
  </si>
  <si>
    <t>15H075</t>
  </si>
  <si>
    <t>15H086</t>
  </si>
  <si>
    <t>15H087</t>
  </si>
  <si>
    <t>15H088</t>
  </si>
  <si>
    <t>15H089</t>
  </si>
  <si>
    <t>15I009</t>
  </si>
  <si>
    <t>15I020</t>
  </si>
  <si>
    <t>15I022</t>
  </si>
  <si>
    <t>ID-LISS/COOMBS CARD (112 X 12 PCS)</t>
  </si>
  <si>
    <t>15I026</t>
  </si>
  <si>
    <t>15I027.1</t>
  </si>
  <si>
    <t>15I027.2</t>
  </si>
  <si>
    <t>15I028</t>
  </si>
  <si>
    <t>15I028.01</t>
  </si>
  <si>
    <t>15I028.2</t>
  </si>
  <si>
    <t>15I029.1</t>
  </si>
  <si>
    <t>15I031.1</t>
  </si>
  <si>
    <t>15I032</t>
  </si>
  <si>
    <t>15I032.1</t>
  </si>
  <si>
    <t>15I033</t>
  </si>
  <si>
    <t>15I033.1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</si>
  <si>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</si>
  <si>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</si>
  <si>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</si>
  <si>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</si>
  <si>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</si>
  <si>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15I046</t>
  </si>
  <si>
    <t>15I047</t>
  </si>
  <si>
    <t>15I060</t>
  </si>
  <si>
    <t>15I062</t>
  </si>
  <si>
    <t>15I063</t>
  </si>
  <si>
    <t>15I067</t>
  </si>
  <si>
    <t>15I068</t>
  </si>
  <si>
    <t>15I070</t>
  </si>
  <si>
    <t>15I073</t>
  </si>
  <si>
    <t>15I074</t>
  </si>
  <si>
    <t>15I093</t>
  </si>
  <si>
    <t>15I100</t>
  </si>
  <si>
    <t>15I101</t>
  </si>
  <si>
    <t>15I102</t>
  </si>
  <si>
    <t>I-PREWASH LIQUID FLOW CLEANING CUP-SYS CLEAN ADAPTER 1PCS 7485433001</t>
  </si>
  <si>
    <t>15I103</t>
  </si>
  <si>
    <t>15I104</t>
  </si>
  <si>
    <t xml:space="preserve">I-PRECI CONTROL TUMOR MARKER 6X2ML 11776452122 </t>
  </si>
  <si>
    <t>15I115</t>
  </si>
  <si>
    <t>15I116</t>
  </si>
  <si>
    <t>15I117</t>
  </si>
  <si>
    <t>15I124</t>
  </si>
  <si>
    <t>15I126</t>
  </si>
  <si>
    <t>15I127</t>
  </si>
  <si>
    <t>15I129</t>
  </si>
  <si>
    <t>15I131</t>
  </si>
  <si>
    <t>15I140</t>
  </si>
  <si>
    <t>15I141</t>
  </si>
  <si>
    <t>15I142</t>
  </si>
  <si>
    <t>15I162</t>
  </si>
  <si>
    <t>15I163</t>
  </si>
  <si>
    <t>15I166</t>
  </si>
  <si>
    <t xml:space="preserve">I-ELECSYS CA 125 II CALSET II 4X1ML 7030207190  </t>
  </si>
  <si>
    <t>15I167</t>
  </si>
  <si>
    <t>15I168</t>
  </si>
  <si>
    <t>15J001</t>
  </si>
  <si>
    <t>15K015</t>
  </si>
  <si>
    <t>15K023</t>
  </si>
  <si>
    <t>15K024</t>
  </si>
  <si>
    <t>15K024.1</t>
  </si>
  <si>
    <t>15K025.1</t>
  </si>
  <si>
    <t>15K027</t>
  </si>
  <si>
    <t>15K028</t>
  </si>
  <si>
    <t>15K029</t>
  </si>
  <si>
    <t>15K030</t>
  </si>
  <si>
    <t>15K031</t>
  </si>
  <si>
    <t>15K036</t>
  </si>
  <si>
    <t>15K037</t>
  </si>
  <si>
    <t>15K037.1</t>
  </si>
  <si>
    <t>15K038</t>
  </si>
  <si>
    <t>15K038.1</t>
  </si>
  <si>
    <t>15K039</t>
  </si>
  <si>
    <t>15K039.1</t>
  </si>
  <si>
    <t>15K040</t>
  </si>
  <si>
    <t>15K040.1</t>
  </si>
  <si>
    <t>15K051</t>
  </si>
  <si>
    <t>15K052</t>
  </si>
  <si>
    <t>K-ECO TERGENT C 501/ C 502 12X59ML 6544410190</t>
  </si>
  <si>
    <t>15K053</t>
  </si>
  <si>
    <t>15K053.1</t>
  </si>
  <si>
    <t>15K054</t>
  </si>
  <si>
    <t>15K064</t>
  </si>
  <si>
    <t>15K065</t>
  </si>
  <si>
    <t>15K066</t>
  </si>
  <si>
    <t>15K068</t>
  </si>
  <si>
    <t>15K069</t>
  </si>
  <si>
    <t>15K089</t>
  </si>
  <si>
    <t>15K090</t>
  </si>
  <si>
    <t>15K091</t>
  </si>
  <si>
    <t>15K092</t>
  </si>
  <si>
    <t>15K093</t>
  </si>
  <si>
    <t>15K095</t>
  </si>
  <si>
    <t>15K096</t>
  </si>
  <si>
    <t>15K097</t>
  </si>
  <si>
    <t>15K098</t>
  </si>
  <si>
    <t>15K118</t>
  </si>
  <si>
    <t>15K120</t>
  </si>
  <si>
    <t>15K121</t>
  </si>
  <si>
    <t>15K122</t>
  </si>
  <si>
    <t>15K123</t>
  </si>
  <si>
    <t>15K125</t>
  </si>
  <si>
    <t>15K133</t>
  </si>
  <si>
    <t>15K143</t>
  </si>
  <si>
    <t>15K144</t>
  </si>
  <si>
    <t>15K145</t>
  </si>
  <si>
    <t>15K146</t>
  </si>
  <si>
    <t>15K147</t>
  </si>
  <si>
    <t>15K148</t>
  </si>
  <si>
    <t>15K149</t>
  </si>
  <si>
    <t>15K151</t>
  </si>
  <si>
    <t>15K152</t>
  </si>
  <si>
    <t>15K153</t>
  </si>
  <si>
    <t>15K154</t>
  </si>
  <si>
    <t>15K155</t>
  </si>
  <si>
    <t>15K158</t>
  </si>
  <si>
    <t>15K159</t>
  </si>
  <si>
    <t>15K160</t>
  </si>
  <si>
    <t>15K161</t>
  </si>
  <si>
    <t>K-CELL WASH SOLUTION I/NAOH-D 2X1.8L 4880285190</t>
  </si>
  <si>
    <t>15K164</t>
  </si>
  <si>
    <t>15K165</t>
  </si>
  <si>
    <t>15L009</t>
  </si>
  <si>
    <t>15L025</t>
  </si>
  <si>
    <t>15L030</t>
  </si>
  <si>
    <t>LEICA BOND CD45 (X16/99) PA0042 7ML</t>
  </si>
  <si>
    <t>15L031</t>
  </si>
  <si>
    <t>15L032</t>
  </si>
  <si>
    <t>15L035</t>
  </si>
  <si>
    <t>LEICA BOND MULTI-CYTOKERATIN AE1/AE3 PA0909 7ML</t>
  </si>
  <si>
    <t>15M028</t>
  </si>
  <si>
    <t>15M034</t>
  </si>
  <si>
    <t>15M051</t>
  </si>
  <si>
    <t>15M063</t>
  </si>
  <si>
    <t>15M066</t>
  </si>
  <si>
    <t>15M067</t>
  </si>
  <si>
    <t>15M070</t>
  </si>
  <si>
    <t>15M071</t>
  </si>
  <si>
    <t>15M073</t>
  </si>
  <si>
    <t xml:space="preserve">MICRO CENTRIFUGE TUBE </t>
  </si>
  <si>
    <t>15M074</t>
  </si>
  <si>
    <t>15M075</t>
  </si>
  <si>
    <t>15M076</t>
  </si>
  <si>
    <t>15N040</t>
  </si>
  <si>
    <t>15N048</t>
  </si>
  <si>
    <t>15N049</t>
  </si>
  <si>
    <t>15N050</t>
  </si>
  <si>
    <t>15N051</t>
  </si>
  <si>
    <t>15N055</t>
  </si>
  <si>
    <t>15O017</t>
  </si>
  <si>
    <t>15O022</t>
  </si>
  <si>
    <t>15O023</t>
  </si>
  <si>
    <t>15O024</t>
  </si>
  <si>
    <t>15O025</t>
  </si>
  <si>
    <t>15O027</t>
  </si>
  <si>
    <t>15O028</t>
  </si>
  <si>
    <t>15O029</t>
  </si>
  <si>
    <t>15P066</t>
  </si>
  <si>
    <t>15P068</t>
  </si>
  <si>
    <t>15P072</t>
  </si>
  <si>
    <t>15P084</t>
  </si>
  <si>
    <t>15P088</t>
  </si>
  <si>
    <t>15P110</t>
  </si>
  <si>
    <t>15P112</t>
  </si>
  <si>
    <t>15P113</t>
  </si>
  <si>
    <t xml:space="preserve">PO2 MEMBRANE CAP KIT, 6/BOX </t>
  </si>
  <si>
    <t>15R022</t>
  </si>
  <si>
    <t>15R024</t>
  </si>
  <si>
    <t>15R025</t>
  </si>
  <si>
    <t>15R027</t>
  </si>
  <si>
    <t>15R030</t>
  </si>
  <si>
    <t>15R032</t>
  </si>
  <si>
    <t>15R043</t>
  </si>
  <si>
    <t>15R047</t>
  </si>
  <si>
    <t>15R048</t>
  </si>
  <si>
    <t>15R049</t>
  </si>
  <si>
    <t>15S003</t>
  </si>
  <si>
    <t>15S057</t>
  </si>
  <si>
    <t>15S062</t>
  </si>
  <si>
    <t>15S064</t>
  </si>
  <si>
    <t>15S065</t>
  </si>
  <si>
    <t xml:space="preserve">SILICONIZED CUVETTE </t>
  </si>
  <si>
    <t>15S071</t>
  </si>
  <si>
    <t>15S075</t>
  </si>
  <si>
    <t>15S076</t>
  </si>
  <si>
    <t>15S076.1</t>
  </si>
  <si>
    <t>15S078</t>
  </si>
  <si>
    <t>15S079</t>
  </si>
  <si>
    <t>15S080</t>
  </si>
  <si>
    <t>15S081</t>
  </si>
  <si>
    <t>15S082</t>
  </si>
  <si>
    <t>15S083</t>
  </si>
  <si>
    <t>15S084</t>
  </si>
  <si>
    <t>15S085</t>
  </si>
  <si>
    <t>15S086</t>
  </si>
  <si>
    <t>15S087</t>
  </si>
  <si>
    <t>15S088</t>
  </si>
  <si>
    <t>15S094</t>
  </si>
  <si>
    <t>15S095</t>
  </si>
  <si>
    <t>15S099</t>
  </si>
  <si>
    <t>15S100</t>
  </si>
  <si>
    <t>15S101</t>
  </si>
  <si>
    <t>15S102</t>
  </si>
  <si>
    <t>15S103</t>
  </si>
  <si>
    <t>15S104</t>
  </si>
  <si>
    <t>15S107</t>
  </si>
  <si>
    <t>15S108</t>
  </si>
  <si>
    <t>15T001</t>
  </si>
  <si>
    <t>15T007.1</t>
  </si>
  <si>
    <t>15T026</t>
  </si>
  <si>
    <t>15T050</t>
  </si>
  <si>
    <t>15T052</t>
  </si>
  <si>
    <t>15T055</t>
  </si>
  <si>
    <t>15T056</t>
  </si>
  <si>
    <t>15T057</t>
  </si>
  <si>
    <t>15T058</t>
  </si>
  <si>
    <t>15T059</t>
  </si>
  <si>
    <t>15T071</t>
  </si>
  <si>
    <t>15T072</t>
  </si>
  <si>
    <t>15T073</t>
  </si>
  <si>
    <t>15T076</t>
  </si>
  <si>
    <t>15T079</t>
  </si>
  <si>
    <t>15T080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</si>
  <si>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</si>
  <si>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</si>
  <si>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</si>
  <si>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</si>
  <si>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</si>
  <si>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</si>
  <si>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</si>
  <si>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15U017</t>
  </si>
  <si>
    <t>15U018</t>
  </si>
  <si>
    <t>15U019</t>
  </si>
  <si>
    <t>15U020</t>
  </si>
  <si>
    <t>15U021</t>
  </si>
  <si>
    <t>15U022</t>
  </si>
  <si>
    <t>15U028</t>
  </si>
  <si>
    <t>15U029</t>
  </si>
  <si>
    <t>15V017</t>
  </si>
  <si>
    <t>15V021</t>
  </si>
  <si>
    <t>15V022</t>
  </si>
  <si>
    <t>15V024</t>
  </si>
  <si>
    <t>15V025</t>
  </si>
  <si>
    <t>15V026</t>
  </si>
  <si>
    <t>15V027</t>
  </si>
  <si>
    <t>15V030</t>
  </si>
  <si>
    <t>15V031</t>
  </si>
  <si>
    <t>VAC 2ML FX SodFI/PotOx PREM GRY/W 13X75 454061</t>
  </si>
  <si>
    <t>15V033</t>
  </si>
  <si>
    <t>15V034</t>
  </si>
  <si>
    <t>15V035</t>
  </si>
  <si>
    <t>15V036</t>
  </si>
  <si>
    <t>15W005</t>
  </si>
  <si>
    <t>15W006</t>
  </si>
  <si>
    <t>15W007</t>
  </si>
  <si>
    <t xml:space="preserve">WRIGHT EOSIN 500ML </t>
  </si>
  <si>
    <t>15X001</t>
  </si>
  <si>
    <t>15X002</t>
  </si>
  <si>
    <t>15X004</t>
  </si>
  <si>
    <t>15X005</t>
  </si>
  <si>
    <t>15X006</t>
  </si>
  <si>
    <t>15Y001</t>
  </si>
  <si>
    <t>15Y003</t>
  </si>
  <si>
    <t>15Z003</t>
  </si>
  <si>
    <t>15Z008</t>
  </si>
  <si>
    <t>16A022</t>
  </si>
  <si>
    <t>16A030</t>
  </si>
  <si>
    <t>16A031</t>
  </si>
  <si>
    <t>16B028</t>
  </si>
  <si>
    <t>16B029</t>
  </si>
  <si>
    <t>16B037</t>
  </si>
  <si>
    <t>16B119</t>
  </si>
  <si>
    <t>16B148</t>
  </si>
  <si>
    <t>16B149</t>
  </si>
  <si>
    <t>16B150</t>
  </si>
  <si>
    <t>16B152</t>
  </si>
  <si>
    <t>16B166</t>
  </si>
  <si>
    <t>16B167</t>
  </si>
  <si>
    <t>16B168</t>
  </si>
  <si>
    <t>16B169</t>
  </si>
  <si>
    <t>16B170</t>
  </si>
  <si>
    <t>16C010</t>
  </si>
  <si>
    <t>16C011</t>
  </si>
  <si>
    <t>16C022</t>
  </si>
  <si>
    <t>CELULOID STRIPS/CELLULOSE ACET</t>
  </si>
  <si>
    <t>16C030</t>
  </si>
  <si>
    <t>16C031</t>
  </si>
  <si>
    <t>16C032</t>
  </si>
  <si>
    <t>CHKM/CHLOR KAMFER MENTHOL (GHIMAS)</t>
  </si>
  <si>
    <t>16C035</t>
  </si>
  <si>
    <t>16C055</t>
  </si>
  <si>
    <t>16D137</t>
  </si>
  <si>
    <t>16D161</t>
  </si>
  <si>
    <t>16D164</t>
  </si>
  <si>
    <t>16E004</t>
  </si>
  <si>
    <t>16E009</t>
  </si>
  <si>
    <t>16E012</t>
  </si>
  <si>
    <t>16E014</t>
  </si>
  <si>
    <t xml:space="preserve">ELASTIC CHAIN 1/8	</t>
  </si>
  <si>
    <t>16E015</t>
  </si>
  <si>
    <t>16E018</t>
  </si>
  <si>
    <t>16E021</t>
  </si>
  <si>
    <t>16E022</t>
  </si>
  <si>
    <t xml:space="preserve">EXPRESS LIGHT BODY </t>
  </si>
  <si>
    <t>16F004</t>
  </si>
  <si>
    <t>16F007</t>
  </si>
  <si>
    <t>16F012</t>
  </si>
  <si>
    <t>16F013</t>
  </si>
  <si>
    <t>16F039</t>
  </si>
  <si>
    <t xml:space="preserve">FLOWABLE A2 SYRINGE </t>
  </si>
  <si>
    <t>16F050</t>
  </si>
  <si>
    <t>16F051</t>
  </si>
  <si>
    <t>16G014</t>
  </si>
  <si>
    <t>16G071</t>
  </si>
  <si>
    <t>16G092</t>
  </si>
  <si>
    <t>16G093</t>
  </si>
  <si>
    <t>16G095.1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</si>
  <si>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</si>
  <si>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</si>
  <si>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</si>
  <si>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</si>
  <si>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</si>
  <si>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</si>
  <si>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</si>
  <si>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</si>
  <si>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</si>
  <si>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</si>
  <si>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</si>
  <si>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</si>
  <si>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</si>
  <si>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</si>
  <si>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</si>
  <si>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16G126</t>
  </si>
  <si>
    <t>16G127</t>
  </si>
  <si>
    <t>16G128</t>
  </si>
  <si>
    <t>16G129</t>
  </si>
  <si>
    <t>16G130</t>
  </si>
  <si>
    <t>16G131</t>
  </si>
  <si>
    <t>16G132</t>
  </si>
  <si>
    <t>16G133</t>
  </si>
  <si>
    <t>16G134</t>
  </si>
  <si>
    <t>16G135</t>
  </si>
  <si>
    <t>16G136</t>
  </si>
  <si>
    <t>16G137</t>
  </si>
  <si>
    <t>16G138</t>
  </si>
  <si>
    <t>16G139</t>
  </si>
  <si>
    <t>16G140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</si>
  <si>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</si>
  <si>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</si>
  <si>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</si>
  <si>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</si>
  <si>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</si>
  <si>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</si>
  <si>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</si>
  <si>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</si>
  <si>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</si>
  <si>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</si>
  <si>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</si>
  <si>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16J002</t>
  </si>
  <si>
    <t>16J015</t>
  </si>
  <si>
    <t>16J016</t>
  </si>
  <si>
    <t>16J017</t>
  </si>
  <si>
    <t>16J018</t>
  </si>
  <si>
    <t>16J019</t>
  </si>
  <si>
    <t>16K006</t>
  </si>
  <si>
    <t>K.FILE  L 21 NO.25</t>
  </si>
  <si>
    <t>16K008.6</t>
  </si>
  <si>
    <t>16K009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</si>
  <si>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</si>
  <si>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</si>
  <si>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</si>
  <si>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</si>
  <si>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</si>
  <si>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</si>
  <si>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</si>
  <si>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16K025</t>
  </si>
  <si>
    <t>16K034</t>
  </si>
  <si>
    <t>K.FILE  L 25 NO.10</t>
  </si>
  <si>
    <t>16K038</t>
  </si>
  <si>
    <t>16L001</t>
  </si>
  <si>
    <t>16M002</t>
  </si>
  <si>
    <t>16M006</t>
  </si>
  <si>
    <t>16M011</t>
  </si>
  <si>
    <t>16M013</t>
  </si>
  <si>
    <t>16M014</t>
  </si>
  <si>
    <t>16M020</t>
  </si>
  <si>
    <t>16N008</t>
  </si>
  <si>
    <t>16P016</t>
  </si>
  <si>
    <t>16P025</t>
  </si>
  <si>
    <t>16P027</t>
  </si>
  <si>
    <t>16P033</t>
  </si>
  <si>
    <t>16P034</t>
  </si>
  <si>
    <t>16P035</t>
  </si>
  <si>
    <t>16P037</t>
  </si>
  <si>
    <t>16P038</t>
  </si>
  <si>
    <t>16P039</t>
  </si>
  <si>
    <t>16P155</t>
  </si>
  <si>
    <t>16S016</t>
  </si>
  <si>
    <t>16S017</t>
  </si>
  <si>
    <t>16S021</t>
  </si>
  <si>
    <t>16S030</t>
  </si>
  <si>
    <t>16S038</t>
  </si>
  <si>
    <t>16T002</t>
  </si>
  <si>
    <t>16T008</t>
  </si>
  <si>
    <t>16z003</t>
  </si>
  <si>
    <t>16Z006</t>
  </si>
  <si>
    <t>17A003</t>
  </si>
  <si>
    <t>17E002</t>
  </si>
  <si>
    <t>17F002</t>
  </si>
  <si>
    <t>17H001</t>
  </si>
  <si>
    <t>17M002</t>
  </si>
  <si>
    <t>17S001</t>
  </si>
  <si>
    <t>17T001</t>
  </si>
  <si>
    <t>17V007</t>
  </si>
  <si>
    <t>17V008</t>
  </si>
  <si>
    <t>17V011</t>
  </si>
  <si>
    <t>17V012</t>
  </si>
  <si>
    <t>17V013</t>
  </si>
  <si>
    <t>17V014</t>
  </si>
  <si>
    <t>17V015</t>
  </si>
  <si>
    <t>17V016</t>
  </si>
  <si>
    <t>17V017</t>
  </si>
  <si>
    <t>18A015</t>
  </si>
  <si>
    <t>18A016</t>
  </si>
  <si>
    <t>18A017</t>
  </si>
  <si>
    <t>18A017.01</t>
  </si>
  <si>
    <t>18A018</t>
  </si>
  <si>
    <t>18B001</t>
  </si>
  <si>
    <t>18C002</t>
  </si>
  <si>
    <t>18D036</t>
  </si>
  <si>
    <t>18F001</t>
  </si>
  <si>
    <t>18I004</t>
  </si>
  <si>
    <t>18I005</t>
  </si>
  <si>
    <t>18K001</t>
  </si>
  <si>
    <t>18M015</t>
  </si>
  <si>
    <t>MICROCRYL 6125 AS  P 0 S/D 30 + VISCOJET ECO 2.7</t>
  </si>
  <si>
    <t>18M096</t>
  </si>
  <si>
    <t>18P001</t>
  </si>
  <si>
    <t>18R091</t>
  </si>
  <si>
    <t>18R092</t>
  </si>
  <si>
    <t>18S006</t>
  </si>
  <si>
    <t>20A014</t>
  </si>
  <si>
    <t>20A023</t>
  </si>
  <si>
    <t>20A037</t>
  </si>
  <si>
    <t>20A042</t>
  </si>
  <si>
    <t>20A043</t>
  </si>
  <si>
    <t>AZITROMISIN SIRUP 200MG/5ML</t>
  </si>
  <si>
    <t>20A044</t>
  </si>
  <si>
    <t>20A046</t>
  </si>
  <si>
    <t>AMOXICILLIN SIRUP KERING 250MG/5ML</t>
  </si>
  <si>
    <t>20A047</t>
  </si>
  <si>
    <t>20C010</t>
  </si>
  <si>
    <t>20C010.001</t>
  </si>
  <si>
    <t>20C014.1</t>
  </si>
  <si>
    <t>20C014.2</t>
  </si>
  <si>
    <t>20C015</t>
  </si>
  <si>
    <t>20C016</t>
  </si>
  <si>
    <t>20C042</t>
  </si>
  <si>
    <t>20C048</t>
  </si>
  <si>
    <t>CHLORAL HYDRAS SYR 100 ML</t>
  </si>
  <si>
    <t>20C057</t>
  </si>
  <si>
    <t>20D022</t>
  </si>
  <si>
    <t>20E009</t>
  </si>
  <si>
    <t>20E024</t>
  </si>
  <si>
    <t>20F019</t>
  </si>
  <si>
    <t>20I017.11</t>
  </si>
  <si>
    <t>20I021</t>
  </si>
  <si>
    <t>20I025</t>
  </si>
  <si>
    <t>20I030</t>
  </si>
  <si>
    <t>IBUPROFEN SUSP 200MG / 5ML</t>
  </si>
  <si>
    <t>20K012</t>
  </si>
  <si>
    <t>20L002</t>
  </si>
  <si>
    <t>20L021</t>
  </si>
  <si>
    <t>20L024</t>
  </si>
  <si>
    <t>20L025</t>
  </si>
  <si>
    <t>LIFADROX SYR 125MG/5ML, 60ML</t>
  </si>
  <si>
    <t>20M012</t>
  </si>
  <si>
    <t>20M014</t>
  </si>
  <si>
    <t>20O002.3</t>
  </si>
  <si>
    <t>20O018</t>
  </si>
  <si>
    <t>20P003</t>
  </si>
  <si>
    <t>20P004</t>
  </si>
  <si>
    <t>PARACETAMOL SYR 120MG/5 ML, 60 ML</t>
  </si>
  <si>
    <t>20P021</t>
  </si>
  <si>
    <t>POLYSILANE SUSP. 180 ml.</t>
  </si>
  <si>
    <t>20P021.1</t>
  </si>
  <si>
    <t>20P047</t>
  </si>
  <si>
    <t>20R005</t>
  </si>
  <si>
    <t>20R014</t>
  </si>
  <si>
    <t>20R017</t>
  </si>
  <si>
    <t>RANIVEL SYR 75 MG/5 ML - 60 ML</t>
  </si>
  <si>
    <t>20S003</t>
  </si>
  <si>
    <t>20S010</t>
  </si>
  <si>
    <t>20S034</t>
  </si>
  <si>
    <t>20S036</t>
  </si>
  <si>
    <t>20S037</t>
  </si>
  <si>
    <t>SUCRALFATE SUSP 500MG/5ML</t>
  </si>
  <si>
    <t>20S038</t>
  </si>
  <si>
    <t>20S039</t>
  </si>
  <si>
    <t>SUCRALFATE SUSP 500MG/ 5ML</t>
  </si>
  <si>
    <t>20S040</t>
  </si>
  <si>
    <t>20S041</t>
  </si>
  <si>
    <t>20V015</t>
  </si>
  <si>
    <t>20V022</t>
  </si>
  <si>
    <t>20Z010</t>
  </si>
  <si>
    <t>ZINC SULFATE SYR 20MG/5ML</t>
  </si>
  <si>
    <t>22A001</t>
  </si>
  <si>
    <t>22A003</t>
  </si>
  <si>
    <t>22B006</t>
  </si>
  <si>
    <t>22B007</t>
  </si>
  <si>
    <t>22B008</t>
  </si>
  <si>
    <t>22B009</t>
  </si>
  <si>
    <t>22C010</t>
  </si>
  <si>
    <t>COROLENE  3/0 20S20A</t>
  </si>
  <si>
    <t>22C011.1</t>
  </si>
  <si>
    <t>22C016</t>
  </si>
  <si>
    <t>COROLENE 2/0 20S30A</t>
  </si>
  <si>
    <t>22C017</t>
  </si>
  <si>
    <t>COROLENE 3/0 20S20C</t>
  </si>
  <si>
    <t>22C017.1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</si>
  <si>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</si>
  <si>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</si>
  <si>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</si>
  <si>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</si>
  <si>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</si>
  <si>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</si>
  <si>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</si>
  <si>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22C022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</si>
  <si>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</si>
  <si>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</si>
  <si>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</si>
  <si>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</si>
  <si>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</si>
  <si>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</si>
  <si>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</si>
  <si>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</si>
  <si>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</si>
  <si>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</si>
  <si>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</si>
  <si>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</si>
  <si>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</si>
  <si>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22C114</t>
  </si>
  <si>
    <t>COROLENE 3/0 20S20H</t>
  </si>
  <si>
    <t>22C114.1</t>
  </si>
  <si>
    <t>22C115</t>
  </si>
  <si>
    <t>22C116</t>
  </si>
  <si>
    <t>22C117</t>
  </si>
  <si>
    <t>CHIRALEN 7/0 2XDR10  60CM ROUND BODIED(PP5913)</t>
  </si>
  <si>
    <t>22C119</t>
  </si>
  <si>
    <t>CHIRALEN 6/0 2XDR 10 75CM ROUND BODIED (PP5914)</t>
  </si>
  <si>
    <t>22C120</t>
  </si>
  <si>
    <t>22C121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</si>
  <si>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</si>
  <si>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</si>
  <si>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</si>
  <si>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</si>
  <si>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</si>
  <si>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</si>
  <si>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</si>
  <si>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22E044</t>
  </si>
  <si>
    <t>22E045</t>
  </si>
  <si>
    <t>ETHIBOND 2/0 W6977</t>
  </si>
  <si>
    <t>22E046</t>
  </si>
  <si>
    <t>ETHIBOND 3/0 X522H</t>
  </si>
  <si>
    <t>22E047</t>
  </si>
  <si>
    <t>22E048</t>
  </si>
  <si>
    <t>ETHIBOND 4/0 X551</t>
  </si>
  <si>
    <t>22E049</t>
  </si>
  <si>
    <t>22E050</t>
  </si>
  <si>
    <t>ETHIBOND 2/0 W10B52 (10S)</t>
  </si>
  <si>
    <t>22E050.1</t>
  </si>
  <si>
    <t>ETHIBOND 2/0 W 10B52</t>
  </si>
  <si>
    <t>22E053</t>
  </si>
  <si>
    <t>22E054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</si>
  <si>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</si>
  <si>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</si>
  <si>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</si>
  <si>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</si>
  <si>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</si>
  <si>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22M011</t>
  </si>
  <si>
    <t>MERSILK 4/0 W501 CONVEN. CUTTING</t>
  </si>
  <si>
    <t>22M037</t>
  </si>
  <si>
    <t>MONOCRYL 4/0 Y304H</t>
  </si>
  <si>
    <t>22M043</t>
  </si>
  <si>
    <t>22M044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</si>
  <si>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</si>
  <si>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</si>
  <si>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</si>
  <si>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</si>
  <si>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</si>
  <si>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</si>
  <si>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</si>
  <si>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</si>
  <si>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</si>
  <si>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22M055</t>
  </si>
  <si>
    <t>MONOSYN 3/0 DS 24 VIOLET 70 CM REV CUTTING</t>
  </si>
  <si>
    <t>22M058</t>
  </si>
  <si>
    <t>22M059</t>
  </si>
  <si>
    <t>22M060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</si>
  <si>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</si>
  <si>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</si>
  <si>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</si>
  <si>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</si>
  <si>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</si>
  <si>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</si>
  <si>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</si>
  <si>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22M067</t>
  </si>
  <si>
    <t>22M068</t>
  </si>
  <si>
    <t xml:space="preserve">MERSILK 3/0 W546H </t>
  </si>
  <si>
    <t>22M070</t>
  </si>
  <si>
    <t>22M073</t>
  </si>
  <si>
    <t>MONOCRYL PLUS 3/0  MCP4271H</t>
  </si>
  <si>
    <t>22M074</t>
  </si>
  <si>
    <t>MONOCRYL PLUS 4/0  MCP496H</t>
  </si>
  <si>
    <t>22M076</t>
  </si>
  <si>
    <t>22M076.1</t>
  </si>
  <si>
    <t>22M078</t>
  </si>
  <si>
    <t>MERSILK 5/0 TAPPER RB W581</t>
  </si>
  <si>
    <t>22M079</t>
  </si>
  <si>
    <t>MERSILK 3/0 W212 (13 X 60CM)</t>
  </si>
  <si>
    <t>22M080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</si>
  <si>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</si>
  <si>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</si>
  <si>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</si>
  <si>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</si>
  <si>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</si>
  <si>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</si>
  <si>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</si>
  <si>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</si>
  <si>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</si>
  <si>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22N009</t>
  </si>
  <si>
    <t>22O002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</si>
  <si>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</si>
  <si>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</si>
  <si>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</si>
  <si>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</si>
  <si>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</si>
  <si>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</si>
  <si>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</si>
  <si>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</si>
  <si>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</si>
  <si>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</si>
  <si>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</si>
  <si>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</si>
  <si>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</si>
  <si>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</si>
  <si>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</si>
  <si>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</si>
  <si>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</si>
  <si>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</si>
  <si>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</si>
  <si>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</si>
  <si>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</si>
  <si>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</si>
  <si>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</si>
  <si>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</si>
  <si>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</si>
  <si>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</si>
  <si>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</si>
  <si>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</si>
  <si>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</si>
  <si>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</si>
  <si>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</si>
  <si>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</si>
  <si>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</si>
  <si>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22O018</t>
  </si>
  <si>
    <t>22O019</t>
  </si>
  <si>
    <t>22P001</t>
  </si>
  <si>
    <t>22P015</t>
  </si>
  <si>
    <t>22P016</t>
  </si>
  <si>
    <t>22P017</t>
  </si>
  <si>
    <t>PROLENE 2/0 8833H RB / TP</t>
  </si>
  <si>
    <t>22P018</t>
  </si>
  <si>
    <t>22P020</t>
  </si>
  <si>
    <t>22P021</t>
  </si>
  <si>
    <t>22P024</t>
  </si>
  <si>
    <t>22P027</t>
  </si>
  <si>
    <t>PROLENE 5/0 W8556 RB / TP DOUBLE</t>
  </si>
  <si>
    <t>22P035.1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</si>
  <si>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</si>
  <si>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</si>
  <si>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</si>
  <si>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</si>
  <si>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</si>
  <si>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</si>
  <si>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</si>
  <si>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22P046</t>
  </si>
  <si>
    <t>22P050</t>
  </si>
  <si>
    <t>PROLENE 6/0 8617G PREC COS CUTTING</t>
  </si>
  <si>
    <t>22P053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</si>
  <si>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</si>
  <si>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</si>
  <si>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</si>
  <si>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</si>
  <si>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</si>
  <si>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</si>
  <si>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</si>
  <si>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</si>
  <si>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</si>
  <si>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</si>
  <si>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</si>
  <si>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</si>
  <si>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</si>
  <si>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</si>
  <si>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</si>
  <si>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</si>
  <si>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22P093</t>
  </si>
  <si>
    <t>PROLENE 7/0 8696G PREC POINT-REV CUTT</t>
  </si>
  <si>
    <t>22P094</t>
  </si>
  <si>
    <t>PREMILENE 4/0 DS 19 75 CM REV CUTTING</t>
  </si>
  <si>
    <t>22P096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</si>
  <si>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</si>
  <si>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</si>
  <si>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</si>
  <si>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</si>
  <si>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</si>
  <si>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</si>
  <si>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</si>
  <si>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</si>
  <si>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</si>
  <si>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22P139</t>
  </si>
  <si>
    <t>PROLENE 9/0 W2783</t>
  </si>
  <si>
    <t>22P140</t>
  </si>
  <si>
    <t>22P142</t>
  </si>
  <si>
    <t>22P143</t>
  </si>
  <si>
    <t>22P144</t>
  </si>
  <si>
    <t>22P145</t>
  </si>
  <si>
    <t>22P146</t>
  </si>
  <si>
    <t>22P147</t>
  </si>
  <si>
    <t>22P148</t>
  </si>
  <si>
    <t>22P149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</si>
  <si>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</si>
  <si>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</si>
  <si>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</si>
  <si>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</si>
  <si>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</si>
  <si>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</si>
  <si>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</si>
  <si>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22P157</t>
  </si>
  <si>
    <t>PROLENE 7/0  EP8755H</t>
  </si>
  <si>
    <t>22P158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</si>
  <si>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</si>
  <si>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</si>
  <si>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</si>
  <si>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</si>
  <si>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</si>
  <si>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</si>
  <si>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</si>
  <si>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</si>
  <si>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</si>
  <si>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</si>
  <si>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</si>
  <si>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</si>
  <si>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</si>
  <si>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</si>
  <si>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</si>
  <si>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</si>
  <si>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</si>
  <si>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</si>
  <si>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22P166</t>
  </si>
  <si>
    <t>PRLOLENE 4/0 8521H TAPPERPOINT</t>
  </si>
  <si>
    <t>22S002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</si>
  <si>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</si>
  <si>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</si>
  <si>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</si>
  <si>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</si>
  <si>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</si>
  <si>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</si>
  <si>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</si>
  <si>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</si>
  <si>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</si>
  <si>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</si>
  <si>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</si>
  <si>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</si>
  <si>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</si>
  <si>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</si>
  <si>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</si>
  <si>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</si>
  <si>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</si>
  <si>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</si>
  <si>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</si>
  <si>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</si>
  <si>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</si>
  <si>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</si>
  <si>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</si>
  <si>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</si>
  <si>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22S049</t>
  </si>
  <si>
    <t>22S050</t>
  </si>
  <si>
    <t>22S052</t>
  </si>
  <si>
    <t>SILKAM 3/0 NNS (13 X 60 CM)</t>
  </si>
  <si>
    <t>22S058</t>
  </si>
  <si>
    <t>22S059</t>
  </si>
  <si>
    <t>SAFIL 2/0 HS 26 70 CM REV CUTTING</t>
  </si>
  <si>
    <t>22S060</t>
  </si>
  <si>
    <t>SAFIL 6/0 DS 12 45 CM REV CUTTING</t>
  </si>
  <si>
    <t>22S063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</si>
  <si>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</si>
  <si>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</si>
  <si>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</si>
  <si>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</si>
  <si>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</si>
  <si>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</si>
  <si>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</si>
  <si>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22S069</t>
  </si>
  <si>
    <t>22S070</t>
  </si>
  <si>
    <t>22S071</t>
  </si>
  <si>
    <t>22S072</t>
  </si>
  <si>
    <t>SURGIPRO II 4-0 90CM 2XV20 TVP521X</t>
  </si>
  <si>
    <t>22S073</t>
  </si>
  <si>
    <t>22S074</t>
  </si>
  <si>
    <t>22S075</t>
  </si>
  <si>
    <t>22S076</t>
  </si>
  <si>
    <t>22S077</t>
  </si>
  <si>
    <t>22S080</t>
  </si>
  <si>
    <t>22S081</t>
  </si>
  <si>
    <t>22S082</t>
  </si>
  <si>
    <t>SILKAM  2/0 DS 24 75CM</t>
  </si>
  <si>
    <t>22S083</t>
  </si>
  <si>
    <t>22S084</t>
  </si>
  <si>
    <t>SILKAM 2/0 DS 24 75CM CUTTING</t>
  </si>
  <si>
    <t>22S089</t>
  </si>
  <si>
    <t>22S091</t>
  </si>
  <si>
    <t>22S092</t>
  </si>
  <si>
    <t>STEELEX ELECTRODE SET 3/0 HRT 26-GS 65V6</t>
  </si>
  <si>
    <t>22S094</t>
  </si>
  <si>
    <t>22S095</t>
  </si>
  <si>
    <t>22T051</t>
  </si>
  <si>
    <t>22T054</t>
  </si>
  <si>
    <t>22T055</t>
  </si>
  <si>
    <t>22T058</t>
  </si>
  <si>
    <t>22T062</t>
  </si>
  <si>
    <t>22T063</t>
  </si>
  <si>
    <t>22T064</t>
  </si>
  <si>
    <t>22T067</t>
  </si>
  <si>
    <t>22T068</t>
  </si>
  <si>
    <t>22T069</t>
  </si>
  <si>
    <t>22T070</t>
  </si>
  <si>
    <t>22T071</t>
  </si>
  <si>
    <t>22T073</t>
  </si>
  <si>
    <t>22T075</t>
  </si>
  <si>
    <t>22V009</t>
  </si>
  <si>
    <t>VICRYL 3/0 W9511T PREC. COS / CONVEN. CUTTING</t>
  </si>
  <si>
    <t>22V034</t>
  </si>
  <si>
    <t>VICRYL 2/0 J869H REV CUTTING</t>
  </si>
  <si>
    <t>22V043</t>
  </si>
  <si>
    <t>22V047</t>
  </si>
  <si>
    <t>VICRYL 4/0 W9113 RB / TP</t>
  </si>
  <si>
    <t>22V052</t>
  </si>
  <si>
    <t>22V056</t>
  </si>
  <si>
    <t>22V057.1</t>
  </si>
  <si>
    <t>VICRYL 6/0 W9552</t>
  </si>
  <si>
    <t>22V061</t>
  </si>
  <si>
    <t>VICRYL 8/0 W9560 MPS DOUBLE</t>
  </si>
  <si>
    <t>22V065</t>
  </si>
  <si>
    <t>22V066</t>
  </si>
  <si>
    <t>22V067</t>
  </si>
  <si>
    <t>22V073</t>
  </si>
  <si>
    <t>22V074</t>
  </si>
  <si>
    <t>22V075</t>
  </si>
  <si>
    <t>VICRYL 4/0 J494H PP REV CUTTING</t>
  </si>
  <si>
    <t>22V077</t>
  </si>
  <si>
    <t>VICRYL 3/0 W9114 RB / TP</t>
  </si>
  <si>
    <t>22V078</t>
  </si>
  <si>
    <t>22V079</t>
  </si>
  <si>
    <t>V-LOC 2/0 VLOCL0315</t>
  </si>
  <si>
    <t>22V080</t>
  </si>
  <si>
    <t>22V081</t>
  </si>
  <si>
    <t>22V083</t>
  </si>
  <si>
    <t>22V084</t>
  </si>
  <si>
    <t>22V085</t>
  </si>
  <si>
    <t>22V086</t>
  </si>
  <si>
    <t>22V087</t>
  </si>
  <si>
    <t>22V088</t>
  </si>
  <si>
    <t>VICRYL PLUS 2/0  VCP517H</t>
  </si>
  <si>
    <t>22V089</t>
  </si>
  <si>
    <t>22V090</t>
  </si>
  <si>
    <t>22V092</t>
  </si>
  <si>
    <t>22V093</t>
  </si>
  <si>
    <t>25D008</t>
  </si>
  <si>
    <t>25F024</t>
  </si>
  <si>
    <t>25F030</t>
  </si>
  <si>
    <t>25F031</t>
  </si>
  <si>
    <t>25F032</t>
  </si>
  <si>
    <t>30A001.13</t>
  </si>
  <si>
    <t>30A001.14</t>
  </si>
  <si>
    <t>30A001.8</t>
  </si>
  <si>
    <t>30A001.9</t>
  </si>
  <si>
    <t>30B001.1</t>
  </si>
  <si>
    <t>30B002.2</t>
  </si>
  <si>
    <t>30B003.01</t>
  </si>
  <si>
    <t>30B022</t>
  </si>
  <si>
    <t>BIOCREAM   CREAM  20 g</t>
  </si>
  <si>
    <t>30B024</t>
  </si>
  <si>
    <t>30B035</t>
  </si>
  <si>
    <t>30B036</t>
  </si>
  <si>
    <t>30B037</t>
  </si>
  <si>
    <t>30B039</t>
  </si>
  <si>
    <t>30B040</t>
  </si>
  <si>
    <t>30B041</t>
  </si>
  <si>
    <t>30B042</t>
  </si>
  <si>
    <t>BETAMETASONE KRIM 0,5MG/G, 10G</t>
  </si>
  <si>
    <t>30B043</t>
  </si>
  <si>
    <t>30C011</t>
  </si>
  <si>
    <t>30C012</t>
  </si>
  <si>
    <t>30C014</t>
  </si>
  <si>
    <t>30C018</t>
  </si>
  <si>
    <t>30C021</t>
  </si>
  <si>
    <t>30C023</t>
  </si>
  <si>
    <t>30C036</t>
  </si>
  <si>
    <t>30C046</t>
  </si>
  <si>
    <t>30C048</t>
  </si>
  <si>
    <t>30C049</t>
  </si>
  <si>
    <t>30C049.1</t>
  </si>
  <si>
    <t>30C050</t>
  </si>
  <si>
    <t xml:space="preserve">CELETEQUE BRIGHTENING TRI BENEFIT </t>
  </si>
  <si>
    <t>30C051</t>
  </si>
  <si>
    <t>30D002</t>
  </si>
  <si>
    <t>30D005</t>
  </si>
  <si>
    <t>30D005.1</t>
  </si>
  <si>
    <t>DUMIN RT 125 MG/2,5 ML</t>
  </si>
  <si>
    <t>30D005.2</t>
  </si>
  <si>
    <t>DUMIN RT 250 MG/4 ML</t>
  </si>
  <si>
    <t>30D006.1</t>
  </si>
  <si>
    <t>30D019</t>
  </si>
  <si>
    <t>30D021</t>
  </si>
  <si>
    <t>30D025.1</t>
  </si>
  <si>
    <t>30D086</t>
  </si>
  <si>
    <t>30D086.1</t>
  </si>
  <si>
    <t>30D089</t>
  </si>
  <si>
    <t>30D092</t>
  </si>
  <si>
    <t>30D095</t>
  </si>
  <si>
    <t>30E003</t>
  </si>
  <si>
    <t>30E018</t>
  </si>
  <si>
    <t>30E020</t>
  </si>
  <si>
    <t>30E024</t>
  </si>
  <si>
    <t>30E026</t>
  </si>
  <si>
    <t>30F004</t>
  </si>
  <si>
    <t>BUFACETIN  ZK 15 G</t>
  </si>
  <si>
    <t>30F009</t>
  </si>
  <si>
    <t>30F017</t>
  </si>
  <si>
    <t>30F021</t>
  </si>
  <si>
    <t>30F022</t>
  </si>
  <si>
    <t>30F023</t>
  </si>
  <si>
    <t>30F033</t>
  </si>
  <si>
    <t>30G009</t>
  </si>
  <si>
    <t>30G017</t>
  </si>
  <si>
    <t>30G018</t>
  </si>
  <si>
    <t>30G019</t>
  </si>
  <si>
    <t>30G021</t>
  </si>
  <si>
    <t>GENTAMISIN SALEP MATA 0.3% (3MG/G)</t>
  </si>
  <si>
    <t>30H001</t>
  </si>
  <si>
    <t>30H009</t>
  </si>
  <si>
    <t>30H010</t>
  </si>
  <si>
    <t>30I002</t>
  </si>
  <si>
    <t>30I008</t>
  </si>
  <si>
    <t>30I009</t>
  </si>
  <si>
    <t>30K011</t>
  </si>
  <si>
    <t>30K016</t>
  </si>
  <si>
    <t>30K020</t>
  </si>
  <si>
    <t>KETOPROFEN SUPP 100 MG</t>
  </si>
  <si>
    <t>30K021</t>
  </si>
  <si>
    <t>30K023</t>
  </si>
  <si>
    <t>30K024</t>
  </si>
  <si>
    <t>30L009.1</t>
  </si>
  <si>
    <t>30M002.1</t>
  </si>
  <si>
    <t>30M003</t>
  </si>
  <si>
    <t>30M007</t>
  </si>
  <si>
    <t>30M016</t>
  </si>
  <si>
    <t>30M027</t>
  </si>
  <si>
    <t>30M028</t>
  </si>
  <si>
    <t>30M037</t>
  </si>
  <si>
    <t>30M038</t>
  </si>
  <si>
    <t>30N017</t>
  </si>
  <si>
    <t>30N024</t>
  </si>
  <si>
    <t>30N027</t>
  </si>
  <si>
    <t>30O013</t>
  </si>
  <si>
    <t>30O016</t>
  </si>
  <si>
    <t>30P013</t>
  </si>
  <si>
    <t>30P016</t>
  </si>
  <si>
    <t>30P020</t>
  </si>
  <si>
    <t>30P029</t>
  </si>
  <si>
    <t>30P032</t>
  </si>
  <si>
    <t>30P033</t>
  </si>
  <si>
    <t>30P034</t>
  </si>
  <si>
    <t>30P035</t>
  </si>
  <si>
    <t>30P036</t>
  </si>
  <si>
    <t>30P037</t>
  </si>
  <si>
    <t>30P038</t>
  </si>
  <si>
    <t>30P038.1</t>
  </si>
  <si>
    <t>30P039</t>
  </si>
  <si>
    <t>30P040</t>
  </si>
  <si>
    <t>30P042</t>
  </si>
  <si>
    <t>30R038</t>
  </si>
  <si>
    <t>30R040</t>
  </si>
  <si>
    <t>30R048</t>
  </si>
  <si>
    <t>30R049</t>
  </si>
  <si>
    <t>30S012</t>
  </si>
  <si>
    <t>30S022</t>
  </si>
  <si>
    <t>30S023</t>
  </si>
  <si>
    <t>30S044</t>
  </si>
  <si>
    <t>30S045</t>
  </si>
  <si>
    <t>30S046</t>
  </si>
  <si>
    <t>30S050</t>
  </si>
  <si>
    <t>30S051</t>
  </si>
  <si>
    <t>30T010</t>
  </si>
  <si>
    <t>THROMBOPHOB   GEL  20 g</t>
  </si>
  <si>
    <t>30T021</t>
  </si>
  <si>
    <t>30T034</t>
  </si>
  <si>
    <t>30T036</t>
  </si>
  <si>
    <t>30T041</t>
  </si>
  <si>
    <t>30U012</t>
  </si>
  <si>
    <t>30U013</t>
  </si>
  <si>
    <t>30U014</t>
  </si>
  <si>
    <t>30U015</t>
  </si>
  <si>
    <t>30U016</t>
  </si>
  <si>
    <t>30U017</t>
  </si>
  <si>
    <t>30V008</t>
  </si>
  <si>
    <t>30V010</t>
  </si>
  <si>
    <t>30V011</t>
  </si>
  <si>
    <t>30V012</t>
  </si>
  <si>
    <t>30V015</t>
  </si>
  <si>
    <t>30V016</t>
  </si>
  <si>
    <t>30X001.1</t>
  </si>
  <si>
    <t>30X005</t>
  </si>
  <si>
    <t>30Z003</t>
  </si>
  <si>
    <t>33O452</t>
  </si>
  <si>
    <t>40A033</t>
  </si>
  <si>
    <t>40A036</t>
  </si>
  <si>
    <t>40A037</t>
  </si>
  <si>
    <t>40A039</t>
  </si>
  <si>
    <t>40A040</t>
  </si>
  <si>
    <t>40A044</t>
  </si>
  <si>
    <t>40A047</t>
  </si>
  <si>
    <t>40A052</t>
  </si>
  <si>
    <t>40A056</t>
  </si>
  <si>
    <t>40A057</t>
  </si>
  <si>
    <t>40A057.1</t>
  </si>
  <si>
    <t>40A060</t>
  </si>
  <si>
    <t>40A076</t>
  </si>
  <si>
    <t>ASAM TRANEXAMAT INJ 250 MG</t>
  </si>
  <si>
    <t>40A080</t>
  </si>
  <si>
    <t>40A081</t>
  </si>
  <si>
    <t>40A089</t>
  </si>
  <si>
    <t>40A094</t>
  </si>
  <si>
    <t>40A104</t>
  </si>
  <si>
    <t>40A107</t>
  </si>
  <si>
    <t>40A108</t>
  </si>
  <si>
    <t>40A111</t>
  </si>
  <si>
    <t>40A113.1488</t>
  </si>
  <si>
    <t>40A115</t>
  </si>
  <si>
    <t>40A120</t>
  </si>
  <si>
    <t>40A121</t>
  </si>
  <si>
    <t>AMIODARON INJ 150 MG/ 3 ML</t>
  </si>
  <si>
    <t>40A124</t>
  </si>
  <si>
    <t>40A128</t>
  </si>
  <si>
    <t>40A129</t>
  </si>
  <si>
    <t>ATRACURIUM BESYLATE INJ 10MG/ML</t>
  </si>
  <si>
    <t>40A131</t>
  </si>
  <si>
    <t>40A132</t>
  </si>
  <si>
    <t>AMINOPHYLLINE INJ 24 MG/ML</t>
  </si>
  <si>
    <t>40A133</t>
  </si>
  <si>
    <t>40A136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</si>
  <si>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</si>
  <si>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</si>
  <si>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</si>
  <si>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</si>
  <si>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</si>
  <si>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</si>
  <si>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</si>
  <si>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</si>
  <si>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</si>
  <si>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40A142</t>
  </si>
  <si>
    <t>40A143</t>
  </si>
  <si>
    <t>40A144</t>
  </si>
  <si>
    <t>40A145</t>
  </si>
  <si>
    <t>40B001.1</t>
  </si>
  <si>
    <t>40B007</t>
  </si>
  <si>
    <t>40B009</t>
  </si>
  <si>
    <t>40B014</t>
  </si>
  <si>
    <t>40B015</t>
  </si>
  <si>
    <t>40B028</t>
  </si>
  <si>
    <t>40B037</t>
  </si>
  <si>
    <t>40B037.1</t>
  </si>
  <si>
    <t>40B039</t>
  </si>
  <si>
    <t>BONEVELL INJ 1MG/ML</t>
  </si>
  <si>
    <t>40B041</t>
  </si>
  <si>
    <t>40B042</t>
  </si>
  <si>
    <t>40B044</t>
  </si>
  <si>
    <t>BUPIVACAIN HCL INJ 0.5% 5MG/ML</t>
  </si>
  <si>
    <t>40B071</t>
  </si>
  <si>
    <t>40C001</t>
  </si>
  <si>
    <t>40C005</t>
  </si>
  <si>
    <t>40C006.1</t>
  </si>
  <si>
    <t>40C010</t>
  </si>
  <si>
    <t>40C015</t>
  </si>
  <si>
    <t>40C018</t>
  </si>
  <si>
    <t>40C024.2</t>
  </si>
  <si>
    <t>CETADOP 200 MG INJ 40 MG/ML</t>
  </si>
  <si>
    <t>40C034.3</t>
  </si>
  <si>
    <t>40C034.4</t>
  </si>
  <si>
    <t>40C037</t>
  </si>
  <si>
    <t>40C037.2</t>
  </si>
  <si>
    <t>40C040</t>
  </si>
  <si>
    <t>40C047</t>
  </si>
  <si>
    <t>40C054</t>
  </si>
  <si>
    <t>40C085</t>
  </si>
  <si>
    <t>40C087</t>
  </si>
  <si>
    <t>40C095</t>
  </si>
  <si>
    <t>CEFOPERAZON 1 GR INJEKSI</t>
  </si>
  <si>
    <t>40C099</t>
  </si>
  <si>
    <t>40C103</t>
  </si>
  <si>
    <t>40C104</t>
  </si>
  <si>
    <t>40C113</t>
  </si>
  <si>
    <t>40C114</t>
  </si>
  <si>
    <t>40C119</t>
  </si>
  <si>
    <t>40C123</t>
  </si>
  <si>
    <t>40C124</t>
  </si>
  <si>
    <t>40C127</t>
  </si>
  <si>
    <t>40C129</t>
  </si>
  <si>
    <t>40C130</t>
  </si>
  <si>
    <t>CIPROFLOXACIN INFUS 200MG/100ML</t>
  </si>
  <si>
    <t>40C130.1</t>
  </si>
  <si>
    <t>40C131</t>
  </si>
  <si>
    <t xml:space="preserve">CARDIOPLEGIA SOL 20ML </t>
  </si>
  <si>
    <t>40C132</t>
  </si>
  <si>
    <t>40C133</t>
  </si>
  <si>
    <t>40C134</t>
  </si>
  <si>
    <t>40C137</t>
  </si>
  <si>
    <t>40C138</t>
  </si>
  <si>
    <t>40C139</t>
  </si>
  <si>
    <t>40C140</t>
  </si>
  <si>
    <t>40C140.1</t>
  </si>
  <si>
    <t>40D019</t>
  </si>
  <si>
    <t>40D024</t>
  </si>
  <si>
    <t>40D027</t>
  </si>
  <si>
    <t>40D030</t>
  </si>
  <si>
    <t>40D031</t>
  </si>
  <si>
    <t>40D036.1</t>
  </si>
  <si>
    <t>40D037</t>
  </si>
  <si>
    <t>40D043</t>
  </si>
  <si>
    <t>40D043.1</t>
  </si>
  <si>
    <t>40D052</t>
  </si>
  <si>
    <t>40D068</t>
  </si>
  <si>
    <t>40D080</t>
  </si>
  <si>
    <t xml:space="preserve">DUROGESIC 12,5 MU MATRIK </t>
  </si>
  <si>
    <t>40D081</t>
  </si>
  <si>
    <t>40D082</t>
  </si>
  <si>
    <t xml:space="preserve">DUROGESIC 50 MU MATRIX </t>
  </si>
  <si>
    <t>40D086</t>
  </si>
  <si>
    <t>40D091</t>
  </si>
  <si>
    <t>40D095</t>
  </si>
  <si>
    <t>40D099</t>
  </si>
  <si>
    <t>DOBUTAMINE HCL INJ 50MG/ML 5ML</t>
  </si>
  <si>
    <t>40D099.1</t>
  </si>
  <si>
    <t>DOBUTAMINE INJ 250MG/5ML</t>
  </si>
  <si>
    <t>40D099.2</t>
  </si>
  <si>
    <t>40D100</t>
  </si>
  <si>
    <t>40D101</t>
  </si>
  <si>
    <t>DOBUTAMINE-HAMELN INJ 12.5MG/ML 20ML</t>
  </si>
  <si>
    <t>40D102</t>
  </si>
  <si>
    <t>40D103</t>
  </si>
  <si>
    <t>40D103.1</t>
  </si>
  <si>
    <t>DEXAMETHASONE INJ 5MG/ML</t>
  </si>
  <si>
    <t>40D104</t>
  </si>
  <si>
    <t>40D106</t>
  </si>
  <si>
    <t>DOPAMINE HIDROCHLORIDE INJ 40MG/ML</t>
  </si>
  <si>
    <t>40D107</t>
  </si>
  <si>
    <t xml:space="preserve">DORIPENEM INJ 500 MG </t>
  </si>
  <si>
    <t>40D108</t>
  </si>
  <si>
    <t>40D109</t>
  </si>
  <si>
    <t>40E001</t>
  </si>
  <si>
    <t>40E013</t>
  </si>
  <si>
    <t>40E023</t>
  </si>
  <si>
    <t>40E023.001</t>
  </si>
  <si>
    <t>40E023.002</t>
  </si>
  <si>
    <t>40E023.003</t>
  </si>
  <si>
    <t>40E023.004</t>
  </si>
  <si>
    <t>40E026</t>
  </si>
  <si>
    <t>40E029</t>
  </si>
  <si>
    <t>40E029.1</t>
  </si>
  <si>
    <t>40E031</t>
  </si>
  <si>
    <t>E-SOME INJ 40 MG</t>
  </si>
  <si>
    <t>40E035</t>
  </si>
  <si>
    <t>40E036</t>
  </si>
  <si>
    <t>EZELIN 100IU/ML 3ML</t>
  </si>
  <si>
    <t>40E037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</si>
  <si>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</si>
  <si>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</si>
  <si>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</si>
  <si>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</si>
  <si>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</si>
  <si>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</si>
  <si>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</si>
  <si>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40F002.2</t>
  </si>
  <si>
    <t>40F006.2</t>
  </si>
  <si>
    <t>40F014.3</t>
  </si>
  <si>
    <t>40F018</t>
  </si>
  <si>
    <t>40F022.2</t>
  </si>
  <si>
    <t>40F024</t>
  </si>
  <si>
    <t>40F027</t>
  </si>
  <si>
    <t>40F028</t>
  </si>
  <si>
    <t>40F032</t>
  </si>
  <si>
    <t>40F040</t>
  </si>
  <si>
    <t>40F045</t>
  </si>
  <si>
    <t>40F048</t>
  </si>
  <si>
    <t>40F049</t>
  </si>
  <si>
    <t>40F050</t>
  </si>
  <si>
    <t>40F053</t>
  </si>
  <si>
    <t>40F057</t>
  </si>
  <si>
    <t>40F061</t>
  </si>
  <si>
    <t>40F063</t>
  </si>
  <si>
    <t>FLUCONAZOLE INFUS 2MG/ML, 100ML</t>
  </si>
  <si>
    <t>40F064</t>
  </si>
  <si>
    <t>40F066</t>
  </si>
  <si>
    <t>40F067</t>
  </si>
  <si>
    <t>40F068</t>
  </si>
  <si>
    <t>40F069</t>
  </si>
  <si>
    <t xml:space="preserve">FUROSEMID  INJEKSI </t>
  </si>
  <si>
    <t>40F070</t>
  </si>
  <si>
    <t>40G007.1402</t>
  </si>
  <si>
    <t>40G010</t>
  </si>
  <si>
    <t>40G013</t>
  </si>
  <si>
    <t>40G018</t>
  </si>
  <si>
    <t>40G019</t>
  </si>
  <si>
    <t>40G024</t>
  </si>
  <si>
    <t>40G025</t>
  </si>
  <si>
    <t>40G026</t>
  </si>
  <si>
    <t>40G027</t>
  </si>
  <si>
    <t>40H010.1</t>
  </si>
  <si>
    <t>40H018</t>
  </si>
  <si>
    <t>40H018.1</t>
  </si>
  <si>
    <t>40H018.2</t>
  </si>
  <si>
    <t>40H018.3</t>
  </si>
  <si>
    <t>40H023</t>
  </si>
  <si>
    <t>40H025.1</t>
  </si>
  <si>
    <t>40H035</t>
  </si>
  <si>
    <t>40H042</t>
  </si>
  <si>
    <t>40H043</t>
  </si>
  <si>
    <t>40H044</t>
  </si>
  <si>
    <t>40H046</t>
  </si>
  <si>
    <t xml:space="preserve">HEPARIN SODIUM INJ </t>
  </si>
  <si>
    <t>40H047</t>
  </si>
  <si>
    <t>40H048</t>
  </si>
  <si>
    <t>40H049</t>
  </si>
  <si>
    <t>HALOPERIDOL 5MG/1ML INJ</t>
  </si>
  <si>
    <t>40H050</t>
  </si>
  <si>
    <t>40I001.1401</t>
  </si>
  <si>
    <t>40I003</t>
  </si>
  <si>
    <t>40I024.1</t>
  </si>
  <si>
    <t>40I075</t>
  </si>
  <si>
    <t>40I081</t>
  </si>
  <si>
    <t>40I083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</si>
  <si>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</si>
  <si>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</si>
  <si>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</si>
  <si>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</si>
  <si>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</si>
  <si>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</si>
  <si>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</si>
  <si>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</si>
  <si>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</si>
  <si>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40I099</t>
  </si>
  <si>
    <t>IBANDRONIC SODIUM MONOHYDRATE INJ 6MG/6ML</t>
  </si>
  <si>
    <t>40I099.1</t>
  </si>
  <si>
    <t>40I100</t>
  </si>
  <si>
    <t>IRON SUCROSE INJ 20MG/ML</t>
  </si>
  <si>
    <t>40I101</t>
  </si>
  <si>
    <t>40I102</t>
  </si>
  <si>
    <t>40I103</t>
  </si>
  <si>
    <t>40J005</t>
  </si>
  <si>
    <t>40K003</t>
  </si>
  <si>
    <t>40K003.1</t>
  </si>
  <si>
    <t>40K003.2</t>
  </si>
  <si>
    <t>40K005</t>
  </si>
  <si>
    <t>40K005.1</t>
  </si>
  <si>
    <t>40K012</t>
  </si>
  <si>
    <t>40K020.1</t>
  </si>
  <si>
    <t>40K020.18</t>
  </si>
  <si>
    <t>KETOROLAC 30 MG/ML</t>
  </si>
  <si>
    <t>40K022.1</t>
  </si>
  <si>
    <t>40K035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</si>
  <si>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</si>
  <si>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</si>
  <si>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</si>
  <si>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</si>
  <si>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</si>
  <si>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</si>
  <si>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</si>
  <si>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40L003.2</t>
  </si>
  <si>
    <t>40L004</t>
  </si>
  <si>
    <t>40L004.1</t>
  </si>
  <si>
    <t>LODOMER INJ 5MG/1ML</t>
  </si>
  <si>
    <t>40L004.2</t>
  </si>
  <si>
    <t>40L007.1</t>
  </si>
  <si>
    <t>40L030</t>
  </si>
  <si>
    <t>40L033</t>
  </si>
  <si>
    <t>40L035</t>
  </si>
  <si>
    <t>40L036</t>
  </si>
  <si>
    <t>40L048</t>
  </si>
  <si>
    <t>40L051</t>
  </si>
  <si>
    <t>40L054</t>
  </si>
  <si>
    <t>LEVOFLOXACIN INFUS 5MG/ML 100ML (DEXA)</t>
  </si>
  <si>
    <t>40L055</t>
  </si>
  <si>
    <t>40L056</t>
  </si>
  <si>
    <t>40L058</t>
  </si>
  <si>
    <t>LEVICA INJ 5 MG/ML, 10 ML</t>
  </si>
  <si>
    <t>40L059</t>
  </si>
  <si>
    <t>40L060</t>
  </si>
  <si>
    <t>40L061</t>
  </si>
  <si>
    <t>40L062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</si>
  <si>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</si>
  <si>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</si>
  <si>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</si>
  <si>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</si>
  <si>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</si>
  <si>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</si>
  <si>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</si>
  <si>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40M001</t>
  </si>
  <si>
    <t>40M003</t>
  </si>
  <si>
    <t>40M005</t>
  </si>
  <si>
    <t>40M009.1</t>
  </si>
  <si>
    <t>40M014.1</t>
  </si>
  <si>
    <t>40M015.1</t>
  </si>
  <si>
    <t>40M021</t>
  </si>
  <si>
    <t>40M023</t>
  </si>
  <si>
    <t>40M034</t>
  </si>
  <si>
    <t>40M045</t>
  </si>
  <si>
    <t>40M057</t>
  </si>
  <si>
    <t>40M060</t>
  </si>
  <si>
    <t>40M062</t>
  </si>
  <si>
    <t>40M064</t>
  </si>
  <si>
    <t>40M065</t>
  </si>
  <si>
    <t>40M069</t>
  </si>
  <si>
    <t>40M071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</si>
  <si>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</si>
  <si>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</si>
  <si>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</si>
  <si>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</si>
  <si>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</si>
  <si>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</si>
  <si>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</si>
  <si>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</si>
  <si>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</si>
  <si>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</si>
  <si>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</si>
  <si>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</si>
  <si>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</si>
  <si>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</si>
  <si>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40M093</t>
  </si>
  <si>
    <t>40M094</t>
  </si>
  <si>
    <t>MIDAZOLAM HCL INJ 1MG/ML</t>
  </si>
  <si>
    <t>40M095</t>
  </si>
  <si>
    <t>40M096</t>
  </si>
  <si>
    <t>40M097</t>
  </si>
  <si>
    <t>METOCLOPRAMIDE HCL 10MG /2ML INJ</t>
  </si>
  <si>
    <t>40M098</t>
  </si>
  <si>
    <t>40M099</t>
  </si>
  <si>
    <t>40M099.3</t>
  </si>
  <si>
    <t>METHYL PREDNISOLON INJ 125MG</t>
  </si>
  <si>
    <t>40M100</t>
  </si>
  <si>
    <t>40M101</t>
  </si>
  <si>
    <t>40N001</t>
  </si>
  <si>
    <t>40N002</t>
  </si>
  <si>
    <t>40N005</t>
  </si>
  <si>
    <t>40N006.3</t>
  </si>
  <si>
    <t>40N017.1</t>
  </si>
  <si>
    <t>40N023</t>
  </si>
  <si>
    <t>40N025.1</t>
  </si>
  <si>
    <t>40N042</t>
  </si>
  <si>
    <t>40N043</t>
  </si>
  <si>
    <t>40N047</t>
  </si>
  <si>
    <t>40N049</t>
  </si>
  <si>
    <t>40N052</t>
  </si>
  <si>
    <t>40N057</t>
  </si>
  <si>
    <t>40N058</t>
  </si>
  <si>
    <t>NEFROFER INJ 100 MG/5 ML</t>
  </si>
  <si>
    <t>40N063</t>
  </si>
  <si>
    <t>40N065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</si>
  <si>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</si>
  <si>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</si>
  <si>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</si>
  <si>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</si>
  <si>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</si>
  <si>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</si>
  <si>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</si>
  <si>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</si>
  <si>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</si>
  <si>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</si>
  <si>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</si>
  <si>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40N074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</si>
  <si>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</si>
  <si>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</si>
  <si>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</si>
  <si>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</si>
  <si>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</si>
  <si>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</si>
  <si>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</si>
  <si>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</si>
  <si>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</si>
  <si>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</si>
  <si>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</si>
  <si>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40N083</t>
  </si>
  <si>
    <t>40N084</t>
  </si>
  <si>
    <t>40N086.1</t>
  </si>
  <si>
    <t>40N088</t>
  </si>
  <si>
    <t>NOREPINEPHRINE 1MG/ML INJ</t>
  </si>
  <si>
    <t>40N089</t>
  </si>
  <si>
    <t>40N090</t>
  </si>
  <si>
    <t>40O001.1</t>
  </si>
  <si>
    <t>40O004</t>
  </si>
  <si>
    <t>40O006</t>
  </si>
  <si>
    <t>40O015</t>
  </si>
  <si>
    <t>40O028</t>
  </si>
  <si>
    <t>40O032</t>
  </si>
  <si>
    <t>40O034</t>
  </si>
  <si>
    <t>40O035</t>
  </si>
  <si>
    <t>40O037</t>
  </si>
  <si>
    <t>40O044</t>
  </si>
  <si>
    <t>ONDANSETRON INJ 2 MG/ML 2ML</t>
  </si>
  <si>
    <t>40O047</t>
  </si>
  <si>
    <t>40O049</t>
  </si>
  <si>
    <t>40O050</t>
  </si>
  <si>
    <t>OMEPRAZOLE 40MG INJ</t>
  </si>
  <si>
    <t>40O051</t>
  </si>
  <si>
    <t xml:space="preserve">ONDANSETRON INJEKSI 4MG/2ML </t>
  </si>
  <si>
    <t>40O052</t>
  </si>
  <si>
    <t>40O054</t>
  </si>
  <si>
    <t>ONDANSETRON INJEKSI 4MG/ 2ML</t>
  </si>
  <si>
    <t>40O055</t>
  </si>
  <si>
    <t>OLIMEL INFUS</t>
  </si>
  <si>
    <t>40O056</t>
  </si>
  <si>
    <t>40P012.01</t>
  </si>
  <si>
    <t>PIRACETAM AMP 1 G/5 ML</t>
  </si>
  <si>
    <t>40P012.017</t>
  </si>
  <si>
    <t>40P012.018</t>
  </si>
  <si>
    <t>40P012.031</t>
  </si>
  <si>
    <t>40P012.033</t>
  </si>
  <si>
    <t>40P012.034</t>
  </si>
  <si>
    <t>40P012.035</t>
  </si>
  <si>
    <t>40P012.053</t>
  </si>
  <si>
    <t>PROANES 1% MCT/LCT</t>
  </si>
  <si>
    <t>40P012.1</t>
  </si>
  <si>
    <t>40P012.11</t>
  </si>
  <si>
    <t>PEINLOS INJ 100 MG/ML; 4 ML</t>
  </si>
  <si>
    <t>40P012.115</t>
  </si>
  <si>
    <t>40P012.13</t>
  </si>
  <si>
    <t>PHENYTOIN INJ 50MG/ML, 2ML</t>
  </si>
  <si>
    <t>40P012.15</t>
  </si>
  <si>
    <t>40P012.16</t>
  </si>
  <si>
    <t>40P012.17</t>
  </si>
  <si>
    <t>PHAPIN INJEKSI 1000MG</t>
  </si>
  <si>
    <t>40P012.180</t>
  </si>
  <si>
    <t>40P012.2</t>
  </si>
  <si>
    <t>PRIMPERAN 5MG/ML INJ 2ML</t>
  </si>
  <si>
    <t>40P012.4</t>
  </si>
  <si>
    <t>PROVE-C 1000MG INJ</t>
  </si>
  <si>
    <t>40P012.7</t>
  </si>
  <si>
    <t>40P012.71</t>
  </si>
  <si>
    <t>40P012.9</t>
  </si>
  <si>
    <t>40P013</t>
  </si>
  <si>
    <t>PARACETAMOL INFUS 10 MG / ML 100 ML</t>
  </si>
  <si>
    <t>40P014</t>
  </si>
  <si>
    <t>40P016</t>
  </si>
  <si>
    <t>40P022</t>
  </si>
  <si>
    <t>40P025</t>
  </si>
  <si>
    <t>40P025.1</t>
  </si>
  <si>
    <t>40P026</t>
  </si>
  <si>
    <t>40P027.3</t>
  </si>
  <si>
    <t>40P030</t>
  </si>
  <si>
    <t>40P037.1</t>
  </si>
  <si>
    <t>40P049</t>
  </si>
  <si>
    <t>40P050</t>
  </si>
  <si>
    <t>40R001.1401</t>
  </si>
  <si>
    <t>40R004</t>
  </si>
  <si>
    <t>40R042</t>
  </si>
  <si>
    <t>40R047</t>
  </si>
  <si>
    <t>40R050</t>
  </si>
  <si>
    <t>40R052</t>
  </si>
  <si>
    <t>40R060.1</t>
  </si>
  <si>
    <t>40R060.2</t>
  </si>
  <si>
    <t>40R061</t>
  </si>
  <si>
    <t>RANITIDINE HCL INJ 25MG/ML</t>
  </si>
  <si>
    <t>40R062</t>
  </si>
  <si>
    <t>RANITIDINE INJ 25MG/ML 2ML</t>
  </si>
  <si>
    <t>40R063</t>
  </si>
  <si>
    <t>40R063.1</t>
  </si>
  <si>
    <t>40R064</t>
  </si>
  <si>
    <t>RESFAR INJ 200MG/ML</t>
  </si>
  <si>
    <t>40R065</t>
  </si>
  <si>
    <t>40R066</t>
  </si>
  <si>
    <t>ROCURONIUM BROMIDE INJ 10MG/ML</t>
  </si>
  <si>
    <t>40R067</t>
  </si>
  <si>
    <t>40R068</t>
  </si>
  <si>
    <t>40R070</t>
  </si>
  <si>
    <t>40R072</t>
  </si>
  <si>
    <t>40S010.1</t>
  </si>
  <si>
    <t>40S014</t>
  </si>
  <si>
    <t>SOL N2 (5%DEXT+0.45%NaCl)/ANAK</t>
  </si>
  <si>
    <t>40S015</t>
  </si>
  <si>
    <t>40S015.1</t>
  </si>
  <si>
    <t>40S031</t>
  </si>
  <si>
    <t>40S032.1</t>
  </si>
  <si>
    <t>40S033</t>
  </si>
  <si>
    <t>40S049</t>
  </si>
  <si>
    <t>40S051</t>
  </si>
  <si>
    <t>40S052</t>
  </si>
  <si>
    <t>40S053</t>
  </si>
  <si>
    <t>40S056</t>
  </si>
  <si>
    <t>40S065</t>
  </si>
  <si>
    <t>40S071</t>
  </si>
  <si>
    <t>40S072</t>
  </si>
  <si>
    <t>40S081</t>
  </si>
  <si>
    <t>40S083</t>
  </si>
  <si>
    <t>40S085</t>
  </si>
  <si>
    <t>40S090</t>
  </si>
  <si>
    <t>SANDOSTATIN 0.1 MG/ML</t>
  </si>
  <si>
    <t>40S091</t>
  </si>
  <si>
    <t>40S092</t>
  </si>
  <si>
    <t>40S093</t>
  </si>
  <si>
    <t>40S094</t>
  </si>
  <si>
    <t>40S096</t>
  </si>
  <si>
    <t>40S097</t>
  </si>
  <si>
    <t>40S098</t>
  </si>
  <si>
    <t>40S099</t>
  </si>
  <si>
    <t>40S100</t>
  </si>
  <si>
    <t>40S101</t>
  </si>
  <si>
    <t>SEVOFLURANE  250 ML</t>
  </si>
  <si>
    <t>40S102</t>
  </si>
  <si>
    <t>40T003</t>
  </si>
  <si>
    <t>40T029</t>
  </si>
  <si>
    <t>40T030</t>
  </si>
  <si>
    <t>40T031</t>
  </si>
  <si>
    <t>40T042</t>
  </si>
  <si>
    <t>40T060</t>
  </si>
  <si>
    <t>40T062</t>
  </si>
  <si>
    <t>40T069</t>
  </si>
  <si>
    <t>40T070</t>
  </si>
  <si>
    <t>40T073</t>
  </si>
  <si>
    <t>TRAMADOL INJ 50 MG/ML, AMP 2 ML</t>
  </si>
  <si>
    <t>40T076</t>
  </si>
  <si>
    <t>TRAMADOL INJ 50 MG/ ML AMP 2 ML</t>
  </si>
  <si>
    <t>40T080</t>
  </si>
  <si>
    <t>40T081</t>
  </si>
  <si>
    <t>40T089</t>
  </si>
  <si>
    <t>40T091</t>
  </si>
  <si>
    <t>40T093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</si>
  <si>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</si>
  <si>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</si>
  <si>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</si>
  <si>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</si>
  <si>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</si>
  <si>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</si>
  <si>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</si>
  <si>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40T098</t>
  </si>
  <si>
    <t>40T099</t>
  </si>
  <si>
    <t>40U005</t>
  </si>
  <si>
    <t>40U006</t>
  </si>
  <si>
    <t>40U010</t>
  </si>
  <si>
    <t>40U013</t>
  </si>
  <si>
    <t>40V005</t>
  </si>
  <si>
    <t>40V006.2</t>
  </si>
  <si>
    <t>40V026</t>
  </si>
  <si>
    <t>40V029</t>
  </si>
  <si>
    <t>40V036</t>
  </si>
  <si>
    <t>40V040</t>
  </si>
  <si>
    <t>40V046</t>
  </si>
  <si>
    <t>40V050</t>
  </si>
  <si>
    <t>40V052</t>
  </si>
  <si>
    <t>VITADION INJ 2 MG/ ML 1 ML</t>
  </si>
  <si>
    <t>40V053</t>
  </si>
  <si>
    <t>40V055</t>
  </si>
  <si>
    <t>40V057.1</t>
  </si>
  <si>
    <t>VENTAVIS 10MCG/ML</t>
  </si>
  <si>
    <t>40V058</t>
  </si>
  <si>
    <t>40V059</t>
  </si>
  <si>
    <t>40V060</t>
  </si>
  <si>
    <t>40W</t>
  </si>
  <si>
    <t>40W002</t>
  </si>
  <si>
    <t>40W003</t>
  </si>
  <si>
    <t>40Z006</t>
  </si>
  <si>
    <t>40Z010</t>
  </si>
  <si>
    <t>40Z016</t>
  </si>
  <si>
    <t>ZAVICEFTA 2G/0.5G</t>
  </si>
  <si>
    <t>42 003</t>
  </si>
  <si>
    <t>421022</t>
  </si>
  <si>
    <t>421025</t>
  </si>
  <si>
    <t>421031</t>
  </si>
  <si>
    <t>421035</t>
  </si>
  <si>
    <t>421038</t>
  </si>
  <si>
    <t>421042</t>
  </si>
  <si>
    <t>1/3 TUBULAR PLATE 4-10H,SS</t>
  </si>
  <si>
    <t>421043</t>
  </si>
  <si>
    <t>421044</t>
  </si>
  <si>
    <t>422007</t>
  </si>
  <si>
    <t>422008</t>
  </si>
  <si>
    <t>422009</t>
  </si>
  <si>
    <t>422010</t>
  </si>
  <si>
    <t>422011</t>
  </si>
  <si>
    <t>422013</t>
  </si>
  <si>
    <t>422014</t>
  </si>
  <si>
    <t>422015</t>
  </si>
  <si>
    <t>422016</t>
  </si>
  <si>
    <t>422017</t>
  </si>
  <si>
    <t>423001</t>
  </si>
  <si>
    <t>3.5 CLAVICLE HOOK LOCKING PLATE 3-6 H, TI L/R</t>
  </si>
  <si>
    <t>423002</t>
  </si>
  <si>
    <t>424007</t>
  </si>
  <si>
    <t>424009</t>
  </si>
  <si>
    <t>424010</t>
  </si>
  <si>
    <t>42A007</t>
  </si>
  <si>
    <t>42A037</t>
  </si>
  <si>
    <t>42A055</t>
  </si>
  <si>
    <t>42A060</t>
  </si>
  <si>
    <t>42A061</t>
  </si>
  <si>
    <t>42A063</t>
  </si>
  <si>
    <t>42A064</t>
  </si>
  <si>
    <t>42A067</t>
  </si>
  <si>
    <t>42A072</t>
  </si>
  <si>
    <t>42A075</t>
  </si>
  <si>
    <t>42A076</t>
  </si>
  <si>
    <t>42A080</t>
  </si>
  <si>
    <t>42A095</t>
  </si>
  <si>
    <t>42A107</t>
  </si>
  <si>
    <t>42A108</t>
  </si>
  <si>
    <t>42A109</t>
  </si>
  <si>
    <t>42A111</t>
  </si>
  <si>
    <t>42A113</t>
  </si>
  <si>
    <t>42A116</t>
  </si>
  <si>
    <t>42A118</t>
  </si>
  <si>
    <t>42A121</t>
  </si>
  <si>
    <t>42A128</t>
  </si>
  <si>
    <t>42A129</t>
  </si>
  <si>
    <t>42A132</t>
  </si>
  <si>
    <t>42A138</t>
  </si>
  <si>
    <t>42A140</t>
  </si>
  <si>
    <t>42A141</t>
  </si>
  <si>
    <t>42A144</t>
  </si>
  <si>
    <t>42A145</t>
  </si>
  <si>
    <t>42A146</t>
  </si>
  <si>
    <t>42A147</t>
  </si>
  <si>
    <t>42A148</t>
  </si>
  <si>
    <t>42A149</t>
  </si>
  <si>
    <t>42A150</t>
  </si>
  <si>
    <t>42A151</t>
  </si>
  <si>
    <t>42A152.01</t>
  </si>
  <si>
    <t>42A155.01</t>
  </si>
  <si>
    <t>42A156.01</t>
  </si>
  <si>
    <t>42A157.01</t>
  </si>
  <si>
    <t>42A158.01</t>
  </si>
  <si>
    <t>ANKLE JOINT MOVEMENT DEVICE ├ÿ8</t>
  </si>
  <si>
    <t>42A159.01</t>
  </si>
  <si>
    <t>42B031</t>
  </si>
  <si>
    <t>42B049</t>
  </si>
  <si>
    <t>42B074</t>
  </si>
  <si>
    <t>42B075</t>
  </si>
  <si>
    <t>42B079</t>
  </si>
  <si>
    <t>42B084</t>
  </si>
  <si>
    <t>42B104</t>
  </si>
  <si>
    <t>42B105</t>
  </si>
  <si>
    <t>42B106</t>
  </si>
  <si>
    <t>42B107</t>
  </si>
  <si>
    <t>42B120</t>
  </si>
  <si>
    <t>42B123</t>
  </si>
  <si>
    <t>42B127</t>
  </si>
  <si>
    <t>42B128</t>
  </si>
  <si>
    <t>42B134</t>
  </si>
  <si>
    <t>42B139</t>
  </si>
  <si>
    <t>42B143</t>
  </si>
  <si>
    <t>42B147</t>
  </si>
  <si>
    <t>42B149</t>
  </si>
  <si>
    <t>42B150</t>
  </si>
  <si>
    <t>42B151</t>
  </si>
  <si>
    <t>42B156</t>
  </si>
  <si>
    <t>42B157</t>
  </si>
  <si>
    <t>42B158</t>
  </si>
  <si>
    <t>42B160</t>
  </si>
  <si>
    <t>42B161</t>
  </si>
  <si>
    <t>42B165</t>
  </si>
  <si>
    <t>42B166</t>
  </si>
  <si>
    <t>BIPOLAR CEMENTED LONG STEM W/ BONE CEMENT 1</t>
  </si>
  <si>
    <t>42B167</t>
  </si>
  <si>
    <t>42B168</t>
  </si>
  <si>
    <t>42B169</t>
  </si>
  <si>
    <t xml:space="preserve">BIPOLAR CUP </t>
  </si>
  <si>
    <t>42B170</t>
  </si>
  <si>
    <t>42C002</t>
  </si>
  <si>
    <t>42C003</t>
  </si>
  <si>
    <t>42C004</t>
  </si>
  <si>
    <t>42C005</t>
  </si>
  <si>
    <t>42C008</t>
  </si>
  <si>
    <t>42C010</t>
  </si>
  <si>
    <t>42C011</t>
  </si>
  <si>
    <t>42C012</t>
  </si>
  <si>
    <t>42C014</t>
  </si>
  <si>
    <t>42C015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</si>
  <si>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</si>
  <si>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</si>
  <si>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</si>
  <si>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</si>
  <si>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</si>
  <si>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</si>
  <si>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</si>
  <si>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42C022</t>
  </si>
  <si>
    <t>CARBIDE BUR ├ÿ2.3X70 ST PM2 80K</t>
  </si>
  <si>
    <t>42C023</t>
  </si>
  <si>
    <t>42C024</t>
  </si>
  <si>
    <t>42C027</t>
  </si>
  <si>
    <t>42C028</t>
  </si>
  <si>
    <t>CANNULATED  HEADLESS SCREW 2.0X20MM 317.2020</t>
  </si>
  <si>
    <t>42C029</t>
  </si>
  <si>
    <t>42C030</t>
  </si>
  <si>
    <t>42C031</t>
  </si>
  <si>
    <t>42C032</t>
  </si>
  <si>
    <t>42C033</t>
  </si>
  <si>
    <t>42C094</t>
  </si>
  <si>
    <t>42C096</t>
  </si>
  <si>
    <t>42C097</t>
  </si>
  <si>
    <t>42C099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</si>
  <si>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</si>
  <si>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</si>
  <si>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</si>
  <si>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</si>
  <si>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</si>
  <si>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</si>
  <si>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</si>
  <si>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</si>
  <si>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</si>
  <si>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</si>
  <si>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</si>
  <si>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42C1000.07</t>
  </si>
  <si>
    <t>42C1000.15</t>
  </si>
  <si>
    <t>42C1000.16</t>
  </si>
  <si>
    <t>42C1000.17</t>
  </si>
  <si>
    <t>42c1000.19</t>
  </si>
  <si>
    <t>42C1000.20</t>
  </si>
  <si>
    <t>42C1000.22</t>
  </si>
  <si>
    <t>CORTEX SCREW ├ÿ 2.4 LENGTH 10-32 MM</t>
  </si>
  <si>
    <t>42C1000.24</t>
  </si>
  <si>
    <t>CANCELLOUS BONE SCREW 6.5X(416/417/418.030-100)</t>
  </si>
  <si>
    <t>42C1000.26</t>
  </si>
  <si>
    <t>42C1000.27</t>
  </si>
  <si>
    <t>42C1000.32</t>
  </si>
  <si>
    <t>42C1000.33</t>
  </si>
  <si>
    <t>42C1000.38</t>
  </si>
  <si>
    <t>CONNECTING ROD ├ÿ 5 X 200-250 MM</t>
  </si>
  <si>
    <t>42C1000.39</t>
  </si>
  <si>
    <t>42C1000.40</t>
  </si>
  <si>
    <t>42C1000.42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</si>
  <si>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</si>
  <si>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</si>
  <si>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</si>
  <si>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</si>
  <si>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</si>
  <si>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42C1000.52</t>
  </si>
  <si>
    <t>42C1000.53</t>
  </si>
  <si>
    <t>CLAVICLE HOOK PLATE (II) 3-7H L/R</t>
  </si>
  <si>
    <t>42C1000.59</t>
  </si>
  <si>
    <t>CARBIDE BUR ├ÿ3,1X70 PM2 50K</t>
  </si>
  <si>
    <t>42C1000.65</t>
  </si>
  <si>
    <t>42C1000.66</t>
  </si>
  <si>
    <t>42C1000.68</t>
  </si>
  <si>
    <t>42C1000.80</t>
  </si>
  <si>
    <t>42C1000.88</t>
  </si>
  <si>
    <t>42C1000.9</t>
  </si>
  <si>
    <t>CANCELLOUS SCREW LOCKING FULLY ├ÿ6,5 40-120MM TI</t>
  </si>
  <si>
    <t>42C150</t>
  </si>
  <si>
    <t>42C163</t>
  </si>
  <si>
    <t>42C164</t>
  </si>
  <si>
    <t>42C502</t>
  </si>
  <si>
    <t>42C702</t>
  </si>
  <si>
    <t>42C704.01</t>
  </si>
  <si>
    <t>42C724</t>
  </si>
  <si>
    <t>42C821</t>
  </si>
  <si>
    <t>42C823</t>
  </si>
  <si>
    <t>42C841</t>
  </si>
  <si>
    <t>CANNULATED  HEADLESS SCREW 2.4X20MM 317.2420</t>
  </si>
  <si>
    <t>42C854</t>
  </si>
  <si>
    <t>CARBIDE DRILL BIT D4 F/INSTR STEEL+TI</t>
  </si>
  <si>
    <t>42C864</t>
  </si>
  <si>
    <t>42C907</t>
  </si>
  <si>
    <t>42C921</t>
  </si>
  <si>
    <t>42C936</t>
  </si>
  <si>
    <t>42C947</t>
  </si>
  <si>
    <t>42C951</t>
  </si>
  <si>
    <t>42C978</t>
  </si>
  <si>
    <t>42C979</t>
  </si>
  <si>
    <t>42C988</t>
  </si>
  <si>
    <t>42C997</t>
  </si>
  <si>
    <t>42C999</t>
  </si>
  <si>
    <t>CORTEX SCREW ├ÿ4.5 14-60MM, SELF TAPPING, TITANIUM</t>
  </si>
  <si>
    <t>42D021</t>
  </si>
  <si>
    <t>DRILL BIT  D 2.5 MM, L 110/85 MM (310.250)</t>
  </si>
  <si>
    <t>42D022</t>
  </si>
  <si>
    <t>42D024</t>
  </si>
  <si>
    <t>42D046</t>
  </si>
  <si>
    <t>42D070</t>
  </si>
  <si>
    <t>42D076</t>
  </si>
  <si>
    <t>42D077</t>
  </si>
  <si>
    <t>42D079</t>
  </si>
  <si>
    <t>42D097</t>
  </si>
  <si>
    <t>42D100</t>
  </si>
  <si>
    <t>42D103</t>
  </si>
  <si>
    <t>42D105</t>
  </si>
  <si>
    <t>42D106</t>
  </si>
  <si>
    <t>42D117</t>
  </si>
  <si>
    <t>DIAMOND BUR ├ÿ5.0X70 ST PM2 80K</t>
  </si>
  <si>
    <t>42D119</t>
  </si>
  <si>
    <t>42D124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</si>
  <si>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</si>
  <si>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</si>
  <si>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</si>
  <si>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</si>
  <si>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</si>
  <si>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</si>
  <si>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</si>
  <si>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42D141</t>
  </si>
  <si>
    <t>42D148</t>
  </si>
  <si>
    <t>42D150</t>
  </si>
  <si>
    <t>42D151</t>
  </si>
  <si>
    <t>42D163</t>
  </si>
  <si>
    <t>42D164</t>
  </si>
  <si>
    <t>42D165</t>
  </si>
  <si>
    <t>42D169</t>
  </si>
  <si>
    <t>42D173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</si>
  <si>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</si>
  <si>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</si>
  <si>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</si>
  <si>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</si>
  <si>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</si>
  <si>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</si>
  <si>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</si>
  <si>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</si>
  <si>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</si>
  <si>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</si>
  <si>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</si>
  <si>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</si>
  <si>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</si>
  <si>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42D196.01</t>
  </si>
  <si>
    <t>42D197</t>
  </si>
  <si>
    <t xml:space="preserve"> DISTAL MEDIAL HUMERAL COLOMN VA-LOC LCP ├ÿ2.7/ ├ÿ3.5 2-8 H L/R,TI</t>
  </si>
  <si>
    <t>42D197.01</t>
  </si>
  <si>
    <t>42D198.01</t>
  </si>
  <si>
    <t>42D201</t>
  </si>
  <si>
    <t>DIAMOND BUR ├ÿ4X70 PM2 50K</t>
  </si>
  <si>
    <t>42D202</t>
  </si>
  <si>
    <t>42E029</t>
  </si>
  <si>
    <t>42E032</t>
  </si>
  <si>
    <t>42E033</t>
  </si>
  <si>
    <t>42E037</t>
  </si>
  <si>
    <t>42E038</t>
  </si>
  <si>
    <t>42E044</t>
  </si>
  <si>
    <t>42E052</t>
  </si>
  <si>
    <t>42E054</t>
  </si>
  <si>
    <t>42E065</t>
  </si>
  <si>
    <t>42E070</t>
  </si>
  <si>
    <t>42E071</t>
  </si>
  <si>
    <t>42E072</t>
  </si>
  <si>
    <t>42E074.01</t>
  </si>
  <si>
    <t>42E077.01</t>
  </si>
  <si>
    <t>42E079</t>
  </si>
  <si>
    <t>42E081</t>
  </si>
  <si>
    <t>42E082</t>
  </si>
  <si>
    <t>42E083</t>
  </si>
  <si>
    <t>42E084</t>
  </si>
  <si>
    <t>42E085</t>
  </si>
  <si>
    <t>42E086</t>
  </si>
  <si>
    <t>42F028</t>
  </si>
  <si>
    <t>42F029</t>
  </si>
  <si>
    <t>42F030</t>
  </si>
  <si>
    <t>42F031</t>
  </si>
  <si>
    <t>42F036</t>
  </si>
  <si>
    <t>42F053</t>
  </si>
  <si>
    <t>42F059</t>
  </si>
  <si>
    <t>42F061</t>
  </si>
  <si>
    <t>42F064</t>
  </si>
  <si>
    <t>42F066</t>
  </si>
  <si>
    <t>42F067</t>
  </si>
  <si>
    <t>42F075</t>
  </si>
  <si>
    <t>42F076</t>
  </si>
  <si>
    <t>42F077</t>
  </si>
  <si>
    <t>42F083</t>
  </si>
  <si>
    <t>42F090</t>
  </si>
  <si>
    <t>42F091</t>
  </si>
  <si>
    <t>42F094</t>
  </si>
  <si>
    <t>42F095</t>
  </si>
  <si>
    <t>42F096</t>
  </si>
  <si>
    <t>42F097</t>
  </si>
  <si>
    <t>42F098</t>
  </si>
  <si>
    <t>42F099</t>
  </si>
  <si>
    <t>42F100.01</t>
  </si>
  <si>
    <t>42F101</t>
  </si>
  <si>
    <t>42F102</t>
  </si>
  <si>
    <t>42F103.1</t>
  </si>
  <si>
    <t>42F104.1</t>
  </si>
  <si>
    <t>42F105.01</t>
  </si>
  <si>
    <t>42F106</t>
  </si>
  <si>
    <t>42F107</t>
  </si>
  <si>
    <t>42F108</t>
  </si>
  <si>
    <t>42F109</t>
  </si>
  <si>
    <t>42F111.01</t>
  </si>
  <si>
    <t>42F112.01</t>
  </si>
  <si>
    <t>42F113.01</t>
  </si>
  <si>
    <t>42G013</t>
  </si>
  <si>
    <t>42G020</t>
  </si>
  <si>
    <t>42G025</t>
  </si>
  <si>
    <t>42G033</t>
  </si>
  <si>
    <t>42G034.01</t>
  </si>
  <si>
    <t>GROWING ROD L/R 65X150-300MM</t>
  </si>
  <si>
    <t>42G035.01</t>
  </si>
  <si>
    <t>GROWING ROD CONNECTOR GS L/R 80MM</t>
  </si>
  <si>
    <t>42G037</t>
  </si>
  <si>
    <t>42G037.01</t>
  </si>
  <si>
    <t>42G038</t>
  </si>
  <si>
    <t>42H037</t>
  </si>
  <si>
    <t>42H039</t>
  </si>
  <si>
    <t>42H040</t>
  </si>
  <si>
    <t>42H041</t>
  </si>
  <si>
    <t>42H042</t>
  </si>
  <si>
    <t>42H043</t>
  </si>
  <si>
    <t>42H044</t>
  </si>
  <si>
    <t>42H045</t>
  </si>
  <si>
    <t>42H046</t>
  </si>
  <si>
    <t>42H053</t>
  </si>
  <si>
    <t>42H058</t>
  </si>
  <si>
    <t>42H059</t>
  </si>
  <si>
    <t>42H074</t>
  </si>
  <si>
    <t>42H076</t>
  </si>
  <si>
    <t>CONNECTING ROD ├ÿ 11 X 150-400MM</t>
  </si>
  <si>
    <t>42H077</t>
  </si>
  <si>
    <t>42H078</t>
  </si>
  <si>
    <t>42H079</t>
  </si>
  <si>
    <t>42H083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</si>
  <si>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</si>
  <si>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</si>
  <si>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</si>
  <si>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</si>
  <si>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</si>
  <si>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</si>
  <si>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</si>
  <si>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42H087</t>
  </si>
  <si>
    <t>42H087.01</t>
  </si>
  <si>
    <t>42H088</t>
  </si>
  <si>
    <t>├ÿ 3.0 HERBERT COMPRESSION SCREW 4I-(14-40MM),TI</t>
  </si>
  <si>
    <t>42H088.01</t>
  </si>
  <si>
    <t>42H089.01</t>
  </si>
  <si>
    <t>42H090.01</t>
  </si>
  <si>
    <t>42H091.01</t>
  </si>
  <si>
    <t>42H096</t>
  </si>
  <si>
    <t>42I020</t>
  </si>
  <si>
    <t>42I067</t>
  </si>
  <si>
    <t>42I068</t>
  </si>
  <si>
    <t>INTRAMEDULLARY EXPERTED TIBIAL NAIL ├ÿ4.85/4.35X8-11X240-400MM</t>
  </si>
  <si>
    <t>42I068.01</t>
  </si>
  <si>
    <t>42I069.01</t>
  </si>
  <si>
    <t>42I071</t>
  </si>
  <si>
    <t>42I072</t>
  </si>
  <si>
    <t>42I073</t>
  </si>
  <si>
    <t>42K034</t>
  </si>
  <si>
    <t>42K037</t>
  </si>
  <si>
    <t>42K041</t>
  </si>
  <si>
    <t>42K042</t>
  </si>
  <si>
    <t>42K056</t>
  </si>
  <si>
    <t>42K062</t>
  </si>
  <si>
    <t>42K064</t>
  </si>
  <si>
    <t>42K072</t>
  </si>
  <si>
    <t xml:space="preserve">KYPHOPLASTY + OPACITY </t>
  </si>
  <si>
    <t>42K075</t>
  </si>
  <si>
    <t>42K083</t>
  </si>
  <si>
    <t>42K084</t>
  </si>
  <si>
    <t>42K085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</si>
  <si>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</si>
  <si>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</si>
  <si>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</si>
  <si>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</si>
  <si>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</si>
  <si>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</si>
  <si>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</si>
  <si>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42K109</t>
  </si>
  <si>
    <t>42K113</t>
  </si>
  <si>
    <t>42K114</t>
  </si>
  <si>
    <t>42L078</t>
  </si>
  <si>
    <t>42L115</t>
  </si>
  <si>
    <t>42L126</t>
  </si>
  <si>
    <t>LOCKING COMPRESSION PLATE 4.5/5.0MM NARROW 6-14 H</t>
  </si>
  <si>
    <t>42L133</t>
  </si>
  <si>
    <t>42L138</t>
  </si>
  <si>
    <t xml:space="preserve">LINA XCISE MORCELLATOR </t>
  </si>
  <si>
    <t>42L140</t>
  </si>
  <si>
    <t>42L176</t>
  </si>
  <si>
    <t>42L178</t>
  </si>
  <si>
    <t>42L183</t>
  </si>
  <si>
    <t>LOCKING  CAGE L/R OD 50MM/OD 54 MM</t>
  </si>
  <si>
    <t>42L259</t>
  </si>
  <si>
    <t>42L441</t>
  </si>
  <si>
    <t>LAG SCREW DHS/DCS 12.5MM X 55-115</t>
  </si>
  <si>
    <t>42L470</t>
  </si>
  <si>
    <t>42L482</t>
  </si>
  <si>
    <t>42L506</t>
  </si>
  <si>
    <t>42L510</t>
  </si>
  <si>
    <t>42L540</t>
  </si>
  <si>
    <t>42L581</t>
  </si>
  <si>
    <t>42L622</t>
  </si>
  <si>
    <t>42L627</t>
  </si>
  <si>
    <t>42L632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</si>
  <si>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</si>
  <si>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</si>
  <si>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</si>
  <si>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</si>
  <si>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</si>
  <si>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</si>
  <si>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</si>
  <si>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42L645</t>
  </si>
  <si>
    <t>42L651</t>
  </si>
  <si>
    <t>42L655</t>
  </si>
  <si>
    <t>LOCKING PARTLY CANCELLOUS SCREW ├ÿ3.5 X 40-50MM,TI</t>
  </si>
  <si>
    <t>42L678</t>
  </si>
  <si>
    <t>42L679</t>
  </si>
  <si>
    <t>42L702</t>
  </si>
  <si>
    <t>42L708</t>
  </si>
  <si>
    <t>42L709</t>
  </si>
  <si>
    <t>42L718</t>
  </si>
  <si>
    <t>LOCKING SCREW ├ÿ5.0 14-90MM, TITANIUM</t>
  </si>
  <si>
    <t>42L719</t>
  </si>
  <si>
    <t>LOCKING SCREW ├ÿ 3.5 10 - 60MM, TITANIUM</t>
  </si>
  <si>
    <t>42L721</t>
  </si>
  <si>
    <t>42L725</t>
  </si>
  <si>
    <t>42L726</t>
  </si>
  <si>
    <t>42L727</t>
  </si>
  <si>
    <t>LOCKING SCREW ├ÿ 3.5 L 10-55 MM SELF TAPPING, TAN</t>
  </si>
  <si>
    <t>42L731</t>
  </si>
  <si>
    <t>LOCKING SCREW ├ÿ2.7 12-50MM, TI</t>
  </si>
  <si>
    <t>42L734</t>
  </si>
  <si>
    <t>42L741</t>
  </si>
  <si>
    <t>42L742</t>
  </si>
  <si>
    <t>42L743</t>
  </si>
  <si>
    <t>LOCKING HEAD SCREWS SELF-TAPPING 3.5X10-40MM, Titanium</t>
  </si>
  <si>
    <t>42L745</t>
  </si>
  <si>
    <t>42L746</t>
  </si>
  <si>
    <t>42L751</t>
  </si>
  <si>
    <t>42L754</t>
  </si>
  <si>
    <t>42L755</t>
  </si>
  <si>
    <t>LCP T-PLATE 4.5/5.0X4-8H (440.141-81)</t>
  </si>
  <si>
    <t>42L756</t>
  </si>
  <si>
    <t>LCP PROXIMAL LATERAL TIBIA 4.5/5.0 422.220-29</t>
  </si>
  <si>
    <t>42L757</t>
  </si>
  <si>
    <t>42L758</t>
  </si>
  <si>
    <t>42L759</t>
  </si>
  <si>
    <t>LCP NARROW ├ÿ5.0/4.5 5-14H</t>
  </si>
  <si>
    <t>42L761</t>
  </si>
  <si>
    <t>42L762</t>
  </si>
  <si>
    <t>42L763.01</t>
  </si>
  <si>
    <t>42L764</t>
  </si>
  <si>
    <t>42L764.01</t>
  </si>
  <si>
    <t>42l764.02</t>
  </si>
  <si>
    <t xml:space="preserve"> LOCKING SCREW 2.4 X 16MM 206.0216</t>
  </si>
  <si>
    <t>42L764.03</t>
  </si>
  <si>
    <t>42L765.01</t>
  </si>
  <si>
    <t>42L769.1</t>
  </si>
  <si>
    <t>LOCK BOLT 32-62MM,TI 5,0</t>
  </si>
  <si>
    <t>42L770</t>
  </si>
  <si>
    <t>42L771.01</t>
  </si>
  <si>
    <t xml:space="preserve">LOCKING DISTA RADIUS  V-3 LOC 2-8H ├ÿ2.0/2.5 L/R </t>
  </si>
  <si>
    <t>42L774</t>
  </si>
  <si>
    <t>42L776.01</t>
  </si>
  <si>
    <t>42L777.01</t>
  </si>
  <si>
    <t>42L781</t>
  </si>
  <si>
    <t>42L782</t>
  </si>
  <si>
    <t>42L800</t>
  </si>
  <si>
    <t>42M006</t>
  </si>
  <si>
    <t>42M007</t>
  </si>
  <si>
    <t>42M009</t>
  </si>
  <si>
    <t>42M011</t>
  </si>
  <si>
    <t>42M012</t>
  </si>
  <si>
    <t>42M013</t>
  </si>
  <si>
    <t>MINI-T CONVENTIONAL PLATE (II) ├ÿ1.5 3-8H, TI</t>
  </si>
  <si>
    <t>42M014</t>
  </si>
  <si>
    <t>42M215</t>
  </si>
  <si>
    <t>42M227</t>
  </si>
  <si>
    <t>42M229</t>
  </si>
  <si>
    <t>42M234</t>
  </si>
  <si>
    <t>42M243</t>
  </si>
  <si>
    <t>42M244</t>
  </si>
  <si>
    <t>42M245</t>
  </si>
  <si>
    <t>42M246</t>
  </si>
  <si>
    <t>42M247</t>
  </si>
  <si>
    <t>42M248</t>
  </si>
  <si>
    <t>42M260</t>
  </si>
  <si>
    <t>42M262</t>
  </si>
  <si>
    <t>42M280</t>
  </si>
  <si>
    <t>42M285</t>
  </si>
  <si>
    <t>MUSTANG BALLON / BOSTON</t>
  </si>
  <si>
    <t>42M291</t>
  </si>
  <si>
    <t>MINI I LCP 20/2,5  8 HOLE</t>
  </si>
  <si>
    <t>42M300.01</t>
  </si>
  <si>
    <t>42M307</t>
  </si>
  <si>
    <t>42M310</t>
  </si>
  <si>
    <t>42M311</t>
  </si>
  <si>
    <t>MINI-Y LCP 2.5/2.0  5-8H</t>
  </si>
  <si>
    <t>42M314</t>
  </si>
  <si>
    <t>42M315</t>
  </si>
  <si>
    <t>42M316</t>
  </si>
  <si>
    <t>42M317</t>
  </si>
  <si>
    <t>42M317.01</t>
  </si>
  <si>
    <t>42M318</t>
  </si>
  <si>
    <t>MICROMAR EASYDRILL CRANIAL PERFORATOR 11MM (DM0011FAA)</t>
  </si>
  <si>
    <t>42M319</t>
  </si>
  <si>
    <t>42M319.01</t>
  </si>
  <si>
    <t>42M320</t>
  </si>
  <si>
    <t>MINI-I CONVENTIONAL PLATE 1.5 X 4-10H, TI</t>
  </si>
  <si>
    <t>42M321</t>
  </si>
  <si>
    <t>42M321.1</t>
  </si>
  <si>
    <t>42M322</t>
  </si>
  <si>
    <t>42M324.01</t>
  </si>
  <si>
    <t>42M325.01</t>
  </si>
  <si>
    <t>MATA BOR CUTTING 15CM X 4,0MM 15D(1884075HSE)</t>
  </si>
  <si>
    <t>42M326</t>
  </si>
  <si>
    <t>42M327</t>
  </si>
  <si>
    <t>MINI-I LCP2.5/2.0 3H-10H,TI</t>
  </si>
  <si>
    <t>42M328.01</t>
  </si>
  <si>
    <t>42M329</t>
  </si>
  <si>
    <t>42M339</t>
  </si>
  <si>
    <t>42M340</t>
  </si>
  <si>
    <t>42M341</t>
  </si>
  <si>
    <t>42N003</t>
  </si>
  <si>
    <t>42N004</t>
  </si>
  <si>
    <t>42N008</t>
  </si>
  <si>
    <t>42N041</t>
  </si>
  <si>
    <t>42N052</t>
  </si>
  <si>
    <t>42N077</t>
  </si>
  <si>
    <t>42N085</t>
  </si>
  <si>
    <t>42N099</t>
  </si>
  <si>
    <t>42N100</t>
  </si>
  <si>
    <t>42N101</t>
  </si>
  <si>
    <t>42N105</t>
  </si>
  <si>
    <t>42N114</t>
  </si>
  <si>
    <t>42N115</t>
  </si>
  <si>
    <t>NAIL-LOC CORTICAL SCREW ├ÿ4.35X25-75MM, TI</t>
  </si>
  <si>
    <t>42N116</t>
  </si>
  <si>
    <t>NAIL-LOC CANCELLOUS SCREW ├ÿ4.85X25-90MM, TI</t>
  </si>
  <si>
    <t>42N116.01</t>
  </si>
  <si>
    <t>42N117.01</t>
  </si>
  <si>
    <t>42N123</t>
  </si>
  <si>
    <t>42N124</t>
  </si>
  <si>
    <t>42O025</t>
  </si>
  <si>
    <t>42O026</t>
  </si>
  <si>
    <t>42O027</t>
  </si>
  <si>
    <t>42O028</t>
  </si>
  <si>
    <t>OPACEM</t>
  </si>
  <si>
    <t>42O030</t>
  </si>
  <si>
    <t>42O031</t>
  </si>
  <si>
    <t>42O033</t>
  </si>
  <si>
    <t>42O033.01</t>
  </si>
  <si>
    <t>42O034.01</t>
  </si>
  <si>
    <t>42O036</t>
  </si>
  <si>
    <t>3.5 OBLIQUE-T RADIUS LCP 3-5 HOLE, L/R TI</t>
  </si>
  <si>
    <t>42O036.01</t>
  </si>
  <si>
    <t xml:space="preserve"> OPACITY </t>
  </si>
  <si>
    <t>42O037</t>
  </si>
  <si>
    <t>42O037.01</t>
  </si>
  <si>
    <t>42P008</t>
  </si>
  <si>
    <t xml:space="preserve"> PIN TO ROD COUPLING ├ÿ8/5-6</t>
  </si>
  <si>
    <t>42P030</t>
  </si>
  <si>
    <t>42P051</t>
  </si>
  <si>
    <t>42P053</t>
  </si>
  <si>
    <t>42P056</t>
  </si>
  <si>
    <t>42P088</t>
  </si>
  <si>
    <t>42P109</t>
  </si>
  <si>
    <t xml:space="preserve">POSTERIOR AUGMENT </t>
  </si>
  <si>
    <t>42P139</t>
  </si>
  <si>
    <t>42P164</t>
  </si>
  <si>
    <t>42P168</t>
  </si>
  <si>
    <t>42P169</t>
  </si>
  <si>
    <t>42P176</t>
  </si>
  <si>
    <t>42P227</t>
  </si>
  <si>
    <t>42P233</t>
  </si>
  <si>
    <t>42P236</t>
  </si>
  <si>
    <t>42P243</t>
  </si>
  <si>
    <t>42P249</t>
  </si>
  <si>
    <t>42P251</t>
  </si>
  <si>
    <t>42P252</t>
  </si>
  <si>
    <t>42P260</t>
  </si>
  <si>
    <t>42P263</t>
  </si>
  <si>
    <t>42P273</t>
  </si>
  <si>
    <t>42P280</t>
  </si>
  <si>
    <t>42P281</t>
  </si>
  <si>
    <t>42P300</t>
  </si>
  <si>
    <t>42P322</t>
  </si>
  <si>
    <t>42P324</t>
  </si>
  <si>
    <t>42P325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</si>
  <si>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</si>
  <si>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</si>
  <si>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</si>
  <si>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</si>
  <si>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</si>
  <si>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42P344</t>
  </si>
  <si>
    <t>42P345</t>
  </si>
  <si>
    <t>PIN TO ROD ENHANCEMENT MODE ├ÿ 11/5-6</t>
  </si>
  <si>
    <t>42P350</t>
  </si>
  <si>
    <t>42P351</t>
  </si>
  <si>
    <t>42P352</t>
  </si>
  <si>
    <t>PIN CLAMP (THICKENING) ├ÿ 1.5-3</t>
  </si>
  <si>
    <t>42P354</t>
  </si>
  <si>
    <t>42P355</t>
  </si>
  <si>
    <t>42P359</t>
  </si>
  <si>
    <t>42P360</t>
  </si>
  <si>
    <t>42P361</t>
  </si>
  <si>
    <t>42P362</t>
  </si>
  <si>
    <t>42P363</t>
  </si>
  <si>
    <t>PROXIMATE LINEAR CUTTER 100 MM GREEN RELOAD (TRT10)</t>
  </si>
  <si>
    <t>42P365</t>
  </si>
  <si>
    <t>42P366.01</t>
  </si>
  <si>
    <t>42P367</t>
  </si>
  <si>
    <t>42P369</t>
  </si>
  <si>
    <t>42P372</t>
  </si>
  <si>
    <t>PIN TO ROD COUPLING ├ÿ5/3-4</t>
  </si>
  <si>
    <t>42P373</t>
  </si>
  <si>
    <t>42P378.01</t>
  </si>
  <si>
    <t>42P379</t>
  </si>
  <si>
    <t>42P382.01</t>
  </si>
  <si>
    <t>42P383</t>
  </si>
  <si>
    <t>42P383.01</t>
  </si>
  <si>
    <t>42P384</t>
  </si>
  <si>
    <t>42P385</t>
  </si>
  <si>
    <t>42P386</t>
  </si>
  <si>
    <t>42P387</t>
  </si>
  <si>
    <t>42P388</t>
  </si>
  <si>
    <t>42Q001</t>
  </si>
  <si>
    <t>42R103</t>
  </si>
  <si>
    <t>42R117</t>
  </si>
  <si>
    <t>42R151</t>
  </si>
  <si>
    <t>42R155</t>
  </si>
  <si>
    <t>42R191</t>
  </si>
  <si>
    <t>42R217</t>
  </si>
  <si>
    <t>42R239</t>
  </si>
  <si>
    <t xml:space="preserve">ROD UNION 6 X 400 MM </t>
  </si>
  <si>
    <t>42R246</t>
  </si>
  <si>
    <t>42R247</t>
  </si>
  <si>
    <t>42R249</t>
  </si>
  <si>
    <t>42R252</t>
  </si>
  <si>
    <t>42R253</t>
  </si>
  <si>
    <t>42R257</t>
  </si>
  <si>
    <t>42R259</t>
  </si>
  <si>
    <t>42R264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</si>
  <si>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</si>
  <si>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</si>
  <si>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</si>
  <si>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</si>
  <si>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</si>
  <si>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</si>
  <si>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</si>
  <si>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42R270</t>
  </si>
  <si>
    <t>RADIUS T LCP ├ÿ3.5 X 3-5H, TI</t>
  </si>
  <si>
    <t>42R272</t>
  </si>
  <si>
    <t>42R273</t>
  </si>
  <si>
    <t>42R277</t>
  </si>
  <si>
    <t>ROD TO ROD COUPLING ├ÿ5/5</t>
  </si>
  <si>
    <t>42R279</t>
  </si>
  <si>
    <t>42R279.01</t>
  </si>
  <si>
    <t>42R280.01</t>
  </si>
  <si>
    <t>42R281.01</t>
  </si>
  <si>
    <t>42R282</t>
  </si>
  <si>
    <t>42R282.01</t>
  </si>
  <si>
    <t>42R285.1</t>
  </si>
  <si>
    <t>42R286</t>
  </si>
  <si>
    <t>42R286.01</t>
  </si>
  <si>
    <t>REFLEX EXTRACTOR, WIDE/REG 3031</t>
  </si>
  <si>
    <t>42R287</t>
  </si>
  <si>
    <t>42R287.01</t>
  </si>
  <si>
    <t>42R288</t>
  </si>
  <si>
    <t>42R288.01</t>
  </si>
  <si>
    <t>42R290</t>
  </si>
  <si>
    <t>42R291</t>
  </si>
  <si>
    <t>42R291.01</t>
  </si>
  <si>
    <t>42R292</t>
  </si>
  <si>
    <t>42R293</t>
  </si>
  <si>
    <t>42R293.01</t>
  </si>
  <si>
    <t>42R294</t>
  </si>
  <si>
    <t>42R294.01</t>
  </si>
  <si>
    <t>42R295</t>
  </si>
  <si>
    <t>42R295.01</t>
  </si>
  <si>
    <t>42R296</t>
  </si>
  <si>
    <t>42R296.01</t>
  </si>
  <si>
    <t>42R297.01</t>
  </si>
  <si>
    <t>42R298.01</t>
  </si>
  <si>
    <t>42R299</t>
  </si>
  <si>
    <t>42R299.01</t>
  </si>
  <si>
    <t>42R300.01</t>
  </si>
  <si>
    <t>42R301.01</t>
  </si>
  <si>
    <t>42R305</t>
  </si>
  <si>
    <t>42S011</t>
  </si>
  <si>
    <t>42S013</t>
  </si>
  <si>
    <t>42S014</t>
  </si>
  <si>
    <t>42S073</t>
  </si>
  <si>
    <t>42S098</t>
  </si>
  <si>
    <t>SOFT ANCHOR ├ÿ 1.2-1.8MM WITH/WITHOUT NEEDLE</t>
  </si>
  <si>
    <t>42S132</t>
  </si>
  <si>
    <t>42S133</t>
  </si>
  <si>
    <t>42S136</t>
  </si>
  <si>
    <t>42S139</t>
  </si>
  <si>
    <t>42S140</t>
  </si>
  <si>
    <t>42S142</t>
  </si>
  <si>
    <t>42S148</t>
  </si>
  <si>
    <t>42S156</t>
  </si>
  <si>
    <t>42S164</t>
  </si>
  <si>
    <t>42S168</t>
  </si>
  <si>
    <t>42S171</t>
  </si>
  <si>
    <t>42S180</t>
  </si>
  <si>
    <t>42S182</t>
  </si>
  <si>
    <t>42S183</t>
  </si>
  <si>
    <t>SELF DRILLING/SELF TAPPING BONE SCREW ├ÿ3.0-5.0 X 120-150</t>
  </si>
  <si>
    <t>42S194</t>
  </si>
  <si>
    <t>42S197</t>
  </si>
  <si>
    <t>42S199</t>
  </si>
  <si>
    <t>42S201</t>
  </si>
  <si>
    <t>42S216</t>
  </si>
  <si>
    <t>STRAIGHT PLATE LOCKING  2.0MM 12H 333.2002</t>
  </si>
  <si>
    <t>42S217</t>
  </si>
  <si>
    <t>42S225</t>
  </si>
  <si>
    <t>42S227</t>
  </si>
  <si>
    <t>42S256</t>
  </si>
  <si>
    <t>SINGLE USE LOADING  (GIA 100.48L)</t>
  </si>
  <si>
    <t>42S257</t>
  </si>
  <si>
    <t>42S260</t>
  </si>
  <si>
    <t>42S270</t>
  </si>
  <si>
    <t>STERNALOCK 2.4/1.6 STRAIGHT PLATE 4 HOLE 73-2636</t>
  </si>
  <si>
    <t>42S275</t>
  </si>
  <si>
    <t>42S280</t>
  </si>
  <si>
    <t>42S285</t>
  </si>
  <si>
    <t>42S286</t>
  </si>
  <si>
    <t>42S289</t>
  </si>
  <si>
    <t>42S297</t>
  </si>
  <si>
    <t>STRAIGHT PLATE 2.4/1.6 8 H (73-1952)</t>
  </si>
  <si>
    <t>42S298</t>
  </si>
  <si>
    <t>42S300</t>
  </si>
  <si>
    <t>STANDARD SCHANZ SCREW ├ÿ 2.0-6.0 X 70-200MM</t>
  </si>
  <si>
    <t>42S301</t>
  </si>
  <si>
    <t>SELFTAPPING SCREW CORTICAL HA 3.5 X 12-60MM, SS</t>
  </si>
  <si>
    <t>42S302.01</t>
  </si>
  <si>
    <t>42S303</t>
  </si>
  <si>
    <t>42S303.01</t>
  </si>
  <si>
    <t>42S311</t>
  </si>
  <si>
    <t>SELFTAPPING SCREW CORTICAL HA 4.5 X 20-60MM</t>
  </si>
  <si>
    <t>42S314</t>
  </si>
  <si>
    <t>42S315</t>
  </si>
  <si>
    <t>42S317</t>
  </si>
  <si>
    <t>42S320.01</t>
  </si>
  <si>
    <t>42S321.02</t>
  </si>
  <si>
    <t>42S322</t>
  </si>
  <si>
    <t>42S323</t>
  </si>
  <si>
    <t>42S325</t>
  </si>
  <si>
    <t>42S326</t>
  </si>
  <si>
    <t>42S327</t>
  </si>
  <si>
    <t>42S328</t>
  </si>
  <si>
    <t>42T036</t>
  </si>
  <si>
    <t xml:space="preserve">TIBIAL AUGMENT </t>
  </si>
  <si>
    <t>42T061</t>
  </si>
  <si>
    <t>42T126</t>
  </si>
  <si>
    <t>42T132</t>
  </si>
  <si>
    <t>42T157</t>
  </si>
  <si>
    <t>42T166</t>
  </si>
  <si>
    <t>42T171</t>
  </si>
  <si>
    <t>42T174</t>
  </si>
  <si>
    <t>42T187</t>
  </si>
  <si>
    <t>TITANIUM ANCHOR ├ÿ2-6.5MM WITH/WITHOUT NEEDLE</t>
  </si>
  <si>
    <t>42T188</t>
  </si>
  <si>
    <t>42T192</t>
  </si>
  <si>
    <t>42T195</t>
  </si>
  <si>
    <t>TROCARD NO.11 (B11LT)</t>
  </si>
  <si>
    <t>42T196</t>
  </si>
  <si>
    <t>42T197</t>
  </si>
  <si>
    <t>42T202</t>
  </si>
  <si>
    <t>42T216</t>
  </si>
  <si>
    <t>42T217</t>
  </si>
  <si>
    <t>42T219</t>
  </si>
  <si>
    <t>42T220</t>
  </si>
  <si>
    <t>42T259</t>
  </si>
  <si>
    <t>42T261</t>
  </si>
  <si>
    <t>42T263</t>
  </si>
  <si>
    <t>42T266</t>
  </si>
  <si>
    <t>42T268</t>
  </si>
  <si>
    <t>42T274</t>
  </si>
  <si>
    <t>TLIF PEEK CAGE (EXTERNAL DIMENSION) 28 X 9 X 7-16MM</t>
  </si>
  <si>
    <t>42T274.01</t>
  </si>
  <si>
    <t>TUBULAR LOCKING PLATE ├ÿ3.5 4-10H TITANIUM</t>
  </si>
  <si>
    <t>42T277</t>
  </si>
  <si>
    <t>42T278</t>
  </si>
  <si>
    <t>42T280</t>
  </si>
  <si>
    <t>T CLAMP (ENHANCEMENT MODE) ├ÿ11/5</t>
  </si>
  <si>
    <t>42T280.01</t>
  </si>
  <si>
    <t>42T281.01</t>
  </si>
  <si>
    <t>42T282.01</t>
  </si>
  <si>
    <t>42T283.01</t>
  </si>
  <si>
    <t>42T285</t>
  </si>
  <si>
    <t>42T289.01</t>
  </si>
  <si>
    <t>42T291</t>
  </si>
  <si>
    <t>42T292.01</t>
  </si>
  <si>
    <t>42T293</t>
  </si>
  <si>
    <t>42T293.01</t>
  </si>
  <si>
    <t>42T294.01</t>
  </si>
  <si>
    <t>42T295.01</t>
  </si>
  <si>
    <t>42T296.01</t>
  </si>
  <si>
    <t>42T297.01</t>
  </si>
  <si>
    <t>42T298</t>
  </si>
  <si>
    <t>42T298.01</t>
  </si>
  <si>
    <t xml:space="preserve">THR HYBRID LONG STEM CEMENTED </t>
  </si>
  <si>
    <t>42T305</t>
  </si>
  <si>
    <t>42T310</t>
  </si>
  <si>
    <t>42U001</t>
  </si>
  <si>
    <t>42U018</t>
  </si>
  <si>
    <t>42U028</t>
  </si>
  <si>
    <t>42U029</t>
  </si>
  <si>
    <t>ULNARADIUS DCP LCP ├ÿ 3.5  4-12H,TI,THINNER</t>
  </si>
  <si>
    <t>42U030</t>
  </si>
  <si>
    <t>42U030.01</t>
  </si>
  <si>
    <t>42U031.01</t>
  </si>
  <si>
    <t>42V019</t>
  </si>
  <si>
    <t>42V022</t>
  </si>
  <si>
    <t>42V024</t>
  </si>
  <si>
    <t>42V038</t>
  </si>
  <si>
    <t>42V052</t>
  </si>
  <si>
    <t>42V054</t>
  </si>
  <si>
    <t>42V062</t>
  </si>
  <si>
    <t>42V063</t>
  </si>
  <si>
    <t>42V065</t>
  </si>
  <si>
    <t>42V066.01</t>
  </si>
  <si>
    <t>42V067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</si>
  <si>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</si>
  <si>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</si>
  <si>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</si>
  <si>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</si>
  <si>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</si>
  <si>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42V069.01</t>
  </si>
  <si>
    <t>42V071</t>
  </si>
  <si>
    <t>42V072</t>
  </si>
  <si>
    <t>42V073</t>
  </si>
  <si>
    <t>42V074</t>
  </si>
  <si>
    <t>42V075</t>
  </si>
  <si>
    <t>42V076</t>
  </si>
  <si>
    <t>42V077</t>
  </si>
  <si>
    <t>42W008</t>
  </si>
  <si>
    <t>42W017</t>
  </si>
  <si>
    <t>42W024</t>
  </si>
  <si>
    <t>42w044</t>
  </si>
  <si>
    <t>WIRE WITH OLIVE ├ÿ1.8-2,0MM L.300</t>
  </si>
  <si>
    <t>42X010</t>
  </si>
  <si>
    <t>42Y008</t>
  </si>
  <si>
    <t>Y-FUSION LCP(I) 2,5/2,0 5H-7H</t>
  </si>
  <si>
    <t>50A002</t>
  </si>
  <si>
    <t>50A009</t>
  </si>
  <si>
    <t>50A035</t>
  </si>
  <si>
    <t>50A039</t>
  </si>
  <si>
    <t>50A048</t>
  </si>
  <si>
    <t>50A049</t>
  </si>
  <si>
    <t>50A054</t>
  </si>
  <si>
    <t>50A055</t>
  </si>
  <si>
    <t>50A056</t>
  </si>
  <si>
    <t>ACID ACETIC 99,80 %</t>
  </si>
  <si>
    <t>50B036</t>
  </si>
  <si>
    <t>50C001</t>
  </si>
  <si>
    <t>50C006</t>
  </si>
  <si>
    <t>CAPSUL NO 1</t>
  </si>
  <si>
    <t>50C012</t>
  </si>
  <si>
    <t>50C013</t>
  </si>
  <si>
    <t>50C014</t>
  </si>
  <si>
    <t>COFFEIN   PULV</t>
  </si>
  <si>
    <t>50C022</t>
  </si>
  <si>
    <t>50C023</t>
  </si>
  <si>
    <t>50C036</t>
  </si>
  <si>
    <t>50C037</t>
  </si>
  <si>
    <t>50C038</t>
  </si>
  <si>
    <t>50C039</t>
  </si>
  <si>
    <t>50C040</t>
  </si>
  <si>
    <t>50D001.1</t>
  </si>
  <si>
    <t>50D006</t>
  </si>
  <si>
    <t>50E018</t>
  </si>
  <si>
    <t>50F003</t>
  </si>
  <si>
    <t>50G001</t>
  </si>
  <si>
    <t>50G005</t>
  </si>
  <si>
    <t>50G019</t>
  </si>
  <si>
    <t>50H008</t>
  </si>
  <si>
    <t>50I001.1401</t>
  </si>
  <si>
    <t>50J001</t>
  </si>
  <si>
    <t>50K020</t>
  </si>
  <si>
    <t>50L002</t>
  </si>
  <si>
    <t>50L010</t>
  </si>
  <si>
    <t>50M004.1</t>
  </si>
  <si>
    <t>50M012</t>
  </si>
  <si>
    <t>50M018</t>
  </si>
  <si>
    <t>50N006</t>
  </si>
  <si>
    <t>50N013</t>
  </si>
  <si>
    <t>50N014</t>
  </si>
  <si>
    <t>50N014.1</t>
  </si>
  <si>
    <t>50O001</t>
  </si>
  <si>
    <t>50O006</t>
  </si>
  <si>
    <t>50O007</t>
  </si>
  <si>
    <t>50P004.2</t>
  </si>
  <si>
    <t>50P005</t>
  </si>
  <si>
    <t>50P034</t>
  </si>
  <si>
    <t>50R001</t>
  </si>
  <si>
    <t>50R003</t>
  </si>
  <si>
    <t>50S001.1</t>
  </si>
  <si>
    <t>50S027</t>
  </si>
  <si>
    <t>50S033</t>
  </si>
  <si>
    <t>50S036</t>
  </si>
  <si>
    <t>50S037</t>
  </si>
  <si>
    <t>50T004</t>
  </si>
  <si>
    <t>50T009</t>
  </si>
  <si>
    <t>50T010</t>
  </si>
  <si>
    <t>50T026</t>
  </si>
  <si>
    <t>50T027</t>
  </si>
  <si>
    <t>50V002</t>
  </si>
  <si>
    <t>50V008</t>
  </si>
  <si>
    <t>50V009</t>
  </si>
  <si>
    <t>60A005</t>
  </si>
  <si>
    <t>60B020</t>
  </si>
  <si>
    <t>60B021</t>
  </si>
  <si>
    <t>60C012</t>
  </si>
  <si>
    <t>60F003</t>
  </si>
  <si>
    <t>60G002</t>
  </si>
  <si>
    <t>60K001</t>
  </si>
  <si>
    <t>60L005</t>
  </si>
  <si>
    <t>60L006</t>
  </si>
  <si>
    <t>60L007</t>
  </si>
  <si>
    <t>60M018</t>
  </si>
  <si>
    <t>60P018</t>
  </si>
  <si>
    <t>60P020</t>
  </si>
  <si>
    <t>60P024</t>
  </si>
  <si>
    <t>60P027</t>
  </si>
  <si>
    <t>60S024</t>
  </si>
  <si>
    <t>60S025</t>
  </si>
  <si>
    <t>70A027</t>
  </si>
  <si>
    <t>70A029</t>
  </si>
  <si>
    <t>70A031</t>
  </si>
  <si>
    <t>70A032</t>
  </si>
  <si>
    <t>70B007.1</t>
  </si>
  <si>
    <t>70B008</t>
  </si>
  <si>
    <t>70B012</t>
  </si>
  <si>
    <t>70C012</t>
  </si>
  <si>
    <t>70C018</t>
  </si>
  <si>
    <t>70C025</t>
  </si>
  <si>
    <t>70C027</t>
  </si>
  <si>
    <t>70C029</t>
  </si>
  <si>
    <t>70C032</t>
  </si>
  <si>
    <t>70C034</t>
  </si>
  <si>
    <t>70C035</t>
  </si>
  <si>
    <t>70C038</t>
  </si>
  <si>
    <t>70C041</t>
  </si>
  <si>
    <t>70C042</t>
  </si>
  <si>
    <t>70C044</t>
  </si>
  <si>
    <t>70C047.04</t>
  </si>
  <si>
    <t>70C047.14</t>
  </si>
  <si>
    <t>70C047.17</t>
  </si>
  <si>
    <t>70C047.18</t>
  </si>
  <si>
    <t>70C048</t>
  </si>
  <si>
    <t>70C050</t>
  </si>
  <si>
    <t>70C054.1</t>
  </si>
  <si>
    <t>70C057.2</t>
  </si>
  <si>
    <t>70C074.05</t>
  </si>
  <si>
    <t>70D011</t>
  </si>
  <si>
    <t>70F007</t>
  </si>
  <si>
    <t>70G005</t>
  </si>
  <si>
    <t>70H005</t>
  </si>
  <si>
    <t>70H006</t>
  </si>
  <si>
    <t>70I002</t>
  </si>
  <si>
    <t>70I011</t>
  </si>
  <si>
    <t>70L002</t>
  </si>
  <si>
    <t>70L008</t>
  </si>
  <si>
    <t>70L013</t>
  </si>
  <si>
    <t>LATANOPROST 50MCG/ ML, 2,5ML</t>
  </si>
  <si>
    <t>70M014</t>
  </si>
  <si>
    <t>70M020</t>
  </si>
  <si>
    <t>70M020.1</t>
  </si>
  <si>
    <t>MOXIFLOXACIN ED 5MG/ML, 3ML</t>
  </si>
  <si>
    <t>70M021</t>
  </si>
  <si>
    <t>70M022</t>
  </si>
  <si>
    <t>70N007</t>
  </si>
  <si>
    <t>70N012</t>
  </si>
  <si>
    <t>70N014</t>
  </si>
  <si>
    <t>70N015</t>
  </si>
  <si>
    <t>70N016</t>
  </si>
  <si>
    <t>70O015</t>
  </si>
  <si>
    <t>70O017</t>
  </si>
  <si>
    <t>70O018</t>
  </si>
  <si>
    <t>OLOPATADINE ED 1MG/ML, 5ML</t>
  </si>
  <si>
    <t>70P004.2</t>
  </si>
  <si>
    <t>70P010</t>
  </si>
  <si>
    <t>70P010.1</t>
  </si>
  <si>
    <t>70P013</t>
  </si>
  <si>
    <t>70P014</t>
  </si>
  <si>
    <t>70P016</t>
  </si>
  <si>
    <t>70P018</t>
  </si>
  <si>
    <t>70R007</t>
  </si>
  <si>
    <t>70S001.1</t>
  </si>
  <si>
    <t>70S008</t>
  </si>
  <si>
    <t>70S012</t>
  </si>
  <si>
    <t>70S017</t>
  </si>
  <si>
    <t>70S019</t>
  </si>
  <si>
    <t>70S020</t>
  </si>
  <si>
    <t>70S024</t>
  </si>
  <si>
    <t>70S025</t>
  </si>
  <si>
    <t>70S026</t>
  </si>
  <si>
    <t>70S027</t>
  </si>
  <si>
    <t>70S027.1</t>
  </si>
  <si>
    <t>70T001</t>
  </si>
  <si>
    <t>70T003.1</t>
  </si>
  <si>
    <t>70T003.2</t>
  </si>
  <si>
    <t>70T010</t>
  </si>
  <si>
    <t>70V008.1</t>
  </si>
  <si>
    <t>70X001</t>
  </si>
  <si>
    <t>70X003</t>
  </si>
  <si>
    <t>70Z002</t>
  </si>
  <si>
    <t>70Z003</t>
  </si>
  <si>
    <t>80A001.4</t>
  </si>
  <si>
    <t>80A002</t>
  </si>
  <si>
    <t xml:space="preserve"> ACDA 500ML 500E88</t>
  </si>
  <si>
    <t>80A018</t>
  </si>
  <si>
    <t>80A018.1</t>
  </si>
  <si>
    <t>80A034</t>
  </si>
  <si>
    <t>80A064</t>
  </si>
  <si>
    <t>80A065</t>
  </si>
  <si>
    <t>80A069</t>
  </si>
  <si>
    <t>80A070</t>
  </si>
  <si>
    <t>80A071</t>
  </si>
  <si>
    <t>80A075</t>
  </si>
  <si>
    <t>80A077</t>
  </si>
  <si>
    <t>80A078</t>
  </si>
  <si>
    <t>80A079</t>
  </si>
  <si>
    <t>80A085</t>
  </si>
  <si>
    <t>80A086</t>
  </si>
  <si>
    <t>80A087</t>
  </si>
  <si>
    <t>80A088</t>
  </si>
  <si>
    <t>80A089</t>
  </si>
  <si>
    <t>80A091</t>
  </si>
  <si>
    <t>80A092</t>
  </si>
  <si>
    <t>80A098</t>
  </si>
  <si>
    <t>ADULT ADJUSTABLE BREATHING W/ LUER ELBOW (2154)</t>
  </si>
  <si>
    <t>80A099</t>
  </si>
  <si>
    <t>80A108</t>
  </si>
  <si>
    <t>80A108.1</t>
  </si>
  <si>
    <t>80A109</t>
  </si>
  <si>
    <t>80A114</t>
  </si>
  <si>
    <t>80A115</t>
  </si>
  <si>
    <t>80A116.1</t>
  </si>
  <si>
    <t>80A117.1</t>
  </si>
  <si>
    <t>80A118.1</t>
  </si>
  <si>
    <t>80A119</t>
  </si>
  <si>
    <t>80A119.1</t>
  </si>
  <si>
    <t>80A120</t>
  </si>
  <si>
    <t>80A121</t>
  </si>
  <si>
    <t>80A124</t>
  </si>
  <si>
    <t>80A125</t>
  </si>
  <si>
    <t>80A126</t>
  </si>
  <si>
    <t>80B002</t>
  </si>
  <si>
    <t>80B004</t>
  </si>
  <si>
    <t>80B005</t>
  </si>
  <si>
    <t>80B025</t>
  </si>
  <si>
    <t>BASIC BREATH CIRCUIT 1,6 M F/ ADULT 2019</t>
  </si>
  <si>
    <t>80B026</t>
  </si>
  <si>
    <t>80B027</t>
  </si>
  <si>
    <t>BASIC BREATHING SYST F/  NEONATAL (4508)</t>
  </si>
  <si>
    <t>80B048</t>
  </si>
  <si>
    <t>80B049</t>
  </si>
  <si>
    <t>80B056</t>
  </si>
  <si>
    <t>80B060</t>
  </si>
  <si>
    <t>80B062</t>
  </si>
  <si>
    <t>80B063</t>
  </si>
  <si>
    <t>80B069</t>
  </si>
  <si>
    <t>80B070</t>
  </si>
  <si>
    <t>BREATHING SYST 1,6 M W/ 0,8 M LIMB (2025)</t>
  </si>
  <si>
    <t>80B072</t>
  </si>
  <si>
    <t>80B079</t>
  </si>
  <si>
    <t>80B082</t>
  </si>
  <si>
    <t>80B085</t>
  </si>
  <si>
    <t>80B086</t>
  </si>
  <si>
    <t>80B087</t>
  </si>
  <si>
    <t>80B090</t>
  </si>
  <si>
    <t>80B094</t>
  </si>
  <si>
    <t>80B095</t>
  </si>
  <si>
    <t>BREATHING CIRCUIT SLE BC5188/100/15</t>
  </si>
  <si>
    <t>80B101</t>
  </si>
  <si>
    <t>80B103</t>
  </si>
  <si>
    <t>80B104</t>
  </si>
  <si>
    <t>80B108</t>
  </si>
  <si>
    <t>80B109</t>
  </si>
  <si>
    <t>80B111</t>
  </si>
  <si>
    <t>80B112</t>
  </si>
  <si>
    <t>80B115</t>
  </si>
  <si>
    <t xml:space="preserve">BLOOD BAG DOUBLE COMBOFLEX 2F 49ML CPDA-1-PDS-V </t>
  </si>
  <si>
    <t>80B115.1</t>
  </si>
  <si>
    <t>80B116</t>
  </si>
  <si>
    <t xml:space="preserve">BLOOD BAG TRIPLE COMPOFLEX 3F 49ML CPDA-1-PDS-V </t>
  </si>
  <si>
    <t>80B116.1</t>
  </si>
  <si>
    <t>80B117</t>
  </si>
  <si>
    <t>80B117.1</t>
  </si>
  <si>
    <t>80B118.1</t>
  </si>
  <si>
    <t>80B119.1</t>
  </si>
  <si>
    <t>80B120</t>
  </si>
  <si>
    <t>80B120.1</t>
  </si>
  <si>
    <t>BREATHING CIRCUIT FOR ADULT 6FT(NON MRI)</t>
  </si>
  <si>
    <t>80B121</t>
  </si>
  <si>
    <t>80B121.1</t>
  </si>
  <si>
    <t>80B122</t>
  </si>
  <si>
    <t>80B122.1</t>
  </si>
  <si>
    <t>80B123</t>
  </si>
  <si>
    <t>80B124</t>
  </si>
  <si>
    <t>80B125</t>
  </si>
  <si>
    <t>80B126</t>
  </si>
  <si>
    <t>80B127</t>
  </si>
  <si>
    <t>80B128</t>
  </si>
  <si>
    <t>80B129</t>
  </si>
  <si>
    <t>80B130</t>
  </si>
  <si>
    <t>80B131</t>
  </si>
  <si>
    <t>80B132</t>
  </si>
  <si>
    <t>80B133</t>
  </si>
  <si>
    <t>BLOOD TRANSFUSION SET</t>
  </si>
  <si>
    <t>80C001.001</t>
  </si>
  <si>
    <t>80C001.005</t>
  </si>
  <si>
    <t>80C001.009</t>
  </si>
  <si>
    <t>80C001.01</t>
  </si>
  <si>
    <t>80C001.019</t>
  </si>
  <si>
    <t>80C001.02</t>
  </si>
  <si>
    <t>80C001.028</t>
  </si>
  <si>
    <t>80C001.03</t>
  </si>
  <si>
    <t>80C001.033</t>
  </si>
  <si>
    <t>80C001.037</t>
  </si>
  <si>
    <t>80C001.042</t>
  </si>
  <si>
    <t>80C001.044</t>
  </si>
  <si>
    <t>80C001.05</t>
  </si>
  <si>
    <t>CVC TRIPLE LUMEN 4,5 FR</t>
  </si>
  <si>
    <t>80C001.072</t>
  </si>
  <si>
    <t>CONDOM CATHETER M</t>
  </si>
  <si>
    <t>80C001.076</t>
  </si>
  <si>
    <t>80C001.082</t>
  </si>
  <si>
    <t>80C001.087</t>
  </si>
  <si>
    <t>CATHETER MOUNT / SWIVEL ELBOW (3520)</t>
  </si>
  <si>
    <t>80C001.088</t>
  </si>
  <si>
    <t>80C001.090</t>
  </si>
  <si>
    <t>80C001.092</t>
  </si>
  <si>
    <t>80C001.094</t>
  </si>
  <si>
    <t>80C001.10</t>
  </si>
  <si>
    <t>80C001.108</t>
  </si>
  <si>
    <t>80C001.110</t>
  </si>
  <si>
    <t>80C001.112</t>
  </si>
  <si>
    <t>80C001.113</t>
  </si>
  <si>
    <t>80C001.117</t>
  </si>
  <si>
    <t>80C001.120</t>
  </si>
  <si>
    <t>80C001.123</t>
  </si>
  <si>
    <t>80C001.124</t>
  </si>
  <si>
    <t>80C001.129</t>
  </si>
  <si>
    <t>80C001.132</t>
  </si>
  <si>
    <t>80C001.137</t>
  </si>
  <si>
    <t>COMY BAG - COLOSTOMY BAG W/ DRAINAGE</t>
  </si>
  <si>
    <t>80C001.141</t>
  </si>
  <si>
    <t>80C001.17</t>
  </si>
  <si>
    <t>80C001.19</t>
  </si>
  <si>
    <t>80C001.20</t>
  </si>
  <si>
    <t>CELESTICA ELECTRODE/BIS ELECTRODE SENSOR</t>
  </si>
  <si>
    <t>80C001.21</t>
  </si>
  <si>
    <t>80C001.22</t>
  </si>
  <si>
    <t>80C001.24</t>
  </si>
  <si>
    <t>80C001.25</t>
  </si>
  <si>
    <t>80C001.26</t>
  </si>
  <si>
    <t>80C001.3</t>
  </si>
  <si>
    <t>80C001.5</t>
  </si>
  <si>
    <t>80C001.6</t>
  </si>
  <si>
    <t>80C001.7</t>
  </si>
  <si>
    <t>80C001.8</t>
  </si>
  <si>
    <t>80C001.9</t>
  </si>
  <si>
    <t>80C0018</t>
  </si>
  <si>
    <t>80C004</t>
  </si>
  <si>
    <t xml:space="preserve">CATHETER MOUTH EXPANDABLE </t>
  </si>
  <si>
    <t>80C005.1</t>
  </si>
  <si>
    <t>80C006</t>
  </si>
  <si>
    <t>80C007</t>
  </si>
  <si>
    <t>80C008</t>
  </si>
  <si>
    <t>80C009</t>
  </si>
  <si>
    <t>80C010</t>
  </si>
  <si>
    <t>80C011</t>
  </si>
  <si>
    <t>80C012</t>
  </si>
  <si>
    <t>80C013</t>
  </si>
  <si>
    <t>80C014</t>
  </si>
  <si>
    <t>80C015</t>
  </si>
  <si>
    <t>80C019</t>
  </si>
  <si>
    <t>80C021</t>
  </si>
  <si>
    <t>80C031</t>
  </si>
  <si>
    <t>80C032</t>
  </si>
  <si>
    <t>80C033</t>
  </si>
  <si>
    <t>80C037</t>
  </si>
  <si>
    <t xml:space="preserve">COVER GLASS 24 X60 </t>
  </si>
  <si>
    <t>80C038</t>
  </si>
  <si>
    <t>80C039</t>
  </si>
  <si>
    <t>80C040</t>
  </si>
  <si>
    <t>80C041</t>
  </si>
  <si>
    <t>80C0412</t>
  </si>
  <si>
    <t>80C0414</t>
  </si>
  <si>
    <t>80C042</t>
  </si>
  <si>
    <t>80C043</t>
  </si>
  <si>
    <t>80C045</t>
  </si>
  <si>
    <t>80C046</t>
  </si>
  <si>
    <t>80C064</t>
  </si>
  <si>
    <t>80C065</t>
  </si>
  <si>
    <t>80C067</t>
  </si>
  <si>
    <t>80C068</t>
  </si>
  <si>
    <t>80C096</t>
  </si>
  <si>
    <t>CELL SAVER ELITE FAST PACK(125ML,205,208,HAR-A-1000)</t>
  </si>
  <si>
    <t>80D008.01</t>
  </si>
  <si>
    <t>80D008.03</t>
  </si>
  <si>
    <t>80D008.07</t>
  </si>
  <si>
    <t>80D008.08</t>
  </si>
  <si>
    <t>80D009.02</t>
  </si>
  <si>
    <t>80D010.01</t>
  </si>
  <si>
    <t>DISP.SYRINGE 20CC</t>
  </si>
  <si>
    <t>80D010.02</t>
  </si>
  <si>
    <t>80D011.02</t>
  </si>
  <si>
    <t>80D012.01</t>
  </si>
  <si>
    <t>80D012.02</t>
  </si>
  <si>
    <t>80D014.01</t>
  </si>
  <si>
    <t>80D016</t>
  </si>
  <si>
    <t>80D018</t>
  </si>
  <si>
    <t>80D075</t>
  </si>
  <si>
    <t>80D079</t>
  </si>
  <si>
    <t>80D123</t>
  </si>
  <si>
    <t>80D129</t>
  </si>
  <si>
    <t>80D131</t>
  </si>
  <si>
    <t>80D138</t>
  </si>
  <si>
    <t>80D143</t>
  </si>
  <si>
    <t>80D144</t>
  </si>
  <si>
    <t>80D145</t>
  </si>
  <si>
    <t>80D146</t>
  </si>
  <si>
    <t>80D152</t>
  </si>
  <si>
    <t>DISP.SUBDERMAL NEEDLES W/ TWISTED PAIR LEAD WIRES</t>
  </si>
  <si>
    <t>80D153</t>
  </si>
  <si>
    <t>80D154</t>
  </si>
  <si>
    <t>80D155</t>
  </si>
  <si>
    <t>80D158</t>
  </si>
  <si>
    <t>80D158.1</t>
  </si>
  <si>
    <t>80D160</t>
  </si>
  <si>
    <t>80D161</t>
  </si>
  <si>
    <t>80D166</t>
  </si>
  <si>
    <t>80D166.1</t>
  </si>
  <si>
    <t>80D167.1</t>
  </si>
  <si>
    <t xml:space="preserve">DOUBLE SPIKE </t>
  </si>
  <si>
    <t>80D168.1</t>
  </si>
  <si>
    <t>80D170</t>
  </si>
  <si>
    <t>80D172</t>
  </si>
  <si>
    <t>80E005</t>
  </si>
  <si>
    <t>80E013</t>
  </si>
  <si>
    <t>80E013.1</t>
  </si>
  <si>
    <t>80E013.2</t>
  </si>
  <si>
    <t>80E013.3</t>
  </si>
  <si>
    <t>80E014</t>
  </si>
  <si>
    <t>80E014.1</t>
  </si>
  <si>
    <t>80E015</t>
  </si>
  <si>
    <t>80E016</t>
  </si>
  <si>
    <t>80E017</t>
  </si>
  <si>
    <t>80E018</t>
  </si>
  <si>
    <t>80E019</t>
  </si>
  <si>
    <t>80E020</t>
  </si>
  <si>
    <t>80E022</t>
  </si>
  <si>
    <t>80E027</t>
  </si>
  <si>
    <t>80E033</t>
  </si>
  <si>
    <t>80E033.2</t>
  </si>
  <si>
    <t>ELECTRODE KHUSUS NEONATUS</t>
  </si>
  <si>
    <t>80E047</t>
  </si>
  <si>
    <t>80E058</t>
  </si>
  <si>
    <t>80E080</t>
  </si>
  <si>
    <t>80E094</t>
  </si>
  <si>
    <t>80E095</t>
  </si>
  <si>
    <t>80E096</t>
  </si>
  <si>
    <t>80E098</t>
  </si>
  <si>
    <t>80E111</t>
  </si>
  <si>
    <t>80E113.1</t>
  </si>
  <si>
    <t>80E119</t>
  </si>
  <si>
    <t>80E120</t>
  </si>
  <si>
    <t>80E125</t>
  </si>
  <si>
    <t>80E126</t>
  </si>
  <si>
    <t>80E129</t>
  </si>
  <si>
    <t>EXTENSION SET WITH MALE / MALE LUER 152CM / 60INCI (21-706-224)</t>
  </si>
  <si>
    <t>80E132</t>
  </si>
  <si>
    <t>80E134</t>
  </si>
  <si>
    <t>80E136</t>
  </si>
  <si>
    <t>80E137</t>
  </si>
  <si>
    <t>80E139</t>
  </si>
  <si>
    <t>80E140</t>
  </si>
  <si>
    <t>80E141</t>
  </si>
  <si>
    <t>80E142</t>
  </si>
  <si>
    <t>80E143</t>
  </si>
  <si>
    <t>80E144</t>
  </si>
  <si>
    <t>80E146</t>
  </si>
  <si>
    <t>80E147</t>
  </si>
  <si>
    <t>80E149</t>
  </si>
  <si>
    <t>80E150</t>
  </si>
  <si>
    <t>80E151</t>
  </si>
  <si>
    <t>80E151.1</t>
  </si>
  <si>
    <t>80E152</t>
  </si>
  <si>
    <t>80E152.1</t>
  </si>
  <si>
    <t>80E153</t>
  </si>
  <si>
    <t>80E153.1</t>
  </si>
  <si>
    <t>80E154</t>
  </si>
  <si>
    <t>80E154.1</t>
  </si>
  <si>
    <t>80E155</t>
  </si>
  <si>
    <t>80E156</t>
  </si>
  <si>
    <t>80E157</t>
  </si>
  <si>
    <t>80E157.1</t>
  </si>
  <si>
    <t>80E158</t>
  </si>
  <si>
    <t>80E158.1</t>
  </si>
  <si>
    <t>80E160</t>
  </si>
  <si>
    <t>80E161</t>
  </si>
  <si>
    <t>80E162</t>
  </si>
  <si>
    <t>80E163</t>
  </si>
  <si>
    <t>80E164</t>
  </si>
  <si>
    <t>80E165</t>
  </si>
  <si>
    <t>80E166</t>
  </si>
  <si>
    <t>80E168</t>
  </si>
  <si>
    <t>80E168.01</t>
  </si>
  <si>
    <t>80E169</t>
  </si>
  <si>
    <t>80E170</t>
  </si>
  <si>
    <t>80E171</t>
  </si>
  <si>
    <t>80E172</t>
  </si>
  <si>
    <t xml:space="preserve">ENZYMATIC PLUS </t>
  </si>
  <si>
    <t>80F001</t>
  </si>
  <si>
    <t>80F002</t>
  </si>
  <si>
    <t>80F003</t>
  </si>
  <si>
    <t>80F004</t>
  </si>
  <si>
    <t>80F006</t>
  </si>
  <si>
    <t>80F007</t>
  </si>
  <si>
    <t>80F011</t>
  </si>
  <si>
    <t>80F012</t>
  </si>
  <si>
    <t>80F017.1</t>
  </si>
  <si>
    <t>80F022.1</t>
  </si>
  <si>
    <t>80F022.2</t>
  </si>
  <si>
    <t>80F025.1</t>
  </si>
  <si>
    <t>80F028</t>
  </si>
  <si>
    <t>80F032</t>
  </si>
  <si>
    <t>80F034.1</t>
  </si>
  <si>
    <t>80F040.1</t>
  </si>
  <si>
    <t>80F060</t>
  </si>
  <si>
    <t>80F063</t>
  </si>
  <si>
    <t>80F064</t>
  </si>
  <si>
    <t>80F088</t>
  </si>
  <si>
    <t>80F095</t>
  </si>
  <si>
    <t>80F096</t>
  </si>
  <si>
    <t>80F097</t>
  </si>
  <si>
    <t>80F102</t>
  </si>
  <si>
    <t>80F105</t>
  </si>
  <si>
    <t>80F107</t>
  </si>
  <si>
    <t>80F109</t>
  </si>
  <si>
    <t>80F110</t>
  </si>
  <si>
    <t>80F112</t>
  </si>
  <si>
    <t>80F118</t>
  </si>
  <si>
    <t xml:space="preserve">FOLEY CATH SILICON NO.14 </t>
  </si>
  <si>
    <t>80F119</t>
  </si>
  <si>
    <t>80F121</t>
  </si>
  <si>
    <t>80F122</t>
  </si>
  <si>
    <t>80F122.1</t>
  </si>
  <si>
    <t>80F123</t>
  </si>
  <si>
    <t>80F123.1</t>
  </si>
  <si>
    <t>80F124</t>
  </si>
  <si>
    <t>80F124.1</t>
  </si>
  <si>
    <t>80F125</t>
  </si>
  <si>
    <t>80F125.1</t>
  </si>
  <si>
    <t>80F126</t>
  </si>
  <si>
    <t>80F126.1</t>
  </si>
  <si>
    <t>80F127</t>
  </si>
  <si>
    <t>80F127.1</t>
  </si>
  <si>
    <t>80F128</t>
  </si>
  <si>
    <t>80F128.1</t>
  </si>
  <si>
    <t>80F131</t>
  </si>
  <si>
    <t>80F131.1</t>
  </si>
  <si>
    <t>FOLEY CATH SILICONE 12FR</t>
  </si>
  <si>
    <t>80F136</t>
  </si>
  <si>
    <t>80F137</t>
  </si>
  <si>
    <t>80F138</t>
  </si>
  <si>
    <t>80F139</t>
  </si>
  <si>
    <t>80F140</t>
  </si>
  <si>
    <t>80F142</t>
  </si>
  <si>
    <t>80F143</t>
  </si>
  <si>
    <t>80F144</t>
  </si>
  <si>
    <t>80F145</t>
  </si>
  <si>
    <t>80F146</t>
  </si>
  <si>
    <t>80F146.1</t>
  </si>
  <si>
    <t>80F147</t>
  </si>
  <si>
    <t>80F150</t>
  </si>
  <si>
    <t>80F151</t>
  </si>
  <si>
    <t>80F153</t>
  </si>
  <si>
    <t>FOLEY CATH SILICONE 14FR</t>
  </si>
  <si>
    <t>80F154</t>
  </si>
  <si>
    <t>80F224</t>
  </si>
  <si>
    <t>80G070</t>
  </si>
  <si>
    <t>80G071</t>
  </si>
  <si>
    <t>80G072</t>
  </si>
  <si>
    <t>80G075</t>
  </si>
  <si>
    <t>80G076</t>
  </si>
  <si>
    <t>80G085</t>
  </si>
  <si>
    <t>80G086</t>
  </si>
  <si>
    <t>80G093</t>
  </si>
  <si>
    <t>80G094</t>
  </si>
  <si>
    <t>80G095</t>
  </si>
  <si>
    <t>80G112</t>
  </si>
  <si>
    <t>80G113</t>
  </si>
  <si>
    <t>80G114</t>
  </si>
  <si>
    <t>80G118</t>
  </si>
  <si>
    <t>80G126</t>
  </si>
  <si>
    <t>80G127</t>
  </si>
  <si>
    <t>80G128</t>
  </si>
  <si>
    <t>80G129</t>
  </si>
  <si>
    <t>80G130</t>
  </si>
  <si>
    <t>80G131</t>
  </si>
  <si>
    <t>80G132</t>
  </si>
  <si>
    <t>80G133</t>
  </si>
  <si>
    <t>80G134</t>
  </si>
  <si>
    <t>80G135</t>
  </si>
  <si>
    <t>80G136</t>
  </si>
  <si>
    <t>80G137</t>
  </si>
  <si>
    <t>80H042</t>
  </si>
  <si>
    <t>80H054</t>
  </si>
  <si>
    <t>80H055</t>
  </si>
  <si>
    <t>80H056</t>
  </si>
  <si>
    <t>80H067</t>
  </si>
  <si>
    <t>80H073</t>
  </si>
  <si>
    <t>80H080</t>
  </si>
  <si>
    <t>80H081</t>
  </si>
  <si>
    <t>80H085</t>
  </si>
  <si>
    <t>80H086</t>
  </si>
  <si>
    <t>80H087</t>
  </si>
  <si>
    <t>80H096</t>
  </si>
  <si>
    <t>80H097</t>
  </si>
  <si>
    <t>80H098</t>
  </si>
  <si>
    <t>80H099</t>
  </si>
  <si>
    <t>80H108</t>
  </si>
  <si>
    <t>80H117</t>
  </si>
  <si>
    <t>80H118</t>
  </si>
  <si>
    <t>80H119</t>
  </si>
  <si>
    <t>80H123</t>
  </si>
  <si>
    <t>80H124</t>
  </si>
  <si>
    <t>80H125</t>
  </si>
  <si>
    <t>80H126</t>
  </si>
  <si>
    <t>80H128</t>
  </si>
  <si>
    <t>80H129</t>
  </si>
  <si>
    <t>80H136</t>
  </si>
  <si>
    <t>80H136.2</t>
  </si>
  <si>
    <t>80H138.1</t>
  </si>
  <si>
    <t>80H139</t>
  </si>
  <si>
    <t>80H139.1</t>
  </si>
  <si>
    <t>80H140</t>
  </si>
  <si>
    <t>HARUM PLATE  WITH CABLE</t>
  </si>
  <si>
    <t>80H141</t>
  </si>
  <si>
    <t>80H142</t>
  </si>
  <si>
    <t>80I003</t>
  </si>
  <si>
    <t>80I004</t>
  </si>
  <si>
    <t>80I005</t>
  </si>
  <si>
    <t>80I007</t>
  </si>
  <si>
    <t>80I009</t>
  </si>
  <si>
    <t>80I011</t>
  </si>
  <si>
    <t>80I021</t>
  </si>
  <si>
    <t>80I022</t>
  </si>
  <si>
    <t>80I023</t>
  </si>
  <si>
    <t>80I024</t>
  </si>
  <si>
    <t>80I043</t>
  </si>
  <si>
    <t>80I045</t>
  </si>
  <si>
    <t>80I046</t>
  </si>
  <si>
    <t>INFANT / PEDIATRIC REM POLYHESIVE I E7510-25</t>
  </si>
  <si>
    <t>80I047</t>
  </si>
  <si>
    <t>80I060</t>
  </si>
  <si>
    <t>80I061</t>
  </si>
  <si>
    <t>80I062</t>
  </si>
  <si>
    <t>80I064</t>
  </si>
  <si>
    <t>80I065</t>
  </si>
  <si>
    <t>80I070</t>
  </si>
  <si>
    <t>80I077</t>
  </si>
  <si>
    <t>80I078</t>
  </si>
  <si>
    <t>80I079</t>
  </si>
  <si>
    <t>80I091</t>
  </si>
  <si>
    <t>80I092</t>
  </si>
  <si>
    <t>80I097</t>
  </si>
  <si>
    <t>80I098</t>
  </si>
  <si>
    <t>80I099</t>
  </si>
  <si>
    <t>80I100</t>
  </si>
  <si>
    <t>80I103</t>
  </si>
  <si>
    <t>80I104</t>
  </si>
  <si>
    <t>80I108</t>
  </si>
  <si>
    <t>80I108.1</t>
  </si>
  <si>
    <t>80I109</t>
  </si>
  <si>
    <t>80I109.1</t>
  </si>
  <si>
    <t>INFUSION SET W/ Y INJECTION</t>
  </si>
  <si>
    <t>80I110</t>
  </si>
  <si>
    <t>80I111</t>
  </si>
  <si>
    <t>80I112.1</t>
  </si>
  <si>
    <t>80I113.1</t>
  </si>
  <si>
    <t>80I114</t>
  </si>
  <si>
    <t>80I115</t>
  </si>
  <si>
    <t>INFANT BONNET 22/25CM BC 303</t>
  </si>
  <si>
    <t>80I116</t>
  </si>
  <si>
    <t>80I117</t>
  </si>
  <si>
    <t>80I118</t>
  </si>
  <si>
    <t>80J001.001</t>
  </si>
  <si>
    <t>JACKSON REES 1 L  W/ APL VALVE (2123)</t>
  </si>
  <si>
    <t>80J001.002</t>
  </si>
  <si>
    <t>JACKSON REES 0,5 L  W/ APL VALVE (2122)</t>
  </si>
  <si>
    <t>80J001.006</t>
  </si>
  <si>
    <t>80J001.007</t>
  </si>
  <si>
    <t>80J001.008</t>
  </si>
  <si>
    <t>80J001.009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</si>
  <si>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</si>
  <si>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</si>
  <si>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</si>
  <si>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</si>
  <si>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</si>
  <si>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</si>
  <si>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</si>
  <si>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</si>
  <si>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</si>
  <si>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80J001.2</t>
  </si>
  <si>
    <t>80J001.3</t>
  </si>
  <si>
    <t>80J001.4</t>
  </si>
  <si>
    <t>80J001.5</t>
  </si>
  <si>
    <t>80J004</t>
  </si>
  <si>
    <t>80J005</t>
  </si>
  <si>
    <t>JARUM AKUPUNTUR 32X11/2</t>
  </si>
  <si>
    <t>80J006</t>
  </si>
  <si>
    <t>80J010</t>
  </si>
  <si>
    <t>80J013</t>
  </si>
  <si>
    <t>80J014</t>
  </si>
  <si>
    <t>JAG WIRE 035/450CM ANGLE TIP</t>
  </si>
  <si>
    <t>80J015</t>
  </si>
  <si>
    <t>80J017</t>
  </si>
  <si>
    <t>80J019</t>
  </si>
  <si>
    <t>80J021.1</t>
  </si>
  <si>
    <t>80J021.3</t>
  </si>
  <si>
    <t>80J021.4</t>
  </si>
  <si>
    <t>80J022</t>
  </si>
  <si>
    <t>80J033.11</t>
  </si>
  <si>
    <t>80J039</t>
  </si>
  <si>
    <t>80J040</t>
  </si>
  <si>
    <t>80K004</t>
  </si>
  <si>
    <t>80K004.2</t>
  </si>
  <si>
    <t>80K005.2</t>
  </si>
  <si>
    <t>80K011</t>
  </si>
  <si>
    <t>80K012</t>
  </si>
  <si>
    <t>80K063</t>
  </si>
  <si>
    <t>80K102</t>
  </si>
  <si>
    <t>KERTAS CTG / ECG 63 MM X 30 M ALPHA</t>
  </si>
  <si>
    <t>80K103</t>
  </si>
  <si>
    <t>80K104</t>
  </si>
  <si>
    <t>80K106</t>
  </si>
  <si>
    <t>80K107</t>
  </si>
  <si>
    <t>80K108</t>
  </si>
  <si>
    <t>80K109</t>
  </si>
  <si>
    <t>80K110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</si>
  <si>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</si>
  <si>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</si>
  <si>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</si>
  <si>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</si>
  <si>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</si>
  <si>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</si>
  <si>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</si>
  <si>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80K119</t>
  </si>
  <si>
    <t>80K120</t>
  </si>
  <si>
    <t>80K121</t>
  </si>
  <si>
    <t>80K122</t>
  </si>
  <si>
    <t>80K123</t>
  </si>
  <si>
    <t>KERTAS THERMAL 110 X 30</t>
  </si>
  <si>
    <t>80L023</t>
  </si>
  <si>
    <t>80L031</t>
  </si>
  <si>
    <t>80L032</t>
  </si>
  <si>
    <t>80L034</t>
  </si>
  <si>
    <t>80L035</t>
  </si>
  <si>
    <t>80L036</t>
  </si>
  <si>
    <t>80L046</t>
  </si>
  <si>
    <t>80L058</t>
  </si>
  <si>
    <t>80L061</t>
  </si>
  <si>
    <t>80L063</t>
  </si>
  <si>
    <t>80L064</t>
  </si>
  <si>
    <t>80L068</t>
  </si>
  <si>
    <t>80L080</t>
  </si>
  <si>
    <t>80L085</t>
  </si>
  <si>
    <t>LEGEND 8 CM, 2.3 MM TAPERED (F2/8TA23)</t>
  </si>
  <si>
    <t>80L086</t>
  </si>
  <si>
    <t>80L087</t>
  </si>
  <si>
    <t>80L088</t>
  </si>
  <si>
    <t>80L089</t>
  </si>
  <si>
    <t>80L090</t>
  </si>
  <si>
    <t>80L091</t>
  </si>
  <si>
    <t>80L093</t>
  </si>
  <si>
    <t>80L093.01</t>
  </si>
  <si>
    <t>80L094</t>
  </si>
  <si>
    <t xml:space="preserve">LMA UNIQUE SIZE 4 </t>
  </si>
  <si>
    <t>80L094.1</t>
  </si>
  <si>
    <t>80L095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</si>
  <si>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</si>
  <si>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</si>
  <si>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</si>
  <si>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</si>
  <si>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</si>
  <si>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80L096.2</t>
  </si>
  <si>
    <t>80L097</t>
  </si>
  <si>
    <t xml:space="preserve">LMA UNIQUE SIZE 3 </t>
  </si>
  <si>
    <t>80L097.1</t>
  </si>
  <si>
    <t>80L098</t>
  </si>
  <si>
    <t xml:space="preserve">LMA UNIQUE SIZE 2,5 </t>
  </si>
  <si>
    <t>80L098.1</t>
  </si>
  <si>
    <t>80L099.1</t>
  </si>
  <si>
    <t>80L100</t>
  </si>
  <si>
    <t>80L100.1</t>
  </si>
  <si>
    <t>80L101</t>
  </si>
  <si>
    <t>80L103</t>
  </si>
  <si>
    <t>80L104</t>
  </si>
  <si>
    <t>80M010</t>
  </si>
  <si>
    <t>80M013.16</t>
  </si>
  <si>
    <t>80M013.6</t>
  </si>
  <si>
    <t>80M013.7</t>
  </si>
  <si>
    <t>80M013.8</t>
  </si>
  <si>
    <t>80M015</t>
  </si>
  <si>
    <t>80M016</t>
  </si>
  <si>
    <t>80M022.1</t>
  </si>
  <si>
    <t>80M024</t>
  </si>
  <si>
    <t>MICRODRIP INFUS SET PAED W/ BURET 100 ML</t>
  </si>
  <si>
    <t>80M029</t>
  </si>
  <si>
    <t>80M033</t>
  </si>
  <si>
    <t>80M034</t>
  </si>
  <si>
    <t>80M034.1</t>
  </si>
  <si>
    <t>MATA PISAU CARBON STEEL NO 11</t>
  </si>
  <si>
    <t>80M035</t>
  </si>
  <si>
    <t>80M036</t>
  </si>
  <si>
    <t>80M182</t>
  </si>
  <si>
    <t>MICRO MIST NEBULIZER W/ TEE 1883</t>
  </si>
  <si>
    <t>80M189</t>
  </si>
  <si>
    <t>80M194</t>
  </si>
  <si>
    <t>80M201</t>
  </si>
  <si>
    <t>80M203</t>
  </si>
  <si>
    <t>80M206</t>
  </si>
  <si>
    <t>MASK W/ VISOR</t>
  </si>
  <si>
    <t>80M207</t>
  </si>
  <si>
    <t>80M210</t>
  </si>
  <si>
    <t>80M212</t>
  </si>
  <si>
    <t>80M213</t>
  </si>
  <si>
    <t>80M214</t>
  </si>
  <si>
    <t>80M216</t>
  </si>
  <si>
    <t>MASK ANAESTHESIA SIZE 5</t>
  </si>
  <si>
    <t>80M218</t>
  </si>
  <si>
    <t>80M219</t>
  </si>
  <si>
    <t>MASK ANAESTHESIA SIZE 3</t>
  </si>
  <si>
    <t>80M220</t>
  </si>
  <si>
    <t>80M221</t>
  </si>
  <si>
    <t>80M223</t>
  </si>
  <si>
    <t>80M224</t>
  </si>
  <si>
    <t>80M225</t>
  </si>
  <si>
    <t>80M229</t>
  </si>
  <si>
    <t>80M233</t>
  </si>
  <si>
    <t>80M234</t>
  </si>
  <si>
    <t>80M236</t>
  </si>
  <si>
    <t>80M237</t>
  </si>
  <si>
    <t>80M237.01</t>
  </si>
  <si>
    <t>80M238.3</t>
  </si>
  <si>
    <t>80M239</t>
  </si>
  <si>
    <t>80M245.1</t>
  </si>
  <si>
    <t>80M246.1</t>
  </si>
  <si>
    <t>80M246.2</t>
  </si>
  <si>
    <t>80M247</t>
  </si>
  <si>
    <t>80M247.1</t>
  </si>
  <si>
    <t>80M248.1</t>
  </si>
  <si>
    <t>80M250.1</t>
  </si>
  <si>
    <t>80M251.1</t>
  </si>
  <si>
    <t>MANOMETER LINE 84 (MALE/FEMALE)</t>
  </si>
  <si>
    <t>80M252.1</t>
  </si>
  <si>
    <t>80M253.1</t>
  </si>
  <si>
    <t>80M254</t>
  </si>
  <si>
    <t>80M257</t>
  </si>
  <si>
    <t xml:space="preserve">MASKER TIE ON  BIOAXI                                                                              </t>
  </si>
  <si>
    <t>80M258</t>
  </si>
  <si>
    <t>80M259</t>
  </si>
  <si>
    <t>80M260</t>
  </si>
  <si>
    <t>80N009</t>
  </si>
  <si>
    <t>80N010</t>
  </si>
  <si>
    <t>80N010.1</t>
  </si>
  <si>
    <t>80N011</t>
  </si>
  <si>
    <t>NEBULIZER KIT W/ PED AER.MASK  (8906) SO-1173</t>
  </si>
  <si>
    <t>80N014</t>
  </si>
  <si>
    <t>80N038.1</t>
  </si>
  <si>
    <t>80N039</t>
  </si>
  <si>
    <t>80N042</t>
  </si>
  <si>
    <t>80N080</t>
  </si>
  <si>
    <t>80N082</t>
  </si>
  <si>
    <t>NATURA D/P 12" OPAQUE 57 MM (4015-03)</t>
  </si>
  <si>
    <t>80N083</t>
  </si>
  <si>
    <t>80N087</t>
  </si>
  <si>
    <t>80N088</t>
  </si>
  <si>
    <t>80N089</t>
  </si>
  <si>
    <t>80N090</t>
  </si>
  <si>
    <t>80N092</t>
  </si>
  <si>
    <t>80N093</t>
  </si>
  <si>
    <t>80N094</t>
  </si>
  <si>
    <t>80N096</t>
  </si>
  <si>
    <t>80N096.1</t>
  </si>
  <si>
    <t>80N098</t>
  </si>
  <si>
    <t>80N102</t>
  </si>
  <si>
    <t>80N104</t>
  </si>
  <si>
    <t>80N106</t>
  </si>
  <si>
    <t>80N106.1</t>
  </si>
  <si>
    <t>80N108</t>
  </si>
  <si>
    <t>NASAL OXYGEN CANULA CHILD</t>
  </si>
  <si>
    <t>80N110</t>
  </si>
  <si>
    <t>OXYGEN MASK W/ RESERVOIR BAG NON REBREATHING ADULT</t>
  </si>
  <si>
    <t>80N115</t>
  </si>
  <si>
    <t>80N117</t>
  </si>
  <si>
    <t>80N121</t>
  </si>
  <si>
    <t>80N122</t>
  </si>
  <si>
    <t>80N123</t>
  </si>
  <si>
    <t>80N128</t>
  </si>
  <si>
    <t>80N130</t>
  </si>
  <si>
    <t>80N131</t>
  </si>
  <si>
    <t>80N132</t>
  </si>
  <si>
    <t>80N133</t>
  </si>
  <si>
    <t>80N134</t>
  </si>
  <si>
    <t>80N135</t>
  </si>
  <si>
    <t>80N136</t>
  </si>
  <si>
    <t>NUPREP WEIGK 4 OZ</t>
  </si>
  <si>
    <t>80N140</t>
  </si>
  <si>
    <t>80N141</t>
  </si>
  <si>
    <t>80N142</t>
  </si>
  <si>
    <t>80N143</t>
  </si>
  <si>
    <t>NEBULIZER MASK W/ CHAMBER&amp;TUBING ADULT</t>
  </si>
  <si>
    <t>80N144</t>
  </si>
  <si>
    <t>NEBULIZER MASK W/ CHAMBER&amp;TUBING CHILD</t>
  </si>
  <si>
    <t>80N145</t>
  </si>
  <si>
    <t>80N146</t>
  </si>
  <si>
    <t>80N147</t>
  </si>
  <si>
    <t>80N148</t>
  </si>
  <si>
    <t>80N151</t>
  </si>
  <si>
    <t>80N152</t>
  </si>
  <si>
    <t>NORTH TRACHEAL TUBE  6 MM</t>
  </si>
  <si>
    <t>80N153</t>
  </si>
  <si>
    <t>80N154</t>
  </si>
  <si>
    <t>80N155</t>
  </si>
  <si>
    <t>80N156</t>
  </si>
  <si>
    <t>80N157</t>
  </si>
  <si>
    <t>80O016.01</t>
  </si>
  <si>
    <t>80O016.02</t>
  </si>
  <si>
    <t>80O016.10</t>
  </si>
  <si>
    <t>80O016.11</t>
  </si>
  <si>
    <t>80O016.13</t>
  </si>
  <si>
    <t>80O016.14</t>
  </si>
  <si>
    <t>80O016.16</t>
  </si>
  <si>
    <t>80O016.2</t>
  </si>
  <si>
    <t>80O016.3</t>
  </si>
  <si>
    <t>80O016.5</t>
  </si>
  <si>
    <t>80O016.7</t>
  </si>
  <si>
    <t>80O017.01</t>
  </si>
  <si>
    <t>80O020</t>
  </si>
  <si>
    <t>OXYGEN MASK W/ NEBULIZER SIZE M (CHILD)</t>
  </si>
  <si>
    <t>80O021</t>
  </si>
  <si>
    <t>80O021.1</t>
  </si>
  <si>
    <t>OXYGEN MASK W/NEBULIZER SIZE XL</t>
  </si>
  <si>
    <t>80O023</t>
  </si>
  <si>
    <t>80O024</t>
  </si>
  <si>
    <t>80O025</t>
  </si>
  <si>
    <t>80O026</t>
  </si>
  <si>
    <t>80O027</t>
  </si>
  <si>
    <t>80O028</t>
  </si>
  <si>
    <t>80O029</t>
  </si>
  <si>
    <t>80O030</t>
  </si>
  <si>
    <t>80O031</t>
  </si>
  <si>
    <t>80O032</t>
  </si>
  <si>
    <t>80O033</t>
  </si>
  <si>
    <t>80O034</t>
  </si>
  <si>
    <t>OBJECT GLASS FROSTED</t>
  </si>
  <si>
    <t>80O035</t>
  </si>
  <si>
    <t>OXYGEN MASK W/ NEBULIZER SIZE S</t>
  </si>
  <si>
    <t>80P002</t>
  </si>
  <si>
    <t>80P071</t>
  </si>
  <si>
    <t>80P097</t>
  </si>
  <si>
    <t>80P098</t>
  </si>
  <si>
    <t>80P114</t>
  </si>
  <si>
    <t>80P126</t>
  </si>
  <si>
    <t>80P129</t>
  </si>
  <si>
    <t>80P130</t>
  </si>
  <si>
    <t>80P134</t>
  </si>
  <si>
    <t>80P145</t>
  </si>
  <si>
    <t>80P146</t>
  </si>
  <si>
    <t>80P147</t>
  </si>
  <si>
    <t>80P148</t>
  </si>
  <si>
    <t>80P149</t>
  </si>
  <si>
    <t>80P150</t>
  </si>
  <si>
    <t>80P153</t>
  </si>
  <si>
    <t>80P156</t>
  </si>
  <si>
    <t>80P157</t>
  </si>
  <si>
    <t>80P158</t>
  </si>
  <si>
    <t>80P166</t>
  </si>
  <si>
    <t>POUCHES GUSSETTE 30 CM X 100 M (STERICLIN)</t>
  </si>
  <si>
    <t>80P172</t>
  </si>
  <si>
    <t>80P181</t>
  </si>
  <si>
    <t>80P182</t>
  </si>
  <si>
    <t>80P183</t>
  </si>
  <si>
    <t>80P184</t>
  </si>
  <si>
    <t>80P185</t>
  </si>
  <si>
    <t>80P187</t>
  </si>
  <si>
    <t>80P192</t>
  </si>
  <si>
    <t>80P194</t>
  </si>
  <si>
    <t xml:space="preserve">HYDROX HUMIDIFIER PREFILLED </t>
  </si>
  <si>
    <t>80P196</t>
  </si>
  <si>
    <t>80P197</t>
  </si>
  <si>
    <t>PRINTER PAPER CHESTGRAPH HI-105 112MM WIDTH (SPIROMETRI)</t>
  </si>
  <si>
    <t>80P199</t>
  </si>
  <si>
    <t>80P200.1</t>
  </si>
  <si>
    <t>80P201</t>
  </si>
  <si>
    <t>80P205</t>
  </si>
  <si>
    <t>PROLENE 8/0 EP8741H</t>
  </si>
  <si>
    <t>80P206</t>
  </si>
  <si>
    <t>PROLENE 8/0 8741H</t>
  </si>
  <si>
    <t>80P210</t>
  </si>
  <si>
    <t>80P214</t>
  </si>
  <si>
    <t>80P215</t>
  </si>
  <si>
    <t>80P216</t>
  </si>
  <si>
    <t>80P217</t>
  </si>
  <si>
    <t>PHYCON CATHETER/SELFCATH MALE</t>
  </si>
  <si>
    <t>80P217.1</t>
  </si>
  <si>
    <t>80P218</t>
  </si>
  <si>
    <t>80P218.1</t>
  </si>
  <si>
    <t>80P219</t>
  </si>
  <si>
    <t>80P220</t>
  </si>
  <si>
    <t>80P221</t>
  </si>
  <si>
    <t>80P222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</si>
  <si>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</si>
  <si>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</si>
  <si>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</si>
  <si>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</si>
  <si>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</si>
  <si>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</si>
  <si>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</si>
  <si>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80P230</t>
  </si>
  <si>
    <t>80P231</t>
  </si>
  <si>
    <t>80P232</t>
  </si>
  <si>
    <t>80P234</t>
  </si>
  <si>
    <t>80R027</t>
  </si>
  <si>
    <t>80R028</t>
  </si>
  <si>
    <t>80R029</t>
  </si>
  <si>
    <t>80R030</t>
  </si>
  <si>
    <t>80R031</t>
  </si>
  <si>
    <t>80R032</t>
  </si>
  <si>
    <t>80R037</t>
  </si>
  <si>
    <t>80R043</t>
  </si>
  <si>
    <t>80R044</t>
  </si>
  <si>
    <t>80R049</t>
  </si>
  <si>
    <t>80R052</t>
  </si>
  <si>
    <t>80R053</t>
  </si>
  <si>
    <t>80R056</t>
  </si>
  <si>
    <t>80R057</t>
  </si>
  <si>
    <t>80R058</t>
  </si>
  <si>
    <t>80R059</t>
  </si>
  <si>
    <t>80R061</t>
  </si>
  <si>
    <t>80R065</t>
  </si>
  <si>
    <t>80R066</t>
  </si>
  <si>
    <t>80R067</t>
  </si>
  <si>
    <t>80R068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</si>
  <si>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</si>
  <si>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</si>
  <si>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</si>
  <si>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</si>
  <si>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</si>
  <si>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</si>
  <si>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</si>
  <si>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</si>
  <si>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</si>
  <si>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</si>
  <si>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</si>
  <si>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80R075</t>
  </si>
  <si>
    <t>80R075.1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</si>
  <si>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</si>
  <si>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</si>
  <si>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</si>
  <si>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</si>
  <si>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</si>
  <si>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</si>
  <si>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</si>
  <si>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80R081</t>
  </si>
  <si>
    <t>80R082</t>
  </si>
  <si>
    <t>80R083</t>
  </si>
  <si>
    <t>80R084</t>
  </si>
  <si>
    <t>80R085</t>
  </si>
  <si>
    <t>80S004</t>
  </si>
  <si>
    <t>80S006</t>
  </si>
  <si>
    <t>80S007</t>
  </si>
  <si>
    <t>80S008</t>
  </si>
  <si>
    <t>80S010</t>
  </si>
  <si>
    <t>80S013</t>
  </si>
  <si>
    <t>80S017</t>
  </si>
  <si>
    <t>80S018</t>
  </si>
  <si>
    <t>80S020</t>
  </si>
  <si>
    <t>80S021</t>
  </si>
  <si>
    <t>80S022</t>
  </si>
  <si>
    <t>80S023</t>
  </si>
  <si>
    <t>80S036</t>
  </si>
  <si>
    <t>80S040</t>
  </si>
  <si>
    <t>80S041</t>
  </si>
  <si>
    <t>80S042</t>
  </si>
  <si>
    <t>STOMACH TUBE  18 FR</t>
  </si>
  <si>
    <t>80S045</t>
  </si>
  <si>
    <t>80S045.1</t>
  </si>
  <si>
    <t>80S045.2</t>
  </si>
  <si>
    <t>80S049.4</t>
  </si>
  <si>
    <t>80S056</t>
  </si>
  <si>
    <t>80S058.10</t>
  </si>
  <si>
    <t>80S058.11</t>
  </si>
  <si>
    <t>80S058.6</t>
  </si>
  <si>
    <t>80S058.8</t>
  </si>
  <si>
    <t>80S058.9</t>
  </si>
  <si>
    <t>80S060</t>
  </si>
  <si>
    <t>SUPPLY LINE W/T-PIECE-NO MASK/SELANG PUTIH</t>
  </si>
  <si>
    <t>80S071</t>
  </si>
  <si>
    <t>80S074</t>
  </si>
  <si>
    <t>80S082.1</t>
  </si>
  <si>
    <t>80S085</t>
  </si>
  <si>
    <t>80S091</t>
  </si>
  <si>
    <t>80S099</t>
  </si>
  <si>
    <t>80S100</t>
  </si>
  <si>
    <t>80S101</t>
  </si>
  <si>
    <t>80S102</t>
  </si>
  <si>
    <t>80S120</t>
  </si>
  <si>
    <t>80S122</t>
  </si>
  <si>
    <t>80S124</t>
  </si>
  <si>
    <t>80S125</t>
  </si>
  <si>
    <t>80S126</t>
  </si>
  <si>
    <t>80S127</t>
  </si>
  <si>
    <t>80S128</t>
  </si>
  <si>
    <t>80S156</t>
  </si>
  <si>
    <t>80S164</t>
  </si>
  <si>
    <t>STRERILE SYRINGE W/ FILL TUBE 190ML(ZY 6322)</t>
  </si>
  <si>
    <t>80S166</t>
  </si>
  <si>
    <t>80S168</t>
  </si>
  <si>
    <t>80S168.2</t>
  </si>
  <si>
    <t>80S168.3</t>
  </si>
  <si>
    <t xml:space="preserve">SUCTION YANKAUER TIP </t>
  </si>
  <si>
    <t>80S169</t>
  </si>
  <si>
    <t>80S171</t>
  </si>
  <si>
    <t>80S173</t>
  </si>
  <si>
    <t>80S185</t>
  </si>
  <si>
    <t>SURGICAL S.STEEL SUTURE NO.5 M653 G</t>
  </si>
  <si>
    <t>80S186</t>
  </si>
  <si>
    <t>SURGICAL S.STEEL SUTURE NO.6 M654 G</t>
  </si>
  <si>
    <t>80S192</t>
  </si>
  <si>
    <t>80S195</t>
  </si>
  <si>
    <t>80S196</t>
  </si>
  <si>
    <t>80S198</t>
  </si>
  <si>
    <t>80S202</t>
  </si>
  <si>
    <t>80S203</t>
  </si>
  <si>
    <t>80S213</t>
  </si>
  <si>
    <t>80S214</t>
  </si>
  <si>
    <t>80S217</t>
  </si>
  <si>
    <t>80S218</t>
  </si>
  <si>
    <t>80S219</t>
  </si>
  <si>
    <t>80S220</t>
  </si>
  <si>
    <t>80S221</t>
  </si>
  <si>
    <t>80S222</t>
  </si>
  <si>
    <t>80S223</t>
  </si>
  <si>
    <t>80S224</t>
  </si>
  <si>
    <t>80S225</t>
  </si>
  <si>
    <t xml:space="preserve">STERIONE WIPE </t>
  </si>
  <si>
    <t>80S227</t>
  </si>
  <si>
    <t>80S228</t>
  </si>
  <si>
    <t>80S238</t>
  </si>
  <si>
    <t>80S242</t>
  </si>
  <si>
    <t>80S243</t>
  </si>
  <si>
    <t>80S250</t>
  </si>
  <si>
    <t>80S251</t>
  </si>
  <si>
    <t>80S254</t>
  </si>
  <si>
    <t>SHEPARD W/ WIRE 74-106 (GROMMET)</t>
  </si>
  <si>
    <t>80S255</t>
  </si>
  <si>
    <t>80S256</t>
  </si>
  <si>
    <t>80S266.1</t>
  </si>
  <si>
    <t>80S266.2</t>
  </si>
  <si>
    <t>80S266.4</t>
  </si>
  <si>
    <t>80S267</t>
  </si>
  <si>
    <t>80S272</t>
  </si>
  <si>
    <t>80S276</t>
  </si>
  <si>
    <t>80S277</t>
  </si>
  <si>
    <t>80S278</t>
  </si>
  <si>
    <t>80S280</t>
  </si>
  <si>
    <t>80S281</t>
  </si>
  <si>
    <t>80S282</t>
  </si>
  <si>
    <t>80S283</t>
  </si>
  <si>
    <t>80S284</t>
  </si>
  <si>
    <t>80S285</t>
  </si>
  <si>
    <t>SAW BLADE 46/31 X 10 X 0.4/0.3 MM (532.048)</t>
  </si>
  <si>
    <t>80S286</t>
  </si>
  <si>
    <t>SAW BLADE 65/50 X 20 X 0.6/0.4 MM (532.066)</t>
  </si>
  <si>
    <t>80S287</t>
  </si>
  <si>
    <t>80S289</t>
  </si>
  <si>
    <t>80S290</t>
  </si>
  <si>
    <t>80S291</t>
  </si>
  <si>
    <t>80S292</t>
  </si>
  <si>
    <t>80S295</t>
  </si>
  <si>
    <t>80S301</t>
  </si>
  <si>
    <t>80S305</t>
  </si>
  <si>
    <t>80S306</t>
  </si>
  <si>
    <t>80S307.01</t>
  </si>
  <si>
    <t>80S311</t>
  </si>
  <si>
    <t>80S314.1</t>
  </si>
  <si>
    <t>80S315.1</t>
  </si>
  <si>
    <t>80S317.1</t>
  </si>
  <si>
    <t>SURFLO IV CATH 20 G X 1-1/4</t>
  </si>
  <si>
    <t>80S318.1</t>
  </si>
  <si>
    <t>80S319</t>
  </si>
  <si>
    <t>80S319.1</t>
  </si>
  <si>
    <t>SURFLO IV CATH 24 G X 3/4</t>
  </si>
  <si>
    <t>80S320</t>
  </si>
  <si>
    <t>80S320.1</t>
  </si>
  <si>
    <t>SURFLO IV CATH 18 G X 1-1/4</t>
  </si>
  <si>
    <t>80S321.1</t>
  </si>
  <si>
    <t>80S324.1</t>
  </si>
  <si>
    <t>80S328</t>
  </si>
  <si>
    <t>80S329</t>
  </si>
  <si>
    <t>80S330</t>
  </si>
  <si>
    <t>80S332.1</t>
  </si>
  <si>
    <t>80S335</t>
  </si>
  <si>
    <t>80S336</t>
  </si>
  <si>
    <t xml:space="preserve">SHOE COVER ONEMED </t>
  </si>
  <si>
    <t>80S340</t>
  </si>
  <si>
    <t>80S341</t>
  </si>
  <si>
    <t>80S342</t>
  </si>
  <si>
    <t>80S343</t>
  </si>
  <si>
    <t>80S344</t>
  </si>
  <si>
    <t>80S348</t>
  </si>
  <si>
    <t>80S349</t>
  </si>
  <si>
    <t>80S349.1</t>
  </si>
  <si>
    <t>80S350</t>
  </si>
  <si>
    <t>80S350.1</t>
  </si>
  <si>
    <t>80S351</t>
  </si>
  <si>
    <t>80S351.1</t>
  </si>
  <si>
    <t>STOMACH TUBE NO 16 FR</t>
  </si>
  <si>
    <t>80S352</t>
  </si>
  <si>
    <t>80S352.1</t>
  </si>
  <si>
    <t>STOMACH TUBE NO 18 FR</t>
  </si>
  <si>
    <t>80S352.2</t>
  </si>
  <si>
    <t>80S353</t>
  </si>
  <si>
    <t>80S353.1</t>
  </si>
  <si>
    <t>80S354</t>
  </si>
  <si>
    <t>80S354.1</t>
  </si>
  <si>
    <t>80S355</t>
  </si>
  <si>
    <t>80S355.1</t>
  </si>
  <si>
    <t>80S356.1</t>
  </si>
  <si>
    <t>SUCTION CATHETER ONEMED CH 14</t>
  </si>
  <si>
    <t>80S359</t>
  </si>
  <si>
    <t>80S360</t>
  </si>
  <si>
    <t>80S370</t>
  </si>
  <si>
    <t>80S924</t>
  </si>
  <si>
    <t>SUCTION CONNECTING TUBE W/ YANKAUER(EKOMED)</t>
  </si>
  <si>
    <t>80T007</t>
  </si>
  <si>
    <t>80T012.1</t>
  </si>
  <si>
    <t>80T012.2</t>
  </si>
  <si>
    <t>80T012.3</t>
  </si>
  <si>
    <t>80T035</t>
  </si>
  <si>
    <t>TRACHEOSTOMY KIT NO 6.0  810/060</t>
  </si>
  <si>
    <t>80T036</t>
  </si>
  <si>
    <t>80T037</t>
  </si>
  <si>
    <t>80T039</t>
  </si>
  <si>
    <t>TRACHEOSTOMY KIT NO 7.5  810/075</t>
  </si>
  <si>
    <t>80T040</t>
  </si>
  <si>
    <t>80T068</t>
  </si>
  <si>
    <t>80T079</t>
  </si>
  <si>
    <t>80T080</t>
  </si>
  <si>
    <t>80T081</t>
  </si>
  <si>
    <t>80T082</t>
  </si>
  <si>
    <t>80T083</t>
  </si>
  <si>
    <t>80T084</t>
  </si>
  <si>
    <t>80T086</t>
  </si>
  <si>
    <t>TEGADERM CHG  8,5CM X 11.5CM (1657R)</t>
  </si>
  <si>
    <t>80T087</t>
  </si>
  <si>
    <t>80T088</t>
  </si>
  <si>
    <t>80T088.1</t>
  </si>
  <si>
    <t>80T089</t>
  </si>
  <si>
    <t>80T090</t>
  </si>
  <si>
    <t>80T091</t>
  </si>
  <si>
    <t>80T093</t>
  </si>
  <si>
    <t>TRACHEOSTOMY FEN KIT NO. 6.0  812/060</t>
  </si>
  <si>
    <t>80T094</t>
  </si>
  <si>
    <t>80T096</t>
  </si>
  <si>
    <t>80T100</t>
  </si>
  <si>
    <t>80T102</t>
  </si>
  <si>
    <t>TRACHEOSTOMY FEN KIT NO. 8.0  812/080</t>
  </si>
  <si>
    <t>80T104</t>
  </si>
  <si>
    <t>80T105</t>
  </si>
  <si>
    <t>80T107</t>
  </si>
  <si>
    <t>80T113</t>
  </si>
  <si>
    <t>80T114</t>
  </si>
  <si>
    <t>80T119</t>
  </si>
  <si>
    <t>TUBING SET F/ 3 EXT PRESS TRANS (D00501)</t>
  </si>
  <si>
    <t>80T124</t>
  </si>
  <si>
    <t>80T128</t>
  </si>
  <si>
    <t>80T131</t>
  </si>
  <si>
    <t>80T133</t>
  </si>
  <si>
    <t>80T134</t>
  </si>
  <si>
    <t>80T137</t>
  </si>
  <si>
    <t>80T141</t>
  </si>
  <si>
    <t>80T142</t>
  </si>
  <si>
    <t>80T143</t>
  </si>
  <si>
    <t>80T144</t>
  </si>
  <si>
    <t>80T145</t>
  </si>
  <si>
    <t>80T146</t>
  </si>
  <si>
    <t>80T147</t>
  </si>
  <si>
    <t>80T157</t>
  </si>
  <si>
    <t>TOOL LEGEND 8CM 2.3 MM TAPER F2/8TA23</t>
  </si>
  <si>
    <t>80T158</t>
  </si>
  <si>
    <t>80T159</t>
  </si>
  <si>
    <t>80T160</t>
  </si>
  <si>
    <t>80T161</t>
  </si>
  <si>
    <t>80T163</t>
  </si>
  <si>
    <t>80T164</t>
  </si>
  <si>
    <t>80T167</t>
  </si>
  <si>
    <t>80T167.1</t>
  </si>
  <si>
    <t>80T169</t>
  </si>
  <si>
    <t xml:space="preserve">TQM DRAPE </t>
  </si>
  <si>
    <t>80T170</t>
  </si>
  <si>
    <t>80T171</t>
  </si>
  <si>
    <t>80T175</t>
  </si>
  <si>
    <t>80T177</t>
  </si>
  <si>
    <t>80T182</t>
  </si>
  <si>
    <t>80T183</t>
  </si>
  <si>
    <t>80T184</t>
  </si>
  <si>
    <t>80T185</t>
  </si>
  <si>
    <t>80T187</t>
  </si>
  <si>
    <t>80T188</t>
  </si>
  <si>
    <t>80U007</t>
  </si>
  <si>
    <t>80U020</t>
  </si>
  <si>
    <t>80U030</t>
  </si>
  <si>
    <t>80U036</t>
  </si>
  <si>
    <t>80U037</t>
  </si>
  <si>
    <t>80U041</t>
  </si>
  <si>
    <t>80U042</t>
  </si>
  <si>
    <t>80U043</t>
  </si>
  <si>
    <t>80U044</t>
  </si>
  <si>
    <t>80U045</t>
  </si>
  <si>
    <t>80U046</t>
  </si>
  <si>
    <t>80U046.1</t>
  </si>
  <si>
    <t>80U047</t>
  </si>
  <si>
    <t>80U049.1</t>
  </si>
  <si>
    <t>80U050.1</t>
  </si>
  <si>
    <t>80U051</t>
  </si>
  <si>
    <t>80U051.1</t>
  </si>
  <si>
    <t xml:space="preserve">URINAL PLASTIK PEREMPUAN </t>
  </si>
  <si>
    <t>80U052.1</t>
  </si>
  <si>
    <t>UREOFIX 500 CLASSIC W/ DRAIN SPOUT 2L,120CM</t>
  </si>
  <si>
    <t>80U053</t>
  </si>
  <si>
    <t>80U054</t>
  </si>
  <si>
    <t>URETERAL STANDARD STENT OPEN W/ GW 3FR</t>
  </si>
  <si>
    <t>80U054.1</t>
  </si>
  <si>
    <t>80U055</t>
  </si>
  <si>
    <t xml:space="preserve">URIMETER </t>
  </si>
  <si>
    <t>80V007</t>
  </si>
  <si>
    <t>80V008</t>
  </si>
  <si>
    <t>80V010</t>
  </si>
  <si>
    <t>80V025</t>
  </si>
  <si>
    <t>80V026</t>
  </si>
  <si>
    <t>80V027</t>
  </si>
  <si>
    <t>80V029</t>
  </si>
  <si>
    <t>80V030</t>
  </si>
  <si>
    <t>80V032</t>
  </si>
  <si>
    <t>80V033</t>
  </si>
  <si>
    <t>80V034</t>
  </si>
  <si>
    <t>80V043</t>
  </si>
  <si>
    <t>80V044</t>
  </si>
  <si>
    <t>80V046.1</t>
  </si>
  <si>
    <t>80V047</t>
  </si>
  <si>
    <t>80V047.2</t>
  </si>
  <si>
    <t>80V048</t>
  </si>
  <si>
    <t>80V048.1</t>
  </si>
  <si>
    <t>80V049</t>
  </si>
  <si>
    <t>80V049.1</t>
  </si>
  <si>
    <t>80V050</t>
  </si>
  <si>
    <t>80V052</t>
  </si>
  <si>
    <t>80V053</t>
  </si>
  <si>
    <t>80W003</t>
  </si>
  <si>
    <t>80W006</t>
  </si>
  <si>
    <t>80W009</t>
  </si>
  <si>
    <t>80W013</t>
  </si>
  <si>
    <t>80W014</t>
  </si>
  <si>
    <t>80W021</t>
  </si>
  <si>
    <t>80W026</t>
  </si>
  <si>
    <t>WASH GLOVE TISSUE (4 PCS/PACK)</t>
  </si>
  <si>
    <t>80W027</t>
  </si>
  <si>
    <t>80W028</t>
  </si>
  <si>
    <t>80X021</t>
  </si>
  <si>
    <t>81A125</t>
  </si>
  <si>
    <t>81A126</t>
  </si>
  <si>
    <t>81A128</t>
  </si>
  <si>
    <t>81A133</t>
  </si>
  <si>
    <t>81A138</t>
  </si>
  <si>
    <t>81A139</t>
  </si>
  <si>
    <t>81A140</t>
  </si>
  <si>
    <t>81B016</t>
  </si>
  <si>
    <t>81B082</t>
  </si>
  <si>
    <t>81B131</t>
  </si>
  <si>
    <t>81B170</t>
  </si>
  <si>
    <t xml:space="preserve">BIOMATRIX ALPHA </t>
  </si>
  <si>
    <t>81B172</t>
  </si>
  <si>
    <t>81B173</t>
  </si>
  <si>
    <t>81B180</t>
  </si>
  <si>
    <t>81B181</t>
  </si>
  <si>
    <t>BLAZER II HTD 7/110/2.5/7-4 QUAD K2</t>
  </si>
  <si>
    <t>81B182</t>
  </si>
  <si>
    <t>81B183</t>
  </si>
  <si>
    <t>81B185</t>
  </si>
  <si>
    <t>81C132</t>
  </si>
  <si>
    <t>81C144</t>
  </si>
  <si>
    <t>CONCIERGE SBS 3.5 / 6 F GUIDING CATH</t>
  </si>
  <si>
    <t>81C303</t>
  </si>
  <si>
    <t>81C304</t>
  </si>
  <si>
    <t>81C305</t>
  </si>
  <si>
    <t>81C306</t>
  </si>
  <si>
    <t>81C307</t>
  </si>
  <si>
    <t>CARDIOPLEGIA TUBING SET (MANOMETER LINE) 32-000967-05</t>
  </si>
  <si>
    <t>81C313</t>
  </si>
  <si>
    <t>CLEAR VIEW BLOWER / MISTER KIT</t>
  </si>
  <si>
    <t>81C314</t>
  </si>
  <si>
    <t>81C315</t>
  </si>
  <si>
    <t>81C316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</si>
  <si>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</si>
  <si>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</si>
  <si>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</si>
  <si>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</si>
  <si>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</si>
  <si>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</si>
  <si>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</si>
  <si>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81C324</t>
  </si>
  <si>
    <t>81C325</t>
  </si>
  <si>
    <t>81C326</t>
  </si>
  <si>
    <t>81C327</t>
  </si>
  <si>
    <t xml:space="preserve">CRE-8 </t>
  </si>
  <si>
    <t>81C328</t>
  </si>
  <si>
    <t>81C329</t>
  </si>
  <si>
    <t>81C330</t>
  </si>
  <si>
    <t>81C332</t>
  </si>
  <si>
    <t>81C333</t>
  </si>
  <si>
    <t>81C334</t>
  </si>
  <si>
    <t>81C335</t>
  </si>
  <si>
    <t>81D023</t>
  </si>
  <si>
    <t>81D028</t>
  </si>
  <si>
    <t>81D034</t>
  </si>
  <si>
    <t>81D035</t>
  </si>
  <si>
    <t>81D036</t>
  </si>
  <si>
    <t>81D038</t>
  </si>
  <si>
    <t>81D039</t>
  </si>
  <si>
    <t>81D042</t>
  </si>
  <si>
    <t>81D043</t>
  </si>
  <si>
    <t>81D045</t>
  </si>
  <si>
    <t>81D046</t>
  </si>
  <si>
    <t>81E056</t>
  </si>
  <si>
    <t>81E061.01</t>
  </si>
  <si>
    <t>ENDURANT/VALIANT (EXTENTION LIMB)</t>
  </si>
  <si>
    <t>81E065</t>
  </si>
  <si>
    <t>81E066</t>
  </si>
  <si>
    <t>81E067</t>
  </si>
  <si>
    <t>81E071</t>
  </si>
  <si>
    <t>ERIC 4 RETRIEVAL DEVICE 4MM/30MM ER174030</t>
  </si>
  <si>
    <t>81E072</t>
  </si>
  <si>
    <t>81E074</t>
  </si>
  <si>
    <t>81E075</t>
  </si>
  <si>
    <t>81E076</t>
  </si>
  <si>
    <t>81E078</t>
  </si>
  <si>
    <t>81E079</t>
  </si>
  <si>
    <t>81F020</t>
  </si>
  <si>
    <t>81F044</t>
  </si>
  <si>
    <t>81F057</t>
  </si>
  <si>
    <t>81F058</t>
  </si>
  <si>
    <t>81F071</t>
  </si>
  <si>
    <t>81G025</t>
  </si>
  <si>
    <t>81G029</t>
  </si>
  <si>
    <t>81G139</t>
  </si>
  <si>
    <t>81G140</t>
  </si>
  <si>
    <t>81H003</t>
  </si>
  <si>
    <t>81H004</t>
  </si>
  <si>
    <t>81H005</t>
  </si>
  <si>
    <t>81H006</t>
  </si>
  <si>
    <t>81H008</t>
  </si>
  <si>
    <t>81H009</t>
  </si>
  <si>
    <t>HEARTRIAL II JL 3.5/6F</t>
  </si>
  <si>
    <t>81H011</t>
  </si>
  <si>
    <t>HEARTRIAL II JR 4/6F</t>
  </si>
  <si>
    <t>81H012</t>
  </si>
  <si>
    <t>81H023</t>
  </si>
  <si>
    <t>81H035</t>
  </si>
  <si>
    <t>81H037</t>
  </si>
  <si>
    <t>HEARTRIAL II JR 3.5 / 7F</t>
  </si>
  <si>
    <t>81H038</t>
  </si>
  <si>
    <t>81H042</t>
  </si>
  <si>
    <t>81H046</t>
  </si>
  <si>
    <t>81H047</t>
  </si>
  <si>
    <t>81H049</t>
  </si>
  <si>
    <t>HEARTRIAL II BL 4/7F</t>
  </si>
  <si>
    <t>81H050</t>
  </si>
  <si>
    <t>81H051</t>
  </si>
  <si>
    <t>81H052</t>
  </si>
  <si>
    <t xml:space="preserve">HEARTRAIL II JL 3.5 / 7 FR </t>
  </si>
  <si>
    <t>81H053</t>
  </si>
  <si>
    <t>81H054</t>
  </si>
  <si>
    <t>81I012</t>
  </si>
  <si>
    <t>PRELUDE INTRODUCER SHEATH 6 F / 0.38 PSI-6F-11-038</t>
  </si>
  <si>
    <t>81I032</t>
  </si>
  <si>
    <t>81I040</t>
  </si>
  <si>
    <t>81I090</t>
  </si>
  <si>
    <t>81I093</t>
  </si>
  <si>
    <t>81I095</t>
  </si>
  <si>
    <t>IKAZUCHI REV</t>
  </si>
  <si>
    <t>81I096</t>
  </si>
  <si>
    <t>IKAZUCHI ZERO</t>
  </si>
  <si>
    <t>81J022</t>
  </si>
  <si>
    <t>81L005</t>
  </si>
  <si>
    <t>LAUNCHER GUIDING AL I / 6 FR</t>
  </si>
  <si>
    <t>81L019</t>
  </si>
  <si>
    <t>81L021</t>
  </si>
  <si>
    <t>LAUNCHER GUIDING EBU 3.5 / 6F - LA6EBU35</t>
  </si>
  <si>
    <t>81L037</t>
  </si>
  <si>
    <t>81M061</t>
  </si>
  <si>
    <t>81M070</t>
  </si>
  <si>
    <t>81M074</t>
  </si>
  <si>
    <t>81M075</t>
  </si>
  <si>
    <t>81M076</t>
  </si>
  <si>
    <t>81M078</t>
  </si>
  <si>
    <t>MAVERICK MONORAIL/EMERGE/EMERGE NC</t>
  </si>
  <si>
    <t>81M081</t>
  </si>
  <si>
    <t xml:space="preserve">MICROPLEX COIL SYSTEM </t>
  </si>
  <si>
    <t>81M083</t>
  </si>
  <si>
    <t>81M084</t>
  </si>
  <si>
    <t>81N044</t>
  </si>
  <si>
    <t>81N045</t>
  </si>
  <si>
    <t>81O001</t>
  </si>
  <si>
    <t>81O003</t>
  </si>
  <si>
    <t>81O007</t>
  </si>
  <si>
    <t xml:space="preserve">OPTICROSS + PULLBACK </t>
  </si>
  <si>
    <t>81P010</t>
  </si>
  <si>
    <t>81P015</t>
  </si>
  <si>
    <t>81P016</t>
  </si>
  <si>
    <t>PERFORMA JL 4 / 6 FR (7501-21)</t>
  </si>
  <si>
    <t>81P017</t>
  </si>
  <si>
    <t>81P018</t>
  </si>
  <si>
    <t>PERFORMA JR 4 / 6 FR 7503-21</t>
  </si>
  <si>
    <t>81P021</t>
  </si>
  <si>
    <t>81P022</t>
  </si>
  <si>
    <t>81P038</t>
  </si>
  <si>
    <t>81P040</t>
  </si>
  <si>
    <t>81P045</t>
  </si>
  <si>
    <t>PERFORMA JR 3.5 / 5 FR (7523-13)</t>
  </si>
  <si>
    <t>81P048</t>
  </si>
  <si>
    <t>81P051</t>
  </si>
  <si>
    <t>81P056</t>
  </si>
  <si>
    <t>81P062</t>
  </si>
  <si>
    <t>81P129</t>
  </si>
  <si>
    <t>81P140</t>
  </si>
  <si>
    <t>81P141</t>
  </si>
  <si>
    <t>81P142</t>
  </si>
  <si>
    <t>81P144</t>
  </si>
  <si>
    <t>81P152</t>
  </si>
  <si>
    <t>PAKET ABLASI SVT STD/ASSY</t>
  </si>
  <si>
    <t>81P153</t>
  </si>
  <si>
    <t>PAKET ABLASI PVC STD/ASSY</t>
  </si>
  <si>
    <t>81P154</t>
  </si>
  <si>
    <t>81P155</t>
  </si>
  <si>
    <t>81P157</t>
  </si>
  <si>
    <t>81P158</t>
  </si>
  <si>
    <t>PROMUS PREMIER/PROMUS SELECT</t>
  </si>
  <si>
    <t>81P161</t>
  </si>
  <si>
    <t>81P163</t>
  </si>
  <si>
    <t>81P164</t>
  </si>
  <si>
    <t>81P165</t>
  </si>
  <si>
    <t>81P167</t>
  </si>
  <si>
    <t>81P168</t>
  </si>
  <si>
    <t>81R001</t>
  </si>
  <si>
    <t>81R004</t>
  </si>
  <si>
    <t>RINATO - PTCA GW 0.014'' / 180 CM</t>
  </si>
  <si>
    <t>81R006</t>
  </si>
  <si>
    <t>81R062</t>
  </si>
  <si>
    <t>81R083</t>
  </si>
  <si>
    <t>81R084</t>
  </si>
  <si>
    <t>81R085</t>
  </si>
  <si>
    <t>81R086</t>
  </si>
  <si>
    <t>RUBICON 14/18/35</t>
  </si>
  <si>
    <t>81R087</t>
  </si>
  <si>
    <t>81R089</t>
  </si>
  <si>
    <t>RYUJIN PLUS/ACCUFORCE</t>
  </si>
  <si>
    <t>81R091</t>
  </si>
  <si>
    <t>RADIFOCUS INTRODUCER SHEATH MCOAT METAL NEEDLE 5FR RADIAL 10CM</t>
  </si>
  <si>
    <t>81R097</t>
  </si>
  <si>
    <t>81R103</t>
  </si>
  <si>
    <t>81R104</t>
  </si>
  <si>
    <t>81R105</t>
  </si>
  <si>
    <t>81R106</t>
  </si>
  <si>
    <t>81S001</t>
  </si>
  <si>
    <t>81S054</t>
  </si>
  <si>
    <t>81S060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</si>
  <si>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</si>
  <si>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</si>
  <si>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</si>
  <si>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</si>
  <si>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</si>
  <si>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</si>
  <si>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</si>
  <si>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81S181</t>
  </si>
  <si>
    <t>81S187</t>
  </si>
  <si>
    <t>81S188</t>
  </si>
  <si>
    <t>81S189</t>
  </si>
  <si>
    <t>81S190</t>
  </si>
  <si>
    <t>81S191</t>
  </si>
  <si>
    <t>81S193</t>
  </si>
  <si>
    <t>81T001</t>
  </si>
  <si>
    <t>81T089</t>
  </si>
  <si>
    <t>81T090</t>
  </si>
  <si>
    <t>81T091</t>
  </si>
  <si>
    <t>81T092</t>
  </si>
  <si>
    <t>81T093</t>
  </si>
  <si>
    <t>81U039</t>
  </si>
  <si>
    <t>ULTIMATE CATH IV / 5F 5100381ULT4-T40</t>
  </si>
  <si>
    <t>81U041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</si>
  <si>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</si>
  <si>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</si>
  <si>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</si>
  <si>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</si>
  <si>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</si>
  <si>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</si>
  <si>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</si>
  <si>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</si>
  <si>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</si>
  <si>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</si>
  <si>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</si>
  <si>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</si>
  <si>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</si>
  <si>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</si>
  <si>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</si>
  <si>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</si>
  <si>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</si>
  <si>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81V045</t>
  </si>
  <si>
    <t>81V046</t>
  </si>
  <si>
    <t>81V048</t>
  </si>
  <si>
    <t>VICTORY 14/18</t>
  </si>
  <si>
    <t>81V051</t>
  </si>
  <si>
    <t>81V053</t>
  </si>
  <si>
    <t>81V055</t>
  </si>
  <si>
    <t>81V056</t>
  </si>
  <si>
    <t>81V059</t>
  </si>
  <si>
    <t>81V060</t>
  </si>
  <si>
    <t>81V060.1</t>
  </si>
  <si>
    <t>81X074</t>
  </si>
  <si>
    <t>81X075</t>
  </si>
  <si>
    <t>81Y017.1</t>
  </si>
  <si>
    <t>81Y018</t>
  </si>
  <si>
    <t>82A004.01</t>
  </si>
  <si>
    <t>82D006</t>
  </si>
  <si>
    <t>82D007</t>
  </si>
  <si>
    <t>82D008</t>
  </si>
  <si>
    <t>82F003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</si>
  <si>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</si>
  <si>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</si>
  <si>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</si>
  <si>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</si>
  <si>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</si>
  <si>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</si>
  <si>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</si>
  <si>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82M003</t>
  </si>
  <si>
    <t>MASKER N95 (COVID 19)</t>
  </si>
  <si>
    <t>82P007</t>
  </si>
  <si>
    <t>82P012</t>
  </si>
  <si>
    <t>82P013</t>
  </si>
  <si>
    <t>82S002</t>
  </si>
  <si>
    <t>82S005.1</t>
  </si>
  <si>
    <t>82S006</t>
  </si>
  <si>
    <t>SHOE COVER (COVID-19)</t>
  </si>
  <si>
    <t>82S006.01</t>
  </si>
  <si>
    <t>82S007.01</t>
  </si>
  <si>
    <t>83B005</t>
  </si>
  <si>
    <t>BLOOD LINE AV/FR/EXP-22 TUBING SYSTEM</t>
  </si>
  <si>
    <t>83B010</t>
  </si>
  <si>
    <t>83C002</t>
  </si>
  <si>
    <t>83C004</t>
  </si>
  <si>
    <t>83H006</t>
  </si>
  <si>
    <t>83K001</t>
  </si>
  <si>
    <t>83O001</t>
  </si>
  <si>
    <t>83P001</t>
  </si>
  <si>
    <t>83P005</t>
  </si>
  <si>
    <t>83P009</t>
  </si>
  <si>
    <t>83P010</t>
  </si>
  <si>
    <t>83S002</t>
  </si>
  <si>
    <t xml:space="preserve">SENSATRAC GRANUFOAM MEDIUM </t>
  </si>
  <si>
    <t>83T001</t>
  </si>
  <si>
    <t>83T002</t>
  </si>
  <si>
    <t>83T005</t>
  </si>
  <si>
    <t>83U001</t>
  </si>
  <si>
    <t>85C009</t>
  </si>
  <si>
    <t>85C012</t>
  </si>
  <si>
    <t>85N008</t>
  </si>
  <si>
    <t>85N013</t>
  </si>
  <si>
    <t>85O006</t>
  </si>
  <si>
    <t>85O008</t>
  </si>
  <si>
    <t>85O009</t>
  </si>
  <si>
    <t>85S001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</si>
  <si>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</si>
  <si>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</si>
  <si>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</si>
  <si>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</si>
  <si>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</si>
  <si>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</si>
  <si>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</si>
  <si>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</si>
  <si>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</si>
  <si>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</si>
  <si>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</si>
  <si>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</si>
  <si>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</si>
  <si>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</si>
  <si>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</si>
  <si>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</si>
  <si>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</si>
  <si>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</si>
  <si>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</si>
  <si>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</si>
  <si>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</si>
  <si>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</si>
  <si>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</si>
  <si>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</si>
  <si>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</si>
  <si>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</si>
  <si>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</si>
  <si>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</si>
  <si>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</si>
  <si>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</si>
  <si>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</si>
  <si>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</si>
  <si>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</si>
  <si>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</si>
  <si>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</si>
  <si>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</si>
  <si>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</si>
  <si>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</si>
  <si>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</si>
  <si>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</si>
  <si>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</si>
  <si>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</si>
  <si>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</si>
  <si>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</si>
  <si>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</si>
  <si>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</si>
  <si>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</si>
  <si>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</si>
  <si>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</si>
  <si>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</si>
  <si>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</si>
  <si>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</si>
  <si>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</si>
  <si>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</si>
  <si>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</si>
  <si>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</si>
  <si>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</si>
  <si>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</si>
  <si>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</si>
  <si>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</si>
  <si>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</si>
  <si>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</si>
  <si>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</si>
  <si>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</si>
  <si>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</si>
  <si>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</si>
  <si>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</si>
  <si>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</si>
  <si>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</si>
  <si>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</si>
  <si>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</si>
  <si>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</si>
  <si>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</si>
  <si>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90A014</t>
  </si>
  <si>
    <t>90B005</t>
  </si>
  <si>
    <t>90B007</t>
  </si>
  <si>
    <t>90B008</t>
  </si>
  <si>
    <t>90B009</t>
  </si>
  <si>
    <t>90B010</t>
  </si>
  <si>
    <t>90B025</t>
  </si>
  <si>
    <t>90B028</t>
  </si>
  <si>
    <t>90B029</t>
  </si>
  <si>
    <t>90B030</t>
  </si>
  <si>
    <t>90C013</t>
  </si>
  <si>
    <t>CUTIMED SORBACT 72161-00 DRESS PAD 7X9 CM</t>
  </si>
  <si>
    <t>90C014</t>
  </si>
  <si>
    <t>90C015</t>
  </si>
  <si>
    <t>90C016</t>
  </si>
  <si>
    <t>90C017</t>
  </si>
  <si>
    <t>90C018</t>
  </si>
  <si>
    <t>90C019</t>
  </si>
  <si>
    <t>CUTIMED SORBACT 72168-00 RS / TUPFER 3 CM</t>
  </si>
  <si>
    <t>90C029</t>
  </si>
  <si>
    <t>90C031</t>
  </si>
  <si>
    <t>90C033</t>
  </si>
  <si>
    <t>90C036</t>
  </si>
  <si>
    <t>90C039</t>
  </si>
  <si>
    <t>90D033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</si>
  <si>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</si>
  <si>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</si>
  <si>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</si>
  <si>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</si>
  <si>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</si>
  <si>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</si>
  <si>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</si>
  <si>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</si>
  <si>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</si>
  <si>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</si>
  <si>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</si>
  <si>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</si>
  <si>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</si>
  <si>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</si>
  <si>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</si>
  <si>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</si>
  <si>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</si>
  <si>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</si>
  <si>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</si>
  <si>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</si>
  <si>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</si>
  <si>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</si>
  <si>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</si>
  <si>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</si>
  <si>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</si>
  <si>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</si>
  <si>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</si>
  <si>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90E007</t>
  </si>
  <si>
    <t>90E008</t>
  </si>
  <si>
    <t>E-CARE SURGICAL TAPE 2</t>
  </si>
  <si>
    <t>90E010</t>
  </si>
  <si>
    <t>90E011</t>
  </si>
  <si>
    <t>90E012</t>
  </si>
  <si>
    <t>90E013</t>
  </si>
  <si>
    <t>90E014</t>
  </si>
  <si>
    <t>90F005</t>
  </si>
  <si>
    <t>90F006</t>
  </si>
  <si>
    <t>90G012</t>
  </si>
  <si>
    <t>GYPSONA 3" (3.6M x 7.5CM)</t>
  </si>
  <si>
    <t>90G013</t>
  </si>
  <si>
    <t>GYPSONA 4" (3.6M X 10CM)</t>
  </si>
  <si>
    <t>90I003</t>
  </si>
  <si>
    <t>90I009</t>
  </si>
  <si>
    <t xml:space="preserve">KASA 40 CM X 35 CM </t>
  </si>
  <si>
    <t>90I013</t>
  </si>
  <si>
    <t>90I015</t>
  </si>
  <si>
    <t>90K016</t>
  </si>
  <si>
    <t>90K024</t>
  </si>
  <si>
    <t>90K030</t>
  </si>
  <si>
    <t>90K042</t>
  </si>
  <si>
    <t>90K046</t>
  </si>
  <si>
    <t>90K047</t>
  </si>
  <si>
    <t>90K048</t>
  </si>
  <si>
    <t>90K049</t>
  </si>
  <si>
    <t>90K050</t>
  </si>
  <si>
    <t>90K051</t>
  </si>
  <si>
    <t>90K052</t>
  </si>
  <si>
    <t>90K053</t>
  </si>
  <si>
    <t>90K054</t>
  </si>
  <si>
    <t>90K055</t>
  </si>
  <si>
    <t>KASA POUCHES ISI 10 X-RAY 10x10 (40 X 35 CM + INDIKATOR)</t>
  </si>
  <si>
    <t>90K056</t>
  </si>
  <si>
    <t>90K057</t>
  </si>
  <si>
    <t>KASA POUCHES ISI 10 X-RAY 7,5x7,5 (40 X 35 CM + INDIKATOR)</t>
  </si>
  <si>
    <t>90K058</t>
  </si>
  <si>
    <t>90K058.1</t>
  </si>
  <si>
    <t>90K069</t>
  </si>
  <si>
    <t>90K072</t>
  </si>
  <si>
    <t>90L001</t>
  </si>
  <si>
    <t>90L012</t>
  </si>
  <si>
    <t>LEUKOPLAST  1/2 X 5 M (1621H)</t>
  </si>
  <si>
    <t>90L014</t>
  </si>
  <si>
    <t>90L017</t>
  </si>
  <si>
    <t>90L018</t>
  </si>
  <si>
    <t>90L020</t>
  </si>
  <si>
    <t>90L022</t>
  </si>
  <si>
    <t>90L023</t>
  </si>
  <si>
    <t>90L024</t>
  </si>
  <si>
    <t>90L025</t>
  </si>
  <si>
    <t>90L028</t>
  </si>
  <si>
    <t>90L029</t>
  </si>
  <si>
    <t>90N003</t>
  </si>
  <si>
    <t>90O008.2</t>
  </si>
  <si>
    <t>90O008.4</t>
  </si>
  <si>
    <t>90O009</t>
  </si>
  <si>
    <t>90O010</t>
  </si>
  <si>
    <t>90O011</t>
  </si>
  <si>
    <t>90O012</t>
  </si>
  <si>
    <t>90O017</t>
  </si>
  <si>
    <t>90O018</t>
  </si>
  <si>
    <t>90P014</t>
  </si>
  <si>
    <t>90P015</t>
  </si>
  <si>
    <t>90P016</t>
  </si>
  <si>
    <t>90P017</t>
  </si>
  <si>
    <t>90P019</t>
  </si>
  <si>
    <t>90P031</t>
  </si>
  <si>
    <t>90P069</t>
  </si>
  <si>
    <t>90P074</t>
  </si>
  <si>
    <t>90P075</t>
  </si>
  <si>
    <t>90P076</t>
  </si>
  <si>
    <t>90P080</t>
  </si>
  <si>
    <t>90P090</t>
  </si>
  <si>
    <t>90P091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</si>
  <si>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</si>
  <si>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</si>
  <si>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</si>
  <si>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</si>
  <si>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</si>
  <si>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</si>
  <si>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</si>
  <si>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</si>
  <si>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</si>
  <si>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</si>
  <si>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</si>
  <si>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90P100</t>
  </si>
  <si>
    <t>90P100.1</t>
  </si>
  <si>
    <t>90P101</t>
  </si>
  <si>
    <t>90P102</t>
  </si>
  <si>
    <t>90P103</t>
  </si>
  <si>
    <t>90P104</t>
  </si>
  <si>
    <t>90P105</t>
  </si>
  <si>
    <t>90P106</t>
  </si>
  <si>
    <t>90P108</t>
  </si>
  <si>
    <t>90P108.1</t>
  </si>
  <si>
    <t>90P109</t>
  </si>
  <si>
    <t>90P112</t>
  </si>
  <si>
    <t>90P114</t>
  </si>
  <si>
    <t>90P116</t>
  </si>
  <si>
    <t>90P119</t>
  </si>
  <si>
    <t>90P120</t>
  </si>
  <si>
    <t>90P121</t>
  </si>
  <si>
    <t>90S003</t>
  </si>
  <si>
    <t>90S005</t>
  </si>
  <si>
    <t>90S006</t>
  </si>
  <si>
    <t>90S007</t>
  </si>
  <si>
    <t>90S009</t>
  </si>
  <si>
    <t>90S010</t>
  </si>
  <si>
    <t>90S011</t>
  </si>
  <si>
    <t>SOFBAND 10 CM</t>
  </si>
  <si>
    <t>90T010</t>
  </si>
  <si>
    <t>90T016</t>
  </si>
  <si>
    <t>TYVEK W/ STERRAD CI 20" (12450) 500 MM X 70 M</t>
  </si>
  <si>
    <t>90T018</t>
  </si>
  <si>
    <t>90T019</t>
  </si>
  <si>
    <t>90T020</t>
  </si>
  <si>
    <t>90T021</t>
  </si>
  <si>
    <t>90T022</t>
  </si>
  <si>
    <t>90T023</t>
  </si>
  <si>
    <t>90T024</t>
  </si>
  <si>
    <t>90U002</t>
  </si>
  <si>
    <t>90U003</t>
  </si>
  <si>
    <t>90U004</t>
  </si>
  <si>
    <t>90U010</t>
  </si>
  <si>
    <t>90U026</t>
  </si>
  <si>
    <t>90U027</t>
  </si>
  <si>
    <t>UNDERPAD UPAD STERIL W/SAP 60X90</t>
  </si>
  <si>
    <t>90V003</t>
  </si>
  <si>
    <t>90V014</t>
  </si>
  <si>
    <t>90V015</t>
  </si>
  <si>
    <t>BS012</t>
  </si>
  <si>
    <t>BS015</t>
  </si>
  <si>
    <t>BSL001</t>
  </si>
  <si>
    <t xml:space="preserve">LUGOL SOLUTION 5% 30ML </t>
  </si>
  <si>
    <t>PF006</t>
  </si>
  <si>
    <t>ALKOHOL 70 % 100 ML</t>
  </si>
  <si>
    <t>PF009</t>
  </si>
  <si>
    <t>PF015</t>
  </si>
  <si>
    <t>PF016</t>
  </si>
  <si>
    <t>PF016.2</t>
  </si>
  <si>
    <t>PF025</t>
  </si>
  <si>
    <t>CARBOL GLYCERIN 10 ml</t>
  </si>
  <si>
    <t>PF025.4</t>
  </si>
  <si>
    <t>PF031</t>
  </si>
  <si>
    <t>PF037</t>
  </si>
  <si>
    <t>PF048</t>
  </si>
  <si>
    <t>PF064</t>
  </si>
  <si>
    <t>PF129</t>
  </si>
  <si>
    <t>PF179</t>
  </si>
  <si>
    <t>PFA004</t>
  </si>
  <si>
    <t>PFA040</t>
  </si>
  <si>
    <t>PFA040.1</t>
  </si>
  <si>
    <t>PFA040.2</t>
  </si>
  <si>
    <t>PFA041</t>
  </si>
  <si>
    <t>PFA043</t>
  </si>
  <si>
    <t>PFA047</t>
  </si>
  <si>
    <t>ALKOHOL 96% 100 ML</t>
  </si>
  <si>
    <t>PFA048</t>
  </si>
  <si>
    <t>PFB006</t>
  </si>
  <si>
    <t>PFC001</t>
  </si>
  <si>
    <t>CARBOL GLYCERIN 10 %</t>
  </si>
  <si>
    <t>PFC005</t>
  </si>
  <si>
    <t>PFC006</t>
  </si>
  <si>
    <t>PFD001</t>
  </si>
  <si>
    <t>PFF</t>
  </si>
  <si>
    <t>PFH046</t>
  </si>
  <si>
    <t>PFH051</t>
  </si>
  <si>
    <t>HANDRUB 500 ML</t>
  </si>
  <si>
    <t>PFH053</t>
  </si>
  <si>
    <t>PFL002</t>
  </si>
  <si>
    <t>LYSOL 1:5 L</t>
  </si>
  <si>
    <t>PFM004</t>
  </si>
  <si>
    <t>PFN005</t>
  </si>
  <si>
    <t>NACL 500 MG</t>
  </si>
  <si>
    <t>PFV002</t>
  </si>
  <si>
    <t>PFV003</t>
  </si>
  <si>
    <t>VIOREX 4% 100ML</t>
  </si>
  <si>
    <t>PFV004</t>
  </si>
  <si>
    <t>VIOREX 4% 200ML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</si>
</sst>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??_ ;_ @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rgb="FF0033FF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0033FF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33FF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7"/>
      <color rgb="FF000000"/>
      <name val="SansSerif"/>
      <charset val="134"/>
    </font>
    <font>
      <sz val="7"/>
      <color rgb="FF000000"/>
      <name val="Arial"/>
      <charset val="134"/>
    </font>
    <font>
      <b/>
      <sz val="11"/>
      <color rgb="FF000000"/>
      <name val="SansSerif"/>
      <charset val="134"/>
    </font>
    <font>
      <b/>
      <sz val="9"/>
      <color rgb="FF000000"/>
      <name val="SansSerif"/>
      <charset val="134"/>
    </font>
    <font>
      <b/>
      <sz val="7"/>
      <color rgb="FF000000"/>
      <name val="SansSerif"/>
      <charset val="134"/>
    </font>
    <font>
      <sz val="9"/>
      <color rgb="FF000000"/>
      <name val="SansSerif"/>
      <charset val="134"/>
    </font>
    <font>
      <sz val="7"/>
      <color rgb="FF0033FF"/>
      <name val="SansSerif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0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30" borderId="16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6" fillId="18" borderId="16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90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top"/>
    </xf>
    <xf numFmtId="176" fontId="5" fillId="0" borderId="0" xfId="2" applyNumberFormat="1" applyFont="1" applyFill="1" applyBorder="1" applyAlignment="1" applyProtection="1">
      <alignment horizontal="right" vertical="center"/>
    </xf>
    <xf numFmtId="176" fontId="2" fillId="0" borderId="0" xfId="2" applyNumberFormat="1" applyFont="1" applyFill="1" applyBorder="1" applyAlignment="1" applyProtection="1">
      <alignment horizontal="right" vertical="center"/>
    </xf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0" xfId="0" applyFont="1" applyFill="1" applyAlignment="1">
      <alignment horizontal="center" vertical="center" wrapText="1"/>
    </xf>
    <xf numFmtId="176" fontId="6" fillId="0" borderId="0" xfId="2" applyNumberFormat="1" applyFont="1" applyFill="1" applyBorder="1" applyAlignment="1" applyProtection="1">
      <alignment horizontal="right" vertical="top"/>
    </xf>
    <xf numFmtId="0" fontId="6" fillId="0" borderId="0" xfId="0" applyFont="1" applyFill="1" applyAlignment="1">
      <alignment horizontal="right" vertical="top"/>
    </xf>
    <xf numFmtId="0" fontId="6" fillId="2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top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center" vertical="top" wrapText="1"/>
    </xf>
    <xf numFmtId="0" fontId="8" fillId="3" borderId="0" xfId="0" applyFont="1" applyFill="1"/>
    <xf numFmtId="0" fontId="8" fillId="0" borderId="0" xfId="0" applyFont="1" applyFill="1"/>
    <xf numFmtId="176" fontId="8" fillId="3" borderId="0" xfId="2" applyNumberFormat="1" applyFont="1" applyFill="1" applyBorder="1" applyAlignment="1"/>
    <xf numFmtId="0" fontId="8" fillId="0" borderId="0" xfId="0" applyFont="1" applyFill="1" applyAlignment="1">
      <alignment horizontal="right"/>
    </xf>
    <xf numFmtId="0" fontId="8" fillId="0" borderId="0" xfId="0" applyFont="1"/>
    <xf numFmtId="0" fontId="9" fillId="3" borderId="0" xfId="0" applyFont="1" applyFill="1" applyAlignment="1">
      <alignment vertical="top"/>
    </xf>
    <xf numFmtId="0" fontId="10" fillId="3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176" fontId="10" fillId="3" borderId="0" xfId="2" applyNumberFormat="1" applyFont="1" applyFill="1" applyBorder="1" applyAlignment="1" applyProtection="1">
      <alignment horizontal="right" vertical="center" wrapText="1"/>
    </xf>
    <xf numFmtId="0" fontId="9" fillId="3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top"/>
    </xf>
    <xf numFmtId="176" fontId="9" fillId="3" borderId="0" xfId="2" applyNumberFormat="1" applyFont="1" applyFill="1" applyBorder="1" applyAlignment="1" applyProtection="1">
      <alignment horizontal="right" vertical="top" wrapText="1"/>
    </xf>
    <xf numFmtId="0" fontId="9" fillId="0" borderId="0" xfId="0" applyFont="1" applyFill="1" applyAlignment="1">
      <alignment horizontal="right" vertical="top"/>
    </xf>
    <xf numFmtId="49" fontId="8" fillId="0" borderId="0" xfId="0" applyNumberFormat="1" applyFont="1" applyFill="1"/>
    <xf numFmtId="49" fontId="8" fillId="3" borderId="0" xfId="0" applyNumberFormat="1" applyFont="1" applyFill="1"/>
    <xf numFmtId="0" fontId="9" fillId="4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 vertical="top"/>
    </xf>
    <xf numFmtId="0" fontId="9" fillId="6" borderId="0" xfId="0" applyFont="1" applyFill="1" applyAlignment="1">
      <alignment horizontal="left" vertical="top" wrapText="1"/>
    </xf>
    <xf numFmtId="176" fontId="8" fillId="3" borderId="0" xfId="0" applyNumberFormat="1" applyFont="1" applyFill="1"/>
    <xf numFmtId="0" fontId="1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right" vertical="center" wrapText="1"/>
    </xf>
    <xf numFmtId="176" fontId="9" fillId="3" borderId="0" xfId="2" applyNumberFormat="1" applyFont="1" applyFill="1" applyBorder="1" applyAlignment="1" applyProtection="1">
      <alignment horizontal="right" vertical="center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176" fontId="8" fillId="3" borderId="0" xfId="2" applyNumberFormat="1" applyFont="1" applyFill="1" applyBorder="1" applyAlignment="1" applyProtection="1">
      <alignment wrapText="1"/>
      <protection locked="0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 wrapText="1"/>
    </xf>
    <xf numFmtId="0" fontId="9" fillId="0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top" wrapText="1"/>
    </xf>
    <xf numFmtId="0" fontId="12" fillId="0" borderId="4" xfId="0" applyFont="1" applyBorder="1" applyAlignment="1">
      <alignment horizontal="left" vertical="top" wrapText="1"/>
    </xf>
    <xf numFmtId="0" fontId="16" fillId="7" borderId="5" xfId="0" applyFont="1" applyFill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right" vertical="center" wrapText="1"/>
    </xf>
    <xf numFmtId="3" fontId="12" fillId="0" borderId="4" xfId="0" applyNumberFormat="1" applyFont="1" applyBorder="1" applyAlignment="1">
      <alignment horizontal="right" vertical="top" wrapText="1"/>
    </xf>
    <xf numFmtId="3" fontId="12" fillId="0" borderId="7" xfId="0" applyNumberFormat="1" applyFont="1" applyBorder="1" applyAlignment="1">
      <alignment horizontal="right" vertical="top" wrapText="1"/>
    </xf>
    <xf numFmtId="0" fontId="16" fillId="7" borderId="8" xfId="0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top" wrapText="1"/>
    </xf>
    <xf numFmtId="3" fontId="12" fillId="0" borderId="2" xfId="0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0" fontId="3" fillId="0" borderId="0" xfId="0" applyFo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fgColor rgb="FFE99600"/>
          <bgColor rgb="FFE996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6635"/>
  <sheetViews>
    <sheetView zoomScale="140" zoomScaleNormal="140" topLeftCell="G1260" workbookViewId="0">
      <selection activeCell="V1387" sqref="V1387:Z1387"/>
    </sheetView>
  </sheetViews>
  <sheetFormatPr defaultColWidth="9" defaultRowHeight="14.5"/>
  <cols>
    <col min="1" max="1" width="1.66363636363636" customWidth="1"/>
    <col min="2" max="2" width="0.781818181818182" customWidth="1"/>
    <col min="3" max="3" width="9.66363636363636" customWidth="1"/>
    <col min="4" max="4" width="1" customWidth="1"/>
    <col min="5" max="5" width="0.218181818181818" customWidth="1"/>
    <col min="6" max="6" width="4.44545454545455" customWidth="1"/>
    <col min="7" max="7" width="0.218181818181818" customWidth="1"/>
    <col min="8" max="8" width="5.66363636363636" customWidth="1"/>
    <col min="9" max="9" width="11" customWidth="1"/>
    <col min="10" max="10" width="0.218181818181818" customWidth="1"/>
    <col min="11" max="11" width="6.66363636363636" customWidth="1"/>
    <col min="12" max="12" width="8.78181818181818" customWidth="1"/>
    <col min="13" max="13" width="3.21818181818182" customWidth="1"/>
    <col min="14" max="14" width="9.78181818181818" customWidth="1"/>
    <col min="15" max="15" width="12.3363636363636" customWidth="1"/>
    <col min="16" max="16" width="0.218181818181818" customWidth="1"/>
    <col min="17" max="17" width="11.7818181818182" customWidth="1"/>
    <col min="18" max="18" width="6.44545454545455" customWidth="1"/>
    <col min="19" max="19" width="5.66363636363636" customWidth="1"/>
    <col min="20" max="20" width="0.218181818181818" customWidth="1"/>
    <col min="21" max="21" width="12.2181818181818" customWidth="1"/>
    <col min="22" max="22" width="5.21818181818182" customWidth="1"/>
    <col min="23" max="23" width="4.33636363636364" customWidth="1"/>
    <col min="24" max="24" width="12" customWidth="1"/>
    <col min="25" max="25" width="0.445454545454545" customWidth="1"/>
    <col min="26" max="26" width="0.781818181818182" customWidth="1"/>
    <col min="27" max="27" width="3" customWidth="1"/>
  </cols>
  <sheetData>
    <row r="1" ht="15" customHeight="1" spans="1:27">
      <c r="A1" s="66"/>
      <c r="B1" s="66"/>
      <c r="C1" s="67" t="s">
        <v>0</v>
      </c>
      <c r="D1" s="68" t="s">
        <v>1</v>
      </c>
      <c r="E1" s="66"/>
      <c r="F1" s="69" t="s">
        <v>2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6"/>
      <c r="Z1" s="66"/>
      <c r="AA1" s="66"/>
    </row>
    <row r="2" ht="15" customHeight="1" spans="1:27">
      <c r="A2" s="66"/>
      <c r="B2" s="66"/>
      <c r="C2" s="67" t="s">
        <v>3</v>
      </c>
      <c r="D2" s="68" t="s">
        <v>1</v>
      </c>
      <c r="E2" s="66"/>
      <c r="F2" s="69" t="s">
        <v>4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6"/>
      <c r="Z2" s="66"/>
      <c r="AA2" s="66"/>
    </row>
    <row r="3" ht="15" customHeight="1" spans="1:27">
      <c r="A3" s="66"/>
      <c r="B3" s="66"/>
      <c r="C3" s="67" t="s">
        <v>5</v>
      </c>
      <c r="D3" s="68" t="s">
        <v>1</v>
      </c>
      <c r="E3" s="66"/>
      <c r="F3" s="69" t="s">
        <v>6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6"/>
      <c r="Z3" s="66"/>
      <c r="AA3" s="66"/>
    </row>
    <row r="4" ht="19.95" customHeight="1" spans="1:27">
      <c r="A4" s="70" t="s">
        <v>7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ht="15" customHeight="1" spans="1:27">
      <c r="A5" s="71" t="s">
        <v>8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ht="15" customHeight="1" spans="1:27">
      <c r="A6" s="71" t="s">
        <v>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ht="15" customHeight="1" spans="1:27">
      <c r="A7" s="66"/>
      <c r="B7" s="66"/>
      <c r="C7" s="67" t="s">
        <v>10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6"/>
    </row>
    <row r="8" ht="15" customHeight="1" spans="1:27">
      <c r="A8" s="66"/>
      <c r="B8" s="66"/>
      <c r="C8" s="67" t="s">
        <v>11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6"/>
    </row>
    <row r="9" ht="45" customHeight="1" spans="1:27">
      <c r="A9" s="66"/>
      <c r="B9" s="66"/>
      <c r="C9" s="72" t="s">
        <v>12</v>
      </c>
      <c r="D9" s="72"/>
      <c r="E9" s="72"/>
      <c r="F9" s="72"/>
      <c r="G9" s="73" t="s">
        <v>13</v>
      </c>
      <c r="H9" s="73"/>
      <c r="I9" s="73"/>
      <c r="J9" s="73"/>
      <c r="K9" s="73"/>
      <c r="L9" s="73"/>
      <c r="M9" s="73"/>
      <c r="N9" s="78" t="s">
        <v>14</v>
      </c>
      <c r="O9" s="78"/>
      <c r="P9" s="78"/>
      <c r="Q9" s="72" t="s">
        <v>15</v>
      </c>
      <c r="R9" s="72"/>
      <c r="S9" s="72"/>
      <c r="T9" s="72"/>
      <c r="U9" s="72"/>
      <c r="V9" s="66"/>
      <c r="W9" s="66"/>
      <c r="X9" s="66"/>
      <c r="Y9" s="66"/>
      <c r="Z9" s="66"/>
      <c r="AA9" s="66"/>
    </row>
    <row r="10" ht="16.05" customHeight="1" spans="1:27">
      <c r="A10" s="66"/>
      <c r="B10" s="66"/>
      <c r="C10" s="72"/>
      <c r="D10" s="72"/>
      <c r="E10" s="72"/>
      <c r="F10" s="72"/>
      <c r="G10" s="73"/>
      <c r="H10" s="73"/>
      <c r="I10" s="73"/>
      <c r="J10" s="73"/>
      <c r="K10" s="73"/>
      <c r="L10" s="73"/>
      <c r="M10" s="73"/>
      <c r="N10" s="78"/>
      <c r="O10" s="78"/>
      <c r="P10" s="78"/>
      <c r="Q10" s="72"/>
      <c r="R10" s="72"/>
      <c r="S10" s="72"/>
      <c r="T10" s="72"/>
      <c r="U10" s="72"/>
      <c r="V10" s="82" t="s">
        <v>16</v>
      </c>
      <c r="W10" s="82"/>
      <c r="X10" s="82"/>
      <c r="Y10" s="82"/>
      <c r="Z10" s="82"/>
      <c r="AA10" s="66"/>
    </row>
    <row r="11" ht="15" customHeight="1" spans="1:27">
      <c r="A11" s="66"/>
      <c r="B11" s="66"/>
      <c r="C11" s="72"/>
      <c r="D11" s="72"/>
      <c r="E11" s="72"/>
      <c r="F11" s="72"/>
      <c r="G11" s="73"/>
      <c r="H11" s="73"/>
      <c r="I11" s="73"/>
      <c r="J11" s="73"/>
      <c r="K11" s="73"/>
      <c r="L11" s="73"/>
      <c r="M11" s="73"/>
      <c r="N11" s="72" t="s">
        <v>17</v>
      </c>
      <c r="O11" s="72" t="s">
        <v>18</v>
      </c>
      <c r="P11" s="72"/>
      <c r="Q11" s="66"/>
      <c r="R11" s="82" t="s">
        <v>19</v>
      </c>
      <c r="S11" s="82"/>
      <c r="T11" s="66"/>
      <c r="U11" s="82" t="s">
        <v>17</v>
      </c>
      <c r="V11" s="72" t="s">
        <v>17</v>
      </c>
      <c r="W11" s="72"/>
      <c r="X11" s="72" t="s">
        <v>18</v>
      </c>
      <c r="Y11" s="72"/>
      <c r="Z11" s="72"/>
      <c r="AA11" s="66"/>
    </row>
    <row r="12" ht="15" customHeight="1" spans="1:27">
      <c r="A12" s="66"/>
      <c r="B12" s="66"/>
      <c r="C12" s="74"/>
      <c r="D12" s="74"/>
      <c r="E12" s="74"/>
      <c r="F12" s="74"/>
      <c r="G12" s="75" t="s">
        <v>20</v>
      </c>
      <c r="H12" s="75"/>
      <c r="I12" s="75"/>
      <c r="J12" s="75"/>
      <c r="K12" s="75"/>
      <c r="L12" s="75"/>
      <c r="M12" s="75"/>
      <c r="N12" s="79">
        <v>0</v>
      </c>
      <c r="O12" s="79"/>
      <c r="P12" s="79"/>
      <c r="Q12" s="74"/>
      <c r="R12" s="74"/>
      <c r="S12" s="74"/>
      <c r="T12" s="74"/>
      <c r="U12" s="74"/>
      <c r="V12" s="83">
        <v>0</v>
      </c>
      <c r="W12" s="83"/>
      <c r="X12" s="83"/>
      <c r="Y12" s="83"/>
      <c r="Z12" s="83"/>
      <c r="AA12" s="66"/>
    </row>
    <row r="13" ht="15" customHeight="1" spans="1:27">
      <c r="A13" s="66"/>
      <c r="B13" s="66"/>
      <c r="C13" s="76" t="s">
        <v>21</v>
      </c>
      <c r="D13" s="76"/>
      <c r="E13" s="76"/>
      <c r="F13" s="76"/>
      <c r="G13" s="77" t="s">
        <v>22</v>
      </c>
      <c r="H13" s="77"/>
      <c r="I13" s="77"/>
      <c r="J13" s="77"/>
      <c r="K13" s="77"/>
      <c r="L13" s="77"/>
      <c r="M13" s="77"/>
      <c r="N13" s="80">
        <v>0</v>
      </c>
      <c r="O13" s="66"/>
      <c r="P13" s="81">
        <v>1</v>
      </c>
      <c r="Q13" s="81"/>
      <c r="R13" s="81">
        <v>1</v>
      </c>
      <c r="S13" s="81"/>
      <c r="T13" s="66"/>
      <c r="U13" s="81">
        <v>0</v>
      </c>
      <c r="V13" s="80">
        <v>0</v>
      </c>
      <c r="W13" s="80"/>
      <c r="X13" s="80">
        <v>0</v>
      </c>
      <c r="Y13" s="80"/>
      <c r="Z13" s="80"/>
      <c r="AA13" s="66"/>
    </row>
    <row r="14" ht="15" customHeight="1" spans="1:27">
      <c r="A14" s="66"/>
      <c r="B14" s="66"/>
      <c r="C14" s="74"/>
      <c r="D14" s="74"/>
      <c r="E14" s="74"/>
      <c r="F14" s="74"/>
      <c r="G14" s="75" t="s">
        <v>23</v>
      </c>
      <c r="H14" s="75"/>
      <c r="I14" s="75"/>
      <c r="J14" s="75"/>
      <c r="K14" s="75"/>
      <c r="L14" s="75"/>
      <c r="M14" s="75"/>
      <c r="N14" s="79">
        <v>0</v>
      </c>
      <c r="O14" s="79"/>
      <c r="P14" s="79"/>
      <c r="Q14" s="74"/>
      <c r="R14" s="74"/>
      <c r="S14" s="74"/>
      <c r="T14" s="74"/>
      <c r="U14" s="74"/>
      <c r="V14" s="83">
        <v>0</v>
      </c>
      <c r="W14" s="83"/>
      <c r="X14" s="83"/>
      <c r="Y14" s="83"/>
      <c r="Z14" s="83"/>
      <c r="AA14" s="66"/>
    </row>
    <row r="15" ht="15" customHeight="1" spans="1:27">
      <c r="A15" s="66"/>
      <c r="B15" s="66"/>
      <c r="C15" s="76" t="s">
        <v>21</v>
      </c>
      <c r="D15" s="76"/>
      <c r="E15" s="76"/>
      <c r="F15" s="76"/>
      <c r="G15" s="77" t="s">
        <v>24</v>
      </c>
      <c r="H15" s="77"/>
      <c r="I15" s="77"/>
      <c r="J15" s="77"/>
      <c r="K15" s="77"/>
      <c r="L15" s="77"/>
      <c r="M15" s="77"/>
      <c r="N15" s="80">
        <v>0</v>
      </c>
      <c r="O15" s="66"/>
      <c r="P15" s="81">
        <v>2</v>
      </c>
      <c r="Q15" s="81"/>
      <c r="R15" s="81">
        <v>2</v>
      </c>
      <c r="S15" s="81"/>
      <c r="T15" s="66"/>
      <c r="U15" s="81">
        <v>0</v>
      </c>
      <c r="V15" s="80">
        <v>0</v>
      </c>
      <c r="W15" s="80"/>
      <c r="X15" s="80">
        <v>0</v>
      </c>
      <c r="Y15" s="80"/>
      <c r="Z15" s="80"/>
      <c r="AA15" s="66"/>
    </row>
    <row r="16" ht="18" customHeight="1" spans="1:27">
      <c r="A16" s="66"/>
      <c r="B16" s="66"/>
      <c r="C16" s="74"/>
      <c r="D16" s="74"/>
      <c r="E16" s="74"/>
      <c r="F16" s="74"/>
      <c r="G16" s="75" t="s">
        <v>25</v>
      </c>
      <c r="H16" s="75"/>
      <c r="I16" s="75"/>
      <c r="J16" s="75"/>
      <c r="K16" s="75"/>
      <c r="L16" s="75"/>
      <c r="M16" s="75"/>
      <c r="N16" s="79">
        <v>0</v>
      </c>
      <c r="O16" s="79"/>
      <c r="P16" s="79"/>
      <c r="Q16" s="74"/>
      <c r="R16" s="74"/>
      <c r="S16" s="74"/>
      <c r="T16" s="74"/>
      <c r="U16" s="74"/>
      <c r="V16" s="83">
        <v>0</v>
      </c>
      <c r="W16" s="83"/>
      <c r="X16" s="83"/>
      <c r="Y16" s="83"/>
      <c r="Z16" s="83"/>
      <c r="AA16" s="66"/>
    </row>
    <row r="17" ht="15" customHeight="1" spans="1:27">
      <c r="A17" s="66"/>
      <c r="B17" s="66"/>
      <c r="C17" s="76" t="s">
        <v>21</v>
      </c>
      <c r="D17" s="76"/>
      <c r="E17" s="76"/>
      <c r="F17" s="76"/>
      <c r="G17" s="77" t="s">
        <v>26</v>
      </c>
      <c r="H17" s="77"/>
      <c r="I17" s="77"/>
      <c r="J17" s="77"/>
      <c r="K17" s="77"/>
      <c r="L17" s="77"/>
      <c r="M17" s="77"/>
      <c r="N17" s="80">
        <v>0</v>
      </c>
      <c r="O17" s="66"/>
      <c r="P17" s="81">
        <v>1</v>
      </c>
      <c r="Q17" s="81"/>
      <c r="R17" s="81">
        <v>1</v>
      </c>
      <c r="S17" s="81"/>
      <c r="T17" s="66"/>
      <c r="U17" s="81">
        <v>0</v>
      </c>
      <c r="V17" s="80">
        <v>0</v>
      </c>
      <c r="W17" s="80"/>
      <c r="X17" s="80">
        <v>0</v>
      </c>
      <c r="Y17" s="80"/>
      <c r="Z17" s="80"/>
      <c r="AA17" s="66"/>
    </row>
    <row r="18" ht="15" customHeight="1" spans="1:27">
      <c r="A18" s="66"/>
      <c r="B18" s="66"/>
      <c r="C18" s="74"/>
      <c r="D18" s="74"/>
      <c r="E18" s="74"/>
      <c r="F18" s="74"/>
      <c r="G18" s="75" t="s">
        <v>27</v>
      </c>
      <c r="H18" s="75"/>
      <c r="I18" s="75"/>
      <c r="J18" s="75"/>
      <c r="K18" s="75"/>
      <c r="L18" s="75"/>
      <c r="M18" s="75"/>
      <c r="N18" s="79">
        <v>0</v>
      </c>
      <c r="O18" s="79"/>
      <c r="P18" s="79"/>
      <c r="Q18" s="74"/>
      <c r="R18" s="74"/>
      <c r="S18" s="74"/>
      <c r="T18" s="74"/>
      <c r="U18" s="74"/>
      <c r="V18" s="83">
        <v>0</v>
      </c>
      <c r="W18" s="83"/>
      <c r="X18" s="83"/>
      <c r="Y18" s="83"/>
      <c r="Z18" s="83"/>
      <c r="AA18" s="66"/>
    </row>
    <row r="19" ht="15" customHeight="1" spans="1:27">
      <c r="A19" s="66"/>
      <c r="B19" s="66"/>
      <c r="C19" s="76" t="s">
        <v>21</v>
      </c>
      <c r="D19" s="76"/>
      <c r="E19" s="76"/>
      <c r="F19" s="76"/>
      <c r="G19" s="77" t="s">
        <v>27</v>
      </c>
      <c r="H19" s="77"/>
      <c r="I19" s="77"/>
      <c r="J19" s="77"/>
      <c r="K19" s="77"/>
      <c r="L19" s="77"/>
      <c r="M19" s="77"/>
      <c r="N19" s="80">
        <v>0</v>
      </c>
      <c r="O19" s="66"/>
      <c r="P19" s="81">
        <v>1</v>
      </c>
      <c r="Q19" s="81"/>
      <c r="R19" s="81">
        <v>1</v>
      </c>
      <c r="S19" s="81"/>
      <c r="T19" s="66"/>
      <c r="U19" s="81">
        <v>0</v>
      </c>
      <c r="V19" s="80">
        <v>0</v>
      </c>
      <c r="W19" s="80"/>
      <c r="X19" s="80">
        <v>0</v>
      </c>
      <c r="Y19" s="80"/>
      <c r="Z19" s="80"/>
      <c r="AA19" s="66"/>
    </row>
    <row r="20" ht="15" customHeight="1" spans="1:27">
      <c r="A20" s="66"/>
      <c r="B20" s="66"/>
      <c r="C20" s="74"/>
      <c r="D20" s="74"/>
      <c r="E20" s="74"/>
      <c r="F20" s="74"/>
      <c r="G20" s="75" t="s">
        <v>28</v>
      </c>
      <c r="H20" s="75"/>
      <c r="I20" s="75"/>
      <c r="J20" s="75"/>
      <c r="K20" s="75"/>
      <c r="L20" s="75"/>
      <c r="M20" s="75"/>
      <c r="N20" s="79">
        <v>0</v>
      </c>
      <c r="O20" s="79"/>
      <c r="P20" s="79"/>
      <c r="Q20" s="74"/>
      <c r="R20" s="74"/>
      <c r="S20" s="74"/>
      <c r="T20" s="74"/>
      <c r="U20" s="74"/>
      <c r="V20" s="83">
        <v>0</v>
      </c>
      <c r="W20" s="83"/>
      <c r="X20" s="83"/>
      <c r="Y20" s="83"/>
      <c r="Z20" s="83"/>
      <c r="AA20" s="66"/>
    </row>
    <row r="21" ht="15" customHeight="1" spans="1:27">
      <c r="A21" s="66"/>
      <c r="B21" s="66"/>
      <c r="C21" s="76" t="s">
        <v>21</v>
      </c>
      <c r="D21" s="76"/>
      <c r="E21" s="76"/>
      <c r="F21" s="76"/>
      <c r="G21" s="77" t="s">
        <v>29</v>
      </c>
      <c r="H21" s="77"/>
      <c r="I21" s="77"/>
      <c r="J21" s="77"/>
      <c r="K21" s="77"/>
      <c r="L21" s="77"/>
      <c r="M21" s="77"/>
      <c r="N21" s="80">
        <v>0</v>
      </c>
      <c r="O21" s="66"/>
      <c r="P21" s="81">
        <v>2</v>
      </c>
      <c r="Q21" s="81"/>
      <c r="R21" s="81">
        <v>2</v>
      </c>
      <c r="S21" s="81"/>
      <c r="T21" s="66"/>
      <c r="U21" s="81">
        <v>0</v>
      </c>
      <c r="V21" s="80">
        <v>0</v>
      </c>
      <c r="W21" s="80"/>
      <c r="X21" s="80">
        <v>0</v>
      </c>
      <c r="Y21" s="80"/>
      <c r="Z21" s="80"/>
      <c r="AA21" s="66"/>
    </row>
    <row r="22" ht="15" customHeight="1" spans="1:27">
      <c r="A22" s="66"/>
      <c r="B22" s="66"/>
      <c r="C22" s="74"/>
      <c r="D22" s="74"/>
      <c r="E22" s="74"/>
      <c r="F22" s="74"/>
      <c r="G22" s="75" t="s">
        <v>30</v>
      </c>
      <c r="H22" s="75"/>
      <c r="I22" s="75"/>
      <c r="J22" s="75"/>
      <c r="K22" s="75"/>
      <c r="L22" s="75"/>
      <c r="M22" s="75"/>
      <c r="N22" s="79">
        <v>0</v>
      </c>
      <c r="O22" s="79"/>
      <c r="P22" s="79"/>
      <c r="Q22" s="74"/>
      <c r="R22" s="74"/>
      <c r="S22" s="74"/>
      <c r="T22" s="74"/>
      <c r="U22" s="74"/>
      <c r="V22" s="83">
        <v>0</v>
      </c>
      <c r="W22" s="83"/>
      <c r="X22" s="83"/>
      <c r="Y22" s="83"/>
      <c r="Z22" s="83"/>
      <c r="AA22" s="66"/>
    </row>
    <row r="23" ht="15" customHeight="1" spans="1:27">
      <c r="A23" s="66"/>
      <c r="B23" s="66"/>
      <c r="C23" s="76" t="s">
        <v>21</v>
      </c>
      <c r="D23" s="76"/>
      <c r="E23" s="76"/>
      <c r="F23" s="76"/>
      <c r="G23" s="77" t="s">
        <v>31</v>
      </c>
      <c r="H23" s="77"/>
      <c r="I23" s="77"/>
      <c r="J23" s="77"/>
      <c r="K23" s="77"/>
      <c r="L23" s="77"/>
      <c r="M23" s="77"/>
      <c r="N23" s="80">
        <v>0</v>
      </c>
      <c r="O23" s="66"/>
      <c r="P23" s="81">
        <v>1</v>
      </c>
      <c r="Q23" s="81"/>
      <c r="R23" s="81">
        <v>1</v>
      </c>
      <c r="S23" s="81"/>
      <c r="T23" s="66"/>
      <c r="U23" s="81">
        <v>0</v>
      </c>
      <c r="V23" s="80">
        <v>0</v>
      </c>
      <c r="W23" s="80"/>
      <c r="X23" s="80">
        <v>0</v>
      </c>
      <c r="Y23" s="80"/>
      <c r="Z23" s="80"/>
      <c r="AA23" s="66"/>
    </row>
    <row r="24" ht="15" customHeight="1" spans="1:27">
      <c r="A24" s="66"/>
      <c r="B24" s="66"/>
      <c r="C24" s="74"/>
      <c r="D24" s="74"/>
      <c r="E24" s="74"/>
      <c r="F24" s="74"/>
      <c r="G24" s="75" t="s">
        <v>32</v>
      </c>
      <c r="H24" s="75"/>
      <c r="I24" s="75"/>
      <c r="J24" s="75"/>
      <c r="K24" s="75"/>
      <c r="L24" s="75"/>
      <c r="M24" s="75"/>
      <c r="N24" s="79">
        <v>0</v>
      </c>
      <c r="O24" s="79"/>
      <c r="P24" s="79"/>
      <c r="Q24" s="74"/>
      <c r="R24" s="74"/>
      <c r="S24" s="74"/>
      <c r="T24" s="74"/>
      <c r="U24" s="74"/>
      <c r="V24" s="83">
        <v>0</v>
      </c>
      <c r="W24" s="83"/>
      <c r="X24" s="83"/>
      <c r="Y24" s="83"/>
      <c r="Z24" s="83"/>
      <c r="AA24" s="66"/>
    </row>
    <row r="25" ht="15" customHeight="1" spans="1:27">
      <c r="A25" s="66"/>
      <c r="B25" s="66"/>
      <c r="C25" s="76" t="s">
        <v>21</v>
      </c>
      <c r="D25" s="76"/>
      <c r="E25" s="76"/>
      <c r="F25" s="76"/>
      <c r="G25" s="77" t="s">
        <v>32</v>
      </c>
      <c r="H25" s="77"/>
      <c r="I25" s="77"/>
      <c r="J25" s="77"/>
      <c r="K25" s="77"/>
      <c r="L25" s="77"/>
      <c r="M25" s="77"/>
      <c r="N25" s="80">
        <v>0</v>
      </c>
      <c r="O25" s="66"/>
      <c r="P25" s="81">
        <v>1</v>
      </c>
      <c r="Q25" s="81"/>
      <c r="R25" s="81">
        <v>1</v>
      </c>
      <c r="S25" s="81"/>
      <c r="T25" s="66"/>
      <c r="U25" s="81">
        <v>0</v>
      </c>
      <c r="V25" s="80">
        <v>0</v>
      </c>
      <c r="W25" s="80"/>
      <c r="X25" s="80">
        <v>0</v>
      </c>
      <c r="Y25" s="80"/>
      <c r="Z25" s="80"/>
      <c r="AA25" s="66"/>
    </row>
    <row r="26" ht="15" customHeight="1" spans="1:27">
      <c r="A26" s="66"/>
      <c r="B26" s="66"/>
      <c r="C26" s="74"/>
      <c r="D26" s="74"/>
      <c r="E26" s="74"/>
      <c r="F26" s="74"/>
      <c r="G26" s="75" t="s">
        <v>33</v>
      </c>
      <c r="H26" s="75"/>
      <c r="I26" s="75"/>
      <c r="J26" s="75"/>
      <c r="K26" s="75"/>
      <c r="L26" s="75"/>
      <c r="M26" s="75"/>
      <c r="N26" s="79">
        <v>5961704986</v>
      </c>
      <c r="O26" s="79"/>
      <c r="P26" s="79"/>
      <c r="Q26" s="74"/>
      <c r="R26" s="74"/>
      <c r="S26" s="74"/>
      <c r="T26" s="74"/>
      <c r="U26" s="74"/>
      <c r="V26" s="83">
        <v>32453103381</v>
      </c>
      <c r="W26" s="83"/>
      <c r="X26" s="83"/>
      <c r="Y26" s="83"/>
      <c r="Z26" s="83"/>
      <c r="AA26" s="66"/>
    </row>
    <row r="27" ht="15" customHeight="1" spans="1:27">
      <c r="A27" s="66"/>
      <c r="B27" s="66"/>
      <c r="C27" s="76" t="s">
        <v>34</v>
      </c>
      <c r="D27" s="76"/>
      <c r="E27" s="76"/>
      <c r="F27" s="76"/>
      <c r="G27" s="77" t="s">
        <v>35</v>
      </c>
      <c r="H27" s="77"/>
      <c r="I27" s="77"/>
      <c r="J27" s="77"/>
      <c r="K27" s="77"/>
      <c r="L27" s="77"/>
      <c r="M27" s="77"/>
      <c r="N27" s="80">
        <v>0</v>
      </c>
      <c r="O27" s="66"/>
      <c r="P27" s="81">
        <v>740</v>
      </c>
      <c r="Q27" s="81"/>
      <c r="R27" s="81">
        <v>0</v>
      </c>
      <c r="S27" s="81"/>
      <c r="T27" s="66"/>
      <c r="U27" s="81">
        <v>740</v>
      </c>
      <c r="V27" s="80">
        <v>740</v>
      </c>
      <c r="W27" s="80"/>
      <c r="X27" s="80">
        <v>31233870</v>
      </c>
      <c r="Y27" s="80"/>
      <c r="Z27" s="80"/>
      <c r="AA27" s="66"/>
    </row>
    <row r="28" ht="15" customHeight="1" spans="1:27">
      <c r="A28" s="66"/>
      <c r="B28" s="66"/>
      <c r="C28" s="76" t="s">
        <v>36</v>
      </c>
      <c r="D28" s="76"/>
      <c r="E28" s="76"/>
      <c r="F28" s="76"/>
      <c r="G28" s="77" t="s">
        <v>37</v>
      </c>
      <c r="H28" s="77"/>
      <c r="I28" s="77"/>
      <c r="J28" s="77"/>
      <c r="K28" s="77"/>
      <c r="L28" s="77"/>
      <c r="M28" s="77"/>
      <c r="N28" s="80">
        <v>0</v>
      </c>
      <c r="O28" s="66"/>
      <c r="P28" s="81">
        <v>1282</v>
      </c>
      <c r="Q28" s="81"/>
      <c r="R28" s="81">
        <v>0</v>
      </c>
      <c r="S28" s="81"/>
      <c r="T28" s="66"/>
      <c r="U28" s="81">
        <v>1282</v>
      </c>
      <c r="V28" s="80">
        <v>1282</v>
      </c>
      <c r="W28" s="80"/>
      <c r="X28" s="80">
        <v>62522076</v>
      </c>
      <c r="Y28" s="80"/>
      <c r="Z28" s="80"/>
      <c r="AA28" s="66"/>
    </row>
    <row r="29" ht="15" customHeight="1" spans="1:27">
      <c r="A29" s="66"/>
      <c r="B29" s="66"/>
      <c r="C29" s="76" t="s">
        <v>38</v>
      </c>
      <c r="D29" s="76"/>
      <c r="E29" s="76"/>
      <c r="F29" s="76"/>
      <c r="G29" s="77" t="s">
        <v>39</v>
      </c>
      <c r="H29" s="77"/>
      <c r="I29" s="77"/>
      <c r="J29" s="77"/>
      <c r="K29" s="77"/>
      <c r="L29" s="77"/>
      <c r="M29" s="77"/>
      <c r="N29" s="80">
        <v>19</v>
      </c>
      <c r="O29" s="66"/>
      <c r="P29" s="81">
        <v>0</v>
      </c>
      <c r="Q29" s="81"/>
      <c r="R29" s="81">
        <v>0</v>
      </c>
      <c r="S29" s="81"/>
      <c r="T29" s="66"/>
      <c r="U29" s="81">
        <v>0</v>
      </c>
      <c r="V29" s="80">
        <v>19</v>
      </c>
      <c r="W29" s="80"/>
      <c r="X29" s="80">
        <v>76000</v>
      </c>
      <c r="Y29" s="80"/>
      <c r="Z29" s="80"/>
      <c r="AA29" s="66"/>
    </row>
    <row r="30" ht="19.95" customHeight="1" spans="1:27">
      <c r="A30" s="66"/>
      <c r="B30" s="66"/>
      <c r="C30" s="76" t="s">
        <v>40</v>
      </c>
      <c r="D30" s="76"/>
      <c r="E30" s="76"/>
      <c r="F30" s="76"/>
      <c r="G30" s="77" t="s">
        <v>41</v>
      </c>
      <c r="H30" s="77"/>
      <c r="I30" s="77"/>
      <c r="J30" s="77"/>
      <c r="K30" s="77"/>
      <c r="L30" s="77"/>
      <c r="M30" s="77"/>
      <c r="N30" s="80">
        <v>7</v>
      </c>
      <c r="O30" s="66"/>
      <c r="P30" s="81">
        <v>0</v>
      </c>
      <c r="Q30" s="81"/>
      <c r="R30" s="81">
        <v>0</v>
      </c>
      <c r="S30" s="81"/>
      <c r="T30" s="66"/>
      <c r="U30" s="81">
        <v>0</v>
      </c>
      <c r="V30" s="80">
        <v>7</v>
      </c>
      <c r="W30" s="80"/>
      <c r="X30" s="80">
        <v>39200</v>
      </c>
      <c r="Y30" s="80"/>
      <c r="Z30" s="80"/>
      <c r="AA30" s="66"/>
    </row>
    <row r="31" ht="15" customHeight="1" spans="1:27">
      <c r="A31" s="66"/>
      <c r="B31" s="66"/>
      <c r="C31" s="76" t="s">
        <v>42</v>
      </c>
      <c r="D31" s="76"/>
      <c r="E31" s="76"/>
      <c r="F31" s="76"/>
      <c r="G31" s="77" t="s">
        <v>43</v>
      </c>
      <c r="H31" s="77"/>
      <c r="I31" s="77"/>
      <c r="J31" s="77"/>
      <c r="K31" s="77"/>
      <c r="L31" s="77"/>
      <c r="M31" s="77"/>
      <c r="N31" s="80">
        <v>12</v>
      </c>
      <c r="O31" s="66"/>
      <c r="P31" s="81">
        <v>0</v>
      </c>
      <c r="Q31" s="81"/>
      <c r="R31" s="81">
        <v>0</v>
      </c>
      <c r="S31" s="81"/>
      <c r="T31" s="66"/>
      <c r="U31" s="81">
        <v>0</v>
      </c>
      <c r="V31" s="80">
        <v>12</v>
      </c>
      <c r="W31" s="80"/>
      <c r="X31" s="80">
        <v>712800</v>
      </c>
      <c r="Y31" s="80"/>
      <c r="Z31" s="80"/>
      <c r="AA31" s="66"/>
    </row>
    <row r="32" ht="19.95" customHeight="1" spans="1:27">
      <c r="A32" s="66"/>
      <c r="B32" s="66"/>
      <c r="C32" s="76" t="s">
        <v>44</v>
      </c>
      <c r="D32" s="76"/>
      <c r="E32" s="76"/>
      <c r="F32" s="76"/>
      <c r="G32" s="77" t="s">
        <v>45</v>
      </c>
      <c r="H32" s="77"/>
      <c r="I32" s="77"/>
      <c r="J32" s="77"/>
      <c r="K32" s="77"/>
      <c r="L32" s="77"/>
      <c r="M32" s="77"/>
      <c r="N32" s="80">
        <v>23</v>
      </c>
      <c r="O32" s="66"/>
      <c r="P32" s="81">
        <v>0</v>
      </c>
      <c r="Q32" s="81"/>
      <c r="R32" s="81">
        <v>0</v>
      </c>
      <c r="S32" s="81"/>
      <c r="T32" s="66"/>
      <c r="U32" s="81">
        <v>0</v>
      </c>
      <c r="V32" s="80">
        <v>23</v>
      </c>
      <c r="W32" s="80"/>
      <c r="X32" s="80">
        <v>26737500</v>
      </c>
      <c r="Y32" s="80"/>
      <c r="Z32" s="80"/>
      <c r="AA32" s="66"/>
    </row>
    <row r="33" ht="15" customHeight="1" spans="1:27">
      <c r="A33" s="66"/>
      <c r="B33" s="66"/>
      <c r="C33" s="76" t="s">
        <v>46</v>
      </c>
      <c r="D33" s="76"/>
      <c r="E33" s="76"/>
      <c r="F33" s="76"/>
      <c r="G33" s="77" t="s">
        <v>47</v>
      </c>
      <c r="H33" s="77"/>
      <c r="I33" s="77"/>
      <c r="J33" s="77"/>
      <c r="K33" s="77"/>
      <c r="L33" s="77"/>
      <c r="M33" s="77"/>
      <c r="N33" s="80">
        <v>246</v>
      </c>
      <c r="O33" s="66"/>
      <c r="P33" s="81">
        <v>0</v>
      </c>
      <c r="Q33" s="81"/>
      <c r="R33" s="81">
        <v>0</v>
      </c>
      <c r="S33" s="81"/>
      <c r="T33" s="66"/>
      <c r="U33" s="81">
        <v>0</v>
      </c>
      <c r="V33" s="80">
        <v>246</v>
      </c>
      <c r="W33" s="80"/>
      <c r="X33" s="80">
        <v>4024314</v>
      </c>
      <c r="Y33" s="80"/>
      <c r="Z33" s="80"/>
      <c r="AA33" s="66"/>
    </row>
    <row r="34" ht="15" customHeight="1" spans="1:27">
      <c r="A34" s="66"/>
      <c r="B34" s="66"/>
      <c r="C34" s="76" t="s">
        <v>48</v>
      </c>
      <c r="D34" s="76"/>
      <c r="E34" s="76"/>
      <c r="F34" s="76"/>
      <c r="G34" s="77" t="s">
        <v>37</v>
      </c>
      <c r="H34" s="77"/>
      <c r="I34" s="77"/>
      <c r="J34" s="77"/>
      <c r="K34" s="77"/>
      <c r="L34" s="77"/>
      <c r="M34" s="77"/>
      <c r="N34" s="80">
        <v>0</v>
      </c>
      <c r="O34" s="66"/>
      <c r="P34" s="81">
        <v>450</v>
      </c>
      <c r="Q34" s="81"/>
      <c r="R34" s="81">
        <v>0</v>
      </c>
      <c r="S34" s="81"/>
      <c r="T34" s="66"/>
      <c r="U34" s="81">
        <v>450</v>
      </c>
      <c r="V34" s="80">
        <v>450</v>
      </c>
      <c r="W34" s="80"/>
      <c r="X34" s="80">
        <v>21748500</v>
      </c>
      <c r="Y34" s="80"/>
      <c r="Z34" s="80"/>
      <c r="AA34" s="66"/>
    </row>
    <row r="35" ht="19.95" customHeight="1" spans="1:27">
      <c r="A35" s="70" t="s">
        <v>7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</row>
    <row r="36" ht="15" customHeight="1" spans="1:27">
      <c r="A36" s="71" t="s">
        <v>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 ht="15" customHeight="1" spans="1:27">
      <c r="A37" s="71" t="s">
        <v>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ht="15" customHeight="1" spans="1:27">
      <c r="A38" s="66"/>
      <c r="B38" s="66"/>
      <c r="C38" s="67" t="s">
        <v>10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6"/>
    </row>
    <row r="39" ht="15" customHeight="1" spans="1:27">
      <c r="A39" s="66"/>
      <c r="B39" s="66"/>
      <c r="C39" s="67" t="s">
        <v>11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6"/>
    </row>
    <row r="40" ht="45" customHeight="1" spans="1:27">
      <c r="A40" s="66"/>
      <c r="B40" s="66"/>
      <c r="C40" s="72" t="s">
        <v>12</v>
      </c>
      <c r="D40" s="72"/>
      <c r="E40" s="72"/>
      <c r="F40" s="72"/>
      <c r="G40" s="73" t="s">
        <v>13</v>
      </c>
      <c r="H40" s="73"/>
      <c r="I40" s="73"/>
      <c r="J40" s="73"/>
      <c r="K40" s="73"/>
      <c r="L40" s="73"/>
      <c r="M40" s="73"/>
      <c r="N40" s="78" t="s">
        <v>14</v>
      </c>
      <c r="O40" s="78"/>
      <c r="P40" s="78"/>
      <c r="Q40" s="72" t="s">
        <v>15</v>
      </c>
      <c r="R40" s="72"/>
      <c r="S40" s="72"/>
      <c r="T40" s="72"/>
      <c r="U40" s="72"/>
      <c r="V40" s="66"/>
      <c r="W40" s="66"/>
      <c r="X40" s="66"/>
      <c r="Y40" s="66"/>
      <c r="Z40" s="66"/>
      <c r="AA40" s="66"/>
    </row>
    <row r="41" ht="16.05" customHeight="1" spans="1:27">
      <c r="A41" s="66"/>
      <c r="B41" s="66"/>
      <c r="C41" s="72"/>
      <c r="D41" s="72"/>
      <c r="E41" s="72"/>
      <c r="F41" s="72"/>
      <c r="G41" s="73"/>
      <c r="H41" s="73"/>
      <c r="I41" s="73"/>
      <c r="J41" s="73"/>
      <c r="K41" s="73"/>
      <c r="L41" s="73"/>
      <c r="M41" s="73"/>
      <c r="N41" s="78"/>
      <c r="O41" s="78"/>
      <c r="P41" s="78"/>
      <c r="Q41" s="72"/>
      <c r="R41" s="72"/>
      <c r="S41" s="72"/>
      <c r="T41" s="72"/>
      <c r="U41" s="72"/>
      <c r="V41" s="82" t="s">
        <v>16</v>
      </c>
      <c r="W41" s="82"/>
      <c r="X41" s="82"/>
      <c r="Y41" s="82"/>
      <c r="Z41" s="82"/>
      <c r="AA41" s="66"/>
    </row>
    <row r="42" ht="15" customHeight="1" spans="1:27">
      <c r="A42" s="66"/>
      <c r="B42" s="66"/>
      <c r="C42" s="72"/>
      <c r="D42" s="72"/>
      <c r="E42" s="72"/>
      <c r="F42" s="72"/>
      <c r="G42" s="73"/>
      <c r="H42" s="73"/>
      <c r="I42" s="73"/>
      <c r="J42" s="73"/>
      <c r="K42" s="73"/>
      <c r="L42" s="73"/>
      <c r="M42" s="73"/>
      <c r="N42" s="72" t="s">
        <v>17</v>
      </c>
      <c r="O42" s="72" t="s">
        <v>18</v>
      </c>
      <c r="P42" s="72"/>
      <c r="Q42" s="66"/>
      <c r="R42" s="82" t="s">
        <v>19</v>
      </c>
      <c r="S42" s="82"/>
      <c r="T42" s="66"/>
      <c r="U42" s="82" t="s">
        <v>17</v>
      </c>
      <c r="V42" s="72" t="s">
        <v>17</v>
      </c>
      <c r="W42" s="72"/>
      <c r="X42" s="72" t="s">
        <v>18</v>
      </c>
      <c r="Y42" s="72"/>
      <c r="Z42" s="72"/>
      <c r="AA42" s="66"/>
    </row>
    <row r="43" ht="15" customHeight="1" spans="1:27">
      <c r="A43" s="66"/>
      <c r="B43" s="66"/>
      <c r="C43" s="76" t="s">
        <v>49</v>
      </c>
      <c r="D43" s="76"/>
      <c r="E43" s="76"/>
      <c r="F43" s="76"/>
      <c r="G43" s="77" t="s">
        <v>50</v>
      </c>
      <c r="H43" s="77"/>
      <c r="I43" s="77"/>
      <c r="J43" s="77"/>
      <c r="K43" s="77"/>
      <c r="L43" s="77"/>
      <c r="M43" s="77"/>
      <c r="N43" s="80">
        <v>8</v>
      </c>
      <c r="O43" s="66"/>
      <c r="P43" s="81">
        <v>0</v>
      </c>
      <c r="Q43" s="81"/>
      <c r="R43" s="81">
        <v>0</v>
      </c>
      <c r="S43" s="81"/>
      <c r="T43" s="66"/>
      <c r="U43" s="81">
        <v>0</v>
      </c>
      <c r="V43" s="80">
        <v>8</v>
      </c>
      <c r="W43" s="80"/>
      <c r="X43" s="80">
        <v>113256</v>
      </c>
      <c r="Y43" s="80"/>
      <c r="Z43" s="80"/>
      <c r="AA43" s="66"/>
    </row>
    <row r="44" ht="19.95" customHeight="1" spans="1:27">
      <c r="A44" s="66"/>
      <c r="B44" s="66"/>
      <c r="C44" s="76" t="s">
        <v>51</v>
      </c>
      <c r="D44" s="76"/>
      <c r="E44" s="76"/>
      <c r="F44" s="76"/>
      <c r="G44" s="77" t="s">
        <v>52</v>
      </c>
      <c r="H44" s="77"/>
      <c r="I44" s="77"/>
      <c r="J44" s="77"/>
      <c r="K44" s="77"/>
      <c r="L44" s="77"/>
      <c r="M44" s="77"/>
      <c r="N44" s="80">
        <v>40</v>
      </c>
      <c r="O44" s="66"/>
      <c r="P44" s="81">
        <v>20</v>
      </c>
      <c r="Q44" s="81"/>
      <c r="R44" s="81">
        <v>0</v>
      </c>
      <c r="S44" s="81"/>
      <c r="T44" s="66"/>
      <c r="U44" s="81">
        <v>20</v>
      </c>
      <c r="V44" s="80">
        <v>60</v>
      </c>
      <c r="W44" s="80"/>
      <c r="X44" s="80">
        <v>870000</v>
      </c>
      <c r="Y44" s="80"/>
      <c r="Z44" s="80"/>
      <c r="AA44" s="66"/>
    </row>
    <row r="45" ht="19.95" customHeight="1" spans="1:27">
      <c r="A45" s="66"/>
      <c r="B45" s="66"/>
      <c r="C45" s="76" t="s">
        <v>53</v>
      </c>
      <c r="D45" s="76"/>
      <c r="E45" s="76"/>
      <c r="F45" s="76"/>
      <c r="G45" s="77" t="s">
        <v>54</v>
      </c>
      <c r="H45" s="77"/>
      <c r="I45" s="77"/>
      <c r="J45" s="77"/>
      <c r="K45" s="77"/>
      <c r="L45" s="77"/>
      <c r="M45" s="77"/>
      <c r="N45" s="80">
        <v>15</v>
      </c>
      <c r="O45" s="66"/>
      <c r="P45" s="81">
        <v>0</v>
      </c>
      <c r="Q45" s="81"/>
      <c r="R45" s="81">
        <v>0</v>
      </c>
      <c r="S45" s="81"/>
      <c r="T45" s="66"/>
      <c r="U45" s="81">
        <v>0</v>
      </c>
      <c r="V45" s="80">
        <v>15</v>
      </c>
      <c r="W45" s="80"/>
      <c r="X45" s="80">
        <v>172500</v>
      </c>
      <c r="Y45" s="80"/>
      <c r="Z45" s="80"/>
      <c r="AA45" s="66"/>
    </row>
    <row r="46" ht="15" customHeight="1" spans="1:27">
      <c r="A46" s="66"/>
      <c r="B46" s="66"/>
      <c r="C46" s="76" t="s">
        <v>55</v>
      </c>
      <c r="D46" s="76"/>
      <c r="E46" s="76"/>
      <c r="F46" s="76"/>
      <c r="G46" s="77" t="s">
        <v>56</v>
      </c>
      <c r="H46" s="77"/>
      <c r="I46" s="77"/>
      <c r="J46" s="77"/>
      <c r="K46" s="77"/>
      <c r="L46" s="77"/>
      <c r="M46" s="77"/>
      <c r="N46" s="80">
        <v>0</v>
      </c>
      <c r="O46" s="66"/>
      <c r="P46" s="81">
        <v>1140</v>
      </c>
      <c r="Q46" s="81"/>
      <c r="R46" s="81">
        <v>0</v>
      </c>
      <c r="S46" s="81"/>
      <c r="T46" s="66"/>
      <c r="U46" s="81">
        <v>1140</v>
      </c>
      <c r="V46" s="80">
        <v>1140</v>
      </c>
      <c r="W46" s="80"/>
      <c r="X46" s="80">
        <v>27758005</v>
      </c>
      <c r="Y46" s="80"/>
      <c r="Z46" s="80"/>
      <c r="AA46" s="66"/>
    </row>
    <row r="47" ht="15" customHeight="1" spans="1:27">
      <c r="A47" s="66"/>
      <c r="B47" s="66"/>
      <c r="C47" s="76" t="s">
        <v>57</v>
      </c>
      <c r="D47" s="76"/>
      <c r="E47" s="76"/>
      <c r="F47" s="76"/>
      <c r="G47" s="77" t="s">
        <v>58</v>
      </c>
      <c r="H47" s="77"/>
      <c r="I47" s="77"/>
      <c r="J47" s="77"/>
      <c r="K47" s="77"/>
      <c r="L47" s="77"/>
      <c r="M47" s="77"/>
      <c r="N47" s="80">
        <v>0</v>
      </c>
      <c r="O47" s="66"/>
      <c r="P47" s="81">
        <v>50</v>
      </c>
      <c r="Q47" s="81"/>
      <c r="R47" s="81">
        <v>0</v>
      </c>
      <c r="S47" s="81"/>
      <c r="T47" s="66"/>
      <c r="U47" s="81">
        <v>50</v>
      </c>
      <c r="V47" s="80">
        <v>50</v>
      </c>
      <c r="W47" s="80"/>
      <c r="X47" s="80">
        <v>20535000</v>
      </c>
      <c r="Y47" s="80"/>
      <c r="Z47" s="80"/>
      <c r="AA47" s="66"/>
    </row>
    <row r="48" ht="15" customHeight="1" spans="1:27">
      <c r="A48" s="66"/>
      <c r="B48" s="66"/>
      <c r="C48" s="76" t="s">
        <v>59</v>
      </c>
      <c r="D48" s="76"/>
      <c r="E48" s="76"/>
      <c r="F48" s="76"/>
      <c r="G48" s="77" t="s">
        <v>60</v>
      </c>
      <c r="H48" s="77"/>
      <c r="I48" s="77"/>
      <c r="J48" s="77"/>
      <c r="K48" s="77"/>
      <c r="L48" s="77"/>
      <c r="M48" s="77"/>
      <c r="N48" s="80">
        <v>0</v>
      </c>
      <c r="O48" s="66"/>
      <c r="P48" s="81">
        <v>3280</v>
      </c>
      <c r="Q48" s="81"/>
      <c r="R48" s="81">
        <v>0</v>
      </c>
      <c r="S48" s="81"/>
      <c r="T48" s="66"/>
      <c r="U48" s="81">
        <v>3280</v>
      </c>
      <c r="V48" s="80">
        <v>3280</v>
      </c>
      <c r="W48" s="80"/>
      <c r="X48" s="80">
        <v>8757911</v>
      </c>
      <c r="Y48" s="80"/>
      <c r="Z48" s="80"/>
      <c r="AA48" s="66"/>
    </row>
    <row r="49" ht="15" customHeight="1" spans="1:27">
      <c r="A49" s="66"/>
      <c r="B49" s="66"/>
      <c r="C49" s="76" t="s">
        <v>61</v>
      </c>
      <c r="D49" s="76"/>
      <c r="E49" s="76"/>
      <c r="F49" s="76"/>
      <c r="G49" s="77" t="s">
        <v>62</v>
      </c>
      <c r="H49" s="77"/>
      <c r="I49" s="77"/>
      <c r="J49" s="77"/>
      <c r="K49" s="77"/>
      <c r="L49" s="77"/>
      <c r="M49" s="77"/>
      <c r="N49" s="80">
        <v>0</v>
      </c>
      <c r="O49" s="66"/>
      <c r="P49" s="81">
        <v>750</v>
      </c>
      <c r="Q49" s="81"/>
      <c r="R49" s="81">
        <v>0</v>
      </c>
      <c r="S49" s="81"/>
      <c r="T49" s="66"/>
      <c r="U49" s="81">
        <v>750</v>
      </c>
      <c r="V49" s="80">
        <v>750</v>
      </c>
      <c r="W49" s="80"/>
      <c r="X49" s="80">
        <v>9987975</v>
      </c>
      <c r="Y49" s="80"/>
      <c r="Z49" s="80"/>
      <c r="AA49" s="66"/>
    </row>
    <row r="50" ht="15" customHeight="1" spans="1:27">
      <c r="A50" s="66"/>
      <c r="B50" s="66"/>
      <c r="C50" s="76" t="s">
        <v>63</v>
      </c>
      <c r="D50" s="76"/>
      <c r="E50" s="76"/>
      <c r="F50" s="76"/>
      <c r="G50" s="77" t="s">
        <v>64</v>
      </c>
      <c r="H50" s="77"/>
      <c r="I50" s="77"/>
      <c r="J50" s="77"/>
      <c r="K50" s="77"/>
      <c r="L50" s="77"/>
      <c r="M50" s="77"/>
      <c r="N50" s="80">
        <v>106</v>
      </c>
      <c r="O50" s="66"/>
      <c r="P50" s="81">
        <v>0</v>
      </c>
      <c r="Q50" s="81"/>
      <c r="R50" s="81">
        <v>0</v>
      </c>
      <c r="S50" s="81"/>
      <c r="T50" s="66"/>
      <c r="U50" s="81">
        <v>0</v>
      </c>
      <c r="V50" s="80">
        <v>106</v>
      </c>
      <c r="W50" s="80"/>
      <c r="X50" s="80">
        <v>22154</v>
      </c>
      <c r="Y50" s="80"/>
      <c r="Z50" s="80"/>
      <c r="AA50" s="66"/>
    </row>
    <row r="51" ht="15" customHeight="1" spans="1:27">
      <c r="A51" s="66"/>
      <c r="B51" s="66"/>
      <c r="C51" s="76" t="s">
        <v>65</v>
      </c>
      <c r="D51" s="76"/>
      <c r="E51" s="76"/>
      <c r="F51" s="76"/>
      <c r="G51" s="77" t="s">
        <v>66</v>
      </c>
      <c r="H51" s="77"/>
      <c r="I51" s="77"/>
      <c r="J51" s="77"/>
      <c r="K51" s="77"/>
      <c r="L51" s="77"/>
      <c r="M51" s="77"/>
      <c r="N51" s="80">
        <v>0</v>
      </c>
      <c r="O51" s="66"/>
      <c r="P51" s="81">
        <v>70</v>
      </c>
      <c r="Q51" s="81"/>
      <c r="R51" s="81">
        <v>0</v>
      </c>
      <c r="S51" s="81"/>
      <c r="T51" s="66"/>
      <c r="U51" s="81">
        <v>70</v>
      </c>
      <c r="V51" s="80">
        <v>70</v>
      </c>
      <c r="W51" s="80"/>
      <c r="X51" s="80">
        <v>101181850</v>
      </c>
      <c r="Y51" s="80"/>
      <c r="Z51" s="80"/>
      <c r="AA51" s="66"/>
    </row>
    <row r="52" ht="15" customHeight="1" spans="1:27">
      <c r="A52" s="66"/>
      <c r="B52" s="66"/>
      <c r="C52" s="76" t="s">
        <v>67</v>
      </c>
      <c r="D52" s="76"/>
      <c r="E52" s="76"/>
      <c r="F52" s="76"/>
      <c r="G52" s="77" t="s">
        <v>68</v>
      </c>
      <c r="H52" s="77"/>
      <c r="I52" s="77"/>
      <c r="J52" s="77"/>
      <c r="K52" s="77"/>
      <c r="L52" s="77"/>
      <c r="M52" s="77"/>
      <c r="N52" s="80">
        <v>0</v>
      </c>
      <c r="O52" s="66"/>
      <c r="P52" s="81">
        <v>6</v>
      </c>
      <c r="Q52" s="81"/>
      <c r="R52" s="81">
        <v>0</v>
      </c>
      <c r="S52" s="81"/>
      <c r="T52" s="66"/>
      <c r="U52" s="81">
        <v>6</v>
      </c>
      <c r="V52" s="80">
        <v>6</v>
      </c>
      <c r="W52" s="80"/>
      <c r="X52" s="80">
        <v>291720</v>
      </c>
      <c r="Y52" s="80"/>
      <c r="Z52" s="80"/>
      <c r="AA52" s="66"/>
    </row>
    <row r="53" ht="15" customHeight="1" spans="1:27">
      <c r="A53" s="66"/>
      <c r="B53" s="66"/>
      <c r="C53" s="76" t="s">
        <v>69</v>
      </c>
      <c r="D53" s="76"/>
      <c r="E53" s="76"/>
      <c r="F53" s="76"/>
      <c r="G53" s="77" t="s">
        <v>70</v>
      </c>
      <c r="H53" s="77"/>
      <c r="I53" s="77"/>
      <c r="J53" s="77"/>
      <c r="K53" s="77"/>
      <c r="L53" s="77"/>
      <c r="M53" s="77"/>
      <c r="N53" s="80">
        <v>10</v>
      </c>
      <c r="O53" s="66"/>
      <c r="P53" s="81">
        <v>105</v>
      </c>
      <c r="Q53" s="81"/>
      <c r="R53" s="81">
        <v>0</v>
      </c>
      <c r="S53" s="81"/>
      <c r="T53" s="66"/>
      <c r="U53" s="81">
        <v>105</v>
      </c>
      <c r="V53" s="80">
        <v>115</v>
      </c>
      <c r="W53" s="80"/>
      <c r="X53" s="80">
        <v>258230</v>
      </c>
      <c r="Y53" s="80"/>
      <c r="Z53" s="80"/>
      <c r="AA53" s="66"/>
    </row>
    <row r="54" ht="15" customHeight="1" spans="1:27">
      <c r="A54" s="66"/>
      <c r="B54" s="66"/>
      <c r="C54" s="76" t="s">
        <v>71</v>
      </c>
      <c r="D54" s="76"/>
      <c r="E54" s="76"/>
      <c r="F54" s="76"/>
      <c r="G54" s="77" t="s">
        <v>72</v>
      </c>
      <c r="H54" s="77"/>
      <c r="I54" s="77"/>
      <c r="J54" s="77"/>
      <c r="K54" s="77"/>
      <c r="L54" s="77"/>
      <c r="M54" s="77"/>
      <c r="N54" s="80">
        <v>8585</v>
      </c>
      <c r="O54" s="66"/>
      <c r="P54" s="81">
        <v>3750</v>
      </c>
      <c r="Q54" s="81"/>
      <c r="R54" s="81">
        <v>0</v>
      </c>
      <c r="S54" s="81"/>
      <c r="T54" s="66"/>
      <c r="U54" s="81">
        <v>3750</v>
      </c>
      <c r="V54" s="80">
        <v>12335</v>
      </c>
      <c r="W54" s="80"/>
      <c r="X54" s="80">
        <v>204667722</v>
      </c>
      <c r="Y54" s="80"/>
      <c r="Z54" s="80"/>
      <c r="AA54" s="66"/>
    </row>
    <row r="55" ht="15" customHeight="1" spans="1:27">
      <c r="A55" s="66"/>
      <c r="B55" s="66"/>
      <c r="C55" s="76" t="s">
        <v>73</v>
      </c>
      <c r="D55" s="76"/>
      <c r="E55" s="76"/>
      <c r="F55" s="76"/>
      <c r="G55" s="77" t="s">
        <v>74</v>
      </c>
      <c r="H55" s="77"/>
      <c r="I55" s="77"/>
      <c r="J55" s="77"/>
      <c r="K55" s="77"/>
      <c r="L55" s="77"/>
      <c r="M55" s="77"/>
      <c r="N55" s="80">
        <v>52</v>
      </c>
      <c r="O55" s="66"/>
      <c r="P55" s="81">
        <v>350</v>
      </c>
      <c r="Q55" s="81"/>
      <c r="R55" s="81">
        <v>0</v>
      </c>
      <c r="S55" s="81"/>
      <c r="T55" s="66"/>
      <c r="U55" s="81">
        <v>350</v>
      </c>
      <c r="V55" s="80">
        <v>402</v>
      </c>
      <c r="W55" s="80"/>
      <c r="X55" s="80">
        <v>66105000</v>
      </c>
      <c r="Y55" s="80"/>
      <c r="Z55" s="80"/>
      <c r="AA55" s="66"/>
    </row>
    <row r="56" ht="15" customHeight="1" spans="1:27">
      <c r="A56" s="66"/>
      <c r="B56" s="66"/>
      <c r="C56" s="76" t="s">
        <v>75</v>
      </c>
      <c r="D56" s="76"/>
      <c r="E56" s="76"/>
      <c r="F56" s="76"/>
      <c r="G56" s="77" t="s">
        <v>76</v>
      </c>
      <c r="H56" s="77"/>
      <c r="I56" s="77"/>
      <c r="J56" s="77"/>
      <c r="K56" s="77"/>
      <c r="L56" s="77"/>
      <c r="M56" s="77"/>
      <c r="N56" s="80">
        <v>2088</v>
      </c>
      <c r="O56" s="66"/>
      <c r="P56" s="81">
        <v>23600</v>
      </c>
      <c r="Q56" s="81"/>
      <c r="R56" s="81">
        <v>0</v>
      </c>
      <c r="S56" s="81"/>
      <c r="T56" s="66"/>
      <c r="U56" s="81">
        <v>23600</v>
      </c>
      <c r="V56" s="80">
        <v>25688</v>
      </c>
      <c r="W56" s="80"/>
      <c r="X56" s="80">
        <v>514198880</v>
      </c>
      <c r="Y56" s="80"/>
      <c r="Z56" s="80"/>
      <c r="AA56" s="66"/>
    </row>
    <row r="57" ht="15" customHeight="1" spans="1:27">
      <c r="A57" s="66"/>
      <c r="B57" s="66"/>
      <c r="C57" s="76" t="s">
        <v>77</v>
      </c>
      <c r="D57" s="76"/>
      <c r="E57" s="76"/>
      <c r="F57" s="76"/>
      <c r="G57" s="77" t="s">
        <v>78</v>
      </c>
      <c r="H57" s="77"/>
      <c r="I57" s="77"/>
      <c r="J57" s="77"/>
      <c r="K57" s="77"/>
      <c r="L57" s="77"/>
      <c r="M57" s="77"/>
      <c r="N57" s="80">
        <v>0</v>
      </c>
      <c r="O57" s="66"/>
      <c r="P57" s="81">
        <v>340</v>
      </c>
      <c r="Q57" s="81"/>
      <c r="R57" s="81">
        <v>0</v>
      </c>
      <c r="S57" s="81"/>
      <c r="T57" s="66"/>
      <c r="U57" s="81">
        <v>340</v>
      </c>
      <c r="V57" s="80">
        <v>340</v>
      </c>
      <c r="W57" s="80"/>
      <c r="X57" s="80">
        <v>28531510</v>
      </c>
      <c r="Y57" s="80"/>
      <c r="Z57" s="80"/>
      <c r="AA57" s="66"/>
    </row>
    <row r="58" ht="15" customHeight="1" spans="1:27">
      <c r="A58" s="66"/>
      <c r="B58" s="66"/>
      <c r="C58" s="76" t="s">
        <v>79</v>
      </c>
      <c r="D58" s="76"/>
      <c r="E58" s="76"/>
      <c r="F58" s="76"/>
      <c r="G58" s="77" t="s">
        <v>80</v>
      </c>
      <c r="H58" s="77"/>
      <c r="I58" s="77"/>
      <c r="J58" s="77"/>
      <c r="K58" s="77"/>
      <c r="L58" s="77"/>
      <c r="M58" s="77"/>
      <c r="N58" s="80">
        <v>0</v>
      </c>
      <c r="O58" s="66"/>
      <c r="P58" s="81">
        <v>50</v>
      </c>
      <c r="Q58" s="81"/>
      <c r="R58" s="81">
        <v>0</v>
      </c>
      <c r="S58" s="81"/>
      <c r="T58" s="66"/>
      <c r="U58" s="81">
        <v>50</v>
      </c>
      <c r="V58" s="80">
        <v>50</v>
      </c>
      <c r="W58" s="80"/>
      <c r="X58" s="80">
        <v>21098672</v>
      </c>
      <c r="Y58" s="80"/>
      <c r="Z58" s="80"/>
      <c r="AA58" s="66"/>
    </row>
    <row r="59" ht="15" customHeight="1" spans="1:27">
      <c r="A59" s="66"/>
      <c r="B59" s="66"/>
      <c r="C59" s="76" t="s">
        <v>81</v>
      </c>
      <c r="D59" s="76"/>
      <c r="E59" s="76"/>
      <c r="F59" s="76"/>
      <c r="G59" s="77" t="s">
        <v>82</v>
      </c>
      <c r="H59" s="77"/>
      <c r="I59" s="77"/>
      <c r="J59" s="77"/>
      <c r="K59" s="77"/>
      <c r="L59" s="77"/>
      <c r="M59" s="77"/>
      <c r="N59" s="80">
        <v>0</v>
      </c>
      <c r="O59" s="66"/>
      <c r="P59" s="81">
        <v>3500</v>
      </c>
      <c r="Q59" s="81"/>
      <c r="R59" s="81">
        <v>0</v>
      </c>
      <c r="S59" s="81"/>
      <c r="T59" s="66"/>
      <c r="U59" s="81">
        <v>3500</v>
      </c>
      <c r="V59" s="80">
        <v>3500</v>
      </c>
      <c r="W59" s="80"/>
      <c r="X59" s="80">
        <v>6013000</v>
      </c>
      <c r="Y59" s="80"/>
      <c r="Z59" s="80"/>
      <c r="AA59" s="66"/>
    </row>
    <row r="60" ht="15" customHeight="1" spans="1:27">
      <c r="A60" s="66"/>
      <c r="B60" s="66"/>
      <c r="C60" s="76" t="s">
        <v>83</v>
      </c>
      <c r="D60" s="76"/>
      <c r="E60" s="76"/>
      <c r="F60" s="76"/>
      <c r="G60" s="77" t="s">
        <v>84</v>
      </c>
      <c r="H60" s="77"/>
      <c r="I60" s="77"/>
      <c r="J60" s="77"/>
      <c r="K60" s="77"/>
      <c r="L60" s="77"/>
      <c r="M60" s="77"/>
      <c r="N60" s="80">
        <v>0</v>
      </c>
      <c r="O60" s="66"/>
      <c r="P60" s="81">
        <v>1350</v>
      </c>
      <c r="Q60" s="81"/>
      <c r="R60" s="81">
        <v>0</v>
      </c>
      <c r="S60" s="81"/>
      <c r="T60" s="66"/>
      <c r="U60" s="81">
        <v>1350</v>
      </c>
      <c r="V60" s="80">
        <v>1350</v>
      </c>
      <c r="W60" s="80"/>
      <c r="X60" s="80">
        <v>36396000</v>
      </c>
      <c r="Y60" s="80"/>
      <c r="Z60" s="80"/>
      <c r="AA60" s="66"/>
    </row>
    <row r="61" ht="15" customHeight="1" spans="1:27">
      <c r="A61" s="66"/>
      <c r="B61" s="66"/>
      <c r="C61" s="76" t="s">
        <v>85</v>
      </c>
      <c r="D61" s="76"/>
      <c r="E61" s="76"/>
      <c r="F61" s="76"/>
      <c r="G61" s="77" t="s">
        <v>86</v>
      </c>
      <c r="H61" s="77"/>
      <c r="I61" s="77"/>
      <c r="J61" s="77"/>
      <c r="K61" s="77"/>
      <c r="L61" s="77"/>
      <c r="M61" s="77"/>
      <c r="N61" s="80">
        <v>0</v>
      </c>
      <c r="O61" s="66"/>
      <c r="P61" s="81">
        <v>6000</v>
      </c>
      <c r="Q61" s="81"/>
      <c r="R61" s="81">
        <v>0</v>
      </c>
      <c r="S61" s="81"/>
      <c r="T61" s="66"/>
      <c r="U61" s="81">
        <v>6000</v>
      </c>
      <c r="V61" s="80">
        <v>6000</v>
      </c>
      <c r="W61" s="80"/>
      <c r="X61" s="80">
        <v>42958350</v>
      </c>
      <c r="Y61" s="80"/>
      <c r="Z61" s="80"/>
      <c r="AA61" s="66"/>
    </row>
    <row r="62" ht="15" customHeight="1" spans="1:27">
      <c r="A62" s="66"/>
      <c r="B62" s="66"/>
      <c r="C62" s="76" t="s">
        <v>87</v>
      </c>
      <c r="D62" s="76"/>
      <c r="E62" s="76"/>
      <c r="F62" s="76"/>
      <c r="G62" s="77" t="s">
        <v>88</v>
      </c>
      <c r="H62" s="77"/>
      <c r="I62" s="77"/>
      <c r="J62" s="77"/>
      <c r="K62" s="77"/>
      <c r="L62" s="77"/>
      <c r="M62" s="77"/>
      <c r="N62" s="80">
        <v>21</v>
      </c>
      <c r="O62" s="66"/>
      <c r="P62" s="81">
        <v>75</v>
      </c>
      <c r="Q62" s="81"/>
      <c r="R62" s="81">
        <v>0</v>
      </c>
      <c r="S62" s="81"/>
      <c r="T62" s="66"/>
      <c r="U62" s="81">
        <v>75</v>
      </c>
      <c r="V62" s="80">
        <v>96</v>
      </c>
      <c r="W62" s="80"/>
      <c r="X62" s="80">
        <v>5048937</v>
      </c>
      <c r="Y62" s="80"/>
      <c r="Z62" s="80"/>
      <c r="AA62" s="66"/>
    </row>
    <row r="63" ht="15" customHeight="1" spans="1:27">
      <c r="A63" s="66"/>
      <c r="B63" s="66"/>
      <c r="C63" s="76" t="s">
        <v>89</v>
      </c>
      <c r="D63" s="76"/>
      <c r="E63" s="76"/>
      <c r="F63" s="76"/>
      <c r="G63" s="77" t="s">
        <v>90</v>
      </c>
      <c r="H63" s="77"/>
      <c r="I63" s="77"/>
      <c r="J63" s="77"/>
      <c r="K63" s="77"/>
      <c r="L63" s="77"/>
      <c r="M63" s="77"/>
      <c r="N63" s="80">
        <v>0</v>
      </c>
      <c r="O63" s="66"/>
      <c r="P63" s="81">
        <v>20</v>
      </c>
      <c r="Q63" s="81"/>
      <c r="R63" s="81">
        <v>0</v>
      </c>
      <c r="S63" s="81"/>
      <c r="T63" s="66"/>
      <c r="U63" s="81">
        <v>20</v>
      </c>
      <c r="V63" s="80">
        <v>20</v>
      </c>
      <c r="W63" s="80"/>
      <c r="X63" s="80">
        <v>462050</v>
      </c>
      <c r="Y63" s="80"/>
      <c r="Z63" s="80"/>
      <c r="AA63" s="66"/>
    </row>
    <row r="64" ht="15" customHeight="1" spans="1:27">
      <c r="A64" s="66"/>
      <c r="B64" s="66"/>
      <c r="C64" s="76" t="s">
        <v>91</v>
      </c>
      <c r="D64" s="76"/>
      <c r="E64" s="76"/>
      <c r="F64" s="76"/>
      <c r="G64" s="77" t="s">
        <v>92</v>
      </c>
      <c r="H64" s="77"/>
      <c r="I64" s="77"/>
      <c r="J64" s="77"/>
      <c r="K64" s="77"/>
      <c r="L64" s="77"/>
      <c r="M64" s="77"/>
      <c r="N64" s="80">
        <v>62</v>
      </c>
      <c r="O64" s="66"/>
      <c r="P64" s="81">
        <v>0</v>
      </c>
      <c r="Q64" s="81"/>
      <c r="R64" s="81">
        <v>0</v>
      </c>
      <c r="S64" s="81"/>
      <c r="T64" s="66"/>
      <c r="U64" s="81">
        <v>0</v>
      </c>
      <c r="V64" s="80">
        <v>62</v>
      </c>
      <c r="W64" s="80"/>
      <c r="X64" s="80">
        <v>4302800</v>
      </c>
      <c r="Y64" s="80"/>
      <c r="Z64" s="80"/>
      <c r="AA64" s="66"/>
    </row>
    <row r="65" ht="15" customHeight="1" spans="1:27">
      <c r="A65" s="66"/>
      <c r="B65" s="66"/>
      <c r="C65" s="76" t="s">
        <v>93</v>
      </c>
      <c r="D65" s="76"/>
      <c r="E65" s="76"/>
      <c r="F65" s="76"/>
      <c r="G65" s="77" t="s">
        <v>94</v>
      </c>
      <c r="H65" s="77"/>
      <c r="I65" s="77"/>
      <c r="J65" s="77"/>
      <c r="K65" s="77"/>
      <c r="L65" s="77"/>
      <c r="M65" s="77"/>
      <c r="N65" s="80">
        <v>0</v>
      </c>
      <c r="O65" s="66"/>
      <c r="P65" s="81">
        <v>4500</v>
      </c>
      <c r="Q65" s="81"/>
      <c r="R65" s="81">
        <v>0</v>
      </c>
      <c r="S65" s="81"/>
      <c r="T65" s="66"/>
      <c r="U65" s="81">
        <v>4500</v>
      </c>
      <c r="V65" s="80">
        <v>4500</v>
      </c>
      <c r="W65" s="80"/>
      <c r="X65" s="80">
        <v>4245750</v>
      </c>
      <c r="Y65" s="80"/>
      <c r="Z65" s="80"/>
      <c r="AA65" s="66"/>
    </row>
    <row r="66" ht="15" customHeight="1" spans="1:27">
      <c r="A66" s="66"/>
      <c r="B66" s="66"/>
      <c r="C66" s="76" t="s">
        <v>95</v>
      </c>
      <c r="D66" s="76"/>
      <c r="E66" s="76"/>
      <c r="F66" s="76"/>
      <c r="G66" s="77" t="s">
        <v>96</v>
      </c>
      <c r="H66" s="77"/>
      <c r="I66" s="77"/>
      <c r="J66" s="77"/>
      <c r="K66" s="77"/>
      <c r="L66" s="77"/>
      <c r="M66" s="77"/>
      <c r="N66" s="80">
        <v>0</v>
      </c>
      <c r="O66" s="66"/>
      <c r="P66" s="81">
        <v>11455</v>
      </c>
      <c r="Q66" s="81"/>
      <c r="R66" s="81">
        <v>0</v>
      </c>
      <c r="S66" s="81"/>
      <c r="T66" s="66"/>
      <c r="U66" s="81">
        <v>11455</v>
      </c>
      <c r="V66" s="80">
        <v>11455</v>
      </c>
      <c r="W66" s="80"/>
      <c r="X66" s="80">
        <v>15042310</v>
      </c>
      <c r="Y66" s="80"/>
      <c r="Z66" s="80"/>
      <c r="AA66" s="66"/>
    </row>
    <row r="67" ht="15" customHeight="1" spans="1:27">
      <c r="A67" s="66"/>
      <c r="B67" s="66"/>
      <c r="C67" s="76" t="s">
        <v>97</v>
      </c>
      <c r="D67" s="76"/>
      <c r="E67" s="76"/>
      <c r="F67" s="76"/>
      <c r="G67" s="77" t="s">
        <v>98</v>
      </c>
      <c r="H67" s="77"/>
      <c r="I67" s="77"/>
      <c r="J67" s="77"/>
      <c r="K67" s="77"/>
      <c r="L67" s="77"/>
      <c r="M67" s="77"/>
      <c r="N67" s="80">
        <v>40</v>
      </c>
      <c r="O67" s="66"/>
      <c r="P67" s="81">
        <v>0</v>
      </c>
      <c r="Q67" s="81"/>
      <c r="R67" s="81">
        <v>0</v>
      </c>
      <c r="S67" s="81"/>
      <c r="T67" s="66"/>
      <c r="U67" s="81">
        <v>0</v>
      </c>
      <c r="V67" s="80">
        <v>40</v>
      </c>
      <c r="W67" s="80"/>
      <c r="X67" s="80">
        <v>31200000</v>
      </c>
      <c r="Y67" s="80"/>
      <c r="Z67" s="80"/>
      <c r="AA67" s="66"/>
    </row>
    <row r="68" ht="15" customHeight="1" spans="1:27">
      <c r="A68" s="66"/>
      <c r="B68" s="66"/>
      <c r="C68" s="76" t="s">
        <v>99</v>
      </c>
      <c r="D68" s="76"/>
      <c r="E68" s="76"/>
      <c r="F68" s="76"/>
      <c r="G68" s="77" t="s">
        <v>58</v>
      </c>
      <c r="H68" s="77"/>
      <c r="I68" s="77"/>
      <c r="J68" s="77"/>
      <c r="K68" s="77"/>
      <c r="L68" s="77"/>
      <c r="M68" s="77"/>
      <c r="N68" s="80">
        <v>60</v>
      </c>
      <c r="O68" s="66"/>
      <c r="P68" s="81">
        <v>0</v>
      </c>
      <c r="Q68" s="81"/>
      <c r="R68" s="81">
        <v>0</v>
      </c>
      <c r="S68" s="81"/>
      <c r="T68" s="66"/>
      <c r="U68" s="81">
        <v>0</v>
      </c>
      <c r="V68" s="80">
        <v>60</v>
      </c>
      <c r="W68" s="80"/>
      <c r="X68" s="80">
        <v>20700780</v>
      </c>
      <c r="Y68" s="80"/>
      <c r="Z68" s="80"/>
      <c r="AA68" s="66"/>
    </row>
    <row r="69" ht="19.95" customHeight="1" spans="1:27">
      <c r="A69" s="70" t="s">
        <v>7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</row>
    <row r="70" ht="15" customHeight="1" spans="1:27">
      <c r="A70" s="71" t="s">
        <v>8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ht="15" customHeight="1" spans="1:27">
      <c r="A71" s="71" t="s">
        <v>9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ht="15" customHeight="1" spans="1:27">
      <c r="A72" s="66"/>
      <c r="B72" s="66"/>
      <c r="C72" s="67" t="s">
        <v>10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6"/>
    </row>
    <row r="73" ht="15" customHeight="1" spans="1:27">
      <c r="A73" s="66"/>
      <c r="B73" s="66"/>
      <c r="C73" s="67" t="s">
        <v>11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6"/>
    </row>
    <row r="74" ht="45" customHeight="1" spans="1:27">
      <c r="A74" s="66"/>
      <c r="B74" s="66"/>
      <c r="C74" s="72" t="s">
        <v>12</v>
      </c>
      <c r="D74" s="72"/>
      <c r="E74" s="72"/>
      <c r="F74" s="72"/>
      <c r="G74" s="73" t="s">
        <v>13</v>
      </c>
      <c r="H74" s="73"/>
      <c r="I74" s="73"/>
      <c r="J74" s="73"/>
      <c r="K74" s="73"/>
      <c r="L74" s="73"/>
      <c r="M74" s="73"/>
      <c r="N74" s="78" t="s">
        <v>14</v>
      </c>
      <c r="O74" s="78"/>
      <c r="P74" s="78"/>
      <c r="Q74" s="72" t="s">
        <v>15</v>
      </c>
      <c r="R74" s="72"/>
      <c r="S74" s="72"/>
      <c r="T74" s="72"/>
      <c r="U74" s="72"/>
      <c r="V74" s="66"/>
      <c r="W74" s="66"/>
      <c r="X74" s="66"/>
      <c r="Y74" s="66"/>
      <c r="Z74" s="66"/>
      <c r="AA74" s="66"/>
    </row>
    <row r="75" ht="16.05" customHeight="1" spans="1:27">
      <c r="A75" s="66"/>
      <c r="B75" s="66"/>
      <c r="C75" s="72"/>
      <c r="D75" s="72"/>
      <c r="E75" s="72"/>
      <c r="F75" s="72"/>
      <c r="G75" s="73"/>
      <c r="H75" s="73"/>
      <c r="I75" s="73"/>
      <c r="J75" s="73"/>
      <c r="K75" s="73"/>
      <c r="L75" s="73"/>
      <c r="M75" s="73"/>
      <c r="N75" s="78"/>
      <c r="O75" s="78"/>
      <c r="P75" s="78"/>
      <c r="Q75" s="72"/>
      <c r="R75" s="72"/>
      <c r="S75" s="72"/>
      <c r="T75" s="72"/>
      <c r="U75" s="72"/>
      <c r="V75" s="82" t="s">
        <v>16</v>
      </c>
      <c r="W75" s="82"/>
      <c r="X75" s="82"/>
      <c r="Y75" s="82"/>
      <c r="Z75" s="82"/>
      <c r="AA75" s="66"/>
    </row>
    <row r="76" ht="15" customHeight="1" spans="1:27">
      <c r="A76" s="66"/>
      <c r="B76" s="66"/>
      <c r="C76" s="72"/>
      <c r="D76" s="72"/>
      <c r="E76" s="72"/>
      <c r="F76" s="72"/>
      <c r="G76" s="73"/>
      <c r="H76" s="73"/>
      <c r="I76" s="73"/>
      <c r="J76" s="73"/>
      <c r="K76" s="73"/>
      <c r="L76" s="73"/>
      <c r="M76" s="73"/>
      <c r="N76" s="72" t="s">
        <v>17</v>
      </c>
      <c r="O76" s="72" t="s">
        <v>18</v>
      </c>
      <c r="P76" s="72"/>
      <c r="Q76" s="66"/>
      <c r="R76" s="82" t="s">
        <v>19</v>
      </c>
      <c r="S76" s="82"/>
      <c r="T76" s="66"/>
      <c r="U76" s="82" t="s">
        <v>17</v>
      </c>
      <c r="V76" s="72" t="s">
        <v>17</v>
      </c>
      <c r="W76" s="72"/>
      <c r="X76" s="72" t="s">
        <v>18</v>
      </c>
      <c r="Y76" s="72"/>
      <c r="Z76" s="72"/>
      <c r="AA76" s="66"/>
    </row>
    <row r="77" ht="15" customHeight="1" spans="1:27">
      <c r="A77" s="66"/>
      <c r="B77" s="66"/>
      <c r="C77" s="76" t="s">
        <v>100</v>
      </c>
      <c r="D77" s="76"/>
      <c r="E77" s="76"/>
      <c r="F77" s="76"/>
      <c r="G77" s="77" t="s">
        <v>101</v>
      </c>
      <c r="H77" s="77"/>
      <c r="I77" s="77"/>
      <c r="J77" s="77"/>
      <c r="K77" s="77"/>
      <c r="L77" s="77"/>
      <c r="M77" s="77"/>
      <c r="N77" s="80">
        <v>4</v>
      </c>
      <c r="O77" s="66"/>
      <c r="P77" s="81">
        <v>2500</v>
      </c>
      <c r="Q77" s="81"/>
      <c r="R77" s="81">
        <v>0</v>
      </c>
      <c r="S77" s="81"/>
      <c r="T77" s="66"/>
      <c r="U77" s="81">
        <v>2500</v>
      </c>
      <c r="V77" s="80">
        <v>2504</v>
      </c>
      <c r="W77" s="80"/>
      <c r="X77" s="80">
        <v>7136400</v>
      </c>
      <c r="Y77" s="80"/>
      <c r="Z77" s="80"/>
      <c r="AA77" s="66"/>
    </row>
    <row r="78" ht="15" customHeight="1" spans="1:27">
      <c r="A78" s="66"/>
      <c r="B78" s="66"/>
      <c r="C78" s="76" t="s">
        <v>102</v>
      </c>
      <c r="D78" s="76"/>
      <c r="E78" s="76"/>
      <c r="F78" s="76"/>
      <c r="G78" s="77" t="s">
        <v>103</v>
      </c>
      <c r="H78" s="77"/>
      <c r="I78" s="77"/>
      <c r="J78" s="77"/>
      <c r="K78" s="77"/>
      <c r="L78" s="77"/>
      <c r="M78" s="77"/>
      <c r="N78" s="80">
        <v>1334</v>
      </c>
      <c r="O78" s="66"/>
      <c r="P78" s="81">
        <v>0</v>
      </c>
      <c r="Q78" s="81"/>
      <c r="R78" s="81">
        <v>0</v>
      </c>
      <c r="S78" s="81"/>
      <c r="T78" s="66"/>
      <c r="U78" s="81">
        <v>0</v>
      </c>
      <c r="V78" s="80">
        <v>1334</v>
      </c>
      <c r="W78" s="80"/>
      <c r="X78" s="80">
        <v>286229710</v>
      </c>
      <c r="Y78" s="80"/>
      <c r="Z78" s="80"/>
      <c r="AA78" s="66"/>
    </row>
    <row r="79" ht="15" customHeight="1" spans="1:27">
      <c r="A79" s="66"/>
      <c r="B79" s="66"/>
      <c r="C79" s="76" t="s">
        <v>104</v>
      </c>
      <c r="D79" s="76"/>
      <c r="E79" s="76"/>
      <c r="F79" s="76"/>
      <c r="G79" s="77" t="s">
        <v>105</v>
      </c>
      <c r="H79" s="77"/>
      <c r="I79" s="77"/>
      <c r="J79" s="77"/>
      <c r="K79" s="77"/>
      <c r="L79" s="77"/>
      <c r="M79" s="77"/>
      <c r="N79" s="80">
        <v>7</v>
      </c>
      <c r="O79" s="66"/>
      <c r="P79" s="81">
        <v>5</v>
      </c>
      <c r="Q79" s="81"/>
      <c r="R79" s="81">
        <v>0</v>
      </c>
      <c r="S79" s="81"/>
      <c r="T79" s="66"/>
      <c r="U79" s="81">
        <v>5</v>
      </c>
      <c r="V79" s="80">
        <v>12</v>
      </c>
      <c r="W79" s="80"/>
      <c r="X79" s="80">
        <v>451621</v>
      </c>
      <c r="Y79" s="80"/>
      <c r="Z79" s="80"/>
      <c r="AA79" s="66"/>
    </row>
    <row r="80" ht="15" customHeight="1" spans="1:27">
      <c r="A80" s="66"/>
      <c r="B80" s="66"/>
      <c r="C80" s="76" t="s">
        <v>106</v>
      </c>
      <c r="D80" s="76"/>
      <c r="E80" s="76"/>
      <c r="F80" s="76"/>
      <c r="G80" s="77" t="s">
        <v>107</v>
      </c>
      <c r="H80" s="77"/>
      <c r="I80" s="77"/>
      <c r="J80" s="77"/>
      <c r="K80" s="77"/>
      <c r="L80" s="77"/>
      <c r="M80" s="77"/>
      <c r="N80" s="80">
        <v>10</v>
      </c>
      <c r="O80" s="66"/>
      <c r="P80" s="81">
        <v>9</v>
      </c>
      <c r="Q80" s="81"/>
      <c r="R80" s="81">
        <v>0</v>
      </c>
      <c r="S80" s="81"/>
      <c r="T80" s="66"/>
      <c r="U80" s="81">
        <v>9</v>
      </c>
      <c r="V80" s="80">
        <v>19</v>
      </c>
      <c r="W80" s="80"/>
      <c r="X80" s="80">
        <v>16478100</v>
      </c>
      <c r="Y80" s="80"/>
      <c r="Z80" s="80"/>
      <c r="AA80" s="66"/>
    </row>
    <row r="81" ht="15" customHeight="1" spans="1:27">
      <c r="A81" s="66"/>
      <c r="B81" s="66"/>
      <c r="C81" s="76" t="s">
        <v>108</v>
      </c>
      <c r="D81" s="76"/>
      <c r="E81" s="76"/>
      <c r="F81" s="76"/>
      <c r="G81" s="77" t="s">
        <v>80</v>
      </c>
      <c r="H81" s="77"/>
      <c r="I81" s="77"/>
      <c r="J81" s="77"/>
      <c r="K81" s="77"/>
      <c r="L81" s="77"/>
      <c r="M81" s="77"/>
      <c r="N81" s="80">
        <v>49</v>
      </c>
      <c r="O81" s="66"/>
      <c r="P81" s="81">
        <v>150</v>
      </c>
      <c r="Q81" s="81"/>
      <c r="R81" s="81">
        <v>0</v>
      </c>
      <c r="S81" s="81"/>
      <c r="T81" s="66"/>
      <c r="U81" s="81">
        <v>150</v>
      </c>
      <c r="V81" s="80">
        <v>199</v>
      </c>
      <c r="W81" s="80"/>
      <c r="X81" s="80">
        <v>83216179</v>
      </c>
      <c r="Y81" s="80"/>
      <c r="Z81" s="80"/>
      <c r="AA81" s="66"/>
    </row>
    <row r="82" ht="15" customHeight="1" spans="1:27">
      <c r="A82" s="66"/>
      <c r="B82" s="66"/>
      <c r="C82" s="76" t="s">
        <v>109</v>
      </c>
      <c r="D82" s="76"/>
      <c r="E82" s="76"/>
      <c r="F82" s="76"/>
      <c r="G82" s="77" t="s">
        <v>110</v>
      </c>
      <c r="H82" s="77"/>
      <c r="I82" s="77"/>
      <c r="J82" s="77"/>
      <c r="K82" s="77"/>
      <c r="L82" s="77"/>
      <c r="M82" s="77"/>
      <c r="N82" s="80">
        <v>6</v>
      </c>
      <c r="O82" s="66"/>
      <c r="P82" s="81">
        <v>162</v>
      </c>
      <c r="Q82" s="81"/>
      <c r="R82" s="81">
        <v>0</v>
      </c>
      <c r="S82" s="81"/>
      <c r="T82" s="66"/>
      <c r="U82" s="81">
        <v>162</v>
      </c>
      <c r="V82" s="80">
        <v>168</v>
      </c>
      <c r="W82" s="80"/>
      <c r="X82" s="80">
        <v>21052281</v>
      </c>
      <c r="Y82" s="80"/>
      <c r="Z82" s="80"/>
      <c r="AA82" s="66"/>
    </row>
    <row r="83" ht="15" customHeight="1" spans="1:27">
      <c r="A83" s="66"/>
      <c r="B83" s="66"/>
      <c r="C83" s="76" t="s">
        <v>111</v>
      </c>
      <c r="D83" s="76"/>
      <c r="E83" s="76"/>
      <c r="F83" s="76"/>
      <c r="G83" s="77" t="s">
        <v>112</v>
      </c>
      <c r="H83" s="77"/>
      <c r="I83" s="77"/>
      <c r="J83" s="77"/>
      <c r="K83" s="77"/>
      <c r="L83" s="77"/>
      <c r="M83" s="77"/>
      <c r="N83" s="80">
        <v>90</v>
      </c>
      <c r="O83" s="66"/>
      <c r="P83" s="81">
        <v>313</v>
      </c>
      <c r="Q83" s="81"/>
      <c r="R83" s="81">
        <v>0</v>
      </c>
      <c r="S83" s="81"/>
      <c r="T83" s="66"/>
      <c r="U83" s="81">
        <v>313</v>
      </c>
      <c r="V83" s="80">
        <v>403</v>
      </c>
      <c r="W83" s="80"/>
      <c r="X83" s="80">
        <v>105531249</v>
      </c>
      <c r="Y83" s="80"/>
      <c r="Z83" s="80"/>
      <c r="AA83" s="66"/>
    </row>
    <row r="84" ht="15" customHeight="1" spans="1:27">
      <c r="A84" s="66"/>
      <c r="B84" s="66"/>
      <c r="C84" s="76" t="s">
        <v>113</v>
      </c>
      <c r="D84" s="76"/>
      <c r="E84" s="76"/>
      <c r="F84" s="76"/>
      <c r="G84" s="77" t="s">
        <v>114</v>
      </c>
      <c r="H84" s="77"/>
      <c r="I84" s="77"/>
      <c r="J84" s="77"/>
      <c r="K84" s="77"/>
      <c r="L84" s="77"/>
      <c r="M84" s="77"/>
      <c r="N84" s="80">
        <v>24448</v>
      </c>
      <c r="O84" s="66"/>
      <c r="P84" s="81">
        <v>31000</v>
      </c>
      <c r="Q84" s="81"/>
      <c r="R84" s="81">
        <v>0</v>
      </c>
      <c r="S84" s="81"/>
      <c r="T84" s="66"/>
      <c r="U84" s="81">
        <v>31000</v>
      </c>
      <c r="V84" s="80">
        <v>55448</v>
      </c>
      <c r="W84" s="80"/>
      <c r="X84" s="80">
        <v>104332240</v>
      </c>
      <c r="Y84" s="80"/>
      <c r="Z84" s="80"/>
      <c r="AA84" s="66"/>
    </row>
    <row r="85" ht="15" customHeight="1" spans="1:27">
      <c r="A85" s="66"/>
      <c r="B85" s="66"/>
      <c r="C85" s="76" t="s">
        <v>115</v>
      </c>
      <c r="D85" s="76"/>
      <c r="E85" s="76"/>
      <c r="F85" s="76"/>
      <c r="G85" s="77" t="s">
        <v>116</v>
      </c>
      <c r="H85" s="77"/>
      <c r="I85" s="77"/>
      <c r="J85" s="77"/>
      <c r="K85" s="77"/>
      <c r="L85" s="77"/>
      <c r="M85" s="77"/>
      <c r="N85" s="80">
        <v>359</v>
      </c>
      <c r="O85" s="66"/>
      <c r="P85" s="81">
        <v>0</v>
      </c>
      <c r="Q85" s="81"/>
      <c r="R85" s="81">
        <v>0</v>
      </c>
      <c r="S85" s="81"/>
      <c r="T85" s="66"/>
      <c r="U85" s="81">
        <v>0</v>
      </c>
      <c r="V85" s="80">
        <v>359</v>
      </c>
      <c r="W85" s="80"/>
      <c r="X85" s="80">
        <v>137425200</v>
      </c>
      <c r="Y85" s="80"/>
      <c r="Z85" s="80"/>
      <c r="AA85" s="66"/>
    </row>
    <row r="86" ht="15" customHeight="1" spans="1:27">
      <c r="A86" s="66"/>
      <c r="B86" s="66"/>
      <c r="C86" s="76" t="s">
        <v>117</v>
      </c>
      <c r="D86" s="76"/>
      <c r="E86" s="76"/>
      <c r="F86" s="76"/>
      <c r="G86" s="77" t="s">
        <v>118</v>
      </c>
      <c r="H86" s="77"/>
      <c r="I86" s="77"/>
      <c r="J86" s="77"/>
      <c r="K86" s="77"/>
      <c r="L86" s="77"/>
      <c r="M86" s="77"/>
      <c r="N86" s="80">
        <v>3</v>
      </c>
      <c r="O86" s="66"/>
      <c r="P86" s="81">
        <v>0</v>
      </c>
      <c r="Q86" s="81"/>
      <c r="R86" s="81">
        <v>0</v>
      </c>
      <c r="S86" s="81"/>
      <c r="T86" s="66"/>
      <c r="U86" s="81">
        <v>0</v>
      </c>
      <c r="V86" s="80">
        <v>3</v>
      </c>
      <c r="W86" s="80"/>
      <c r="X86" s="80">
        <v>594000</v>
      </c>
      <c r="Y86" s="80"/>
      <c r="Z86" s="80"/>
      <c r="AA86" s="66"/>
    </row>
    <row r="87" ht="15" customHeight="1" spans="1:27">
      <c r="A87" s="66"/>
      <c r="B87" s="66"/>
      <c r="C87" s="76" t="s">
        <v>119</v>
      </c>
      <c r="D87" s="76"/>
      <c r="E87" s="76"/>
      <c r="F87" s="76"/>
      <c r="G87" s="77" t="s">
        <v>120</v>
      </c>
      <c r="H87" s="77"/>
      <c r="I87" s="77"/>
      <c r="J87" s="77"/>
      <c r="K87" s="77"/>
      <c r="L87" s="77"/>
      <c r="M87" s="77"/>
      <c r="N87" s="80">
        <v>2</v>
      </c>
      <c r="O87" s="66"/>
      <c r="P87" s="81">
        <v>0</v>
      </c>
      <c r="Q87" s="81"/>
      <c r="R87" s="81">
        <v>0</v>
      </c>
      <c r="S87" s="81"/>
      <c r="T87" s="66"/>
      <c r="U87" s="81">
        <v>0</v>
      </c>
      <c r="V87" s="80">
        <v>2</v>
      </c>
      <c r="W87" s="80"/>
      <c r="X87" s="80">
        <v>124080</v>
      </c>
      <c r="Y87" s="80"/>
      <c r="Z87" s="80"/>
      <c r="AA87" s="66"/>
    </row>
    <row r="88" ht="19.95" customHeight="1" spans="1:27">
      <c r="A88" s="66"/>
      <c r="B88" s="66"/>
      <c r="C88" s="76" t="s">
        <v>121</v>
      </c>
      <c r="D88" s="76"/>
      <c r="E88" s="76"/>
      <c r="F88" s="76"/>
      <c r="G88" s="77" t="s">
        <v>122</v>
      </c>
      <c r="H88" s="77"/>
      <c r="I88" s="77"/>
      <c r="J88" s="77"/>
      <c r="K88" s="77"/>
      <c r="L88" s="77"/>
      <c r="M88" s="77"/>
      <c r="N88" s="80">
        <v>25</v>
      </c>
      <c r="O88" s="66"/>
      <c r="P88" s="81">
        <v>15</v>
      </c>
      <c r="Q88" s="81"/>
      <c r="R88" s="81">
        <v>0</v>
      </c>
      <c r="S88" s="81"/>
      <c r="T88" s="66"/>
      <c r="U88" s="81">
        <v>15</v>
      </c>
      <c r="V88" s="80">
        <v>40</v>
      </c>
      <c r="W88" s="80"/>
      <c r="X88" s="80">
        <v>4359995</v>
      </c>
      <c r="Y88" s="80"/>
      <c r="Z88" s="80"/>
      <c r="AA88" s="66"/>
    </row>
    <row r="89" ht="15" customHeight="1" spans="1:27">
      <c r="A89" s="66"/>
      <c r="B89" s="66"/>
      <c r="C89" s="76" t="s">
        <v>123</v>
      </c>
      <c r="D89" s="76"/>
      <c r="E89" s="76"/>
      <c r="F89" s="76"/>
      <c r="G89" s="77" t="s">
        <v>124</v>
      </c>
      <c r="H89" s="77"/>
      <c r="I89" s="77"/>
      <c r="J89" s="77"/>
      <c r="K89" s="77"/>
      <c r="L89" s="77"/>
      <c r="M89" s="77"/>
      <c r="N89" s="80">
        <v>0</v>
      </c>
      <c r="O89" s="66"/>
      <c r="P89" s="81">
        <v>5</v>
      </c>
      <c r="Q89" s="81"/>
      <c r="R89" s="81">
        <v>0</v>
      </c>
      <c r="S89" s="81"/>
      <c r="T89" s="66"/>
      <c r="U89" s="81">
        <v>5</v>
      </c>
      <c r="V89" s="80">
        <v>5</v>
      </c>
      <c r="W89" s="80"/>
      <c r="X89" s="80">
        <v>232410</v>
      </c>
      <c r="Y89" s="80"/>
      <c r="Z89" s="80"/>
      <c r="AA89" s="66"/>
    </row>
    <row r="90" ht="15" customHeight="1" spans="1:27">
      <c r="A90" s="66"/>
      <c r="B90" s="66"/>
      <c r="C90" s="76" t="s">
        <v>125</v>
      </c>
      <c r="D90" s="76"/>
      <c r="E90" s="76"/>
      <c r="F90" s="76"/>
      <c r="G90" s="77" t="s">
        <v>126</v>
      </c>
      <c r="H90" s="77"/>
      <c r="I90" s="77"/>
      <c r="J90" s="77"/>
      <c r="K90" s="77"/>
      <c r="L90" s="77"/>
      <c r="M90" s="77"/>
      <c r="N90" s="80">
        <v>0</v>
      </c>
      <c r="O90" s="66"/>
      <c r="P90" s="81">
        <v>3</v>
      </c>
      <c r="Q90" s="81"/>
      <c r="R90" s="81">
        <v>0</v>
      </c>
      <c r="S90" s="81"/>
      <c r="T90" s="66"/>
      <c r="U90" s="81">
        <v>3</v>
      </c>
      <c r="V90" s="80">
        <v>3</v>
      </c>
      <c r="W90" s="80"/>
      <c r="X90" s="80">
        <v>79920</v>
      </c>
      <c r="Y90" s="80"/>
      <c r="Z90" s="80"/>
      <c r="AA90" s="66"/>
    </row>
    <row r="91" ht="15" customHeight="1" spans="1:27">
      <c r="A91" s="66"/>
      <c r="B91" s="66"/>
      <c r="C91" s="76" t="s">
        <v>127</v>
      </c>
      <c r="D91" s="76"/>
      <c r="E91" s="76"/>
      <c r="F91" s="76"/>
      <c r="G91" s="77" t="s">
        <v>128</v>
      </c>
      <c r="H91" s="77"/>
      <c r="I91" s="77"/>
      <c r="J91" s="77"/>
      <c r="K91" s="77"/>
      <c r="L91" s="77"/>
      <c r="M91" s="77"/>
      <c r="N91" s="80">
        <v>0</v>
      </c>
      <c r="O91" s="66"/>
      <c r="P91" s="81">
        <v>10</v>
      </c>
      <c r="Q91" s="81"/>
      <c r="R91" s="81">
        <v>0</v>
      </c>
      <c r="S91" s="81"/>
      <c r="T91" s="66"/>
      <c r="U91" s="81">
        <v>10</v>
      </c>
      <c r="V91" s="80">
        <v>10</v>
      </c>
      <c r="W91" s="80"/>
      <c r="X91" s="80">
        <v>17415370</v>
      </c>
      <c r="Y91" s="80"/>
      <c r="Z91" s="80"/>
      <c r="AA91" s="66"/>
    </row>
    <row r="92" ht="15" customHeight="1" spans="1:27">
      <c r="A92" s="66"/>
      <c r="B92" s="66"/>
      <c r="C92" s="76" t="s">
        <v>129</v>
      </c>
      <c r="D92" s="76"/>
      <c r="E92" s="76"/>
      <c r="F92" s="76"/>
      <c r="G92" s="77" t="s">
        <v>130</v>
      </c>
      <c r="H92" s="77"/>
      <c r="I92" s="77"/>
      <c r="J92" s="77"/>
      <c r="K92" s="77"/>
      <c r="L92" s="77"/>
      <c r="M92" s="77"/>
      <c r="N92" s="80">
        <v>394</v>
      </c>
      <c r="O92" s="66"/>
      <c r="P92" s="81">
        <v>1300</v>
      </c>
      <c r="Q92" s="81"/>
      <c r="R92" s="81">
        <v>0</v>
      </c>
      <c r="S92" s="81"/>
      <c r="T92" s="66"/>
      <c r="U92" s="81">
        <v>1300</v>
      </c>
      <c r="V92" s="80">
        <v>1694</v>
      </c>
      <c r="W92" s="80"/>
      <c r="X92" s="80">
        <v>22647000</v>
      </c>
      <c r="Y92" s="80"/>
      <c r="Z92" s="80"/>
      <c r="AA92" s="66"/>
    </row>
    <row r="93" ht="15" customHeight="1" spans="1:27">
      <c r="A93" s="66"/>
      <c r="B93" s="66"/>
      <c r="C93" s="76" t="s">
        <v>131</v>
      </c>
      <c r="D93" s="76"/>
      <c r="E93" s="76"/>
      <c r="F93" s="76"/>
      <c r="G93" s="77" t="s">
        <v>132</v>
      </c>
      <c r="H93" s="77"/>
      <c r="I93" s="77"/>
      <c r="J93" s="77"/>
      <c r="K93" s="77"/>
      <c r="L93" s="77"/>
      <c r="M93" s="77"/>
      <c r="N93" s="80">
        <v>0</v>
      </c>
      <c r="O93" s="66"/>
      <c r="P93" s="81">
        <v>152</v>
      </c>
      <c r="Q93" s="81"/>
      <c r="R93" s="81">
        <v>0</v>
      </c>
      <c r="S93" s="81"/>
      <c r="T93" s="66"/>
      <c r="U93" s="81">
        <v>152</v>
      </c>
      <c r="V93" s="80">
        <v>152</v>
      </c>
      <c r="W93" s="80"/>
      <c r="X93" s="80">
        <v>55975824</v>
      </c>
      <c r="Y93" s="80"/>
      <c r="Z93" s="80"/>
      <c r="AA93" s="66"/>
    </row>
    <row r="94" ht="15" customHeight="1" spans="1:27">
      <c r="A94" s="66"/>
      <c r="B94" s="66"/>
      <c r="C94" s="76" t="s">
        <v>133</v>
      </c>
      <c r="D94" s="76"/>
      <c r="E94" s="76"/>
      <c r="F94" s="76"/>
      <c r="G94" s="77" t="s">
        <v>134</v>
      </c>
      <c r="H94" s="77"/>
      <c r="I94" s="77"/>
      <c r="J94" s="77"/>
      <c r="K94" s="77"/>
      <c r="L94" s="77"/>
      <c r="M94" s="77"/>
      <c r="N94" s="80">
        <v>0</v>
      </c>
      <c r="O94" s="66"/>
      <c r="P94" s="81">
        <v>31500</v>
      </c>
      <c r="Q94" s="81"/>
      <c r="R94" s="81">
        <v>0</v>
      </c>
      <c r="S94" s="81"/>
      <c r="T94" s="66"/>
      <c r="U94" s="81">
        <v>31500</v>
      </c>
      <c r="V94" s="80">
        <v>31500</v>
      </c>
      <c r="W94" s="80"/>
      <c r="X94" s="80">
        <v>284604000</v>
      </c>
      <c r="Y94" s="80"/>
      <c r="Z94" s="80"/>
      <c r="AA94" s="66"/>
    </row>
    <row r="95" ht="15" customHeight="1" spans="1:27">
      <c r="A95" s="66"/>
      <c r="B95" s="66"/>
      <c r="C95" s="76" t="s">
        <v>135</v>
      </c>
      <c r="D95" s="76"/>
      <c r="E95" s="76"/>
      <c r="F95" s="76"/>
      <c r="G95" s="77" t="s">
        <v>136</v>
      </c>
      <c r="H95" s="77"/>
      <c r="I95" s="77"/>
      <c r="J95" s="77"/>
      <c r="K95" s="77"/>
      <c r="L95" s="77"/>
      <c r="M95" s="77"/>
      <c r="N95" s="80">
        <v>0</v>
      </c>
      <c r="O95" s="66"/>
      <c r="P95" s="81">
        <v>2637</v>
      </c>
      <c r="Q95" s="81"/>
      <c r="R95" s="81">
        <v>0</v>
      </c>
      <c r="S95" s="81"/>
      <c r="T95" s="66"/>
      <c r="U95" s="81">
        <v>2637</v>
      </c>
      <c r="V95" s="80">
        <v>2637</v>
      </c>
      <c r="W95" s="80"/>
      <c r="X95" s="80">
        <v>39365200</v>
      </c>
      <c r="Y95" s="80"/>
      <c r="Z95" s="80"/>
      <c r="AA95" s="66"/>
    </row>
    <row r="96" ht="15" customHeight="1" spans="1:27">
      <c r="A96" s="66"/>
      <c r="B96" s="66"/>
      <c r="C96" s="76" t="s">
        <v>137</v>
      </c>
      <c r="D96" s="76"/>
      <c r="E96" s="76"/>
      <c r="F96" s="76"/>
      <c r="G96" s="77" t="s">
        <v>138</v>
      </c>
      <c r="H96" s="77"/>
      <c r="I96" s="77"/>
      <c r="J96" s="77"/>
      <c r="K96" s="77"/>
      <c r="L96" s="77"/>
      <c r="M96" s="77"/>
      <c r="N96" s="80">
        <v>0</v>
      </c>
      <c r="O96" s="66"/>
      <c r="P96" s="81">
        <v>755</v>
      </c>
      <c r="Q96" s="81"/>
      <c r="R96" s="81">
        <v>0</v>
      </c>
      <c r="S96" s="81"/>
      <c r="T96" s="66"/>
      <c r="U96" s="81">
        <v>755</v>
      </c>
      <c r="V96" s="80">
        <v>755</v>
      </c>
      <c r="W96" s="80"/>
      <c r="X96" s="80">
        <v>7563415</v>
      </c>
      <c r="Y96" s="80"/>
      <c r="Z96" s="80"/>
      <c r="AA96" s="66"/>
    </row>
    <row r="97" ht="15" customHeight="1" spans="1:27">
      <c r="A97" s="66"/>
      <c r="B97" s="66"/>
      <c r="C97" s="76" t="s">
        <v>139</v>
      </c>
      <c r="D97" s="76"/>
      <c r="E97" s="76"/>
      <c r="F97" s="76"/>
      <c r="G97" s="77" t="s">
        <v>140</v>
      </c>
      <c r="H97" s="77"/>
      <c r="I97" s="77"/>
      <c r="J97" s="77"/>
      <c r="K97" s="77"/>
      <c r="L97" s="77"/>
      <c r="M97" s="77"/>
      <c r="N97" s="80">
        <v>1</v>
      </c>
      <c r="O97" s="66"/>
      <c r="P97" s="81">
        <v>0</v>
      </c>
      <c r="Q97" s="81"/>
      <c r="R97" s="81">
        <v>0</v>
      </c>
      <c r="S97" s="81"/>
      <c r="T97" s="66"/>
      <c r="U97" s="81">
        <v>0</v>
      </c>
      <c r="V97" s="80">
        <v>1</v>
      </c>
      <c r="W97" s="80"/>
      <c r="X97" s="80">
        <v>68488</v>
      </c>
      <c r="Y97" s="80"/>
      <c r="Z97" s="80"/>
      <c r="AA97" s="66"/>
    </row>
    <row r="98" ht="15" customHeight="1" spans="1:27">
      <c r="A98" s="66"/>
      <c r="B98" s="66"/>
      <c r="C98" s="76" t="s">
        <v>141</v>
      </c>
      <c r="D98" s="76"/>
      <c r="E98" s="76"/>
      <c r="F98" s="76"/>
      <c r="G98" s="77" t="s">
        <v>142</v>
      </c>
      <c r="H98" s="77"/>
      <c r="I98" s="77"/>
      <c r="J98" s="77"/>
      <c r="K98" s="77"/>
      <c r="L98" s="77"/>
      <c r="M98" s="77"/>
      <c r="N98" s="80">
        <v>0</v>
      </c>
      <c r="O98" s="66"/>
      <c r="P98" s="81">
        <v>2</v>
      </c>
      <c r="Q98" s="81"/>
      <c r="R98" s="81">
        <v>0</v>
      </c>
      <c r="S98" s="81"/>
      <c r="T98" s="66"/>
      <c r="U98" s="81">
        <v>2</v>
      </c>
      <c r="V98" s="80">
        <v>2</v>
      </c>
      <c r="W98" s="80"/>
      <c r="X98" s="80">
        <v>80000</v>
      </c>
      <c r="Y98" s="80"/>
      <c r="Z98" s="80"/>
      <c r="AA98" s="66"/>
    </row>
    <row r="99" ht="19.95" customHeight="1" spans="1:27">
      <c r="A99" s="66"/>
      <c r="B99" s="66"/>
      <c r="C99" s="76" t="s">
        <v>143</v>
      </c>
      <c r="D99" s="76"/>
      <c r="E99" s="76"/>
      <c r="F99" s="76"/>
      <c r="G99" s="77" t="s">
        <v>144</v>
      </c>
      <c r="H99" s="77"/>
      <c r="I99" s="77"/>
      <c r="J99" s="77"/>
      <c r="K99" s="77"/>
      <c r="L99" s="77"/>
      <c r="M99" s="77"/>
      <c r="N99" s="80">
        <v>0</v>
      </c>
      <c r="O99" s="66"/>
      <c r="P99" s="81">
        <v>3</v>
      </c>
      <c r="Q99" s="81"/>
      <c r="R99" s="81">
        <v>0</v>
      </c>
      <c r="S99" s="81"/>
      <c r="T99" s="66"/>
      <c r="U99" s="81">
        <v>3</v>
      </c>
      <c r="V99" s="80">
        <v>3</v>
      </c>
      <c r="W99" s="80"/>
      <c r="X99" s="80">
        <v>2626882</v>
      </c>
      <c r="Y99" s="80"/>
      <c r="Z99" s="80"/>
      <c r="AA99" s="66"/>
    </row>
    <row r="100" ht="19.95" customHeight="1" spans="1:27">
      <c r="A100" s="66"/>
      <c r="B100" s="66"/>
      <c r="C100" s="76" t="s">
        <v>145</v>
      </c>
      <c r="D100" s="76"/>
      <c r="E100" s="76"/>
      <c r="F100" s="76"/>
      <c r="G100" s="77" t="s">
        <v>146</v>
      </c>
      <c r="H100" s="77"/>
      <c r="I100" s="77"/>
      <c r="J100" s="77"/>
      <c r="K100" s="77"/>
      <c r="L100" s="77"/>
      <c r="M100" s="77"/>
      <c r="N100" s="80">
        <v>0</v>
      </c>
      <c r="O100" s="66"/>
      <c r="P100" s="81">
        <v>3</v>
      </c>
      <c r="Q100" s="81"/>
      <c r="R100" s="81">
        <v>0</v>
      </c>
      <c r="S100" s="81"/>
      <c r="T100" s="66"/>
      <c r="U100" s="81">
        <v>3</v>
      </c>
      <c r="V100" s="80">
        <v>3</v>
      </c>
      <c r="W100" s="80"/>
      <c r="X100" s="80">
        <v>834716</v>
      </c>
      <c r="Y100" s="80"/>
      <c r="Z100" s="80"/>
      <c r="AA100" s="66"/>
    </row>
    <row r="101" ht="15" customHeight="1" spans="1:27">
      <c r="A101" s="66"/>
      <c r="B101" s="66"/>
      <c r="C101" s="76" t="s">
        <v>147</v>
      </c>
      <c r="D101" s="76"/>
      <c r="E101" s="76"/>
      <c r="F101" s="76"/>
      <c r="G101" s="77" t="s">
        <v>148</v>
      </c>
      <c r="H101" s="77"/>
      <c r="I101" s="77"/>
      <c r="J101" s="77"/>
      <c r="K101" s="77"/>
      <c r="L101" s="77"/>
      <c r="M101" s="77"/>
      <c r="N101" s="80">
        <v>0</v>
      </c>
      <c r="O101" s="66"/>
      <c r="P101" s="81">
        <v>0</v>
      </c>
      <c r="Q101" s="81"/>
      <c r="R101" s="81">
        <v>0</v>
      </c>
      <c r="S101" s="81"/>
      <c r="T101" s="66"/>
      <c r="U101" s="81">
        <v>0</v>
      </c>
      <c r="V101" s="80">
        <v>0</v>
      </c>
      <c r="W101" s="80"/>
      <c r="X101" s="80">
        <v>0</v>
      </c>
      <c r="Y101" s="80"/>
      <c r="Z101" s="80"/>
      <c r="AA101" s="66"/>
    </row>
    <row r="102" ht="15" customHeight="1" spans="1:27">
      <c r="A102" s="66"/>
      <c r="B102" s="66"/>
      <c r="C102" s="76" t="s">
        <v>149</v>
      </c>
      <c r="D102" s="76"/>
      <c r="E102" s="76"/>
      <c r="F102" s="76"/>
      <c r="G102" s="77" t="s">
        <v>150</v>
      </c>
      <c r="H102" s="77"/>
      <c r="I102" s="77"/>
      <c r="J102" s="77"/>
      <c r="K102" s="77"/>
      <c r="L102" s="77"/>
      <c r="M102" s="77"/>
      <c r="N102" s="80">
        <v>2</v>
      </c>
      <c r="O102" s="66"/>
      <c r="P102" s="81">
        <v>0</v>
      </c>
      <c r="Q102" s="81"/>
      <c r="R102" s="81">
        <v>0</v>
      </c>
      <c r="S102" s="81"/>
      <c r="T102" s="66"/>
      <c r="U102" s="81">
        <v>0</v>
      </c>
      <c r="V102" s="80">
        <v>2</v>
      </c>
      <c r="W102" s="80"/>
      <c r="X102" s="80">
        <v>184848</v>
      </c>
      <c r="Y102" s="80"/>
      <c r="Z102" s="80"/>
      <c r="AA102" s="66"/>
    </row>
    <row r="103" ht="19.95" customHeight="1" spans="1:27">
      <c r="A103" s="70" t="s">
        <v>7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</row>
    <row r="104" ht="15" customHeight="1" spans="1:27">
      <c r="A104" s="71" t="s">
        <v>8</v>
      </c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ht="15" customHeight="1" spans="1:27">
      <c r="A105" s="71" t="s">
        <v>9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ht="15" customHeight="1" spans="1:27">
      <c r="A106" s="66"/>
      <c r="B106" s="66"/>
      <c r="C106" s="67" t="s">
        <v>10</v>
      </c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6"/>
    </row>
    <row r="107" ht="15" customHeight="1" spans="1:27">
      <c r="A107" s="66"/>
      <c r="B107" s="66"/>
      <c r="C107" s="67" t="s">
        <v>11</v>
      </c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6"/>
    </row>
    <row r="108" ht="45" customHeight="1" spans="1:27">
      <c r="A108" s="66"/>
      <c r="B108" s="66"/>
      <c r="C108" s="72" t="s">
        <v>12</v>
      </c>
      <c r="D108" s="72"/>
      <c r="E108" s="72"/>
      <c r="F108" s="72"/>
      <c r="G108" s="73" t="s">
        <v>13</v>
      </c>
      <c r="H108" s="73"/>
      <c r="I108" s="73"/>
      <c r="J108" s="73"/>
      <c r="K108" s="73"/>
      <c r="L108" s="73"/>
      <c r="M108" s="73"/>
      <c r="N108" s="78" t="s">
        <v>14</v>
      </c>
      <c r="O108" s="78"/>
      <c r="P108" s="78"/>
      <c r="Q108" s="72" t="s">
        <v>15</v>
      </c>
      <c r="R108" s="72"/>
      <c r="S108" s="72"/>
      <c r="T108" s="72"/>
      <c r="U108" s="72"/>
      <c r="V108" s="66"/>
      <c r="W108" s="66"/>
      <c r="X108" s="66"/>
      <c r="Y108" s="66"/>
      <c r="Z108" s="66"/>
      <c r="AA108" s="66"/>
    </row>
    <row r="109" ht="16.05" customHeight="1" spans="1:27">
      <c r="A109" s="66"/>
      <c r="B109" s="66"/>
      <c r="C109" s="72"/>
      <c r="D109" s="72"/>
      <c r="E109" s="72"/>
      <c r="F109" s="72"/>
      <c r="G109" s="73"/>
      <c r="H109" s="73"/>
      <c r="I109" s="73"/>
      <c r="J109" s="73"/>
      <c r="K109" s="73"/>
      <c r="L109" s="73"/>
      <c r="M109" s="73"/>
      <c r="N109" s="78"/>
      <c r="O109" s="78"/>
      <c r="P109" s="78"/>
      <c r="Q109" s="72"/>
      <c r="R109" s="72"/>
      <c r="S109" s="72"/>
      <c r="T109" s="72"/>
      <c r="U109" s="72"/>
      <c r="V109" s="82" t="s">
        <v>16</v>
      </c>
      <c r="W109" s="82"/>
      <c r="X109" s="82"/>
      <c r="Y109" s="82"/>
      <c r="Z109" s="82"/>
      <c r="AA109" s="66"/>
    </row>
    <row r="110" ht="15" customHeight="1" spans="1:27">
      <c r="A110" s="66"/>
      <c r="B110" s="66"/>
      <c r="C110" s="72"/>
      <c r="D110" s="72"/>
      <c r="E110" s="72"/>
      <c r="F110" s="72"/>
      <c r="G110" s="73"/>
      <c r="H110" s="73"/>
      <c r="I110" s="73"/>
      <c r="J110" s="73"/>
      <c r="K110" s="73"/>
      <c r="L110" s="73"/>
      <c r="M110" s="73"/>
      <c r="N110" s="72" t="s">
        <v>17</v>
      </c>
      <c r="O110" s="72" t="s">
        <v>18</v>
      </c>
      <c r="P110" s="72"/>
      <c r="Q110" s="66"/>
      <c r="R110" s="82" t="s">
        <v>19</v>
      </c>
      <c r="S110" s="82"/>
      <c r="T110" s="66"/>
      <c r="U110" s="82" t="s">
        <v>17</v>
      </c>
      <c r="V110" s="72" t="s">
        <v>17</v>
      </c>
      <c r="W110" s="72"/>
      <c r="X110" s="72" t="s">
        <v>18</v>
      </c>
      <c r="Y110" s="72"/>
      <c r="Z110" s="72"/>
      <c r="AA110" s="66"/>
    </row>
    <row r="111" ht="15" customHeight="1" spans="1:27">
      <c r="A111" s="66"/>
      <c r="B111" s="66"/>
      <c r="C111" s="76" t="s">
        <v>151</v>
      </c>
      <c r="D111" s="76"/>
      <c r="E111" s="76"/>
      <c r="F111" s="76"/>
      <c r="G111" s="77" t="s">
        <v>152</v>
      </c>
      <c r="H111" s="77"/>
      <c r="I111" s="77"/>
      <c r="J111" s="77"/>
      <c r="K111" s="77"/>
      <c r="L111" s="77"/>
      <c r="M111" s="77"/>
      <c r="N111" s="80">
        <v>6</v>
      </c>
      <c r="O111" s="66"/>
      <c r="P111" s="81">
        <v>3</v>
      </c>
      <c r="Q111" s="81"/>
      <c r="R111" s="81">
        <v>0</v>
      </c>
      <c r="S111" s="81"/>
      <c r="T111" s="66"/>
      <c r="U111" s="81">
        <v>3</v>
      </c>
      <c r="V111" s="80">
        <v>9</v>
      </c>
      <c r="W111" s="80"/>
      <c r="X111" s="80">
        <v>357455</v>
      </c>
      <c r="Y111" s="80"/>
      <c r="Z111" s="80"/>
      <c r="AA111" s="66"/>
    </row>
    <row r="112" ht="15" customHeight="1" spans="1:27">
      <c r="A112" s="66"/>
      <c r="B112" s="66"/>
      <c r="C112" s="76" t="s">
        <v>153</v>
      </c>
      <c r="D112" s="76"/>
      <c r="E112" s="76"/>
      <c r="F112" s="76"/>
      <c r="G112" s="77" t="s">
        <v>154</v>
      </c>
      <c r="H112" s="77"/>
      <c r="I112" s="77"/>
      <c r="J112" s="77"/>
      <c r="K112" s="77"/>
      <c r="L112" s="77"/>
      <c r="M112" s="77"/>
      <c r="N112" s="80">
        <v>149</v>
      </c>
      <c r="O112" s="66"/>
      <c r="P112" s="81">
        <v>100</v>
      </c>
      <c r="Q112" s="81"/>
      <c r="R112" s="81">
        <v>0</v>
      </c>
      <c r="S112" s="81"/>
      <c r="T112" s="66"/>
      <c r="U112" s="81">
        <v>100</v>
      </c>
      <c r="V112" s="80">
        <v>249</v>
      </c>
      <c r="W112" s="80"/>
      <c r="X112" s="80">
        <v>19920000</v>
      </c>
      <c r="Y112" s="80"/>
      <c r="Z112" s="80"/>
      <c r="AA112" s="66"/>
    </row>
    <row r="113" ht="15" customHeight="1" spans="1:27">
      <c r="A113" s="66"/>
      <c r="B113" s="66"/>
      <c r="C113" s="76" t="s">
        <v>155</v>
      </c>
      <c r="D113" s="76"/>
      <c r="E113" s="76"/>
      <c r="F113" s="76"/>
      <c r="G113" s="77" t="s">
        <v>156</v>
      </c>
      <c r="H113" s="77"/>
      <c r="I113" s="77"/>
      <c r="J113" s="77"/>
      <c r="K113" s="77"/>
      <c r="L113" s="77"/>
      <c r="M113" s="77"/>
      <c r="N113" s="80">
        <v>10</v>
      </c>
      <c r="O113" s="66"/>
      <c r="P113" s="81">
        <v>5</v>
      </c>
      <c r="Q113" s="81"/>
      <c r="R113" s="81">
        <v>0</v>
      </c>
      <c r="S113" s="81"/>
      <c r="T113" s="66"/>
      <c r="U113" s="81">
        <v>5</v>
      </c>
      <c r="V113" s="80">
        <v>15</v>
      </c>
      <c r="W113" s="80"/>
      <c r="X113" s="80">
        <v>1682801</v>
      </c>
      <c r="Y113" s="80"/>
      <c r="Z113" s="80"/>
      <c r="AA113" s="66"/>
    </row>
    <row r="114" ht="15" customHeight="1" spans="1:27">
      <c r="A114" s="66"/>
      <c r="B114" s="66"/>
      <c r="C114" s="76" t="s">
        <v>157</v>
      </c>
      <c r="D114" s="76"/>
      <c r="E114" s="76"/>
      <c r="F114" s="76"/>
      <c r="G114" s="77" t="s">
        <v>158</v>
      </c>
      <c r="H114" s="77"/>
      <c r="I114" s="77"/>
      <c r="J114" s="77"/>
      <c r="K114" s="77"/>
      <c r="L114" s="77"/>
      <c r="M114" s="77"/>
      <c r="N114" s="80">
        <v>0</v>
      </c>
      <c r="O114" s="66"/>
      <c r="P114" s="81">
        <v>70</v>
      </c>
      <c r="Q114" s="81"/>
      <c r="R114" s="81">
        <v>0</v>
      </c>
      <c r="S114" s="81"/>
      <c r="T114" s="66"/>
      <c r="U114" s="81">
        <v>70</v>
      </c>
      <c r="V114" s="80">
        <v>70</v>
      </c>
      <c r="W114" s="80"/>
      <c r="X114" s="80">
        <v>811965</v>
      </c>
      <c r="Y114" s="80"/>
      <c r="Z114" s="80"/>
      <c r="AA114" s="66"/>
    </row>
    <row r="115" ht="15" customHeight="1" spans="1:27">
      <c r="A115" s="66"/>
      <c r="B115" s="66"/>
      <c r="C115" s="76" t="s">
        <v>159</v>
      </c>
      <c r="D115" s="76"/>
      <c r="E115" s="76"/>
      <c r="F115" s="76"/>
      <c r="G115" s="77" t="s">
        <v>160</v>
      </c>
      <c r="H115" s="77"/>
      <c r="I115" s="77"/>
      <c r="J115" s="77"/>
      <c r="K115" s="77"/>
      <c r="L115" s="77"/>
      <c r="M115" s="77"/>
      <c r="N115" s="80">
        <v>0</v>
      </c>
      <c r="O115" s="66"/>
      <c r="P115" s="81">
        <v>17700</v>
      </c>
      <c r="Q115" s="81"/>
      <c r="R115" s="81">
        <v>0</v>
      </c>
      <c r="S115" s="81"/>
      <c r="T115" s="66"/>
      <c r="U115" s="81">
        <v>17700</v>
      </c>
      <c r="V115" s="80">
        <v>17700</v>
      </c>
      <c r="W115" s="80"/>
      <c r="X115" s="80">
        <v>14407800</v>
      </c>
      <c r="Y115" s="80"/>
      <c r="Z115" s="80"/>
      <c r="AA115" s="66"/>
    </row>
    <row r="116" ht="15" customHeight="1" spans="1:27">
      <c r="A116" s="66"/>
      <c r="B116" s="66"/>
      <c r="C116" s="76" t="s">
        <v>161</v>
      </c>
      <c r="D116" s="76"/>
      <c r="E116" s="76"/>
      <c r="F116" s="76"/>
      <c r="G116" s="77" t="s">
        <v>162</v>
      </c>
      <c r="H116" s="77"/>
      <c r="I116" s="77"/>
      <c r="J116" s="77"/>
      <c r="K116" s="77"/>
      <c r="L116" s="77"/>
      <c r="M116" s="77"/>
      <c r="N116" s="80">
        <v>23</v>
      </c>
      <c r="O116" s="66"/>
      <c r="P116" s="81">
        <v>0</v>
      </c>
      <c r="Q116" s="81"/>
      <c r="R116" s="81">
        <v>0</v>
      </c>
      <c r="S116" s="81"/>
      <c r="T116" s="66"/>
      <c r="U116" s="81">
        <v>0</v>
      </c>
      <c r="V116" s="80">
        <v>23</v>
      </c>
      <c r="W116" s="80"/>
      <c r="X116" s="80">
        <v>93173</v>
      </c>
      <c r="Y116" s="80"/>
      <c r="Z116" s="80"/>
      <c r="AA116" s="66"/>
    </row>
    <row r="117" ht="15" customHeight="1" spans="1:27">
      <c r="A117" s="66"/>
      <c r="B117" s="66"/>
      <c r="C117" s="76" t="s">
        <v>163</v>
      </c>
      <c r="D117" s="76"/>
      <c r="E117" s="76"/>
      <c r="F117" s="76"/>
      <c r="G117" s="77" t="s">
        <v>164</v>
      </c>
      <c r="H117" s="77"/>
      <c r="I117" s="77"/>
      <c r="J117" s="77"/>
      <c r="K117" s="77"/>
      <c r="L117" s="77"/>
      <c r="M117" s="77"/>
      <c r="N117" s="80">
        <v>10996</v>
      </c>
      <c r="O117" s="66"/>
      <c r="P117" s="81">
        <v>21500</v>
      </c>
      <c r="Q117" s="81"/>
      <c r="R117" s="81">
        <v>0</v>
      </c>
      <c r="S117" s="81"/>
      <c r="T117" s="66"/>
      <c r="U117" s="81">
        <v>21500</v>
      </c>
      <c r="V117" s="80">
        <v>32496</v>
      </c>
      <c r="W117" s="80"/>
      <c r="X117" s="80">
        <v>298483217</v>
      </c>
      <c r="Y117" s="80"/>
      <c r="Z117" s="80"/>
      <c r="AA117" s="66"/>
    </row>
    <row r="118" ht="15" customHeight="1" spans="1:27">
      <c r="A118" s="66"/>
      <c r="B118" s="66"/>
      <c r="C118" s="76" t="s">
        <v>165</v>
      </c>
      <c r="D118" s="76"/>
      <c r="E118" s="76"/>
      <c r="F118" s="76"/>
      <c r="G118" s="77" t="s">
        <v>166</v>
      </c>
      <c r="H118" s="77"/>
      <c r="I118" s="77"/>
      <c r="J118" s="77"/>
      <c r="K118" s="77"/>
      <c r="L118" s="77"/>
      <c r="M118" s="77"/>
      <c r="N118" s="80">
        <v>2339</v>
      </c>
      <c r="O118" s="66"/>
      <c r="P118" s="81">
        <v>0</v>
      </c>
      <c r="Q118" s="81"/>
      <c r="R118" s="81">
        <v>0</v>
      </c>
      <c r="S118" s="81"/>
      <c r="T118" s="66"/>
      <c r="U118" s="81">
        <v>0</v>
      </c>
      <c r="V118" s="80">
        <v>2339</v>
      </c>
      <c r="W118" s="80"/>
      <c r="X118" s="80">
        <v>7749107</v>
      </c>
      <c r="Y118" s="80"/>
      <c r="Z118" s="80"/>
      <c r="AA118" s="66"/>
    </row>
    <row r="119" ht="15" customHeight="1" spans="1:27">
      <c r="A119" s="66"/>
      <c r="B119" s="66"/>
      <c r="C119" s="76" t="s">
        <v>167</v>
      </c>
      <c r="D119" s="76"/>
      <c r="E119" s="76"/>
      <c r="F119" s="76"/>
      <c r="G119" s="77" t="s">
        <v>168</v>
      </c>
      <c r="H119" s="77"/>
      <c r="I119" s="77"/>
      <c r="J119" s="77"/>
      <c r="K119" s="77"/>
      <c r="L119" s="77"/>
      <c r="M119" s="77"/>
      <c r="N119" s="80">
        <v>0</v>
      </c>
      <c r="O119" s="66"/>
      <c r="P119" s="81">
        <v>55000</v>
      </c>
      <c r="Q119" s="81"/>
      <c r="R119" s="81">
        <v>0</v>
      </c>
      <c r="S119" s="81"/>
      <c r="T119" s="66"/>
      <c r="U119" s="81">
        <v>55000</v>
      </c>
      <c r="V119" s="80">
        <v>55000</v>
      </c>
      <c r="W119" s="80"/>
      <c r="X119" s="80">
        <v>150975000</v>
      </c>
      <c r="Y119" s="80"/>
      <c r="Z119" s="80"/>
      <c r="AA119" s="66"/>
    </row>
    <row r="120" ht="15" customHeight="1" spans="1:27">
      <c r="A120" s="66"/>
      <c r="B120" s="66"/>
      <c r="C120" s="76" t="s">
        <v>169</v>
      </c>
      <c r="D120" s="76"/>
      <c r="E120" s="76"/>
      <c r="F120" s="76"/>
      <c r="G120" s="77" t="s">
        <v>170</v>
      </c>
      <c r="H120" s="77"/>
      <c r="I120" s="77"/>
      <c r="J120" s="77"/>
      <c r="K120" s="77"/>
      <c r="L120" s="77"/>
      <c r="M120" s="77"/>
      <c r="N120" s="80">
        <v>0</v>
      </c>
      <c r="O120" s="66"/>
      <c r="P120" s="81">
        <v>160</v>
      </c>
      <c r="Q120" s="81"/>
      <c r="R120" s="81">
        <v>0</v>
      </c>
      <c r="S120" s="81"/>
      <c r="T120" s="66"/>
      <c r="U120" s="81">
        <v>160</v>
      </c>
      <c r="V120" s="80">
        <v>160</v>
      </c>
      <c r="W120" s="80"/>
      <c r="X120" s="80">
        <v>4262400</v>
      </c>
      <c r="Y120" s="80"/>
      <c r="Z120" s="80"/>
      <c r="AA120" s="66"/>
    </row>
    <row r="121" ht="15" customHeight="1" spans="1:27">
      <c r="A121" s="66"/>
      <c r="B121" s="66"/>
      <c r="C121" s="76" t="s">
        <v>171</v>
      </c>
      <c r="D121" s="76"/>
      <c r="E121" s="76"/>
      <c r="F121" s="76"/>
      <c r="G121" s="77" t="s">
        <v>172</v>
      </c>
      <c r="H121" s="77"/>
      <c r="I121" s="77"/>
      <c r="J121" s="77"/>
      <c r="K121" s="77"/>
      <c r="L121" s="77"/>
      <c r="M121" s="77"/>
      <c r="N121" s="80">
        <v>3057</v>
      </c>
      <c r="O121" s="66"/>
      <c r="P121" s="81">
        <v>0</v>
      </c>
      <c r="Q121" s="81"/>
      <c r="R121" s="81">
        <v>0</v>
      </c>
      <c r="S121" s="81"/>
      <c r="T121" s="66"/>
      <c r="U121" s="81">
        <v>0</v>
      </c>
      <c r="V121" s="80">
        <v>3057</v>
      </c>
      <c r="W121" s="80"/>
      <c r="X121" s="80">
        <v>30111450</v>
      </c>
      <c r="Y121" s="80"/>
      <c r="Z121" s="80"/>
      <c r="AA121" s="66"/>
    </row>
    <row r="122" ht="15" customHeight="1" spans="1:27">
      <c r="A122" s="66"/>
      <c r="B122" s="66"/>
      <c r="C122" s="76" t="s">
        <v>173</v>
      </c>
      <c r="D122" s="76"/>
      <c r="E122" s="76"/>
      <c r="F122" s="76"/>
      <c r="G122" s="77" t="s">
        <v>174</v>
      </c>
      <c r="H122" s="77"/>
      <c r="I122" s="77"/>
      <c r="J122" s="77"/>
      <c r="K122" s="77"/>
      <c r="L122" s="77"/>
      <c r="M122" s="77"/>
      <c r="N122" s="80">
        <v>12</v>
      </c>
      <c r="O122" s="66"/>
      <c r="P122" s="81">
        <v>0</v>
      </c>
      <c r="Q122" s="81"/>
      <c r="R122" s="81">
        <v>0</v>
      </c>
      <c r="S122" s="81"/>
      <c r="T122" s="66"/>
      <c r="U122" s="81">
        <v>0</v>
      </c>
      <c r="V122" s="80">
        <v>12</v>
      </c>
      <c r="W122" s="80"/>
      <c r="X122" s="80">
        <v>26280</v>
      </c>
      <c r="Y122" s="80"/>
      <c r="Z122" s="80"/>
      <c r="AA122" s="66"/>
    </row>
    <row r="123" ht="15" customHeight="1" spans="1:27">
      <c r="A123" s="66"/>
      <c r="B123" s="66"/>
      <c r="C123" s="76" t="s">
        <v>175</v>
      </c>
      <c r="D123" s="76"/>
      <c r="E123" s="76"/>
      <c r="F123" s="76"/>
      <c r="G123" s="77" t="s">
        <v>176</v>
      </c>
      <c r="H123" s="77"/>
      <c r="I123" s="77"/>
      <c r="J123" s="77"/>
      <c r="K123" s="77"/>
      <c r="L123" s="77"/>
      <c r="M123" s="77"/>
      <c r="N123" s="80">
        <v>2</v>
      </c>
      <c r="O123" s="66"/>
      <c r="P123" s="81">
        <v>0</v>
      </c>
      <c r="Q123" s="81"/>
      <c r="R123" s="81">
        <v>0</v>
      </c>
      <c r="S123" s="81"/>
      <c r="T123" s="66"/>
      <c r="U123" s="81">
        <v>0</v>
      </c>
      <c r="V123" s="80">
        <v>2</v>
      </c>
      <c r="W123" s="80"/>
      <c r="X123" s="80">
        <v>5524</v>
      </c>
      <c r="Y123" s="80"/>
      <c r="Z123" s="80"/>
      <c r="AA123" s="66"/>
    </row>
    <row r="124" ht="15" customHeight="1" spans="1:27">
      <c r="A124" s="66"/>
      <c r="B124" s="66"/>
      <c r="C124" s="76" t="s">
        <v>177</v>
      </c>
      <c r="D124" s="76"/>
      <c r="E124" s="76"/>
      <c r="F124" s="76"/>
      <c r="G124" s="77" t="s">
        <v>178</v>
      </c>
      <c r="H124" s="77"/>
      <c r="I124" s="77"/>
      <c r="J124" s="77"/>
      <c r="K124" s="77"/>
      <c r="L124" s="77"/>
      <c r="M124" s="77"/>
      <c r="N124" s="80">
        <v>2</v>
      </c>
      <c r="O124" s="66"/>
      <c r="P124" s="81">
        <v>0</v>
      </c>
      <c r="Q124" s="81"/>
      <c r="R124" s="81">
        <v>0</v>
      </c>
      <c r="S124" s="81"/>
      <c r="T124" s="66"/>
      <c r="U124" s="81">
        <v>0</v>
      </c>
      <c r="V124" s="80">
        <v>2</v>
      </c>
      <c r="W124" s="80"/>
      <c r="X124" s="80">
        <v>16768</v>
      </c>
      <c r="Y124" s="80"/>
      <c r="Z124" s="80"/>
      <c r="AA124" s="66"/>
    </row>
    <row r="125" ht="15" customHeight="1" spans="1:27">
      <c r="A125" s="66"/>
      <c r="B125" s="66"/>
      <c r="C125" s="76" t="s">
        <v>179</v>
      </c>
      <c r="D125" s="76"/>
      <c r="E125" s="76"/>
      <c r="F125" s="76"/>
      <c r="G125" s="77" t="s">
        <v>180</v>
      </c>
      <c r="H125" s="77"/>
      <c r="I125" s="77"/>
      <c r="J125" s="77"/>
      <c r="K125" s="77"/>
      <c r="L125" s="77"/>
      <c r="M125" s="77"/>
      <c r="N125" s="80">
        <v>5</v>
      </c>
      <c r="O125" s="66"/>
      <c r="P125" s="81">
        <v>30</v>
      </c>
      <c r="Q125" s="81"/>
      <c r="R125" s="81">
        <v>0</v>
      </c>
      <c r="S125" s="81"/>
      <c r="T125" s="66"/>
      <c r="U125" s="81">
        <v>30</v>
      </c>
      <c r="V125" s="80">
        <v>35</v>
      </c>
      <c r="W125" s="80"/>
      <c r="X125" s="80">
        <v>7031569</v>
      </c>
      <c r="Y125" s="80"/>
      <c r="Z125" s="80"/>
      <c r="AA125" s="66"/>
    </row>
    <row r="126" ht="15" customHeight="1" spans="1:27">
      <c r="A126" s="66"/>
      <c r="B126" s="66"/>
      <c r="C126" s="76" t="s">
        <v>181</v>
      </c>
      <c r="D126" s="76"/>
      <c r="E126" s="76"/>
      <c r="F126" s="76"/>
      <c r="G126" s="77" t="s">
        <v>182</v>
      </c>
      <c r="H126" s="77"/>
      <c r="I126" s="77"/>
      <c r="J126" s="77"/>
      <c r="K126" s="77"/>
      <c r="L126" s="77"/>
      <c r="M126" s="77"/>
      <c r="N126" s="80">
        <v>30</v>
      </c>
      <c r="O126" s="66"/>
      <c r="P126" s="81">
        <v>7800</v>
      </c>
      <c r="Q126" s="81"/>
      <c r="R126" s="81">
        <v>0</v>
      </c>
      <c r="S126" s="81"/>
      <c r="T126" s="66"/>
      <c r="U126" s="81">
        <v>7800</v>
      </c>
      <c r="V126" s="80">
        <v>7830</v>
      </c>
      <c r="W126" s="80"/>
      <c r="X126" s="80">
        <v>26308400</v>
      </c>
      <c r="Y126" s="80"/>
      <c r="Z126" s="80"/>
      <c r="AA126" s="66"/>
    </row>
    <row r="127" ht="15" customHeight="1" spans="1:27">
      <c r="A127" s="66"/>
      <c r="B127" s="66"/>
      <c r="C127" s="76" t="s">
        <v>183</v>
      </c>
      <c r="D127" s="76"/>
      <c r="E127" s="76"/>
      <c r="F127" s="76"/>
      <c r="G127" s="77" t="s">
        <v>184</v>
      </c>
      <c r="H127" s="77"/>
      <c r="I127" s="77"/>
      <c r="J127" s="77"/>
      <c r="K127" s="77"/>
      <c r="L127" s="77"/>
      <c r="M127" s="77"/>
      <c r="N127" s="80">
        <v>0</v>
      </c>
      <c r="O127" s="66"/>
      <c r="P127" s="81">
        <v>15600</v>
      </c>
      <c r="Q127" s="81"/>
      <c r="R127" s="81">
        <v>0</v>
      </c>
      <c r="S127" s="81"/>
      <c r="T127" s="66"/>
      <c r="U127" s="81">
        <v>15600</v>
      </c>
      <c r="V127" s="80">
        <v>15600</v>
      </c>
      <c r="W127" s="80"/>
      <c r="X127" s="80">
        <v>13213200</v>
      </c>
      <c r="Y127" s="80"/>
      <c r="Z127" s="80"/>
      <c r="AA127" s="66"/>
    </row>
    <row r="128" ht="15" customHeight="1" spans="1:27">
      <c r="A128" s="66"/>
      <c r="B128" s="66"/>
      <c r="C128" s="76" t="s">
        <v>185</v>
      </c>
      <c r="D128" s="76"/>
      <c r="E128" s="76"/>
      <c r="F128" s="76"/>
      <c r="G128" s="77" t="s">
        <v>186</v>
      </c>
      <c r="H128" s="77"/>
      <c r="I128" s="77"/>
      <c r="J128" s="77"/>
      <c r="K128" s="77"/>
      <c r="L128" s="77"/>
      <c r="M128" s="77"/>
      <c r="N128" s="80">
        <v>9</v>
      </c>
      <c r="O128" s="66"/>
      <c r="P128" s="81">
        <v>1989</v>
      </c>
      <c r="Q128" s="81"/>
      <c r="R128" s="81">
        <v>0</v>
      </c>
      <c r="S128" s="81"/>
      <c r="T128" s="66"/>
      <c r="U128" s="81">
        <v>1989</v>
      </c>
      <c r="V128" s="80">
        <v>1998</v>
      </c>
      <c r="W128" s="80"/>
      <c r="X128" s="80">
        <v>267574181</v>
      </c>
      <c r="Y128" s="80"/>
      <c r="Z128" s="80"/>
      <c r="AA128" s="66"/>
    </row>
    <row r="129" ht="15" customHeight="1" spans="1:27">
      <c r="A129" s="66"/>
      <c r="B129" s="66"/>
      <c r="C129" s="76" t="s">
        <v>187</v>
      </c>
      <c r="D129" s="76"/>
      <c r="E129" s="76"/>
      <c r="F129" s="76"/>
      <c r="G129" s="77" t="s">
        <v>188</v>
      </c>
      <c r="H129" s="77"/>
      <c r="I129" s="77"/>
      <c r="J129" s="77"/>
      <c r="K129" s="77"/>
      <c r="L129" s="77"/>
      <c r="M129" s="77"/>
      <c r="N129" s="80">
        <v>21</v>
      </c>
      <c r="O129" s="66"/>
      <c r="P129" s="81">
        <v>0</v>
      </c>
      <c r="Q129" s="81"/>
      <c r="R129" s="81">
        <v>0</v>
      </c>
      <c r="S129" s="81"/>
      <c r="T129" s="66"/>
      <c r="U129" s="81">
        <v>0</v>
      </c>
      <c r="V129" s="80">
        <v>21</v>
      </c>
      <c r="W129" s="80"/>
      <c r="X129" s="80">
        <v>246582</v>
      </c>
      <c r="Y129" s="80"/>
      <c r="Z129" s="80"/>
      <c r="AA129" s="66"/>
    </row>
    <row r="130" ht="15" customHeight="1" spans="1:27">
      <c r="A130" s="66"/>
      <c r="B130" s="66"/>
      <c r="C130" s="76" t="s">
        <v>189</v>
      </c>
      <c r="D130" s="76"/>
      <c r="E130" s="76"/>
      <c r="F130" s="76"/>
      <c r="G130" s="77" t="s">
        <v>190</v>
      </c>
      <c r="H130" s="77"/>
      <c r="I130" s="77"/>
      <c r="J130" s="77"/>
      <c r="K130" s="77"/>
      <c r="L130" s="77"/>
      <c r="M130" s="77"/>
      <c r="N130" s="80">
        <v>5</v>
      </c>
      <c r="O130" s="66"/>
      <c r="P130" s="81">
        <v>0</v>
      </c>
      <c r="Q130" s="81"/>
      <c r="R130" s="81">
        <v>0</v>
      </c>
      <c r="S130" s="81"/>
      <c r="T130" s="66"/>
      <c r="U130" s="81">
        <v>0</v>
      </c>
      <c r="V130" s="80">
        <v>5</v>
      </c>
      <c r="W130" s="80"/>
      <c r="X130" s="80">
        <v>301110</v>
      </c>
      <c r="Y130" s="80"/>
      <c r="Z130" s="80"/>
      <c r="AA130" s="66"/>
    </row>
    <row r="131" ht="15" customHeight="1" spans="1:27">
      <c r="A131" s="66"/>
      <c r="B131" s="66"/>
      <c r="C131" s="76" t="s">
        <v>191</v>
      </c>
      <c r="D131" s="76"/>
      <c r="E131" s="76"/>
      <c r="F131" s="76"/>
      <c r="G131" s="77" t="s">
        <v>192</v>
      </c>
      <c r="H131" s="77"/>
      <c r="I131" s="77"/>
      <c r="J131" s="77"/>
      <c r="K131" s="77"/>
      <c r="L131" s="77"/>
      <c r="M131" s="77"/>
      <c r="N131" s="80">
        <v>49</v>
      </c>
      <c r="O131" s="66"/>
      <c r="P131" s="81">
        <v>579</v>
      </c>
      <c r="Q131" s="81"/>
      <c r="R131" s="81">
        <v>0</v>
      </c>
      <c r="S131" s="81"/>
      <c r="T131" s="66"/>
      <c r="U131" s="81">
        <v>579</v>
      </c>
      <c r="V131" s="80">
        <v>628</v>
      </c>
      <c r="W131" s="80"/>
      <c r="X131" s="80">
        <v>179608000</v>
      </c>
      <c r="Y131" s="80"/>
      <c r="Z131" s="80"/>
      <c r="AA131" s="66"/>
    </row>
    <row r="132" ht="15" customHeight="1" spans="1:27">
      <c r="A132" s="66"/>
      <c r="B132" s="66"/>
      <c r="C132" s="76" t="s">
        <v>193</v>
      </c>
      <c r="D132" s="76"/>
      <c r="E132" s="76"/>
      <c r="F132" s="76"/>
      <c r="G132" s="77" t="s">
        <v>194</v>
      </c>
      <c r="H132" s="77"/>
      <c r="I132" s="77"/>
      <c r="J132" s="77"/>
      <c r="K132" s="77"/>
      <c r="L132" s="77"/>
      <c r="M132" s="77"/>
      <c r="N132" s="80">
        <v>33</v>
      </c>
      <c r="O132" s="66"/>
      <c r="P132" s="81">
        <v>8620</v>
      </c>
      <c r="Q132" s="81"/>
      <c r="R132" s="81">
        <v>0</v>
      </c>
      <c r="S132" s="81"/>
      <c r="T132" s="66"/>
      <c r="U132" s="81">
        <v>8620</v>
      </c>
      <c r="V132" s="80">
        <v>8653</v>
      </c>
      <c r="W132" s="80"/>
      <c r="X132" s="80">
        <v>18260571</v>
      </c>
      <c r="Y132" s="80"/>
      <c r="Z132" s="80"/>
      <c r="AA132" s="66"/>
    </row>
    <row r="133" ht="15" customHeight="1" spans="1:27">
      <c r="A133" s="66"/>
      <c r="B133" s="66"/>
      <c r="C133" s="76" t="s">
        <v>195</v>
      </c>
      <c r="D133" s="76"/>
      <c r="E133" s="76"/>
      <c r="F133" s="76"/>
      <c r="G133" s="77" t="s">
        <v>196</v>
      </c>
      <c r="H133" s="77"/>
      <c r="I133" s="77"/>
      <c r="J133" s="77"/>
      <c r="K133" s="77"/>
      <c r="L133" s="77"/>
      <c r="M133" s="77"/>
      <c r="N133" s="80">
        <v>46</v>
      </c>
      <c r="O133" s="66"/>
      <c r="P133" s="81">
        <v>0</v>
      </c>
      <c r="Q133" s="81"/>
      <c r="R133" s="81">
        <v>0</v>
      </c>
      <c r="S133" s="81"/>
      <c r="T133" s="66"/>
      <c r="U133" s="81">
        <v>0</v>
      </c>
      <c r="V133" s="80">
        <v>46</v>
      </c>
      <c r="W133" s="80"/>
      <c r="X133" s="80">
        <v>136422200</v>
      </c>
      <c r="Y133" s="80"/>
      <c r="Z133" s="80"/>
      <c r="AA133" s="66"/>
    </row>
    <row r="134" ht="15" customHeight="1" spans="1:27">
      <c r="A134" s="66"/>
      <c r="B134" s="66"/>
      <c r="C134" s="76" t="s">
        <v>197</v>
      </c>
      <c r="D134" s="76"/>
      <c r="E134" s="76"/>
      <c r="F134" s="76"/>
      <c r="G134" s="77" t="s">
        <v>198</v>
      </c>
      <c r="H134" s="77"/>
      <c r="I134" s="77"/>
      <c r="J134" s="77"/>
      <c r="K134" s="77"/>
      <c r="L134" s="77"/>
      <c r="M134" s="77"/>
      <c r="N134" s="80">
        <v>0</v>
      </c>
      <c r="O134" s="66"/>
      <c r="P134" s="81">
        <v>165</v>
      </c>
      <c r="Q134" s="81"/>
      <c r="R134" s="81">
        <v>0</v>
      </c>
      <c r="S134" s="81"/>
      <c r="T134" s="66"/>
      <c r="U134" s="81">
        <v>165</v>
      </c>
      <c r="V134" s="80">
        <v>165</v>
      </c>
      <c r="W134" s="80"/>
      <c r="X134" s="80">
        <v>4836790</v>
      </c>
      <c r="Y134" s="80"/>
      <c r="Z134" s="80"/>
      <c r="AA134" s="66"/>
    </row>
    <row r="135" ht="15" customHeight="1" spans="1:27">
      <c r="A135" s="66"/>
      <c r="B135" s="66"/>
      <c r="C135" s="76" t="s">
        <v>199</v>
      </c>
      <c r="D135" s="76"/>
      <c r="E135" s="76"/>
      <c r="F135" s="76"/>
      <c r="G135" s="77" t="s">
        <v>200</v>
      </c>
      <c r="H135" s="77"/>
      <c r="I135" s="77"/>
      <c r="J135" s="77"/>
      <c r="K135" s="77"/>
      <c r="L135" s="77"/>
      <c r="M135" s="77"/>
      <c r="N135" s="80">
        <v>0</v>
      </c>
      <c r="O135" s="66"/>
      <c r="P135" s="81">
        <v>3000</v>
      </c>
      <c r="Q135" s="81"/>
      <c r="R135" s="81">
        <v>0</v>
      </c>
      <c r="S135" s="81"/>
      <c r="T135" s="66"/>
      <c r="U135" s="81">
        <v>3000</v>
      </c>
      <c r="V135" s="80">
        <v>3000</v>
      </c>
      <c r="W135" s="80"/>
      <c r="X135" s="80">
        <v>83600325</v>
      </c>
      <c r="Y135" s="80"/>
      <c r="Z135" s="80"/>
      <c r="AA135" s="66"/>
    </row>
    <row r="136" ht="15" customHeight="1" spans="1:27">
      <c r="A136" s="66"/>
      <c r="B136" s="66"/>
      <c r="C136" s="76" t="s">
        <v>201</v>
      </c>
      <c r="D136" s="76"/>
      <c r="E136" s="76"/>
      <c r="F136" s="76"/>
      <c r="G136" s="77" t="s">
        <v>202</v>
      </c>
      <c r="H136" s="77"/>
      <c r="I136" s="77"/>
      <c r="J136" s="77"/>
      <c r="K136" s="77"/>
      <c r="L136" s="77"/>
      <c r="M136" s="77"/>
      <c r="N136" s="80">
        <v>0</v>
      </c>
      <c r="O136" s="66"/>
      <c r="P136" s="81">
        <v>10</v>
      </c>
      <c r="Q136" s="81"/>
      <c r="R136" s="81">
        <v>0</v>
      </c>
      <c r="S136" s="81"/>
      <c r="T136" s="66"/>
      <c r="U136" s="81">
        <v>10</v>
      </c>
      <c r="V136" s="80">
        <v>10</v>
      </c>
      <c r="W136" s="80"/>
      <c r="X136" s="80">
        <v>100000</v>
      </c>
      <c r="Y136" s="80"/>
      <c r="Z136" s="80"/>
      <c r="AA136" s="66"/>
    </row>
    <row r="137" ht="15" customHeight="1" spans="1:27">
      <c r="A137" s="66"/>
      <c r="B137" s="66"/>
      <c r="C137" s="76" t="s">
        <v>203</v>
      </c>
      <c r="D137" s="76"/>
      <c r="E137" s="76"/>
      <c r="F137" s="76"/>
      <c r="G137" s="77" t="s">
        <v>204</v>
      </c>
      <c r="H137" s="77"/>
      <c r="I137" s="77"/>
      <c r="J137" s="77"/>
      <c r="K137" s="77"/>
      <c r="L137" s="77"/>
      <c r="M137" s="77"/>
      <c r="N137" s="80">
        <v>0</v>
      </c>
      <c r="O137" s="66"/>
      <c r="P137" s="81">
        <v>23</v>
      </c>
      <c r="Q137" s="81"/>
      <c r="R137" s="81">
        <v>0</v>
      </c>
      <c r="S137" s="81"/>
      <c r="T137" s="66"/>
      <c r="U137" s="81">
        <v>23</v>
      </c>
      <c r="V137" s="80">
        <v>23</v>
      </c>
      <c r="W137" s="80"/>
      <c r="X137" s="80">
        <v>4389227</v>
      </c>
      <c r="Y137" s="80"/>
      <c r="Z137" s="80"/>
      <c r="AA137" s="66"/>
    </row>
    <row r="138" ht="19.95" customHeight="1" spans="1:27">
      <c r="A138" s="70" t="s">
        <v>7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ht="15" customHeight="1" spans="1:27">
      <c r="A139" s="71" t="s">
        <v>8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ht="15" customHeight="1" spans="1:27">
      <c r="A140" s="71" t="s">
        <v>9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ht="15" customHeight="1" spans="1:27">
      <c r="A141" s="66"/>
      <c r="B141" s="66"/>
      <c r="C141" s="67" t="s">
        <v>10</v>
      </c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6"/>
    </row>
    <row r="142" ht="15" customHeight="1" spans="1:27">
      <c r="A142" s="66"/>
      <c r="B142" s="66"/>
      <c r="C142" s="67" t="s">
        <v>11</v>
      </c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6"/>
    </row>
    <row r="143" ht="45" customHeight="1" spans="1:27">
      <c r="A143" s="66"/>
      <c r="B143" s="66"/>
      <c r="C143" s="72" t="s">
        <v>12</v>
      </c>
      <c r="D143" s="72"/>
      <c r="E143" s="72"/>
      <c r="F143" s="72"/>
      <c r="G143" s="73" t="s">
        <v>13</v>
      </c>
      <c r="H143" s="73"/>
      <c r="I143" s="73"/>
      <c r="J143" s="73"/>
      <c r="K143" s="73"/>
      <c r="L143" s="73"/>
      <c r="M143" s="73"/>
      <c r="N143" s="78" t="s">
        <v>14</v>
      </c>
      <c r="O143" s="78"/>
      <c r="P143" s="78"/>
      <c r="Q143" s="72" t="s">
        <v>15</v>
      </c>
      <c r="R143" s="72"/>
      <c r="S143" s="72"/>
      <c r="T143" s="72"/>
      <c r="U143" s="72"/>
      <c r="V143" s="66"/>
      <c r="W143" s="66"/>
      <c r="X143" s="66"/>
      <c r="Y143" s="66"/>
      <c r="Z143" s="66"/>
      <c r="AA143" s="66"/>
    </row>
    <row r="144" ht="16.05" customHeight="1" spans="1:27">
      <c r="A144" s="66"/>
      <c r="B144" s="66"/>
      <c r="C144" s="72"/>
      <c r="D144" s="72"/>
      <c r="E144" s="72"/>
      <c r="F144" s="72"/>
      <c r="G144" s="73"/>
      <c r="H144" s="73"/>
      <c r="I144" s="73"/>
      <c r="J144" s="73"/>
      <c r="K144" s="73"/>
      <c r="L144" s="73"/>
      <c r="M144" s="73"/>
      <c r="N144" s="78"/>
      <c r="O144" s="78"/>
      <c r="P144" s="78"/>
      <c r="Q144" s="72"/>
      <c r="R144" s="72"/>
      <c r="S144" s="72"/>
      <c r="T144" s="72"/>
      <c r="U144" s="72"/>
      <c r="V144" s="82" t="s">
        <v>16</v>
      </c>
      <c r="W144" s="82"/>
      <c r="X144" s="82"/>
      <c r="Y144" s="82"/>
      <c r="Z144" s="82"/>
      <c r="AA144" s="66"/>
    </row>
    <row r="145" ht="15" customHeight="1" spans="1:27">
      <c r="A145" s="66"/>
      <c r="B145" s="66"/>
      <c r="C145" s="72"/>
      <c r="D145" s="72"/>
      <c r="E145" s="72"/>
      <c r="F145" s="72"/>
      <c r="G145" s="73"/>
      <c r="H145" s="73"/>
      <c r="I145" s="73"/>
      <c r="J145" s="73"/>
      <c r="K145" s="73"/>
      <c r="L145" s="73"/>
      <c r="M145" s="73"/>
      <c r="N145" s="72" t="s">
        <v>17</v>
      </c>
      <c r="O145" s="72" t="s">
        <v>18</v>
      </c>
      <c r="P145" s="72"/>
      <c r="Q145" s="66"/>
      <c r="R145" s="82" t="s">
        <v>19</v>
      </c>
      <c r="S145" s="82"/>
      <c r="T145" s="66"/>
      <c r="U145" s="82" t="s">
        <v>17</v>
      </c>
      <c r="V145" s="72" t="s">
        <v>17</v>
      </c>
      <c r="W145" s="72"/>
      <c r="X145" s="72" t="s">
        <v>18</v>
      </c>
      <c r="Y145" s="72"/>
      <c r="Z145" s="72"/>
      <c r="AA145" s="66"/>
    </row>
    <row r="146" ht="15" customHeight="1" spans="1:27">
      <c r="A146" s="66"/>
      <c r="B146" s="66"/>
      <c r="C146" s="76" t="s">
        <v>205</v>
      </c>
      <c r="D146" s="76"/>
      <c r="E146" s="76"/>
      <c r="F146" s="76"/>
      <c r="G146" s="77" t="s">
        <v>206</v>
      </c>
      <c r="H146" s="77"/>
      <c r="I146" s="77"/>
      <c r="J146" s="77"/>
      <c r="K146" s="77"/>
      <c r="L146" s="77"/>
      <c r="M146" s="77"/>
      <c r="N146" s="80">
        <v>0</v>
      </c>
      <c r="O146" s="66"/>
      <c r="P146" s="81">
        <v>470</v>
      </c>
      <c r="Q146" s="81"/>
      <c r="R146" s="81">
        <v>0</v>
      </c>
      <c r="S146" s="81"/>
      <c r="T146" s="66"/>
      <c r="U146" s="81">
        <v>470</v>
      </c>
      <c r="V146" s="80">
        <v>470</v>
      </c>
      <c r="W146" s="80"/>
      <c r="X146" s="80">
        <v>5869310</v>
      </c>
      <c r="Y146" s="80"/>
      <c r="Z146" s="80"/>
      <c r="AA146" s="66"/>
    </row>
    <row r="147" ht="15" customHeight="1" spans="1:27">
      <c r="A147" s="66"/>
      <c r="B147" s="66"/>
      <c r="C147" s="76" t="s">
        <v>207</v>
      </c>
      <c r="D147" s="76"/>
      <c r="E147" s="76"/>
      <c r="F147" s="76"/>
      <c r="G147" s="77" t="s">
        <v>208</v>
      </c>
      <c r="H147" s="77"/>
      <c r="I147" s="77"/>
      <c r="J147" s="77"/>
      <c r="K147" s="77"/>
      <c r="L147" s="77"/>
      <c r="M147" s="77"/>
      <c r="N147" s="80">
        <v>0</v>
      </c>
      <c r="O147" s="66"/>
      <c r="P147" s="81">
        <v>30</v>
      </c>
      <c r="Q147" s="81"/>
      <c r="R147" s="81">
        <v>0</v>
      </c>
      <c r="S147" s="81"/>
      <c r="T147" s="66"/>
      <c r="U147" s="81">
        <v>30</v>
      </c>
      <c r="V147" s="80">
        <v>30</v>
      </c>
      <c r="W147" s="80"/>
      <c r="X147" s="80">
        <v>337170</v>
      </c>
      <c r="Y147" s="80"/>
      <c r="Z147" s="80"/>
      <c r="AA147" s="66"/>
    </row>
    <row r="148" ht="15" customHeight="1" spans="1:27">
      <c r="A148" s="66"/>
      <c r="B148" s="66"/>
      <c r="C148" s="76" t="s">
        <v>209</v>
      </c>
      <c r="D148" s="76"/>
      <c r="E148" s="76"/>
      <c r="F148" s="76"/>
      <c r="G148" s="77" t="s">
        <v>210</v>
      </c>
      <c r="H148" s="77"/>
      <c r="I148" s="77"/>
      <c r="J148" s="77"/>
      <c r="K148" s="77"/>
      <c r="L148" s="77"/>
      <c r="M148" s="77"/>
      <c r="N148" s="80">
        <v>0</v>
      </c>
      <c r="O148" s="66"/>
      <c r="P148" s="81">
        <v>155</v>
      </c>
      <c r="Q148" s="81"/>
      <c r="R148" s="81">
        <v>0</v>
      </c>
      <c r="S148" s="81"/>
      <c r="T148" s="66"/>
      <c r="U148" s="81">
        <v>155</v>
      </c>
      <c r="V148" s="80">
        <v>155</v>
      </c>
      <c r="W148" s="80"/>
      <c r="X148" s="80">
        <v>1876821</v>
      </c>
      <c r="Y148" s="80"/>
      <c r="Z148" s="80"/>
      <c r="AA148" s="66"/>
    </row>
    <row r="149" ht="15" customHeight="1" spans="1:27">
      <c r="A149" s="66"/>
      <c r="B149" s="66"/>
      <c r="C149" s="76" t="s">
        <v>211</v>
      </c>
      <c r="D149" s="76"/>
      <c r="E149" s="76"/>
      <c r="F149" s="76"/>
      <c r="G149" s="77" t="s">
        <v>212</v>
      </c>
      <c r="H149" s="77"/>
      <c r="I149" s="77"/>
      <c r="J149" s="77"/>
      <c r="K149" s="77"/>
      <c r="L149" s="77"/>
      <c r="M149" s="77"/>
      <c r="N149" s="80">
        <v>0</v>
      </c>
      <c r="O149" s="66"/>
      <c r="P149" s="81">
        <v>275</v>
      </c>
      <c r="Q149" s="81"/>
      <c r="R149" s="81">
        <v>0</v>
      </c>
      <c r="S149" s="81"/>
      <c r="T149" s="66"/>
      <c r="U149" s="81">
        <v>275</v>
      </c>
      <c r="V149" s="80">
        <v>275</v>
      </c>
      <c r="W149" s="80"/>
      <c r="X149" s="80">
        <v>10494526</v>
      </c>
      <c r="Y149" s="80"/>
      <c r="Z149" s="80"/>
      <c r="AA149" s="66"/>
    </row>
    <row r="150" ht="15" customHeight="1" spans="1:27">
      <c r="A150" s="66"/>
      <c r="B150" s="66"/>
      <c r="C150" s="76" t="s">
        <v>213</v>
      </c>
      <c r="D150" s="76"/>
      <c r="E150" s="76"/>
      <c r="F150" s="76"/>
      <c r="G150" s="77" t="s">
        <v>214</v>
      </c>
      <c r="H150" s="77"/>
      <c r="I150" s="77"/>
      <c r="J150" s="77"/>
      <c r="K150" s="77"/>
      <c r="L150" s="77"/>
      <c r="M150" s="77"/>
      <c r="N150" s="80">
        <v>0</v>
      </c>
      <c r="O150" s="66"/>
      <c r="P150" s="81">
        <v>3300</v>
      </c>
      <c r="Q150" s="81"/>
      <c r="R150" s="81">
        <v>0</v>
      </c>
      <c r="S150" s="81"/>
      <c r="T150" s="66"/>
      <c r="U150" s="81">
        <v>3300</v>
      </c>
      <c r="V150" s="80">
        <v>3300</v>
      </c>
      <c r="W150" s="80"/>
      <c r="X150" s="80">
        <v>74176800</v>
      </c>
      <c r="Y150" s="80"/>
      <c r="Z150" s="80"/>
      <c r="AA150" s="66"/>
    </row>
    <row r="151" ht="15" customHeight="1" spans="1:27">
      <c r="A151" s="66"/>
      <c r="B151" s="66"/>
      <c r="C151" s="76" t="s">
        <v>215</v>
      </c>
      <c r="D151" s="76"/>
      <c r="E151" s="76"/>
      <c r="F151" s="76"/>
      <c r="G151" s="77" t="s">
        <v>216</v>
      </c>
      <c r="H151" s="77"/>
      <c r="I151" s="77"/>
      <c r="J151" s="77"/>
      <c r="K151" s="77"/>
      <c r="L151" s="77"/>
      <c r="M151" s="77"/>
      <c r="N151" s="80">
        <v>0</v>
      </c>
      <c r="O151" s="66"/>
      <c r="P151" s="81">
        <v>41</v>
      </c>
      <c r="Q151" s="81"/>
      <c r="R151" s="81">
        <v>0</v>
      </c>
      <c r="S151" s="81"/>
      <c r="T151" s="66"/>
      <c r="U151" s="81">
        <v>41</v>
      </c>
      <c r="V151" s="80">
        <v>41</v>
      </c>
      <c r="W151" s="80"/>
      <c r="X151" s="80">
        <v>1254395</v>
      </c>
      <c r="Y151" s="80"/>
      <c r="Z151" s="80"/>
      <c r="AA151" s="66"/>
    </row>
    <row r="152" ht="15" customHeight="1" spans="1:27">
      <c r="A152" s="66"/>
      <c r="B152" s="66"/>
      <c r="C152" s="76" t="s">
        <v>217</v>
      </c>
      <c r="D152" s="76"/>
      <c r="E152" s="76"/>
      <c r="F152" s="76"/>
      <c r="G152" s="77" t="s">
        <v>218</v>
      </c>
      <c r="H152" s="77"/>
      <c r="I152" s="77"/>
      <c r="J152" s="77"/>
      <c r="K152" s="77"/>
      <c r="L152" s="77"/>
      <c r="M152" s="77"/>
      <c r="N152" s="80">
        <v>0</v>
      </c>
      <c r="O152" s="66"/>
      <c r="P152" s="81">
        <v>50</v>
      </c>
      <c r="Q152" s="81"/>
      <c r="R152" s="81">
        <v>0</v>
      </c>
      <c r="S152" s="81"/>
      <c r="T152" s="66"/>
      <c r="U152" s="81">
        <v>50</v>
      </c>
      <c r="V152" s="80">
        <v>50</v>
      </c>
      <c r="W152" s="80"/>
      <c r="X152" s="80">
        <v>761750</v>
      </c>
      <c r="Y152" s="80"/>
      <c r="Z152" s="80"/>
      <c r="AA152" s="66"/>
    </row>
    <row r="153" ht="15" customHeight="1" spans="1:27">
      <c r="A153" s="66"/>
      <c r="B153" s="66"/>
      <c r="C153" s="76" t="s">
        <v>219</v>
      </c>
      <c r="D153" s="76"/>
      <c r="E153" s="76"/>
      <c r="F153" s="76"/>
      <c r="G153" s="77" t="s">
        <v>220</v>
      </c>
      <c r="H153" s="77"/>
      <c r="I153" s="77"/>
      <c r="J153" s="77"/>
      <c r="K153" s="77"/>
      <c r="L153" s="77"/>
      <c r="M153" s="77"/>
      <c r="N153" s="80">
        <v>0</v>
      </c>
      <c r="O153" s="66"/>
      <c r="P153" s="81">
        <v>35</v>
      </c>
      <c r="Q153" s="81"/>
      <c r="R153" s="81">
        <v>0</v>
      </c>
      <c r="S153" s="81"/>
      <c r="T153" s="66"/>
      <c r="U153" s="81">
        <v>35</v>
      </c>
      <c r="V153" s="80">
        <v>35</v>
      </c>
      <c r="W153" s="80"/>
      <c r="X153" s="80">
        <v>664125</v>
      </c>
      <c r="Y153" s="80"/>
      <c r="Z153" s="80"/>
      <c r="AA153" s="66"/>
    </row>
    <row r="154" ht="15" customHeight="1" spans="1:27">
      <c r="A154" s="66"/>
      <c r="B154" s="66"/>
      <c r="C154" s="76" t="s">
        <v>221</v>
      </c>
      <c r="D154" s="76"/>
      <c r="E154" s="76"/>
      <c r="F154" s="76"/>
      <c r="G154" s="77" t="s">
        <v>222</v>
      </c>
      <c r="H154" s="77"/>
      <c r="I154" s="77"/>
      <c r="J154" s="77"/>
      <c r="K154" s="77"/>
      <c r="L154" s="77"/>
      <c r="M154" s="77"/>
      <c r="N154" s="80">
        <v>0</v>
      </c>
      <c r="O154" s="66"/>
      <c r="P154" s="81">
        <v>160</v>
      </c>
      <c r="Q154" s="81"/>
      <c r="R154" s="81">
        <v>0</v>
      </c>
      <c r="S154" s="81"/>
      <c r="T154" s="66"/>
      <c r="U154" s="81">
        <v>160</v>
      </c>
      <c r="V154" s="80">
        <v>160</v>
      </c>
      <c r="W154" s="80"/>
      <c r="X154" s="80">
        <v>12546126</v>
      </c>
      <c r="Y154" s="80"/>
      <c r="Z154" s="80"/>
      <c r="AA154" s="66"/>
    </row>
    <row r="155" ht="15" customHeight="1" spans="1:27">
      <c r="A155" s="66"/>
      <c r="B155" s="66"/>
      <c r="C155" s="76" t="s">
        <v>223</v>
      </c>
      <c r="D155" s="76"/>
      <c r="E155" s="76"/>
      <c r="F155" s="76"/>
      <c r="G155" s="77" t="s">
        <v>224</v>
      </c>
      <c r="H155" s="77"/>
      <c r="I155" s="77"/>
      <c r="J155" s="77"/>
      <c r="K155" s="77"/>
      <c r="L155" s="77"/>
      <c r="M155" s="77"/>
      <c r="N155" s="80">
        <v>0</v>
      </c>
      <c r="O155" s="66"/>
      <c r="P155" s="81">
        <v>20</v>
      </c>
      <c r="Q155" s="81"/>
      <c r="R155" s="81">
        <v>0</v>
      </c>
      <c r="S155" s="81"/>
      <c r="T155" s="66"/>
      <c r="U155" s="81">
        <v>20</v>
      </c>
      <c r="V155" s="80">
        <v>20</v>
      </c>
      <c r="W155" s="80"/>
      <c r="X155" s="80">
        <v>1754399</v>
      </c>
      <c r="Y155" s="80"/>
      <c r="Z155" s="80"/>
      <c r="AA155" s="66"/>
    </row>
    <row r="156" ht="15" customHeight="1" spans="1:27">
      <c r="A156" s="66"/>
      <c r="B156" s="66"/>
      <c r="C156" s="76" t="s">
        <v>225</v>
      </c>
      <c r="D156" s="76"/>
      <c r="E156" s="76"/>
      <c r="F156" s="76"/>
      <c r="G156" s="77" t="s">
        <v>226</v>
      </c>
      <c r="H156" s="77"/>
      <c r="I156" s="77"/>
      <c r="J156" s="77"/>
      <c r="K156" s="77"/>
      <c r="L156" s="77"/>
      <c r="M156" s="77"/>
      <c r="N156" s="80">
        <v>0</v>
      </c>
      <c r="O156" s="66"/>
      <c r="P156" s="81">
        <v>80</v>
      </c>
      <c r="Q156" s="81"/>
      <c r="R156" s="81">
        <v>0</v>
      </c>
      <c r="S156" s="81"/>
      <c r="T156" s="66"/>
      <c r="U156" s="81">
        <v>80</v>
      </c>
      <c r="V156" s="80">
        <v>80</v>
      </c>
      <c r="W156" s="80"/>
      <c r="X156" s="80">
        <v>4400000</v>
      </c>
      <c r="Y156" s="80"/>
      <c r="Z156" s="80"/>
      <c r="AA156" s="66"/>
    </row>
    <row r="157" ht="15" customHeight="1" spans="1:27">
      <c r="A157" s="66"/>
      <c r="B157" s="66"/>
      <c r="C157" s="76" t="s">
        <v>227</v>
      </c>
      <c r="D157" s="76"/>
      <c r="E157" s="76"/>
      <c r="F157" s="76"/>
      <c r="G157" s="77" t="s">
        <v>228</v>
      </c>
      <c r="H157" s="77"/>
      <c r="I157" s="77"/>
      <c r="J157" s="77"/>
      <c r="K157" s="77"/>
      <c r="L157" s="77"/>
      <c r="M157" s="77"/>
      <c r="N157" s="80">
        <v>0</v>
      </c>
      <c r="O157" s="66"/>
      <c r="P157" s="81">
        <v>52630</v>
      </c>
      <c r="Q157" s="81"/>
      <c r="R157" s="81">
        <v>0</v>
      </c>
      <c r="S157" s="81"/>
      <c r="T157" s="66"/>
      <c r="U157" s="81">
        <v>52630</v>
      </c>
      <c r="V157" s="80">
        <v>52630</v>
      </c>
      <c r="W157" s="80"/>
      <c r="X157" s="80">
        <v>326726818</v>
      </c>
      <c r="Y157" s="80"/>
      <c r="Z157" s="80"/>
      <c r="AA157" s="66"/>
    </row>
    <row r="158" ht="15" customHeight="1" spans="1:27">
      <c r="A158" s="66"/>
      <c r="B158" s="66"/>
      <c r="C158" s="76" t="s">
        <v>229</v>
      </c>
      <c r="D158" s="76"/>
      <c r="E158" s="76"/>
      <c r="F158" s="76"/>
      <c r="G158" s="77" t="s">
        <v>230</v>
      </c>
      <c r="H158" s="77"/>
      <c r="I158" s="77"/>
      <c r="J158" s="77"/>
      <c r="K158" s="77"/>
      <c r="L158" s="77"/>
      <c r="M158" s="77"/>
      <c r="N158" s="80">
        <v>0</v>
      </c>
      <c r="O158" s="66"/>
      <c r="P158" s="81">
        <v>85000</v>
      </c>
      <c r="Q158" s="81"/>
      <c r="R158" s="81">
        <v>0</v>
      </c>
      <c r="S158" s="81"/>
      <c r="T158" s="66"/>
      <c r="U158" s="81">
        <v>85000</v>
      </c>
      <c r="V158" s="80">
        <v>85000</v>
      </c>
      <c r="W158" s="80"/>
      <c r="X158" s="80">
        <v>533300000</v>
      </c>
      <c r="Y158" s="80"/>
      <c r="Z158" s="80"/>
      <c r="AA158" s="66"/>
    </row>
    <row r="159" ht="15" customHeight="1" spans="1:27">
      <c r="A159" s="66"/>
      <c r="B159" s="66"/>
      <c r="C159" s="76" t="s">
        <v>231</v>
      </c>
      <c r="D159" s="76"/>
      <c r="E159" s="76"/>
      <c r="F159" s="76"/>
      <c r="G159" s="77" t="s">
        <v>232</v>
      </c>
      <c r="H159" s="77"/>
      <c r="I159" s="77"/>
      <c r="J159" s="77"/>
      <c r="K159" s="77"/>
      <c r="L159" s="77"/>
      <c r="M159" s="77"/>
      <c r="N159" s="80">
        <v>0</v>
      </c>
      <c r="O159" s="66"/>
      <c r="P159" s="81">
        <v>570</v>
      </c>
      <c r="Q159" s="81"/>
      <c r="R159" s="81">
        <v>0</v>
      </c>
      <c r="S159" s="81"/>
      <c r="T159" s="66"/>
      <c r="U159" s="81">
        <v>570</v>
      </c>
      <c r="V159" s="80">
        <v>570</v>
      </c>
      <c r="W159" s="80"/>
      <c r="X159" s="80">
        <v>1518480</v>
      </c>
      <c r="Y159" s="80"/>
      <c r="Z159" s="80"/>
      <c r="AA159" s="66"/>
    </row>
    <row r="160" ht="15" customHeight="1" spans="1:27">
      <c r="A160" s="66"/>
      <c r="B160" s="66"/>
      <c r="C160" s="76" t="s">
        <v>233</v>
      </c>
      <c r="D160" s="76"/>
      <c r="E160" s="76"/>
      <c r="F160" s="76"/>
      <c r="G160" s="77" t="s">
        <v>234</v>
      </c>
      <c r="H160" s="77"/>
      <c r="I160" s="77"/>
      <c r="J160" s="77"/>
      <c r="K160" s="77"/>
      <c r="L160" s="77"/>
      <c r="M160" s="77"/>
      <c r="N160" s="80">
        <v>0</v>
      </c>
      <c r="O160" s="66"/>
      <c r="P160" s="81">
        <v>75</v>
      </c>
      <c r="Q160" s="81"/>
      <c r="R160" s="81">
        <v>0</v>
      </c>
      <c r="S160" s="81"/>
      <c r="T160" s="66"/>
      <c r="U160" s="81">
        <v>75</v>
      </c>
      <c r="V160" s="80">
        <v>75</v>
      </c>
      <c r="W160" s="80"/>
      <c r="X160" s="80">
        <v>2041705</v>
      </c>
      <c r="Y160" s="80"/>
      <c r="Z160" s="80"/>
      <c r="AA160" s="66"/>
    </row>
    <row r="161" ht="15" customHeight="1" spans="1:27">
      <c r="A161" s="66"/>
      <c r="B161" s="66"/>
      <c r="C161" s="76" t="s">
        <v>235</v>
      </c>
      <c r="D161" s="76"/>
      <c r="E161" s="76"/>
      <c r="F161" s="76"/>
      <c r="G161" s="77" t="s">
        <v>236</v>
      </c>
      <c r="H161" s="77"/>
      <c r="I161" s="77"/>
      <c r="J161" s="77"/>
      <c r="K161" s="77"/>
      <c r="L161" s="77"/>
      <c r="M161" s="77"/>
      <c r="N161" s="80">
        <v>7</v>
      </c>
      <c r="O161" s="66"/>
      <c r="P161" s="81">
        <v>0</v>
      </c>
      <c r="Q161" s="81"/>
      <c r="R161" s="81">
        <v>0</v>
      </c>
      <c r="S161" s="81"/>
      <c r="T161" s="66"/>
      <c r="U161" s="81">
        <v>0</v>
      </c>
      <c r="V161" s="80">
        <v>7</v>
      </c>
      <c r="W161" s="80"/>
      <c r="X161" s="80">
        <v>747845</v>
      </c>
      <c r="Y161" s="80"/>
      <c r="Z161" s="80"/>
      <c r="AA161" s="66"/>
    </row>
    <row r="162" ht="15" customHeight="1" spans="1:27">
      <c r="A162" s="66"/>
      <c r="B162" s="66"/>
      <c r="C162" s="76" t="s">
        <v>237</v>
      </c>
      <c r="D162" s="76"/>
      <c r="E162" s="76"/>
      <c r="F162" s="76"/>
      <c r="G162" s="77" t="s">
        <v>238</v>
      </c>
      <c r="H162" s="77"/>
      <c r="I162" s="77"/>
      <c r="J162" s="77"/>
      <c r="K162" s="77"/>
      <c r="L162" s="77"/>
      <c r="M162" s="77"/>
      <c r="N162" s="80">
        <v>2</v>
      </c>
      <c r="O162" s="66"/>
      <c r="P162" s="81">
        <v>0</v>
      </c>
      <c r="Q162" s="81"/>
      <c r="R162" s="81">
        <v>0</v>
      </c>
      <c r="S162" s="81"/>
      <c r="T162" s="66"/>
      <c r="U162" s="81">
        <v>0</v>
      </c>
      <c r="V162" s="80">
        <v>2</v>
      </c>
      <c r="W162" s="80"/>
      <c r="X162" s="80">
        <v>10808</v>
      </c>
      <c r="Y162" s="80"/>
      <c r="Z162" s="80"/>
      <c r="AA162" s="66"/>
    </row>
    <row r="163" ht="15" customHeight="1" spans="1:27">
      <c r="A163" s="66"/>
      <c r="B163" s="66"/>
      <c r="C163" s="76" t="s">
        <v>239</v>
      </c>
      <c r="D163" s="76"/>
      <c r="E163" s="76"/>
      <c r="F163" s="76"/>
      <c r="G163" s="77" t="s">
        <v>240</v>
      </c>
      <c r="H163" s="77"/>
      <c r="I163" s="77"/>
      <c r="J163" s="77"/>
      <c r="K163" s="77"/>
      <c r="L163" s="77"/>
      <c r="M163" s="77"/>
      <c r="N163" s="80">
        <v>10</v>
      </c>
      <c r="O163" s="66"/>
      <c r="P163" s="81">
        <v>0</v>
      </c>
      <c r="Q163" s="81"/>
      <c r="R163" s="81">
        <v>0</v>
      </c>
      <c r="S163" s="81"/>
      <c r="T163" s="66"/>
      <c r="U163" s="81">
        <v>0</v>
      </c>
      <c r="V163" s="80">
        <v>10</v>
      </c>
      <c r="W163" s="80"/>
      <c r="X163" s="80">
        <v>95200</v>
      </c>
      <c r="Y163" s="80"/>
      <c r="Z163" s="80"/>
      <c r="AA163" s="66"/>
    </row>
    <row r="164" ht="15" customHeight="1" spans="1:27">
      <c r="A164" s="66"/>
      <c r="B164" s="66"/>
      <c r="C164" s="76" t="s">
        <v>241</v>
      </c>
      <c r="D164" s="76"/>
      <c r="E164" s="76"/>
      <c r="F164" s="76"/>
      <c r="G164" s="77" t="s">
        <v>242</v>
      </c>
      <c r="H164" s="77"/>
      <c r="I164" s="77"/>
      <c r="J164" s="77"/>
      <c r="K164" s="77"/>
      <c r="L164" s="77"/>
      <c r="M164" s="77"/>
      <c r="N164" s="80">
        <v>32</v>
      </c>
      <c r="O164" s="66"/>
      <c r="P164" s="81">
        <v>0</v>
      </c>
      <c r="Q164" s="81"/>
      <c r="R164" s="81">
        <v>0</v>
      </c>
      <c r="S164" s="81"/>
      <c r="T164" s="66"/>
      <c r="U164" s="81">
        <v>0</v>
      </c>
      <c r="V164" s="80">
        <v>32</v>
      </c>
      <c r="W164" s="80"/>
      <c r="X164" s="80">
        <v>306720</v>
      </c>
      <c r="Y164" s="80"/>
      <c r="Z164" s="80"/>
      <c r="AA164" s="66"/>
    </row>
    <row r="165" ht="15" customHeight="1" spans="1:27">
      <c r="A165" s="66"/>
      <c r="B165" s="66"/>
      <c r="C165" s="76" t="s">
        <v>243</v>
      </c>
      <c r="D165" s="76"/>
      <c r="E165" s="76"/>
      <c r="F165" s="76"/>
      <c r="G165" s="77" t="s">
        <v>244</v>
      </c>
      <c r="H165" s="77"/>
      <c r="I165" s="77"/>
      <c r="J165" s="77"/>
      <c r="K165" s="77"/>
      <c r="L165" s="77"/>
      <c r="M165" s="77"/>
      <c r="N165" s="80">
        <v>8</v>
      </c>
      <c r="O165" s="66"/>
      <c r="P165" s="81">
        <v>0</v>
      </c>
      <c r="Q165" s="81"/>
      <c r="R165" s="81">
        <v>0</v>
      </c>
      <c r="S165" s="81"/>
      <c r="T165" s="66"/>
      <c r="U165" s="81">
        <v>0</v>
      </c>
      <c r="V165" s="80">
        <v>8</v>
      </c>
      <c r="W165" s="80"/>
      <c r="X165" s="80">
        <v>50320</v>
      </c>
      <c r="Y165" s="80"/>
      <c r="Z165" s="80"/>
      <c r="AA165" s="66"/>
    </row>
    <row r="166" ht="15" customHeight="1" spans="1:27">
      <c r="A166" s="66"/>
      <c r="B166" s="66"/>
      <c r="C166" s="76" t="s">
        <v>245</v>
      </c>
      <c r="D166" s="76"/>
      <c r="E166" s="76"/>
      <c r="F166" s="76"/>
      <c r="G166" s="77" t="s">
        <v>246</v>
      </c>
      <c r="H166" s="77"/>
      <c r="I166" s="77"/>
      <c r="J166" s="77"/>
      <c r="K166" s="77"/>
      <c r="L166" s="77"/>
      <c r="M166" s="77"/>
      <c r="N166" s="80">
        <v>41</v>
      </c>
      <c r="O166" s="66"/>
      <c r="P166" s="81">
        <v>0</v>
      </c>
      <c r="Q166" s="81"/>
      <c r="R166" s="81">
        <v>0</v>
      </c>
      <c r="S166" s="81"/>
      <c r="T166" s="66"/>
      <c r="U166" s="81">
        <v>0</v>
      </c>
      <c r="V166" s="80">
        <v>41</v>
      </c>
      <c r="W166" s="80"/>
      <c r="X166" s="80">
        <v>367975</v>
      </c>
      <c r="Y166" s="80"/>
      <c r="Z166" s="80"/>
      <c r="AA166" s="66"/>
    </row>
    <row r="167" ht="15" customHeight="1" spans="1:27">
      <c r="A167" s="66"/>
      <c r="B167" s="66"/>
      <c r="C167" s="76" t="s">
        <v>247</v>
      </c>
      <c r="D167" s="76"/>
      <c r="E167" s="76"/>
      <c r="F167" s="76"/>
      <c r="G167" s="77" t="s">
        <v>248</v>
      </c>
      <c r="H167" s="77"/>
      <c r="I167" s="77"/>
      <c r="J167" s="77"/>
      <c r="K167" s="77"/>
      <c r="L167" s="77"/>
      <c r="M167" s="77"/>
      <c r="N167" s="80">
        <v>3</v>
      </c>
      <c r="O167" s="66"/>
      <c r="P167" s="81">
        <v>0</v>
      </c>
      <c r="Q167" s="81"/>
      <c r="R167" s="81">
        <v>0</v>
      </c>
      <c r="S167" s="81"/>
      <c r="T167" s="66"/>
      <c r="U167" s="81">
        <v>0</v>
      </c>
      <c r="V167" s="80">
        <v>3</v>
      </c>
      <c r="W167" s="80"/>
      <c r="X167" s="80">
        <v>7500</v>
      </c>
      <c r="Y167" s="80"/>
      <c r="Z167" s="80"/>
      <c r="AA167" s="66"/>
    </row>
    <row r="168" ht="15" customHeight="1" spans="1:27">
      <c r="A168" s="66"/>
      <c r="B168" s="66"/>
      <c r="C168" s="76" t="s">
        <v>249</v>
      </c>
      <c r="D168" s="76"/>
      <c r="E168" s="76"/>
      <c r="F168" s="76"/>
      <c r="G168" s="77" t="s">
        <v>250</v>
      </c>
      <c r="H168" s="77"/>
      <c r="I168" s="77"/>
      <c r="J168" s="77"/>
      <c r="K168" s="77"/>
      <c r="L168" s="77"/>
      <c r="M168" s="77"/>
      <c r="N168" s="80">
        <v>0</v>
      </c>
      <c r="O168" s="66"/>
      <c r="P168" s="81">
        <v>20</v>
      </c>
      <c r="Q168" s="81"/>
      <c r="R168" s="81">
        <v>0</v>
      </c>
      <c r="S168" s="81"/>
      <c r="T168" s="66"/>
      <c r="U168" s="81">
        <v>20</v>
      </c>
      <c r="V168" s="80">
        <v>20</v>
      </c>
      <c r="W168" s="80"/>
      <c r="X168" s="80">
        <v>1903000</v>
      </c>
      <c r="Y168" s="80"/>
      <c r="Z168" s="80"/>
      <c r="AA168" s="66"/>
    </row>
    <row r="169" ht="15" customHeight="1" spans="1:27">
      <c r="A169" s="66"/>
      <c r="B169" s="66"/>
      <c r="C169" s="76" t="s">
        <v>251</v>
      </c>
      <c r="D169" s="76"/>
      <c r="E169" s="76"/>
      <c r="F169" s="76"/>
      <c r="G169" s="77" t="s">
        <v>252</v>
      </c>
      <c r="H169" s="77"/>
      <c r="I169" s="77"/>
      <c r="J169" s="77"/>
      <c r="K169" s="77"/>
      <c r="L169" s="77"/>
      <c r="M169" s="77"/>
      <c r="N169" s="80">
        <v>5</v>
      </c>
      <c r="O169" s="66"/>
      <c r="P169" s="81">
        <v>0</v>
      </c>
      <c r="Q169" s="81"/>
      <c r="R169" s="81">
        <v>0</v>
      </c>
      <c r="S169" s="81"/>
      <c r="T169" s="66"/>
      <c r="U169" s="81">
        <v>0</v>
      </c>
      <c r="V169" s="80">
        <v>5</v>
      </c>
      <c r="W169" s="80"/>
      <c r="X169" s="80">
        <v>31405</v>
      </c>
      <c r="Y169" s="80"/>
      <c r="Z169" s="80"/>
      <c r="AA169" s="66"/>
    </row>
    <row r="170" ht="15" customHeight="1" spans="1:27">
      <c r="A170" s="66"/>
      <c r="B170" s="66"/>
      <c r="C170" s="76" t="s">
        <v>253</v>
      </c>
      <c r="D170" s="76"/>
      <c r="E170" s="76"/>
      <c r="F170" s="76"/>
      <c r="G170" s="77" t="s">
        <v>254</v>
      </c>
      <c r="H170" s="77"/>
      <c r="I170" s="77"/>
      <c r="J170" s="77"/>
      <c r="K170" s="77"/>
      <c r="L170" s="77"/>
      <c r="M170" s="77"/>
      <c r="N170" s="80">
        <v>33</v>
      </c>
      <c r="O170" s="66"/>
      <c r="P170" s="81">
        <v>35</v>
      </c>
      <c r="Q170" s="81"/>
      <c r="R170" s="81">
        <v>0</v>
      </c>
      <c r="S170" s="81"/>
      <c r="T170" s="66"/>
      <c r="U170" s="81">
        <v>35</v>
      </c>
      <c r="V170" s="80">
        <v>68</v>
      </c>
      <c r="W170" s="80"/>
      <c r="X170" s="80">
        <v>1650623</v>
      </c>
      <c r="Y170" s="80"/>
      <c r="Z170" s="80"/>
      <c r="AA170" s="66"/>
    </row>
    <row r="171" ht="15" customHeight="1" spans="1:27">
      <c r="A171" s="66"/>
      <c r="B171" s="66"/>
      <c r="C171" s="76" t="s">
        <v>255</v>
      </c>
      <c r="D171" s="76"/>
      <c r="E171" s="76"/>
      <c r="F171" s="76"/>
      <c r="G171" s="77" t="s">
        <v>204</v>
      </c>
      <c r="H171" s="77"/>
      <c r="I171" s="77"/>
      <c r="J171" s="77"/>
      <c r="K171" s="77"/>
      <c r="L171" s="77"/>
      <c r="M171" s="77"/>
      <c r="N171" s="80">
        <v>7</v>
      </c>
      <c r="O171" s="66"/>
      <c r="P171" s="81">
        <v>0</v>
      </c>
      <c r="Q171" s="81"/>
      <c r="R171" s="81">
        <v>0</v>
      </c>
      <c r="S171" s="81"/>
      <c r="T171" s="66"/>
      <c r="U171" s="81">
        <v>0</v>
      </c>
      <c r="V171" s="80">
        <v>7</v>
      </c>
      <c r="W171" s="80"/>
      <c r="X171" s="80">
        <v>1323812</v>
      </c>
      <c r="Y171" s="80"/>
      <c r="Z171" s="80"/>
      <c r="AA171" s="66"/>
    </row>
    <row r="172" ht="15" customHeight="1" spans="1:27">
      <c r="A172" s="66"/>
      <c r="B172" s="66"/>
      <c r="C172" s="76" t="s">
        <v>256</v>
      </c>
      <c r="D172" s="76"/>
      <c r="E172" s="76"/>
      <c r="F172" s="76"/>
      <c r="G172" s="77" t="s">
        <v>257</v>
      </c>
      <c r="H172" s="77"/>
      <c r="I172" s="77"/>
      <c r="J172" s="77"/>
      <c r="K172" s="77"/>
      <c r="L172" s="77"/>
      <c r="M172" s="77"/>
      <c r="N172" s="80">
        <v>165</v>
      </c>
      <c r="O172" s="66"/>
      <c r="P172" s="81">
        <v>1905</v>
      </c>
      <c r="Q172" s="81"/>
      <c r="R172" s="81">
        <v>0</v>
      </c>
      <c r="S172" s="81"/>
      <c r="T172" s="66"/>
      <c r="U172" s="81">
        <v>1905</v>
      </c>
      <c r="V172" s="80">
        <v>2070</v>
      </c>
      <c r="W172" s="80"/>
      <c r="X172" s="80">
        <v>67530620</v>
      </c>
      <c r="Y172" s="80"/>
      <c r="Z172" s="80"/>
      <c r="AA172" s="66"/>
    </row>
    <row r="173" ht="19.95" customHeight="1" spans="1:27">
      <c r="A173" s="70" t="s">
        <v>7</v>
      </c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</row>
    <row r="174" ht="15" customHeight="1" spans="1:27">
      <c r="A174" s="71" t="s">
        <v>8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ht="15" customHeight="1" spans="1:27">
      <c r="A175" s="71" t="s">
        <v>9</v>
      </c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ht="15" customHeight="1" spans="1:27">
      <c r="A176" s="66"/>
      <c r="B176" s="66"/>
      <c r="C176" s="67" t="s">
        <v>10</v>
      </c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6"/>
    </row>
    <row r="177" ht="15" customHeight="1" spans="1:27">
      <c r="A177" s="66"/>
      <c r="B177" s="66"/>
      <c r="C177" s="67" t="s">
        <v>11</v>
      </c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6"/>
    </row>
    <row r="178" ht="45" customHeight="1" spans="1:27">
      <c r="A178" s="66"/>
      <c r="B178" s="66"/>
      <c r="C178" s="72" t="s">
        <v>12</v>
      </c>
      <c r="D178" s="72"/>
      <c r="E178" s="72"/>
      <c r="F178" s="72"/>
      <c r="G178" s="73" t="s">
        <v>13</v>
      </c>
      <c r="H178" s="73"/>
      <c r="I178" s="73"/>
      <c r="J178" s="73"/>
      <c r="K178" s="73"/>
      <c r="L178" s="73"/>
      <c r="M178" s="73"/>
      <c r="N178" s="78" t="s">
        <v>14</v>
      </c>
      <c r="O178" s="78"/>
      <c r="P178" s="78"/>
      <c r="Q178" s="72" t="s">
        <v>15</v>
      </c>
      <c r="R178" s="72"/>
      <c r="S178" s="72"/>
      <c r="T178" s="72"/>
      <c r="U178" s="72"/>
      <c r="V178" s="66"/>
      <c r="W178" s="66"/>
      <c r="X178" s="66"/>
      <c r="Y178" s="66"/>
      <c r="Z178" s="66"/>
      <c r="AA178" s="66"/>
    </row>
    <row r="179" ht="16.05" customHeight="1" spans="1:27">
      <c r="A179" s="66"/>
      <c r="B179" s="66"/>
      <c r="C179" s="72"/>
      <c r="D179" s="72"/>
      <c r="E179" s="72"/>
      <c r="F179" s="72"/>
      <c r="G179" s="73"/>
      <c r="H179" s="73"/>
      <c r="I179" s="73"/>
      <c r="J179" s="73"/>
      <c r="K179" s="73"/>
      <c r="L179" s="73"/>
      <c r="M179" s="73"/>
      <c r="N179" s="78"/>
      <c r="O179" s="78"/>
      <c r="P179" s="78"/>
      <c r="Q179" s="72"/>
      <c r="R179" s="72"/>
      <c r="S179" s="72"/>
      <c r="T179" s="72"/>
      <c r="U179" s="72"/>
      <c r="V179" s="82" t="s">
        <v>16</v>
      </c>
      <c r="W179" s="82"/>
      <c r="X179" s="82"/>
      <c r="Y179" s="82"/>
      <c r="Z179" s="82"/>
      <c r="AA179" s="66"/>
    </row>
    <row r="180" ht="15" customHeight="1" spans="1:27">
      <c r="A180" s="66"/>
      <c r="B180" s="66"/>
      <c r="C180" s="72"/>
      <c r="D180" s="72"/>
      <c r="E180" s="72"/>
      <c r="F180" s="72"/>
      <c r="G180" s="73"/>
      <c r="H180" s="73"/>
      <c r="I180" s="73"/>
      <c r="J180" s="73"/>
      <c r="K180" s="73"/>
      <c r="L180" s="73"/>
      <c r="M180" s="73"/>
      <c r="N180" s="72" t="s">
        <v>17</v>
      </c>
      <c r="O180" s="72" t="s">
        <v>18</v>
      </c>
      <c r="P180" s="72"/>
      <c r="Q180" s="66"/>
      <c r="R180" s="82" t="s">
        <v>19</v>
      </c>
      <c r="S180" s="82"/>
      <c r="T180" s="66"/>
      <c r="U180" s="82" t="s">
        <v>17</v>
      </c>
      <c r="V180" s="72" t="s">
        <v>17</v>
      </c>
      <c r="W180" s="72"/>
      <c r="X180" s="72" t="s">
        <v>18</v>
      </c>
      <c r="Y180" s="72"/>
      <c r="Z180" s="72"/>
      <c r="AA180" s="66"/>
    </row>
    <row r="181" ht="15" customHeight="1" spans="1:27">
      <c r="A181" s="66"/>
      <c r="B181" s="66"/>
      <c r="C181" s="76" t="s">
        <v>258</v>
      </c>
      <c r="D181" s="76"/>
      <c r="E181" s="76"/>
      <c r="F181" s="76"/>
      <c r="G181" s="77" t="s">
        <v>259</v>
      </c>
      <c r="H181" s="77"/>
      <c r="I181" s="77"/>
      <c r="J181" s="77"/>
      <c r="K181" s="77"/>
      <c r="L181" s="77"/>
      <c r="M181" s="77"/>
      <c r="N181" s="80">
        <v>9</v>
      </c>
      <c r="O181" s="66"/>
      <c r="P181" s="81">
        <v>95</v>
      </c>
      <c r="Q181" s="81"/>
      <c r="R181" s="81">
        <v>0</v>
      </c>
      <c r="S181" s="81"/>
      <c r="T181" s="66"/>
      <c r="U181" s="81">
        <v>95</v>
      </c>
      <c r="V181" s="80">
        <v>104</v>
      </c>
      <c r="W181" s="80"/>
      <c r="X181" s="80">
        <v>5184000</v>
      </c>
      <c r="Y181" s="80"/>
      <c r="Z181" s="80"/>
      <c r="AA181" s="66"/>
    </row>
    <row r="182" ht="15" customHeight="1" spans="1:27">
      <c r="A182" s="66"/>
      <c r="B182" s="66"/>
      <c r="C182" s="76" t="s">
        <v>260</v>
      </c>
      <c r="D182" s="76"/>
      <c r="E182" s="76"/>
      <c r="F182" s="76"/>
      <c r="G182" s="77" t="s">
        <v>261</v>
      </c>
      <c r="H182" s="77"/>
      <c r="I182" s="77"/>
      <c r="J182" s="77"/>
      <c r="K182" s="77"/>
      <c r="L182" s="77"/>
      <c r="M182" s="77"/>
      <c r="N182" s="80">
        <v>82</v>
      </c>
      <c r="O182" s="66"/>
      <c r="P182" s="81">
        <v>1810</v>
      </c>
      <c r="Q182" s="81"/>
      <c r="R182" s="81">
        <v>0</v>
      </c>
      <c r="S182" s="81"/>
      <c r="T182" s="66"/>
      <c r="U182" s="81">
        <v>1810</v>
      </c>
      <c r="V182" s="80">
        <v>1892</v>
      </c>
      <c r="W182" s="80"/>
      <c r="X182" s="80">
        <v>54713430</v>
      </c>
      <c r="Y182" s="80"/>
      <c r="Z182" s="80"/>
      <c r="AA182" s="66"/>
    </row>
    <row r="183" ht="15" customHeight="1" spans="1:27">
      <c r="A183" s="66"/>
      <c r="B183" s="66"/>
      <c r="C183" s="76" t="s">
        <v>262</v>
      </c>
      <c r="D183" s="76"/>
      <c r="E183" s="76"/>
      <c r="F183" s="76"/>
      <c r="G183" s="77" t="s">
        <v>263</v>
      </c>
      <c r="H183" s="77"/>
      <c r="I183" s="77"/>
      <c r="J183" s="77"/>
      <c r="K183" s="77"/>
      <c r="L183" s="77"/>
      <c r="M183" s="77"/>
      <c r="N183" s="80">
        <v>34</v>
      </c>
      <c r="O183" s="66"/>
      <c r="P183" s="81">
        <v>0</v>
      </c>
      <c r="Q183" s="81"/>
      <c r="R183" s="81">
        <v>0</v>
      </c>
      <c r="S183" s="81"/>
      <c r="T183" s="66"/>
      <c r="U183" s="81">
        <v>0</v>
      </c>
      <c r="V183" s="80">
        <v>34</v>
      </c>
      <c r="W183" s="80"/>
      <c r="X183" s="80">
        <v>650560</v>
      </c>
      <c r="Y183" s="80"/>
      <c r="Z183" s="80"/>
      <c r="AA183" s="66"/>
    </row>
    <row r="184" ht="15" customHeight="1" spans="1:27">
      <c r="A184" s="66"/>
      <c r="B184" s="66"/>
      <c r="C184" s="76" t="s">
        <v>264</v>
      </c>
      <c r="D184" s="76"/>
      <c r="E184" s="76"/>
      <c r="F184" s="76"/>
      <c r="G184" s="77" t="s">
        <v>265</v>
      </c>
      <c r="H184" s="77"/>
      <c r="I184" s="77"/>
      <c r="J184" s="77"/>
      <c r="K184" s="77"/>
      <c r="L184" s="77"/>
      <c r="M184" s="77"/>
      <c r="N184" s="80">
        <v>28</v>
      </c>
      <c r="O184" s="66"/>
      <c r="P184" s="81">
        <v>0</v>
      </c>
      <c r="Q184" s="81"/>
      <c r="R184" s="81">
        <v>0</v>
      </c>
      <c r="S184" s="81"/>
      <c r="T184" s="66"/>
      <c r="U184" s="81">
        <v>0</v>
      </c>
      <c r="V184" s="80">
        <v>28</v>
      </c>
      <c r="W184" s="80"/>
      <c r="X184" s="80">
        <v>1230320</v>
      </c>
      <c r="Y184" s="80"/>
      <c r="Z184" s="80"/>
      <c r="AA184" s="66"/>
    </row>
    <row r="185" ht="15" customHeight="1" spans="1:27">
      <c r="A185" s="66"/>
      <c r="B185" s="66"/>
      <c r="C185" s="76" t="s">
        <v>266</v>
      </c>
      <c r="D185" s="76"/>
      <c r="E185" s="76"/>
      <c r="F185" s="76"/>
      <c r="G185" s="77" t="s">
        <v>267</v>
      </c>
      <c r="H185" s="77"/>
      <c r="I185" s="77"/>
      <c r="J185" s="77"/>
      <c r="K185" s="77"/>
      <c r="L185" s="77"/>
      <c r="M185" s="77"/>
      <c r="N185" s="80">
        <v>0</v>
      </c>
      <c r="O185" s="66"/>
      <c r="P185" s="81">
        <v>6</v>
      </c>
      <c r="Q185" s="81"/>
      <c r="R185" s="81">
        <v>0</v>
      </c>
      <c r="S185" s="81"/>
      <c r="T185" s="66"/>
      <c r="U185" s="81">
        <v>6</v>
      </c>
      <c r="V185" s="80">
        <v>6</v>
      </c>
      <c r="W185" s="80"/>
      <c r="X185" s="80">
        <v>814786</v>
      </c>
      <c r="Y185" s="80"/>
      <c r="Z185" s="80"/>
      <c r="AA185" s="66"/>
    </row>
    <row r="186" ht="15" customHeight="1" spans="1:27">
      <c r="A186" s="66"/>
      <c r="B186" s="66"/>
      <c r="C186" s="76" t="s">
        <v>268</v>
      </c>
      <c r="D186" s="76"/>
      <c r="E186" s="76"/>
      <c r="F186" s="76"/>
      <c r="G186" s="77" t="s">
        <v>269</v>
      </c>
      <c r="H186" s="77"/>
      <c r="I186" s="77"/>
      <c r="J186" s="77"/>
      <c r="K186" s="77"/>
      <c r="L186" s="77"/>
      <c r="M186" s="77"/>
      <c r="N186" s="80">
        <v>25</v>
      </c>
      <c r="O186" s="66"/>
      <c r="P186" s="81">
        <v>140</v>
      </c>
      <c r="Q186" s="81"/>
      <c r="R186" s="81">
        <v>0</v>
      </c>
      <c r="S186" s="81"/>
      <c r="T186" s="66"/>
      <c r="U186" s="81">
        <v>140</v>
      </c>
      <c r="V186" s="80">
        <v>165</v>
      </c>
      <c r="W186" s="80"/>
      <c r="X186" s="80">
        <v>20788860</v>
      </c>
      <c r="Y186" s="80"/>
      <c r="Z186" s="80"/>
      <c r="AA186" s="66"/>
    </row>
    <row r="187" ht="15" customHeight="1" spans="1:27">
      <c r="A187" s="66"/>
      <c r="B187" s="66"/>
      <c r="C187" s="76" t="s">
        <v>270</v>
      </c>
      <c r="D187" s="76"/>
      <c r="E187" s="76"/>
      <c r="F187" s="76"/>
      <c r="G187" s="77" t="s">
        <v>271</v>
      </c>
      <c r="H187" s="77"/>
      <c r="I187" s="77"/>
      <c r="J187" s="77"/>
      <c r="K187" s="77"/>
      <c r="L187" s="77"/>
      <c r="M187" s="77"/>
      <c r="N187" s="80">
        <v>8</v>
      </c>
      <c r="O187" s="66"/>
      <c r="P187" s="81">
        <v>0</v>
      </c>
      <c r="Q187" s="81"/>
      <c r="R187" s="81">
        <v>0</v>
      </c>
      <c r="S187" s="81"/>
      <c r="T187" s="66"/>
      <c r="U187" s="81">
        <v>0</v>
      </c>
      <c r="V187" s="80">
        <v>8</v>
      </c>
      <c r="W187" s="80"/>
      <c r="X187" s="80">
        <v>111080</v>
      </c>
      <c r="Y187" s="80"/>
      <c r="Z187" s="80"/>
      <c r="AA187" s="66"/>
    </row>
    <row r="188" ht="15" customHeight="1" spans="1:27">
      <c r="A188" s="66"/>
      <c r="B188" s="66"/>
      <c r="C188" s="76" t="s">
        <v>272</v>
      </c>
      <c r="D188" s="76"/>
      <c r="E188" s="76"/>
      <c r="F188" s="76"/>
      <c r="G188" s="77" t="s">
        <v>273</v>
      </c>
      <c r="H188" s="77"/>
      <c r="I188" s="77"/>
      <c r="J188" s="77"/>
      <c r="K188" s="77"/>
      <c r="L188" s="77"/>
      <c r="M188" s="77"/>
      <c r="N188" s="80">
        <v>24</v>
      </c>
      <c r="O188" s="66"/>
      <c r="P188" s="81">
        <v>290</v>
      </c>
      <c r="Q188" s="81"/>
      <c r="R188" s="81">
        <v>0</v>
      </c>
      <c r="S188" s="81"/>
      <c r="T188" s="66"/>
      <c r="U188" s="81">
        <v>290</v>
      </c>
      <c r="V188" s="80">
        <v>314</v>
      </c>
      <c r="W188" s="80"/>
      <c r="X188" s="80">
        <v>47575067</v>
      </c>
      <c r="Y188" s="80"/>
      <c r="Z188" s="80"/>
      <c r="AA188" s="66"/>
    </row>
    <row r="189" ht="15" customHeight="1" spans="1:27">
      <c r="A189" s="66"/>
      <c r="B189" s="66"/>
      <c r="C189" s="76" t="s">
        <v>274</v>
      </c>
      <c r="D189" s="76"/>
      <c r="E189" s="76"/>
      <c r="F189" s="76"/>
      <c r="G189" s="77" t="s">
        <v>275</v>
      </c>
      <c r="H189" s="77"/>
      <c r="I189" s="77"/>
      <c r="J189" s="77"/>
      <c r="K189" s="77"/>
      <c r="L189" s="77"/>
      <c r="M189" s="77"/>
      <c r="N189" s="80">
        <v>26</v>
      </c>
      <c r="O189" s="66"/>
      <c r="P189" s="81">
        <v>11</v>
      </c>
      <c r="Q189" s="81"/>
      <c r="R189" s="81">
        <v>0</v>
      </c>
      <c r="S189" s="81"/>
      <c r="T189" s="66"/>
      <c r="U189" s="81">
        <v>11</v>
      </c>
      <c r="V189" s="80">
        <v>37</v>
      </c>
      <c r="W189" s="80"/>
      <c r="X189" s="80">
        <v>602970</v>
      </c>
      <c r="Y189" s="80"/>
      <c r="Z189" s="80"/>
      <c r="AA189" s="66"/>
    </row>
    <row r="190" ht="15" customHeight="1" spans="1:27">
      <c r="A190" s="66"/>
      <c r="B190" s="66"/>
      <c r="C190" s="76" t="s">
        <v>276</v>
      </c>
      <c r="D190" s="76"/>
      <c r="E190" s="76"/>
      <c r="F190" s="76"/>
      <c r="G190" s="77" t="s">
        <v>277</v>
      </c>
      <c r="H190" s="77"/>
      <c r="I190" s="77"/>
      <c r="J190" s="77"/>
      <c r="K190" s="77"/>
      <c r="L190" s="77"/>
      <c r="M190" s="77"/>
      <c r="N190" s="80">
        <v>150</v>
      </c>
      <c r="O190" s="66"/>
      <c r="P190" s="81">
        <v>580</v>
      </c>
      <c r="Q190" s="81"/>
      <c r="R190" s="81">
        <v>0</v>
      </c>
      <c r="S190" s="81"/>
      <c r="T190" s="66"/>
      <c r="U190" s="81">
        <v>580</v>
      </c>
      <c r="V190" s="80">
        <v>730</v>
      </c>
      <c r="W190" s="80"/>
      <c r="X190" s="80">
        <v>27825760</v>
      </c>
      <c r="Y190" s="80"/>
      <c r="Z190" s="80"/>
      <c r="AA190" s="66"/>
    </row>
    <row r="191" ht="15" customHeight="1" spans="1:27">
      <c r="A191" s="66"/>
      <c r="B191" s="66"/>
      <c r="C191" s="76" t="s">
        <v>278</v>
      </c>
      <c r="D191" s="76"/>
      <c r="E191" s="76"/>
      <c r="F191" s="76"/>
      <c r="G191" s="77" t="s">
        <v>279</v>
      </c>
      <c r="H191" s="77"/>
      <c r="I191" s="77"/>
      <c r="J191" s="77"/>
      <c r="K191" s="77"/>
      <c r="L191" s="77"/>
      <c r="M191" s="77"/>
      <c r="N191" s="80">
        <v>1</v>
      </c>
      <c r="O191" s="66"/>
      <c r="P191" s="81">
        <v>0</v>
      </c>
      <c r="Q191" s="81"/>
      <c r="R191" s="81">
        <v>0</v>
      </c>
      <c r="S191" s="81"/>
      <c r="T191" s="66"/>
      <c r="U191" s="81">
        <v>0</v>
      </c>
      <c r="V191" s="80">
        <v>1</v>
      </c>
      <c r="W191" s="80"/>
      <c r="X191" s="80">
        <v>4976</v>
      </c>
      <c r="Y191" s="80"/>
      <c r="Z191" s="80"/>
      <c r="AA191" s="66"/>
    </row>
    <row r="192" ht="15" customHeight="1" spans="1:27">
      <c r="A192" s="66"/>
      <c r="B192" s="66"/>
      <c r="C192" s="76" t="s">
        <v>280</v>
      </c>
      <c r="D192" s="76"/>
      <c r="E192" s="76"/>
      <c r="F192" s="76"/>
      <c r="G192" s="77" t="s">
        <v>281</v>
      </c>
      <c r="H192" s="77"/>
      <c r="I192" s="77"/>
      <c r="J192" s="77"/>
      <c r="K192" s="77"/>
      <c r="L192" s="77"/>
      <c r="M192" s="77"/>
      <c r="N192" s="80">
        <v>59</v>
      </c>
      <c r="O192" s="66"/>
      <c r="P192" s="81">
        <v>530</v>
      </c>
      <c r="Q192" s="81"/>
      <c r="R192" s="81">
        <v>0</v>
      </c>
      <c r="S192" s="81"/>
      <c r="T192" s="66"/>
      <c r="U192" s="81">
        <v>530</v>
      </c>
      <c r="V192" s="80">
        <v>589</v>
      </c>
      <c r="W192" s="80"/>
      <c r="X192" s="80">
        <v>21071204</v>
      </c>
      <c r="Y192" s="80"/>
      <c r="Z192" s="80"/>
      <c r="AA192" s="66"/>
    </row>
    <row r="193" ht="15" customHeight="1" spans="1:27">
      <c r="A193" s="66"/>
      <c r="B193" s="66"/>
      <c r="C193" s="76" t="s">
        <v>282</v>
      </c>
      <c r="D193" s="76"/>
      <c r="E193" s="76"/>
      <c r="F193" s="76"/>
      <c r="G193" s="77" t="s">
        <v>283</v>
      </c>
      <c r="H193" s="77"/>
      <c r="I193" s="77"/>
      <c r="J193" s="77"/>
      <c r="K193" s="77"/>
      <c r="L193" s="77"/>
      <c r="M193" s="77"/>
      <c r="N193" s="80">
        <v>23</v>
      </c>
      <c r="O193" s="66"/>
      <c r="P193" s="81">
        <v>33</v>
      </c>
      <c r="Q193" s="81"/>
      <c r="R193" s="81">
        <v>0</v>
      </c>
      <c r="S193" s="81"/>
      <c r="T193" s="66"/>
      <c r="U193" s="81">
        <v>33</v>
      </c>
      <c r="V193" s="80">
        <v>56</v>
      </c>
      <c r="W193" s="80"/>
      <c r="X193" s="80">
        <v>975909</v>
      </c>
      <c r="Y193" s="80"/>
      <c r="Z193" s="80"/>
      <c r="AA193" s="66"/>
    </row>
    <row r="194" ht="15" customHeight="1" spans="1:27">
      <c r="A194" s="66"/>
      <c r="B194" s="66"/>
      <c r="C194" s="76" t="s">
        <v>284</v>
      </c>
      <c r="D194" s="76"/>
      <c r="E194" s="76"/>
      <c r="F194" s="76"/>
      <c r="G194" s="77" t="s">
        <v>285</v>
      </c>
      <c r="H194" s="77"/>
      <c r="I194" s="77"/>
      <c r="J194" s="77"/>
      <c r="K194" s="77"/>
      <c r="L194" s="77"/>
      <c r="M194" s="77"/>
      <c r="N194" s="80">
        <v>15</v>
      </c>
      <c r="O194" s="66"/>
      <c r="P194" s="81">
        <v>85</v>
      </c>
      <c r="Q194" s="81"/>
      <c r="R194" s="81">
        <v>0</v>
      </c>
      <c r="S194" s="81"/>
      <c r="T194" s="66"/>
      <c r="U194" s="81">
        <v>85</v>
      </c>
      <c r="V194" s="80">
        <v>100</v>
      </c>
      <c r="W194" s="80"/>
      <c r="X194" s="80">
        <v>2647440</v>
      </c>
      <c r="Y194" s="80"/>
      <c r="Z194" s="80"/>
      <c r="AA194" s="66"/>
    </row>
    <row r="195" ht="15" customHeight="1" spans="1:27">
      <c r="A195" s="66"/>
      <c r="B195" s="66"/>
      <c r="C195" s="76" t="s">
        <v>286</v>
      </c>
      <c r="D195" s="76"/>
      <c r="E195" s="76"/>
      <c r="F195" s="76"/>
      <c r="G195" s="77" t="s">
        <v>287</v>
      </c>
      <c r="H195" s="77"/>
      <c r="I195" s="77"/>
      <c r="J195" s="77"/>
      <c r="K195" s="77"/>
      <c r="L195" s="77"/>
      <c r="M195" s="77"/>
      <c r="N195" s="80">
        <v>14</v>
      </c>
      <c r="O195" s="66"/>
      <c r="P195" s="81">
        <v>40</v>
      </c>
      <c r="Q195" s="81"/>
      <c r="R195" s="81">
        <v>0</v>
      </c>
      <c r="S195" s="81"/>
      <c r="T195" s="66"/>
      <c r="U195" s="81">
        <v>40</v>
      </c>
      <c r="V195" s="80">
        <v>54</v>
      </c>
      <c r="W195" s="80"/>
      <c r="X195" s="80">
        <v>962727</v>
      </c>
      <c r="Y195" s="80"/>
      <c r="Z195" s="80"/>
      <c r="AA195" s="66"/>
    </row>
    <row r="196" ht="15" customHeight="1" spans="1:27">
      <c r="A196" s="66"/>
      <c r="B196" s="66"/>
      <c r="C196" s="76" t="s">
        <v>288</v>
      </c>
      <c r="D196" s="76"/>
      <c r="E196" s="76"/>
      <c r="F196" s="76"/>
      <c r="G196" s="77" t="s">
        <v>289</v>
      </c>
      <c r="H196" s="77"/>
      <c r="I196" s="77"/>
      <c r="J196" s="77"/>
      <c r="K196" s="77"/>
      <c r="L196" s="77"/>
      <c r="M196" s="77"/>
      <c r="N196" s="80">
        <v>13</v>
      </c>
      <c r="O196" s="66"/>
      <c r="P196" s="81">
        <v>0</v>
      </c>
      <c r="Q196" s="81"/>
      <c r="R196" s="81">
        <v>0</v>
      </c>
      <c r="S196" s="81"/>
      <c r="T196" s="66"/>
      <c r="U196" s="81">
        <v>0</v>
      </c>
      <c r="V196" s="80">
        <v>13</v>
      </c>
      <c r="W196" s="80"/>
      <c r="X196" s="80">
        <v>1339000</v>
      </c>
      <c r="Y196" s="80"/>
      <c r="Z196" s="80"/>
      <c r="AA196" s="66"/>
    </row>
    <row r="197" ht="15" customHeight="1" spans="1:27">
      <c r="A197" s="66"/>
      <c r="B197" s="66"/>
      <c r="C197" s="76" t="s">
        <v>290</v>
      </c>
      <c r="D197" s="76"/>
      <c r="E197" s="76"/>
      <c r="F197" s="76"/>
      <c r="G197" s="77" t="s">
        <v>291</v>
      </c>
      <c r="H197" s="77"/>
      <c r="I197" s="77"/>
      <c r="J197" s="77"/>
      <c r="K197" s="77"/>
      <c r="L197" s="77"/>
      <c r="M197" s="77"/>
      <c r="N197" s="80">
        <v>10</v>
      </c>
      <c r="O197" s="66"/>
      <c r="P197" s="81">
        <v>0</v>
      </c>
      <c r="Q197" s="81"/>
      <c r="R197" s="81">
        <v>0</v>
      </c>
      <c r="S197" s="81"/>
      <c r="T197" s="66"/>
      <c r="U197" s="81">
        <v>0</v>
      </c>
      <c r="V197" s="80">
        <v>10</v>
      </c>
      <c r="W197" s="80"/>
      <c r="X197" s="80">
        <v>1120000</v>
      </c>
      <c r="Y197" s="80"/>
      <c r="Z197" s="80"/>
      <c r="AA197" s="66"/>
    </row>
    <row r="198" ht="15" customHeight="1" spans="1:27">
      <c r="A198" s="66"/>
      <c r="B198" s="66"/>
      <c r="C198" s="76" t="s">
        <v>292</v>
      </c>
      <c r="D198" s="76"/>
      <c r="E198" s="76"/>
      <c r="F198" s="76"/>
      <c r="G198" s="77" t="s">
        <v>293</v>
      </c>
      <c r="H198" s="77"/>
      <c r="I198" s="77"/>
      <c r="J198" s="77"/>
      <c r="K198" s="77"/>
      <c r="L198" s="77"/>
      <c r="M198" s="77"/>
      <c r="N198" s="80">
        <v>51</v>
      </c>
      <c r="O198" s="66"/>
      <c r="P198" s="81">
        <v>25</v>
      </c>
      <c r="Q198" s="81"/>
      <c r="R198" s="81">
        <v>0</v>
      </c>
      <c r="S198" s="81"/>
      <c r="T198" s="66"/>
      <c r="U198" s="81">
        <v>25</v>
      </c>
      <c r="V198" s="80">
        <v>76</v>
      </c>
      <c r="W198" s="80"/>
      <c r="X198" s="80">
        <v>3141212</v>
      </c>
      <c r="Y198" s="80"/>
      <c r="Z198" s="80"/>
      <c r="AA198" s="66"/>
    </row>
    <row r="199" ht="15" customHeight="1" spans="1:27">
      <c r="A199" s="66"/>
      <c r="B199" s="66"/>
      <c r="C199" s="76" t="s">
        <v>294</v>
      </c>
      <c r="D199" s="76"/>
      <c r="E199" s="76"/>
      <c r="F199" s="76"/>
      <c r="G199" s="77" t="s">
        <v>35</v>
      </c>
      <c r="H199" s="77"/>
      <c r="I199" s="77"/>
      <c r="J199" s="77"/>
      <c r="K199" s="77"/>
      <c r="L199" s="77"/>
      <c r="M199" s="77"/>
      <c r="N199" s="80">
        <v>154</v>
      </c>
      <c r="O199" s="66"/>
      <c r="P199" s="81">
        <v>60</v>
      </c>
      <c r="Q199" s="81"/>
      <c r="R199" s="81">
        <v>0</v>
      </c>
      <c r="S199" s="81"/>
      <c r="T199" s="66"/>
      <c r="U199" s="81">
        <v>60</v>
      </c>
      <c r="V199" s="80">
        <v>214</v>
      </c>
      <c r="W199" s="80"/>
      <c r="X199" s="80">
        <v>8951038</v>
      </c>
      <c r="Y199" s="80"/>
      <c r="Z199" s="80"/>
      <c r="AA199" s="66"/>
    </row>
    <row r="200" ht="15" customHeight="1" spans="1:27">
      <c r="A200" s="66"/>
      <c r="B200" s="66"/>
      <c r="C200" s="76" t="s">
        <v>295</v>
      </c>
      <c r="D200" s="76"/>
      <c r="E200" s="76"/>
      <c r="F200" s="76"/>
      <c r="G200" s="77" t="s">
        <v>296</v>
      </c>
      <c r="H200" s="77"/>
      <c r="I200" s="77"/>
      <c r="J200" s="77"/>
      <c r="K200" s="77"/>
      <c r="L200" s="77"/>
      <c r="M200" s="77"/>
      <c r="N200" s="80">
        <v>231</v>
      </c>
      <c r="O200" s="66"/>
      <c r="P200" s="81">
        <v>1216</v>
      </c>
      <c r="Q200" s="81"/>
      <c r="R200" s="81">
        <v>0</v>
      </c>
      <c r="S200" s="81"/>
      <c r="T200" s="66"/>
      <c r="U200" s="81">
        <v>1216</v>
      </c>
      <c r="V200" s="80">
        <v>1447</v>
      </c>
      <c r="W200" s="80"/>
      <c r="X200" s="80">
        <v>99567204</v>
      </c>
      <c r="Y200" s="80"/>
      <c r="Z200" s="80"/>
      <c r="AA200" s="66"/>
    </row>
    <row r="201" ht="15" customHeight="1" spans="1:27">
      <c r="A201" s="66"/>
      <c r="B201" s="66"/>
      <c r="C201" s="76" t="s">
        <v>297</v>
      </c>
      <c r="D201" s="76"/>
      <c r="E201" s="76"/>
      <c r="F201" s="76"/>
      <c r="G201" s="77" t="s">
        <v>298</v>
      </c>
      <c r="H201" s="77"/>
      <c r="I201" s="77"/>
      <c r="J201" s="77"/>
      <c r="K201" s="77"/>
      <c r="L201" s="77"/>
      <c r="M201" s="77"/>
      <c r="N201" s="80">
        <v>998</v>
      </c>
      <c r="O201" s="66"/>
      <c r="P201" s="81">
        <v>750</v>
      </c>
      <c r="Q201" s="81"/>
      <c r="R201" s="81">
        <v>0</v>
      </c>
      <c r="S201" s="81"/>
      <c r="T201" s="66"/>
      <c r="U201" s="81">
        <v>750</v>
      </c>
      <c r="V201" s="80">
        <v>1748</v>
      </c>
      <c r="W201" s="80"/>
      <c r="X201" s="80">
        <v>21205800</v>
      </c>
      <c r="Y201" s="80"/>
      <c r="Z201" s="80"/>
      <c r="AA201" s="66"/>
    </row>
    <row r="202" ht="15" customHeight="1" spans="1:27">
      <c r="A202" s="66"/>
      <c r="B202" s="66"/>
      <c r="C202" s="76" t="s">
        <v>299</v>
      </c>
      <c r="D202" s="76"/>
      <c r="E202" s="76"/>
      <c r="F202" s="76"/>
      <c r="G202" s="77" t="s">
        <v>300</v>
      </c>
      <c r="H202" s="77"/>
      <c r="I202" s="77"/>
      <c r="J202" s="77"/>
      <c r="K202" s="77"/>
      <c r="L202" s="77"/>
      <c r="M202" s="77"/>
      <c r="N202" s="80">
        <v>70</v>
      </c>
      <c r="O202" s="66"/>
      <c r="P202" s="81">
        <v>670</v>
      </c>
      <c r="Q202" s="81"/>
      <c r="R202" s="81">
        <v>0</v>
      </c>
      <c r="S202" s="81"/>
      <c r="T202" s="66"/>
      <c r="U202" s="81">
        <v>670</v>
      </c>
      <c r="V202" s="80">
        <v>740</v>
      </c>
      <c r="W202" s="80"/>
      <c r="X202" s="80">
        <v>27329628</v>
      </c>
      <c r="Y202" s="80"/>
      <c r="Z202" s="80"/>
      <c r="AA202" s="66"/>
    </row>
    <row r="203" ht="15" customHeight="1" spans="1:27">
      <c r="A203" s="66"/>
      <c r="B203" s="66"/>
      <c r="C203" s="76" t="s">
        <v>301</v>
      </c>
      <c r="D203" s="76"/>
      <c r="E203" s="76"/>
      <c r="F203" s="76"/>
      <c r="G203" s="77" t="s">
        <v>302</v>
      </c>
      <c r="H203" s="77"/>
      <c r="I203" s="77"/>
      <c r="J203" s="77"/>
      <c r="K203" s="77"/>
      <c r="L203" s="77"/>
      <c r="M203" s="77"/>
      <c r="N203" s="80">
        <v>62</v>
      </c>
      <c r="O203" s="66"/>
      <c r="P203" s="81">
        <v>660</v>
      </c>
      <c r="Q203" s="81"/>
      <c r="R203" s="81">
        <v>0</v>
      </c>
      <c r="S203" s="81"/>
      <c r="T203" s="66"/>
      <c r="U203" s="81">
        <v>660</v>
      </c>
      <c r="V203" s="80">
        <v>722</v>
      </c>
      <c r="W203" s="80"/>
      <c r="X203" s="80">
        <v>41034870</v>
      </c>
      <c r="Y203" s="80"/>
      <c r="Z203" s="80"/>
      <c r="AA203" s="66"/>
    </row>
    <row r="204" ht="15" customHeight="1" spans="1:27">
      <c r="A204" s="66"/>
      <c r="B204" s="66"/>
      <c r="C204" s="76" t="s">
        <v>303</v>
      </c>
      <c r="D204" s="76"/>
      <c r="E204" s="76"/>
      <c r="F204" s="76"/>
      <c r="G204" s="77" t="s">
        <v>304</v>
      </c>
      <c r="H204" s="77"/>
      <c r="I204" s="77"/>
      <c r="J204" s="77"/>
      <c r="K204" s="77"/>
      <c r="L204" s="77"/>
      <c r="M204" s="77"/>
      <c r="N204" s="80">
        <v>54</v>
      </c>
      <c r="O204" s="66"/>
      <c r="P204" s="81">
        <v>70</v>
      </c>
      <c r="Q204" s="81"/>
      <c r="R204" s="81">
        <v>0</v>
      </c>
      <c r="S204" s="81"/>
      <c r="T204" s="66"/>
      <c r="U204" s="81">
        <v>70</v>
      </c>
      <c r="V204" s="80">
        <v>124</v>
      </c>
      <c r="W204" s="80"/>
      <c r="X204" s="80">
        <v>3300628</v>
      </c>
      <c r="Y204" s="80"/>
      <c r="Z204" s="80"/>
      <c r="AA204" s="66"/>
    </row>
    <row r="205" ht="15" customHeight="1" spans="1:27">
      <c r="A205" s="66"/>
      <c r="B205" s="66"/>
      <c r="C205" s="76" t="s">
        <v>305</v>
      </c>
      <c r="D205" s="76"/>
      <c r="E205" s="76"/>
      <c r="F205" s="76"/>
      <c r="G205" s="77" t="s">
        <v>306</v>
      </c>
      <c r="H205" s="77"/>
      <c r="I205" s="77"/>
      <c r="J205" s="77"/>
      <c r="K205" s="77"/>
      <c r="L205" s="77"/>
      <c r="M205" s="77"/>
      <c r="N205" s="80">
        <v>55</v>
      </c>
      <c r="O205" s="66"/>
      <c r="P205" s="81">
        <v>0</v>
      </c>
      <c r="Q205" s="81"/>
      <c r="R205" s="81">
        <v>0</v>
      </c>
      <c r="S205" s="81"/>
      <c r="T205" s="66"/>
      <c r="U205" s="81">
        <v>0</v>
      </c>
      <c r="V205" s="80">
        <v>55</v>
      </c>
      <c r="W205" s="80"/>
      <c r="X205" s="80">
        <v>1768470</v>
      </c>
      <c r="Y205" s="80"/>
      <c r="Z205" s="80"/>
      <c r="AA205" s="66"/>
    </row>
    <row r="206" ht="15" customHeight="1" spans="1:27">
      <c r="A206" s="66"/>
      <c r="B206" s="66"/>
      <c r="C206" s="76" t="s">
        <v>307</v>
      </c>
      <c r="D206" s="76"/>
      <c r="E206" s="76"/>
      <c r="F206" s="76"/>
      <c r="G206" s="77" t="s">
        <v>308</v>
      </c>
      <c r="H206" s="77"/>
      <c r="I206" s="77"/>
      <c r="J206" s="77"/>
      <c r="K206" s="77"/>
      <c r="L206" s="77"/>
      <c r="M206" s="77"/>
      <c r="N206" s="80">
        <v>31</v>
      </c>
      <c r="O206" s="66"/>
      <c r="P206" s="81">
        <v>1080</v>
      </c>
      <c r="Q206" s="81"/>
      <c r="R206" s="81">
        <v>0</v>
      </c>
      <c r="S206" s="81"/>
      <c r="T206" s="66"/>
      <c r="U206" s="81">
        <v>1080</v>
      </c>
      <c r="V206" s="80">
        <v>1111</v>
      </c>
      <c r="W206" s="80"/>
      <c r="X206" s="80">
        <v>25483670</v>
      </c>
      <c r="Y206" s="80"/>
      <c r="Z206" s="80"/>
      <c r="AA206" s="66"/>
    </row>
    <row r="207" ht="15" customHeight="1" spans="1:27">
      <c r="A207" s="66"/>
      <c r="B207" s="66"/>
      <c r="C207" s="76" t="s">
        <v>309</v>
      </c>
      <c r="D207" s="76"/>
      <c r="E207" s="76"/>
      <c r="F207" s="76"/>
      <c r="G207" s="77" t="s">
        <v>206</v>
      </c>
      <c r="H207" s="77"/>
      <c r="I207" s="77"/>
      <c r="J207" s="77"/>
      <c r="K207" s="77"/>
      <c r="L207" s="77"/>
      <c r="M207" s="77"/>
      <c r="N207" s="80">
        <v>8</v>
      </c>
      <c r="O207" s="66"/>
      <c r="P207" s="81">
        <v>130</v>
      </c>
      <c r="Q207" s="81"/>
      <c r="R207" s="81">
        <v>0</v>
      </c>
      <c r="S207" s="81"/>
      <c r="T207" s="66"/>
      <c r="U207" s="81">
        <v>130</v>
      </c>
      <c r="V207" s="80">
        <v>138</v>
      </c>
      <c r="W207" s="80"/>
      <c r="X207" s="80">
        <v>1707750</v>
      </c>
      <c r="Y207" s="80"/>
      <c r="Z207" s="80"/>
      <c r="AA207" s="66"/>
    </row>
    <row r="208" ht="19.95" customHeight="1" spans="1:27">
      <c r="A208" s="70" t="s">
        <v>7</v>
      </c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</row>
    <row r="209" ht="15" customHeight="1" spans="1:27">
      <c r="A209" s="71" t="s">
        <v>8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ht="15" customHeight="1" spans="1:27">
      <c r="A210" s="71" t="s">
        <v>9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ht="15" customHeight="1" spans="1:27">
      <c r="A211" s="66"/>
      <c r="B211" s="66"/>
      <c r="C211" s="67" t="s">
        <v>10</v>
      </c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6"/>
    </row>
    <row r="212" ht="15" customHeight="1" spans="1:27">
      <c r="A212" s="66"/>
      <c r="B212" s="66"/>
      <c r="C212" s="67" t="s">
        <v>11</v>
      </c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6"/>
    </row>
    <row r="213" ht="45" customHeight="1" spans="1:27">
      <c r="A213" s="66"/>
      <c r="B213" s="66"/>
      <c r="C213" s="72" t="s">
        <v>12</v>
      </c>
      <c r="D213" s="72"/>
      <c r="E213" s="72"/>
      <c r="F213" s="72"/>
      <c r="G213" s="73" t="s">
        <v>13</v>
      </c>
      <c r="H213" s="73"/>
      <c r="I213" s="73"/>
      <c r="J213" s="73"/>
      <c r="K213" s="73"/>
      <c r="L213" s="73"/>
      <c r="M213" s="73"/>
      <c r="N213" s="78" t="s">
        <v>14</v>
      </c>
      <c r="O213" s="78"/>
      <c r="P213" s="78"/>
      <c r="Q213" s="72" t="s">
        <v>15</v>
      </c>
      <c r="R213" s="72"/>
      <c r="S213" s="72"/>
      <c r="T213" s="72"/>
      <c r="U213" s="72"/>
      <c r="V213" s="66"/>
      <c r="W213" s="66"/>
      <c r="X213" s="66"/>
      <c r="Y213" s="66"/>
      <c r="Z213" s="66"/>
      <c r="AA213" s="66"/>
    </row>
    <row r="214" ht="16.05" customHeight="1" spans="1:27">
      <c r="A214" s="66"/>
      <c r="B214" s="66"/>
      <c r="C214" s="72"/>
      <c r="D214" s="72"/>
      <c r="E214" s="72"/>
      <c r="F214" s="72"/>
      <c r="G214" s="73"/>
      <c r="H214" s="73"/>
      <c r="I214" s="73"/>
      <c r="J214" s="73"/>
      <c r="K214" s="73"/>
      <c r="L214" s="73"/>
      <c r="M214" s="73"/>
      <c r="N214" s="78"/>
      <c r="O214" s="78"/>
      <c r="P214" s="78"/>
      <c r="Q214" s="72"/>
      <c r="R214" s="72"/>
      <c r="S214" s="72"/>
      <c r="T214" s="72"/>
      <c r="U214" s="72"/>
      <c r="V214" s="82" t="s">
        <v>16</v>
      </c>
      <c r="W214" s="82"/>
      <c r="X214" s="82"/>
      <c r="Y214" s="82"/>
      <c r="Z214" s="82"/>
      <c r="AA214" s="66"/>
    </row>
    <row r="215" ht="15" customHeight="1" spans="1:27">
      <c r="A215" s="66"/>
      <c r="B215" s="66"/>
      <c r="C215" s="72"/>
      <c r="D215" s="72"/>
      <c r="E215" s="72"/>
      <c r="F215" s="72"/>
      <c r="G215" s="73"/>
      <c r="H215" s="73"/>
      <c r="I215" s="73"/>
      <c r="J215" s="73"/>
      <c r="K215" s="73"/>
      <c r="L215" s="73"/>
      <c r="M215" s="73"/>
      <c r="N215" s="72" t="s">
        <v>17</v>
      </c>
      <c r="O215" s="72" t="s">
        <v>18</v>
      </c>
      <c r="P215" s="72"/>
      <c r="Q215" s="66"/>
      <c r="R215" s="82" t="s">
        <v>19</v>
      </c>
      <c r="S215" s="82"/>
      <c r="T215" s="66"/>
      <c r="U215" s="82" t="s">
        <v>17</v>
      </c>
      <c r="V215" s="72" t="s">
        <v>17</v>
      </c>
      <c r="W215" s="72"/>
      <c r="X215" s="72" t="s">
        <v>18</v>
      </c>
      <c r="Y215" s="72"/>
      <c r="Z215" s="72"/>
      <c r="AA215" s="66"/>
    </row>
    <row r="216" ht="15" customHeight="1" spans="1:27">
      <c r="A216" s="66"/>
      <c r="B216" s="66"/>
      <c r="C216" s="76" t="s">
        <v>310</v>
      </c>
      <c r="D216" s="76"/>
      <c r="E216" s="76"/>
      <c r="F216" s="76"/>
      <c r="G216" s="77" t="s">
        <v>208</v>
      </c>
      <c r="H216" s="77"/>
      <c r="I216" s="77"/>
      <c r="J216" s="77"/>
      <c r="K216" s="77"/>
      <c r="L216" s="77"/>
      <c r="M216" s="77"/>
      <c r="N216" s="80">
        <v>28</v>
      </c>
      <c r="O216" s="66"/>
      <c r="P216" s="81">
        <v>0</v>
      </c>
      <c r="Q216" s="81"/>
      <c r="R216" s="81">
        <v>0</v>
      </c>
      <c r="S216" s="81"/>
      <c r="T216" s="66"/>
      <c r="U216" s="81">
        <v>0</v>
      </c>
      <c r="V216" s="80">
        <v>28</v>
      </c>
      <c r="W216" s="80"/>
      <c r="X216" s="80">
        <v>311836</v>
      </c>
      <c r="Y216" s="80"/>
      <c r="Z216" s="80"/>
      <c r="AA216" s="66"/>
    </row>
    <row r="217" ht="15" customHeight="1" spans="1:27">
      <c r="A217" s="66"/>
      <c r="B217" s="66"/>
      <c r="C217" s="76" t="s">
        <v>311</v>
      </c>
      <c r="D217" s="76"/>
      <c r="E217" s="76"/>
      <c r="F217" s="76"/>
      <c r="G217" s="77" t="s">
        <v>198</v>
      </c>
      <c r="H217" s="77"/>
      <c r="I217" s="77"/>
      <c r="J217" s="77"/>
      <c r="K217" s="77"/>
      <c r="L217" s="77"/>
      <c r="M217" s="77"/>
      <c r="N217" s="80">
        <v>23</v>
      </c>
      <c r="O217" s="66"/>
      <c r="P217" s="81">
        <v>35</v>
      </c>
      <c r="Q217" s="81"/>
      <c r="R217" s="81">
        <v>0</v>
      </c>
      <c r="S217" s="81"/>
      <c r="T217" s="66"/>
      <c r="U217" s="81">
        <v>35</v>
      </c>
      <c r="V217" s="80">
        <v>58</v>
      </c>
      <c r="W217" s="80"/>
      <c r="X217" s="80">
        <v>1686698</v>
      </c>
      <c r="Y217" s="80"/>
      <c r="Z217" s="80"/>
      <c r="AA217" s="66"/>
    </row>
    <row r="218" ht="15" customHeight="1" spans="1:27">
      <c r="A218" s="66"/>
      <c r="B218" s="66"/>
      <c r="C218" s="76" t="s">
        <v>312</v>
      </c>
      <c r="D218" s="76"/>
      <c r="E218" s="76"/>
      <c r="F218" s="76"/>
      <c r="G218" s="77" t="s">
        <v>313</v>
      </c>
      <c r="H218" s="77"/>
      <c r="I218" s="77"/>
      <c r="J218" s="77"/>
      <c r="K218" s="77"/>
      <c r="L218" s="77"/>
      <c r="M218" s="77"/>
      <c r="N218" s="80">
        <v>11</v>
      </c>
      <c r="O218" s="66"/>
      <c r="P218" s="81">
        <v>5</v>
      </c>
      <c r="Q218" s="81"/>
      <c r="R218" s="81">
        <v>0</v>
      </c>
      <c r="S218" s="81"/>
      <c r="T218" s="66"/>
      <c r="U218" s="81">
        <v>5</v>
      </c>
      <c r="V218" s="80">
        <v>16</v>
      </c>
      <c r="W218" s="80"/>
      <c r="X218" s="80">
        <v>1426995</v>
      </c>
      <c r="Y218" s="80"/>
      <c r="Z218" s="80"/>
      <c r="AA218" s="66"/>
    </row>
    <row r="219" ht="15" customHeight="1" spans="1:27">
      <c r="A219" s="66"/>
      <c r="B219" s="66"/>
      <c r="C219" s="76" t="s">
        <v>314</v>
      </c>
      <c r="D219" s="76"/>
      <c r="E219" s="76"/>
      <c r="F219" s="76"/>
      <c r="G219" s="77" t="s">
        <v>315</v>
      </c>
      <c r="H219" s="77"/>
      <c r="I219" s="77"/>
      <c r="J219" s="77"/>
      <c r="K219" s="77"/>
      <c r="L219" s="77"/>
      <c r="M219" s="77"/>
      <c r="N219" s="80">
        <v>3</v>
      </c>
      <c r="O219" s="66"/>
      <c r="P219" s="81">
        <v>0</v>
      </c>
      <c r="Q219" s="81"/>
      <c r="R219" s="81">
        <v>0</v>
      </c>
      <c r="S219" s="81"/>
      <c r="T219" s="66"/>
      <c r="U219" s="81">
        <v>0</v>
      </c>
      <c r="V219" s="80">
        <v>3</v>
      </c>
      <c r="W219" s="80"/>
      <c r="X219" s="80">
        <v>75000</v>
      </c>
      <c r="Y219" s="80"/>
      <c r="Z219" s="80"/>
      <c r="AA219" s="66"/>
    </row>
    <row r="220" ht="15" customHeight="1" spans="1:27">
      <c r="A220" s="66"/>
      <c r="B220" s="66"/>
      <c r="C220" s="76" t="s">
        <v>316</v>
      </c>
      <c r="D220" s="76"/>
      <c r="E220" s="76"/>
      <c r="F220" s="76"/>
      <c r="G220" s="77" t="s">
        <v>317</v>
      </c>
      <c r="H220" s="77"/>
      <c r="I220" s="77"/>
      <c r="J220" s="77"/>
      <c r="K220" s="77"/>
      <c r="L220" s="77"/>
      <c r="M220" s="77"/>
      <c r="N220" s="80">
        <v>1</v>
      </c>
      <c r="O220" s="66"/>
      <c r="P220" s="81">
        <v>95</v>
      </c>
      <c r="Q220" s="81"/>
      <c r="R220" s="81">
        <v>0</v>
      </c>
      <c r="S220" s="81"/>
      <c r="T220" s="66"/>
      <c r="U220" s="81">
        <v>95</v>
      </c>
      <c r="V220" s="80">
        <v>96</v>
      </c>
      <c r="W220" s="80"/>
      <c r="X220" s="80">
        <v>2573606</v>
      </c>
      <c r="Y220" s="80"/>
      <c r="Z220" s="80"/>
      <c r="AA220" s="66"/>
    </row>
    <row r="221" ht="15" customHeight="1" spans="1:27">
      <c r="A221" s="66"/>
      <c r="B221" s="66"/>
      <c r="C221" s="76" t="s">
        <v>318</v>
      </c>
      <c r="D221" s="76"/>
      <c r="E221" s="76"/>
      <c r="F221" s="76"/>
      <c r="G221" s="77" t="s">
        <v>319</v>
      </c>
      <c r="H221" s="77"/>
      <c r="I221" s="77"/>
      <c r="J221" s="77"/>
      <c r="K221" s="77"/>
      <c r="L221" s="77"/>
      <c r="M221" s="77"/>
      <c r="N221" s="80">
        <v>23</v>
      </c>
      <c r="O221" s="66"/>
      <c r="P221" s="81">
        <v>65</v>
      </c>
      <c r="Q221" s="81"/>
      <c r="R221" s="81">
        <v>0</v>
      </c>
      <c r="S221" s="81"/>
      <c r="T221" s="66"/>
      <c r="U221" s="81">
        <v>65</v>
      </c>
      <c r="V221" s="80">
        <v>88</v>
      </c>
      <c r="W221" s="80"/>
      <c r="X221" s="80">
        <v>2774554</v>
      </c>
      <c r="Y221" s="80"/>
      <c r="Z221" s="80"/>
      <c r="AA221" s="66"/>
    </row>
    <row r="222" ht="15" customHeight="1" spans="1:27">
      <c r="A222" s="66"/>
      <c r="B222" s="66"/>
      <c r="C222" s="76" t="s">
        <v>320</v>
      </c>
      <c r="D222" s="76"/>
      <c r="E222" s="76"/>
      <c r="F222" s="76"/>
      <c r="G222" s="77" t="s">
        <v>321</v>
      </c>
      <c r="H222" s="77"/>
      <c r="I222" s="77"/>
      <c r="J222" s="77"/>
      <c r="K222" s="77"/>
      <c r="L222" s="77"/>
      <c r="M222" s="77"/>
      <c r="N222" s="80">
        <v>7</v>
      </c>
      <c r="O222" s="66"/>
      <c r="P222" s="81">
        <v>140</v>
      </c>
      <c r="Q222" s="81"/>
      <c r="R222" s="81">
        <v>0</v>
      </c>
      <c r="S222" s="81"/>
      <c r="T222" s="66"/>
      <c r="U222" s="81">
        <v>140</v>
      </c>
      <c r="V222" s="80">
        <v>147</v>
      </c>
      <c r="W222" s="80"/>
      <c r="X222" s="80">
        <v>5241274</v>
      </c>
      <c r="Y222" s="80"/>
      <c r="Z222" s="80"/>
      <c r="AA222" s="66"/>
    </row>
    <row r="223" ht="15" customHeight="1" spans="1:27">
      <c r="A223" s="66"/>
      <c r="B223" s="66"/>
      <c r="C223" s="76" t="s">
        <v>322</v>
      </c>
      <c r="D223" s="76"/>
      <c r="E223" s="76"/>
      <c r="F223" s="76"/>
      <c r="G223" s="77" t="s">
        <v>210</v>
      </c>
      <c r="H223" s="77"/>
      <c r="I223" s="77"/>
      <c r="J223" s="77"/>
      <c r="K223" s="77"/>
      <c r="L223" s="77"/>
      <c r="M223" s="77"/>
      <c r="N223" s="80">
        <v>22</v>
      </c>
      <c r="O223" s="66"/>
      <c r="P223" s="81">
        <v>10</v>
      </c>
      <c r="Q223" s="81"/>
      <c r="R223" s="81">
        <v>0</v>
      </c>
      <c r="S223" s="81"/>
      <c r="T223" s="66"/>
      <c r="U223" s="81">
        <v>10</v>
      </c>
      <c r="V223" s="80">
        <v>32</v>
      </c>
      <c r="W223" s="80"/>
      <c r="X223" s="80">
        <v>384106</v>
      </c>
      <c r="Y223" s="80"/>
      <c r="Z223" s="80"/>
      <c r="AA223" s="66"/>
    </row>
    <row r="224" ht="15" customHeight="1" spans="1:27">
      <c r="A224" s="66"/>
      <c r="B224" s="66"/>
      <c r="C224" s="76" t="s">
        <v>323</v>
      </c>
      <c r="D224" s="76"/>
      <c r="E224" s="76"/>
      <c r="F224" s="76"/>
      <c r="G224" s="77" t="s">
        <v>324</v>
      </c>
      <c r="H224" s="77"/>
      <c r="I224" s="77"/>
      <c r="J224" s="77"/>
      <c r="K224" s="77"/>
      <c r="L224" s="77"/>
      <c r="M224" s="77"/>
      <c r="N224" s="80">
        <v>57</v>
      </c>
      <c r="O224" s="66"/>
      <c r="P224" s="81">
        <v>0</v>
      </c>
      <c r="Q224" s="81"/>
      <c r="R224" s="81">
        <v>0</v>
      </c>
      <c r="S224" s="81"/>
      <c r="T224" s="66"/>
      <c r="U224" s="81">
        <v>0</v>
      </c>
      <c r="V224" s="80">
        <v>57</v>
      </c>
      <c r="W224" s="80"/>
      <c r="X224" s="80">
        <v>1629402</v>
      </c>
      <c r="Y224" s="80"/>
      <c r="Z224" s="80"/>
      <c r="AA224" s="66"/>
    </row>
    <row r="225" ht="15" customHeight="1" spans="1:27">
      <c r="A225" s="66"/>
      <c r="B225" s="66"/>
      <c r="C225" s="76" t="s">
        <v>325</v>
      </c>
      <c r="D225" s="76"/>
      <c r="E225" s="76"/>
      <c r="F225" s="76"/>
      <c r="G225" s="77" t="s">
        <v>326</v>
      </c>
      <c r="H225" s="77"/>
      <c r="I225" s="77"/>
      <c r="J225" s="77"/>
      <c r="K225" s="77"/>
      <c r="L225" s="77"/>
      <c r="M225" s="77"/>
      <c r="N225" s="80">
        <v>14</v>
      </c>
      <c r="O225" s="66"/>
      <c r="P225" s="81">
        <v>295</v>
      </c>
      <c r="Q225" s="81"/>
      <c r="R225" s="81">
        <v>0</v>
      </c>
      <c r="S225" s="81"/>
      <c r="T225" s="66"/>
      <c r="U225" s="81">
        <v>295</v>
      </c>
      <c r="V225" s="80">
        <v>309</v>
      </c>
      <c r="W225" s="80"/>
      <c r="X225" s="80">
        <v>11771718</v>
      </c>
      <c r="Y225" s="80"/>
      <c r="Z225" s="80"/>
      <c r="AA225" s="66"/>
    </row>
    <row r="226" ht="15" customHeight="1" spans="1:27">
      <c r="A226" s="66"/>
      <c r="B226" s="66"/>
      <c r="C226" s="76" t="s">
        <v>327</v>
      </c>
      <c r="D226" s="76"/>
      <c r="E226" s="76"/>
      <c r="F226" s="76"/>
      <c r="G226" s="77" t="s">
        <v>214</v>
      </c>
      <c r="H226" s="77"/>
      <c r="I226" s="77"/>
      <c r="J226" s="77"/>
      <c r="K226" s="77"/>
      <c r="L226" s="77"/>
      <c r="M226" s="77"/>
      <c r="N226" s="80">
        <v>484</v>
      </c>
      <c r="O226" s="66"/>
      <c r="P226" s="81">
        <v>200</v>
      </c>
      <c r="Q226" s="81"/>
      <c r="R226" s="81">
        <v>0</v>
      </c>
      <c r="S226" s="81"/>
      <c r="T226" s="66"/>
      <c r="U226" s="81">
        <v>200</v>
      </c>
      <c r="V226" s="80">
        <v>684</v>
      </c>
      <c r="W226" s="80"/>
      <c r="X226" s="80">
        <v>15236100</v>
      </c>
      <c r="Y226" s="80"/>
      <c r="Z226" s="80"/>
      <c r="AA226" s="66"/>
    </row>
    <row r="227" ht="15" customHeight="1" spans="1:27">
      <c r="A227" s="66"/>
      <c r="B227" s="66"/>
      <c r="C227" s="76" t="s">
        <v>328</v>
      </c>
      <c r="D227" s="76"/>
      <c r="E227" s="76"/>
      <c r="F227" s="76"/>
      <c r="G227" s="77" t="s">
        <v>329</v>
      </c>
      <c r="H227" s="77"/>
      <c r="I227" s="77"/>
      <c r="J227" s="77"/>
      <c r="K227" s="77"/>
      <c r="L227" s="77"/>
      <c r="M227" s="77"/>
      <c r="N227" s="80">
        <v>23</v>
      </c>
      <c r="O227" s="66"/>
      <c r="P227" s="81">
        <v>0</v>
      </c>
      <c r="Q227" s="81"/>
      <c r="R227" s="81">
        <v>0</v>
      </c>
      <c r="S227" s="81"/>
      <c r="T227" s="66"/>
      <c r="U227" s="81">
        <v>0</v>
      </c>
      <c r="V227" s="80">
        <v>23</v>
      </c>
      <c r="W227" s="80"/>
      <c r="X227" s="80">
        <v>664010</v>
      </c>
      <c r="Y227" s="80"/>
      <c r="Z227" s="80"/>
      <c r="AA227" s="66"/>
    </row>
    <row r="228" ht="15" customHeight="1" spans="1:27">
      <c r="A228" s="66"/>
      <c r="B228" s="66"/>
      <c r="C228" s="76" t="s">
        <v>330</v>
      </c>
      <c r="D228" s="76"/>
      <c r="E228" s="76"/>
      <c r="F228" s="76"/>
      <c r="G228" s="77" t="s">
        <v>216</v>
      </c>
      <c r="H228" s="77"/>
      <c r="I228" s="77"/>
      <c r="J228" s="77"/>
      <c r="K228" s="77"/>
      <c r="L228" s="77"/>
      <c r="M228" s="77"/>
      <c r="N228" s="80">
        <v>24</v>
      </c>
      <c r="O228" s="66"/>
      <c r="P228" s="81">
        <v>0</v>
      </c>
      <c r="Q228" s="81"/>
      <c r="R228" s="81">
        <v>0</v>
      </c>
      <c r="S228" s="81"/>
      <c r="T228" s="66"/>
      <c r="U228" s="81">
        <v>0</v>
      </c>
      <c r="V228" s="80">
        <v>24</v>
      </c>
      <c r="W228" s="80"/>
      <c r="X228" s="80">
        <v>727632</v>
      </c>
      <c r="Y228" s="80"/>
      <c r="Z228" s="80"/>
      <c r="AA228" s="66"/>
    </row>
    <row r="229" ht="15" customHeight="1" spans="1:27">
      <c r="A229" s="66"/>
      <c r="B229" s="66"/>
      <c r="C229" s="76" t="s">
        <v>331</v>
      </c>
      <c r="D229" s="76"/>
      <c r="E229" s="76"/>
      <c r="F229" s="76"/>
      <c r="G229" s="77" t="s">
        <v>218</v>
      </c>
      <c r="H229" s="77"/>
      <c r="I229" s="77"/>
      <c r="J229" s="77"/>
      <c r="K229" s="77"/>
      <c r="L229" s="77"/>
      <c r="M229" s="77"/>
      <c r="N229" s="80">
        <v>80</v>
      </c>
      <c r="O229" s="66"/>
      <c r="P229" s="81">
        <v>50</v>
      </c>
      <c r="Q229" s="81"/>
      <c r="R229" s="81">
        <v>0</v>
      </c>
      <c r="S229" s="81"/>
      <c r="T229" s="66"/>
      <c r="U229" s="81">
        <v>50</v>
      </c>
      <c r="V229" s="80">
        <v>130</v>
      </c>
      <c r="W229" s="80"/>
      <c r="X229" s="80">
        <v>1946850</v>
      </c>
      <c r="Y229" s="80"/>
      <c r="Z229" s="80"/>
      <c r="AA229" s="66"/>
    </row>
    <row r="230" ht="15" customHeight="1" spans="1:27">
      <c r="A230" s="66"/>
      <c r="B230" s="66"/>
      <c r="C230" s="76" t="s">
        <v>332</v>
      </c>
      <c r="D230" s="76"/>
      <c r="E230" s="76"/>
      <c r="F230" s="76"/>
      <c r="G230" s="77" t="s">
        <v>333</v>
      </c>
      <c r="H230" s="77"/>
      <c r="I230" s="77"/>
      <c r="J230" s="77"/>
      <c r="K230" s="77"/>
      <c r="L230" s="77"/>
      <c r="M230" s="77"/>
      <c r="N230" s="80">
        <v>89</v>
      </c>
      <c r="O230" s="66"/>
      <c r="P230" s="81">
        <v>100</v>
      </c>
      <c r="Q230" s="81"/>
      <c r="R230" s="81">
        <v>0</v>
      </c>
      <c r="S230" s="81"/>
      <c r="T230" s="66"/>
      <c r="U230" s="81">
        <v>100</v>
      </c>
      <c r="V230" s="80">
        <v>189</v>
      </c>
      <c r="W230" s="80"/>
      <c r="X230" s="80">
        <v>5757802</v>
      </c>
      <c r="Y230" s="80"/>
      <c r="Z230" s="80"/>
      <c r="AA230" s="66"/>
    </row>
    <row r="231" ht="15" customHeight="1" spans="1:27">
      <c r="A231" s="66"/>
      <c r="B231" s="66"/>
      <c r="C231" s="76" t="s">
        <v>334</v>
      </c>
      <c r="D231" s="76"/>
      <c r="E231" s="76"/>
      <c r="F231" s="76"/>
      <c r="G231" s="77" t="s">
        <v>220</v>
      </c>
      <c r="H231" s="77"/>
      <c r="I231" s="77"/>
      <c r="J231" s="77"/>
      <c r="K231" s="77"/>
      <c r="L231" s="77"/>
      <c r="M231" s="77"/>
      <c r="N231" s="80">
        <v>66</v>
      </c>
      <c r="O231" s="66"/>
      <c r="P231" s="81">
        <v>0</v>
      </c>
      <c r="Q231" s="81"/>
      <c r="R231" s="81">
        <v>0</v>
      </c>
      <c r="S231" s="81"/>
      <c r="T231" s="66"/>
      <c r="U231" s="81">
        <v>0</v>
      </c>
      <c r="V231" s="80">
        <v>66</v>
      </c>
      <c r="W231" s="80"/>
      <c r="X231" s="80">
        <v>1241460</v>
      </c>
      <c r="Y231" s="80"/>
      <c r="Z231" s="80"/>
      <c r="AA231" s="66"/>
    </row>
    <row r="232" ht="15" customHeight="1" spans="1:27">
      <c r="A232" s="66"/>
      <c r="B232" s="66"/>
      <c r="C232" s="76" t="s">
        <v>335</v>
      </c>
      <c r="D232" s="76"/>
      <c r="E232" s="76"/>
      <c r="F232" s="76"/>
      <c r="G232" s="77" t="s">
        <v>336</v>
      </c>
      <c r="H232" s="77"/>
      <c r="I232" s="77"/>
      <c r="J232" s="77"/>
      <c r="K232" s="77"/>
      <c r="L232" s="77"/>
      <c r="M232" s="77"/>
      <c r="N232" s="80">
        <v>2</v>
      </c>
      <c r="O232" s="66"/>
      <c r="P232" s="81">
        <v>110</v>
      </c>
      <c r="Q232" s="81"/>
      <c r="R232" s="81">
        <v>0</v>
      </c>
      <c r="S232" s="81"/>
      <c r="T232" s="66"/>
      <c r="U232" s="81">
        <v>110</v>
      </c>
      <c r="V232" s="80">
        <v>112</v>
      </c>
      <c r="W232" s="80"/>
      <c r="X232" s="80">
        <v>8566884</v>
      </c>
      <c r="Y232" s="80"/>
      <c r="Z232" s="80"/>
      <c r="AA232" s="66"/>
    </row>
    <row r="233" ht="15" customHeight="1" spans="1:27">
      <c r="A233" s="66"/>
      <c r="B233" s="66"/>
      <c r="C233" s="76" t="s">
        <v>337</v>
      </c>
      <c r="D233" s="76"/>
      <c r="E233" s="76"/>
      <c r="F233" s="76"/>
      <c r="G233" s="77" t="s">
        <v>224</v>
      </c>
      <c r="H233" s="77"/>
      <c r="I233" s="77"/>
      <c r="J233" s="77"/>
      <c r="K233" s="77"/>
      <c r="L233" s="77"/>
      <c r="M233" s="77"/>
      <c r="N233" s="80">
        <v>167</v>
      </c>
      <c r="O233" s="66"/>
      <c r="P233" s="81">
        <v>0</v>
      </c>
      <c r="Q233" s="81"/>
      <c r="R233" s="81">
        <v>0</v>
      </c>
      <c r="S233" s="81"/>
      <c r="T233" s="66"/>
      <c r="U233" s="81">
        <v>0</v>
      </c>
      <c r="V233" s="80">
        <v>167</v>
      </c>
      <c r="W233" s="80"/>
      <c r="X233" s="80">
        <v>21741730</v>
      </c>
      <c r="Y233" s="80"/>
      <c r="Z233" s="80"/>
      <c r="AA233" s="66"/>
    </row>
    <row r="234" ht="15" customHeight="1" spans="1:27">
      <c r="A234" s="66"/>
      <c r="B234" s="66"/>
      <c r="C234" s="76" t="s">
        <v>338</v>
      </c>
      <c r="D234" s="76"/>
      <c r="E234" s="76"/>
      <c r="F234" s="76"/>
      <c r="G234" s="77" t="s">
        <v>339</v>
      </c>
      <c r="H234" s="77"/>
      <c r="I234" s="77"/>
      <c r="J234" s="77"/>
      <c r="K234" s="77"/>
      <c r="L234" s="77"/>
      <c r="M234" s="77"/>
      <c r="N234" s="80">
        <v>66</v>
      </c>
      <c r="O234" s="66"/>
      <c r="P234" s="81">
        <v>63</v>
      </c>
      <c r="Q234" s="81"/>
      <c r="R234" s="81">
        <v>0</v>
      </c>
      <c r="S234" s="81"/>
      <c r="T234" s="66"/>
      <c r="U234" s="81">
        <v>63</v>
      </c>
      <c r="V234" s="80">
        <v>129</v>
      </c>
      <c r="W234" s="80"/>
      <c r="X234" s="80">
        <v>11232137</v>
      </c>
      <c r="Y234" s="80"/>
      <c r="Z234" s="80"/>
      <c r="AA234" s="66"/>
    </row>
    <row r="235" ht="15" customHeight="1" spans="1:27">
      <c r="A235" s="66"/>
      <c r="B235" s="66"/>
      <c r="C235" s="76" t="s">
        <v>340</v>
      </c>
      <c r="D235" s="76"/>
      <c r="E235" s="76"/>
      <c r="F235" s="76"/>
      <c r="G235" s="77" t="s">
        <v>341</v>
      </c>
      <c r="H235" s="77"/>
      <c r="I235" s="77"/>
      <c r="J235" s="77"/>
      <c r="K235" s="77"/>
      <c r="L235" s="77"/>
      <c r="M235" s="77"/>
      <c r="N235" s="80">
        <v>13</v>
      </c>
      <c r="O235" s="66"/>
      <c r="P235" s="81">
        <v>1090</v>
      </c>
      <c r="Q235" s="81"/>
      <c r="R235" s="81">
        <v>0</v>
      </c>
      <c r="S235" s="81"/>
      <c r="T235" s="66"/>
      <c r="U235" s="81">
        <v>1090</v>
      </c>
      <c r="V235" s="80">
        <v>1103</v>
      </c>
      <c r="W235" s="80"/>
      <c r="X235" s="80">
        <v>127747657</v>
      </c>
      <c r="Y235" s="80"/>
      <c r="Z235" s="80"/>
      <c r="AA235" s="66"/>
    </row>
    <row r="236" ht="15" customHeight="1" spans="1:27">
      <c r="A236" s="66"/>
      <c r="B236" s="66"/>
      <c r="C236" s="76" t="s">
        <v>342</v>
      </c>
      <c r="D236" s="76"/>
      <c r="E236" s="76"/>
      <c r="F236" s="76"/>
      <c r="G236" s="77" t="s">
        <v>343</v>
      </c>
      <c r="H236" s="77"/>
      <c r="I236" s="77"/>
      <c r="J236" s="77"/>
      <c r="K236" s="77"/>
      <c r="L236" s="77"/>
      <c r="M236" s="77"/>
      <c r="N236" s="80">
        <v>5</v>
      </c>
      <c r="O236" s="66"/>
      <c r="P236" s="81">
        <v>0</v>
      </c>
      <c r="Q236" s="81"/>
      <c r="R236" s="81">
        <v>0</v>
      </c>
      <c r="S236" s="81"/>
      <c r="T236" s="66"/>
      <c r="U236" s="81">
        <v>0</v>
      </c>
      <c r="V236" s="80">
        <v>5</v>
      </c>
      <c r="W236" s="80"/>
      <c r="X236" s="80">
        <v>324155</v>
      </c>
      <c r="Y236" s="80"/>
      <c r="Z236" s="80"/>
      <c r="AA236" s="66"/>
    </row>
    <row r="237" ht="15" customHeight="1" spans="1:27">
      <c r="A237" s="66"/>
      <c r="B237" s="66"/>
      <c r="C237" s="76" t="s">
        <v>344</v>
      </c>
      <c r="D237" s="76"/>
      <c r="E237" s="76"/>
      <c r="F237" s="76"/>
      <c r="G237" s="77" t="s">
        <v>234</v>
      </c>
      <c r="H237" s="77"/>
      <c r="I237" s="77"/>
      <c r="J237" s="77"/>
      <c r="K237" s="77"/>
      <c r="L237" s="77"/>
      <c r="M237" s="77"/>
      <c r="N237" s="80">
        <v>31</v>
      </c>
      <c r="O237" s="66"/>
      <c r="P237" s="81">
        <v>0</v>
      </c>
      <c r="Q237" s="81"/>
      <c r="R237" s="81">
        <v>0</v>
      </c>
      <c r="S237" s="81"/>
      <c r="T237" s="66"/>
      <c r="U237" s="81">
        <v>0</v>
      </c>
      <c r="V237" s="80">
        <v>31</v>
      </c>
      <c r="W237" s="80"/>
      <c r="X237" s="80">
        <v>836287</v>
      </c>
      <c r="Y237" s="80"/>
      <c r="Z237" s="80"/>
      <c r="AA237" s="66"/>
    </row>
    <row r="238" ht="15" customHeight="1" spans="1:27">
      <c r="A238" s="66"/>
      <c r="B238" s="66"/>
      <c r="C238" s="76" t="s">
        <v>345</v>
      </c>
      <c r="D238" s="76"/>
      <c r="E238" s="76"/>
      <c r="F238" s="76"/>
      <c r="G238" s="77" t="s">
        <v>346</v>
      </c>
      <c r="H238" s="77"/>
      <c r="I238" s="77"/>
      <c r="J238" s="77"/>
      <c r="K238" s="77"/>
      <c r="L238" s="77"/>
      <c r="M238" s="77"/>
      <c r="N238" s="80">
        <v>0</v>
      </c>
      <c r="O238" s="66"/>
      <c r="P238" s="81">
        <v>3</v>
      </c>
      <c r="Q238" s="81"/>
      <c r="R238" s="81">
        <v>0</v>
      </c>
      <c r="S238" s="81"/>
      <c r="T238" s="66"/>
      <c r="U238" s="81">
        <v>3</v>
      </c>
      <c r="V238" s="80">
        <v>3</v>
      </c>
      <c r="W238" s="80"/>
      <c r="X238" s="80">
        <v>488565</v>
      </c>
      <c r="Y238" s="80"/>
      <c r="Z238" s="80"/>
      <c r="AA238" s="66"/>
    </row>
    <row r="239" ht="15" customHeight="1" spans="1:27">
      <c r="A239" s="66"/>
      <c r="B239" s="66"/>
      <c r="C239" s="76" t="s">
        <v>347</v>
      </c>
      <c r="D239" s="76"/>
      <c r="E239" s="76"/>
      <c r="F239" s="76"/>
      <c r="G239" s="77" t="s">
        <v>348</v>
      </c>
      <c r="H239" s="77"/>
      <c r="I239" s="77"/>
      <c r="J239" s="77"/>
      <c r="K239" s="77"/>
      <c r="L239" s="77"/>
      <c r="M239" s="77"/>
      <c r="N239" s="80">
        <v>0</v>
      </c>
      <c r="O239" s="66"/>
      <c r="P239" s="81">
        <v>6</v>
      </c>
      <c r="Q239" s="81"/>
      <c r="R239" s="81">
        <v>0</v>
      </c>
      <c r="S239" s="81"/>
      <c r="T239" s="66"/>
      <c r="U239" s="81">
        <v>6</v>
      </c>
      <c r="V239" s="80">
        <v>6</v>
      </c>
      <c r="W239" s="80"/>
      <c r="X239" s="80">
        <v>561330</v>
      </c>
      <c r="Y239" s="80"/>
      <c r="Z239" s="80"/>
      <c r="AA239" s="66"/>
    </row>
    <row r="240" ht="15" customHeight="1" spans="1:27">
      <c r="A240" s="66"/>
      <c r="B240" s="66"/>
      <c r="C240" s="76" t="s">
        <v>349</v>
      </c>
      <c r="D240" s="76"/>
      <c r="E240" s="76"/>
      <c r="F240" s="76"/>
      <c r="G240" s="77" t="s">
        <v>350</v>
      </c>
      <c r="H240" s="77"/>
      <c r="I240" s="77"/>
      <c r="J240" s="77"/>
      <c r="K240" s="77"/>
      <c r="L240" s="77"/>
      <c r="M240" s="77"/>
      <c r="N240" s="80">
        <v>55</v>
      </c>
      <c r="O240" s="66"/>
      <c r="P240" s="81">
        <v>0</v>
      </c>
      <c r="Q240" s="81"/>
      <c r="R240" s="81">
        <v>0</v>
      </c>
      <c r="S240" s="81"/>
      <c r="T240" s="66"/>
      <c r="U240" s="81">
        <v>0</v>
      </c>
      <c r="V240" s="80">
        <v>55</v>
      </c>
      <c r="W240" s="80"/>
      <c r="X240" s="80">
        <v>34100000</v>
      </c>
      <c r="Y240" s="80"/>
      <c r="Z240" s="80"/>
      <c r="AA240" s="66"/>
    </row>
    <row r="241" ht="15" customHeight="1" spans="1:27">
      <c r="A241" s="66"/>
      <c r="B241" s="66"/>
      <c r="C241" s="76" t="s">
        <v>351</v>
      </c>
      <c r="D241" s="76"/>
      <c r="E241" s="76"/>
      <c r="F241" s="76"/>
      <c r="G241" s="77" t="s">
        <v>352</v>
      </c>
      <c r="H241" s="77"/>
      <c r="I241" s="77"/>
      <c r="J241" s="77"/>
      <c r="K241" s="77"/>
      <c r="L241" s="77"/>
      <c r="M241" s="77"/>
      <c r="N241" s="80">
        <v>4</v>
      </c>
      <c r="O241" s="66"/>
      <c r="P241" s="81">
        <v>0</v>
      </c>
      <c r="Q241" s="81"/>
      <c r="R241" s="81">
        <v>0</v>
      </c>
      <c r="S241" s="81"/>
      <c r="T241" s="66"/>
      <c r="U241" s="81">
        <v>0</v>
      </c>
      <c r="V241" s="80">
        <v>4</v>
      </c>
      <c r="W241" s="80"/>
      <c r="X241" s="80">
        <v>125400</v>
      </c>
      <c r="Y241" s="80"/>
      <c r="Z241" s="80"/>
      <c r="AA241" s="66"/>
    </row>
    <row r="242" ht="15" customHeight="1" spans="1:27">
      <c r="A242" s="66"/>
      <c r="B242" s="66"/>
      <c r="C242" s="76" t="s">
        <v>353</v>
      </c>
      <c r="D242" s="76"/>
      <c r="E242" s="76"/>
      <c r="F242" s="76"/>
      <c r="G242" s="77" t="s">
        <v>354</v>
      </c>
      <c r="H242" s="77"/>
      <c r="I242" s="77"/>
      <c r="J242" s="77"/>
      <c r="K242" s="77"/>
      <c r="L242" s="77"/>
      <c r="M242" s="77"/>
      <c r="N242" s="80">
        <v>80</v>
      </c>
      <c r="O242" s="66"/>
      <c r="P242" s="81">
        <v>0</v>
      </c>
      <c r="Q242" s="81"/>
      <c r="R242" s="81">
        <v>0</v>
      </c>
      <c r="S242" s="81"/>
      <c r="T242" s="66"/>
      <c r="U242" s="81">
        <v>0</v>
      </c>
      <c r="V242" s="80">
        <v>80</v>
      </c>
      <c r="W242" s="80"/>
      <c r="X242" s="80">
        <v>4560</v>
      </c>
      <c r="Y242" s="80"/>
      <c r="Z242" s="80"/>
      <c r="AA242" s="66"/>
    </row>
    <row r="243" ht="19.95" customHeight="1" spans="1:27">
      <c r="A243" s="70" t="s">
        <v>7</v>
      </c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</row>
    <row r="244" ht="15" customHeight="1" spans="1:27">
      <c r="A244" s="71" t="s">
        <v>8</v>
      </c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15" customHeight="1" spans="1:27">
      <c r="A245" s="71" t="s">
        <v>9</v>
      </c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15" customHeight="1" spans="1:27">
      <c r="A246" s="66"/>
      <c r="B246" s="66"/>
      <c r="C246" s="67" t="s">
        <v>10</v>
      </c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6"/>
    </row>
    <row r="247" ht="15" customHeight="1" spans="1:27">
      <c r="A247" s="66"/>
      <c r="B247" s="66"/>
      <c r="C247" s="67" t="s">
        <v>11</v>
      </c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6"/>
    </row>
    <row r="248" ht="45" customHeight="1" spans="1:27">
      <c r="A248" s="66"/>
      <c r="B248" s="66"/>
      <c r="C248" s="72" t="s">
        <v>12</v>
      </c>
      <c r="D248" s="72"/>
      <c r="E248" s="72"/>
      <c r="F248" s="72"/>
      <c r="G248" s="73" t="s">
        <v>13</v>
      </c>
      <c r="H248" s="73"/>
      <c r="I248" s="73"/>
      <c r="J248" s="73"/>
      <c r="K248" s="73"/>
      <c r="L248" s="73"/>
      <c r="M248" s="73"/>
      <c r="N248" s="78" t="s">
        <v>14</v>
      </c>
      <c r="O248" s="78"/>
      <c r="P248" s="78"/>
      <c r="Q248" s="72" t="s">
        <v>15</v>
      </c>
      <c r="R248" s="72"/>
      <c r="S248" s="72"/>
      <c r="T248" s="72"/>
      <c r="U248" s="72"/>
      <c r="V248" s="66"/>
      <c r="W248" s="66"/>
      <c r="X248" s="66"/>
      <c r="Y248" s="66"/>
      <c r="Z248" s="66"/>
      <c r="AA248" s="66"/>
    </row>
    <row r="249" ht="16.05" customHeight="1" spans="1:27">
      <c r="A249" s="66"/>
      <c r="B249" s="66"/>
      <c r="C249" s="72"/>
      <c r="D249" s="72"/>
      <c r="E249" s="72"/>
      <c r="F249" s="72"/>
      <c r="G249" s="73"/>
      <c r="H249" s="73"/>
      <c r="I249" s="73"/>
      <c r="J249" s="73"/>
      <c r="K249" s="73"/>
      <c r="L249" s="73"/>
      <c r="M249" s="73"/>
      <c r="N249" s="78"/>
      <c r="O249" s="78"/>
      <c r="P249" s="78"/>
      <c r="Q249" s="72"/>
      <c r="R249" s="72"/>
      <c r="S249" s="72"/>
      <c r="T249" s="72"/>
      <c r="U249" s="72"/>
      <c r="V249" s="82" t="s">
        <v>16</v>
      </c>
      <c r="W249" s="82"/>
      <c r="X249" s="82"/>
      <c r="Y249" s="82"/>
      <c r="Z249" s="82"/>
      <c r="AA249" s="66"/>
    </row>
    <row r="250" ht="15" customHeight="1" spans="1:27">
      <c r="A250" s="66"/>
      <c r="B250" s="66"/>
      <c r="C250" s="72"/>
      <c r="D250" s="72"/>
      <c r="E250" s="72"/>
      <c r="F250" s="72"/>
      <c r="G250" s="73"/>
      <c r="H250" s="73"/>
      <c r="I250" s="73"/>
      <c r="J250" s="73"/>
      <c r="K250" s="73"/>
      <c r="L250" s="73"/>
      <c r="M250" s="73"/>
      <c r="N250" s="72" t="s">
        <v>17</v>
      </c>
      <c r="O250" s="72" t="s">
        <v>18</v>
      </c>
      <c r="P250" s="72"/>
      <c r="Q250" s="66"/>
      <c r="R250" s="82" t="s">
        <v>19</v>
      </c>
      <c r="S250" s="82"/>
      <c r="T250" s="66"/>
      <c r="U250" s="82" t="s">
        <v>17</v>
      </c>
      <c r="V250" s="72" t="s">
        <v>17</v>
      </c>
      <c r="W250" s="72"/>
      <c r="X250" s="72" t="s">
        <v>18</v>
      </c>
      <c r="Y250" s="72"/>
      <c r="Z250" s="72"/>
      <c r="AA250" s="66"/>
    </row>
    <row r="251" ht="15" customHeight="1" spans="1:27">
      <c r="A251" s="66"/>
      <c r="B251" s="66"/>
      <c r="C251" s="76" t="s">
        <v>355</v>
      </c>
      <c r="D251" s="76"/>
      <c r="E251" s="76"/>
      <c r="F251" s="76"/>
      <c r="G251" s="77" t="s">
        <v>356</v>
      </c>
      <c r="H251" s="77"/>
      <c r="I251" s="77"/>
      <c r="J251" s="77"/>
      <c r="K251" s="77"/>
      <c r="L251" s="77"/>
      <c r="M251" s="77"/>
      <c r="N251" s="80">
        <v>839</v>
      </c>
      <c r="O251" s="66"/>
      <c r="P251" s="81">
        <v>1000</v>
      </c>
      <c r="Q251" s="81"/>
      <c r="R251" s="81">
        <v>0</v>
      </c>
      <c r="S251" s="81"/>
      <c r="T251" s="66"/>
      <c r="U251" s="81">
        <v>1000</v>
      </c>
      <c r="V251" s="80">
        <v>1839</v>
      </c>
      <c r="W251" s="80"/>
      <c r="X251" s="80">
        <v>7480536</v>
      </c>
      <c r="Y251" s="80"/>
      <c r="Z251" s="80"/>
      <c r="AA251" s="66"/>
    </row>
    <row r="252" ht="15" customHeight="1" spans="1:27">
      <c r="A252" s="66"/>
      <c r="B252" s="66"/>
      <c r="C252" s="76" t="s">
        <v>357</v>
      </c>
      <c r="D252" s="76"/>
      <c r="E252" s="76"/>
      <c r="F252" s="76"/>
      <c r="G252" s="77" t="s">
        <v>226</v>
      </c>
      <c r="H252" s="77"/>
      <c r="I252" s="77"/>
      <c r="J252" s="77"/>
      <c r="K252" s="77"/>
      <c r="L252" s="77"/>
      <c r="M252" s="77"/>
      <c r="N252" s="80">
        <v>71</v>
      </c>
      <c r="O252" s="66"/>
      <c r="P252" s="81">
        <v>0</v>
      </c>
      <c r="Q252" s="81"/>
      <c r="R252" s="81">
        <v>0</v>
      </c>
      <c r="S252" s="81"/>
      <c r="T252" s="66"/>
      <c r="U252" s="81">
        <v>0</v>
      </c>
      <c r="V252" s="80">
        <v>71</v>
      </c>
      <c r="W252" s="80"/>
      <c r="X252" s="80">
        <v>2967800</v>
      </c>
      <c r="Y252" s="80"/>
      <c r="Z252" s="80"/>
      <c r="AA252" s="66"/>
    </row>
    <row r="253" ht="15" customHeight="1" spans="1:27">
      <c r="A253" s="66"/>
      <c r="B253" s="66"/>
      <c r="C253" s="76" t="s">
        <v>358</v>
      </c>
      <c r="D253" s="76"/>
      <c r="E253" s="76"/>
      <c r="F253" s="76"/>
      <c r="G253" s="77" t="s">
        <v>359</v>
      </c>
      <c r="H253" s="77"/>
      <c r="I253" s="77"/>
      <c r="J253" s="77"/>
      <c r="K253" s="77"/>
      <c r="L253" s="77"/>
      <c r="M253" s="77"/>
      <c r="N253" s="80">
        <v>156</v>
      </c>
      <c r="O253" s="66"/>
      <c r="P253" s="81">
        <v>0</v>
      </c>
      <c r="Q253" s="81"/>
      <c r="R253" s="81">
        <v>0</v>
      </c>
      <c r="S253" s="81"/>
      <c r="T253" s="66"/>
      <c r="U253" s="81">
        <v>0</v>
      </c>
      <c r="V253" s="80">
        <v>156</v>
      </c>
      <c r="W253" s="80"/>
      <c r="X253" s="80">
        <v>2445300</v>
      </c>
      <c r="Y253" s="80"/>
      <c r="Z253" s="80"/>
      <c r="AA253" s="66"/>
    </row>
    <row r="254" ht="15" customHeight="1" spans="1:27">
      <c r="A254" s="66"/>
      <c r="B254" s="66"/>
      <c r="C254" s="76" t="s">
        <v>360</v>
      </c>
      <c r="D254" s="76"/>
      <c r="E254" s="76"/>
      <c r="F254" s="76"/>
      <c r="G254" s="77" t="s">
        <v>132</v>
      </c>
      <c r="H254" s="77"/>
      <c r="I254" s="77"/>
      <c r="J254" s="77"/>
      <c r="K254" s="77"/>
      <c r="L254" s="77"/>
      <c r="M254" s="77"/>
      <c r="N254" s="80">
        <v>0</v>
      </c>
      <c r="O254" s="66"/>
      <c r="P254" s="81">
        <v>70</v>
      </c>
      <c r="Q254" s="81"/>
      <c r="R254" s="81">
        <v>0</v>
      </c>
      <c r="S254" s="81"/>
      <c r="T254" s="66"/>
      <c r="U254" s="81">
        <v>70</v>
      </c>
      <c r="V254" s="80">
        <v>70</v>
      </c>
      <c r="W254" s="80"/>
      <c r="X254" s="80">
        <v>24181850</v>
      </c>
      <c r="Y254" s="80"/>
      <c r="Z254" s="80"/>
      <c r="AA254" s="66"/>
    </row>
    <row r="255" ht="15" customHeight="1" spans="1:27">
      <c r="A255" s="66"/>
      <c r="B255" s="66"/>
      <c r="C255" s="76" t="s">
        <v>361</v>
      </c>
      <c r="D255" s="76"/>
      <c r="E255" s="76"/>
      <c r="F255" s="76"/>
      <c r="G255" s="77" t="s">
        <v>362</v>
      </c>
      <c r="H255" s="77"/>
      <c r="I255" s="77"/>
      <c r="J255" s="77"/>
      <c r="K255" s="77"/>
      <c r="L255" s="77"/>
      <c r="M255" s="77"/>
      <c r="N255" s="80">
        <v>16</v>
      </c>
      <c r="O255" s="66"/>
      <c r="P255" s="81">
        <v>4</v>
      </c>
      <c r="Q255" s="81"/>
      <c r="R255" s="81">
        <v>0</v>
      </c>
      <c r="S255" s="81"/>
      <c r="T255" s="66"/>
      <c r="U255" s="81">
        <v>4</v>
      </c>
      <c r="V255" s="80">
        <v>20</v>
      </c>
      <c r="W255" s="80"/>
      <c r="X255" s="80">
        <v>18555520</v>
      </c>
      <c r="Y255" s="80"/>
      <c r="Z255" s="80"/>
      <c r="AA255" s="66"/>
    </row>
    <row r="256" ht="15" customHeight="1" spans="1:27">
      <c r="A256" s="66"/>
      <c r="B256" s="66"/>
      <c r="C256" s="76" t="s">
        <v>363</v>
      </c>
      <c r="D256" s="76"/>
      <c r="E256" s="76"/>
      <c r="F256" s="76"/>
      <c r="G256" s="77" t="s">
        <v>364</v>
      </c>
      <c r="H256" s="77"/>
      <c r="I256" s="77"/>
      <c r="J256" s="77"/>
      <c r="K256" s="77"/>
      <c r="L256" s="77"/>
      <c r="M256" s="77"/>
      <c r="N256" s="80">
        <v>62</v>
      </c>
      <c r="O256" s="66"/>
      <c r="P256" s="81">
        <v>0</v>
      </c>
      <c r="Q256" s="81"/>
      <c r="R256" s="81">
        <v>0</v>
      </c>
      <c r="S256" s="81"/>
      <c r="T256" s="66"/>
      <c r="U256" s="81">
        <v>0</v>
      </c>
      <c r="V256" s="80">
        <v>62</v>
      </c>
      <c r="W256" s="80"/>
      <c r="X256" s="80">
        <v>3239500</v>
      </c>
      <c r="Y256" s="80"/>
      <c r="Z256" s="80"/>
      <c r="AA256" s="66"/>
    </row>
    <row r="257" ht="15" customHeight="1" spans="1:27">
      <c r="A257" s="66"/>
      <c r="B257" s="66"/>
      <c r="C257" s="76" t="s">
        <v>365</v>
      </c>
      <c r="D257" s="76"/>
      <c r="E257" s="76"/>
      <c r="F257" s="76"/>
      <c r="G257" s="77" t="s">
        <v>366</v>
      </c>
      <c r="H257" s="77"/>
      <c r="I257" s="77"/>
      <c r="J257" s="77"/>
      <c r="K257" s="77"/>
      <c r="L257" s="77"/>
      <c r="M257" s="77"/>
      <c r="N257" s="80">
        <v>270</v>
      </c>
      <c r="O257" s="66"/>
      <c r="P257" s="81">
        <v>80</v>
      </c>
      <c r="Q257" s="81"/>
      <c r="R257" s="81">
        <v>0</v>
      </c>
      <c r="S257" s="81"/>
      <c r="T257" s="66"/>
      <c r="U257" s="81">
        <v>80</v>
      </c>
      <c r="V257" s="80">
        <v>350</v>
      </c>
      <c r="W257" s="80"/>
      <c r="X257" s="80">
        <v>1548360</v>
      </c>
      <c r="Y257" s="80"/>
      <c r="Z257" s="80"/>
      <c r="AA257" s="66"/>
    </row>
    <row r="258" ht="15" customHeight="1" spans="1:27">
      <c r="A258" s="66"/>
      <c r="B258" s="66"/>
      <c r="C258" s="76" t="s">
        <v>367</v>
      </c>
      <c r="D258" s="76"/>
      <c r="E258" s="76"/>
      <c r="F258" s="76"/>
      <c r="G258" s="77" t="s">
        <v>368</v>
      </c>
      <c r="H258" s="77"/>
      <c r="I258" s="77"/>
      <c r="J258" s="77"/>
      <c r="K258" s="77"/>
      <c r="L258" s="77"/>
      <c r="M258" s="77"/>
      <c r="N258" s="80">
        <v>1</v>
      </c>
      <c r="O258" s="66"/>
      <c r="P258" s="81">
        <v>0</v>
      </c>
      <c r="Q258" s="81"/>
      <c r="R258" s="81">
        <v>0</v>
      </c>
      <c r="S258" s="81"/>
      <c r="T258" s="66"/>
      <c r="U258" s="81">
        <v>0</v>
      </c>
      <c r="V258" s="80">
        <v>1</v>
      </c>
      <c r="W258" s="80"/>
      <c r="X258" s="80">
        <v>1195700</v>
      </c>
      <c r="Y258" s="80"/>
      <c r="Z258" s="80"/>
      <c r="AA258" s="66"/>
    </row>
    <row r="259" ht="15" customHeight="1" spans="1:27">
      <c r="A259" s="66"/>
      <c r="B259" s="66"/>
      <c r="C259" s="76" t="s">
        <v>369</v>
      </c>
      <c r="D259" s="76"/>
      <c r="E259" s="76"/>
      <c r="F259" s="76"/>
      <c r="G259" s="77" t="s">
        <v>370</v>
      </c>
      <c r="H259" s="77"/>
      <c r="I259" s="77"/>
      <c r="J259" s="77"/>
      <c r="K259" s="77"/>
      <c r="L259" s="77"/>
      <c r="M259" s="77"/>
      <c r="N259" s="80">
        <v>5</v>
      </c>
      <c r="O259" s="66"/>
      <c r="P259" s="81">
        <v>0</v>
      </c>
      <c r="Q259" s="81"/>
      <c r="R259" s="81">
        <v>0</v>
      </c>
      <c r="S259" s="81"/>
      <c r="T259" s="66"/>
      <c r="U259" s="81">
        <v>0</v>
      </c>
      <c r="V259" s="80">
        <v>5</v>
      </c>
      <c r="W259" s="80"/>
      <c r="X259" s="80">
        <v>182875</v>
      </c>
      <c r="Y259" s="80"/>
      <c r="Z259" s="80"/>
      <c r="AA259" s="66"/>
    </row>
    <row r="260" ht="15" customHeight="1" spans="1:27">
      <c r="A260" s="66"/>
      <c r="B260" s="66"/>
      <c r="C260" s="76" t="s">
        <v>371</v>
      </c>
      <c r="D260" s="76"/>
      <c r="E260" s="76"/>
      <c r="F260" s="76"/>
      <c r="G260" s="77" t="s">
        <v>372</v>
      </c>
      <c r="H260" s="77"/>
      <c r="I260" s="77"/>
      <c r="J260" s="77"/>
      <c r="K260" s="77"/>
      <c r="L260" s="77"/>
      <c r="M260" s="77"/>
      <c r="N260" s="80">
        <v>79</v>
      </c>
      <c r="O260" s="66"/>
      <c r="P260" s="81">
        <v>505</v>
      </c>
      <c r="Q260" s="81"/>
      <c r="R260" s="81">
        <v>0</v>
      </c>
      <c r="S260" s="81"/>
      <c r="T260" s="66"/>
      <c r="U260" s="81">
        <v>505</v>
      </c>
      <c r="V260" s="80">
        <v>584</v>
      </c>
      <c r="W260" s="80"/>
      <c r="X260" s="80">
        <v>944703980</v>
      </c>
      <c r="Y260" s="80"/>
      <c r="Z260" s="80"/>
      <c r="AA260" s="66"/>
    </row>
    <row r="261" ht="15" customHeight="1" spans="1:27">
      <c r="A261" s="66"/>
      <c r="B261" s="66"/>
      <c r="C261" s="76" t="s">
        <v>373</v>
      </c>
      <c r="D261" s="76"/>
      <c r="E261" s="76"/>
      <c r="F261" s="76"/>
      <c r="G261" s="77" t="s">
        <v>374</v>
      </c>
      <c r="H261" s="77"/>
      <c r="I261" s="77"/>
      <c r="J261" s="77"/>
      <c r="K261" s="77"/>
      <c r="L261" s="77"/>
      <c r="M261" s="77"/>
      <c r="N261" s="80">
        <v>56</v>
      </c>
      <c r="O261" s="66"/>
      <c r="P261" s="81">
        <v>61</v>
      </c>
      <c r="Q261" s="81"/>
      <c r="R261" s="81">
        <v>0</v>
      </c>
      <c r="S261" s="81"/>
      <c r="T261" s="66"/>
      <c r="U261" s="81">
        <v>61</v>
      </c>
      <c r="V261" s="80">
        <v>117</v>
      </c>
      <c r="W261" s="80"/>
      <c r="X261" s="80">
        <v>41141547</v>
      </c>
      <c r="Y261" s="80"/>
      <c r="Z261" s="80"/>
      <c r="AA261" s="66"/>
    </row>
    <row r="262" ht="15" customHeight="1" spans="1:27">
      <c r="A262" s="66"/>
      <c r="B262" s="66"/>
      <c r="C262" s="76" t="s">
        <v>375</v>
      </c>
      <c r="D262" s="76"/>
      <c r="E262" s="76"/>
      <c r="F262" s="76"/>
      <c r="G262" s="77" t="s">
        <v>376</v>
      </c>
      <c r="H262" s="77"/>
      <c r="I262" s="77"/>
      <c r="J262" s="77"/>
      <c r="K262" s="77"/>
      <c r="L262" s="77"/>
      <c r="M262" s="77"/>
      <c r="N262" s="80">
        <v>176</v>
      </c>
      <c r="O262" s="66"/>
      <c r="P262" s="81">
        <v>770</v>
      </c>
      <c r="Q262" s="81"/>
      <c r="R262" s="81">
        <v>0</v>
      </c>
      <c r="S262" s="81"/>
      <c r="T262" s="66"/>
      <c r="U262" s="81">
        <v>770</v>
      </c>
      <c r="V262" s="80">
        <v>946</v>
      </c>
      <c r="W262" s="80"/>
      <c r="X262" s="80">
        <v>11210100</v>
      </c>
      <c r="Y262" s="80"/>
      <c r="Z262" s="80"/>
      <c r="AA262" s="66"/>
    </row>
    <row r="263" ht="15" customHeight="1" spans="1:27">
      <c r="A263" s="66"/>
      <c r="B263" s="66"/>
      <c r="C263" s="76" t="s">
        <v>377</v>
      </c>
      <c r="D263" s="76"/>
      <c r="E263" s="76"/>
      <c r="F263" s="76"/>
      <c r="G263" s="77" t="s">
        <v>378</v>
      </c>
      <c r="H263" s="77"/>
      <c r="I263" s="77"/>
      <c r="J263" s="77"/>
      <c r="K263" s="77"/>
      <c r="L263" s="77"/>
      <c r="M263" s="77"/>
      <c r="N263" s="80">
        <v>0</v>
      </c>
      <c r="O263" s="66"/>
      <c r="P263" s="81">
        <v>5</v>
      </c>
      <c r="Q263" s="81"/>
      <c r="R263" s="81">
        <v>0</v>
      </c>
      <c r="S263" s="81"/>
      <c r="T263" s="66"/>
      <c r="U263" s="81">
        <v>5</v>
      </c>
      <c r="V263" s="80">
        <v>5</v>
      </c>
      <c r="W263" s="80"/>
      <c r="X263" s="80">
        <v>451000</v>
      </c>
      <c r="Y263" s="80"/>
      <c r="Z263" s="80"/>
      <c r="AA263" s="66"/>
    </row>
    <row r="264" ht="15" customHeight="1" spans="1:27">
      <c r="A264" s="66"/>
      <c r="B264" s="66"/>
      <c r="C264" s="76" t="s">
        <v>379</v>
      </c>
      <c r="D264" s="76"/>
      <c r="E264" s="76"/>
      <c r="F264" s="76"/>
      <c r="G264" s="77" t="s">
        <v>380</v>
      </c>
      <c r="H264" s="77"/>
      <c r="I264" s="77"/>
      <c r="J264" s="77"/>
      <c r="K264" s="77"/>
      <c r="L264" s="77"/>
      <c r="M264" s="77"/>
      <c r="N264" s="80">
        <v>0</v>
      </c>
      <c r="O264" s="66"/>
      <c r="P264" s="81">
        <v>0</v>
      </c>
      <c r="Q264" s="81"/>
      <c r="R264" s="81">
        <v>0</v>
      </c>
      <c r="S264" s="81"/>
      <c r="T264" s="66"/>
      <c r="U264" s="81">
        <v>0</v>
      </c>
      <c r="V264" s="80">
        <v>0</v>
      </c>
      <c r="W264" s="80"/>
      <c r="X264" s="80">
        <v>0</v>
      </c>
      <c r="Y264" s="80"/>
      <c r="Z264" s="80"/>
      <c r="AA264" s="66"/>
    </row>
    <row r="265" ht="15" customHeight="1" spans="1:27">
      <c r="A265" s="66"/>
      <c r="B265" s="66"/>
      <c r="C265" s="76" t="s">
        <v>381</v>
      </c>
      <c r="D265" s="76"/>
      <c r="E265" s="76"/>
      <c r="F265" s="76"/>
      <c r="G265" s="77" t="s">
        <v>382</v>
      </c>
      <c r="H265" s="77"/>
      <c r="I265" s="77"/>
      <c r="J265" s="77"/>
      <c r="K265" s="77"/>
      <c r="L265" s="77"/>
      <c r="M265" s="77"/>
      <c r="N265" s="80">
        <v>0</v>
      </c>
      <c r="O265" s="66"/>
      <c r="P265" s="81">
        <v>15</v>
      </c>
      <c r="Q265" s="81"/>
      <c r="R265" s="81">
        <v>0</v>
      </c>
      <c r="S265" s="81"/>
      <c r="T265" s="66"/>
      <c r="U265" s="81">
        <v>15</v>
      </c>
      <c r="V265" s="80">
        <v>15</v>
      </c>
      <c r="W265" s="80"/>
      <c r="X265" s="80">
        <v>2372625</v>
      </c>
      <c r="Y265" s="80"/>
      <c r="Z265" s="80"/>
      <c r="AA265" s="66"/>
    </row>
    <row r="266" ht="15" customHeight="1" spans="1:27">
      <c r="A266" s="66"/>
      <c r="B266" s="66"/>
      <c r="C266" s="76" t="s">
        <v>383</v>
      </c>
      <c r="D266" s="76"/>
      <c r="E266" s="76"/>
      <c r="F266" s="76"/>
      <c r="G266" s="77" t="s">
        <v>384</v>
      </c>
      <c r="H266" s="77"/>
      <c r="I266" s="77"/>
      <c r="J266" s="77"/>
      <c r="K266" s="77"/>
      <c r="L266" s="77"/>
      <c r="M266" s="77"/>
      <c r="N266" s="80">
        <v>2574</v>
      </c>
      <c r="O266" s="66"/>
      <c r="P266" s="81">
        <v>0</v>
      </c>
      <c r="Q266" s="81"/>
      <c r="R266" s="81">
        <v>0</v>
      </c>
      <c r="S266" s="81"/>
      <c r="T266" s="66"/>
      <c r="U266" s="81">
        <v>0</v>
      </c>
      <c r="V266" s="80">
        <v>2574</v>
      </c>
      <c r="W266" s="80"/>
      <c r="X266" s="80">
        <v>254826000</v>
      </c>
      <c r="Y266" s="80"/>
      <c r="Z266" s="80"/>
      <c r="AA266" s="66"/>
    </row>
    <row r="267" ht="15" customHeight="1" spans="1:27">
      <c r="A267" s="66"/>
      <c r="B267" s="66"/>
      <c r="C267" s="76" t="s">
        <v>385</v>
      </c>
      <c r="D267" s="76"/>
      <c r="E267" s="76"/>
      <c r="F267" s="76"/>
      <c r="G267" s="77" t="s">
        <v>386</v>
      </c>
      <c r="H267" s="77"/>
      <c r="I267" s="77"/>
      <c r="J267" s="77"/>
      <c r="K267" s="77"/>
      <c r="L267" s="77"/>
      <c r="M267" s="77"/>
      <c r="N267" s="80">
        <v>5</v>
      </c>
      <c r="O267" s="66"/>
      <c r="P267" s="81">
        <v>0</v>
      </c>
      <c r="Q267" s="81"/>
      <c r="R267" s="81">
        <v>0</v>
      </c>
      <c r="S267" s="81"/>
      <c r="T267" s="66"/>
      <c r="U267" s="81">
        <v>0</v>
      </c>
      <c r="V267" s="80">
        <v>5</v>
      </c>
      <c r="W267" s="80"/>
      <c r="X267" s="80">
        <v>45375</v>
      </c>
      <c r="Y267" s="80"/>
      <c r="Z267" s="80"/>
      <c r="AA267" s="66"/>
    </row>
    <row r="268" ht="15" customHeight="1" spans="1:27">
      <c r="A268" s="66"/>
      <c r="B268" s="66"/>
      <c r="C268" s="76" t="s">
        <v>387</v>
      </c>
      <c r="D268" s="76"/>
      <c r="E268" s="76"/>
      <c r="F268" s="76"/>
      <c r="G268" s="77" t="s">
        <v>388</v>
      </c>
      <c r="H268" s="77"/>
      <c r="I268" s="77"/>
      <c r="J268" s="77"/>
      <c r="K268" s="77"/>
      <c r="L268" s="77"/>
      <c r="M268" s="77"/>
      <c r="N268" s="80">
        <v>216</v>
      </c>
      <c r="O268" s="66"/>
      <c r="P268" s="81">
        <v>0</v>
      </c>
      <c r="Q268" s="81"/>
      <c r="R268" s="81">
        <v>0</v>
      </c>
      <c r="S268" s="81"/>
      <c r="T268" s="66"/>
      <c r="U268" s="81">
        <v>0</v>
      </c>
      <c r="V268" s="80">
        <v>216</v>
      </c>
      <c r="W268" s="80"/>
      <c r="X268" s="80">
        <v>4704480</v>
      </c>
      <c r="Y268" s="80"/>
      <c r="Z268" s="80"/>
      <c r="AA268" s="66"/>
    </row>
    <row r="269" ht="15" customHeight="1" spans="1:27">
      <c r="A269" s="66"/>
      <c r="B269" s="66"/>
      <c r="C269" s="76" t="s">
        <v>389</v>
      </c>
      <c r="D269" s="76"/>
      <c r="E269" s="76"/>
      <c r="F269" s="76"/>
      <c r="G269" s="77" t="s">
        <v>390</v>
      </c>
      <c r="H269" s="77"/>
      <c r="I269" s="77"/>
      <c r="J269" s="77"/>
      <c r="K269" s="77"/>
      <c r="L269" s="77"/>
      <c r="M269" s="77"/>
      <c r="N269" s="80">
        <v>2971</v>
      </c>
      <c r="O269" s="66"/>
      <c r="P269" s="81">
        <v>2700</v>
      </c>
      <c r="Q269" s="81"/>
      <c r="R269" s="81">
        <v>0</v>
      </c>
      <c r="S269" s="81"/>
      <c r="T269" s="66"/>
      <c r="U269" s="81">
        <v>2700</v>
      </c>
      <c r="V269" s="80">
        <v>5671</v>
      </c>
      <c r="W269" s="80"/>
      <c r="X269" s="80">
        <v>24840229</v>
      </c>
      <c r="Y269" s="80"/>
      <c r="Z269" s="80"/>
      <c r="AA269" s="66"/>
    </row>
    <row r="270" ht="15" customHeight="1" spans="1:27">
      <c r="A270" s="66"/>
      <c r="B270" s="66"/>
      <c r="C270" s="76" t="s">
        <v>391</v>
      </c>
      <c r="D270" s="76"/>
      <c r="E270" s="76"/>
      <c r="F270" s="76"/>
      <c r="G270" s="77" t="s">
        <v>392</v>
      </c>
      <c r="H270" s="77"/>
      <c r="I270" s="77"/>
      <c r="J270" s="77"/>
      <c r="K270" s="77"/>
      <c r="L270" s="77"/>
      <c r="M270" s="77"/>
      <c r="N270" s="80">
        <v>0</v>
      </c>
      <c r="O270" s="66"/>
      <c r="P270" s="81">
        <v>7000</v>
      </c>
      <c r="Q270" s="81"/>
      <c r="R270" s="81">
        <v>0</v>
      </c>
      <c r="S270" s="81"/>
      <c r="T270" s="66"/>
      <c r="U270" s="81">
        <v>7000</v>
      </c>
      <c r="V270" s="80">
        <v>7000</v>
      </c>
      <c r="W270" s="80"/>
      <c r="X270" s="80">
        <v>46206700</v>
      </c>
      <c r="Y270" s="80"/>
      <c r="Z270" s="80"/>
      <c r="AA270" s="66"/>
    </row>
    <row r="271" ht="15" customHeight="1" spans="1:27">
      <c r="A271" s="66"/>
      <c r="B271" s="66"/>
      <c r="C271" s="76" t="s">
        <v>393</v>
      </c>
      <c r="D271" s="76"/>
      <c r="E271" s="76"/>
      <c r="F271" s="76"/>
      <c r="G271" s="77" t="s">
        <v>78</v>
      </c>
      <c r="H271" s="77"/>
      <c r="I271" s="77"/>
      <c r="J271" s="77"/>
      <c r="K271" s="77"/>
      <c r="L271" s="77"/>
      <c r="M271" s="77"/>
      <c r="N271" s="80">
        <v>0</v>
      </c>
      <c r="O271" s="66"/>
      <c r="P271" s="81">
        <v>700</v>
      </c>
      <c r="Q271" s="81"/>
      <c r="R271" s="81">
        <v>0</v>
      </c>
      <c r="S271" s="81"/>
      <c r="T271" s="66"/>
      <c r="U271" s="81">
        <v>700</v>
      </c>
      <c r="V271" s="80">
        <v>700</v>
      </c>
      <c r="W271" s="80"/>
      <c r="X271" s="80">
        <v>58212000</v>
      </c>
      <c r="Y271" s="80"/>
      <c r="Z271" s="80"/>
      <c r="AA271" s="66"/>
    </row>
    <row r="272" ht="15" customHeight="1" spans="1:27">
      <c r="A272" s="66"/>
      <c r="B272" s="66"/>
      <c r="C272" s="76" t="s">
        <v>394</v>
      </c>
      <c r="D272" s="76"/>
      <c r="E272" s="76"/>
      <c r="F272" s="76"/>
      <c r="G272" s="77" t="s">
        <v>395</v>
      </c>
      <c r="H272" s="77"/>
      <c r="I272" s="77"/>
      <c r="J272" s="77"/>
      <c r="K272" s="77"/>
      <c r="L272" s="77"/>
      <c r="M272" s="77"/>
      <c r="N272" s="80">
        <v>9</v>
      </c>
      <c r="O272" s="66"/>
      <c r="P272" s="81">
        <v>160</v>
      </c>
      <c r="Q272" s="81"/>
      <c r="R272" s="81">
        <v>0</v>
      </c>
      <c r="S272" s="81"/>
      <c r="T272" s="66"/>
      <c r="U272" s="81">
        <v>160</v>
      </c>
      <c r="V272" s="80">
        <v>169</v>
      </c>
      <c r="W272" s="80"/>
      <c r="X272" s="80">
        <v>52257084</v>
      </c>
      <c r="Y272" s="80"/>
      <c r="Z272" s="80"/>
      <c r="AA272" s="66"/>
    </row>
    <row r="273" ht="15" customHeight="1" spans="1:27">
      <c r="A273" s="66"/>
      <c r="B273" s="66"/>
      <c r="C273" s="76" t="s">
        <v>396</v>
      </c>
      <c r="D273" s="76"/>
      <c r="E273" s="76"/>
      <c r="F273" s="76"/>
      <c r="G273" s="77" t="s">
        <v>397</v>
      </c>
      <c r="H273" s="77"/>
      <c r="I273" s="77"/>
      <c r="J273" s="77"/>
      <c r="K273" s="77"/>
      <c r="L273" s="77"/>
      <c r="M273" s="77"/>
      <c r="N273" s="80">
        <v>20</v>
      </c>
      <c r="O273" s="66"/>
      <c r="P273" s="81">
        <v>190</v>
      </c>
      <c r="Q273" s="81"/>
      <c r="R273" s="81">
        <v>0</v>
      </c>
      <c r="S273" s="81"/>
      <c r="T273" s="66"/>
      <c r="U273" s="81">
        <v>190</v>
      </c>
      <c r="V273" s="80">
        <v>210</v>
      </c>
      <c r="W273" s="80"/>
      <c r="X273" s="80">
        <v>33956020</v>
      </c>
      <c r="Y273" s="80"/>
      <c r="Z273" s="80"/>
      <c r="AA273" s="66"/>
    </row>
    <row r="274" ht="15" customHeight="1" spans="1:27">
      <c r="A274" s="66"/>
      <c r="B274" s="66"/>
      <c r="C274" s="76" t="s">
        <v>398</v>
      </c>
      <c r="D274" s="76"/>
      <c r="E274" s="76"/>
      <c r="F274" s="76"/>
      <c r="G274" s="77" t="s">
        <v>399</v>
      </c>
      <c r="H274" s="77"/>
      <c r="I274" s="77"/>
      <c r="J274" s="77"/>
      <c r="K274" s="77"/>
      <c r="L274" s="77"/>
      <c r="M274" s="77"/>
      <c r="N274" s="80">
        <v>307</v>
      </c>
      <c r="O274" s="66"/>
      <c r="P274" s="81">
        <v>630</v>
      </c>
      <c r="Q274" s="81"/>
      <c r="R274" s="81">
        <v>0</v>
      </c>
      <c r="S274" s="81"/>
      <c r="T274" s="66"/>
      <c r="U274" s="81">
        <v>630</v>
      </c>
      <c r="V274" s="80">
        <v>937</v>
      </c>
      <c r="W274" s="80"/>
      <c r="X274" s="80">
        <v>730359380</v>
      </c>
      <c r="Y274" s="80"/>
      <c r="Z274" s="80"/>
      <c r="AA274" s="66"/>
    </row>
    <row r="275" ht="15" customHeight="1" spans="1:27">
      <c r="A275" s="66"/>
      <c r="B275" s="66"/>
      <c r="C275" s="76" t="s">
        <v>400</v>
      </c>
      <c r="D275" s="76"/>
      <c r="E275" s="76"/>
      <c r="F275" s="76"/>
      <c r="G275" s="77" t="s">
        <v>401</v>
      </c>
      <c r="H275" s="77"/>
      <c r="I275" s="77"/>
      <c r="J275" s="77"/>
      <c r="K275" s="77"/>
      <c r="L275" s="77"/>
      <c r="M275" s="77"/>
      <c r="N275" s="80">
        <v>83</v>
      </c>
      <c r="O275" s="66"/>
      <c r="P275" s="81">
        <v>1320</v>
      </c>
      <c r="Q275" s="81"/>
      <c r="R275" s="81">
        <v>0</v>
      </c>
      <c r="S275" s="81"/>
      <c r="T275" s="66"/>
      <c r="U275" s="81">
        <v>1320</v>
      </c>
      <c r="V275" s="80">
        <v>1403</v>
      </c>
      <c r="W275" s="80"/>
      <c r="X275" s="80">
        <v>206521099</v>
      </c>
      <c r="Y275" s="80"/>
      <c r="Z275" s="80"/>
      <c r="AA275" s="66"/>
    </row>
    <row r="276" ht="15" customHeight="1" spans="1:27">
      <c r="A276" s="66"/>
      <c r="B276" s="66"/>
      <c r="C276" s="76" t="s">
        <v>402</v>
      </c>
      <c r="D276" s="76"/>
      <c r="E276" s="76"/>
      <c r="F276" s="76"/>
      <c r="G276" s="77" t="s">
        <v>403</v>
      </c>
      <c r="H276" s="77"/>
      <c r="I276" s="77"/>
      <c r="J276" s="77"/>
      <c r="K276" s="77"/>
      <c r="L276" s="77"/>
      <c r="M276" s="77"/>
      <c r="N276" s="80">
        <v>37</v>
      </c>
      <c r="O276" s="66"/>
      <c r="P276" s="81">
        <v>330</v>
      </c>
      <c r="Q276" s="81"/>
      <c r="R276" s="81">
        <v>0</v>
      </c>
      <c r="S276" s="81"/>
      <c r="T276" s="66"/>
      <c r="U276" s="81">
        <v>330</v>
      </c>
      <c r="V276" s="80">
        <v>367</v>
      </c>
      <c r="W276" s="80"/>
      <c r="X276" s="80">
        <v>31562000</v>
      </c>
      <c r="Y276" s="80"/>
      <c r="Z276" s="80"/>
      <c r="AA276" s="66"/>
    </row>
    <row r="277" ht="15" customHeight="1" spans="1:27">
      <c r="A277" s="66"/>
      <c r="B277" s="66"/>
      <c r="C277" s="76" t="s">
        <v>404</v>
      </c>
      <c r="D277" s="76"/>
      <c r="E277" s="76"/>
      <c r="F277" s="76"/>
      <c r="G277" s="77" t="s">
        <v>405</v>
      </c>
      <c r="H277" s="77"/>
      <c r="I277" s="77"/>
      <c r="J277" s="77"/>
      <c r="K277" s="77"/>
      <c r="L277" s="77"/>
      <c r="M277" s="77"/>
      <c r="N277" s="80">
        <v>496</v>
      </c>
      <c r="O277" s="66"/>
      <c r="P277" s="81">
        <v>502</v>
      </c>
      <c r="Q277" s="81"/>
      <c r="R277" s="81">
        <v>0</v>
      </c>
      <c r="S277" s="81"/>
      <c r="T277" s="66"/>
      <c r="U277" s="81">
        <v>502</v>
      </c>
      <c r="V277" s="80">
        <v>998</v>
      </c>
      <c r="W277" s="80"/>
      <c r="X277" s="80">
        <v>38523778</v>
      </c>
      <c r="Y277" s="80"/>
      <c r="Z277" s="80"/>
      <c r="AA277" s="66"/>
    </row>
    <row r="278" ht="19.95" customHeight="1" spans="1:27">
      <c r="A278" s="70" t="s">
        <v>7</v>
      </c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</row>
    <row r="279" ht="15" customHeight="1" spans="1:27">
      <c r="A279" s="71" t="s">
        <v>8</v>
      </c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15" customHeight="1" spans="1:27">
      <c r="A280" s="71" t="s">
        <v>9</v>
      </c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15" customHeight="1" spans="1:27">
      <c r="A281" s="66"/>
      <c r="B281" s="66"/>
      <c r="C281" s="67" t="s">
        <v>10</v>
      </c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6"/>
    </row>
    <row r="282" ht="15" customHeight="1" spans="1:27">
      <c r="A282" s="66"/>
      <c r="B282" s="66"/>
      <c r="C282" s="67" t="s">
        <v>11</v>
      </c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6"/>
    </row>
    <row r="283" ht="45" customHeight="1" spans="1:27">
      <c r="A283" s="66"/>
      <c r="B283" s="66"/>
      <c r="C283" s="72" t="s">
        <v>12</v>
      </c>
      <c r="D283" s="72"/>
      <c r="E283" s="72"/>
      <c r="F283" s="72"/>
      <c r="G283" s="73" t="s">
        <v>13</v>
      </c>
      <c r="H283" s="73"/>
      <c r="I283" s="73"/>
      <c r="J283" s="73"/>
      <c r="K283" s="73"/>
      <c r="L283" s="73"/>
      <c r="M283" s="73"/>
      <c r="N283" s="78" t="s">
        <v>14</v>
      </c>
      <c r="O283" s="78"/>
      <c r="P283" s="78"/>
      <c r="Q283" s="72" t="s">
        <v>15</v>
      </c>
      <c r="R283" s="72"/>
      <c r="S283" s="72"/>
      <c r="T283" s="72"/>
      <c r="U283" s="72"/>
      <c r="V283" s="66"/>
      <c r="W283" s="66"/>
      <c r="X283" s="66"/>
      <c r="Y283" s="66"/>
      <c r="Z283" s="66"/>
      <c r="AA283" s="66"/>
    </row>
    <row r="284" ht="16.05" customHeight="1" spans="1:27">
      <c r="A284" s="66"/>
      <c r="B284" s="66"/>
      <c r="C284" s="72"/>
      <c r="D284" s="72"/>
      <c r="E284" s="72"/>
      <c r="F284" s="72"/>
      <c r="G284" s="73"/>
      <c r="H284" s="73"/>
      <c r="I284" s="73"/>
      <c r="J284" s="73"/>
      <c r="K284" s="73"/>
      <c r="L284" s="73"/>
      <c r="M284" s="73"/>
      <c r="N284" s="78"/>
      <c r="O284" s="78"/>
      <c r="P284" s="78"/>
      <c r="Q284" s="72"/>
      <c r="R284" s="72"/>
      <c r="S284" s="72"/>
      <c r="T284" s="72"/>
      <c r="U284" s="72"/>
      <c r="V284" s="82" t="s">
        <v>16</v>
      </c>
      <c r="W284" s="82"/>
      <c r="X284" s="82"/>
      <c r="Y284" s="82"/>
      <c r="Z284" s="82"/>
      <c r="AA284" s="66"/>
    </row>
    <row r="285" ht="15" customHeight="1" spans="1:27">
      <c r="A285" s="66"/>
      <c r="B285" s="66"/>
      <c r="C285" s="72"/>
      <c r="D285" s="72"/>
      <c r="E285" s="72"/>
      <c r="F285" s="72"/>
      <c r="G285" s="73"/>
      <c r="H285" s="73"/>
      <c r="I285" s="73"/>
      <c r="J285" s="73"/>
      <c r="K285" s="73"/>
      <c r="L285" s="73"/>
      <c r="M285" s="73"/>
      <c r="N285" s="72" t="s">
        <v>17</v>
      </c>
      <c r="O285" s="72" t="s">
        <v>18</v>
      </c>
      <c r="P285" s="72"/>
      <c r="Q285" s="66"/>
      <c r="R285" s="82" t="s">
        <v>19</v>
      </c>
      <c r="S285" s="82"/>
      <c r="T285" s="66"/>
      <c r="U285" s="82" t="s">
        <v>17</v>
      </c>
      <c r="V285" s="72" t="s">
        <v>17</v>
      </c>
      <c r="W285" s="72"/>
      <c r="X285" s="72" t="s">
        <v>18</v>
      </c>
      <c r="Y285" s="72"/>
      <c r="Z285" s="72"/>
      <c r="AA285" s="66"/>
    </row>
    <row r="286" ht="15" customHeight="1" spans="1:27">
      <c r="A286" s="66"/>
      <c r="B286" s="66"/>
      <c r="C286" s="76" t="s">
        <v>406</v>
      </c>
      <c r="D286" s="76"/>
      <c r="E286" s="76"/>
      <c r="F286" s="76"/>
      <c r="G286" s="77" t="s">
        <v>407</v>
      </c>
      <c r="H286" s="77"/>
      <c r="I286" s="77"/>
      <c r="J286" s="77"/>
      <c r="K286" s="77"/>
      <c r="L286" s="77"/>
      <c r="M286" s="77"/>
      <c r="N286" s="80">
        <v>381</v>
      </c>
      <c r="O286" s="66"/>
      <c r="P286" s="81">
        <v>0</v>
      </c>
      <c r="Q286" s="81"/>
      <c r="R286" s="81">
        <v>0</v>
      </c>
      <c r="S286" s="81"/>
      <c r="T286" s="66"/>
      <c r="U286" s="81">
        <v>0</v>
      </c>
      <c r="V286" s="80">
        <v>381</v>
      </c>
      <c r="W286" s="80"/>
      <c r="X286" s="80">
        <v>24020325</v>
      </c>
      <c r="Y286" s="80"/>
      <c r="Z286" s="80"/>
      <c r="AA286" s="66"/>
    </row>
    <row r="287" ht="15" customHeight="1" spans="1:27">
      <c r="A287" s="66"/>
      <c r="B287" s="66"/>
      <c r="C287" s="76" t="s">
        <v>408</v>
      </c>
      <c r="D287" s="76"/>
      <c r="E287" s="76"/>
      <c r="F287" s="76"/>
      <c r="G287" s="77" t="s">
        <v>409</v>
      </c>
      <c r="H287" s="77"/>
      <c r="I287" s="77"/>
      <c r="J287" s="77"/>
      <c r="K287" s="77"/>
      <c r="L287" s="77"/>
      <c r="M287" s="77"/>
      <c r="N287" s="80">
        <v>20</v>
      </c>
      <c r="O287" s="66"/>
      <c r="P287" s="81">
        <v>0</v>
      </c>
      <c r="Q287" s="81"/>
      <c r="R287" s="81">
        <v>0</v>
      </c>
      <c r="S287" s="81"/>
      <c r="T287" s="66"/>
      <c r="U287" s="81">
        <v>0</v>
      </c>
      <c r="V287" s="80">
        <v>20</v>
      </c>
      <c r="W287" s="80"/>
      <c r="X287" s="80">
        <v>1380400</v>
      </c>
      <c r="Y287" s="80"/>
      <c r="Z287" s="80"/>
      <c r="AA287" s="66"/>
    </row>
    <row r="288" ht="15" customHeight="1" spans="1:27">
      <c r="A288" s="66"/>
      <c r="B288" s="66"/>
      <c r="C288" s="76" t="s">
        <v>410</v>
      </c>
      <c r="D288" s="76"/>
      <c r="E288" s="76"/>
      <c r="F288" s="76"/>
      <c r="G288" s="77" t="s">
        <v>411</v>
      </c>
      <c r="H288" s="77"/>
      <c r="I288" s="77"/>
      <c r="J288" s="77"/>
      <c r="K288" s="77"/>
      <c r="L288" s="77"/>
      <c r="M288" s="77"/>
      <c r="N288" s="80">
        <v>58</v>
      </c>
      <c r="O288" s="66"/>
      <c r="P288" s="81">
        <v>174</v>
      </c>
      <c r="Q288" s="81"/>
      <c r="R288" s="81">
        <v>0</v>
      </c>
      <c r="S288" s="81"/>
      <c r="T288" s="66"/>
      <c r="U288" s="81">
        <v>174</v>
      </c>
      <c r="V288" s="80">
        <v>232</v>
      </c>
      <c r="W288" s="80"/>
      <c r="X288" s="80">
        <v>11832000</v>
      </c>
      <c r="Y288" s="80"/>
      <c r="Z288" s="80"/>
      <c r="AA288" s="66"/>
    </row>
    <row r="289" ht="15" customHeight="1" spans="1:27">
      <c r="A289" s="66"/>
      <c r="B289" s="66"/>
      <c r="C289" s="76" t="s">
        <v>412</v>
      </c>
      <c r="D289" s="76"/>
      <c r="E289" s="76"/>
      <c r="F289" s="76"/>
      <c r="G289" s="77" t="s">
        <v>413</v>
      </c>
      <c r="H289" s="77"/>
      <c r="I289" s="77"/>
      <c r="J289" s="77"/>
      <c r="K289" s="77"/>
      <c r="L289" s="77"/>
      <c r="M289" s="77"/>
      <c r="N289" s="80">
        <v>1</v>
      </c>
      <c r="O289" s="66"/>
      <c r="P289" s="81">
        <v>0</v>
      </c>
      <c r="Q289" s="81"/>
      <c r="R289" s="81">
        <v>0</v>
      </c>
      <c r="S289" s="81"/>
      <c r="T289" s="66"/>
      <c r="U289" s="81">
        <v>0</v>
      </c>
      <c r="V289" s="80">
        <v>1</v>
      </c>
      <c r="W289" s="80"/>
      <c r="X289" s="80">
        <v>15983</v>
      </c>
      <c r="Y289" s="80"/>
      <c r="Z289" s="80"/>
      <c r="AA289" s="66"/>
    </row>
    <row r="290" ht="15" customHeight="1" spans="1:27">
      <c r="A290" s="66"/>
      <c r="B290" s="66"/>
      <c r="C290" s="76" t="s">
        <v>414</v>
      </c>
      <c r="D290" s="76"/>
      <c r="E290" s="76"/>
      <c r="F290" s="76"/>
      <c r="G290" s="77" t="s">
        <v>415</v>
      </c>
      <c r="H290" s="77"/>
      <c r="I290" s="77"/>
      <c r="J290" s="77"/>
      <c r="K290" s="77"/>
      <c r="L290" s="77"/>
      <c r="M290" s="77"/>
      <c r="N290" s="80">
        <v>11</v>
      </c>
      <c r="O290" s="66"/>
      <c r="P290" s="81">
        <v>3265</v>
      </c>
      <c r="Q290" s="81"/>
      <c r="R290" s="81">
        <v>0</v>
      </c>
      <c r="S290" s="81"/>
      <c r="T290" s="66"/>
      <c r="U290" s="81">
        <v>3265</v>
      </c>
      <c r="V290" s="80">
        <v>3276</v>
      </c>
      <c r="W290" s="80"/>
      <c r="X290" s="80">
        <v>29076047</v>
      </c>
      <c r="Y290" s="80"/>
      <c r="Z290" s="80"/>
      <c r="AA290" s="66"/>
    </row>
    <row r="291" ht="15" customHeight="1" spans="1:27">
      <c r="A291" s="66"/>
      <c r="B291" s="66"/>
      <c r="C291" s="76" t="s">
        <v>416</v>
      </c>
      <c r="D291" s="76"/>
      <c r="E291" s="76"/>
      <c r="F291" s="76"/>
      <c r="G291" s="77" t="s">
        <v>417</v>
      </c>
      <c r="H291" s="77"/>
      <c r="I291" s="77"/>
      <c r="J291" s="77"/>
      <c r="K291" s="77"/>
      <c r="L291" s="77"/>
      <c r="M291" s="77"/>
      <c r="N291" s="80">
        <v>0</v>
      </c>
      <c r="O291" s="66"/>
      <c r="P291" s="81">
        <v>2500</v>
      </c>
      <c r="Q291" s="81"/>
      <c r="R291" s="81">
        <v>0</v>
      </c>
      <c r="S291" s="81"/>
      <c r="T291" s="66"/>
      <c r="U291" s="81">
        <v>2500</v>
      </c>
      <c r="V291" s="80">
        <v>2500</v>
      </c>
      <c r="W291" s="80"/>
      <c r="X291" s="80">
        <v>15540000</v>
      </c>
      <c r="Y291" s="80"/>
      <c r="Z291" s="80"/>
      <c r="AA291" s="66"/>
    </row>
    <row r="292" ht="15" customHeight="1" spans="1:27">
      <c r="A292" s="66"/>
      <c r="B292" s="66"/>
      <c r="C292" s="76" t="s">
        <v>418</v>
      </c>
      <c r="D292" s="76"/>
      <c r="E292" s="76"/>
      <c r="F292" s="76"/>
      <c r="G292" s="77" t="s">
        <v>419</v>
      </c>
      <c r="H292" s="77"/>
      <c r="I292" s="77"/>
      <c r="J292" s="77"/>
      <c r="K292" s="77"/>
      <c r="L292" s="77"/>
      <c r="M292" s="77"/>
      <c r="N292" s="80">
        <v>567</v>
      </c>
      <c r="O292" s="66"/>
      <c r="P292" s="81">
        <v>0</v>
      </c>
      <c r="Q292" s="81"/>
      <c r="R292" s="81">
        <v>0</v>
      </c>
      <c r="S292" s="81"/>
      <c r="T292" s="66"/>
      <c r="U292" s="81">
        <v>0</v>
      </c>
      <c r="V292" s="80">
        <v>567</v>
      </c>
      <c r="W292" s="80"/>
      <c r="X292" s="80">
        <v>2407482</v>
      </c>
      <c r="Y292" s="80"/>
      <c r="Z292" s="80"/>
      <c r="AA292" s="66"/>
    </row>
    <row r="293" ht="15" customHeight="1" spans="1:27">
      <c r="A293" s="66"/>
      <c r="B293" s="66"/>
      <c r="C293" s="76" t="s">
        <v>420</v>
      </c>
      <c r="D293" s="76"/>
      <c r="E293" s="76"/>
      <c r="F293" s="76"/>
      <c r="G293" s="77" t="s">
        <v>421</v>
      </c>
      <c r="H293" s="77"/>
      <c r="I293" s="77"/>
      <c r="J293" s="77"/>
      <c r="K293" s="77"/>
      <c r="L293" s="77"/>
      <c r="M293" s="77"/>
      <c r="N293" s="80">
        <v>35</v>
      </c>
      <c r="O293" s="66"/>
      <c r="P293" s="81">
        <v>0</v>
      </c>
      <c r="Q293" s="81"/>
      <c r="R293" s="81">
        <v>0</v>
      </c>
      <c r="S293" s="81"/>
      <c r="T293" s="66"/>
      <c r="U293" s="81">
        <v>0</v>
      </c>
      <c r="V293" s="80">
        <v>35</v>
      </c>
      <c r="W293" s="80"/>
      <c r="X293" s="80">
        <v>11829510</v>
      </c>
      <c r="Y293" s="80"/>
      <c r="Z293" s="80"/>
      <c r="AA293" s="66"/>
    </row>
    <row r="294" ht="15" customHeight="1" spans="1:27">
      <c r="A294" s="66"/>
      <c r="B294" s="66"/>
      <c r="C294" s="76" t="s">
        <v>422</v>
      </c>
      <c r="D294" s="76"/>
      <c r="E294" s="76"/>
      <c r="F294" s="76"/>
      <c r="G294" s="77" t="s">
        <v>423</v>
      </c>
      <c r="H294" s="77"/>
      <c r="I294" s="77"/>
      <c r="J294" s="77"/>
      <c r="K294" s="77"/>
      <c r="L294" s="77"/>
      <c r="M294" s="77"/>
      <c r="N294" s="80">
        <v>0</v>
      </c>
      <c r="O294" s="66"/>
      <c r="P294" s="81">
        <v>225</v>
      </c>
      <c r="Q294" s="81"/>
      <c r="R294" s="81">
        <v>0</v>
      </c>
      <c r="S294" s="81"/>
      <c r="T294" s="66"/>
      <c r="U294" s="81">
        <v>225</v>
      </c>
      <c r="V294" s="80">
        <v>225</v>
      </c>
      <c r="W294" s="80"/>
      <c r="X294" s="80">
        <v>40276235</v>
      </c>
      <c r="Y294" s="80"/>
      <c r="Z294" s="80"/>
      <c r="AA294" s="66"/>
    </row>
    <row r="295" ht="15" customHeight="1" spans="1:27">
      <c r="A295" s="66"/>
      <c r="B295" s="66"/>
      <c r="C295" s="76" t="s">
        <v>424</v>
      </c>
      <c r="D295" s="76"/>
      <c r="E295" s="76"/>
      <c r="F295" s="76"/>
      <c r="G295" s="77" t="s">
        <v>425</v>
      </c>
      <c r="H295" s="77"/>
      <c r="I295" s="77"/>
      <c r="J295" s="77"/>
      <c r="K295" s="77"/>
      <c r="L295" s="77"/>
      <c r="M295" s="77"/>
      <c r="N295" s="80">
        <v>32</v>
      </c>
      <c r="O295" s="66"/>
      <c r="P295" s="81">
        <v>0</v>
      </c>
      <c r="Q295" s="81"/>
      <c r="R295" s="81">
        <v>0</v>
      </c>
      <c r="S295" s="81"/>
      <c r="T295" s="66"/>
      <c r="U295" s="81">
        <v>0</v>
      </c>
      <c r="V295" s="80">
        <v>32</v>
      </c>
      <c r="W295" s="80"/>
      <c r="X295" s="80">
        <v>8066656</v>
      </c>
      <c r="Y295" s="80"/>
      <c r="Z295" s="80"/>
      <c r="AA295" s="66"/>
    </row>
    <row r="296" ht="19.95" customHeight="1" spans="1:27">
      <c r="A296" s="66"/>
      <c r="B296" s="66"/>
      <c r="C296" s="76" t="s">
        <v>426</v>
      </c>
      <c r="D296" s="76"/>
      <c r="E296" s="76"/>
      <c r="F296" s="76"/>
      <c r="G296" s="77" t="s">
        <v>427</v>
      </c>
      <c r="H296" s="77"/>
      <c r="I296" s="77"/>
      <c r="J296" s="77"/>
      <c r="K296" s="77"/>
      <c r="L296" s="77"/>
      <c r="M296" s="77"/>
      <c r="N296" s="80">
        <v>12</v>
      </c>
      <c r="O296" s="66"/>
      <c r="P296" s="81">
        <v>4</v>
      </c>
      <c r="Q296" s="81"/>
      <c r="R296" s="81">
        <v>0</v>
      </c>
      <c r="S296" s="81"/>
      <c r="T296" s="66"/>
      <c r="U296" s="81">
        <v>4</v>
      </c>
      <c r="V296" s="80">
        <v>16</v>
      </c>
      <c r="W296" s="80"/>
      <c r="X296" s="80">
        <v>55199999</v>
      </c>
      <c r="Y296" s="80"/>
      <c r="Z296" s="80"/>
      <c r="AA296" s="66"/>
    </row>
    <row r="297" ht="15" customHeight="1" spans="1:27">
      <c r="A297" s="66"/>
      <c r="B297" s="66"/>
      <c r="C297" s="76" t="s">
        <v>428</v>
      </c>
      <c r="D297" s="76"/>
      <c r="E297" s="76"/>
      <c r="F297" s="76"/>
      <c r="G297" s="77" t="s">
        <v>429</v>
      </c>
      <c r="H297" s="77"/>
      <c r="I297" s="77"/>
      <c r="J297" s="77"/>
      <c r="K297" s="77"/>
      <c r="L297" s="77"/>
      <c r="M297" s="77"/>
      <c r="N297" s="80">
        <v>159</v>
      </c>
      <c r="O297" s="66"/>
      <c r="P297" s="81">
        <v>490</v>
      </c>
      <c r="Q297" s="81"/>
      <c r="R297" s="81">
        <v>0</v>
      </c>
      <c r="S297" s="81"/>
      <c r="T297" s="66"/>
      <c r="U297" s="81">
        <v>490</v>
      </c>
      <c r="V297" s="80">
        <v>649</v>
      </c>
      <c r="W297" s="80"/>
      <c r="X297" s="80">
        <v>5997466</v>
      </c>
      <c r="Y297" s="80"/>
      <c r="Z297" s="80"/>
      <c r="AA297" s="66"/>
    </row>
    <row r="298" ht="15" customHeight="1" spans="1:27">
      <c r="A298" s="66"/>
      <c r="B298" s="66"/>
      <c r="C298" s="76" t="s">
        <v>430</v>
      </c>
      <c r="D298" s="76"/>
      <c r="E298" s="76"/>
      <c r="F298" s="76"/>
      <c r="G298" s="77" t="s">
        <v>431</v>
      </c>
      <c r="H298" s="77"/>
      <c r="I298" s="77"/>
      <c r="J298" s="77"/>
      <c r="K298" s="77"/>
      <c r="L298" s="77"/>
      <c r="M298" s="77"/>
      <c r="N298" s="80">
        <v>65</v>
      </c>
      <c r="O298" s="66"/>
      <c r="P298" s="81">
        <v>10</v>
      </c>
      <c r="Q298" s="81"/>
      <c r="R298" s="81">
        <v>0</v>
      </c>
      <c r="S298" s="81"/>
      <c r="T298" s="66"/>
      <c r="U298" s="81">
        <v>10</v>
      </c>
      <c r="V298" s="80">
        <v>75</v>
      </c>
      <c r="W298" s="80"/>
      <c r="X298" s="80">
        <v>784500</v>
      </c>
      <c r="Y298" s="80"/>
      <c r="Z298" s="80"/>
      <c r="AA298" s="66"/>
    </row>
    <row r="299" ht="15" customHeight="1" spans="1:27">
      <c r="A299" s="66"/>
      <c r="B299" s="66"/>
      <c r="C299" s="76" t="s">
        <v>432</v>
      </c>
      <c r="D299" s="76"/>
      <c r="E299" s="76"/>
      <c r="F299" s="76"/>
      <c r="G299" s="77" t="s">
        <v>82</v>
      </c>
      <c r="H299" s="77"/>
      <c r="I299" s="77"/>
      <c r="J299" s="77"/>
      <c r="K299" s="77"/>
      <c r="L299" s="77"/>
      <c r="M299" s="77"/>
      <c r="N299" s="80">
        <v>4959</v>
      </c>
      <c r="O299" s="66"/>
      <c r="P299" s="81">
        <v>7000</v>
      </c>
      <c r="Q299" s="81"/>
      <c r="R299" s="81">
        <v>0</v>
      </c>
      <c r="S299" s="81"/>
      <c r="T299" s="66"/>
      <c r="U299" s="81">
        <v>7000</v>
      </c>
      <c r="V299" s="80">
        <v>11959</v>
      </c>
      <c r="W299" s="80"/>
      <c r="X299" s="80">
        <v>20545562</v>
      </c>
      <c r="Y299" s="80"/>
      <c r="Z299" s="80"/>
      <c r="AA299" s="66"/>
    </row>
    <row r="300" ht="15" customHeight="1" spans="1:27">
      <c r="A300" s="66"/>
      <c r="B300" s="66"/>
      <c r="C300" s="76" t="s">
        <v>433</v>
      </c>
      <c r="D300" s="76"/>
      <c r="E300" s="76"/>
      <c r="F300" s="76"/>
      <c r="G300" s="77" t="s">
        <v>434</v>
      </c>
      <c r="H300" s="77"/>
      <c r="I300" s="77"/>
      <c r="J300" s="77"/>
      <c r="K300" s="77"/>
      <c r="L300" s="77"/>
      <c r="M300" s="77"/>
      <c r="N300" s="80">
        <v>1744</v>
      </c>
      <c r="O300" s="66"/>
      <c r="P300" s="81">
        <v>2352</v>
      </c>
      <c r="Q300" s="81"/>
      <c r="R300" s="81">
        <v>0</v>
      </c>
      <c r="S300" s="81"/>
      <c r="T300" s="66"/>
      <c r="U300" s="81">
        <v>2352</v>
      </c>
      <c r="V300" s="80">
        <v>4096</v>
      </c>
      <c r="W300" s="80"/>
      <c r="X300" s="80">
        <v>22082416</v>
      </c>
      <c r="Y300" s="80"/>
      <c r="Z300" s="80"/>
      <c r="AA300" s="66"/>
    </row>
    <row r="301" ht="15" customHeight="1" spans="1:27">
      <c r="A301" s="66"/>
      <c r="B301" s="66"/>
      <c r="C301" s="76" t="s">
        <v>435</v>
      </c>
      <c r="D301" s="76"/>
      <c r="E301" s="76"/>
      <c r="F301" s="76"/>
      <c r="G301" s="77" t="s">
        <v>436</v>
      </c>
      <c r="H301" s="77"/>
      <c r="I301" s="77"/>
      <c r="J301" s="77"/>
      <c r="K301" s="77"/>
      <c r="L301" s="77"/>
      <c r="M301" s="77"/>
      <c r="N301" s="80">
        <v>39</v>
      </c>
      <c r="O301" s="66"/>
      <c r="P301" s="81">
        <v>360</v>
      </c>
      <c r="Q301" s="81"/>
      <c r="R301" s="81">
        <v>0</v>
      </c>
      <c r="S301" s="81"/>
      <c r="T301" s="66"/>
      <c r="U301" s="81">
        <v>360</v>
      </c>
      <c r="V301" s="80">
        <v>399</v>
      </c>
      <c r="W301" s="80"/>
      <c r="X301" s="80">
        <v>4124841</v>
      </c>
      <c r="Y301" s="80"/>
      <c r="Z301" s="80"/>
      <c r="AA301" s="66"/>
    </row>
    <row r="302" ht="15" customHeight="1" spans="1:27">
      <c r="A302" s="66"/>
      <c r="B302" s="66"/>
      <c r="C302" s="76" t="s">
        <v>437</v>
      </c>
      <c r="D302" s="76"/>
      <c r="E302" s="76"/>
      <c r="F302" s="76"/>
      <c r="G302" s="77" t="s">
        <v>438</v>
      </c>
      <c r="H302" s="77"/>
      <c r="I302" s="77"/>
      <c r="J302" s="77"/>
      <c r="K302" s="77"/>
      <c r="L302" s="77"/>
      <c r="M302" s="77"/>
      <c r="N302" s="80">
        <v>0</v>
      </c>
      <c r="O302" s="66"/>
      <c r="P302" s="81">
        <v>738</v>
      </c>
      <c r="Q302" s="81"/>
      <c r="R302" s="81">
        <v>0</v>
      </c>
      <c r="S302" s="81"/>
      <c r="T302" s="66"/>
      <c r="U302" s="81">
        <v>738</v>
      </c>
      <c r="V302" s="80">
        <v>738</v>
      </c>
      <c r="W302" s="80"/>
      <c r="X302" s="80">
        <v>7678890</v>
      </c>
      <c r="Y302" s="80"/>
      <c r="Z302" s="80"/>
      <c r="AA302" s="66"/>
    </row>
    <row r="303" ht="15" customHeight="1" spans="1:27">
      <c r="A303" s="66"/>
      <c r="B303" s="66"/>
      <c r="C303" s="76" t="s">
        <v>439</v>
      </c>
      <c r="D303" s="76"/>
      <c r="E303" s="76"/>
      <c r="F303" s="76"/>
      <c r="G303" s="77" t="s">
        <v>440</v>
      </c>
      <c r="H303" s="77"/>
      <c r="I303" s="77"/>
      <c r="J303" s="77"/>
      <c r="K303" s="77"/>
      <c r="L303" s="77"/>
      <c r="M303" s="77"/>
      <c r="N303" s="80">
        <v>502</v>
      </c>
      <c r="O303" s="66"/>
      <c r="P303" s="81">
        <v>810</v>
      </c>
      <c r="Q303" s="81"/>
      <c r="R303" s="81">
        <v>0</v>
      </c>
      <c r="S303" s="81"/>
      <c r="T303" s="66"/>
      <c r="U303" s="81">
        <v>810</v>
      </c>
      <c r="V303" s="80">
        <v>1312</v>
      </c>
      <c r="W303" s="80"/>
      <c r="X303" s="80">
        <v>13795680</v>
      </c>
      <c r="Y303" s="80"/>
      <c r="Z303" s="80"/>
      <c r="AA303" s="66"/>
    </row>
    <row r="304" ht="15" customHeight="1" spans="1:27">
      <c r="A304" s="66"/>
      <c r="B304" s="66"/>
      <c r="C304" s="76" t="s">
        <v>441</v>
      </c>
      <c r="D304" s="76"/>
      <c r="E304" s="76"/>
      <c r="F304" s="76"/>
      <c r="G304" s="77" t="s">
        <v>442</v>
      </c>
      <c r="H304" s="77"/>
      <c r="I304" s="77"/>
      <c r="J304" s="77"/>
      <c r="K304" s="77"/>
      <c r="L304" s="77"/>
      <c r="M304" s="77"/>
      <c r="N304" s="80">
        <v>78</v>
      </c>
      <c r="O304" s="66"/>
      <c r="P304" s="81">
        <v>205</v>
      </c>
      <c r="Q304" s="81"/>
      <c r="R304" s="81">
        <v>0</v>
      </c>
      <c r="S304" s="81"/>
      <c r="T304" s="66"/>
      <c r="U304" s="81">
        <v>205</v>
      </c>
      <c r="V304" s="80">
        <v>283</v>
      </c>
      <c r="W304" s="80"/>
      <c r="X304" s="80">
        <v>3271550</v>
      </c>
      <c r="Y304" s="80"/>
      <c r="Z304" s="80"/>
      <c r="AA304" s="66"/>
    </row>
    <row r="305" ht="15" customHeight="1" spans="1:27">
      <c r="A305" s="66"/>
      <c r="B305" s="66"/>
      <c r="C305" s="76" t="s">
        <v>443</v>
      </c>
      <c r="D305" s="76"/>
      <c r="E305" s="76"/>
      <c r="F305" s="76"/>
      <c r="G305" s="77" t="s">
        <v>444</v>
      </c>
      <c r="H305" s="77"/>
      <c r="I305" s="77"/>
      <c r="J305" s="77"/>
      <c r="K305" s="77"/>
      <c r="L305" s="77"/>
      <c r="M305" s="77"/>
      <c r="N305" s="80">
        <v>133</v>
      </c>
      <c r="O305" s="66"/>
      <c r="P305" s="81">
        <v>0</v>
      </c>
      <c r="Q305" s="81"/>
      <c r="R305" s="81">
        <v>0</v>
      </c>
      <c r="S305" s="81"/>
      <c r="T305" s="66"/>
      <c r="U305" s="81">
        <v>0</v>
      </c>
      <c r="V305" s="80">
        <v>133</v>
      </c>
      <c r="W305" s="80"/>
      <c r="X305" s="80">
        <v>1246620</v>
      </c>
      <c r="Y305" s="80"/>
      <c r="Z305" s="80"/>
      <c r="AA305" s="66"/>
    </row>
    <row r="306" ht="15" customHeight="1" spans="1:27">
      <c r="A306" s="66"/>
      <c r="B306" s="66"/>
      <c r="C306" s="76" t="s">
        <v>445</v>
      </c>
      <c r="D306" s="76"/>
      <c r="E306" s="76"/>
      <c r="F306" s="76"/>
      <c r="G306" s="77" t="s">
        <v>446</v>
      </c>
      <c r="H306" s="77"/>
      <c r="I306" s="77"/>
      <c r="J306" s="77"/>
      <c r="K306" s="77"/>
      <c r="L306" s="77"/>
      <c r="M306" s="77"/>
      <c r="N306" s="80">
        <v>0</v>
      </c>
      <c r="O306" s="66"/>
      <c r="P306" s="81">
        <v>3725</v>
      </c>
      <c r="Q306" s="81"/>
      <c r="R306" s="81">
        <v>0</v>
      </c>
      <c r="S306" s="81"/>
      <c r="T306" s="66"/>
      <c r="U306" s="81">
        <v>3725</v>
      </c>
      <c r="V306" s="80">
        <v>3725</v>
      </c>
      <c r="W306" s="80"/>
      <c r="X306" s="80">
        <v>248190289</v>
      </c>
      <c r="Y306" s="80"/>
      <c r="Z306" s="80"/>
      <c r="AA306" s="66"/>
    </row>
    <row r="307" ht="15" customHeight="1" spans="1:27">
      <c r="A307" s="66"/>
      <c r="B307" s="66"/>
      <c r="C307" s="76" t="s">
        <v>447</v>
      </c>
      <c r="D307" s="76"/>
      <c r="E307" s="76"/>
      <c r="F307" s="76"/>
      <c r="G307" s="77" t="s">
        <v>448</v>
      </c>
      <c r="H307" s="77"/>
      <c r="I307" s="77"/>
      <c r="J307" s="77"/>
      <c r="K307" s="77"/>
      <c r="L307" s="77"/>
      <c r="M307" s="77"/>
      <c r="N307" s="80">
        <v>451</v>
      </c>
      <c r="O307" s="66"/>
      <c r="P307" s="81">
        <v>2900</v>
      </c>
      <c r="Q307" s="81"/>
      <c r="R307" s="81">
        <v>0</v>
      </c>
      <c r="S307" s="81"/>
      <c r="T307" s="66"/>
      <c r="U307" s="81">
        <v>2900</v>
      </c>
      <c r="V307" s="80">
        <v>3351</v>
      </c>
      <c r="W307" s="80"/>
      <c r="X307" s="80">
        <v>166846290</v>
      </c>
      <c r="Y307" s="80"/>
      <c r="Z307" s="80"/>
      <c r="AA307" s="66"/>
    </row>
    <row r="308" ht="15" customHeight="1" spans="1:27">
      <c r="A308" s="66"/>
      <c r="B308" s="66"/>
      <c r="C308" s="76" t="s">
        <v>449</v>
      </c>
      <c r="D308" s="76"/>
      <c r="E308" s="76"/>
      <c r="F308" s="76"/>
      <c r="G308" s="77" t="s">
        <v>450</v>
      </c>
      <c r="H308" s="77"/>
      <c r="I308" s="77"/>
      <c r="J308" s="77"/>
      <c r="K308" s="77"/>
      <c r="L308" s="77"/>
      <c r="M308" s="77"/>
      <c r="N308" s="80">
        <v>2777</v>
      </c>
      <c r="O308" s="66"/>
      <c r="P308" s="81">
        <v>12600</v>
      </c>
      <c r="Q308" s="81"/>
      <c r="R308" s="81">
        <v>0</v>
      </c>
      <c r="S308" s="81"/>
      <c r="T308" s="66"/>
      <c r="U308" s="81">
        <v>12600</v>
      </c>
      <c r="V308" s="80">
        <v>15377</v>
      </c>
      <c r="W308" s="80"/>
      <c r="X308" s="80">
        <v>162004631</v>
      </c>
      <c r="Y308" s="80"/>
      <c r="Z308" s="80"/>
      <c r="AA308" s="66"/>
    </row>
    <row r="309" ht="15" customHeight="1" spans="1:27">
      <c r="A309" s="66"/>
      <c r="B309" s="66"/>
      <c r="C309" s="76" t="s">
        <v>451</v>
      </c>
      <c r="D309" s="76"/>
      <c r="E309" s="76"/>
      <c r="F309" s="76"/>
      <c r="G309" s="77" t="s">
        <v>452</v>
      </c>
      <c r="H309" s="77"/>
      <c r="I309" s="77"/>
      <c r="J309" s="77"/>
      <c r="K309" s="77"/>
      <c r="L309" s="77"/>
      <c r="M309" s="77"/>
      <c r="N309" s="80">
        <v>48</v>
      </c>
      <c r="O309" s="66"/>
      <c r="P309" s="81">
        <v>0</v>
      </c>
      <c r="Q309" s="81"/>
      <c r="R309" s="81">
        <v>0</v>
      </c>
      <c r="S309" s="81"/>
      <c r="T309" s="66"/>
      <c r="U309" s="81">
        <v>0</v>
      </c>
      <c r="V309" s="80">
        <v>48</v>
      </c>
      <c r="W309" s="80"/>
      <c r="X309" s="80">
        <v>1284096</v>
      </c>
      <c r="Y309" s="80"/>
      <c r="Z309" s="80"/>
      <c r="AA309" s="66"/>
    </row>
    <row r="310" ht="15" customHeight="1" spans="1:27">
      <c r="A310" s="66"/>
      <c r="B310" s="66"/>
      <c r="C310" s="76" t="s">
        <v>453</v>
      </c>
      <c r="D310" s="76"/>
      <c r="E310" s="76"/>
      <c r="F310" s="76"/>
      <c r="G310" s="77" t="s">
        <v>454</v>
      </c>
      <c r="H310" s="77"/>
      <c r="I310" s="77"/>
      <c r="J310" s="77"/>
      <c r="K310" s="77"/>
      <c r="L310" s="77"/>
      <c r="M310" s="77"/>
      <c r="N310" s="80">
        <v>5</v>
      </c>
      <c r="O310" s="66"/>
      <c r="P310" s="81">
        <v>70</v>
      </c>
      <c r="Q310" s="81"/>
      <c r="R310" s="81">
        <v>0</v>
      </c>
      <c r="S310" s="81"/>
      <c r="T310" s="66"/>
      <c r="U310" s="81">
        <v>70</v>
      </c>
      <c r="V310" s="80">
        <v>75</v>
      </c>
      <c r="W310" s="80"/>
      <c r="X310" s="80">
        <v>56796065</v>
      </c>
      <c r="Y310" s="80"/>
      <c r="Z310" s="80"/>
      <c r="AA310" s="66"/>
    </row>
    <row r="311" ht="15" customHeight="1" spans="1:27">
      <c r="A311" s="66"/>
      <c r="B311" s="66"/>
      <c r="C311" s="76" t="s">
        <v>455</v>
      </c>
      <c r="D311" s="76"/>
      <c r="E311" s="76"/>
      <c r="F311" s="76"/>
      <c r="G311" s="77" t="s">
        <v>456</v>
      </c>
      <c r="H311" s="77"/>
      <c r="I311" s="77"/>
      <c r="J311" s="77"/>
      <c r="K311" s="77"/>
      <c r="L311" s="77"/>
      <c r="M311" s="77"/>
      <c r="N311" s="80">
        <v>441</v>
      </c>
      <c r="O311" s="66"/>
      <c r="P311" s="81">
        <v>636</v>
      </c>
      <c r="Q311" s="81"/>
      <c r="R311" s="81">
        <v>0</v>
      </c>
      <c r="S311" s="81"/>
      <c r="T311" s="66"/>
      <c r="U311" s="81">
        <v>636</v>
      </c>
      <c r="V311" s="80">
        <v>1077</v>
      </c>
      <c r="W311" s="80"/>
      <c r="X311" s="80">
        <v>7706016</v>
      </c>
      <c r="Y311" s="80"/>
      <c r="Z311" s="80"/>
      <c r="AA311" s="66"/>
    </row>
    <row r="312" ht="15" customHeight="1" spans="1:27">
      <c r="A312" s="66"/>
      <c r="B312" s="66"/>
      <c r="C312" s="76" t="s">
        <v>457</v>
      </c>
      <c r="D312" s="76"/>
      <c r="E312" s="76"/>
      <c r="F312" s="76"/>
      <c r="G312" s="77" t="s">
        <v>458</v>
      </c>
      <c r="H312" s="77"/>
      <c r="I312" s="77"/>
      <c r="J312" s="77"/>
      <c r="K312" s="77"/>
      <c r="L312" s="77"/>
      <c r="M312" s="77"/>
      <c r="N312" s="80">
        <v>15</v>
      </c>
      <c r="O312" s="66"/>
      <c r="P312" s="81">
        <v>1750</v>
      </c>
      <c r="Q312" s="81"/>
      <c r="R312" s="81">
        <v>0</v>
      </c>
      <c r="S312" s="81"/>
      <c r="T312" s="66"/>
      <c r="U312" s="81">
        <v>1750</v>
      </c>
      <c r="V312" s="80">
        <v>1765</v>
      </c>
      <c r="W312" s="80"/>
      <c r="X312" s="80">
        <v>16731680</v>
      </c>
      <c r="Y312" s="80"/>
      <c r="Z312" s="80"/>
      <c r="AA312" s="66"/>
    </row>
    <row r="313" ht="19.95" customHeight="1" spans="1:27">
      <c r="A313" s="70" t="s">
        <v>7</v>
      </c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</row>
    <row r="314" ht="15" customHeight="1" spans="1:27">
      <c r="A314" s="71" t="s">
        <v>8</v>
      </c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15" customHeight="1" spans="1:27">
      <c r="A315" s="71" t="s">
        <v>9</v>
      </c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15" customHeight="1" spans="1:27">
      <c r="A316" s="66"/>
      <c r="B316" s="66"/>
      <c r="C316" s="67" t="s">
        <v>10</v>
      </c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6"/>
    </row>
    <row r="317" ht="15" customHeight="1" spans="1:27">
      <c r="A317" s="66"/>
      <c r="B317" s="66"/>
      <c r="C317" s="67" t="s">
        <v>11</v>
      </c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6"/>
    </row>
    <row r="318" ht="45" customHeight="1" spans="1:27">
      <c r="A318" s="66"/>
      <c r="B318" s="66"/>
      <c r="C318" s="72" t="s">
        <v>12</v>
      </c>
      <c r="D318" s="72"/>
      <c r="E318" s="72"/>
      <c r="F318" s="72"/>
      <c r="G318" s="73" t="s">
        <v>13</v>
      </c>
      <c r="H318" s="73"/>
      <c r="I318" s="73"/>
      <c r="J318" s="73"/>
      <c r="K318" s="73"/>
      <c r="L318" s="73"/>
      <c r="M318" s="73"/>
      <c r="N318" s="78" t="s">
        <v>14</v>
      </c>
      <c r="O318" s="78"/>
      <c r="P318" s="78"/>
      <c r="Q318" s="72" t="s">
        <v>15</v>
      </c>
      <c r="R318" s="72"/>
      <c r="S318" s="72"/>
      <c r="T318" s="72"/>
      <c r="U318" s="72"/>
      <c r="V318" s="66"/>
      <c r="W318" s="66"/>
      <c r="X318" s="66"/>
      <c r="Y318" s="66"/>
      <c r="Z318" s="66"/>
      <c r="AA318" s="66"/>
    </row>
    <row r="319" ht="16.05" customHeight="1" spans="1:27">
      <c r="A319" s="66"/>
      <c r="B319" s="66"/>
      <c r="C319" s="72"/>
      <c r="D319" s="72"/>
      <c r="E319" s="72"/>
      <c r="F319" s="72"/>
      <c r="G319" s="73"/>
      <c r="H319" s="73"/>
      <c r="I319" s="73"/>
      <c r="J319" s="73"/>
      <c r="K319" s="73"/>
      <c r="L319" s="73"/>
      <c r="M319" s="73"/>
      <c r="N319" s="78"/>
      <c r="O319" s="78"/>
      <c r="P319" s="78"/>
      <c r="Q319" s="72"/>
      <c r="R319" s="72"/>
      <c r="S319" s="72"/>
      <c r="T319" s="72"/>
      <c r="U319" s="72"/>
      <c r="V319" s="82" t="s">
        <v>16</v>
      </c>
      <c r="W319" s="82"/>
      <c r="X319" s="82"/>
      <c r="Y319" s="82"/>
      <c r="Z319" s="82"/>
      <c r="AA319" s="66"/>
    </row>
    <row r="320" ht="15" customHeight="1" spans="1:27">
      <c r="A320" s="66"/>
      <c r="B320" s="66"/>
      <c r="C320" s="72"/>
      <c r="D320" s="72"/>
      <c r="E320" s="72"/>
      <c r="F320" s="72"/>
      <c r="G320" s="73"/>
      <c r="H320" s="73"/>
      <c r="I320" s="73"/>
      <c r="J320" s="73"/>
      <c r="K320" s="73"/>
      <c r="L320" s="73"/>
      <c r="M320" s="73"/>
      <c r="N320" s="72" t="s">
        <v>17</v>
      </c>
      <c r="O320" s="72" t="s">
        <v>18</v>
      </c>
      <c r="P320" s="72"/>
      <c r="Q320" s="66"/>
      <c r="R320" s="82" t="s">
        <v>19</v>
      </c>
      <c r="S320" s="82"/>
      <c r="T320" s="66"/>
      <c r="U320" s="82" t="s">
        <v>17</v>
      </c>
      <c r="V320" s="72" t="s">
        <v>17</v>
      </c>
      <c r="W320" s="72"/>
      <c r="X320" s="72" t="s">
        <v>18</v>
      </c>
      <c r="Y320" s="72"/>
      <c r="Z320" s="72"/>
      <c r="AA320" s="66"/>
    </row>
    <row r="321" ht="15" customHeight="1" spans="1:27">
      <c r="A321" s="66"/>
      <c r="B321" s="66"/>
      <c r="C321" s="76" t="s">
        <v>459</v>
      </c>
      <c r="D321" s="76"/>
      <c r="E321" s="76"/>
      <c r="F321" s="76"/>
      <c r="G321" s="77" t="s">
        <v>460</v>
      </c>
      <c r="H321" s="77"/>
      <c r="I321" s="77"/>
      <c r="J321" s="77"/>
      <c r="K321" s="77"/>
      <c r="L321" s="77"/>
      <c r="M321" s="77"/>
      <c r="N321" s="80">
        <v>204</v>
      </c>
      <c r="O321" s="66"/>
      <c r="P321" s="81">
        <v>350</v>
      </c>
      <c r="Q321" s="81"/>
      <c r="R321" s="81">
        <v>0</v>
      </c>
      <c r="S321" s="81"/>
      <c r="T321" s="66"/>
      <c r="U321" s="81">
        <v>350</v>
      </c>
      <c r="V321" s="80">
        <v>554</v>
      </c>
      <c r="W321" s="80"/>
      <c r="X321" s="80">
        <v>7368200</v>
      </c>
      <c r="Y321" s="80"/>
      <c r="Z321" s="80"/>
      <c r="AA321" s="66"/>
    </row>
    <row r="322" ht="15" customHeight="1" spans="1:27">
      <c r="A322" s="66"/>
      <c r="B322" s="66"/>
      <c r="C322" s="76" t="s">
        <v>461</v>
      </c>
      <c r="D322" s="76"/>
      <c r="E322" s="76"/>
      <c r="F322" s="76"/>
      <c r="G322" s="77" t="s">
        <v>462</v>
      </c>
      <c r="H322" s="77"/>
      <c r="I322" s="77"/>
      <c r="J322" s="77"/>
      <c r="K322" s="77"/>
      <c r="L322" s="77"/>
      <c r="M322" s="77"/>
      <c r="N322" s="80">
        <v>20</v>
      </c>
      <c r="O322" s="66"/>
      <c r="P322" s="81">
        <v>8</v>
      </c>
      <c r="Q322" s="81"/>
      <c r="R322" s="81">
        <v>0</v>
      </c>
      <c r="S322" s="81"/>
      <c r="T322" s="66"/>
      <c r="U322" s="81">
        <v>8</v>
      </c>
      <c r="V322" s="80">
        <v>28</v>
      </c>
      <c r="W322" s="80"/>
      <c r="X322" s="80">
        <v>35034760</v>
      </c>
      <c r="Y322" s="80"/>
      <c r="Z322" s="80"/>
      <c r="AA322" s="66"/>
    </row>
    <row r="323" ht="15" customHeight="1" spans="1:27">
      <c r="A323" s="66"/>
      <c r="B323" s="66"/>
      <c r="C323" s="76" t="s">
        <v>463</v>
      </c>
      <c r="D323" s="76"/>
      <c r="E323" s="76"/>
      <c r="F323" s="76"/>
      <c r="G323" s="77" t="s">
        <v>464</v>
      </c>
      <c r="H323" s="77"/>
      <c r="I323" s="77"/>
      <c r="J323" s="77"/>
      <c r="K323" s="77"/>
      <c r="L323" s="77"/>
      <c r="M323" s="77"/>
      <c r="N323" s="80">
        <v>27</v>
      </c>
      <c r="O323" s="66"/>
      <c r="P323" s="81">
        <v>7095</v>
      </c>
      <c r="Q323" s="81"/>
      <c r="R323" s="81">
        <v>0</v>
      </c>
      <c r="S323" s="81"/>
      <c r="T323" s="66"/>
      <c r="U323" s="81">
        <v>7095</v>
      </c>
      <c r="V323" s="80">
        <v>7122</v>
      </c>
      <c r="W323" s="80"/>
      <c r="X323" s="80">
        <v>20647655</v>
      </c>
      <c r="Y323" s="80"/>
      <c r="Z323" s="80"/>
      <c r="AA323" s="66"/>
    </row>
    <row r="324" ht="15" customHeight="1" spans="1:27">
      <c r="A324" s="66"/>
      <c r="B324" s="66"/>
      <c r="C324" s="76" t="s">
        <v>465</v>
      </c>
      <c r="D324" s="76"/>
      <c r="E324" s="76"/>
      <c r="F324" s="76"/>
      <c r="G324" s="77" t="s">
        <v>466</v>
      </c>
      <c r="H324" s="77"/>
      <c r="I324" s="77"/>
      <c r="J324" s="77"/>
      <c r="K324" s="77"/>
      <c r="L324" s="77"/>
      <c r="M324" s="77"/>
      <c r="N324" s="80">
        <v>1801</v>
      </c>
      <c r="O324" s="66"/>
      <c r="P324" s="81">
        <v>20100</v>
      </c>
      <c r="Q324" s="81"/>
      <c r="R324" s="81">
        <v>0</v>
      </c>
      <c r="S324" s="81"/>
      <c r="T324" s="66"/>
      <c r="U324" s="81">
        <v>20100</v>
      </c>
      <c r="V324" s="80">
        <v>21901</v>
      </c>
      <c r="W324" s="80"/>
      <c r="X324" s="80">
        <v>75468090</v>
      </c>
      <c r="Y324" s="80"/>
      <c r="Z324" s="80"/>
      <c r="AA324" s="66"/>
    </row>
    <row r="325" ht="15" customHeight="1" spans="1:27">
      <c r="A325" s="66"/>
      <c r="B325" s="66"/>
      <c r="C325" s="76" t="s">
        <v>467</v>
      </c>
      <c r="D325" s="76"/>
      <c r="E325" s="76"/>
      <c r="F325" s="76"/>
      <c r="G325" s="77" t="s">
        <v>468</v>
      </c>
      <c r="H325" s="77"/>
      <c r="I325" s="77"/>
      <c r="J325" s="77"/>
      <c r="K325" s="77"/>
      <c r="L325" s="77"/>
      <c r="M325" s="77"/>
      <c r="N325" s="80">
        <v>9</v>
      </c>
      <c r="O325" s="66"/>
      <c r="P325" s="81">
        <v>35</v>
      </c>
      <c r="Q325" s="81"/>
      <c r="R325" s="81">
        <v>0</v>
      </c>
      <c r="S325" s="81"/>
      <c r="T325" s="66"/>
      <c r="U325" s="81">
        <v>35</v>
      </c>
      <c r="V325" s="80">
        <v>44</v>
      </c>
      <c r="W325" s="80"/>
      <c r="X325" s="80">
        <v>18164110</v>
      </c>
      <c r="Y325" s="80"/>
      <c r="Z325" s="80"/>
      <c r="AA325" s="66"/>
    </row>
    <row r="326" ht="15" customHeight="1" spans="1:27">
      <c r="A326" s="66"/>
      <c r="B326" s="66"/>
      <c r="C326" s="76" t="s">
        <v>469</v>
      </c>
      <c r="D326" s="76"/>
      <c r="E326" s="76"/>
      <c r="F326" s="76"/>
      <c r="G326" s="77" t="s">
        <v>470</v>
      </c>
      <c r="H326" s="77"/>
      <c r="I326" s="77"/>
      <c r="J326" s="77"/>
      <c r="K326" s="77"/>
      <c r="L326" s="77"/>
      <c r="M326" s="77"/>
      <c r="N326" s="80">
        <v>85</v>
      </c>
      <c r="O326" s="66"/>
      <c r="P326" s="81">
        <v>974</v>
      </c>
      <c r="Q326" s="81"/>
      <c r="R326" s="81">
        <v>0</v>
      </c>
      <c r="S326" s="81"/>
      <c r="T326" s="66"/>
      <c r="U326" s="81">
        <v>974</v>
      </c>
      <c r="V326" s="80">
        <v>1059</v>
      </c>
      <c r="W326" s="80"/>
      <c r="X326" s="80">
        <v>874184221</v>
      </c>
      <c r="Y326" s="80"/>
      <c r="Z326" s="80"/>
      <c r="AA326" s="66"/>
    </row>
    <row r="327" ht="15" customHeight="1" spans="1:27">
      <c r="A327" s="66"/>
      <c r="B327" s="66"/>
      <c r="C327" s="76" t="s">
        <v>471</v>
      </c>
      <c r="D327" s="76"/>
      <c r="E327" s="76"/>
      <c r="F327" s="76"/>
      <c r="G327" s="77" t="s">
        <v>472</v>
      </c>
      <c r="H327" s="77"/>
      <c r="I327" s="77"/>
      <c r="J327" s="77"/>
      <c r="K327" s="77"/>
      <c r="L327" s="77"/>
      <c r="M327" s="77"/>
      <c r="N327" s="80">
        <v>212</v>
      </c>
      <c r="O327" s="66"/>
      <c r="P327" s="81">
        <v>600</v>
      </c>
      <c r="Q327" s="81"/>
      <c r="R327" s="81">
        <v>0</v>
      </c>
      <c r="S327" s="81"/>
      <c r="T327" s="66"/>
      <c r="U327" s="81">
        <v>600</v>
      </c>
      <c r="V327" s="80">
        <v>812</v>
      </c>
      <c r="W327" s="80"/>
      <c r="X327" s="80">
        <v>725252450</v>
      </c>
      <c r="Y327" s="80"/>
      <c r="Z327" s="80"/>
      <c r="AA327" s="66"/>
    </row>
    <row r="328" ht="15" customHeight="1" spans="1:27">
      <c r="A328" s="66"/>
      <c r="B328" s="66"/>
      <c r="C328" s="76" t="s">
        <v>473</v>
      </c>
      <c r="D328" s="76"/>
      <c r="E328" s="76"/>
      <c r="F328" s="76"/>
      <c r="G328" s="77" t="s">
        <v>474</v>
      </c>
      <c r="H328" s="77"/>
      <c r="I328" s="77"/>
      <c r="J328" s="77"/>
      <c r="K328" s="77"/>
      <c r="L328" s="77"/>
      <c r="M328" s="77"/>
      <c r="N328" s="80">
        <v>144</v>
      </c>
      <c r="O328" s="66"/>
      <c r="P328" s="81">
        <v>600</v>
      </c>
      <c r="Q328" s="81"/>
      <c r="R328" s="81">
        <v>0</v>
      </c>
      <c r="S328" s="81"/>
      <c r="T328" s="66"/>
      <c r="U328" s="81">
        <v>600</v>
      </c>
      <c r="V328" s="80">
        <v>744</v>
      </c>
      <c r="W328" s="80"/>
      <c r="X328" s="80">
        <v>3041954</v>
      </c>
      <c r="Y328" s="80"/>
      <c r="Z328" s="80"/>
      <c r="AA328" s="66"/>
    </row>
    <row r="329" ht="15" customHeight="1" spans="1:27">
      <c r="A329" s="66"/>
      <c r="B329" s="66"/>
      <c r="C329" s="76" t="s">
        <v>475</v>
      </c>
      <c r="D329" s="76"/>
      <c r="E329" s="76"/>
      <c r="F329" s="76"/>
      <c r="G329" s="77" t="s">
        <v>476</v>
      </c>
      <c r="H329" s="77"/>
      <c r="I329" s="77"/>
      <c r="J329" s="77"/>
      <c r="K329" s="77"/>
      <c r="L329" s="77"/>
      <c r="M329" s="77"/>
      <c r="N329" s="80">
        <v>137</v>
      </c>
      <c r="O329" s="66"/>
      <c r="P329" s="81">
        <v>310</v>
      </c>
      <c r="Q329" s="81"/>
      <c r="R329" s="81">
        <v>0</v>
      </c>
      <c r="S329" s="81"/>
      <c r="T329" s="66"/>
      <c r="U329" s="81">
        <v>310</v>
      </c>
      <c r="V329" s="80">
        <v>447</v>
      </c>
      <c r="W329" s="80"/>
      <c r="X329" s="80">
        <v>1600260</v>
      </c>
      <c r="Y329" s="80"/>
      <c r="Z329" s="80"/>
      <c r="AA329" s="66"/>
    </row>
    <row r="330" ht="15" customHeight="1" spans="1:27">
      <c r="A330" s="66"/>
      <c r="B330" s="66"/>
      <c r="C330" s="76" t="s">
        <v>477</v>
      </c>
      <c r="D330" s="76"/>
      <c r="E330" s="76"/>
      <c r="F330" s="76"/>
      <c r="G330" s="77" t="s">
        <v>478</v>
      </c>
      <c r="H330" s="77"/>
      <c r="I330" s="77"/>
      <c r="J330" s="77"/>
      <c r="K330" s="77"/>
      <c r="L330" s="77"/>
      <c r="M330" s="77"/>
      <c r="N330" s="80">
        <v>1</v>
      </c>
      <c r="O330" s="66"/>
      <c r="P330" s="81">
        <v>43500</v>
      </c>
      <c r="Q330" s="81"/>
      <c r="R330" s="81">
        <v>0</v>
      </c>
      <c r="S330" s="81"/>
      <c r="T330" s="66"/>
      <c r="U330" s="81">
        <v>43500</v>
      </c>
      <c r="V330" s="80">
        <v>43501</v>
      </c>
      <c r="W330" s="80"/>
      <c r="X330" s="80">
        <v>221527000</v>
      </c>
      <c r="Y330" s="80"/>
      <c r="Z330" s="80"/>
      <c r="AA330" s="66"/>
    </row>
    <row r="331" ht="15" customHeight="1" spans="1:27">
      <c r="A331" s="66"/>
      <c r="B331" s="66"/>
      <c r="C331" s="76" t="s">
        <v>479</v>
      </c>
      <c r="D331" s="76"/>
      <c r="E331" s="76"/>
      <c r="F331" s="76"/>
      <c r="G331" s="77" t="s">
        <v>480</v>
      </c>
      <c r="H331" s="77"/>
      <c r="I331" s="77"/>
      <c r="J331" s="77"/>
      <c r="K331" s="77"/>
      <c r="L331" s="77"/>
      <c r="M331" s="77"/>
      <c r="N331" s="80">
        <v>5816</v>
      </c>
      <c r="O331" s="66"/>
      <c r="P331" s="81">
        <v>2300</v>
      </c>
      <c r="Q331" s="81"/>
      <c r="R331" s="81">
        <v>0</v>
      </c>
      <c r="S331" s="81"/>
      <c r="T331" s="66"/>
      <c r="U331" s="81">
        <v>2300</v>
      </c>
      <c r="V331" s="80">
        <v>8116</v>
      </c>
      <c r="W331" s="80"/>
      <c r="X331" s="80">
        <v>9138616</v>
      </c>
      <c r="Y331" s="80"/>
      <c r="Z331" s="80"/>
      <c r="AA331" s="66"/>
    </row>
    <row r="332" ht="15" customHeight="1" spans="1:27">
      <c r="A332" s="66"/>
      <c r="B332" s="66"/>
      <c r="C332" s="76" t="s">
        <v>481</v>
      </c>
      <c r="D332" s="76"/>
      <c r="E332" s="76"/>
      <c r="F332" s="76"/>
      <c r="G332" s="77" t="s">
        <v>482</v>
      </c>
      <c r="H332" s="77"/>
      <c r="I332" s="77"/>
      <c r="J332" s="77"/>
      <c r="K332" s="77"/>
      <c r="L332" s="77"/>
      <c r="M332" s="77"/>
      <c r="N332" s="80">
        <v>0</v>
      </c>
      <c r="O332" s="66"/>
      <c r="P332" s="81">
        <v>100</v>
      </c>
      <c r="Q332" s="81"/>
      <c r="R332" s="81">
        <v>0</v>
      </c>
      <c r="S332" s="81"/>
      <c r="T332" s="66"/>
      <c r="U332" s="81">
        <v>100</v>
      </c>
      <c r="V332" s="80">
        <v>100</v>
      </c>
      <c r="W332" s="80"/>
      <c r="X332" s="80">
        <v>34650000</v>
      </c>
      <c r="Y332" s="80"/>
      <c r="Z332" s="80"/>
      <c r="AA332" s="66"/>
    </row>
    <row r="333" ht="15" customHeight="1" spans="1:27">
      <c r="A333" s="66"/>
      <c r="B333" s="66"/>
      <c r="C333" s="76" t="s">
        <v>483</v>
      </c>
      <c r="D333" s="76"/>
      <c r="E333" s="76"/>
      <c r="F333" s="76"/>
      <c r="G333" s="77" t="s">
        <v>484</v>
      </c>
      <c r="H333" s="77"/>
      <c r="I333" s="77"/>
      <c r="J333" s="77"/>
      <c r="K333" s="77"/>
      <c r="L333" s="77"/>
      <c r="M333" s="77"/>
      <c r="N333" s="80">
        <v>1</v>
      </c>
      <c r="O333" s="66"/>
      <c r="P333" s="81">
        <v>0</v>
      </c>
      <c r="Q333" s="81"/>
      <c r="R333" s="81">
        <v>0</v>
      </c>
      <c r="S333" s="81"/>
      <c r="T333" s="66"/>
      <c r="U333" s="81">
        <v>0</v>
      </c>
      <c r="V333" s="80">
        <v>1</v>
      </c>
      <c r="W333" s="80"/>
      <c r="X333" s="80">
        <v>115500</v>
      </c>
      <c r="Y333" s="80"/>
      <c r="Z333" s="80"/>
      <c r="AA333" s="66"/>
    </row>
    <row r="334" ht="15" customHeight="1" spans="1:27">
      <c r="A334" s="66"/>
      <c r="B334" s="66"/>
      <c r="C334" s="76" t="s">
        <v>485</v>
      </c>
      <c r="D334" s="76"/>
      <c r="E334" s="76"/>
      <c r="F334" s="76"/>
      <c r="G334" s="77" t="s">
        <v>228</v>
      </c>
      <c r="H334" s="77"/>
      <c r="I334" s="77"/>
      <c r="J334" s="77"/>
      <c r="K334" s="77"/>
      <c r="L334" s="77"/>
      <c r="M334" s="77"/>
      <c r="N334" s="80">
        <v>0</v>
      </c>
      <c r="O334" s="66"/>
      <c r="P334" s="81">
        <v>10000</v>
      </c>
      <c r="Q334" s="81"/>
      <c r="R334" s="81">
        <v>0</v>
      </c>
      <c r="S334" s="81"/>
      <c r="T334" s="66"/>
      <c r="U334" s="81">
        <v>10000</v>
      </c>
      <c r="V334" s="80">
        <v>10000</v>
      </c>
      <c r="W334" s="80"/>
      <c r="X334" s="80">
        <v>61490000</v>
      </c>
      <c r="Y334" s="80"/>
      <c r="Z334" s="80"/>
      <c r="AA334" s="66"/>
    </row>
    <row r="335" ht="15" customHeight="1" spans="1:27">
      <c r="A335" s="66"/>
      <c r="B335" s="66"/>
      <c r="C335" s="76" t="s">
        <v>486</v>
      </c>
      <c r="D335" s="76"/>
      <c r="E335" s="76"/>
      <c r="F335" s="76"/>
      <c r="G335" s="77" t="s">
        <v>487</v>
      </c>
      <c r="H335" s="77"/>
      <c r="I335" s="77"/>
      <c r="J335" s="77"/>
      <c r="K335" s="77"/>
      <c r="L335" s="77"/>
      <c r="M335" s="77"/>
      <c r="N335" s="80">
        <v>2326</v>
      </c>
      <c r="O335" s="66"/>
      <c r="P335" s="81">
        <v>6200</v>
      </c>
      <c r="Q335" s="81"/>
      <c r="R335" s="81">
        <v>0</v>
      </c>
      <c r="S335" s="81"/>
      <c r="T335" s="66"/>
      <c r="U335" s="81">
        <v>6200</v>
      </c>
      <c r="V335" s="80">
        <v>8526</v>
      </c>
      <c r="W335" s="80"/>
      <c r="X335" s="80">
        <v>404964188</v>
      </c>
      <c r="Y335" s="80"/>
      <c r="Z335" s="80"/>
      <c r="AA335" s="66"/>
    </row>
    <row r="336" ht="15" customHeight="1" spans="1:27">
      <c r="A336" s="66"/>
      <c r="B336" s="66"/>
      <c r="C336" s="76" t="s">
        <v>488</v>
      </c>
      <c r="D336" s="76"/>
      <c r="E336" s="76"/>
      <c r="F336" s="76"/>
      <c r="G336" s="77" t="s">
        <v>489</v>
      </c>
      <c r="H336" s="77"/>
      <c r="I336" s="77"/>
      <c r="J336" s="77"/>
      <c r="K336" s="77"/>
      <c r="L336" s="77"/>
      <c r="M336" s="77"/>
      <c r="N336" s="80">
        <v>0</v>
      </c>
      <c r="O336" s="66"/>
      <c r="P336" s="81">
        <v>10</v>
      </c>
      <c r="Q336" s="81"/>
      <c r="R336" s="81">
        <v>0</v>
      </c>
      <c r="S336" s="81"/>
      <c r="T336" s="66"/>
      <c r="U336" s="81">
        <v>10</v>
      </c>
      <c r="V336" s="80">
        <v>10</v>
      </c>
      <c r="W336" s="80"/>
      <c r="X336" s="80">
        <v>65000</v>
      </c>
      <c r="Y336" s="80"/>
      <c r="Z336" s="80"/>
      <c r="AA336" s="66"/>
    </row>
    <row r="337" ht="15" customHeight="1" spans="1:27">
      <c r="A337" s="66"/>
      <c r="B337" s="66"/>
      <c r="C337" s="76" t="s">
        <v>490</v>
      </c>
      <c r="D337" s="76"/>
      <c r="E337" s="76"/>
      <c r="F337" s="76"/>
      <c r="G337" s="77" t="s">
        <v>491</v>
      </c>
      <c r="H337" s="77"/>
      <c r="I337" s="77"/>
      <c r="J337" s="77"/>
      <c r="K337" s="77"/>
      <c r="L337" s="77"/>
      <c r="M337" s="77"/>
      <c r="N337" s="80">
        <v>504</v>
      </c>
      <c r="O337" s="66"/>
      <c r="P337" s="81">
        <v>430</v>
      </c>
      <c r="Q337" s="81"/>
      <c r="R337" s="81">
        <v>0</v>
      </c>
      <c r="S337" s="81"/>
      <c r="T337" s="66"/>
      <c r="U337" s="81">
        <v>430</v>
      </c>
      <c r="V337" s="80">
        <v>934</v>
      </c>
      <c r="W337" s="80"/>
      <c r="X337" s="80">
        <v>105046074</v>
      </c>
      <c r="Y337" s="80"/>
      <c r="Z337" s="80"/>
      <c r="AA337" s="66"/>
    </row>
    <row r="338" ht="15" customHeight="1" spans="1:27">
      <c r="A338" s="66"/>
      <c r="B338" s="66"/>
      <c r="C338" s="76" t="s">
        <v>492</v>
      </c>
      <c r="D338" s="76"/>
      <c r="E338" s="76"/>
      <c r="F338" s="76"/>
      <c r="G338" s="77" t="s">
        <v>493</v>
      </c>
      <c r="H338" s="77"/>
      <c r="I338" s="77"/>
      <c r="J338" s="77"/>
      <c r="K338" s="77"/>
      <c r="L338" s="77"/>
      <c r="M338" s="77"/>
      <c r="N338" s="80">
        <v>1227</v>
      </c>
      <c r="O338" s="66"/>
      <c r="P338" s="81">
        <v>4332</v>
      </c>
      <c r="Q338" s="81"/>
      <c r="R338" s="81">
        <v>0</v>
      </c>
      <c r="S338" s="81"/>
      <c r="T338" s="66"/>
      <c r="U338" s="81">
        <v>4332</v>
      </c>
      <c r="V338" s="80">
        <v>5559</v>
      </c>
      <c r="W338" s="80"/>
      <c r="X338" s="80">
        <v>500038244</v>
      </c>
      <c r="Y338" s="80"/>
      <c r="Z338" s="80"/>
      <c r="AA338" s="66"/>
    </row>
    <row r="339" ht="15" customHeight="1" spans="1:27">
      <c r="A339" s="66"/>
      <c r="B339" s="66"/>
      <c r="C339" s="76" t="s">
        <v>494</v>
      </c>
      <c r="D339" s="76"/>
      <c r="E339" s="76"/>
      <c r="F339" s="76"/>
      <c r="G339" s="77" t="s">
        <v>495</v>
      </c>
      <c r="H339" s="77"/>
      <c r="I339" s="77"/>
      <c r="J339" s="77"/>
      <c r="K339" s="77"/>
      <c r="L339" s="77"/>
      <c r="M339" s="77"/>
      <c r="N339" s="80">
        <v>98</v>
      </c>
      <c r="O339" s="66"/>
      <c r="P339" s="81">
        <v>40</v>
      </c>
      <c r="Q339" s="81"/>
      <c r="R339" s="81">
        <v>0</v>
      </c>
      <c r="S339" s="81"/>
      <c r="T339" s="66"/>
      <c r="U339" s="81">
        <v>40</v>
      </c>
      <c r="V339" s="80">
        <v>138</v>
      </c>
      <c r="W339" s="80"/>
      <c r="X339" s="80">
        <v>1604172</v>
      </c>
      <c r="Y339" s="80"/>
      <c r="Z339" s="80"/>
      <c r="AA339" s="66"/>
    </row>
    <row r="340" ht="15" customHeight="1" spans="1:27">
      <c r="A340" s="66"/>
      <c r="B340" s="66"/>
      <c r="C340" s="76" t="s">
        <v>496</v>
      </c>
      <c r="D340" s="76"/>
      <c r="E340" s="76"/>
      <c r="F340" s="76"/>
      <c r="G340" s="77" t="s">
        <v>497</v>
      </c>
      <c r="H340" s="77"/>
      <c r="I340" s="77"/>
      <c r="J340" s="77"/>
      <c r="K340" s="77"/>
      <c r="L340" s="77"/>
      <c r="M340" s="77"/>
      <c r="N340" s="80">
        <v>1</v>
      </c>
      <c r="O340" s="66"/>
      <c r="P340" s="81">
        <v>0</v>
      </c>
      <c r="Q340" s="81"/>
      <c r="R340" s="81">
        <v>0</v>
      </c>
      <c r="S340" s="81"/>
      <c r="T340" s="66"/>
      <c r="U340" s="81">
        <v>0</v>
      </c>
      <c r="V340" s="80">
        <v>1</v>
      </c>
      <c r="W340" s="80"/>
      <c r="X340" s="80">
        <v>72600</v>
      </c>
      <c r="Y340" s="80"/>
      <c r="Z340" s="80"/>
      <c r="AA340" s="66"/>
    </row>
    <row r="341" ht="15" customHeight="1" spans="1:27">
      <c r="A341" s="66"/>
      <c r="B341" s="66"/>
      <c r="C341" s="76" t="s">
        <v>498</v>
      </c>
      <c r="D341" s="76"/>
      <c r="E341" s="76"/>
      <c r="F341" s="76"/>
      <c r="G341" s="77" t="s">
        <v>499</v>
      </c>
      <c r="H341" s="77"/>
      <c r="I341" s="77"/>
      <c r="J341" s="77"/>
      <c r="K341" s="77"/>
      <c r="L341" s="77"/>
      <c r="M341" s="77"/>
      <c r="N341" s="80">
        <v>3047</v>
      </c>
      <c r="O341" s="66"/>
      <c r="P341" s="81">
        <v>7639</v>
      </c>
      <c r="Q341" s="81"/>
      <c r="R341" s="81">
        <v>0</v>
      </c>
      <c r="S341" s="81"/>
      <c r="T341" s="66"/>
      <c r="U341" s="81">
        <v>7639</v>
      </c>
      <c r="V341" s="80">
        <v>10686</v>
      </c>
      <c r="W341" s="80"/>
      <c r="X341" s="80">
        <v>46759792</v>
      </c>
      <c r="Y341" s="80"/>
      <c r="Z341" s="80"/>
      <c r="AA341" s="66"/>
    </row>
    <row r="342" ht="15" customHeight="1" spans="1:27">
      <c r="A342" s="66"/>
      <c r="B342" s="66"/>
      <c r="C342" s="76" t="s">
        <v>500</v>
      </c>
      <c r="D342" s="76"/>
      <c r="E342" s="76"/>
      <c r="F342" s="76"/>
      <c r="G342" s="77" t="s">
        <v>501</v>
      </c>
      <c r="H342" s="77"/>
      <c r="I342" s="77"/>
      <c r="J342" s="77"/>
      <c r="K342" s="77"/>
      <c r="L342" s="77"/>
      <c r="M342" s="77"/>
      <c r="N342" s="80">
        <v>59</v>
      </c>
      <c r="O342" s="66"/>
      <c r="P342" s="81">
        <v>0</v>
      </c>
      <c r="Q342" s="81"/>
      <c r="R342" s="81">
        <v>0</v>
      </c>
      <c r="S342" s="81"/>
      <c r="T342" s="66"/>
      <c r="U342" s="81">
        <v>0</v>
      </c>
      <c r="V342" s="80">
        <v>59</v>
      </c>
      <c r="W342" s="80"/>
      <c r="X342" s="80">
        <v>4409660</v>
      </c>
      <c r="Y342" s="80"/>
      <c r="Z342" s="80"/>
      <c r="AA342" s="66"/>
    </row>
    <row r="343" ht="15" customHeight="1" spans="1:27">
      <c r="A343" s="66"/>
      <c r="B343" s="66"/>
      <c r="C343" s="76" t="s">
        <v>502</v>
      </c>
      <c r="D343" s="76"/>
      <c r="E343" s="76"/>
      <c r="F343" s="76"/>
      <c r="G343" s="77" t="s">
        <v>230</v>
      </c>
      <c r="H343" s="77"/>
      <c r="I343" s="77"/>
      <c r="J343" s="77"/>
      <c r="K343" s="77"/>
      <c r="L343" s="77"/>
      <c r="M343" s="77"/>
      <c r="N343" s="80">
        <v>0</v>
      </c>
      <c r="O343" s="66"/>
      <c r="P343" s="81">
        <v>30000</v>
      </c>
      <c r="Q343" s="81"/>
      <c r="R343" s="81">
        <v>30</v>
      </c>
      <c r="S343" s="81"/>
      <c r="T343" s="66"/>
      <c r="U343" s="81">
        <v>29970</v>
      </c>
      <c r="V343" s="80">
        <v>29970</v>
      </c>
      <c r="W343" s="80"/>
      <c r="X343" s="80">
        <v>203796000</v>
      </c>
      <c r="Y343" s="80"/>
      <c r="Z343" s="80"/>
      <c r="AA343" s="66"/>
    </row>
    <row r="344" ht="15" customHeight="1" spans="1:27">
      <c r="A344" s="66"/>
      <c r="B344" s="66"/>
      <c r="C344" s="76" t="s">
        <v>503</v>
      </c>
      <c r="D344" s="76"/>
      <c r="E344" s="76"/>
      <c r="F344" s="76"/>
      <c r="G344" s="77" t="s">
        <v>504</v>
      </c>
      <c r="H344" s="77"/>
      <c r="I344" s="77"/>
      <c r="J344" s="77"/>
      <c r="K344" s="77"/>
      <c r="L344" s="77"/>
      <c r="M344" s="77"/>
      <c r="N344" s="80">
        <v>377</v>
      </c>
      <c r="O344" s="66"/>
      <c r="P344" s="81">
        <v>2040</v>
      </c>
      <c r="Q344" s="81"/>
      <c r="R344" s="81">
        <v>0</v>
      </c>
      <c r="S344" s="81"/>
      <c r="T344" s="66"/>
      <c r="U344" s="81">
        <v>2040</v>
      </c>
      <c r="V344" s="80">
        <v>2417</v>
      </c>
      <c r="W344" s="80"/>
      <c r="X344" s="80">
        <v>71915695</v>
      </c>
      <c r="Y344" s="80"/>
      <c r="Z344" s="80"/>
      <c r="AA344" s="66"/>
    </row>
    <row r="345" ht="15" customHeight="1" spans="1:27">
      <c r="A345" s="66"/>
      <c r="B345" s="66"/>
      <c r="C345" s="76" t="s">
        <v>505</v>
      </c>
      <c r="D345" s="76"/>
      <c r="E345" s="76"/>
      <c r="F345" s="76"/>
      <c r="G345" s="77" t="s">
        <v>506</v>
      </c>
      <c r="H345" s="77"/>
      <c r="I345" s="77"/>
      <c r="J345" s="77"/>
      <c r="K345" s="77"/>
      <c r="L345" s="77"/>
      <c r="M345" s="77"/>
      <c r="N345" s="80">
        <v>51</v>
      </c>
      <c r="O345" s="66"/>
      <c r="P345" s="81">
        <v>160</v>
      </c>
      <c r="Q345" s="81"/>
      <c r="R345" s="81">
        <v>0</v>
      </c>
      <c r="S345" s="81"/>
      <c r="T345" s="66"/>
      <c r="U345" s="81">
        <v>160</v>
      </c>
      <c r="V345" s="80">
        <v>211</v>
      </c>
      <c r="W345" s="80"/>
      <c r="X345" s="80">
        <v>991700</v>
      </c>
      <c r="Y345" s="80"/>
      <c r="Z345" s="80"/>
      <c r="AA345" s="66"/>
    </row>
    <row r="346" ht="15" customHeight="1" spans="1:27">
      <c r="A346" s="66"/>
      <c r="B346" s="66"/>
      <c r="C346" s="76" t="s">
        <v>507</v>
      </c>
      <c r="D346" s="76"/>
      <c r="E346" s="76"/>
      <c r="F346" s="76"/>
      <c r="G346" s="77" t="s">
        <v>508</v>
      </c>
      <c r="H346" s="77"/>
      <c r="I346" s="77"/>
      <c r="J346" s="77"/>
      <c r="K346" s="77"/>
      <c r="L346" s="77"/>
      <c r="M346" s="77"/>
      <c r="N346" s="80">
        <v>136</v>
      </c>
      <c r="O346" s="66"/>
      <c r="P346" s="81">
        <v>0</v>
      </c>
      <c r="Q346" s="81"/>
      <c r="R346" s="81">
        <v>0</v>
      </c>
      <c r="S346" s="81"/>
      <c r="T346" s="66"/>
      <c r="U346" s="81">
        <v>0</v>
      </c>
      <c r="V346" s="80">
        <v>136</v>
      </c>
      <c r="W346" s="80"/>
      <c r="X346" s="80">
        <v>402424</v>
      </c>
      <c r="Y346" s="80"/>
      <c r="Z346" s="80"/>
      <c r="AA346" s="66"/>
    </row>
    <row r="347" ht="15" customHeight="1" spans="1:27">
      <c r="A347" s="66"/>
      <c r="B347" s="66"/>
      <c r="C347" s="76" t="s">
        <v>509</v>
      </c>
      <c r="D347" s="76"/>
      <c r="E347" s="76"/>
      <c r="F347" s="76"/>
      <c r="G347" s="77" t="s">
        <v>510</v>
      </c>
      <c r="H347" s="77"/>
      <c r="I347" s="77"/>
      <c r="J347" s="77"/>
      <c r="K347" s="77"/>
      <c r="L347" s="77"/>
      <c r="M347" s="77"/>
      <c r="N347" s="80">
        <v>768</v>
      </c>
      <c r="O347" s="66"/>
      <c r="P347" s="81">
        <v>1050</v>
      </c>
      <c r="Q347" s="81"/>
      <c r="R347" s="81">
        <v>0</v>
      </c>
      <c r="S347" s="81"/>
      <c r="T347" s="66"/>
      <c r="U347" s="81">
        <v>1050</v>
      </c>
      <c r="V347" s="80">
        <v>1818</v>
      </c>
      <c r="W347" s="80"/>
      <c r="X347" s="80">
        <v>49013280</v>
      </c>
      <c r="Y347" s="80"/>
      <c r="Z347" s="80"/>
      <c r="AA347" s="66"/>
    </row>
    <row r="348" ht="19.95" customHeight="1" spans="1:27">
      <c r="A348" s="70" t="s">
        <v>7</v>
      </c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</row>
    <row r="349" ht="15" customHeight="1" spans="1:27">
      <c r="A349" s="71" t="s">
        <v>8</v>
      </c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15" customHeight="1" spans="1:27">
      <c r="A350" s="71" t="s">
        <v>9</v>
      </c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15" customHeight="1" spans="1:27">
      <c r="A351" s="66"/>
      <c r="B351" s="66"/>
      <c r="C351" s="67" t="s">
        <v>10</v>
      </c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6"/>
    </row>
    <row r="352" ht="15" customHeight="1" spans="1:27">
      <c r="A352" s="66"/>
      <c r="B352" s="66"/>
      <c r="C352" s="67" t="s">
        <v>11</v>
      </c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6"/>
    </row>
    <row r="353" ht="45" customHeight="1" spans="1:27">
      <c r="A353" s="66"/>
      <c r="B353" s="66"/>
      <c r="C353" s="72" t="s">
        <v>12</v>
      </c>
      <c r="D353" s="72"/>
      <c r="E353" s="72"/>
      <c r="F353" s="72"/>
      <c r="G353" s="73" t="s">
        <v>13</v>
      </c>
      <c r="H353" s="73"/>
      <c r="I353" s="73"/>
      <c r="J353" s="73"/>
      <c r="K353" s="73"/>
      <c r="L353" s="73"/>
      <c r="M353" s="73"/>
      <c r="N353" s="78" t="s">
        <v>14</v>
      </c>
      <c r="O353" s="78"/>
      <c r="P353" s="78"/>
      <c r="Q353" s="72" t="s">
        <v>15</v>
      </c>
      <c r="R353" s="72"/>
      <c r="S353" s="72"/>
      <c r="T353" s="72"/>
      <c r="U353" s="72"/>
      <c r="V353" s="66"/>
      <c r="W353" s="66"/>
      <c r="X353" s="66"/>
      <c r="Y353" s="66"/>
      <c r="Z353" s="66"/>
      <c r="AA353" s="66"/>
    </row>
    <row r="354" ht="16.05" customHeight="1" spans="1:27">
      <c r="A354" s="66"/>
      <c r="B354" s="66"/>
      <c r="C354" s="72"/>
      <c r="D354" s="72"/>
      <c r="E354" s="72"/>
      <c r="F354" s="72"/>
      <c r="G354" s="73"/>
      <c r="H354" s="73"/>
      <c r="I354" s="73"/>
      <c r="J354" s="73"/>
      <c r="K354" s="73"/>
      <c r="L354" s="73"/>
      <c r="M354" s="73"/>
      <c r="N354" s="78"/>
      <c r="O354" s="78"/>
      <c r="P354" s="78"/>
      <c r="Q354" s="72"/>
      <c r="R354" s="72"/>
      <c r="S354" s="72"/>
      <c r="T354" s="72"/>
      <c r="U354" s="72"/>
      <c r="V354" s="82" t="s">
        <v>16</v>
      </c>
      <c r="W354" s="82"/>
      <c r="X354" s="82"/>
      <c r="Y354" s="82"/>
      <c r="Z354" s="82"/>
      <c r="AA354" s="66"/>
    </row>
    <row r="355" ht="15" customHeight="1" spans="1:27">
      <c r="A355" s="66"/>
      <c r="B355" s="66"/>
      <c r="C355" s="72"/>
      <c r="D355" s="72"/>
      <c r="E355" s="72"/>
      <c r="F355" s="72"/>
      <c r="G355" s="73"/>
      <c r="H355" s="73"/>
      <c r="I355" s="73"/>
      <c r="J355" s="73"/>
      <c r="K355" s="73"/>
      <c r="L355" s="73"/>
      <c r="M355" s="73"/>
      <c r="N355" s="72" t="s">
        <v>17</v>
      </c>
      <c r="O355" s="72" t="s">
        <v>18</v>
      </c>
      <c r="P355" s="72"/>
      <c r="Q355" s="66"/>
      <c r="R355" s="82" t="s">
        <v>19</v>
      </c>
      <c r="S355" s="82"/>
      <c r="T355" s="66"/>
      <c r="U355" s="82" t="s">
        <v>17</v>
      </c>
      <c r="V355" s="72" t="s">
        <v>17</v>
      </c>
      <c r="W355" s="72"/>
      <c r="X355" s="72" t="s">
        <v>18</v>
      </c>
      <c r="Y355" s="72"/>
      <c r="Z355" s="72"/>
      <c r="AA355" s="66"/>
    </row>
    <row r="356" ht="15" customHeight="1" spans="1:27">
      <c r="A356" s="66"/>
      <c r="B356" s="66"/>
      <c r="C356" s="76" t="s">
        <v>511</v>
      </c>
      <c r="D356" s="76"/>
      <c r="E356" s="76"/>
      <c r="F356" s="76"/>
      <c r="G356" s="77" t="s">
        <v>512</v>
      </c>
      <c r="H356" s="77"/>
      <c r="I356" s="77"/>
      <c r="J356" s="77"/>
      <c r="K356" s="77"/>
      <c r="L356" s="77"/>
      <c r="M356" s="77"/>
      <c r="N356" s="80">
        <v>6095</v>
      </c>
      <c r="O356" s="66"/>
      <c r="P356" s="81">
        <v>34241</v>
      </c>
      <c r="Q356" s="81"/>
      <c r="R356" s="81">
        <v>0</v>
      </c>
      <c r="S356" s="81"/>
      <c r="T356" s="66"/>
      <c r="U356" s="81">
        <v>34241</v>
      </c>
      <c r="V356" s="80">
        <v>40336</v>
      </c>
      <c r="W356" s="80"/>
      <c r="X356" s="80">
        <v>1106618160</v>
      </c>
      <c r="Y356" s="80"/>
      <c r="Z356" s="80"/>
      <c r="AA356" s="66"/>
    </row>
    <row r="357" ht="15" customHeight="1" spans="1:27">
      <c r="A357" s="66"/>
      <c r="B357" s="66"/>
      <c r="C357" s="76" t="s">
        <v>513</v>
      </c>
      <c r="D357" s="76"/>
      <c r="E357" s="76"/>
      <c r="F357" s="76"/>
      <c r="G357" s="77" t="s">
        <v>514</v>
      </c>
      <c r="H357" s="77"/>
      <c r="I357" s="77"/>
      <c r="J357" s="77"/>
      <c r="K357" s="77"/>
      <c r="L357" s="77"/>
      <c r="M357" s="77"/>
      <c r="N357" s="80">
        <v>1</v>
      </c>
      <c r="O357" s="66"/>
      <c r="P357" s="81">
        <v>0</v>
      </c>
      <c r="Q357" s="81"/>
      <c r="R357" s="81">
        <v>0</v>
      </c>
      <c r="S357" s="81"/>
      <c r="T357" s="66"/>
      <c r="U357" s="81">
        <v>0</v>
      </c>
      <c r="V357" s="80">
        <v>1</v>
      </c>
      <c r="W357" s="80"/>
      <c r="X357" s="80">
        <v>21916</v>
      </c>
      <c r="Y357" s="80"/>
      <c r="Z357" s="80"/>
      <c r="AA357" s="66"/>
    </row>
    <row r="358" ht="15" customHeight="1" spans="1:27">
      <c r="A358" s="66"/>
      <c r="B358" s="66"/>
      <c r="C358" s="76" t="s">
        <v>515</v>
      </c>
      <c r="D358" s="76"/>
      <c r="E358" s="76"/>
      <c r="F358" s="76"/>
      <c r="G358" s="77" t="s">
        <v>516</v>
      </c>
      <c r="H358" s="77"/>
      <c r="I358" s="77"/>
      <c r="J358" s="77"/>
      <c r="K358" s="77"/>
      <c r="L358" s="77"/>
      <c r="M358" s="77"/>
      <c r="N358" s="80">
        <v>2802</v>
      </c>
      <c r="O358" s="66"/>
      <c r="P358" s="81">
        <v>11588</v>
      </c>
      <c r="Q358" s="81"/>
      <c r="R358" s="81">
        <v>0</v>
      </c>
      <c r="S358" s="81"/>
      <c r="T358" s="66"/>
      <c r="U358" s="81">
        <v>11588</v>
      </c>
      <c r="V358" s="80">
        <v>14390</v>
      </c>
      <c r="W358" s="80"/>
      <c r="X358" s="80">
        <v>149583721</v>
      </c>
      <c r="Y358" s="80"/>
      <c r="Z358" s="80"/>
      <c r="AA358" s="66"/>
    </row>
    <row r="359" ht="15" customHeight="1" spans="1:27">
      <c r="A359" s="66"/>
      <c r="B359" s="66"/>
      <c r="C359" s="76" t="s">
        <v>517</v>
      </c>
      <c r="D359" s="76"/>
      <c r="E359" s="76"/>
      <c r="F359" s="76"/>
      <c r="G359" s="77" t="s">
        <v>518</v>
      </c>
      <c r="H359" s="77"/>
      <c r="I359" s="77"/>
      <c r="J359" s="77"/>
      <c r="K359" s="77"/>
      <c r="L359" s="77"/>
      <c r="M359" s="77"/>
      <c r="N359" s="80">
        <v>601</v>
      </c>
      <c r="O359" s="66"/>
      <c r="P359" s="81">
        <v>250</v>
      </c>
      <c r="Q359" s="81"/>
      <c r="R359" s="81">
        <v>0</v>
      </c>
      <c r="S359" s="81"/>
      <c r="T359" s="66"/>
      <c r="U359" s="81">
        <v>250</v>
      </c>
      <c r="V359" s="80">
        <v>851</v>
      </c>
      <c r="W359" s="80"/>
      <c r="X359" s="80">
        <v>302956000</v>
      </c>
      <c r="Y359" s="80"/>
      <c r="Z359" s="80"/>
      <c r="AA359" s="66"/>
    </row>
    <row r="360" ht="15" customHeight="1" spans="1:27">
      <c r="A360" s="66"/>
      <c r="B360" s="66"/>
      <c r="C360" s="76" t="s">
        <v>519</v>
      </c>
      <c r="D360" s="76"/>
      <c r="E360" s="76"/>
      <c r="F360" s="76"/>
      <c r="G360" s="77" t="s">
        <v>520</v>
      </c>
      <c r="H360" s="77"/>
      <c r="I360" s="77"/>
      <c r="J360" s="77"/>
      <c r="K360" s="77"/>
      <c r="L360" s="77"/>
      <c r="M360" s="77"/>
      <c r="N360" s="80">
        <v>578</v>
      </c>
      <c r="O360" s="66"/>
      <c r="P360" s="81">
        <v>3030</v>
      </c>
      <c r="Q360" s="81"/>
      <c r="R360" s="81">
        <v>0</v>
      </c>
      <c r="S360" s="81"/>
      <c r="T360" s="66"/>
      <c r="U360" s="81">
        <v>3030</v>
      </c>
      <c r="V360" s="80">
        <v>3608</v>
      </c>
      <c r="W360" s="80"/>
      <c r="X360" s="80">
        <v>20096715</v>
      </c>
      <c r="Y360" s="80"/>
      <c r="Z360" s="80"/>
      <c r="AA360" s="66"/>
    </row>
    <row r="361" ht="15" customHeight="1" spans="1:27">
      <c r="A361" s="66"/>
      <c r="B361" s="66"/>
      <c r="C361" s="76" t="s">
        <v>521</v>
      </c>
      <c r="D361" s="76"/>
      <c r="E361" s="76"/>
      <c r="F361" s="76"/>
      <c r="G361" s="77" t="s">
        <v>522</v>
      </c>
      <c r="H361" s="77"/>
      <c r="I361" s="77"/>
      <c r="J361" s="77"/>
      <c r="K361" s="77"/>
      <c r="L361" s="77"/>
      <c r="M361" s="77"/>
      <c r="N361" s="80">
        <v>1069</v>
      </c>
      <c r="O361" s="66"/>
      <c r="P361" s="81">
        <v>1550</v>
      </c>
      <c r="Q361" s="81"/>
      <c r="R361" s="81">
        <v>0</v>
      </c>
      <c r="S361" s="81"/>
      <c r="T361" s="66"/>
      <c r="U361" s="81">
        <v>1550</v>
      </c>
      <c r="V361" s="80">
        <v>2619</v>
      </c>
      <c r="W361" s="80"/>
      <c r="X361" s="80">
        <v>78321700</v>
      </c>
      <c r="Y361" s="80"/>
      <c r="Z361" s="80"/>
      <c r="AA361" s="66"/>
    </row>
    <row r="362" ht="15" customHeight="1" spans="1:27">
      <c r="A362" s="66"/>
      <c r="B362" s="66"/>
      <c r="C362" s="76" t="s">
        <v>523</v>
      </c>
      <c r="D362" s="76"/>
      <c r="E362" s="76"/>
      <c r="F362" s="76"/>
      <c r="G362" s="77" t="s">
        <v>524</v>
      </c>
      <c r="H362" s="77"/>
      <c r="I362" s="77"/>
      <c r="J362" s="77"/>
      <c r="K362" s="77"/>
      <c r="L362" s="77"/>
      <c r="M362" s="77"/>
      <c r="N362" s="80">
        <v>1486</v>
      </c>
      <c r="O362" s="66"/>
      <c r="P362" s="81">
        <v>1790</v>
      </c>
      <c r="Q362" s="81"/>
      <c r="R362" s="81">
        <v>0</v>
      </c>
      <c r="S362" s="81"/>
      <c r="T362" s="66"/>
      <c r="U362" s="81">
        <v>1790</v>
      </c>
      <c r="V362" s="80">
        <v>3276</v>
      </c>
      <c r="W362" s="80"/>
      <c r="X362" s="80">
        <v>22061358</v>
      </c>
      <c r="Y362" s="80"/>
      <c r="Z362" s="80"/>
      <c r="AA362" s="66"/>
    </row>
    <row r="363" ht="15" customHeight="1" spans="1:27">
      <c r="A363" s="66"/>
      <c r="B363" s="66"/>
      <c r="C363" s="76" t="s">
        <v>525</v>
      </c>
      <c r="D363" s="76"/>
      <c r="E363" s="76"/>
      <c r="F363" s="76"/>
      <c r="G363" s="77" t="s">
        <v>526</v>
      </c>
      <c r="H363" s="77"/>
      <c r="I363" s="77"/>
      <c r="J363" s="77"/>
      <c r="K363" s="77"/>
      <c r="L363" s="77"/>
      <c r="M363" s="77"/>
      <c r="N363" s="80">
        <v>108</v>
      </c>
      <c r="O363" s="66"/>
      <c r="P363" s="81">
        <v>819</v>
      </c>
      <c r="Q363" s="81"/>
      <c r="R363" s="81">
        <v>0</v>
      </c>
      <c r="S363" s="81"/>
      <c r="T363" s="66"/>
      <c r="U363" s="81">
        <v>819</v>
      </c>
      <c r="V363" s="80">
        <v>927</v>
      </c>
      <c r="W363" s="80"/>
      <c r="X363" s="80">
        <v>37330781</v>
      </c>
      <c r="Y363" s="80"/>
      <c r="Z363" s="80"/>
      <c r="AA363" s="66"/>
    </row>
    <row r="364" ht="15" customHeight="1" spans="1:27">
      <c r="A364" s="66"/>
      <c r="B364" s="66"/>
      <c r="C364" s="76" t="s">
        <v>527</v>
      </c>
      <c r="D364" s="76"/>
      <c r="E364" s="76"/>
      <c r="F364" s="76"/>
      <c r="G364" s="77" t="s">
        <v>528</v>
      </c>
      <c r="H364" s="77"/>
      <c r="I364" s="77"/>
      <c r="J364" s="77"/>
      <c r="K364" s="77"/>
      <c r="L364" s="77"/>
      <c r="M364" s="77"/>
      <c r="N364" s="80">
        <v>519</v>
      </c>
      <c r="O364" s="66"/>
      <c r="P364" s="81">
        <v>2211</v>
      </c>
      <c r="Q364" s="81"/>
      <c r="R364" s="81">
        <v>0</v>
      </c>
      <c r="S364" s="81"/>
      <c r="T364" s="66"/>
      <c r="U364" s="81">
        <v>2211</v>
      </c>
      <c r="V364" s="80">
        <v>2730</v>
      </c>
      <c r="W364" s="80"/>
      <c r="X364" s="80">
        <v>109894296</v>
      </c>
      <c r="Y364" s="80"/>
      <c r="Z364" s="80"/>
      <c r="AA364" s="66"/>
    </row>
    <row r="365" ht="15" customHeight="1" spans="1:27">
      <c r="A365" s="66"/>
      <c r="B365" s="66"/>
      <c r="C365" s="76" t="s">
        <v>529</v>
      </c>
      <c r="D365" s="76"/>
      <c r="E365" s="76"/>
      <c r="F365" s="76"/>
      <c r="G365" s="77" t="s">
        <v>56</v>
      </c>
      <c r="H365" s="77"/>
      <c r="I365" s="77"/>
      <c r="J365" s="77"/>
      <c r="K365" s="77"/>
      <c r="L365" s="77"/>
      <c r="M365" s="77"/>
      <c r="N365" s="80">
        <v>13</v>
      </c>
      <c r="O365" s="66"/>
      <c r="P365" s="81">
        <v>580</v>
      </c>
      <c r="Q365" s="81"/>
      <c r="R365" s="81">
        <v>0</v>
      </c>
      <c r="S365" s="81"/>
      <c r="T365" s="66"/>
      <c r="U365" s="81">
        <v>580</v>
      </c>
      <c r="V365" s="80">
        <v>593</v>
      </c>
      <c r="W365" s="80"/>
      <c r="X365" s="80">
        <v>14439550</v>
      </c>
      <c r="Y365" s="80"/>
      <c r="Z365" s="80"/>
      <c r="AA365" s="66"/>
    </row>
    <row r="366" ht="15" customHeight="1" spans="1:27">
      <c r="A366" s="66"/>
      <c r="B366" s="66"/>
      <c r="C366" s="76" t="s">
        <v>530</v>
      </c>
      <c r="D366" s="76"/>
      <c r="E366" s="76"/>
      <c r="F366" s="76"/>
      <c r="G366" s="77" t="s">
        <v>531</v>
      </c>
      <c r="H366" s="77"/>
      <c r="I366" s="77"/>
      <c r="J366" s="77"/>
      <c r="K366" s="77"/>
      <c r="L366" s="77"/>
      <c r="M366" s="77"/>
      <c r="N366" s="80">
        <v>1729</v>
      </c>
      <c r="O366" s="66"/>
      <c r="P366" s="81">
        <v>2900</v>
      </c>
      <c r="Q366" s="81"/>
      <c r="R366" s="81">
        <v>0</v>
      </c>
      <c r="S366" s="81"/>
      <c r="T366" s="66"/>
      <c r="U366" s="81">
        <v>2900</v>
      </c>
      <c r="V366" s="80">
        <v>4629</v>
      </c>
      <c r="W366" s="80"/>
      <c r="X366" s="80">
        <v>413437334</v>
      </c>
      <c r="Y366" s="80"/>
      <c r="Z366" s="80"/>
      <c r="AA366" s="66"/>
    </row>
    <row r="367" ht="15" customHeight="1" spans="1:27">
      <c r="A367" s="66"/>
      <c r="B367" s="66"/>
      <c r="C367" s="76" t="s">
        <v>532</v>
      </c>
      <c r="D367" s="76"/>
      <c r="E367" s="76"/>
      <c r="F367" s="76"/>
      <c r="G367" s="77" t="s">
        <v>533</v>
      </c>
      <c r="H367" s="77"/>
      <c r="I367" s="77"/>
      <c r="J367" s="77"/>
      <c r="K367" s="77"/>
      <c r="L367" s="77"/>
      <c r="M367" s="77"/>
      <c r="N367" s="80">
        <v>0</v>
      </c>
      <c r="O367" s="66"/>
      <c r="P367" s="81">
        <v>1110</v>
      </c>
      <c r="Q367" s="81"/>
      <c r="R367" s="81">
        <v>0</v>
      </c>
      <c r="S367" s="81"/>
      <c r="T367" s="66"/>
      <c r="U367" s="81">
        <v>1110</v>
      </c>
      <c r="V367" s="80">
        <v>1110</v>
      </c>
      <c r="W367" s="80"/>
      <c r="X367" s="80">
        <v>184449904</v>
      </c>
      <c r="Y367" s="80"/>
      <c r="Z367" s="80"/>
      <c r="AA367" s="66"/>
    </row>
    <row r="368" ht="15" customHeight="1" spans="1:27">
      <c r="A368" s="66"/>
      <c r="B368" s="66"/>
      <c r="C368" s="76" t="s">
        <v>534</v>
      </c>
      <c r="D368" s="76"/>
      <c r="E368" s="76"/>
      <c r="F368" s="76"/>
      <c r="G368" s="77" t="s">
        <v>535</v>
      </c>
      <c r="H368" s="77"/>
      <c r="I368" s="77"/>
      <c r="J368" s="77"/>
      <c r="K368" s="77"/>
      <c r="L368" s="77"/>
      <c r="M368" s="77"/>
      <c r="N368" s="80">
        <v>293</v>
      </c>
      <c r="O368" s="66"/>
      <c r="P368" s="81">
        <v>750</v>
      </c>
      <c r="Q368" s="81"/>
      <c r="R368" s="81">
        <v>0</v>
      </c>
      <c r="S368" s="81"/>
      <c r="T368" s="66"/>
      <c r="U368" s="81">
        <v>750</v>
      </c>
      <c r="V368" s="80">
        <v>1043</v>
      </c>
      <c r="W368" s="80"/>
      <c r="X368" s="80">
        <v>93191050</v>
      </c>
      <c r="Y368" s="80"/>
      <c r="Z368" s="80"/>
      <c r="AA368" s="66"/>
    </row>
    <row r="369" ht="15" customHeight="1" spans="1:27">
      <c r="A369" s="66"/>
      <c r="B369" s="66"/>
      <c r="C369" s="76" t="s">
        <v>536</v>
      </c>
      <c r="D369" s="76"/>
      <c r="E369" s="76"/>
      <c r="F369" s="76"/>
      <c r="G369" s="77" t="s">
        <v>537</v>
      </c>
      <c r="H369" s="77"/>
      <c r="I369" s="77"/>
      <c r="J369" s="77"/>
      <c r="K369" s="77"/>
      <c r="L369" s="77"/>
      <c r="M369" s="77"/>
      <c r="N369" s="80">
        <v>30</v>
      </c>
      <c r="O369" s="66"/>
      <c r="P369" s="81">
        <v>0</v>
      </c>
      <c r="Q369" s="81"/>
      <c r="R369" s="81">
        <v>0</v>
      </c>
      <c r="S369" s="81"/>
      <c r="T369" s="66"/>
      <c r="U369" s="81">
        <v>0</v>
      </c>
      <c r="V369" s="80">
        <v>30</v>
      </c>
      <c r="W369" s="80"/>
      <c r="X369" s="80">
        <v>2142300</v>
      </c>
      <c r="Y369" s="80"/>
      <c r="Z369" s="80"/>
      <c r="AA369" s="66"/>
    </row>
    <row r="370" ht="15" customHeight="1" spans="1:27">
      <c r="A370" s="66"/>
      <c r="B370" s="66"/>
      <c r="C370" s="76" t="s">
        <v>538</v>
      </c>
      <c r="D370" s="76"/>
      <c r="E370" s="76"/>
      <c r="F370" s="76"/>
      <c r="G370" s="77" t="s">
        <v>539</v>
      </c>
      <c r="H370" s="77"/>
      <c r="I370" s="77"/>
      <c r="J370" s="77"/>
      <c r="K370" s="77"/>
      <c r="L370" s="77"/>
      <c r="M370" s="77"/>
      <c r="N370" s="80">
        <v>281</v>
      </c>
      <c r="O370" s="66"/>
      <c r="P370" s="81">
        <v>5000</v>
      </c>
      <c r="Q370" s="81"/>
      <c r="R370" s="81">
        <v>0</v>
      </c>
      <c r="S370" s="81"/>
      <c r="T370" s="66"/>
      <c r="U370" s="81">
        <v>5000</v>
      </c>
      <c r="V370" s="80">
        <v>5281</v>
      </c>
      <c r="W370" s="80"/>
      <c r="X370" s="80">
        <v>601674611</v>
      </c>
      <c r="Y370" s="80"/>
      <c r="Z370" s="80"/>
      <c r="AA370" s="66"/>
    </row>
    <row r="371" ht="15" customHeight="1" spans="1:27">
      <c r="A371" s="66"/>
      <c r="B371" s="66"/>
      <c r="C371" s="76" t="s">
        <v>540</v>
      </c>
      <c r="D371" s="76"/>
      <c r="E371" s="76"/>
      <c r="F371" s="76"/>
      <c r="G371" s="77" t="s">
        <v>541</v>
      </c>
      <c r="H371" s="77"/>
      <c r="I371" s="77"/>
      <c r="J371" s="77"/>
      <c r="K371" s="77"/>
      <c r="L371" s="77"/>
      <c r="M371" s="77"/>
      <c r="N371" s="80">
        <v>1</v>
      </c>
      <c r="O371" s="66"/>
      <c r="P371" s="81">
        <v>120</v>
      </c>
      <c r="Q371" s="81"/>
      <c r="R371" s="81">
        <v>0</v>
      </c>
      <c r="S371" s="81"/>
      <c r="T371" s="66"/>
      <c r="U371" s="81">
        <v>120</v>
      </c>
      <c r="V371" s="80">
        <v>121</v>
      </c>
      <c r="W371" s="80"/>
      <c r="X371" s="80">
        <v>1224457</v>
      </c>
      <c r="Y371" s="80"/>
      <c r="Z371" s="80"/>
      <c r="AA371" s="66"/>
    </row>
    <row r="372" ht="15" customHeight="1" spans="1:27">
      <c r="A372" s="66"/>
      <c r="B372" s="66"/>
      <c r="C372" s="76" t="s">
        <v>542</v>
      </c>
      <c r="D372" s="76"/>
      <c r="E372" s="76"/>
      <c r="F372" s="76"/>
      <c r="G372" s="77" t="s">
        <v>543</v>
      </c>
      <c r="H372" s="77"/>
      <c r="I372" s="77"/>
      <c r="J372" s="77"/>
      <c r="K372" s="77"/>
      <c r="L372" s="77"/>
      <c r="M372" s="77"/>
      <c r="N372" s="80">
        <v>3681</v>
      </c>
      <c r="O372" s="66"/>
      <c r="P372" s="81">
        <v>8000</v>
      </c>
      <c r="Q372" s="81"/>
      <c r="R372" s="81">
        <v>0</v>
      </c>
      <c r="S372" s="81"/>
      <c r="T372" s="66"/>
      <c r="U372" s="81">
        <v>8000</v>
      </c>
      <c r="V372" s="80">
        <v>11681</v>
      </c>
      <c r="W372" s="80"/>
      <c r="X372" s="80">
        <v>962724658</v>
      </c>
      <c r="Y372" s="80"/>
      <c r="Z372" s="80"/>
      <c r="AA372" s="66"/>
    </row>
    <row r="373" ht="15" customHeight="1" spans="1:27">
      <c r="A373" s="66"/>
      <c r="B373" s="66"/>
      <c r="C373" s="76" t="s">
        <v>544</v>
      </c>
      <c r="D373" s="76"/>
      <c r="E373" s="76"/>
      <c r="F373" s="76"/>
      <c r="G373" s="77" t="s">
        <v>545</v>
      </c>
      <c r="H373" s="77"/>
      <c r="I373" s="77"/>
      <c r="J373" s="77"/>
      <c r="K373" s="77"/>
      <c r="L373" s="77"/>
      <c r="M373" s="77"/>
      <c r="N373" s="80">
        <v>26</v>
      </c>
      <c r="O373" s="66"/>
      <c r="P373" s="81">
        <v>0</v>
      </c>
      <c r="Q373" s="81"/>
      <c r="R373" s="81">
        <v>0</v>
      </c>
      <c r="S373" s="81"/>
      <c r="T373" s="66"/>
      <c r="U373" s="81">
        <v>0</v>
      </c>
      <c r="V373" s="80">
        <v>26</v>
      </c>
      <c r="W373" s="80"/>
      <c r="X373" s="80">
        <v>511082</v>
      </c>
      <c r="Y373" s="80"/>
      <c r="Z373" s="80"/>
      <c r="AA373" s="66"/>
    </row>
    <row r="374" ht="15" customHeight="1" spans="1:27">
      <c r="A374" s="66"/>
      <c r="B374" s="66"/>
      <c r="C374" s="76" t="s">
        <v>546</v>
      </c>
      <c r="D374" s="76"/>
      <c r="E374" s="76"/>
      <c r="F374" s="76"/>
      <c r="G374" s="77" t="s">
        <v>547</v>
      </c>
      <c r="H374" s="77"/>
      <c r="I374" s="77"/>
      <c r="J374" s="77"/>
      <c r="K374" s="77"/>
      <c r="L374" s="77"/>
      <c r="M374" s="77"/>
      <c r="N374" s="80">
        <v>12</v>
      </c>
      <c r="O374" s="66"/>
      <c r="P374" s="81">
        <v>3900</v>
      </c>
      <c r="Q374" s="81"/>
      <c r="R374" s="81">
        <v>0</v>
      </c>
      <c r="S374" s="81"/>
      <c r="T374" s="66"/>
      <c r="U374" s="81">
        <v>3900</v>
      </c>
      <c r="V374" s="80">
        <v>3912</v>
      </c>
      <c r="W374" s="80"/>
      <c r="X374" s="80">
        <v>1001471339</v>
      </c>
      <c r="Y374" s="80"/>
      <c r="Z374" s="80"/>
      <c r="AA374" s="66"/>
    </row>
    <row r="375" ht="15" customHeight="1" spans="1:27">
      <c r="A375" s="66"/>
      <c r="B375" s="66"/>
      <c r="C375" s="76" t="s">
        <v>548</v>
      </c>
      <c r="D375" s="76"/>
      <c r="E375" s="76"/>
      <c r="F375" s="76"/>
      <c r="G375" s="77" t="s">
        <v>549</v>
      </c>
      <c r="H375" s="77"/>
      <c r="I375" s="77"/>
      <c r="J375" s="77"/>
      <c r="K375" s="77"/>
      <c r="L375" s="77"/>
      <c r="M375" s="77"/>
      <c r="N375" s="80">
        <v>719</v>
      </c>
      <c r="O375" s="66"/>
      <c r="P375" s="81">
        <v>50</v>
      </c>
      <c r="Q375" s="81"/>
      <c r="R375" s="81">
        <v>0</v>
      </c>
      <c r="S375" s="81"/>
      <c r="T375" s="66"/>
      <c r="U375" s="81">
        <v>50</v>
      </c>
      <c r="V375" s="80">
        <v>769</v>
      </c>
      <c r="W375" s="80"/>
      <c r="X375" s="80">
        <v>41747785</v>
      </c>
      <c r="Y375" s="80"/>
      <c r="Z375" s="80"/>
      <c r="AA375" s="66"/>
    </row>
    <row r="376" ht="15" customHeight="1" spans="1:27">
      <c r="A376" s="66"/>
      <c r="B376" s="66"/>
      <c r="C376" s="76" t="s">
        <v>550</v>
      </c>
      <c r="D376" s="76"/>
      <c r="E376" s="76"/>
      <c r="F376" s="76"/>
      <c r="G376" s="77" t="s">
        <v>551</v>
      </c>
      <c r="H376" s="77"/>
      <c r="I376" s="77"/>
      <c r="J376" s="77"/>
      <c r="K376" s="77"/>
      <c r="L376" s="77"/>
      <c r="M376" s="77"/>
      <c r="N376" s="80">
        <v>21</v>
      </c>
      <c r="O376" s="66"/>
      <c r="P376" s="81">
        <v>0</v>
      </c>
      <c r="Q376" s="81"/>
      <c r="R376" s="81">
        <v>0</v>
      </c>
      <c r="S376" s="81"/>
      <c r="T376" s="66"/>
      <c r="U376" s="81">
        <v>0</v>
      </c>
      <c r="V376" s="80">
        <v>21</v>
      </c>
      <c r="W376" s="80"/>
      <c r="X376" s="80">
        <v>219219</v>
      </c>
      <c r="Y376" s="80"/>
      <c r="Z376" s="80"/>
      <c r="AA376" s="66"/>
    </row>
    <row r="377" ht="15" customHeight="1" spans="1:27">
      <c r="A377" s="66"/>
      <c r="B377" s="66"/>
      <c r="C377" s="76" t="s">
        <v>552</v>
      </c>
      <c r="D377" s="76"/>
      <c r="E377" s="76"/>
      <c r="F377" s="76"/>
      <c r="G377" s="77" t="s">
        <v>553</v>
      </c>
      <c r="H377" s="77"/>
      <c r="I377" s="77"/>
      <c r="J377" s="77"/>
      <c r="K377" s="77"/>
      <c r="L377" s="77"/>
      <c r="M377" s="77"/>
      <c r="N377" s="80">
        <v>224</v>
      </c>
      <c r="O377" s="66"/>
      <c r="P377" s="81">
        <v>395</v>
      </c>
      <c r="Q377" s="81"/>
      <c r="R377" s="81">
        <v>0</v>
      </c>
      <c r="S377" s="81"/>
      <c r="T377" s="66"/>
      <c r="U377" s="81">
        <v>395</v>
      </c>
      <c r="V377" s="80">
        <v>619</v>
      </c>
      <c r="W377" s="80"/>
      <c r="X377" s="80">
        <v>45942180</v>
      </c>
      <c r="Y377" s="80"/>
      <c r="Z377" s="80"/>
      <c r="AA377" s="66"/>
    </row>
    <row r="378" ht="15" customHeight="1" spans="1:27">
      <c r="A378" s="66"/>
      <c r="B378" s="66"/>
      <c r="C378" s="76" t="s">
        <v>554</v>
      </c>
      <c r="D378" s="76"/>
      <c r="E378" s="76"/>
      <c r="F378" s="76"/>
      <c r="G378" s="77" t="s">
        <v>555</v>
      </c>
      <c r="H378" s="77"/>
      <c r="I378" s="77"/>
      <c r="J378" s="77"/>
      <c r="K378" s="77"/>
      <c r="L378" s="77"/>
      <c r="M378" s="77"/>
      <c r="N378" s="80">
        <v>534</v>
      </c>
      <c r="O378" s="66"/>
      <c r="P378" s="81">
        <v>890</v>
      </c>
      <c r="Q378" s="81"/>
      <c r="R378" s="81">
        <v>0</v>
      </c>
      <c r="S378" s="81"/>
      <c r="T378" s="66"/>
      <c r="U378" s="81">
        <v>890</v>
      </c>
      <c r="V378" s="80">
        <v>1424</v>
      </c>
      <c r="W378" s="80"/>
      <c r="X378" s="80">
        <v>14898956</v>
      </c>
      <c r="Y378" s="80"/>
      <c r="Z378" s="80"/>
      <c r="AA378" s="66"/>
    </row>
    <row r="379" ht="15" customHeight="1" spans="1:27">
      <c r="A379" s="66"/>
      <c r="B379" s="66"/>
      <c r="C379" s="76" t="s">
        <v>556</v>
      </c>
      <c r="D379" s="76"/>
      <c r="E379" s="76"/>
      <c r="F379" s="76"/>
      <c r="G379" s="77" t="s">
        <v>557</v>
      </c>
      <c r="H379" s="77"/>
      <c r="I379" s="77"/>
      <c r="J379" s="77"/>
      <c r="K379" s="77"/>
      <c r="L379" s="77"/>
      <c r="M379" s="77"/>
      <c r="N379" s="80">
        <v>40</v>
      </c>
      <c r="O379" s="66"/>
      <c r="P379" s="81">
        <v>0</v>
      </c>
      <c r="Q379" s="81"/>
      <c r="R379" s="81">
        <v>0</v>
      </c>
      <c r="S379" s="81"/>
      <c r="T379" s="66"/>
      <c r="U379" s="81">
        <v>0</v>
      </c>
      <c r="V379" s="80">
        <v>40</v>
      </c>
      <c r="W379" s="80"/>
      <c r="X379" s="80">
        <v>712240</v>
      </c>
      <c r="Y379" s="80"/>
      <c r="Z379" s="80"/>
      <c r="AA379" s="66"/>
    </row>
    <row r="380" ht="15" customHeight="1" spans="1:27">
      <c r="A380" s="66"/>
      <c r="B380" s="66"/>
      <c r="C380" s="76" t="s">
        <v>558</v>
      </c>
      <c r="D380" s="76"/>
      <c r="E380" s="76"/>
      <c r="F380" s="76"/>
      <c r="G380" s="77" t="s">
        <v>559</v>
      </c>
      <c r="H380" s="77"/>
      <c r="I380" s="77"/>
      <c r="J380" s="77"/>
      <c r="K380" s="77"/>
      <c r="L380" s="77"/>
      <c r="M380" s="77"/>
      <c r="N380" s="80">
        <v>9</v>
      </c>
      <c r="O380" s="66"/>
      <c r="P380" s="81">
        <v>22106</v>
      </c>
      <c r="Q380" s="81"/>
      <c r="R380" s="81">
        <v>0</v>
      </c>
      <c r="S380" s="81"/>
      <c r="T380" s="66"/>
      <c r="U380" s="81">
        <v>22106</v>
      </c>
      <c r="V380" s="80">
        <v>22115</v>
      </c>
      <c r="W380" s="80"/>
      <c r="X380" s="80">
        <v>229016298</v>
      </c>
      <c r="Y380" s="80"/>
      <c r="Z380" s="80"/>
      <c r="AA380" s="66"/>
    </row>
    <row r="381" ht="15" customHeight="1" spans="1:27">
      <c r="A381" s="66"/>
      <c r="B381" s="66"/>
      <c r="C381" s="76" t="s">
        <v>560</v>
      </c>
      <c r="D381" s="76"/>
      <c r="E381" s="76"/>
      <c r="F381" s="76"/>
      <c r="G381" s="77" t="s">
        <v>561</v>
      </c>
      <c r="H381" s="77"/>
      <c r="I381" s="77"/>
      <c r="J381" s="77"/>
      <c r="K381" s="77"/>
      <c r="L381" s="77"/>
      <c r="M381" s="77"/>
      <c r="N381" s="80">
        <v>206</v>
      </c>
      <c r="O381" s="66"/>
      <c r="P381" s="81">
        <v>5900</v>
      </c>
      <c r="Q381" s="81"/>
      <c r="R381" s="81">
        <v>0</v>
      </c>
      <c r="S381" s="81"/>
      <c r="T381" s="66"/>
      <c r="U381" s="81">
        <v>5900</v>
      </c>
      <c r="V381" s="80">
        <v>6106</v>
      </c>
      <c r="W381" s="80"/>
      <c r="X381" s="80">
        <v>70219000</v>
      </c>
      <c r="Y381" s="80"/>
      <c r="Z381" s="80"/>
      <c r="AA381" s="66"/>
    </row>
    <row r="382" ht="15" customHeight="1" spans="1:27">
      <c r="A382" s="66"/>
      <c r="B382" s="66"/>
      <c r="C382" s="76" t="s">
        <v>562</v>
      </c>
      <c r="D382" s="76"/>
      <c r="E382" s="76"/>
      <c r="F382" s="76"/>
      <c r="G382" s="77" t="s">
        <v>563</v>
      </c>
      <c r="H382" s="77"/>
      <c r="I382" s="77"/>
      <c r="J382" s="77"/>
      <c r="K382" s="77"/>
      <c r="L382" s="77"/>
      <c r="M382" s="77"/>
      <c r="N382" s="80">
        <v>129</v>
      </c>
      <c r="O382" s="66"/>
      <c r="P382" s="81">
        <v>0</v>
      </c>
      <c r="Q382" s="81"/>
      <c r="R382" s="81">
        <v>0</v>
      </c>
      <c r="S382" s="81"/>
      <c r="T382" s="66"/>
      <c r="U382" s="81">
        <v>0</v>
      </c>
      <c r="V382" s="80">
        <v>129</v>
      </c>
      <c r="W382" s="80"/>
      <c r="X382" s="80">
        <v>29220048</v>
      </c>
      <c r="Y382" s="80"/>
      <c r="Z382" s="80"/>
      <c r="AA382" s="66"/>
    </row>
    <row r="383" ht="19.95" customHeight="1" spans="1:27">
      <c r="A383" s="70" t="s">
        <v>7</v>
      </c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</row>
    <row r="384" ht="15" customHeight="1" spans="1:27">
      <c r="A384" s="71" t="s">
        <v>8</v>
      </c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15" customHeight="1" spans="1:27">
      <c r="A385" s="71" t="s">
        <v>9</v>
      </c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15" customHeight="1" spans="1:27">
      <c r="A386" s="66"/>
      <c r="B386" s="66"/>
      <c r="C386" s="67" t="s">
        <v>10</v>
      </c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6"/>
    </row>
    <row r="387" ht="15" customHeight="1" spans="1:27">
      <c r="A387" s="66"/>
      <c r="B387" s="66"/>
      <c r="C387" s="67" t="s">
        <v>11</v>
      </c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6"/>
    </row>
    <row r="388" ht="45" customHeight="1" spans="1:27">
      <c r="A388" s="66"/>
      <c r="B388" s="66"/>
      <c r="C388" s="72" t="s">
        <v>12</v>
      </c>
      <c r="D388" s="72"/>
      <c r="E388" s="72"/>
      <c r="F388" s="72"/>
      <c r="G388" s="73" t="s">
        <v>13</v>
      </c>
      <c r="H388" s="73"/>
      <c r="I388" s="73"/>
      <c r="J388" s="73"/>
      <c r="K388" s="73"/>
      <c r="L388" s="73"/>
      <c r="M388" s="73"/>
      <c r="N388" s="78" t="s">
        <v>14</v>
      </c>
      <c r="O388" s="78"/>
      <c r="P388" s="78"/>
      <c r="Q388" s="72" t="s">
        <v>15</v>
      </c>
      <c r="R388" s="72"/>
      <c r="S388" s="72"/>
      <c r="T388" s="72"/>
      <c r="U388" s="72"/>
      <c r="V388" s="66"/>
      <c r="W388" s="66"/>
      <c r="X388" s="66"/>
      <c r="Y388" s="66"/>
      <c r="Z388" s="66"/>
      <c r="AA388" s="66"/>
    </row>
    <row r="389" ht="16.05" customHeight="1" spans="1:27">
      <c r="A389" s="66"/>
      <c r="B389" s="66"/>
      <c r="C389" s="72"/>
      <c r="D389" s="72"/>
      <c r="E389" s="72"/>
      <c r="F389" s="72"/>
      <c r="G389" s="73"/>
      <c r="H389" s="73"/>
      <c r="I389" s="73"/>
      <c r="J389" s="73"/>
      <c r="K389" s="73"/>
      <c r="L389" s="73"/>
      <c r="M389" s="73"/>
      <c r="N389" s="78"/>
      <c r="O389" s="78"/>
      <c r="P389" s="78"/>
      <c r="Q389" s="72"/>
      <c r="R389" s="72"/>
      <c r="S389" s="72"/>
      <c r="T389" s="72"/>
      <c r="U389" s="72"/>
      <c r="V389" s="82" t="s">
        <v>16</v>
      </c>
      <c r="W389" s="82"/>
      <c r="X389" s="82"/>
      <c r="Y389" s="82"/>
      <c r="Z389" s="82"/>
      <c r="AA389" s="66"/>
    </row>
    <row r="390" ht="15" customHeight="1" spans="1:27">
      <c r="A390" s="66"/>
      <c r="B390" s="66"/>
      <c r="C390" s="72"/>
      <c r="D390" s="72"/>
      <c r="E390" s="72"/>
      <c r="F390" s="72"/>
      <c r="G390" s="73"/>
      <c r="H390" s="73"/>
      <c r="I390" s="73"/>
      <c r="J390" s="73"/>
      <c r="K390" s="73"/>
      <c r="L390" s="73"/>
      <c r="M390" s="73"/>
      <c r="N390" s="72" t="s">
        <v>17</v>
      </c>
      <c r="O390" s="72" t="s">
        <v>18</v>
      </c>
      <c r="P390" s="72"/>
      <c r="Q390" s="66"/>
      <c r="R390" s="82" t="s">
        <v>19</v>
      </c>
      <c r="S390" s="82"/>
      <c r="T390" s="66"/>
      <c r="U390" s="82" t="s">
        <v>17</v>
      </c>
      <c r="V390" s="72" t="s">
        <v>17</v>
      </c>
      <c r="W390" s="72"/>
      <c r="X390" s="72" t="s">
        <v>18</v>
      </c>
      <c r="Y390" s="72"/>
      <c r="Z390" s="72"/>
      <c r="AA390" s="66"/>
    </row>
    <row r="391" ht="15" customHeight="1" spans="1:27">
      <c r="A391" s="66"/>
      <c r="B391" s="66"/>
      <c r="C391" s="76" t="s">
        <v>564</v>
      </c>
      <c r="D391" s="76"/>
      <c r="E391" s="76"/>
      <c r="F391" s="76"/>
      <c r="G391" s="77" t="s">
        <v>565</v>
      </c>
      <c r="H391" s="77"/>
      <c r="I391" s="77"/>
      <c r="J391" s="77"/>
      <c r="K391" s="77"/>
      <c r="L391" s="77"/>
      <c r="M391" s="77"/>
      <c r="N391" s="80">
        <v>1</v>
      </c>
      <c r="O391" s="66"/>
      <c r="P391" s="81">
        <v>0</v>
      </c>
      <c r="Q391" s="81"/>
      <c r="R391" s="81">
        <v>0</v>
      </c>
      <c r="S391" s="81"/>
      <c r="T391" s="66"/>
      <c r="U391" s="81">
        <v>0</v>
      </c>
      <c r="V391" s="80">
        <v>1</v>
      </c>
      <c r="W391" s="80"/>
      <c r="X391" s="80">
        <v>2727450</v>
      </c>
      <c r="Y391" s="80"/>
      <c r="Z391" s="80"/>
      <c r="AA391" s="66"/>
    </row>
    <row r="392" ht="15" customHeight="1" spans="1:27">
      <c r="A392" s="66"/>
      <c r="B392" s="66"/>
      <c r="C392" s="76" t="s">
        <v>566</v>
      </c>
      <c r="D392" s="76"/>
      <c r="E392" s="76"/>
      <c r="F392" s="76"/>
      <c r="G392" s="77" t="s">
        <v>567</v>
      </c>
      <c r="H392" s="77"/>
      <c r="I392" s="77"/>
      <c r="J392" s="77"/>
      <c r="K392" s="77"/>
      <c r="L392" s="77"/>
      <c r="M392" s="77"/>
      <c r="N392" s="80">
        <v>71</v>
      </c>
      <c r="O392" s="66"/>
      <c r="P392" s="81">
        <v>100</v>
      </c>
      <c r="Q392" s="81"/>
      <c r="R392" s="81">
        <v>0</v>
      </c>
      <c r="S392" s="81"/>
      <c r="T392" s="66"/>
      <c r="U392" s="81">
        <v>100</v>
      </c>
      <c r="V392" s="80">
        <v>171</v>
      </c>
      <c r="W392" s="80"/>
      <c r="X392" s="80">
        <v>10304511</v>
      </c>
      <c r="Y392" s="80"/>
      <c r="Z392" s="80"/>
      <c r="AA392" s="66"/>
    </row>
    <row r="393" ht="15" customHeight="1" spans="1:27">
      <c r="A393" s="66"/>
      <c r="B393" s="66"/>
      <c r="C393" s="76" t="s">
        <v>568</v>
      </c>
      <c r="D393" s="76"/>
      <c r="E393" s="76"/>
      <c r="F393" s="76"/>
      <c r="G393" s="77" t="s">
        <v>569</v>
      </c>
      <c r="H393" s="77"/>
      <c r="I393" s="77"/>
      <c r="J393" s="77"/>
      <c r="K393" s="77"/>
      <c r="L393" s="77"/>
      <c r="M393" s="77"/>
      <c r="N393" s="80">
        <v>292</v>
      </c>
      <c r="O393" s="66"/>
      <c r="P393" s="81">
        <v>372</v>
      </c>
      <c r="Q393" s="81"/>
      <c r="R393" s="81">
        <v>292</v>
      </c>
      <c r="S393" s="81"/>
      <c r="T393" s="66"/>
      <c r="U393" s="81">
        <v>80</v>
      </c>
      <c r="V393" s="80">
        <v>372</v>
      </c>
      <c r="W393" s="80"/>
      <c r="X393" s="80">
        <v>60965237</v>
      </c>
      <c r="Y393" s="80"/>
      <c r="Z393" s="80"/>
      <c r="AA393" s="66"/>
    </row>
    <row r="394" ht="15" customHeight="1" spans="1:27">
      <c r="A394" s="66"/>
      <c r="B394" s="66"/>
      <c r="C394" s="76" t="s">
        <v>570</v>
      </c>
      <c r="D394" s="76"/>
      <c r="E394" s="76"/>
      <c r="F394" s="76"/>
      <c r="G394" s="77" t="s">
        <v>571</v>
      </c>
      <c r="H394" s="77"/>
      <c r="I394" s="77"/>
      <c r="J394" s="77"/>
      <c r="K394" s="77"/>
      <c r="L394" s="77"/>
      <c r="M394" s="77"/>
      <c r="N394" s="80">
        <v>164</v>
      </c>
      <c r="O394" s="66"/>
      <c r="P394" s="81">
        <v>195</v>
      </c>
      <c r="Q394" s="81"/>
      <c r="R394" s="81">
        <v>0</v>
      </c>
      <c r="S394" s="81"/>
      <c r="T394" s="66"/>
      <c r="U394" s="81">
        <v>195</v>
      </c>
      <c r="V394" s="80">
        <v>359</v>
      </c>
      <c r="W394" s="80"/>
      <c r="X394" s="80">
        <v>40207989</v>
      </c>
      <c r="Y394" s="80"/>
      <c r="Z394" s="80"/>
      <c r="AA394" s="66"/>
    </row>
    <row r="395" ht="15" customHeight="1" spans="1:27">
      <c r="A395" s="66"/>
      <c r="B395" s="66"/>
      <c r="C395" s="76" t="s">
        <v>572</v>
      </c>
      <c r="D395" s="76"/>
      <c r="E395" s="76"/>
      <c r="F395" s="76"/>
      <c r="G395" s="77" t="s">
        <v>573</v>
      </c>
      <c r="H395" s="77"/>
      <c r="I395" s="77"/>
      <c r="J395" s="77"/>
      <c r="K395" s="77"/>
      <c r="L395" s="77"/>
      <c r="M395" s="77"/>
      <c r="N395" s="80">
        <v>290</v>
      </c>
      <c r="O395" s="66"/>
      <c r="P395" s="81">
        <v>665</v>
      </c>
      <c r="Q395" s="81"/>
      <c r="R395" s="81">
        <v>0</v>
      </c>
      <c r="S395" s="81"/>
      <c r="T395" s="66"/>
      <c r="U395" s="81">
        <v>665</v>
      </c>
      <c r="V395" s="80">
        <v>955</v>
      </c>
      <c r="W395" s="80"/>
      <c r="X395" s="80">
        <v>85472496</v>
      </c>
      <c r="Y395" s="80"/>
      <c r="Z395" s="80"/>
      <c r="AA395" s="66"/>
    </row>
    <row r="396" ht="15" customHeight="1" spans="1:27">
      <c r="A396" s="66"/>
      <c r="B396" s="66"/>
      <c r="C396" s="76" t="s">
        <v>574</v>
      </c>
      <c r="D396" s="76"/>
      <c r="E396" s="76"/>
      <c r="F396" s="76"/>
      <c r="G396" s="77" t="s">
        <v>575</v>
      </c>
      <c r="H396" s="77"/>
      <c r="I396" s="77"/>
      <c r="J396" s="77"/>
      <c r="K396" s="77"/>
      <c r="L396" s="77"/>
      <c r="M396" s="77"/>
      <c r="N396" s="80">
        <v>19</v>
      </c>
      <c r="O396" s="66"/>
      <c r="P396" s="81">
        <v>90</v>
      </c>
      <c r="Q396" s="81"/>
      <c r="R396" s="81">
        <v>0</v>
      </c>
      <c r="S396" s="81"/>
      <c r="T396" s="66"/>
      <c r="U396" s="81">
        <v>90</v>
      </c>
      <c r="V396" s="80">
        <v>109</v>
      </c>
      <c r="W396" s="80"/>
      <c r="X396" s="80">
        <v>12529550</v>
      </c>
      <c r="Y396" s="80"/>
      <c r="Z396" s="80"/>
      <c r="AA396" s="66"/>
    </row>
    <row r="397" ht="15" customHeight="1" spans="1:27">
      <c r="A397" s="66"/>
      <c r="B397" s="66"/>
      <c r="C397" s="76" t="s">
        <v>576</v>
      </c>
      <c r="D397" s="76"/>
      <c r="E397" s="76"/>
      <c r="F397" s="76"/>
      <c r="G397" s="77" t="s">
        <v>577</v>
      </c>
      <c r="H397" s="77"/>
      <c r="I397" s="77"/>
      <c r="J397" s="77"/>
      <c r="K397" s="77"/>
      <c r="L397" s="77"/>
      <c r="M397" s="77"/>
      <c r="N397" s="80">
        <v>42</v>
      </c>
      <c r="O397" s="66"/>
      <c r="P397" s="81">
        <v>0</v>
      </c>
      <c r="Q397" s="81"/>
      <c r="R397" s="81">
        <v>0</v>
      </c>
      <c r="S397" s="81"/>
      <c r="T397" s="66"/>
      <c r="U397" s="81">
        <v>0</v>
      </c>
      <c r="V397" s="80">
        <v>42</v>
      </c>
      <c r="W397" s="80"/>
      <c r="X397" s="80">
        <v>10254132</v>
      </c>
      <c r="Y397" s="80"/>
      <c r="Z397" s="80"/>
      <c r="AA397" s="66"/>
    </row>
    <row r="398" ht="15" customHeight="1" spans="1:27">
      <c r="A398" s="66"/>
      <c r="B398" s="66"/>
      <c r="C398" s="76" t="s">
        <v>578</v>
      </c>
      <c r="D398" s="76"/>
      <c r="E398" s="76"/>
      <c r="F398" s="76"/>
      <c r="G398" s="77" t="s">
        <v>579</v>
      </c>
      <c r="H398" s="77"/>
      <c r="I398" s="77"/>
      <c r="J398" s="77"/>
      <c r="K398" s="77"/>
      <c r="L398" s="77"/>
      <c r="M398" s="77"/>
      <c r="N398" s="80">
        <v>39</v>
      </c>
      <c r="O398" s="66"/>
      <c r="P398" s="81">
        <v>0</v>
      </c>
      <c r="Q398" s="81"/>
      <c r="R398" s="81">
        <v>0</v>
      </c>
      <c r="S398" s="81"/>
      <c r="T398" s="66"/>
      <c r="U398" s="81">
        <v>0</v>
      </c>
      <c r="V398" s="80">
        <v>39</v>
      </c>
      <c r="W398" s="80"/>
      <c r="X398" s="80">
        <v>5342883</v>
      </c>
      <c r="Y398" s="80"/>
      <c r="Z398" s="80"/>
      <c r="AA398" s="66"/>
    </row>
    <row r="399" ht="15" customHeight="1" spans="1:27">
      <c r="A399" s="66"/>
      <c r="B399" s="66"/>
      <c r="C399" s="76" t="s">
        <v>580</v>
      </c>
      <c r="D399" s="76"/>
      <c r="E399" s="76"/>
      <c r="F399" s="76"/>
      <c r="G399" s="77" t="s">
        <v>581</v>
      </c>
      <c r="H399" s="77"/>
      <c r="I399" s="77"/>
      <c r="J399" s="77"/>
      <c r="K399" s="77"/>
      <c r="L399" s="77"/>
      <c r="M399" s="77"/>
      <c r="N399" s="80">
        <v>8</v>
      </c>
      <c r="O399" s="66"/>
      <c r="P399" s="81">
        <v>0</v>
      </c>
      <c r="Q399" s="81"/>
      <c r="R399" s="81">
        <v>0</v>
      </c>
      <c r="S399" s="81"/>
      <c r="T399" s="66"/>
      <c r="U399" s="81">
        <v>0</v>
      </c>
      <c r="V399" s="80">
        <v>8</v>
      </c>
      <c r="W399" s="80"/>
      <c r="X399" s="80">
        <v>1953168</v>
      </c>
      <c r="Y399" s="80"/>
      <c r="Z399" s="80"/>
      <c r="AA399" s="66"/>
    </row>
    <row r="400" ht="15" customHeight="1" spans="1:27">
      <c r="A400" s="66"/>
      <c r="B400" s="66"/>
      <c r="C400" s="76" t="s">
        <v>582</v>
      </c>
      <c r="D400" s="76"/>
      <c r="E400" s="76"/>
      <c r="F400" s="76"/>
      <c r="G400" s="77" t="s">
        <v>583</v>
      </c>
      <c r="H400" s="77"/>
      <c r="I400" s="77"/>
      <c r="J400" s="77"/>
      <c r="K400" s="77"/>
      <c r="L400" s="77"/>
      <c r="M400" s="77"/>
      <c r="N400" s="80">
        <v>5</v>
      </c>
      <c r="O400" s="66"/>
      <c r="P400" s="81">
        <v>0</v>
      </c>
      <c r="Q400" s="81"/>
      <c r="R400" s="81">
        <v>0</v>
      </c>
      <c r="S400" s="81"/>
      <c r="T400" s="66"/>
      <c r="U400" s="81">
        <v>0</v>
      </c>
      <c r="V400" s="80">
        <v>5</v>
      </c>
      <c r="W400" s="80"/>
      <c r="X400" s="80">
        <v>684985</v>
      </c>
      <c r="Y400" s="80"/>
      <c r="Z400" s="80"/>
      <c r="AA400" s="66"/>
    </row>
    <row r="401" ht="15" customHeight="1" spans="1:27">
      <c r="A401" s="66"/>
      <c r="B401" s="66"/>
      <c r="C401" s="76" t="s">
        <v>584</v>
      </c>
      <c r="D401" s="76"/>
      <c r="E401" s="76"/>
      <c r="F401" s="76"/>
      <c r="G401" s="77" t="s">
        <v>585</v>
      </c>
      <c r="H401" s="77"/>
      <c r="I401" s="77"/>
      <c r="J401" s="77"/>
      <c r="K401" s="77"/>
      <c r="L401" s="77"/>
      <c r="M401" s="77"/>
      <c r="N401" s="80">
        <v>267</v>
      </c>
      <c r="O401" s="66"/>
      <c r="P401" s="81">
        <v>930</v>
      </c>
      <c r="Q401" s="81"/>
      <c r="R401" s="81">
        <v>0</v>
      </c>
      <c r="S401" s="81"/>
      <c r="T401" s="66"/>
      <c r="U401" s="81">
        <v>930</v>
      </c>
      <c r="V401" s="80">
        <v>1197</v>
      </c>
      <c r="W401" s="80"/>
      <c r="X401" s="80">
        <v>169396755</v>
      </c>
      <c r="Y401" s="80"/>
      <c r="Z401" s="80"/>
      <c r="AA401" s="66"/>
    </row>
    <row r="402" ht="15" customHeight="1" spans="1:27">
      <c r="A402" s="66"/>
      <c r="B402" s="66"/>
      <c r="C402" s="76" t="s">
        <v>586</v>
      </c>
      <c r="D402" s="76"/>
      <c r="E402" s="76"/>
      <c r="F402" s="76"/>
      <c r="G402" s="77" t="s">
        <v>587</v>
      </c>
      <c r="H402" s="77"/>
      <c r="I402" s="77"/>
      <c r="J402" s="77"/>
      <c r="K402" s="77"/>
      <c r="L402" s="77"/>
      <c r="M402" s="77"/>
      <c r="N402" s="80">
        <v>11</v>
      </c>
      <c r="O402" s="66"/>
      <c r="P402" s="81">
        <v>40</v>
      </c>
      <c r="Q402" s="81"/>
      <c r="R402" s="81">
        <v>0</v>
      </c>
      <c r="S402" s="81"/>
      <c r="T402" s="66"/>
      <c r="U402" s="81">
        <v>40</v>
      </c>
      <c r="V402" s="80">
        <v>51</v>
      </c>
      <c r="W402" s="80"/>
      <c r="X402" s="80">
        <v>177616570</v>
      </c>
      <c r="Y402" s="80"/>
      <c r="Z402" s="80"/>
      <c r="AA402" s="66"/>
    </row>
    <row r="403" ht="15" customHeight="1" spans="1:27">
      <c r="A403" s="66"/>
      <c r="B403" s="66"/>
      <c r="C403" s="76" t="s">
        <v>588</v>
      </c>
      <c r="D403" s="76"/>
      <c r="E403" s="76"/>
      <c r="F403" s="76"/>
      <c r="G403" s="77" t="s">
        <v>589</v>
      </c>
      <c r="H403" s="77"/>
      <c r="I403" s="77"/>
      <c r="J403" s="77"/>
      <c r="K403" s="77"/>
      <c r="L403" s="77"/>
      <c r="M403" s="77"/>
      <c r="N403" s="80">
        <v>1200</v>
      </c>
      <c r="O403" s="66"/>
      <c r="P403" s="81">
        <v>0</v>
      </c>
      <c r="Q403" s="81"/>
      <c r="R403" s="81">
        <v>0</v>
      </c>
      <c r="S403" s="81"/>
      <c r="T403" s="66"/>
      <c r="U403" s="81">
        <v>0</v>
      </c>
      <c r="V403" s="80">
        <v>1200</v>
      </c>
      <c r="W403" s="80"/>
      <c r="X403" s="80">
        <v>95040000</v>
      </c>
      <c r="Y403" s="80"/>
      <c r="Z403" s="80"/>
      <c r="AA403" s="66"/>
    </row>
    <row r="404" ht="15" customHeight="1" spans="1:27">
      <c r="A404" s="66"/>
      <c r="B404" s="66"/>
      <c r="C404" s="76" t="s">
        <v>590</v>
      </c>
      <c r="D404" s="76"/>
      <c r="E404" s="76"/>
      <c r="F404" s="76"/>
      <c r="G404" s="77" t="s">
        <v>591</v>
      </c>
      <c r="H404" s="77"/>
      <c r="I404" s="77"/>
      <c r="J404" s="77"/>
      <c r="K404" s="77"/>
      <c r="L404" s="77"/>
      <c r="M404" s="77"/>
      <c r="N404" s="80">
        <v>12</v>
      </c>
      <c r="O404" s="66"/>
      <c r="P404" s="81">
        <v>344</v>
      </c>
      <c r="Q404" s="81"/>
      <c r="R404" s="81">
        <v>0</v>
      </c>
      <c r="S404" s="81"/>
      <c r="T404" s="66"/>
      <c r="U404" s="81">
        <v>344</v>
      </c>
      <c r="V404" s="80">
        <v>356</v>
      </c>
      <c r="W404" s="80"/>
      <c r="X404" s="80">
        <v>25124261</v>
      </c>
      <c r="Y404" s="80"/>
      <c r="Z404" s="80"/>
      <c r="AA404" s="66"/>
    </row>
    <row r="405" ht="15" customHeight="1" spans="1:27">
      <c r="A405" s="66"/>
      <c r="B405" s="66"/>
      <c r="C405" s="76" t="s">
        <v>592</v>
      </c>
      <c r="D405" s="76"/>
      <c r="E405" s="76"/>
      <c r="F405" s="76"/>
      <c r="G405" s="77" t="s">
        <v>593</v>
      </c>
      <c r="H405" s="77"/>
      <c r="I405" s="77"/>
      <c r="J405" s="77"/>
      <c r="K405" s="77"/>
      <c r="L405" s="77"/>
      <c r="M405" s="77"/>
      <c r="N405" s="80">
        <v>202</v>
      </c>
      <c r="O405" s="66"/>
      <c r="P405" s="81">
        <v>290</v>
      </c>
      <c r="Q405" s="81"/>
      <c r="R405" s="81">
        <v>0</v>
      </c>
      <c r="S405" s="81"/>
      <c r="T405" s="66"/>
      <c r="U405" s="81">
        <v>290</v>
      </c>
      <c r="V405" s="80">
        <v>492</v>
      </c>
      <c r="W405" s="80"/>
      <c r="X405" s="80">
        <v>35339996</v>
      </c>
      <c r="Y405" s="80"/>
      <c r="Z405" s="80"/>
      <c r="AA405" s="66"/>
    </row>
    <row r="406" ht="15" customHeight="1" spans="1:27">
      <c r="A406" s="66"/>
      <c r="B406" s="66"/>
      <c r="C406" s="76" t="s">
        <v>594</v>
      </c>
      <c r="D406" s="76"/>
      <c r="E406" s="76"/>
      <c r="F406" s="76"/>
      <c r="G406" s="77" t="s">
        <v>595</v>
      </c>
      <c r="H406" s="77"/>
      <c r="I406" s="77"/>
      <c r="J406" s="77"/>
      <c r="K406" s="77"/>
      <c r="L406" s="77"/>
      <c r="M406" s="77"/>
      <c r="N406" s="80">
        <v>822</v>
      </c>
      <c r="O406" s="66"/>
      <c r="P406" s="81">
        <v>0</v>
      </c>
      <c r="Q406" s="81"/>
      <c r="R406" s="81">
        <v>0</v>
      </c>
      <c r="S406" s="81"/>
      <c r="T406" s="66"/>
      <c r="U406" s="81">
        <v>0</v>
      </c>
      <c r="V406" s="80">
        <v>822</v>
      </c>
      <c r="W406" s="80"/>
      <c r="X406" s="80">
        <v>20796600</v>
      </c>
      <c r="Y406" s="80"/>
      <c r="Z406" s="80"/>
      <c r="AA406" s="66"/>
    </row>
    <row r="407" ht="15" customHeight="1" spans="1:27">
      <c r="A407" s="66"/>
      <c r="B407" s="66"/>
      <c r="C407" s="76" t="s">
        <v>596</v>
      </c>
      <c r="D407" s="76"/>
      <c r="E407" s="76"/>
      <c r="F407" s="76"/>
      <c r="G407" s="77" t="s">
        <v>597</v>
      </c>
      <c r="H407" s="77"/>
      <c r="I407" s="77"/>
      <c r="J407" s="77"/>
      <c r="K407" s="77"/>
      <c r="L407" s="77"/>
      <c r="M407" s="77"/>
      <c r="N407" s="80">
        <v>266</v>
      </c>
      <c r="O407" s="66"/>
      <c r="P407" s="81">
        <v>0</v>
      </c>
      <c r="Q407" s="81"/>
      <c r="R407" s="81">
        <v>0</v>
      </c>
      <c r="S407" s="81"/>
      <c r="T407" s="66"/>
      <c r="U407" s="81">
        <v>0</v>
      </c>
      <c r="V407" s="80">
        <v>266</v>
      </c>
      <c r="W407" s="80"/>
      <c r="X407" s="80">
        <v>4169550</v>
      </c>
      <c r="Y407" s="80"/>
      <c r="Z407" s="80"/>
      <c r="AA407" s="66"/>
    </row>
    <row r="408" ht="15" customHeight="1" spans="1:27">
      <c r="A408" s="66"/>
      <c r="B408" s="66"/>
      <c r="C408" s="76" t="s">
        <v>598</v>
      </c>
      <c r="D408" s="76"/>
      <c r="E408" s="76"/>
      <c r="F408" s="76"/>
      <c r="G408" s="77" t="s">
        <v>599</v>
      </c>
      <c r="H408" s="77"/>
      <c r="I408" s="77"/>
      <c r="J408" s="77"/>
      <c r="K408" s="77"/>
      <c r="L408" s="77"/>
      <c r="M408" s="77"/>
      <c r="N408" s="80">
        <v>79</v>
      </c>
      <c r="O408" s="66"/>
      <c r="P408" s="81">
        <v>260</v>
      </c>
      <c r="Q408" s="81"/>
      <c r="R408" s="81">
        <v>0</v>
      </c>
      <c r="S408" s="81"/>
      <c r="T408" s="66"/>
      <c r="U408" s="81">
        <v>260</v>
      </c>
      <c r="V408" s="80">
        <v>339</v>
      </c>
      <c r="W408" s="80"/>
      <c r="X408" s="80">
        <v>25425384</v>
      </c>
      <c r="Y408" s="80"/>
      <c r="Z408" s="80"/>
      <c r="AA408" s="66"/>
    </row>
    <row r="409" ht="15" customHeight="1" spans="1:27">
      <c r="A409" s="66"/>
      <c r="B409" s="66"/>
      <c r="C409" s="76" t="s">
        <v>600</v>
      </c>
      <c r="D409" s="76"/>
      <c r="E409" s="76"/>
      <c r="F409" s="76"/>
      <c r="G409" s="77" t="s">
        <v>601</v>
      </c>
      <c r="H409" s="77"/>
      <c r="I409" s="77"/>
      <c r="J409" s="77"/>
      <c r="K409" s="77"/>
      <c r="L409" s="77"/>
      <c r="M409" s="77"/>
      <c r="N409" s="80">
        <v>60</v>
      </c>
      <c r="O409" s="66"/>
      <c r="P409" s="81">
        <v>190</v>
      </c>
      <c r="Q409" s="81"/>
      <c r="R409" s="81">
        <v>0</v>
      </c>
      <c r="S409" s="81"/>
      <c r="T409" s="66"/>
      <c r="U409" s="81">
        <v>190</v>
      </c>
      <c r="V409" s="80">
        <v>250</v>
      </c>
      <c r="W409" s="80"/>
      <c r="X409" s="80">
        <v>36493600</v>
      </c>
      <c r="Y409" s="80"/>
      <c r="Z409" s="80"/>
      <c r="AA409" s="66"/>
    </row>
    <row r="410" ht="15" customHeight="1" spans="1:27">
      <c r="A410" s="66"/>
      <c r="B410" s="66"/>
      <c r="C410" s="76" t="s">
        <v>602</v>
      </c>
      <c r="D410" s="76"/>
      <c r="E410" s="76"/>
      <c r="F410" s="76"/>
      <c r="G410" s="77" t="s">
        <v>603</v>
      </c>
      <c r="H410" s="77"/>
      <c r="I410" s="77"/>
      <c r="J410" s="77"/>
      <c r="K410" s="77"/>
      <c r="L410" s="77"/>
      <c r="M410" s="77"/>
      <c r="N410" s="80">
        <v>0</v>
      </c>
      <c r="O410" s="66"/>
      <c r="P410" s="81">
        <v>3295</v>
      </c>
      <c r="Q410" s="81"/>
      <c r="R410" s="81">
        <v>0</v>
      </c>
      <c r="S410" s="81"/>
      <c r="T410" s="66"/>
      <c r="U410" s="81">
        <v>3295</v>
      </c>
      <c r="V410" s="80">
        <v>3295</v>
      </c>
      <c r="W410" s="80"/>
      <c r="X410" s="80">
        <v>36574500</v>
      </c>
      <c r="Y410" s="80"/>
      <c r="Z410" s="80"/>
      <c r="AA410" s="66"/>
    </row>
    <row r="411" ht="15" customHeight="1" spans="1:27">
      <c r="A411" s="66"/>
      <c r="B411" s="66"/>
      <c r="C411" s="76" t="s">
        <v>604</v>
      </c>
      <c r="D411" s="76"/>
      <c r="E411" s="76"/>
      <c r="F411" s="76"/>
      <c r="G411" s="77" t="s">
        <v>605</v>
      </c>
      <c r="H411" s="77"/>
      <c r="I411" s="77"/>
      <c r="J411" s="77"/>
      <c r="K411" s="77"/>
      <c r="L411" s="77"/>
      <c r="M411" s="77"/>
      <c r="N411" s="80">
        <v>94</v>
      </c>
      <c r="O411" s="66"/>
      <c r="P411" s="81">
        <v>15325</v>
      </c>
      <c r="Q411" s="81"/>
      <c r="R411" s="81">
        <v>0</v>
      </c>
      <c r="S411" s="81"/>
      <c r="T411" s="66"/>
      <c r="U411" s="81">
        <v>15325</v>
      </c>
      <c r="V411" s="80">
        <v>15419</v>
      </c>
      <c r="W411" s="80"/>
      <c r="X411" s="80">
        <v>33392821</v>
      </c>
      <c r="Y411" s="80"/>
      <c r="Z411" s="80"/>
      <c r="AA411" s="66"/>
    </row>
    <row r="412" ht="15" customHeight="1" spans="1:27">
      <c r="A412" s="66"/>
      <c r="B412" s="66"/>
      <c r="C412" s="76" t="s">
        <v>606</v>
      </c>
      <c r="D412" s="76"/>
      <c r="E412" s="76"/>
      <c r="F412" s="76"/>
      <c r="G412" s="77" t="s">
        <v>607</v>
      </c>
      <c r="H412" s="77"/>
      <c r="I412" s="77"/>
      <c r="J412" s="77"/>
      <c r="K412" s="77"/>
      <c r="L412" s="77"/>
      <c r="M412" s="77"/>
      <c r="N412" s="80">
        <v>0</v>
      </c>
      <c r="O412" s="66"/>
      <c r="P412" s="81">
        <v>50</v>
      </c>
      <c r="Q412" s="81"/>
      <c r="R412" s="81">
        <v>0</v>
      </c>
      <c r="S412" s="81"/>
      <c r="T412" s="66"/>
      <c r="U412" s="81">
        <v>50</v>
      </c>
      <c r="V412" s="80">
        <v>50</v>
      </c>
      <c r="W412" s="80"/>
      <c r="X412" s="80">
        <v>5550000</v>
      </c>
      <c r="Y412" s="80"/>
      <c r="Z412" s="80"/>
      <c r="AA412" s="66"/>
    </row>
    <row r="413" ht="15" customHeight="1" spans="1:27">
      <c r="A413" s="66"/>
      <c r="B413" s="66"/>
      <c r="C413" s="76" t="s">
        <v>608</v>
      </c>
      <c r="D413" s="76"/>
      <c r="E413" s="76"/>
      <c r="F413" s="76"/>
      <c r="G413" s="77" t="s">
        <v>609</v>
      </c>
      <c r="H413" s="77"/>
      <c r="I413" s="77"/>
      <c r="J413" s="77"/>
      <c r="K413" s="77"/>
      <c r="L413" s="77"/>
      <c r="M413" s="77"/>
      <c r="N413" s="80">
        <v>2</v>
      </c>
      <c r="O413" s="66"/>
      <c r="P413" s="81">
        <v>0</v>
      </c>
      <c r="Q413" s="81"/>
      <c r="R413" s="81">
        <v>0</v>
      </c>
      <c r="S413" s="81"/>
      <c r="T413" s="66"/>
      <c r="U413" s="81">
        <v>0</v>
      </c>
      <c r="V413" s="80">
        <v>2</v>
      </c>
      <c r="W413" s="80"/>
      <c r="X413" s="80">
        <v>40590</v>
      </c>
      <c r="Y413" s="80"/>
      <c r="Z413" s="80"/>
      <c r="AA413" s="66"/>
    </row>
    <row r="414" ht="15" customHeight="1" spans="1:27">
      <c r="A414" s="66"/>
      <c r="B414" s="66"/>
      <c r="C414" s="76" t="s">
        <v>610</v>
      </c>
      <c r="D414" s="76"/>
      <c r="E414" s="76"/>
      <c r="F414" s="76"/>
      <c r="G414" s="77" t="s">
        <v>611</v>
      </c>
      <c r="H414" s="77"/>
      <c r="I414" s="77"/>
      <c r="J414" s="77"/>
      <c r="K414" s="77"/>
      <c r="L414" s="77"/>
      <c r="M414" s="77"/>
      <c r="N414" s="80">
        <v>3003</v>
      </c>
      <c r="O414" s="66"/>
      <c r="P414" s="81">
        <v>16250</v>
      </c>
      <c r="Q414" s="81"/>
      <c r="R414" s="81">
        <v>0</v>
      </c>
      <c r="S414" s="81"/>
      <c r="T414" s="66"/>
      <c r="U414" s="81">
        <v>16250</v>
      </c>
      <c r="V414" s="80">
        <v>19253</v>
      </c>
      <c r="W414" s="80"/>
      <c r="X414" s="80">
        <v>561449773</v>
      </c>
      <c r="Y414" s="80"/>
      <c r="Z414" s="80"/>
      <c r="AA414" s="66"/>
    </row>
    <row r="415" ht="15" customHeight="1" spans="1:27">
      <c r="A415" s="66"/>
      <c r="B415" s="66"/>
      <c r="C415" s="76" t="s">
        <v>612</v>
      </c>
      <c r="D415" s="76"/>
      <c r="E415" s="76"/>
      <c r="F415" s="76"/>
      <c r="G415" s="77" t="s">
        <v>232</v>
      </c>
      <c r="H415" s="77"/>
      <c r="I415" s="77"/>
      <c r="J415" s="77"/>
      <c r="K415" s="77"/>
      <c r="L415" s="77"/>
      <c r="M415" s="77"/>
      <c r="N415" s="80">
        <v>48</v>
      </c>
      <c r="O415" s="66"/>
      <c r="P415" s="81">
        <v>0</v>
      </c>
      <c r="Q415" s="81"/>
      <c r="R415" s="81">
        <v>0</v>
      </c>
      <c r="S415" s="81"/>
      <c r="T415" s="66"/>
      <c r="U415" s="81">
        <v>0</v>
      </c>
      <c r="V415" s="80">
        <v>48</v>
      </c>
      <c r="W415" s="80"/>
      <c r="X415" s="80">
        <v>72720</v>
      </c>
      <c r="Y415" s="80"/>
      <c r="Z415" s="80"/>
      <c r="AA415" s="66"/>
    </row>
    <row r="416" ht="15" customHeight="1" spans="1:27">
      <c r="A416" s="66"/>
      <c r="B416" s="66"/>
      <c r="C416" s="76" t="s">
        <v>613</v>
      </c>
      <c r="D416" s="76"/>
      <c r="E416" s="76"/>
      <c r="F416" s="76"/>
      <c r="G416" s="77" t="s">
        <v>614</v>
      </c>
      <c r="H416" s="77"/>
      <c r="I416" s="77"/>
      <c r="J416" s="77"/>
      <c r="K416" s="77"/>
      <c r="L416" s="77"/>
      <c r="M416" s="77"/>
      <c r="N416" s="80">
        <v>201</v>
      </c>
      <c r="O416" s="66"/>
      <c r="P416" s="81">
        <v>0</v>
      </c>
      <c r="Q416" s="81"/>
      <c r="R416" s="81">
        <v>0</v>
      </c>
      <c r="S416" s="81"/>
      <c r="T416" s="66"/>
      <c r="U416" s="81">
        <v>0</v>
      </c>
      <c r="V416" s="80">
        <v>201</v>
      </c>
      <c r="W416" s="80"/>
      <c r="X416" s="80">
        <v>1235949</v>
      </c>
      <c r="Y416" s="80"/>
      <c r="Z416" s="80"/>
      <c r="AA416" s="66"/>
    </row>
    <row r="417" ht="15" customHeight="1" spans="1:27">
      <c r="A417" s="66"/>
      <c r="B417" s="66"/>
      <c r="C417" s="76" t="s">
        <v>615</v>
      </c>
      <c r="D417" s="76"/>
      <c r="E417" s="76"/>
      <c r="F417" s="76"/>
      <c r="G417" s="77" t="s">
        <v>616</v>
      </c>
      <c r="H417" s="77"/>
      <c r="I417" s="77"/>
      <c r="J417" s="77"/>
      <c r="K417" s="77"/>
      <c r="L417" s="77"/>
      <c r="M417" s="77"/>
      <c r="N417" s="80">
        <v>15</v>
      </c>
      <c r="O417" s="66"/>
      <c r="P417" s="81">
        <v>0</v>
      </c>
      <c r="Q417" s="81"/>
      <c r="R417" s="81">
        <v>0</v>
      </c>
      <c r="S417" s="81"/>
      <c r="T417" s="66"/>
      <c r="U417" s="81">
        <v>0</v>
      </c>
      <c r="V417" s="80">
        <v>15</v>
      </c>
      <c r="W417" s="80"/>
      <c r="X417" s="80">
        <v>110970</v>
      </c>
      <c r="Y417" s="80"/>
      <c r="Z417" s="80"/>
      <c r="AA417" s="66"/>
    </row>
    <row r="418" ht="19.95" customHeight="1" spans="1:27">
      <c r="A418" s="70" t="s">
        <v>7</v>
      </c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</row>
    <row r="419" ht="15" customHeight="1" spans="1:27">
      <c r="A419" s="71" t="s">
        <v>8</v>
      </c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15" customHeight="1" spans="1:27">
      <c r="A420" s="71" t="s">
        <v>9</v>
      </c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15" customHeight="1" spans="1:27">
      <c r="A421" s="66"/>
      <c r="B421" s="66"/>
      <c r="C421" s="67" t="s">
        <v>10</v>
      </c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6"/>
    </row>
    <row r="422" ht="15" customHeight="1" spans="1:27">
      <c r="A422" s="66"/>
      <c r="B422" s="66"/>
      <c r="C422" s="67" t="s">
        <v>11</v>
      </c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6"/>
    </row>
    <row r="423" ht="45" customHeight="1" spans="1:27">
      <c r="A423" s="66"/>
      <c r="B423" s="66"/>
      <c r="C423" s="72" t="s">
        <v>12</v>
      </c>
      <c r="D423" s="72"/>
      <c r="E423" s="72"/>
      <c r="F423" s="72"/>
      <c r="G423" s="73" t="s">
        <v>13</v>
      </c>
      <c r="H423" s="73"/>
      <c r="I423" s="73"/>
      <c r="J423" s="73"/>
      <c r="K423" s="73"/>
      <c r="L423" s="73"/>
      <c r="M423" s="73"/>
      <c r="N423" s="78" t="s">
        <v>14</v>
      </c>
      <c r="O423" s="78"/>
      <c r="P423" s="78"/>
      <c r="Q423" s="72" t="s">
        <v>15</v>
      </c>
      <c r="R423" s="72"/>
      <c r="S423" s="72"/>
      <c r="T423" s="72"/>
      <c r="U423" s="72"/>
      <c r="V423" s="66"/>
      <c r="W423" s="66"/>
      <c r="X423" s="66"/>
      <c r="Y423" s="66"/>
      <c r="Z423" s="66"/>
      <c r="AA423" s="66"/>
    </row>
    <row r="424" ht="16.05" customHeight="1" spans="1:27">
      <c r="A424" s="66"/>
      <c r="B424" s="66"/>
      <c r="C424" s="72"/>
      <c r="D424" s="72"/>
      <c r="E424" s="72"/>
      <c r="F424" s="72"/>
      <c r="G424" s="73"/>
      <c r="H424" s="73"/>
      <c r="I424" s="73"/>
      <c r="J424" s="73"/>
      <c r="K424" s="73"/>
      <c r="L424" s="73"/>
      <c r="M424" s="73"/>
      <c r="N424" s="78"/>
      <c r="O424" s="78"/>
      <c r="P424" s="78"/>
      <c r="Q424" s="72"/>
      <c r="R424" s="72"/>
      <c r="S424" s="72"/>
      <c r="T424" s="72"/>
      <c r="U424" s="72"/>
      <c r="V424" s="82" t="s">
        <v>16</v>
      </c>
      <c r="W424" s="82"/>
      <c r="X424" s="82"/>
      <c r="Y424" s="82"/>
      <c r="Z424" s="82"/>
      <c r="AA424" s="66"/>
    </row>
    <row r="425" ht="15" customHeight="1" spans="1:27">
      <c r="A425" s="66"/>
      <c r="B425" s="66"/>
      <c r="C425" s="72"/>
      <c r="D425" s="72"/>
      <c r="E425" s="72"/>
      <c r="F425" s="72"/>
      <c r="G425" s="73"/>
      <c r="H425" s="73"/>
      <c r="I425" s="73"/>
      <c r="J425" s="73"/>
      <c r="K425" s="73"/>
      <c r="L425" s="73"/>
      <c r="M425" s="73"/>
      <c r="N425" s="72" t="s">
        <v>17</v>
      </c>
      <c r="O425" s="72" t="s">
        <v>18</v>
      </c>
      <c r="P425" s="72"/>
      <c r="Q425" s="66"/>
      <c r="R425" s="82" t="s">
        <v>19</v>
      </c>
      <c r="S425" s="82"/>
      <c r="T425" s="66"/>
      <c r="U425" s="82" t="s">
        <v>17</v>
      </c>
      <c r="V425" s="72" t="s">
        <v>17</v>
      </c>
      <c r="W425" s="72"/>
      <c r="X425" s="72" t="s">
        <v>18</v>
      </c>
      <c r="Y425" s="72"/>
      <c r="Z425" s="72"/>
      <c r="AA425" s="66"/>
    </row>
    <row r="426" ht="15" customHeight="1" spans="1:27">
      <c r="A426" s="66"/>
      <c r="B426" s="66"/>
      <c r="C426" s="76" t="s">
        <v>617</v>
      </c>
      <c r="D426" s="76"/>
      <c r="E426" s="76"/>
      <c r="F426" s="76"/>
      <c r="G426" s="77" t="s">
        <v>618</v>
      </c>
      <c r="H426" s="77"/>
      <c r="I426" s="77"/>
      <c r="J426" s="77"/>
      <c r="K426" s="77"/>
      <c r="L426" s="77"/>
      <c r="M426" s="77"/>
      <c r="N426" s="80">
        <v>512</v>
      </c>
      <c r="O426" s="66"/>
      <c r="P426" s="81">
        <v>0</v>
      </c>
      <c r="Q426" s="81"/>
      <c r="R426" s="81">
        <v>0</v>
      </c>
      <c r="S426" s="81"/>
      <c r="T426" s="66"/>
      <c r="U426" s="81">
        <v>0</v>
      </c>
      <c r="V426" s="80">
        <v>512</v>
      </c>
      <c r="W426" s="80"/>
      <c r="X426" s="80">
        <v>3481600</v>
      </c>
      <c r="Y426" s="80"/>
      <c r="Z426" s="80"/>
      <c r="AA426" s="66"/>
    </row>
    <row r="427" ht="15" customHeight="1" spans="1:27">
      <c r="A427" s="66"/>
      <c r="B427" s="66"/>
      <c r="C427" s="76" t="s">
        <v>619</v>
      </c>
      <c r="D427" s="76"/>
      <c r="E427" s="76"/>
      <c r="F427" s="76"/>
      <c r="G427" s="77" t="s">
        <v>620</v>
      </c>
      <c r="H427" s="77"/>
      <c r="I427" s="77"/>
      <c r="J427" s="77"/>
      <c r="K427" s="77"/>
      <c r="L427" s="77"/>
      <c r="M427" s="77"/>
      <c r="N427" s="80">
        <v>18</v>
      </c>
      <c r="O427" s="66"/>
      <c r="P427" s="81">
        <v>0</v>
      </c>
      <c r="Q427" s="81"/>
      <c r="R427" s="81">
        <v>0</v>
      </c>
      <c r="S427" s="81"/>
      <c r="T427" s="66"/>
      <c r="U427" s="81">
        <v>0</v>
      </c>
      <c r="V427" s="80">
        <v>18</v>
      </c>
      <c r="W427" s="80"/>
      <c r="X427" s="80">
        <v>126234</v>
      </c>
      <c r="Y427" s="80"/>
      <c r="Z427" s="80"/>
      <c r="AA427" s="66"/>
    </row>
    <row r="428" ht="15" customHeight="1" spans="1:27">
      <c r="A428" s="66"/>
      <c r="B428" s="66"/>
      <c r="C428" s="76" t="s">
        <v>621</v>
      </c>
      <c r="D428" s="76"/>
      <c r="E428" s="76"/>
      <c r="F428" s="76"/>
      <c r="G428" s="77" t="s">
        <v>622</v>
      </c>
      <c r="H428" s="77"/>
      <c r="I428" s="77"/>
      <c r="J428" s="77"/>
      <c r="K428" s="77"/>
      <c r="L428" s="77"/>
      <c r="M428" s="77"/>
      <c r="N428" s="80">
        <v>2</v>
      </c>
      <c r="O428" s="66"/>
      <c r="P428" s="81">
        <v>0</v>
      </c>
      <c r="Q428" s="81"/>
      <c r="R428" s="81">
        <v>0</v>
      </c>
      <c r="S428" s="81"/>
      <c r="T428" s="66"/>
      <c r="U428" s="81">
        <v>0</v>
      </c>
      <c r="V428" s="80">
        <v>2</v>
      </c>
      <c r="W428" s="80"/>
      <c r="X428" s="80">
        <v>12990</v>
      </c>
      <c r="Y428" s="80"/>
      <c r="Z428" s="80"/>
      <c r="AA428" s="66"/>
    </row>
    <row r="429" ht="15" customHeight="1" spans="1:27">
      <c r="A429" s="66"/>
      <c r="B429" s="66"/>
      <c r="C429" s="76" t="s">
        <v>623</v>
      </c>
      <c r="D429" s="76"/>
      <c r="E429" s="76"/>
      <c r="F429" s="76"/>
      <c r="G429" s="77" t="s">
        <v>624</v>
      </c>
      <c r="H429" s="77"/>
      <c r="I429" s="77"/>
      <c r="J429" s="77"/>
      <c r="K429" s="77"/>
      <c r="L429" s="77"/>
      <c r="M429" s="77"/>
      <c r="N429" s="80">
        <v>637</v>
      </c>
      <c r="O429" s="66"/>
      <c r="P429" s="81">
        <v>1600</v>
      </c>
      <c r="Q429" s="81"/>
      <c r="R429" s="81">
        <v>0</v>
      </c>
      <c r="S429" s="81"/>
      <c r="T429" s="66"/>
      <c r="U429" s="81">
        <v>1600</v>
      </c>
      <c r="V429" s="80">
        <v>2237</v>
      </c>
      <c r="W429" s="80"/>
      <c r="X429" s="80">
        <v>14509182</v>
      </c>
      <c r="Y429" s="80"/>
      <c r="Z429" s="80"/>
      <c r="AA429" s="66"/>
    </row>
    <row r="430" ht="15" customHeight="1" spans="1:27">
      <c r="A430" s="66"/>
      <c r="B430" s="66"/>
      <c r="C430" s="76" t="s">
        <v>625</v>
      </c>
      <c r="D430" s="76"/>
      <c r="E430" s="76"/>
      <c r="F430" s="76"/>
      <c r="G430" s="77" t="s">
        <v>626</v>
      </c>
      <c r="H430" s="77"/>
      <c r="I430" s="77"/>
      <c r="J430" s="77"/>
      <c r="K430" s="77"/>
      <c r="L430" s="77"/>
      <c r="M430" s="77"/>
      <c r="N430" s="80">
        <v>160</v>
      </c>
      <c r="O430" s="66"/>
      <c r="P430" s="81">
        <v>0</v>
      </c>
      <c r="Q430" s="81"/>
      <c r="R430" s="81">
        <v>0</v>
      </c>
      <c r="S430" s="81"/>
      <c r="T430" s="66"/>
      <c r="U430" s="81">
        <v>0</v>
      </c>
      <c r="V430" s="80">
        <v>160</v>
      </c>
      <c r="W430" s="80"/>
      <c r="X430" s="80">
        <v>6160000</v>
      </c>
      <c r="Y430" s="80"/>
      <c r="Z430" s="80"/>
      <c r="AA430" s="66"/>
    </row>
    <row r="431" ht="15" customHeight="1" spans="1:27">
      <c r="A431" s="66"/>
      <c r="B431" s="66"/>
      <c r="C431" s="76" t="s">
        <v>627</v>
      </c>
      <c r="D431" s="76"/>
      <c r="E431" s="76"/>
      <c r="F431" s="76"/>
      <c r="G431" s="77" t="s">
        <v>628</v>
      </c>
      <c r="H431" s="77"/>
      <c r="I431" s="77"/>
      <c r="J431" s="77"/>
      <c r="K431" s="77"/>
      <c r="L431" s="77"/>
      <c r="M431" s="77"/>
      <c r="N431" s="80">
        <v>66</v>
      </c>
      <c r="O431" s="66"/>
      <c r="P431" s="81">
        <v>0</v>
      </c>
      <c r="Q431" s="81"/>
      <c r="R431" s="81">
        <v>0</v>
      </c>
      <c r="S431" s="81"/>
      <c r="T431" s="66"/>
      <c r="U431" s="81">
        <v>0</v>
      </c>
      <c r="V431" s="80">
        <v>66</v>
      </c>
      <c r="W431" s="80"/>
      <c r="X431" s="80">
        <v>8751600</v>
      </c>
      <c r="Y431" s="80"/>
      <c r="Z431" s="80"/>
      <c r="AA431" s="66"/>
    </row>
    <row r="432" ht="15" customHeight="1" spans="1:27">
      <c r="A432" s="66"/>
      <c r="B432" s="66"/>
      <c r="C432" s="76" t="s">
        <v>629</v>
      </c>
      <c r="D432" s="76"/>
      <c r="E432" s="76"/>
      <c r="F432" s="76"/>
      <c r="G432" s="77" t="s">
        <v>630</v>
      </c>
      <c r="H432" s="77"/>
      <c r="I432" s="77"/>
      <c r="J432" s="77"/>
      <c r="K432" s="77"/>
      <c r="L432" s="77"/>
      <c r="M432" s="77"/>
      <c r="N432" s="80">
        <v>34</v>
      </c>
      <c r="O432" s="66"/>
      <c r="P432" s="81">
        <v>70</v>
      </c>
      <c r="Q432" s="81"/>
      <c r="R432" s="81">
        <v>0</v>
      </c>
      <c r="S432" s="81"/>
      <c r="T432" s="66"/>
      <c r="U432" s="81">
        <v>70</v>
      </c>
      <c r="V432" s="80">
        <v>104</v>
      </c>
      <c r="W432" s="80"/>
      <c r="X432" s="80">
        <v>25314386</v>
      </c>
      <c r="Y432" s="80"/>
      <c r="Z432" s="80"/>
      <c r="AA432" s="66"/>
    </row>
    <row r="433" ht="15" customHeight="1" spans="1:27">
      <c r="A433" s="66"/>
      <c r="B433" s="66"/>
      <c r="C433" s="76" t="s">
        <v>631</v>
      </c>
      <c r="D433" s="76"/>
      <c r="E433" s="76"/>
      <c r="F433" s="76"/>
      <c r="G433" s="77" t="s">
        <v>632</v>
      </c>
      <c r="H433" s="77"/>
      <c r="I433" s="77"/>
      <c r="J433" s="77"/>
      <c r="K433" s="77"/>
      <c r="L433" s="77"/>
      <c r="M433" s="77"/>
      <c r="N433" s="80">
        <v>836</v>
      </c>
      <c r="O433" s="66"/>
      <c r="P433" s="81">
        <v>4140</v>
      </c>
      <c r="Q433" s="81"/>
      <c r="R433" s="81">
        <v>0</v>
      </c>
      <c r="S433" s="81"/>
      <c r="T433" s="66"/>
      <c r="U433" s="81">
        <v>4140</v>
      </c>
      <c r="V433" s="80">
        <v>4976</v>
      </c>
      <c r="W433" s="80"/>
      <c r="X433" s="80">
        <v>3886350</v>
      </c>
      <c r="Y433" s="80"/>
      <c r="Z433" s="80"/>
      <c r="AA433" s="66"/>
    </row>
    <row r="434" ht="15" customHeight="1" spans="1:27">
      <c r="A434" s="66"/>
      <c r="B434" s="66"/>
      <c r="C434" s="76" t="s">
        <v>633</v>
      </c>
      <c r="D434" s="76"/>
      <c r="E434" s="76"/>
      <c r="F434" s="76"/>
      <c r="G434" s="77" t="s">
        <v>634</v>
      </c>
      <c r="H434" s="77"/>
      <c r="I434" s="77"/>
      <c r="J434" s="77"/>
      <c r="K434" s="77"/>
      <c r="L434" s="77"/>
      <c r="M434" s="77"/>
      <c r="N434" s="80">
        <v>33</v>
      </c>
      <c r="O434" s="66"/>
      <c r="P434" s="81">
        <v>2500</v>
      </c>
      <c r="Q434" s="81"/>
      <c r="R434" s="81">
        <v>0</v>
      </c>
      <c r="S434" s="81"/>
      <c r="T434" s="66"/>
      <c r="U434" s="81">
        <v>2500</v>
      </c>
      <c r="V434" s="80">
        <v>2533</v>
      </c>
      <c r="W434" s="80"/>
      <c r="X434" s="80">
        <v>4883660</v>
      </c>
      <c r="Y434" s="80"/>
      <c r="Z434" s="80"/>
      <c r="AA434" s="66"/>
    </row>
    <row r="435" ht="15" customHeight="1" spans="1:27">
      <c r="A435" s="66"/>
      <c r="B435" s="66"/>
      <c r="C435" s="76" t="s">
        <v>635</v>
      </c>
      <c r="D435" s="76"/>
      <c r="E435" s="76"/>
      <c r="F435" s="76"/>
      <c r="G435" s="77" t="s">
        <v>636</v>
      </c>
      <c r="H435" s="77"/>
      <c r="I435" s="77"/>
      <c r="J435" s="77"/>
      <c r="K435" s="77"/>
      <c r="L435" s="77"/>
      <c r="M435" s="77"/>
      <c r="N435" s="80">
        <v>39</v>
      </c>
      <c r="O435" s="66"/>
      <c r="P435" s="81">
        <v>180</v>
      </c>
      <c r="Q435" s="81"/>
      <c r="R435" s="81">
        <v>0</v>
      </c>
      <c r="S435" s="81"/>
      <c r="T435" s="66"/>
      <c r="U435" s="81">
        <v>180</v>
      </c>
      <c r="V435" s="80">
        <v>219</v>
      </c>
      <c r="W435" s="80"/>
      <c r="X435" s="80">
        <v>17308761</v>
      </c>
      <c r="Y435" s="80"/>
      <c r="Z435" s="80"/>
      <c r="AA435" s="66"/>
    </row>
    <row r="436" ht="15" customHeight="1" spans="1:27">
      <c r="A436" s="66"/>
      <c r="B436" s="66"/>
      <c r="C436" s="76" t="s">
        <v>637</v>
      </c>
      <c r="D436" s="76"/>
      <c r="E436" s="76"/>
      <c r="F436" s="76"/>
      <c r="G436" s="77" t="s">
        <v>638</v>
      </c>
      <c r="H436" s="77"/>
      <c r="I436" s="77"/>
      <c r="J436" s="77"/>
      <c r="K436" s="77"/>
      <c r="L436" s="77"/>
      <c r="M436" s="77"/>
      <c r="N436" s="80">
        <v>143</v>
      </c>
      <c r="O436" s="66"/>
      <c r="P436" s="81">
        <v>1790</v>
      </c>
      <c r="Q436" s="81"/>
      <c r="R436" s="81">
        <v>0</v>
      </c>
      <c r="S436" s="81"/>
      <c r="T436" s="66"/>
      <c r="U436" s="81">
        <v>1790</v>
      </c>
      <c r="V436" s="80">
        <v>1933</v>
      </c>
      <c r="W436" s="80"/>
      <c r="X436" s="80">
        <v>3013655</v>
      </c>
      <c r="Y436" s="80"/>
      <c r="Z436" s="80"/>
      <c r="AA436" s="66"/>
    </row>
    <row r="437" ht="15" customHeight="1" spans="1:27">
      <c r="A437" s="66"/>
      <c r="B437" s="66"/>
      <c r="C437" s="76" t="s">
        <v>639</v>
      </c>
      <c r="D437" s="76"/>
      <c r="E437" s="76"/>
      <c r="F437" s="76"/>
      <c r="G437" s="77" t="s">
        <v>640</v>
      </c>
      <c r="H437" s="77"/>
      <c r="I437" s="77"/>
      <c r="J437" s="77"/>
      <c r="K437" s="77"/>
      <c r="L437" s="77"/>
      <c r="M437" s="77"/>
      <c r="N437" s="80">
        <v>3413</v>
      </c>
      <c r="O437" s="66"/>
      <c r="P437" s="81">
        <v>40000</v>
      </c>
      <c r="Q437" s="81"/>
      <c r="R437" s="81">
        <v>0</v>
      </c>
      <c r="S437" s="81"/>
      <c r="T437" s="66"/>
      <c r="U437" s="81">
        <v>40000</v>
      </c>
      <c r="V437" s="80">
        <v>43413</v>
      </c>
      <c r="W437" s="80"/>
      <c r="X437" s="80">
        <v>303889300</v>
      </c>
      <c r="Y437" s="80"/>
      <c r="Z437" s="80"/>
      <c r="AA437" s="66"/>
    </row>
    <row r="438" ht="15" customHeight="1" spans="1:27">
      <c r="A438" s="66"/>
      <c r="B438" s="66"/>
      <c r="C438" s="76" t="s">
        <v>641</v>
      </c>
      <c r="D438" s="76"/>
      <c r="E438" s="76"/>
      <c r="F438" s="76"/>
      <c r="G438" s="77" t="s">
        <v>642</v>
      </c>
      <c r="H438" s="77"/>
      <c r="I438" s="77"/>
      <c r="J438" s="77"/>
      <c r="K438" s="77"/>
      <c r="L438" s="77"/>
      <c r="M438" s="77"/>
      <c r="N438" s="80">
        <v>3</v>
      </c>
      <c r="O438" s="66"/>
      <c r="P438" s="81">
        <v>1970</v>
      </c>
      <c r="Q438" s="81"/>
      <c r="R438" s="81">
        <v>0</v>
      </c>
      <c r="S438" s="81"/>
      <c r="T438" s="66"/>
      <c r="U438" s="81">
        <v>1970</v>
      </c>
      <c r="V438" s="80">
        <v>1973</v>
      </c>
      <c r="W438" s="80"/>
      <c r="X438" s="80">
        <v>13416009</v>
      </c>
      <c r="Y438" s="80"/>
      <c r="Z438" s="80"/>
      <c r="AA438" s="66"/>
    </row>
    <row r="439" ht="15" customHeight="1" spans="1:27">
      <c r="A439" s="66"/>
      <c r="B439" s="66"/>
      <c r="C439" s="76" t="s">
        <v>643</v>
      </c>
      <c r="D439" s="76"/>
      <c r="E439" s="76"/>
      <c r="F439" s="76"/>
      <c r="G439" s="77" t="s">
        <v>644</v>
      </c>
      <c r="H439" s="77"/>
      <c r="I439" s="77"/>
      <c r="J439" s="77"/>
      <c r="K439" s="77"/>
      <c r="L439" s="77"/>
      <c r="M439" s="77"/>
      <c r="N439" s="80">
        <v>0</v>
      </c>
      <c r="O439" s="66"/>
      <c r="P439" s="81">
        <v>2200</v>
      </c>
      <c r="Q439" s="81"/>
      <c r="R439" s="81">
        <v>0</v>
      </c>
      <c r="S439" s="81"/>
      <c r="T439" s="66"/>
      <c r="U439" s="81">
        <v>2200</v>
      </c>
      <c r="V439" s="80">
        <v>2200</v>
      </c>
      <c r="W439" s="80"/>
      <c r="X439" s="80">
        <v>13260080</v>
      </c>
      <c r="Y439" s="80"/>
      <c r="Z439" s="80"/>
      <c r="AA439" s="66"/>
    </row>
    <row r="440" ht="15" customHeight="1" spans="1:27">
      <c r="A440" s="66"/>
      <c r="B440" s="66"/>
      <c r="C440" s="76" t="s">
        <v>645</v>
      </c>
      <c r="D440" s="76"/>
      <c r="E440" s="76"/>
      <c r="F440" s="76"/>
      <c r="G440" s="77" t="s">
        <v>646</v>
      </c>
      <c r="H440" s="77"/>
      <c r="I440" s="77"/>
      <c r="J440" s="77"/>
      <c r="K440" s="77"/>
      <c r="L440" s="77"/>
      <c r="M440" s="77"/>
      <c r="N440" s="80">
        <v>42134</v>
      </c>
      <c r="O440" s="66"/>
      <c r="P440" s="81">
        <v>0</v>
      </c>
      <c r="Q440" s="81"/>
      <c r="R440" s="81">
        <v>0</v>
      </c>
      <c r="S440" s="81"/>
      <c r="T440" s="66"/>
      <c r="U440" s="81">
        <v>0</v>
      </c>
      <c r="V440" s="80">
        <v>42134</v>
      </c>
      <c r="W440" s="80"/>
      <c r="X440" s="80">
        <v>38931816</v>
      </c>
      <c r="Y440" s="80"/>
      <c r="Z440" s="80"/>
      <c r="AA440" s="66"/>
    </row>
    <row r="441" ht="15" customHeight="1" spans="1:27">
      <c r="A441" s="66"/>
      <c r="B441" s="66"/>
      <c r="C441" s="76" t="s">
        <v>647</v>
      </c>
      <c r="D441" s="76"/>
      <c r="E441" s="76"/>
      <c r="F441" s="76"/>
      <c r="G441" s="77" t="s">
        <v>648</v>
      </c>
      <c r="H441" s="77"/>
      <c r="I441" s="77"/>
      <c r="J441" s="77"/>
      <c r="K441" s="77"/>
      <c r="L441" s="77"/>
      <c r="M441" s="77"/>
      <c r="N441" s="80">
        <v>14</v>
      </c>
      <c r="O441" s="66"/>
      <c r="P441" s="81">
        <v>50</v>
      </c>
      <c r="Q441" s="81"/>
      <c r="R441" s="81">
        <v>0</v>
      </c>
      <c r="S441" s="81"/>
      <c r="T441" s="66"/>
      <c r="U441" s="81">
        <v>50</v>
      </c>
      <c r="V441" s="80">
        <v>64</v>
      </c>
      <c r="W441" s="80"/>
      <c r="X441" s="80">
        <v>8461950</v>
      </c>
      <c r="Y441" s="80"/>
      <c r="Z441" s="80"/>
      <c r="AA441" s="66"/>
    </row>
    <row r="442" ht="15" customHeight="1" spans="1:27">
      <c r="A442" s="66"/>
      <c r="B442" s="66"/>
      <c r="C442" s="76" t="s">
        <v>649</v>
      </c>
      <c r="D442" s="76"/>
      <c r="E442" s="76"/>
      <c r="F442" s="76"/>
      <c r="G442" s="77" t="s">
        <v>650</v>
      </c>
      <c r="H442" s="77"/>
      <c r="I442" s="77"/>
      <c r="J442" s="77"/>
      <c r="K442" s="77"/>
      <c r="L442" s="77"/>
      <c r="M442" s="77"/>
      <c r="N442" s="80">
        <v>1059</v>
      </c>
      <c r="O442" s="66"/>
      <c r="P442" s="81">
        <v>8600</v>
      </c>
      <c r="Q442" s="81"/>
      <c r="R442" s="81">
        <v>0</v>
      </c>
      <c r="S442" s="81"/>
      <c r="T442" s="66"/>
      <c r="U442" s="81">
        <v>8600</v>
      </c>
      <c r="V442" s="80">
        <v>9659</v>
      </c>
      <c r="W442" s="80"/>
      <c r="X442" s="80">
        <v>27528150</v>
      </c>
      <c r="Y442" s="80"/>
      <c r="Z442" s="80"/>
      <c r="AA442" s="66"/>
    </row>
    <row r="443" ht="15" customHeight="1" spans="1:27">
      <c r="A443" s="66"/>
      <c r="B443" s="66"/>
      <c r="C443" s="76" t="s">
        <v>651</v>
      </c>
      <c r="D443" s="76"/>
      <c r="E443" s="76"/>
      <c r="F443" s="76"/>
      <c r="G443" s="77" t="s">
        <v>652</v>
      </c>
      <c r="H443" s="77"/>
      <c r="I443" s="77"/>
      <c r="J443" s="77"/>
      <c r="K443" s="77"/>
      <c r="L443" s="77"/>
      <c r="M443" s="77"/>
      <c r="N443" s="80">
        <v>236</v>
      </c>
      <c r="O443" s="66"/>
      <c r="P443" s="81">
        <v>950</v>
      </c>
      <c r="Q443" s="81"/>
      <c r="R443" s="81">
        <v>0</v>
      </c>
      <c r="S443" s="81"/>
      <c r="T443" s="66"/>
      <c r="U443" s="81">
        <v>950</v>
      </c>
      <c r="V443" s="80">
        <v>1186</v>
      </c>
      <c r="W443" s="80"/>
      <c r="X443" s="80">
        <v>7866642</v>
      </c>
      <c r="Y443" s="80"/>
      <c r="Z443" s="80"/>
      <c r="AA443" s="66"/>
    </row>
    <row r="444" ht="15" customHeight="1" spans="1:27">
      <c r="A444" s="66"/>
      <c r="B444" s="66"/>
      <c r="C444" s="76" t="s">
        <v>653</v>
      </c>
      <c r="D444" s="76"/>
      <c r="E444" s="76"/>
      <c r="F444" s="76"/>
      <c r="G444" s="77" t="s">
        <v>654</v>
      </c>
      <c r="H444" s="77"/>
      <c r="I444" s="77"/>
      <c r="J444" s="77"/>
      <c r="K444" s="77"/>
      <c r="L444" s="77"/>
      <c r="M444" s="77"/>
      <c r="N444" s="80">
        <v>181</v>
      </c>
      <c r="O444" s="66"/>
      <c r="P444" s="81">
        <v>401</v>
      </c>
      <c r="Q444" s="81"/>
      <c r="R444" s="81">
        <v>0</v>
      </c>
      <c r="S444" s="81"/>
      <c r="T444" s="66"/>
      <c r="U444" s="81">
        <v>401</v>
      </c>
      <c r="V444" s="80">
        <v>582</v>
      </c>
      <c r="W444" s="80"/>
      <c r="X444" s="80">
        <v>7280271</v>
      </c>
      <c r="Y444" s="80"/>
      <c r="Z444" s="80"/>
      <c r="AA444" s="66"/>
    </row>
    <row r="445" ht="15" customHeight="1" spans="1:27">
      <c r="A445" s="66"/>
      <c r="B445" s="66"/>
      <c r="C445" s="76" t="s">
        <v>655</v>
      </c>
      <c r="D445" s="76"/>
      <c r="E445" s="76"/>
      <c r="F445" s="76"/>
      <c r="G445" s="77" t="s">
        <v>656</v>
      </c>
      <c r="H445" s="77"/>
      <c r="I445" s="77"/>
      <c r="J445" s="77"/>
      <c r="K445" s="77"/>
      <c r="L445" s="77"/>
      <c r="M445" s="77"/>
      <c r="N445" s="80">
        <v>2848</v>
      </c>
      <c r="O445" s="66"/>
      <c r="P445" s="81">
        <v>14335</v>
      </c>
      <c r="Q445" s="81"/>
      <c r="R445" s="81">
        <v>0</v>
      </c>
      <c r="S445" s="81"/>
      <c r="T445" s="66"/>
      <c r="U445" s="81">
        <v>14335</v>
      </c>
      <c r="V445" s="80">
        <v>17183</v>
      </c>
      <c r="W445" s="80"/>
      <c r="X445" s="80">
        <v>125759047</v>
      </c>
      <c r="Y445" s="80"/>
      <c r="Z445" s="80"/>
      <c r="AA445" s="66"/>
    </row>
    <row r="446" ht="15" customHeight="1" spans="1:27">
      <c r="A446" s="66"/>
      <c r="B446" s="66"/>
      <c r="C446" s="76" t="s">
        <v>657</v>
      </c>
      <c r="D446" s="76"/>
      <c r="E446" s="76"/>
      <c r="F446" s="76"/>
      <c r="G446" s="77" t="s">
        <v>658</v>
      </c>
      <c r="H446" s="77"/>
      <c r="I446" s="77"/>
      <c r="J446" s="77"/>
      <c r="K446" s="77"/>
      <c r="L446" s="77"/>
      <c r="M446" s="77"/>
      <c r="N446" s="80">
        <v>39082</v>
      </c>
      <c r="O446" s="66"/>
      <c r="P446" s="81">
        <v>9000</v>
      </c>
      <c r="Q446" s="81"/>
      <c r="R446" s="81">
        <v>0</v>
      </c>
      <c r="S446" s="81"/>
      <c r="T446" s="66"/>
      <c r="U446" s="81">
        <v>9000</v>
      </c>
      <c r="V446" s="80">
        <v>48082</v>
      </c>
      <c r="W446" s="80"/>
      <c r="X446" s="80">
        <v>208703056</v>
      </c>
      <c r="Y446" s="80"/>
      <c r="Z446" s="80"/>
      <c r="AA446" s="66"/>
    </row>
    <row r="447" ht="15" customHeight="1" spans="1:27">
      <c r="A447" s="66"/>
      <c r="B447" s="66"/>
      <c r="C447" s="76" t="s">
        <v>659</v>
      </c>
      <c r="D447" s="76"/>
      <c r="E447" s="76"/>
      <c r="F447" s="76"/>
      <c r="G447" s="77" t="s">
        <v>660</v>
      </c>
      <c r="H447" s="77"/>
      <c r="I447" s="77"/>
      <c r="J447" s="77"/>
      <c r="K447" s="77"/>
      <c r="L447" s="77"/>
      <c r="M447" s="77"/>
      <c r="N447" s="80">
        <v>146</v>
      </c>
      <c r="O447" s="66"/>
      <c r="P447" s="81">
        <v>2830</v>
      </c>
      <c r="Q447" s="81"/>
      <c r="R447" s="81">
        <v>0</v>
      </c>
      <c r="S447" s="81"/>
      <c r="T447" s="66"/>
      <c r="U447" s="81">
        <v>2830</v>
      </c>
      <c r="V447" s="80">
        <v>2976</v>
      </c>
      <c r="W447" s="80"/>
      <c r="X447" s="80">
        <v>42771900</v>
      </c>
      <c r="Y447" s="80"/>
      <c r="Z447" s="80"/>
      <c r="AA447" s="66"/>
    </row>
    <row r="448" ht="15" customHeight="1" spans="1:27">
      <c r="A448" s="66"/>
      <c r="B448" s="66"/>
      <c r="C448" s="76" t="s">
        <v>661</v>
      </c>
      <c r="D448" s="76"/>
      <c r="E448" s="76"/>
      <c r="F448" s="76"/>
      <c r="G448" s="77" t="s">
        <v>662</v>
      </c>
      <c r="H448" s="77"/>
      <c r="I448" s="77"/>
      <c r="J448" s="77"/>
      <c r="K448" s="77"/>
      <c r="L448" s="77"/>
      <c r="M448" s="77"/>
      <c r="N448" s="80">
        <v>59</v>
      </c>
      <c r="O448" s="66"/>
      <c r="P448" s="81">
        <v>230</v>
      </c>
      <c r="Q448" s="81"/>
      <c r="R448" s="81">
        <v>0</v>
      </c>
      <c r="S448" s="81"/>
      <c r="T448" s="66"/>
      <c r="U448" s="81">
        <v>230</v>
      </c>
      <c r="V448" s="80">
        <v>289</v>
      </c>
      <c r="W448" s="80"/>
      <c r="X448" s="80">
        <v>2564637</v>
      </c>
      <c r="Y448" s="80"/>
      <c r="Z448" s="80"/>
      <c r="AA448" s="66"/>
    </row>
    <row r="449" ht="15" customHeight="1" spans="1:27">
      <c r="A449" s="66"/>
      <c r="B449" s="66"/>
      <c r="C449" s="76" t="s">
        <v>663</v>
      </c>
      <c r="D449" s="76"/>
      <c r="E449" s="76"/>
      <c r="F449" s="76"/>
      <c r="G449" s="77" t="s">
        <v>664</v>
      </c>
      <c r="H449" s="77"/>
      <c r="I449" s="77"/>
      <c r="J449" s="77"/>
      <c r="K449" s="77"/>
      <c r="L449" s="77"/>
      <c r="M449" s="77"/>
      <c r="N449" s="80">
        <v>482</v>
      </c>
      <c r="O449" s="66"/>
      <c r="P449" s="81">
        <v>0</v>
      </c>
      <c r="Q449" s="81"/>
      <c r="R449" s="81">
        <v>0</v>
      </c>
      <c r="S449" s="81"/>
      <c r="T449" s="66"/>
      <c r="U449" s="81">
        <v>0</v>
      </c>
      <c r="V449" s="80">
        <v>482</v>
      </c>
      <c r="W449" s="80"/>
      <c r="X449" s="80">
        <v>139780000</v>
      </c>
      <c r="Y449" s="80"/>
      <c r="Z449" s="80"/>
      <c r="AA449" s="66"/>
    </row>
    <row r="450" ht="15" customHeight="1" spans="1:27">
      <c r="A450" s="66"/>
      <c r="B450" s="66"/>
      <c r="C450" s="76" t="s">
        <v>665</v>
      </c>
      <c r="D450" s="76"/>
      <c r="E450" s="76"/>
      <c r="F450" s="76"/>
      <c r="G450" s="77" t="s">
        <v>666</v>
      </c>
      <c r="H450" s="77"/>
      <c r="I450" s="77"/>
      <c r="J450" s="77"/>
      <c r="K450" s="77"/>
      <c r="L450" s="77"/>
      <c r="M450" s="77"/>
      <c r="N450" s="80">
        <v>2</v>
      </c>
      <c r="O450" s="66"/>
      <c r="P450" s="81">
        <v>0</v>
      </c>
      <c r="Q450" s="81"/>
      <c r="R450" s="81">
        <v>0</v>
      </c>
      <c r="S450" s="81"/>
      <c r="T450" s="66"/>
      <c r="U450" s="81">
        <v>0</v>
      </c>
      <c r="V450" s="80">
        <v>2</v>
      </c>
      <c r="W450" s="80"/>
      <c r="X450" s="80">
        <v>50888</v>
      </c>
      <c r="Y450" s="80"/>
      <c r="Z450" s="80"/>
      <c r="AA450" s="66"/>
    </row>
    <row r="451" ht="15" customHeight="1" spans="1:27">
      <c r="A451" s="66"/>
      <c r="B451" s="66"/>
      <c r="C451" s="76" t="s">
        <v>667</v>
      </c>
      <c r="D451" s="76"/>
      <c r="E451" s="76"/>
      <c r="F451" s="76"/>
      <c r="G451" s="77" t="s">
        <v>668</v>
      </c>
      <c r="H451" s="77"/>
      <c r="I451" s="77"/>
      <c r="J451" s="77"/>
      <c r="K451" s="77"/>
      <c r="L451" s="77"/>
      <c r="M451" s="77"/>
      <c r="N451" s="80">
        <v>1403</v>
      </c>
      <c r="O451" s="66"/>
      <c r="P451" s="81">
        <v>2737</v>
      </c>
      <c r="Q451" s="81"/>
      <c r="R451" s="81">
        <v>0</v>
      </c>
      <c r="S451" s="81"/>
      <c r="T451" s="66"/>
      <c r="U451" s="81">
        <v>2737</v>
      </c>
      <c r="V451" s="80">
        <v>4140</v>
      </c>
      <c r="W451" s="80"/>
      <c r="X451" s="80">
        <v>16427247</v>
      </c>
      <c r="Y451" s="80"/>
      <c r="Z451" s="80"/>
      <c r="AA451" s="66"/>
    </row>
    <row r="452" ht="15" customHeight="1" spans="1:27">
      <c r="A452" s="66"/>
      <c r="B452" s="66"/>
      <c r="C452" s="76" t="s">
        <v>669</v>
      </c>
      <c r="D452" s="76"/>
      <c r="E452" s="76"/>
      <c r="F452" s="76"/>
      <c r="G452" s="77" t="s">
        <v>670</v>
      </c>
      <c r="H452" s="77"/>
      <c r="I452" s="77"/>
      <c r="J452" s="77"/>
      <c r="K452" s="77"/>
      <c r="L452" s="77"/>
      <c r="M452" s="77"/>
      <c r="N452" s="80">
        <v>55</v>
      </c>
      <c r="O452" s="66"/>
      <c r="P452" s="81">
        <v>1040</v>
      </c>
      <c r="Q452" s="81"/>
      <c r="R452" s="81">
        <v>0</v>
      </c>
      <c r="S452" s="81"/>
      <c r="T452" s="66"/>
      <c r="U452" s="81">
        <v>1040</v>
      </c>
      <c r="V452" s="80">
        <v>1095</v>
      </c>
      <c r="W452" s="80"/>
      <c r="X452" s="80">
        <v>86647350</v>
      </c>
      <c r="Y452" s="80"/>
      <c r="Z452" s="80"/>
      <c r="AA452" s="66"/>
    </row>
    <row r="453" ht="19.95" customHeight="1" spans="1:27">
      <c r="A453" s="70" t="s">
        <v>7</v>
      </c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</row>
    <row r="454" ht="15" customHeight="1" spans="1:27">
      <c r="A454" s="71" t="s">
        <v>8</v>
      </c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15" customHeight="1" spans="1:27">
      <c r="A455" s="71" t="s">
        <v>9</v>
      </c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15" customHeight="1" spans="1:27">
      <c r="A456" s="66"/>
      <c r="B456" s="66"/>
      <c r="C456" s="67" t="s">
        <v>10</v>
      </c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6"/>
    </row>
    <row r="457" ht="15" customHeight="1" spans="1:27">
      <c r="A457" s="66"/>
      <c r="B457" s="66"/>
      <c r="C457" s="67" t="s">
        <v>11</v>
      </c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6"/>
    </row>
    <row r="458" ht="45" customHeight="1" spans="1:27">
      <c r="A458" s="66"/>
      <c r="B458" s="66"/>
      <c r="C458" s="72" t="s">
        <v>12</v>
      </c>
      <c r="D458" s="72"/>
      <c r="E458" s="72"/>
      <c r="F458" s="72"/>
      <c r="G458" s="73" t="s">
        <v>13</v>
      </c>
      <c r="H458" s="73"/>
      <c r="I458" s="73"/>
      <c r="J458" s="73"/>
      <c r="K458" s="73"/>
      <c r="L458" s="73"/>
      <c r="M458" s="73"/>
      <c r="N458" s="78" t="s">
        <v>14</v>
      </c>
      <c r="O458" s="78"/>
      <c r="P458" s="78"/>
      <c r="Q458" s="72" t="s">
        <v>15</v>
      </c>
      <c r="R458" s="72"/>
      <c r="S458" s="72"/>
      <c r="T458" s="72"/>
      <c r="U458" s="72"/>
      <c r="V458" s="66"/>
      <c r="W458" s="66"/>
      <c r="X458" s="66"/>
      <c r="Y458" s="66"/>
      <c r="Z458" s="66"/>
      <c r="AA458" s="66"/>
    </row>
    <row r="459" ht="16.05" customHeight="1" spans="1:27">
      <c r="A459" s="66"/>
      <c r="B459" s="66"/>
      <c r="C459" s="72"/>
      <c r="D459" s="72"/>
      <c r="E459" s="72"/>
      <c r="F459" s="72"/>
      <c r="G459" s="73"/>
      <c r="H459" s="73"/>
      <c r="I459" s="73"/>
      <c r="J459" s="73"/>
      <c r="K459" s="73"/>
      <c r="L459" s="73"/>
      <c r="M459" s="73"/>
      <c r="N459" s="78"/>
      <c r="O459" s="78"/>
      <c r="P459" s="78"/>
      <c r="Q459" s="72"/>
      <c r="R459" s="72"/>
      <c r="S459" s="72"/>
      <c r="T459" s="72"/>
      <c r="U459" s="72"/>
      <c r="V459" s="82" t="s">
        <v>16</v>
      </c>
      <c r="W459" s="82"/>
      <c r="X459" s="82"/>
      <c r="Y459" s="82"/>
      <c r="Z459" s="82"/>
      <c r="AA459" s="66"/>
    </row>
    <row r="460" ht="15" customHeight="1" spans="1:27">
      <c r="A460" s="66"/>
      <c r="B460" s="66"/>
      <c r="C460" s="72"/>
      <c r="D460" s="72"/>
      <c r="E460" s="72"/>
      <c r="F460" s="72"/>
      <c r="G460" s="73"/>
      <c r="H460" s="73"/>
      <c r="I460" s="73"/>
      <c r="J460" s="73"/>
      <c r="K460" s="73"/>
      <c r="L460" s="73"/>
      <c r="M460" s="73"/>
      <c r="N460" s="72" t="s">
        <v>17</v>
      </c>
      <c r="O460" s="72" t="s">
        <v>18</v>
      </c>
      <c r="P460" s="72"/>
      <c r="Q460" s="66"/>
      <c r="R460" s="82" t="s">
        <v>19</v>
      </c>
      <c r="S460" s="82"/>
      <c r="T460" s="66"/>
      <c r="U460" s="82" t="s">
        <v>17</v>
      </c>
      <c r="V460" s="72" t="s">
        <v>17</v>
      </c>
      <c r="W460" s="72"/>
      <c r="X460" s="72" t="s">
        <v>18</v>
      </c>
      <c r="Y460" s="72"/>
      <c r="Z460" s="72"/>
      <c r="AA460" s="66"/>
    </row>
    <row r="461" ht="15" customHeight="1" spans="1:27">
      <c r="A461" s="66"/>
      <c r="B461" s="66"/>
      <c r="C461" s="76" t="s">
        <v>671</v>
      </c>
      <c r="D461" s="76"/>
      <c r="E461" s="76"/>
      <c r="F461" s="76"/>
      <c r="G461" s="77" t="s">
        <v>672</v>
      </c>
      <c r="H461" s="77"/>
      <c r="I461" s="77"/>
      <c r="J461" s="77"/>
      <c r="K461" s="77"/>
      <c r="L461" s="77"/>
      <c r="M461" s="77"/>
      <c r="N461" s="80">
        <v>227</v>
      </c>
      <c r="O461" s="66"/>
      <c r="P461" s="81">
        <v>1680</v>
      </c>
      <c r="Q461" s="81"/>
      <c r="R461" s="81">
        <v>0</v>
      </c>
      <c r="S461" s="81"/>
      <c r="T461" s="66"/>
      <c r="U461" s="81">
        <v>1680</v>
      </c>
      <c r="V461" s="80">
        <v>1907</v>
      </c>
      <c r="W461" s="80"/>
      <c r="X461" s="80">
        <v>467214998</v>
      </c>
      <c r="Y461" s="80"/>
      <c r="Z461" s="80"/>
      <c r="AA461" s="66"/>
    </row>
    <row r="462" ht="15" customHeight="1" spans="1:27">
      <c r="A462" s="66"/>
      <c r="B462" s="66"/>
      <c r="C462" s="76" t="s">
        <v>673</v>
      </c>
      <c r="D462" s="76"/>
      <c r="E462" s="76"/>
      <c r="F462" s="76"/>
      <c r="G462" s="77" t="s">
        <v>674</v>
      </c>
      <c r="H462" s="77"/>
      <c r="I462" s="77"/>
      <c r="J462" s="77"/>
      <c r="K462" s="77"/>
      <c r="L462" s="77"/>
      <c r="M462" s="77"/>
      <c r="N462" s="80">
        <v>1185</v>
      </c>
      <c r="O462" s="66"/>
      <c r="P462" s="81">
        <v>1980</v>
      </c>
      <c r="Q462" s="81"/>
      <c r="R462" s="81">
        <v>0</v>
      </c>
      <c r="S462" s="81"/>
      <c r="T462" s="66"/>
      <c r="U462" s="81">
        <v>1980</v>
      </c>
      <c r="V462" s="80">
        <v>3165</v>
      </c>
      <c r="W462" s="80"/>
      <c r="X462" s="80">
        <v>105618135</v>
      </c>
      <c r="Y462" s="80"/>
      <c r="Z462" s="80"/>
      <c r="AA462" s="66"/>
    </row>
    <row r="463" ht="15" customHeight="1" spans="1:27">
      <c r="A463" s="66"/>
      <c r="B463" s="66"/>
      <c r="C463" s="76" t="s">
        <v>675</v>
      </c>
      <c r="D463" s="76"/>
      <c r="E463" s="76"/>
      <c r="F463" s="76"/>
      <c r="G463" s="77" t="s">
        <v>676</v>
      </c>
      <c r="H463" s="77"/>
      <c r="I463" s="77"/>
      <c r="J463" s="77"/>
      <c r="K463" s="77"/>
      <c r="L463" s="77"/>
      <c r="M463" s="77"/>
      <c r="N463" s="80">
        <v>1833</v>
      </c>
      <c r="O463" s="66"/>
      <c r="P463" s="81">
        <v>11750</v>
      </c>
      <c r="Q463" s="81"/>
      <c r="R463" s="81">
        <v>0</v>
      </c>
      <c r="S463" s="81"/>
      <c r="T463" s="66"/>
      <c r="U463" s="81">
        <v>11750</v>
      </c>
      <c r="V463" s="80">
        <v>13583</v>
      </c>
      <c r="W463" s="80"/>
      <c r="X463" s="80">
        <v>86341309</v>
      </c>
      <c r="Y463" s="80"/>
      <c r="Z463" s="80"/>
      <c r="AA463" s="66"/>
    </row>
    <row r="464" ht="15" customHeight="1" spans="1:27">
      <c r="A464" s="66"/>
      <c r="B464" s="66"/>
      <c r="C464" s="76" t="s">
        <v>677</v>
      </c>
      <c r="D464" s="76"/>
      <c r="E464" s="76"/>
      <c r="F464" s="76"/>
      <c r="G464" s="77" t="s">
        <v>678</v>
      </c>
      <c r="H464" s="77"/>
      <c r="I464" s="77"/>
      <c r="J464" s="77"/>
      <c r="K464" s="77"/>
      <c r="L464" s="77"/>
      <c r="M464" s="77"/>
      <c r="N464" s="80">
        <v>8</v>
      </c>
      <c r="O464" s="66"/>
      <c r="P464" s="81">
        <v>423</v>
      </c>
      <c r="Q464" s="81"/>
      <c r="R464" s="81">
        <v>0</v>
      </c>
      <c r="S464" s="81"/>
      <c r="T464" s="66"/>
      <c r="U464" s="81">
        <v>423</v>
      </c>
      <c r="V464" s="80">
        <v>431</v>
      </c>
      <c r="W464" s="80"/>
      <c r="X464" s="80">
        <v>14326100</v>
      </c>
      <c r="Y464" s="80"/>
      <c r="Z464" s="80"/>
      <c r="AA464" s="66"/>
    </row>
    <row r="465" ht="15" customHeight="1" spans="1:27">
      <c r="A465" s="66"/>
      <c r="B465" s="66"/>
      <c r="C465" s="76" t="s">
        <v>679</v>
      </c>
      <c r="D465" s="76"/>
      <c r="E465" s="76"/>
      <c r="F465" s="76"/>
      <c r="G465" s="77" t="s">
        <v>680</v>
      </c>
      <c r="H465" s="77"/>
      <c r="I465" s="77"/>
      <c r="J465" s="77"/>
      <c r="K465" s="77"/>
      <c r="L465" s="77"/>
      <c r="M465" s="77"/>
      <c r="N465" s="80">
        <v>439</v>
      </c>
      <c r="O465" s="66"/>
      <c r="P465" s="81">
        <v>350</v>
      </c>
      <c r="Q465" s="81"/>
      <c r="R465" s="81">
        <v>0</v>
      </c>
      <c r="S465" s="81"/>
      <c r="T465" s="66"/>
      <c r="U465" s="81">
        <v>350</v>
      </c>
      <c r="V465" s="80">
        <v>789</v>
      </c>
      <c r="W465" s="80"/>
      <c r="X465" s="80">
        <v>28632810</v>
      </c>
      <c r="Y465" s="80"/>
      <c r="Z465" s="80"/>
      <c r="AA465" s="66"/>
    </row>
    <row r="466" ht="15" customHeight="1" spans="1:27">
      <c r="A466" s="66"/>
      <c r="B466" s="66"/>
      <c r="C466" s="76" t="s">
        <v>681</v>
      </c>
      <c r="D466" s="76"/>
      <c r="E466" s="76"/>
      <c r="F466" s="76"/>
      <c r="G466" s="77" t="s">
        <v>682</v>
      </c>
      <c r="H466" s="77"/>
      <c r="I466" s="77"/>
      <c r="J466" s="77"/>
      <c r="K466" s="77"/>
      <c r="L466" s="77"/>
      <c r="M466" s="77"/>
      <c r="N466" s="80">
        <v>21</v>
      </c>
      <c r="O466" s="66"/>
      <c r="P466" s="81">
        <v>116</v>
      </c>
      <c r="Q466" s="81"/>
      <c r="R466" s="81">
        <v>0</v>
      </c>
      <c r="S466" s="81"/>
      <c r="T466" s="66"/>
      <c r="U466" s="81">
        <v>116</v>
      </c>
      <c r="V466" s="80">
        <v>137</v>
      </c>
      <c r="W466" s="80"/>
      <c r="X466" s="80">
        <v>2532503</v>
      </c>
      <c r="Y466" s="80"/>
      <c r="Z466" s="80"/>
      <c r="AA466" s="66"/>
    </row>
    <row r="467" ht="15" customHeight="1" spans="1:27">
      <c r="A467" s="66"/>
      <c r="B467" s="66"/>
      <c r="C467" s="76" t="s">
        <v>683</v>
      </c>
      <c r="D467" s="76"/>
      <c r="E467" s="76"/>
      <c r="F467" s="76"/>
      <c r="G467" s="77" t="s">
        <v>684</v>
      </c>
      <c r="H467" s="77"/>
      <c r="I467" s="77"/>
      <c r="J467" s="77"/>
      <c r="K467" s="77"/>
      <c r="L467" s="77"/>
      <c r="M467" s="77"/>
      <c r="N467" s="80">
        <v>3</v>
      </c>
      <c r="O467" s="66"/>
      <c r="P467" s="81">
        <v>86</v>
      </c>
      <c r="Q467" s="81"/>
      <c r="R467" s="81">
        <v>0</v>
      </c>
      <c r="S467" s="81"/>
      <c r="T467" s="66"/>
      <c r="U467" s="81">
        <v>86</v>
      </c>
      <c r="V467" s="80">
        <v>89</v>
      </c>
      <c r="W467" s="80"/>
      <c r="X467" s="80">
        <v>78776986</v>
      </c>
      <c r="Y467" s="80"/>
      <c r="Z467" s="80"/>
      <c r="AA467" s="66"/>
    </row>
    <row r="468" ht="15" customHeight="1" spans="1:27">
      <c r="A468" s="66"/>
      <c r="B468" s="66"/>
      <c r="C468" s="76" t="s">
        <v>685</v>
      </c>
      <c r="D468" s="76"/>
      <c r="E468" s="76"/>
      <c r="F468" s="76"/>
      <c r="G468" s="77" t="s">
        <v>686</v>
      </c>
      <c r="H468" s="77"/>
      <c r="I468" s="77"/>
      <c r="J468" s="77"/>
      <c r="K468" s="77"/>
      <c r="L468" s="77"/>
      <c r="M468" s="77"/>
      <c r="N468" s="80">
        <v>4</v>
      </c>
      <c r="O468" s="66"/>
      <c r="P468" s="81">
        <v>27</v>
      </c>
      <c r="Q468" s="81"/>
      <c r="R468" s="81">
        <v>0</v>
      </c>
      <c r="S468" s="81"/>
      <c r="T468" s="66"/>
      <c r="U468" s="81">
        <v>27</v>
      </c>
      <c r="V468" s="80">
        <v>31</v>
      </c>
      <c r="W468" s="80"/>
      <c r="X468" s="80">
        <v>107439200</v>
      </c>
      <c r="Y468" s="80"/>
      <c r="Z468" s="80"/>
      <c r="AA468" s="66"/>
    </row>
    <row r="469" ht="15" customHeight="1" spans="1:27">
      <c r="A469" s="66"/>
      <c r="B469" s="66"/>
      <c r="C469" s="76" t="s">
        <v>687</v>
      </c>
      <c r="D469" s="76"/>
      <c r="E469" s="76"/>
      <c r="F469" s="76"/>
      <c r="G469" s="77" t="s">
        <v>688</v>
      </c>
      <c r="H469" s="77"/>
      <c r="I469" s="77"/>
      <c r="J469" s="77"/>
      <c r="K469" s="77"/>
      <c r="L469" s="77"/>
      <c r="M469" s="77"/>
      <c r="N469" s="80">
        <v>2687</v>
      </c>
      <c r="O469" s="66"/>
      <c r="P469" s="81">
        <v>300</v>
      </c>
      <c r="Q469" s="81"/>
      <c r="R469" s="81">
        <v>0</v>
      </c>
      <c r="S469" s="81"/>
      <c r="T469" s="66"/>
      <c r="U469" s="81">
        <v>300</v>
      </c>
      <c r="V469" s="80">
        <v>2987</v>
      </c>
      <c r="W469" s="80"/>
      <c r="X469" s="80">
        <v>39084961</v>
      </c>
      <c r="Y469" s="80"/>
      <c r="Z469" s="80"/>
      <c r="AA469" s="66"/>
    </row>
    <row r="470" ht="15" customHeight="1" spans="1:27">
      <c r="A470" s="66"/>
      <c r="B470" s="66"/>
      <c r="C470" s="76" t="s">
        <v>689</v>
      </c>
      <c r="D470" s="76"/>
      <c r="E470" s="76"/>
      <c r="F470" s="76"/>
      <c r="G470" s="77" t="s">
        <v>690</v>
      </c>
      <c r="H470" s="77"/>
      <c r="I470" s="77"/>
      <c r="J470" s="77"/>
      <c r="K470" s="77"/>
      <c r="L470" s="77"/>
      <c r="M470" s="77"/>
      <c r="N470" s="80">
        <v>99</v>
      </c>
      <c r="O470" s="66"/>
      <c r="P470" s="81">
        <v>70</v>
      </c>
      <c r="Q470" s="81"/>
      <c r="R470" s="81">
        <v>0</v>
      </c>
      <c r="S470" s="81"/>
      <c r="T470" s="66"/>
      <c r="U470" s="81">
        <v>70</v>
      </c>
      <c r="V470" s="80">
        <v>169</v>
      </c>
      <c r="W470" s="80"/>
      <c r="X470" s="80">
        <v>9335251</v>
      </c>
      <c r="Y470" s="80"/>
      <c r="Z470" s="80"/>
      <c r="AA470" s="66"/>
    </row>
    <row r="471" ht="15" customHeight="1" spans="1:27">
      <c r="A471" s="66"/>
      <c r="B471" s="66"/>
      <c r="C471" s="76" t="s">
        <v>691</v>
      </c>
      <c r="D471" s="76"/>
      <c r="E471" s="76"/>
      <c r="F471" s="76"/>
      <c r="G471" s="77" t="s">
        <v>692</v>
      </c>
      <c r="H471" s="77"/>
      <c r="I471" s="77"/>
      <c r="J471" s="77"/>
      <c r="K471" s="77"/>
      <c r="L471" s="77"/>
      <c r="M471" s="77"/>
      <c r="N471" s="80">
        <v>90</v>
      </c>
      <c r="O471" s="66"/>
      <c r="P471" s="81">
        <v>200</v>
      </c>
      <c r="Q471" s="81"/>
      <c r="R471" s="81">
        <v>0</v>
      </c>
      <c r="S471" s="81"/>
      <c r="T471" s="66"/>
      <c r="U471" s="81">
        <v>200</v>
      </c>
      <c r="V471" s="80">
        <v>290</v>
      </c>
      <c r="W471" s="80"/>
      <c r="X471" s="80">
        <v>491320</v>
      </c>
      <c r="Y471" s="80"/>
      <c r="Z471" s="80"/>
      <c r="AA471" s="66"/>
    </row>
    <row r="472" ht="15" customHeight="1" spans="1:27">
      <c r="A472" s="66"/>
      <c r="B472" s="66"/>
      <c r="C472" s="76" t="s">
        <v>693</v>
      </c>
      <c r="D472" s="76"/>
      <c r="E472" s="76"/>
      <c r="F472" s="76"/>
      <c r="G472" s="77" t="s">
        <v>694</v>
      </c>
      <c r="H472" s="77"/>
      <c r="I472" s="77"/>
      <c r="J472" s="77"/>
      <c r="K472" s="77"/>
      <c r="L472" s="77"/>
      <c r="M472" s="77"/>
      <c r="N472" s="80">
        <v>3</v>
      </c>
      <c r="O472" s="66"/>
      <c r="P472" s="81">
        <v>60</v>
      </c>
      <c r="Q472" s="81"/>
      <c r="R472" s="81">
        <v>0</v>
      </c>
      <c r="S472" s="81"/>
      <c r="T472" s="66"/>
      <c r="U472" s="81">
        <v>60</v>
      </c>
      <c r="V472" s="80">
        <v>63</v>
      </c>
      <c r="W472" s="80"/>
      <c r="X472" s="80">
        <v>282255615</v>
      </c>
      <c r="Y472" s="80"/>
      <c r="Z472" s="80"/>
      <c r="AA472" s="66"/>
    </row>
    <row r="473" ht="15" customHeight="1" spans="1:27">
      <c r="A473" s="66"/>
      <c r="B473" s="66"/>
      <c r="C473" s="76" t="s">
        <v>695</v>
      </c>
      <c r="D473" s="76"/>
      <c r="E473" s="76"/>
      <c r="F473" s="76"/>
      <c r="G473" s="77" t="s">
        <v>696</v>
      </c>
      <c r="H473" s="77"/>
      <c r="I473" s="77"/>
      <c r="J473" s="77"/>
      <c r="K473" s="77"/>
      <c r="L473" s="77"/>
      <c r="M473" s="77"/>
      <c r="N473" s="80">
        <v>630</v>
      </c>
      <c r="O473" s="66"/>
      <c r="P473" s="81">
        <v>1505</v>
      </c>
      <c r="Q473" s="81"/>
      <c r="R473" s="81">
        <v>0</v>
      </c>
      <c r="S473" s="81"/>
      <c r="T473" s="66"/>
      <c r="U473" s="81">
        <v>1505</v>
      </c>
      <c r="V473" s="80">
        <v>2135</v>
      </c>
      <c r="W473" s="80"/>
      <c r="X473" s="80">
        <v>191784965</v>
      </c>
      <c r="Y473" s="80"/>
      <c r="Z473" s="80"/>
      <c r="AA473" s="66"/>
    </row>
    <row r="474" ht="15" customHeight="1" spans="1:27">
      <c r="A474" s="66"/>
      <c r="B474" s="66"/>
      <c r="C474" s="76" t="s">
        <v>697</v>
      </c>
      <c r="D474" s="76"/>
      <c r="E474" s="76"/>
      <c r="F474" s="76"/>
      <c r="G474" s="77" t="s">
        <v>698</v>
      </c>
      <c r="H474" s="77"/>
      <c r="I474" s="77"/>
      <c r="J474" s="77"/>
      <c r="K474" s="77"/>
      <c r="L474" s="77"/>
      <c r="M474" s="77"/>
      <c r="N474" s="80">
        <v>121</v>
      </c>
      <c r="O474" s="66"/>
      <c r="P474" s="81">
        <v>35</v>
      </c>
      <c r="Q474" s="81"/>
      <c r="R474" s="81">
        <v>0</v>
      </c>
      <c r="S474" s="81"/>
      <c r="T474" s="66"/>
      <c r="U474" s="81">
        <v>35</v>
      </c>
      <c r="V474" s="80">
        <v>156</v>
      </c>
      <c r="W474" s="80"/>
      <c r="X474" s="80">
        <v>24229315</v>
      </c>
      <c r="Y474" s="80"/>
      <c r="Z474" s="80"/>
      <c r="AA474" s="66"/>
    </row>
    <row r="475" ht="15" customHeight="1" spans="1:27">
      <c r="A475" s="66"/>
      <c r="B475" s="66"/>
      <c r="C475" s="76" t="s">
        <v>699</v>
      </c>
      <c r="D475" s="76"/>
      <c r="E475" s="76"/>
      <c r="F475" s="76"/>
      <c r="G475" s="77" t="s">
        <v>700</v>
      </c>
      <c r="H475" s="77"/>
      <c r="I475" s="77"/>
      <c r="J475" s="77"/>
      <c r="K475" s="77"/>
      <c r="L475" s="77"/>
      <c r="M475" s="77"/>
      <c r="N475" s="80">
        <v>0</v>
      </c>
      <c r="O475" s="66"/>
      <c r="P475" s="81">
        <v>8500</v>
      </c>
      <c r="Q475" s="81"/>
      <c r="R475" s="81">
        <v>0</v>
      </c>
      <c r="S475" s="81"/>
      <c r="T475" s="66"/>
      <c r="U475" s="81">
        <v>8500</v>
      </c>
      <c r="V475" s="80">
        <v>8500</v>
      </c>
      <c r="W475" s="80"/>
      <c r="X475" s="80">
        <v>74800000</v>
      </c>
      <c r="Y475" s="80"/>
      <c r="Z475" s="80"/>
      <c r="AA475" s="66"/>
    </row>
    <row r="476" ht="15" customHeight="1" spans="1:27">
      <c r="A476" s="66"/>
      <c r="B476" s="66"/>
      <c r="C476" s="76" t="s">
        <v>701</v>
      </c>
      <c r="D476" s="76"/>
      <c r="E476" s="76"/>
      <c r="F476" s="76"/>
      <c r="G476" s="77" t="s">
        <v>200</v>
      </c>
      <c r="H476" s="77"/>
      <c r="I476" s="77"/>
      <c r="J476" s="77"/>
      <c r="K476" s="77"/>
      <c r="L476" s="77"/>
      <c r="M476" s="77"/>
      <c r="N476" s="80">
        <v>4520</v>
      </c>
      <c r="O476" s="66"/>
      <c r="P476" s="81">
        <v>0</v>
      </c>
      <c r="Q476" s="81"/>
      <c r="R476" s="81">
        <v>0</v>
      </c>
      <c r="S476" s="81"/>
      <c r="T476" s="66"/>
      <c r="U476" s="81">
        <v>0</v>
      </c>
      <c r="V476" s="80">
        <v>4520</v>
      </c>
      <c r="W476" s="80"/>
      <c r="X476" s="80">
        <v>124888529</v>
      </c>
      <c r="Y476" s="80"/>
      <c r="Z476" s="80"/>
      <c r="AA476" s="66"/>
    </row>
    <row r="477" ht="15" customHeight="1" spans="1:27">
      <c r="A477" s="66"/>
      <c r="B477" s="66"/>
      <c r="C477" s="76" t="s">
        <v>702</v>
      </c>
      <c r="D477" s="76"/>
      <c r="E477" s="76"/>
      <c r="F477" s="76"/>
      <c r="G477" s="77" t="s">
        <v>703</v>
      </c>
      <c r="H477" s="77"/>
      <c r="I477" s="77"/>
      <c r="J477" s="77"/>
      <c r="K477" s="77"/>
      <c r="L477" s="77"/>
      <c r="M477" s="77"/>
      <c r="N477" s="80">
        <v>0</v>
      </c>
      <c r="O477" s="66"/>
      <c r="P477" s="81">
        <v>14000</v>
      </c>
      <c r="Q477" s="81"/>
      <c r="R477" s="81">
        <v>0</v>
      </c>
      <c r="S477" s="81"/>
      <c r="T477" s="66"/>
      <c r="U477" s="81">
        <v>14000</v>
      </c>
      <c r="V477" s="80">
        <v>14000</v>
      </c>
      <c r="W477" s="80"/>
      <c r="X477" s="80">
        <v>37073000</v>
      </c>
      <c r="Y477" s="80"/>
      <c r="Z477" s="80"/>
      <c r="AA477" s="66"/>
    </row>
    <row r="478" ht="15" customHeight="1" spans="1:27">
      <c r="A478" s="66"/>
      <c r="B478" s="66"/>
      <c r="C478" s="76" t="s">
        <v>704</v>
      </c>
      <c r="D478" s="76"/>
      <c r="E478" s="76"/>
      <c r="F478" s="76"/>
      <c r="G478" s="77" t="s">
        <v>705</v>
      </c>
      <c r="H478" s="77"/>
      <c r="I478" s="77"/>
      <c r="J478" s="77"/>
      <c r="K478" s="77"/>
      <c r="L478" s="77"/>
      <c r="M478" s="77"/>
      <c r="N478" s="80">
        <v>129</v>
      </c>
      <c r="O478" s="66"/>
      <c r="P478" s="81">
        <v>50</v>
      </c>
      <c r="Q478" s="81"/>
      <c r="R478" s="81">
        <v>0</v>
      </c>
      <c r="S478" s="81"/>
      <c r="T478" s="66"/>
      <c r="U478" s="81">
        <v>50</v>
      </c>
      <c r="V478" s="80">
        <v>179</v>
      </c>
      <c r="W478" s="80"/>
      <c r="X478" s="80">
        <v>16407154</v>
      </c>
      <c r="Y478" s="80"/>
      <c r="Z478" s="80"/>
      <c r="AA478" s="66"/>
    </row>
    <row r="479" ht="15" customHeight="1" spans="1:27">
      <c r="A479" s="66"/>
      <c r="B479" s="66"/>
      <c r="C479" s="76" t="s">
        <v>706</v>
      </c>
      <c r="D479" s="76"/>
      <c r="E479" s="76"/>
      <c r="F479" s="76"/>
      <c r="G479" s="77" t="s">
        <v>707</v>
      </c>
      <c r="H479" s="77"/>
      <c r="I479" s="77"/>
      <c r="J479" s="77"/>
      <c r="K479" s="77"/>
      <c r="L479" s="77"/>
      <c r="M479" s="77"/>
      <c r="N479" s="80">
        <v>1550</v>
      </c>
      <c r="O479" s="66"/>
      <c r="P479" s="81">
        <v>610</v>
      </c>
      <c r="Q479" s="81"/>
      <c r="R479" s="81">
        <v>0</v>
      </c>
      <c r="S479" s="81"/>
      <c r="T479" s="66"/>
      <c r="U479" s="81">
        <v>610</v>
      </c>
      <c r="V479" s="80">
        <v>2160</v>
      </c>
      <c r="W479" s="80"/>
      <c r="X479" s="80">
        <v>93524500</v>
      </c>
      <c r="Y479" s="80"/>
      <c r="Z479" s="80"/>
      <c r="AA479" s="66"/>
    </row>
    <row r="480" ht="15" customHeight="1" spans="1:27">
      <c r="A480" s="66"/>
      <c r="B480" s="66"/>
      <c r="C480" s="76" t="s">
        <v>708</v>
      </c>
      <c r="D480" s="76"/>
      <c r="E480" s="76"/>
      <c r="F480" s="76"/>
      <c r="G480" s="77" t="s">
        <v>709</v>
      </c>
      <c r="H480" s="77"/>
      <c r="I480" s="77"/>
      <c r="J480" s="77"/>
      <c r="K480" s="77"/>
      <c r="L480" s="77"/>
      <c r="M480" s="77"/>
      <c r="N480" s="80">
        <v>1483</v>
      </c>
      <c r="O480" s="66"/>
      <c r="P480" s="81">
        <v>1200</v>
      </c>
      <c r="Q480" s="81"/>
      <c r="R480" s="81">
        <v>0</v>
      </c>
      <c r="S480" s="81"/>
      <c r="T480" s="66"/>
      <c r="U480" s="81">
        <v>1200</v>
      </c>
      <c r="V480" s="80">
        <v>2683</v>
      </c>
      <c r="W480" s="80"/>
      <c r="X480" s="80">
        <v>7254832</v>
      </c>
      <c r="Y480" s="80"/>
      <c r="Z480" s="80"/>
      <c r="AA480" s="66"/>
    </row>
    <row r="481" ht="15" customHeight="1" spans="1:27">
      <c r="A481" s="66"/>
      <c r="B481" s="66"/>
      <c r="C481" s="76" t="s">
        <v>710</v>
      </c>
      <c r="D481" s="76"/>
      <c r="E481" s="76"/>
      <c r="F481" s="76"/>
      <c r="G481" s="77" t="s">
        <v>711</v>
      </c>
      <c r="H481" s="77"/>
      <c r="I481" s="77"/>
      <c r="J481" s="77"/>
      <c r="K481" s="77"/>
      <c r="L481" s="77"/>
      <c r="M481" s="77"/>
      <c r="N481" s="80">
        <v>191</v>
      </c>
      <c r="O481" s="66"/>
      <c r="P481" s="81">
        <v>170</v>
      </c>
      <c r="Q481" s="81"/>
      <c r="R481" s="81">
        <v>0</v>
      </c>
      <c r="S481" s="81"/>
      <c r="T481" s="66"/>
      <c r="U481" s="81">
        <v>170</v>
      </c>
      <c r="V481" s="80">
        <v>361</v>
      </c>
      <c r="W481" s="80"/>
      <c r="X481" s="80">
        <v>25285690</v>
      </c>
      <c r="Y481" s="80"/>
      <c r="Z481" s="80"/>
      <c r="AA481" s="66"/>
    </row>
    <row r="482" ht="15" customHeight="1" spans="1:27">
      <c r="A482" s="66"/>
      <c r="B482" s="66"/>
      <c r="C482" s="76" t="s">
        <v>712</v>
      </c>
      <c r="D482" s="76"/>
      <c r="E482" s="76"/>
      <c r="F482" s="76"/>
      <c r="G482" s="77" t="s">
        <v>713</v>
      </c>
      <c r="H482" s="77"/>
      <c r="I482" s="77"/>
      <c r="J482" s="77"/>
      <c r="K482" s="77"/>
      <c r="L482" s="77"/>
      <c r="M482" s="77"/>
      <c r="N482" s="80">
        <v>156</v>
      </c>
      <c r="O482" s="66"/>
      <c r="P482" s="81">
        <v>1390</v>
      </c>
      <c r="Q482" s="81"/>
      <c r="R482" s="81">
        <v>0</v>
      </c>
      <c r="S482" s="81"/>
      <c r="T482" s="66"/>
      <c r="U482" s="81">
        <v>1390</v>
      </c>
      <c r="V482" s="80">
        <v>1546</v>
      </c>
      <c r="W482" s="80"/>
      <c r="X482" s="80">
        <v>88072357</v>
      </c>
      <c r="Y482" s="80"/>
      <c r="Z482" s="80"/>
      <c r="AA482" s="66"/>
    </row>
    <row r="483" ht="15" customHeight="1" spans="1:27">
      <c r="A483" s="66"/>
      <c r="B483" s="66"/>
      <c r="C483" s="76" t="s">
        <v>714</v>
      </c>
      <c r="D483" s="76"/>
      <c r="E483" s="76"/>
      <c r="F483" s="76"/>
      <c r="G483" s="77" t="s">
        <v>715</v>
      </c>
      <c r="H483" s="77"/>
      <c r="I483" s="77"/>
      <c r="J483" s="77"/>
      <c r="K483" s="77"/>
      <c r="L483" s="77"/>
      <c r="M483" s="77"/>
      <c r="N483" s="80">
        <v>178</v>
      </c>
      <c r="O483" s="66"/>
      <c r="P483" s="81">
        <v>0</v>
      </c>
      <c r="Q483" s="81"/>
      <c r="R483" s="81">
        <v>0</v>
      </c>
      <c r="S483" s="81"/>
      <c r="T483" s="66"/>
      <c r="U483" s="81">
        <v>0</v>
      </c>
      <c r="V483" s="80">
        <v>178</v>
      </c>
      <c r="W483" s="80"/>
      <c r="X483" s="80">
        <v>9220880</v>
      </c>
      <c r="Y483" s="80"/>
      <c r="Z483" s="80"/>
      <c r="AA483" s="66"/>
    </row>
    <row r="484" ht="15" customHeight="1" spans="1:27">
      <c r="A484" s="66"/>
      <c r="B484" s="66"/>
      <c r="C484" s="76" t="s">
        <v>716</v>
      </c>
      <c r="D484" s="76"/>
      <c r="E484" s="76"/>
      <c r="F484" s="76"/>
      <c r="G484" s="77" t="s">
        <v>717</v>
      </c>
      <c r="H484" s="77"/>
      <c r="I484" s="77"/>
      <c r="J484" s="77"/>
      <c r="K484" s="77"/>
      <c r="L484" s="77"/>
      <c r="M484" s="77"/>
      <c r="N484" s="80">
        <v>68</v>
      </c>
      <c r="O484" s="66"/>
      <c r="P484" s="81">
        <v>20</v>
      </c>
      <c r="Q484" s="81"/>
      <c r="R484" s="81">
        <v>0</v>
      </c>
      <c r="S484" s="81"/>
      <c r="T484" s="66"/>
      <c r="U484" s="81">
        <v>20</v>
      </c>
      <c r="V484" s="80">
        <v>88</v>
      </c>
      <c r="W484" s="80"/>
      <c r="X484" s="80">
        <v>6952000</v>
      </c>
      <c r="Y484" s="80"/>
      <c r="Z484" s="80"/>
      <c r="AA484" s="66"/>
    </row>
    <row r="485" ht="15" customHeight="1" spans="1:27">
      <c r="A485" s="66"/>
      <c r="B485" s="66"/>
      <c r="C485" s="76" t="s">
        <v>718</v>
      </c>
      <c r="D485" s="76"/>
      <c r="E485" s="76"/>
      <c r="F485" s="76"/>
      <c r="G485" s="77" t="s">
        <v>719</v>
      </c>
      <c r="H485" s="77"/>
      <c r="I485" s="77"/>
      <c r="J485" s="77"/>
      <c r="K485" s="77"/>
      <c r="L485" s="77"/>
      <c r="M485" s="77"/>
      <c r="N485" s="80">
        <v>2614</v>
      </c>
      <c r="O485" s="66"/>
      <c r="P485" s="81">
        <v>10000</v>
      </c>
      <c r="Q485" s="81"/>
      <c r="R485" s="81">
        <v>0</v>
      </c>
      <c r="S485" s="81"/>
      <c r="T485" s="66"/>
      <c r="U485" s="81">
        <v>10000</v>
      </c>
      <c r="V485" s="80">
        <v>12614</v>
      </c>
      <c r="W485" s="80"/>
      <c r="X485" s="80">
        <v>40654922</v>
      </c>
      <c r="Y485" s="80"/>
      <c r="Z485" s="80"/>
      <c r="AA485" s="66"/>
    </row>
    <row r="486" ht="15" customHeight="1" spans="1:27">
      <c r="A486" s="66"/>
      <c r="B486" s="66"/>
      <c r="C486" s="76" t="s">
        <v>720</v>
      </c>
      <c r="D486" s="76"/>
      <c r="E486" s="76"/>
      <c r="F486" s="76"/>
      <c r="G486" s="77" t="s">
        <v>721</v>
      </c>
      <c r="H486" s="77"/>
      <c r="I486" s="77"/>
      <c r="J486" s="77"/>
      <c r="K486" s="77"/>
      <c r="L486" s="77"/>
      <c r="M486" s="77"/>
      <c r="N486" s="80">
        <v>1</v>
      </c>
      <c r="O486" s="66"/>
      <c r="P486" s="81">
        <v>2405</v>
      </c>
      <c r="Q486" s="81"/>
      <c r="R486" s="81">
        <v>0</v>
      </c>
      <c r="S486" s="81"/>
      <c r="T486" s="66"/>
      <c r="U486" s="81">
        <v>2405</v>
      </c>
      <c r="V486" s="80">
        <v>2406</v>
      </c>
      <c r="W486" s="80"/>
      <c r="X486" s="80">
        <v>106173255</v>
      </c>
      <c r="Y486" s="80"/>
      <c r="Z486" s="80"/>
      <c r="AA486" s="66"/>
    </row>
    <row r="487" ht="15" customHeight="1" spans="1:27">
      <c r="A487" s="66"/>
      <c r="B487" s="66"/>
      <c r="C487" s="76" t="s">
        <v>722</v>
      </c>
      <c r="D487" s="76"/>
      <c r="E487" s="76"/>
      <c r="F487" s="76"/>
      <c r="G487" s="77" t="s">
        <v>723</v>
      </c>
      <c r="H487" s="77"/>
      <c r="I487" s="77"/>
      <c r="J487" s="77"/>
      <c r="K487" s="77"/>
      <c r="L487" s="77"/>
      <c r="M487" s="77"/>
      <c r="N487" s="80">
        <v>232</v>
      </c>
      <c r="O487" s="66"/>
      <c r="P487" s="81">
        <v>1379</v>
      </c>
      <c r="Q487" s="81"/>
      <c r="R487" s="81">
        <v>0</v>
      </c>
      <c r="S487" s="81"/>
      <c r="T487" s="66"/>
      <c r="U487" s="81">
        <v>1379</v>
      </c>
      <c r="V487" s="80">
        <v>1611</v>
      </c>
      <c r="W487" s="80"/>
      <c r="X487" s="80">
        <v>41977720</v>
      </c>
      <c r="Y487" s="80"/>
      <c r="Z487" s="80"/>
      <c r="AA487" s="66"/>
    </row>
    <row r="488" ht="19.95" customHeight="1" spans="1:27">
      <c r="A488" s="70" t="s">
        <v>7</v>
      </c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</row>
    <row r="489" ht="15" customHeight="1" spans="1:27">
      <c r="A489" s="71" t="s">
        <v>8</v>
      </c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15" customHeight="1" spans="1:27">
      <c r="A490" s="71" t="s">
        <v>9</v>
      </c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15" customHeight="1" spans="1:27">
      <c r="A491" s="66"/>
      <c r="B491" s="66"/>
      <c r="C491" s="67" t="s">
        <v>10</v>
      </c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6"/>
    </row>
    <row r="492" ht="15" customHeight="1" spans="1:27">
      <c r="A492" s="66"/>
      <c r="B492" s="66"/>
      <c r="C492" s="67" t="s">
        <v>11</v>
      </c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6"/>
    </row>
    <row r="493" ht="45" customHeight="1" spans="1:27">
      <c r="A493" s="66"/>
      <c r="B493" s="66"/>
      <c r="C493" s="72" t="s">
        <v>12</v>
      </c>
      <c r="D493" s="72"/>
      <c r="E493" s="72"/>
      <c r="F493" s="72"/>
      <c r="G493" s="73" t="s">
        <v>13</v>
      </c>
      <c r="H493" s="73"/>
      <c r="I493" s="73"/>
      <c r="J493" s="73"/>
      <c r="K493" s="73"/>
      <c r="L493" s="73"/>
      <c r="M493" s="73"/>
      <c r="N493" s="78" t="s">
        <v>14</v>
      </c>
      <c r="O493" s="78"/>
      <c r="P493" s="78"/>
      <c r="Q493" s="72" t="s">
        <v>15</v>
      </c>
      <c r="R493" s="72"/>
      <c r="S493" s="72"/>
      <c r="T493" s="72"/>
      <c r="U493" s="72"/>
      <c r="V493" s="66"/>
      <c r="W493" s="66"/>
      <c r="X493" s="66"/>
      <c r="Y493" s="66"/>
      <c r="Z493" s="66"/>
      <c r="AA493" s="66"/>
    </row>
    <row r="494" ht="16.05" customHeight="1" spans="1:27">
      <c r="A494" s="66"/>
      <c r="B494" s="66"/>
      <c r="C494" s="72"/>
      <c r="D494" s="72"/>
      <c r="E494" s="72"/>
      <c r="F494" s="72"/>
      <c r="G494" s="73"/>
      <c r="H494" s="73"/>
      <c r="I494" s="73"/>
      <c r="J494" s="73"/>
      <c r="K494" s="73"/>
      <c r="L494" s="73"/>
      <c r="M494" s="73"/>
      <c r="N494" s="78"/>
      <c r="O494" s="78"/>
      <c r="P494" s="78"/>
      <c r="Q494" s="72"/>
      <c r="R494" s="72"/>
      <c r="S494" s="72"/>
      <c r="T494" s="72"/>
      <c r="U494" s="72"/>
      <c r="V494" s="82" t="s">
        <v>16</v>
      </c>
      <c r="W494" s="82"/>
      <c r="X494" s="82"/>
      <c r="Y494" s="82"/>
      <c r="Z494" s="82"/>
      <c r="AA494" s="66"/>
    </row>
    <row r="495" ht="15" customHeight="1" spans="1:27">
      <c r="A495" s="66"/>
      <c r="B495" s="66"/>
      <c r="C495" s="72"/>
      <c r="D495" s="72"/>
      <c r="E495" s="72"/>
      <c r="F495" s="72"/>
      <c r="G495" s="73"/>
      <c r="H495" s="73"/>
      <c r="I495" s="73"/>
      <c r="J495" s="73"/>
      <c r="K495" s="73"/>
      <c r="L495" s="73"/>
      <c r="M495" s="73"/>
      <c r="N495" s="72" t="s">
        <v>17</v>
      </c>
      <c r="O495" s="72" t="s">
        <v>18</v>
      </c>
      <c r="P495" s="72"/>
      <c r="Q495" s="66"/>
      <c r="R495" s="82" t="s">
        <v>19</v>
      </c>
      <c r="S495" s="82"/>
      <c r="T495" s="66"/>
      <c r="U495" s="82" t="s">
        <v>17</v>
      </c>
      <c r="V495" s="72" t="s">
        <v>17</v>
      </c>
      <c r="W495" s="72"/>
      <c r="X495" s="72" t="s">
        <v>18</v>
      </c>
      <c r="Y495" s="72"/>
      <c r="Z495" s="72"/>
      <c r="AA495" s="66"/>
    </row>
    <row r="496" ht="15" customHeight="1" spans="1:27">
      <c r="A496" s="66"/>
      <c r="B496" s="66"/>
      <c r="C496" s="76" t="s">
        <v>724</v>
      </c>
      <c r="D496" s="76"/>
      <c r="E496" s="76"/>
      <c r="F496" s="76"/>
      <c r="G496" s="77" t="s">
        <v>725</v>
      </c>
      <c r="H496" s="77"/>
      <c r="I496" s="77"/>
      <c r="J496" s="77"/>
      <c r="K496" s="77"/>
      <c r="L496" s="77"/>
      <c r="M496" s="77"/>
      <c r="N496" s="80">
        <v>10</v>
      </c>
      <c r="O496" s="66"/>
      <c r="P496" s="81">
        <v>40</v>
      </c>
      <c r="Q496" s="81"/>
      <c r="R496" s="81">
        <v>0</v>
      </c>
      <c r="S496" s="81"/>
      <c r="T496" s="66"/>
      <c r="U496" s="81">
        <v>40</v>
      </c>
      <c r="V496" s="80">
        <v>50</v>
      </c>
      <c r="W496" s="80"/>
      <c r="X496" s="80">
        <v>1770043</v>
      </c>
      <c r="Y496" s="80"/>
      <c r="Z496" s="80"/>
      <c r="AA496" s="66"/>
    </row>
    <row r="497" ht="15" customHeight="1" spans="1:27">
      <c r="A497" s="66"/>
      <c r="B497" s="66"/>
      <c r="C497" s="76" t="s">
        <v>726</v>
      </c>
      <c r="D497" s="76"/>
      <c r="E497" s="76"/>
      <c r="F497" s="76"/>
      <c r="G497" s="77" t="s">
        <v>727</v>
      </c>
      <c r="H497" s="77"/>
      <c r="I497" s="77"/>
      <c r="J497" s="77"/>
      <c r="K497" s="77"/>
      <c r="L497" s="77"/>
      <c r="M497" s="77"/>
      <c r="N497" s="80">
        <v>0</v>
      </c>
      <c r="O497" s="66"/>
      <c r="P497" s="81">
        <v>6</v>
      </c>
      <c r="Q497" s="81"/>
      <c r="R497" s="81">
        <v>0</v>
      </c>
      <c r="S497" s="81"/>
      <c r="T497" s="66"/>
      <c r="U497" s="81">
        <v>6</v>
      </c>
      <c r="V497" s="80">
        <v>6</v>
      </c>
      <c r="W497" s="80"/>
      <c r="X497" s="80">
        <v>316800</v>
      </c>
      <c r="Y497" s="80"/>
      <c r="Z497" s="80"/>
      <c r="AA497" s="66"/>
    </row>
    <row r="498" ht="15" customHeight="1" spans="1:27">
      <c r="A498" s="66"/>
      <c r="B498" s="66"/>
      <c r="C498" s="76" t="s">
        <v>728</v>
      </c>
      <c r="D498" s="76"/>
      <c r="E498" s="76"/>
      <c r="F498" s="76"/>
      <c r="G498" s="77" t="s">
        <v>729</v>
      </c>
      <c r="H498" s="77"/>
      <c r="I498" s="77"/>
      <c r="J498" s="77"/>
      <c r="K498" s="77"/>
      <c r="L498" s="77"/>
      <c r="M498" s="77"/>
      <c r="N498" s="80">
        <v>3</v>
      </c>
      <c r="O498" s="66"/>
      <c r="P498" s="81">
        <v>0</v>
      </c>
      <c r="Q498" s="81"/>
      <c r="R498" s="81">
        <v>0</v>
      </c>
      <c r="S498" s="81"/>
      <c r="T498" s="66"/>
      <c r="U498" s="81">
        <v>0</v>
      </c>
      <c r="V498" s="80">
        <v>3</v>
      </c>
      <c r="W498" s="80"/>
      <c r="X498" s="80">
        <v>13338</v>
      </c>
      <c r="Y498" s="80"/>
      <c r="Z498" s="80"/>
      <c r="AA498" s="66"/>
    </row>
    <row r="499" ht="15" customHeight="1" spans="1:27">
      <c r="A499" s="66"/>
      <c r="B499" s="66"/>
      <c r="C499" s="76" t="s">
        <v>730</v>
      </c>
      <c r="D499" s="76"/>
      <c r="E499" s="76"/>
      <c r="F499" s="76"/>
      <c r="G499" s="77" t="s">
        <v>731</v>
      </c>
      <c r="H499" s="77"/>
      <c r="I499" s="77"/>
      <c r="J499" s="77"/>
      <c r="K499" s="77"/>
      <c r="L499" s="77"/>
      <c r="M499" s="77"/>
      <c r="N499" s="80">
        <v>2</v>
      </c>
      <c r="O499" s="66"/>
      <c r="P499" s="81">
        <v>10</v>
      </c>
      <c r="Q499" s="81"/>
      <c r="R499" s="81">
        <v>0</v>
      </c>
      <c r="S499" s="81"/>
      <c r="T499" s="66"/>
      <c r="U499" s="81">
        <v>10</v>
      </c>
      <c r="V499" s="80">
        <v>12</v>
      </c>
      <c r="W499" s="80"/>
      <c r="X499" s="80">
        <v>118244</v>
      </c>
      <c r="Y499" s="80"/>
      <c r="Z499" s="80"/>
      <c r="AA499" s="66"/>
    </row>
    <row r="500" ht="15" customHeight="1" spans="1:27">
      <c r="A500" s="66"/>
      <c r="B500" s="66"/>
      <c r="C500" s="76" t="s">
        <v>732</v>
      </c>
      <c r="D500" s="76"/>
      <c r="E500" s="76"/>
      <c r="F500" s="76"/>
      <c r="G500" s="77" t="s">
        <v>733</v>
      </c>
      <c r="H500" s="77"/>
      <c r="I500" s="77"/>
      <c r="J500" s="77"/>
      <c r="K500" s="77"/>
      <c r="L500" s="77"/>
      <c r="M500" s="77"/>
      <c r="N500" s="80">
        <v>4</v>
      </c>
      <c r="O500" s="66"/>
      <c r="P500" s="81">
        <v>0</v>
      </c>
      <c r="Q500" s="81"/>
      <c r="R500" s="81">
        <v>0</v>
      </c>
      <c r="S500" s="81"/>
      <c r="T500" s="66"/>
      <c r="U500" s="81">
        <v>0</v>
      </c>
      <c r="V500" s="80">
        <v>4</v>
      </c>
      <c r="W500" s="80"/>
      <c r="X500" s="80">
        <v>35920</v>
      </c>
      <c r="Y500" s="80"/>
      <c r="Z500" s="80"/>
      <c r="AA500" s="66"/>
    </row>
    <row r="501" ht="15" customHeight="1" spans="1:27">
      <c r="A501" s="66"/>
      <c r="B501" s="66"/>
      <c r="C501" s="76" t="s">
        <v>734</v>
      </c>
      <c r="D501" s="76"/>
      <c r="E501" s="76"/>
      <c r="F501" s="76"/>
      <c r="G501" s="77" t="s">
        <v>735</v>
      </c>
      <c r="H501" s="77"/>
      <c r="I501" s="77"/>
      <c r="J501" s="77"/>
      <c r="K501" s="77"/>
      <c r="L501" s="77"/>
      <c r="M501" s="77"/>
      <c r="N501" s="80">
        <v>519</v>
      </c>
      <c r="O501" s="66"/>
      <c r="P501" s="81">
        <v>903</v>
      </c>
      <c r="Q501" s="81"/>
      <c r="R501" s="81">
        <v>0</v>
      </c>
      <c r="S501" s="81"/>
      <c r="T501" s="66"/>
      <c r="U501" s="81">
        <v>903</v>
      </c>
      <c r="V501" s="80">
        <v>1422</v>
      </c>
      <c r="W501" s="80"/>
      <c r="X501" s="80">
        <v>1777418</v>
      </c>
      <c r="Y501" s="80"/>
      <c r="Z501" s="80"/>
      <c r="AA501" s="66"/>
    </row>
    <row r="502" ht="15" customHeight="1" spans="1:27">
      <c r="A502" s="66"/>
      <c r="B502" s="66"/>
      <c r="C502" s="76" t="s">
        <v>736</v>
      </c>
      <c r="D502" s="76"/>
      <c r="E502" s="76"/>
      <c r="F502" s="76"/>
      <c r="G502" s="77" t="s">
        <v>737</v>
      </c>
      <c r="H502" s="77"/>
      <c r="I502" s="77"/>
      <c r="J502" s="77"/>
      <c r="K502" s="77"/>
      <c r="L502" s="77"/>
      <c r="M502" s="77"/>
      <c r="N502" s="80">
        <v>0</v>
      </c>
      <c r="O502" s="66"/>
      <c r="P502" s="81">
        <v>653</v>
      </c>
      <c r="Q502" s="81"/>
      <c r="R502" s="81">
        <v>0</v>
      </c>
      <c r="S502" s="81"/>
      <c r="T502" s="66"/>
      <c r="U502" s="81">
        <v>653</v>
      </c>
      <c r="V502" s="80">
        <v>653</v>
      </c>
      <c r="W502" s="80"/>
      <c r="X502" s="80">
        <v>7963438</v>
      </c>
      <c r="Y502" s="80"/>
      <c r="Z502" s="80"/>
      <c r="AA502" s="66"/>
    </row>
    <row r="503" ht="15" customHeight="1" spans="1:27">
      <c r="A503" s="66"/>
      <c r="B503" s="66"/>
      <c r="C503" s="76" t="s">
        <v>738</v>
      </c>
      <c r="D503" s="76"/>
      <c r="E503" s="76"/>
      <c r="F503" s="76"/>
      <c r="G503" s="77" t="s">
        <v>739</v>
      </c>
      <c r="H503" s="77"/>
      <c r="I503" s="77"/>
      <c r="J503" s="77"/>
      <c r="K503" s="77"/>
      <c r="L503" s="77"/>
      <c r="M503" s="77"/>
      <c r="N503" s="80">
        <v>4</v>
      </c>
      <c r="O503" s="66"/>
      <c r="P503" s="81">
        <v>2</v>
      </c>
      <c r="Q503" s="81"/>
      <c r="R503" s="81">
        <v>0</v>
      </c>
      <c r="S503" s="81"/>
      <c r="T503" s="66"/>
      <c r="U503" s="81">
        <v>2</v>
      </c>
      <c r="V503" s="80">
        <v>6</v>
      </c>
      <c r="W503" s="80"/>
      <c r="X503" s="80">
        <v>308415</v>
      </c>
      <c r="Y503" s="80"/>
      <c r="Z503" s="80"/>
      <c r="AA503" s="66"/>
    </row>
    <row r="504" ht="15" customHeight="1" spans="1:27">
      <c r="A504" s="66"/>
      <c r="B504" s="66"/>
      <c r="C504" s="76" t="s">
        <v>740</v>
      </c>
      <c r="D504" s="76"/>
      <c r="E504" s="76"/>
      <c r="F504" s="76"/>
      <c r="G504" s="77" t="s">
        <v>741</v>
      </c>
      <c r="H504" s="77"/>
      <c r="I504" s="77"/>
      <c r="J504" s="77"/>
      <c r="K504" s="77"/>
      <c r="L504" s="77"/>
      <c r="M504" s="77"/>
      <c r="N504" s="80">
        <v>6</v>
      </c>
      <c r="O504" s="66"/>
      <c r="P504" s="81">
        <v>0</v>
      </c>
      <c r="Q504" s="81"/>
      <c r="R504" s="81">
        <v>0</v>
      </c>
      <c r="S504" s="81"/>
      <c r="T504" s="66"/>
      <c r="U504" s="81">
        <v>0</v>
      </c>
      <c r="V504" s="80">
        <v>6</v>
      </c>
      <c r="W504" s="80"/>
      <c r="X504" s="80">
        <v>373211</v>
      </c>
      <c r="Y504" s="80"/>
      <c r="Z504" s="80"/>
      <c r="AA504" s="66"/>
    </row>
    <row r="505" ht="15" customHeight="1" spans="1:27">
      <c r="A505" s="66"/>
      <c r="B505" s="66"/>
      <c r="C505" s="76" t="s">
        <v>742</v>
      </c>
      <c r="D505" s="76"/>
      <c r="E505" s="76"/>
      <c r="F505" s="76"/>
      <c r="G505" s="77" t="s">
        <v>743</v>
      </c>
      <c r="H505" s="77"/>
      <c r="I505" s="77"/>
      <c r="J505" s="77"/>
      <c r="K505" s="77"/>
      <c r="L505" s="77"/>
      <c r="M505" s="77"/>
      <c r="N505" s="80">
        <v>528</v>
      </c>
      <c r="O505" s="66"/>
      <c r="P505" s="81">
        <v>1450</v>
      </c>
      <c r="Q505" s="81"/>
      <c r="R505" s="81">
        <v>0</v>
      </c>
      <c r="S505" s="81"/>
      <c r="T505" s="66"/>
      <c r="U505" s="81">
        <v>1450</v>
      </c>
      <c r="V505" s="80">
        <v>1978</v>
      </c>
      <c r="W505" s="80"/>
      <c r="X505" s="80">
        <v>10279914</v>
      </c>
      <c r="Y505" s="80"/>
      <c r="Z505" s="80"/>
      <c r="AA505" s="66"/>
    </row>
    <row r="506" ht="15" customHeight="1" spans="1:27">
      <c r="A506" s="66"/>
      <c r="B506" s="66"/>
      <c r="C506" s="76" t="s">
        <v>744</v>
      </c>
      <c r="D506" s="76"/>
      <c r="E506" s="76"/>
      <c r="F506" s="76"/>
      <c r="G506" s="77" t="s">
        <v>745</v>
      </c>
      <c r="H506" s="77"/>
      <c r="I506" s="77"/>
      <c r="J506" s="77"/>
      <c r="K506" s="77"/>
      <c r="L506" s="77"/>
      <c r="M506" s="77"/>
      <c r="N506" s="80">
        <v>0</v>
      </c>
      <c r="O506" s="66"/>
      <c r="P506" s="81">
        <v>50</v>
      </c>
      <c r="Q506" s="81"/>
      <c r="R506" s="81">
        <v>0</v>
      </c>
      <c r="S506" s="81"/>
      <c r="T506" s="66"/>
      <c r="U506" s="81">
        <v>50</v>
      </c>
      <c r="V506" s="80">
        <v>50</v>
      </c>
      <c r="W506" s="80"/>
      <c r="X506" s="80">
        <v>160000</v>
      </c>
      <c r="Y506" s="80"/>
      <c r="Z506" s="80"/>
      <c r="AA506" s="66"/>
    </row>
    <row r="507" ht="15" customHeight="1" spans="1:27">
      <c r="A507" s="66"/>
      <c r="B507" s="66"/>
      <c r="C507" s="76" t="s">
        <v>746</v>
      </c>
      <c r="D507" s="76"/>
      <c r="E507" s="76"/>
      <c r="F507" s="76"/>
      <c r="G507" s="77" t="s">
        <v>747</v>
      </c>
      <c r="H507" s="77"/>
      <c r="I507" s="77"/>
      <c r="J507" s="77"/>
      <c r="K507" s="77"/>
      <c r="L507" s="77"/>
      <c r="M507" s="77"/>
      <c r="N507" s="80">
        <v>0</v>
      </c>
      <c r="O507" s="66"/>
      <c r="P507" s="81">
        <v>2</v>
      </c>
      <c r="Q507" s="81"/>
      <c r="R507" s="81">
        <v>0</v>
      </c>
      <c r="S507" s="81"/>
      <c r="T507" s="66"/>
      <c r="U507" s="81">
        <v>2</v>
      </c>
      <c r="V507" s="80">
        <v>2</v>
      </c>
      <c r="W507" s="80"/>
      <c r="X507" s="80">
        <v>26500</v>
      </c>
      <c r="Y507" s="80"/>
      <c r="Z507" s="80"/>
      <c r="AA507" s="66"/>
    </row>
    <row r="508" ht="15" customHeight="1" spans="1:27">
      <c r="A508" s="66"/>
      <c r="B508" s="66"/>
      <c r="C508" s="76" t="s">
        <v>748</v>
      </c>
      <c r="D508" s="76"/>
      <c r="E508" s="76"/>
      <c r="F508" s="76"/>
      <c r="G508" s="77" t="s">
        <v>749</v>
      </c>
      <c r="H508" s="77"/>
      <c r="I508" s="77"/>
      <c r="J508" s="77"/>
      <c r="K508" s="77"/>
      <c r="L508" s="77"/>
      <c r="M508" s="77"/>
      <c r="N508" s="80">
        <v>0</v>
      </c>
      <c r="O508" s="66"/>
      <c r="P508" s="81">
        <v>140</v>
      </c>
      <c r="Q508" s="81"/>
      <c r="R508" s="81">
        <v>0</v>
      </c>
      <c r="S508" s="81"/>
      <c r="T508" s="66"/>
      <c r="U508" s="81">
        <v>140</v>
      </c>
      <c r="V508" s="80">
        <v>140</v>
      </c>
      <c r="W508" s="80"/>
      <c r="X508" s="80">
        <v>667240</v>
      </c>
      <c r="Y508" s="80"/>
      <c r="Z508" s="80"/>
      <c r="AA508" s="66"/>
    </row>
    <row r="509" ht="15" customHeight="1" spans="1:27">
      <c r="A509" s="66"/>
      <c r="B509" s="66"/>
      <c r="C509" s="76" t="s">
        <v>750</v>
      </c>
      <c r="D509" s="76"/>
      <c r="E509" s="76"/>
      <c r="F509" s="76"/>
      <c r="G509" s="77" t="s">
        <v>751</v>
      </c>
      <c r="H509" s="77"/>
      <c r="I509" s="77"/>
      <c r="J509" s="77"/>
      <c r="K509" s="77"/>
      <c r="L509" s="77"/>
      <c r="M509" s="77"/>
      <c r="N509" s="80">
        <v>87</v>
      </c>
      <c r="O509" s="66"/>
      <c r="P509" s="81">
        <v>50</v>
      </c>
      <c r="Q509" s="81"/>
      <c r="R509" s="81">
        <v>0</v>
      </c>
      <c r="S509" s="81"/>
      <c r="T509" s="66"/>
      <c r="U509" s="81">
        <v>50</v>
      </c>
      <c r="V509" s="80">
        <v>137</v>
      </c>
      <c r="W509" s="80"/>
      <c r="X509" s="80">
        <v>344855</v>
      </c>
      <c r="Y509" s="80"/>
      <c r="Z509" s="80"/>
      <c r="AA509" s="66"/>
    </row>
    <row r="510" ht="15" customHeight="1" spans="1:27">
      <c r="A510" s="66"/>
      <c r="B510" s="66"/>
      <c r="C510" s="76" t="s">
        <v>752</v>
      </c>
      <c r="D510" s="76"/>
      <c r="E510" s="76"/>
      <c r="F510" s="76"/>
      <c r="G510" s="77" t="s">
        <v>753</v>
      </c>
      <c r="H510" s="77"/>
      <c r="I510" s="77"/>
      <c r="J510" s="77"/>
      <c r="K510" s="77"/>
      <c r="L510" s="77"/>
      <c r="M510" s="77"/>
      <c r="N510" s="80">
        <v>18</v>
      </c>
      <c r="O510" s="66"/>
      <c r="P510" s="81">
        <v>75</v>
      </c>
      <c r="Q510" s="81"/>
      <c r="R510" s="81">
        <v>0</v>
      </c>
      <c r="S510" s="81"/>
      <c r="T510" s="66"/>
      <c r="U510" s="81">
        <v>75</v>
      </c>
      <c r="V510" s="80">
        <v>93</v>
      </c>
      <c r="W510" s="80"/>
      <c r="X510" s="80">
        <v>5232645</v>
      </c>
      <c r="Y510" s="80"/>
      <c r="Z510" s="80"/>
      <c r="AA510" s="66"/>
    </row>
    <row r="511" ht="15" customHeight="1" spans="1:27">
      <c r="A511" s="66"/>
      <c r="B511" s="66"/>
      <c r="C511" s="76" t="s">
        <v>754</v>
      </c>
      <c r="D511" s="76"/>
      <c r="E511" s="76"/>
      <c r="F511" s="76"/>
      <c r="G511" s="77" t="s">
        <v>755</v>
      </c>
      <c r="H511" s="77"/>
      <c r="I511" s="77"/>
      <c r="J511" s="77"/>
      <c r="K511" s="77"/>
      <c r="L511" s="77"/>
      <c r="M511" s="77"/>
      <c r="N511" s="80">
        <v>2</v>
      </c>
      <c r="O511" s="66"/>
      <c r="P511" s="81">
        <v>40</v>
      </c>
      <c r="Q511" s="81"/>
      <c r="R511" s="81">
        <v>0</v>
      </c>
      <c r="S511" s="81"/>
      <c r="T511" s="66"/>
      <c r="U511" s="81">
        <v>40</v>
      </c>
      <c r="V511" s="80">
        <v>42</v>
      </c>
      <c r="W511" s="80"/>
      <c r="X511" s="80">
        <v>2566410</v>
      </c>
      <c r="Y511" s="80"/>
      <c r="Z511" s="80"/>
      <c r="AA511" s="66"/>
    </row>
    <row r="512" ht="15" customHeight="1" spans="1:27">
      <c r="A512" s="66"/>
      <c r="B512" s="66"/>
      <c r="C512" s="76" t="s">
        <v>756</v>
      </c>
      <c r="D512" s="76"/>
      <c r="E512" s="76"/>
      <c r="F512" s="76"/>
      <c r="G512" s="77" t="s">
        <v>757</v>
      </c>
      <c r="H512" s="77"/>
      <c r="I512" s="77"/>
      <c r="J512" s="77"/>
      <c r="K512" s="77"/>
      <c r="L512" s="77"/>
      <c r="M512" s="77"/>
      <c r="N512" s="80">
        <v>0</v>
      </c>
      <c r="O512" s="66"/>
      <c r="P512" s="81">
        <v>10</v>
      </c>
      <c r="Q512" s="81"/>
      <c r="R512" s="81">
        <v>0</v>
      </c>
      <c r="S512" s="81"/>
      <c r="T512" s="66"/>
      <c r="U512" s="81">
        <v>10</v>
      </c>
      <c r="V512" s="80">
        <v>10</v>
      </c>
      <c r="W512" s="80"/>
      <c r="X512" s="80">
        <v>535560</v>
      </c>
      <c r="Y512" s="80"/>
      <c r="Z512" s="80"/>
      <c r="AA512" s="66"/>
    </row>
    <row r="513" ht="15" customHeight="1" spans="1:27">
      <c r="A513" s="66"/>
      <c r="B513" s="66"/>
      <c r="C513" s="76" t="s">
        <v>758</v>
      </c>
      <c r="D513" s="76"/>
      <c r="E513" s="76"/>
      <c r="F513" s="76"/>
      <c r="G513" s="77" t="s">
        <v>759</v>
      </c>
      <c r="H513" s="77"/>
      <c r="I513" s="77"/>
      <c r="J513" s="77"/>
      <c r="K513" s="77"/>
      <c r="L513" s="77"/>
      <c r="M513" s="77"/>
      <c r="N513" s="80">
        <v>21</v>
      </c>
      <c r="O513" s="66"/>
      <c r="P513" s="81">
        <v>70</v>
      </c>
      <c r="Q513" s="81"/>
      <c r="R513" s="81">
        <v>0</v>
      </c>
      <c r="S513" s="81"/>
      <c r="T513" s="66"/>
      <c r="U513" s="81">
        <v>70</v>
      </c>
      <c r="V513" s="80">
        <v>91</v>
      </c>
      <c r="W513" s="80"/>
      <c r="X513" s="80">
        <v>4349819</v>
      </c>
      <c r="Y513" s="80"/>
      <c r="Z513" s="80"/>
      <c r="AA513" s="66"/>
    </row>
    <row r="514" ht="15" customHeight="1" spans="1:27">
      <c r="A514" s="66"/>
      <c r="B514" s="66"/>
      <c r="C514" s="76" t="s">
        <v>760</v>
      </c>
      <c r="D514" s="76"/>
      <c r="E514" s="76"/>
      <c r="F514" s="76"/>
      <c r="G514" s="77" t="s">
        <v>761</v>
      </c>
      <c r="H514" s="77"/>
      <c r="I514" s="77"/>
      <c r="J514" s="77"/>
      <c r="K514" s="77"/>
      <c r="L514" s="77"/>
      <c r="M514" s="77"/>
      <c r="N514" s="80">
        <v>9</v>
      </c>
      <c r="O514" s="66"/>
      <c r="P514" s="81">
        <v>60</v>
      </c>
      <c r="Q514" s="81"/>
      <c r="R514" s="81">
        <v>0</v>
      </c>
      <c r="S514" s="81"/>
      <c r="T514" s="66"/>
      <c r="U514" s="81">
        <v>60</v>
      </c>
      <c r="V514" s="80">
        <v>69</v>
      </c>
      <c r="W514" s="80"/>
      <c r="X514" s="80">
        <v>262589</v>
      </c>
      <c r="Y514" s="80"/>
      <c r="Z514" s="80"/>
      <c r="AA514" s="66"/>
    </row>
    <row r="515" ht="15" customHeight="1" spans="1:27">
      <c r="A515" s="66"/>
      <c r="B515" s="66"/>
      <c r="C515" s="76" t="s">
        <v>762</v>
      </c>
      <c r="D515" s="76"/>
      <c r="E515" s="76"/>
      <c r="F515" s="76"/>
      <c r="G515" s="77" t="s">
        <v>763</v>
      </c>
      <c r="H515" s="77"/>
      <c r="I515" s="77"/>
      <c r="J515" s="77"/>
      <c r="K515" s="77"/>
      <c r="L515" s="77"/>
      <c r="M515" s="77"/>
      <c r="N515" s="80">
        <v>27</v>
      </c>
      <c r="O515" s="66"/>
      <c r="P515" s="81">
        <v>0</v>
      </c>
      <c r="Q515" s="81"/>
      <c r="R515" s="81">
        <v>0</v>
      </c>
      <c r="S515" s="81"/>
      <c r="T515" s="66"/>
      <c r="U515" s="81">
        <v>0</v>
      </c>
      <c r="V515" s="80">
        <v>27</v>
      </c>
      <c r="W515" s="80"/>
      <c r="X515" s="80">
        <v>2017521</v>
      </c>
      <c r="Y515" s="80"/>
      <c r="Z515" s="80"/>
      <c r="AA515" s="66"/>
    </row>
    <row r="516" ht="15" customHeight="1" spans="1:27">
      <c r="A516" s="66"/>
      <c r="B516" s="66"/>
      <c r="C516" s="76" t="s">
        <v>764</v>
      </c>
      <c r="D516" s="76"/>
      <c r="E516" s="76"/>
      <c r="F516" s="76"/>
      <c r="G516" s="77" t="s">
        <v>765</v>
      </c>
      <c r="H516" s="77"/>
      <c r="I516" s="77"/>
      <c r="J516" s="77"/>
      <c r="K516" s="77"/>
      <c r="L516" s="77"/>
      <c r="M516" s="77"/>
      <c r="N516" s="80">
        <v>1367</v>
      </c>
      <c r="O516" s="66"/>
      <c r="P516" s="81">
        <v>0</v>
      </c>
      <c r="Q516" s="81"/>
      <c r="R516" s="81">
        <v>0</v>
      </c>
      <c r="S516" s="81"/>
      <c r="T516" s="66"/>
      <c r="U516" s="81">
        <v>0</v>
      </c>
      <c r="V516" s="80">
        <v>1367</v>
      </c>
      <c r="W516" s="80"/>
      <c r="X516" s="80">
        <v>18744144</v>
      </c>
      <c r="Y516" s="80"/>
      <c r="Z516" s="80"/>
      <c r="AA516" s="66"/>
    </row>
    <row r="517" ht="15" customHeight="1" spans="1:27">
      <c r="A517" s="66"/>
      <c r="B517" s="66"/>
      <c r="C517" s="76" t="s">
        <v>766</v>
      </c>
      <c r="D517" s="76"/>
      <c r="E517" s="76"/>
      <c r="F517" s="76"/>
      <c r="G517" s="77" t="s">
        <v>767</v>
      </c>
      <c r="H517" s="77"/>
      <c r="I517" s="77"/>
      <c r="J517" s="77"/>
      <c r="K517" s="77"/>
      <c r="L517" s="77"/>
      <c r="M517" s="77"/>
      <c r="N517" s="80">
        <v>1</v>
      </c>
      <c r="O517" s="66"/>
      <c r="P517" s="81">
        <v>0</v>
      </c>
      <c r="Q517" s="81"/>
      <c r="R517" s="81">
        <v>0</v>
      </c>
      <c r="S517" s="81"/>
      <c r="T517" s="66"/>
      <c r="U517" s="81">
        <v>0</v>
      </c>
      <c r="V517" s="80">
        <v>1</v>
      </c>
      <c r="W517" s="80"/>
      <c r="X517" s="80">
        <v>20475</v>
      </c>
      <c r="Y517" s="80"/>
      <c r="Z517" s="80"/>
      <c r="AA517" s="66"/>
    </row>
    <row r="518" ht="15" customHeight="1" spans="1:27">
      <c r="A518" s="66"/>
      <c r="B518" s="66"/>
      <c r="C518" s="76" t="s">
        <v>768</v>
      </c>
      <c r="D518" s="76"/>
      <c r="E518" s="76"/>
      <c r="F518" s="76"/>
      <c r="G518" s="77" t="s">
        <v>769</v>
      </c>
      <c r="H518" s="77"/>
      <c r="I518" s="77"/>
      <c r="J518" s="77"/>
      <c r="K518" s="77"/>
      <c r="L518" s="77"/>
      <c r="M518" s="77"/>
      <c r="N518" s="80">
        <v>1</v>
      </c>
      <c r="O518" s="66"/>
      <c r="P518" s="81">
        <v>0</v>
      </c>
      <c r="Q518" s="81"/>
      <c r="R518" s="81">
        <v>0</v>
      </c>
      <c r="S518" s="81"/>
      <c r="T518" s="66"/>
      <c r="U518" s="81">
        <v>0</v>
      </c>
      <c r="V518" s="80">
        <v>1</v>
      </c>
      <c r="W518" s="80"/>
      <c r="X518" s="80">
        <v>5940</v>
      </c>
      <c r="Y518" s="80"/>
      <c r="Z518" s="80"/>
      <c r="AA518" s="66"/>
    </row>
    <row r="519" ht="15" customHeight="1" spans="1:27">
      <c r="A519" s="66"/>
      <c r="B519" s="66"/>
      <c r="C519" s="76" t="s">
        <v>770</v>
      </c>
      <c r="D519" s="76"/>
      <c r="E519" s="76"/>
      <c r="F519" s="76"/>
      <c r="G519" s="77" t="s">
        <v>771</v>
      </c>
      <c r="H519" s="77"/>
      <c r="I519" s="77"/>
      <c r="J519" s="77"/>
      <c r="K519" s="77"/>
      <c r="L519" s="77"/>
      <c r="M519" s="77"/>
      <c r="N519" s="80">
        <v>0</v>
      </c>
      <c r="O519" s="66"/>
      <c r="P519" s="81">
        <v>500</v>
      </c>
      <c r="Q519" s="81"/>
      <c r="R519" s="81">
        <v>0</v>
      </c>
      <c r="S519" s="81"/>
      <c r="T519" s="66"/>
      <c r="U519" s="81">
        <v>500</v>
      </c>
      <c r="V519" s="80">
        <v>500</v>
      </c>
      <c r="W519" s="80"/>
      <c r="X519" s="80">
        <v>11859000</v>
      </c>
      <c r="Y519" s="80"/>
      <c r="Z519" s="80"/>
      <c r="AA519" s="66"/>
    </row>
    <row r="520" ht="15" customHeight="1" spans="1:27">
      <c r="A520" s="66"/>
      <c r="B520" s="66"/>
      <c r="C520" s="76" t="s">
        <v>772</v>
      </c>
      <c r="D520" s="76"/>
      <c r="E520" s="76"/>
      <c r="F520" s="76"/>
      <c r="G520" s="77" t="s">
        <v>773</v>
      </c>
      <c r="H520" s="77"/>
      <c r="I520" s="77"/>
      <c r="J520" s="77"/>
      <c r="K520" s="77"/>
      <c r="L520" s="77"/>
      <c r="M520" s="77"/>
      <c r="N520" s="80">
        <v>3</v>
      </c>
      <c r="O520" s="66"/>
      <c r="P520" s="81">
        <v>169</v>
      </c>
      <c r="Q520" s="81"/>
      <c r="R520" s="81">
        <v>0</v>
      </c>
      <c r="S520" s="81"/>
      <c r="T520" s="66"/>
      <c r="U520" s="81">
        <v>169</v>
      </c>
      <c r="V520" s="80">
        <v>172</v>
      </c>
      <c r="W520" s="80"/>
      <c r="X520" s="80">
        <v>477429645</v>
      </c>
      <c r="Y520" s="80"/>
      <c r="Z520" s="80"/>
      <c r="AA520" s="66"/>
    </row>
    <row r="521" ht="15" customHeight="1" spans="1:27">
      <c r="A521" s="66"/>
      <c r="B521" s="66"/>
      <c r="C521" s="76" t="s">
        <v>774</v>
      </c>
      <c r="D521" s="76"/>
      <c r="E521" s="76"/>
      <c r="F521" s="76"/>
      <c r="G521" s="77" t="s">
        <v>775</v>
      </c>
      <c r="H521" s="77"/>
      <c r="I521" s="77"/>
      <c r="J521" s="77"/>
      <c r="K521" s="77"/>
      <c r="L521" s="77"/>
      <c r="M521" s="77"/>
      <c r="N521" s="80">
        <v>0</v>
      </c>
      <c r="O521" s="66"/>
      <c r="P521" s="81">
        <v>608</v>
      </c>
      <c r="Q521" s="81"/>
      <c r="R521" s="81">
        <v>0</v>
      </c>
      <c r="S521" s="81"/>
      <c r="T521" s="66"/>
      <c r="U521" s="81">
        <v>608</v>
      </c>
      <c r="V521" s="80">
        <v>608</v>
      </c>
      <c r="W521" s="80"/>
      <c r="X521" s="80">
        <v>602631856</v>
      </c>
      <c r="Y521" s="80"/>
      <c r="Z521" s="80"/>
      <c r="AA521" s="66"/>
    </row>
    <row r="522" ht="15" customHeight="1" spans="1:27">
      <c r="A522" s="66"/>
      <c r="B522" s="66"/>
      <c r="C522" s="76" t="s">
        <v>776</v>
      </c>
      <c r="D522" s="76"/>
      <c r="E522" s="76"/>
      <c r="F522" s="76"/>
      <c r="G522" s="77" t="s">
        <v>777</v>
      </c>
      <c r="H522" s="77"/>
      <c r="I522" s="77"/>
      <c r="J522" s="77"/>
      <c r="K522" s="77"/>
      <c r="L522" s="77"/>
      <c r="M522" s="77"/>
      <c r="N522" s="80">
        <v>88</v>
      </c>
      <c r="O522" s="66"/>
      <c r="P522" s="81">
        <v>205</v>
      </c>
      <c r="Q522" s="81"/>
      <c r="R522" s="81">
        <v>0</v>
      </c>
      <c r="S522" s="81"/>
      <c r="T522" s="66"/>
      <c r="U522" s="81">
        <v>205</v>
      </c>
      <c r="V522" s="80">
        <v>293</v>
      </c>
      <c r="W522" s="80"/>
      <c r="X522" s="80">
        <v>25565400</v>
      </c>
      <c r="Y522" s="80"/>
      <c r="Z522" s="80"/>
      <c r="AA522" s="66"/>
    </row>
    <row r="523" ht="19.95" customHeight="1" spans="1:27">
      <c r="A523" s="70" t="s">
        <v>7</v>
      </c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</row>
    <row r="524" ht="15" customHeight="1" spans="1:27">
      <c r="A524" s="71" t="s">
        <v>8</v>
      </c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15" customHeight="1" spans="1:27">
      <c r="A525" s="71" t="s">
        <v>9</v>
      </c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15" customHeight="1" spans="1:27">
      <c r="A526" s="66"/>
      <c r="B526" s="66"/>
      <c r="C526" s="67" t="s">
        <v>10</v>
      </c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6"/>
    </row>
    <row r="527" ht="15" customHeight="1" spans="1:27">
      <c r="A527" s="66"/>
      <c r="B527" s="66"/>
      <c r="C527" s="67" t="s">
        <v>11</v>
      </c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6"/>
    </row>
    <row r="528" ht="45" customHeight="1" spans="1:27">
      <c r="A528" s="66"/>
      <c r="B528" s="66"/>
      <c r="C528" s="72" t="s">
        <v>12</v>
      </c>
      <c r="D528" s="72"/>
      <c r="E528" s="72"/>
      <c r="F528" s="72"/>
      <c r="G528" s="73" t="s">
        <v>13</v>
      </c>
      <c r="H528" s="73"/>
      <c r="I528" s="73"/>
      <c r="J528" s="73"/>
      <c r="K528" s="73"/>
      <c r="L528" s="73"/>
      <c r="M528" s="73"/>
      <c r="N528" s="78" t="s">
        <v>14</v>
      </c>
      <c r="O528" s="78"/>
      <c r="P528" s="78"/>
      <c r="Q528" s="72" t="s">
        <v>15</v>
      </c>
      <c r="R528" s="72"/>
      <c r="S528" s="72"/>
      <c r="T528" s="72"/>
      <c r="U528" s="72"/>
      <c r="V528" s="66"/>
      <c r="W528" s="66"/>
      <c r="X528" s="66"/>
      <c r="Y528" s="66"/>
      <c r="Z528" s="66"/>
      <c r="AA528" s="66"/>
    </row>
    <row r="529" ht="16.05" customHeight="1" spans="1:27">
      <c r="A529" s="66"/>
      <c r="B529" s="66"/>
      <c r="C529" s="72"/>
      <c r="D529" s="72"/>
      <c r="E529" s="72"/>
      <c r="F529" s="72"/>
      <c r="G529" s="73"/>
      <c r="H529" s="73"/>
      <c r="I529" s="73"/>
      <c r="J529" s="73"/>
      <c r="K529" s="73"/>
      <c r="L529" s="73"/>
      <c r="M529" s="73"/>
      <c r="N529" s="78"/>
      <c r="O529" s="78"/>
      <c r="P529" s="78"/>
      <c r="Q529" s="72"/>
      <c r="R529" s="72"/>
      <c r="S529" s="72"/>
      <c r="T529" s="72"/>
      <c r="U529" s="72"/>
      <c r="V529" s="82" t="s">
        <v>16</v>
      </c>
      <c r="W529" s="82"/>
      <c r="X529" s="82"/>
      <c r="Y529" s="82"/>
      <c r="Z529" s="82"/>
      <c r="AA529" s="66"/>
    </row>
    <row r="530" ht="15" customHeight="1" spans="1:27">
      <c r="A530" s="66"/>
      <c r="B530" s="66"/>
      <c r="C530" s="72"/>
      <c r="D530" s="72"/>
      <c r="E530" s="72"/>
      <c r="F530" s="72"/>
      <c r="G530" s="73"/>
      <c r="H530" s="73"/>
      <c r="I530" s="73"/>
      <c r="J530" s="73"/>
      <c r="K530" s="73"/>
      <c r="L530" s="73"/>
      <c r="M530" s="73"/>
      <c r="N530" s="72" t="s">
        <v>17</v>
      </c>
      <c r="O530" s="72" t="s">
        <v>18</v>
      </c>
      <c r="P530" s="72"/>
      <c r="Q530" s="66"/>
      <c r="R530" s="82" t="s">
        <v>19</v>
      </c>
      <c r="S530" s="82"/>
      <c r="T530" s="66"/>
      <c r="U530" s="82" t="s">
        <v>17</v>
      </c>
      <c r="V530" s="72" t="s">
        <v>17</v>
      </c>
      <c r="W530" s="72"/>
      <c r="X530" s="72" t="s">
        <v>18</v>
      </c>
      <c r="Y530" s="72"/>
      <c r="Z530" s="72"/>
      <c r="AA530" s="66"/>
    </row>
    <row r="531" ht="15" customHeight="1" spans="1:27">
      <c r="A531" s="66"/>
      <c r="B531" s="66"/>
      <c r="C531" s="76" t="s">
        <v>778</v>
      </c>
      <c r="D531" s="76"/>
      <c r="E531" s="76"/>
      <c r="F531" s="76"/>
      <c r="G531" s="77" t="s">
        <v>779</v>
      </c>
      <c r="H531" s="77"/>
      <c r="I531" s="77"/>
      <c r="J531" s="77"/>
      <c r="K531" s="77"/>
      <c r="L531" s="77"/>
      <c r="M531" s="77"/>
      <c r="N531" s="80">
        <v>147</v>
      </c>
      <c r="O531" s="66"/>
      <c r="P531" s="81">
        <v>90</v>
      </c>
      <c r="Q531" s="81"/>
      <c r="R531" s="81">
        <v>0</v>
      </c>
      <c r="S531" s="81"/>
      <c r="T531" s="66"/>
      <c r="U531" s="81">
        <v>90</v>
      </c>
      <c r="V531" s="80">
        <v>237</v>
      </c>
      <c r="W531" s="80"/>
      <c r="X531" s="80">
        <v>11494500</v>
      </c>
      <c r="Y531" s="80"/>
      <c r="Z531" s="80"/>
      <c r="AA531" s="66"/>
    </row>
    <row r="532" ht="15" customHeight="1" spans="1:27">
      <c r="A532" s="66"/>
      <c r="B532" s="66"/>
      <c r="C532" s="76" t="s">
        <v>780</v>
      </c>
      <c r="D532" s="76"/>
      <c r="E532" s="76"/>
      <c r="F532" s="76"/>
      <c r="G532" s="77" t="s">
        <v>781</v>
      </c>
      <c r="H532" s="77"/>
      <c r="I532" s="77"/>
      <c r="J532" s="77"/>
      <c r="K532" s="77"/>
      <c r="L532" s="77"/>
      <c r="M532" s="77"/>
      <c r="N532" s="80">
        <v>617</v>
      </c>
      <c r="O532" s="66"/>
      <c r="P532" s="81">
        <v>255</v>
      </c>
      <c r="Q532" s="81"/>
      <c r="R532" s="81">
        <v>0</v>
      </c>
      <c r="S532" s="81"/>
      <c r="T532" s="66"/>
      <c r="U532" s="81">
        <v>255</v>
      </c>
      <c r="V532" s="80">
        <v>872</v>
      </c>
      <c r="W532" s="80"/>
      <c r="X532" s="80">
        <v>78294445</v>
      </c>
      <c r="Y532" s="80"/>
      <c r="Z532" s="80"/>
      <c r="AA532" s="66"/>
    </row>
    <row r="533" ht="15" customHeight="1" spans="1:27">
      <c r="A533" s="66"/>
      <c r="B533" s="66"/>
      <c r="C533" s="76" t="s">
        <v>782</v>
      </c>
      <c r="D533" s="76"/>
      <c r="E533" s="76"/>
      <c r="F533" s="76"/>
      <c r="G533" s="77" t="s">
        <v>783</v>
      </c>
      <c r="H533" s="77"/>
      <c r="I533" s="77"/>
      <c r="J533" s="77"/>
      <c r="K533" s="77"/>
      <c r="L533" s="77"/>
      <c r="M533" s="77"/>
      <c r="N533" s="80">
        <v>0</v>
      </c>
      <c r="O533" s="66"/>
      <c r="P533" s="81">
        <v>3</v>
      </c>
      <c r="Q533" s="81"/>
      <c r="R533" s="81">
        <v>0</v>
      </c>
      <c r="S533" s="81"/>
      <c r="T533" s="66"/>
      <c r="U533" s="81">
        <v>3</v>
      </c>
      <c r="V533" s="80">
        <v>3</v>
      </c>
      <c r="W533" s="80"/>
      <c r="X533" s="80">
        <v>7764458</v>
      </c>
      <c r="Y533" s="80"/>
      <c r="Z533" s="80"/>
      <c r="AA533" s="66"/>
    </row>
    <row r="534" ht="15" customHeight="1" spans="1:27">
      <c r="A534" s="66"/>
      <c r="B534" s="66"/>
      <c r="C534" s="76" t="s">
        <v>784</v>
      </c>
      <c r="D534" s="76"/>
      <c r="E534" s="76"/>
      <c r="F534" s="76"/>
      <c r="G534" s="77" t="s">
        <v>785</v>
      </c>
      <c r="H534" s="77"/>
      <c r="I534" s="77"/>
      <c r="J534" s="77"/>
      <c r="K534" s="77"/>
      <c r="L534" s="77"/>
      <c r="M534" s="77"/>
      <c r="N534" s="80">
        <v>0</v>
      </c>
      <c r="O534" s="66"/>
      <c r="P534" s="81">
        <v>0</v>
      </c>
      <c r="Q534" s="81"/>
      <c r="R534" s="81">
        <v>0</v>
      </c>
      <c r="S534" s="81"/>
      <c r="T534" s="66"/>
      <c r="U534" s="81">
        <v>0</v>
      </c>
      <c r="V534" s="80">
        <v>0</v>
      </c>
      <c r="W534" s="80"/>
      <c r="X534" s="80">
        <v>0</v>
      </c>
      <c r="Y534" s="80"/>
      <c r="Z534" s="80"/>
      <c r="AA534" s="66"/>
    </row>
    <row r="535" ht="15" customHeight="1" spans="1:27">
      <c r="A535" s="66"/>
      <c r="B535" s="66"/>
      <c r="C535" s="76" t="s">
        <v>786</v>
      </c>
      <c r="D535" s="76"/>
      <c r="E535" s="76"/>
      <c r="F535" s="76"/>
      <c r="G535" s="77" t="s">
        <v>787</v>
      </c>
      <c r="H535" s="77"/>
      <c r="I535" s="77"/>
      <c r="J535" s="77"/>
      <c r="K535" s="77"/>
      <c r="L535" s="77"/>
      <c r="M535" s="77"/>
      <c r="N535" s="80">
        <v>70</v>
      </c>
      <c r="O535" s="66"/>
      <c r="P535" s="81">
        <v>9350</v>
      </c>
      <c r="Q535" s="81"/>
      <c r="R535" s="81">
        <v>0</v>
      </c>
      <c r="S535" s="81"/>
      <c r="T535" s="66"/>
      <c r="U535" s="81">
        <v>9350</v>
      </c>
      <c r="V535" s="80">
        <v>9420</v>
      </c>
      <c r="W535" s="80"/>
      <c r="X535" s="80">
        <v>275356010</v>
      </c>
      <c r="Y535" s="80"/>
      <c r="Z535" s="80"/>
      <c r="AA535" s="66"/>
    </row>
    <row r="536" ht="15" customHeight="1" spans="1:27">
      <c r="A536" s="66"/>
      <c r="B536" s="66"/>
      <c r="C536" s="76" t="s">
        <v>788</v>
      </c>
      <c r="D536" s="76"/>
      <c r="E536" s="76"/>
      <c r="F536" s="76"/>
      <c r="G536" s="77" t="s">
        <v>789</v>
      </c>
      <c r="H536" s="77"/>
      <c r="I536" s="77"/>
      <c r="J536" s="77"/>
      <c r="K536" s="77"/>
      <c r="L536" s="77"/>
      <c r="M536" s="77"/>
      <c r="N536" s="80">
        <v>0</v>
      </c>
      <c r="O536" s="66"/>
      <c r="P536" s="81">
        <v>514</v>
      </c>
      <c r="Q536" s="81"/>
      <c r="R536" s="81">
        <v>0</v>
      </c>
      <c r="S536" s="81"/>
      <c r="T536" s="66"/>
      <c r="U536" s="81">
        <v>514</v>
      </c>
      <c r="V536" s="80">
        <v>514</v>
      </c>
      <c r="W536" s="80"/>
      <c r="X536" s="80">
        <v>7576786</v>
      </c>
      <c r="Y536" s="80"/>
      <c r="Z536" s="80"/>
      <c r="AA536" s="66"/>
    </row>
    <row r="537" ht="15" customHeight="1" spans="1:27">
      <c r="A537" s="66"/>
      <c r="B537" s="66"/>
      <c r="C537" s="76" t="s">
        <v>790</v>
      </c>
      <c r="D537" s="76"/>
      <c r="E537" s="76"/>
      <c r="F537" s="76"/>
      <c r="G537" s="77" t="s">
        <v>791</v>
      </c>
      <c r="H537" s="77"/>
      <c r="I537" s="77"/>
      <c r="J537" s="77"/>
      <c r="K537" s="77"/>
      <c r="L537" s="77"/>
      <c r="M537" s="77"/>
      <c r="N537" s="80">
        <v>0</v>
      </c>
      <c r="O537" s="66"/>
      <c r="P537" s="81">
        <v>300</v>
      </c>
      <c r="Q537" s="81"/>
      <c r="R537" s="81">
        <v>0</v>
      </c>
      <c r="S537" s="81"/>
      <c r="T537" s="66"/>
      <c r="U537" s="81">
        <v>300</v>
      </c>
      <c r="V537" s="80">
        <v>300</v>
      </c>
      <c r="W537" s="80"/>
      <c r="X537" s="80">
        <v>34178100</v>
      </c>
      <c r="Y537" s="80"/>
      <c r="Z537" s="80"/>
      <c r="AA537" s="66"/>
    </row>
    <row r="538" ht="15" customHeight="1" spans="1:27">
      <c r="A538" s="66"/>
      <c r="B538" s="66"/>
      <c r="C538" s="76" t="s">
        <v>792</v>
      </c>
      <c r="D538" s="76"/>
      <c r="E538" s="76"/>
      <c r="F538" s="76"/>
      <c r="G538" s="77" t="s">
        <v>793</v>
      </c>
      <c r="H538" s="77"/>
      <c r="I538" s="77"/>
      <c r="J538" s="77"/>
      <c r="K538" s="77"/>
      <c r="L538" s="77"/>
      <c r="M538" s="77"/>
      <c r="N538" s="80">
        <v>12</v>
      </c>
      <c r="O538" s="66"/>
      <c r="P538" s="81">
        <v>100</v>
      </c>
      <c r="Q538" s="81"/>
      <c r="R538" s="81">
        <v>0</v>
      </c>
      <c r="S538" s="81"/>
      <c r="T538" s="66"/>
      <c r="U538" s="81">
        <v>100</v>
      </c>
      <c r="V538" s="80">
        <v>112</v>
      </c>
      <c r="W538" s="80"/>
      <c r="X538" s="80">
        <v>140336000</v>
      </c>
      <c r="Y538" s="80"/>
      <c r="Z538" s="80"/>
      <c r="AA538" s="66"/>
    </row>
    <row r="539" ht="19.95" customHeight="1" spans="1:27">
      <c r="A539" s="66"/>
      <c r="B539" s="66"/>
      <c r="C539" s="76" t="s">
        <v>794</v>
      </c>
      <c r="D539" s="76"/>
      <c r="E539" s="76"/>
      <c r="F539" s="76"/>
      <c r="G539" s="77" t="s">
        <v>795</v>
      </c>
      <c r="H539" s="77"/>
      <c r="I539" s="77"/>
      <c r="J539" s="77"/>
      <c r="K539" s="77"/>
      <c r="L539" s="77"/>
      <c r="M539" s="77"/>
      <c r="N539" s="80">
        <v>0</v>
      </c>
      <c r="O539" s="66"/>
      <c r="P539" s="81">
        <v>250</v>
      </c>
      <c r="Q539" s="81"/>
      <c r="R539" s="81">
        <v>0</v>
      </c>
      <c r="S539" s="81"/>
      <c r="T539" s="66"/>
      <c r="U539" s="81">
        <v>250</v>
      </c>
      <c r="V539" s="80">
        <v>250</v>
      </c>
      <c r="W539" s="80"/>
      <c r="X539" s="80">
        <v>194999955</v>
      </c>
      <c r="Y539" s="80"/>
      <c r="Z539" s="80"/>
      <c r="AA539" s="66"/>
    </row>
    <row r="540" ht="15" customHeight="1" spans="1:27">
      <c r="A540" s="66"/>
      <c r="B540" s="66"/>
      <c r="C540" s="76" t="s">
        <v>796</v>
      </c>
      <c r="D540" s="76"/>
      <c r="E540" s="76"/>
      <c r="F540" s="76"/>
      <c r="G540" s="77" t="s">
        <v>797</v>
      </c>
      <c r="H540" s="77"/>
      <c r="I540" s="77"/>
      <c r="J540" s="77"/>
      <c r="K540" s="77"/>
      <c r="L540" s="77"/>
      <c r="M540" s="77"/>
      <c r="N540" s="80">
        <v>0</v>
      </c>
      <c r="O540" s="66"/>
      <c r="P540" s="81">
        <v>170</v>
      </c>
      <c r="Q540" s="81"/>
      <c r="R540" s="81">
        <v>0</v>
      </c>
      <c r="S540" s="81"/>
      <c r="T540" s="66"/>
      <c r="U540" s="81">
        <v>170</v>
      </c>
      <c r="V540" s="80">
        <v>170</v>
      </c>
      <c r="W540" s="80"/>
      <c r="X540" s="80">
        <v>383050763</v>
      </c>
      <c r="Y540" s="80"/>
      <c r="Z540" s="80"/>
      <c r="AA540" s="66"/>
    </row>
    <row r="541" ht="15" customHeight="1" spans="1:27">
      <c r="A541" s="66"/>
      <c r="B541" s="66"/>
      <c r="C541" s="76" t="s">
        <v>798</v>
      </c>
      <c r="D541" s="76"/>
      <c r="E541" s="76"/>
      <c r="F541" s="76"/>
      <c r="G541" s="77" t="s">
        <v>799</v>
      </c>
      <c r="H541" s="77"/>
      <c r="I541" s="77"/>
      <c r="J541" s="77"/>
      <c r="K541" s="77"/>
      <c r="L541" s="77"/>
      <c r="M541" s="77"/>
      <c r="N541" s="80">
        <v>0</v>
      </c>
      <c r="O541" s="66"/>
      <c r="P541" s="81">
        <v>390</v>
      </c>
      <c r="Q541" s="81"/>
      <c r="R541" s="81">
        <v>0</v>
      </c>
      <c r="S541" s="81"/>
      <c r="T541" s="66"/>
      <c r="U541" s="81">
        <v>390</v>
      </c>
      <c r="V541" s="80">
        <v>390</v>
      </c>
      <c r="W541" s="80"/>
      <c r="X541" s="80">
        <v>658480013</v>
      </c>
      <c r="Y541" s="80"/>
      <c r="Z541" s="80"/>
      <c r="AA541" s="66"/>
    </row>
    <row r="542" ht="15" customHeight="1" spans="1:27">
      <c r="A542" s="66"/>
      <c r="B542" s="66"/>
      <c r="C542" s="76" t="s">
        <v>800</v>
      </c>
      <c r="D542" s="76"/>
      <c r="E542" s="76"/>
      <c r="F542" s="76"/>
      <c r="G542" s="77" t="s">
        <v>801</v>
      </c>
      <c r="H542" s="77"/>
      <c r="I542" s="77"/>
      <c r="J542" s="77"/>
      <c r="K542" s="77"/>
      <c r="L542" s="77"/>
      <c r="M542" s="77"/>
      <c r="N542" s="80">
        <v>15</v>
      </c>
      <c r="O542" s="66"/>
      <c r="P542" s="81">
        <v>375</v>
      </c>
      <c r="Q542" s="81"/>
      <c r="R542" s="81">
        <v>0</v>
      </c>
      <c r="S542" s="81"/>
      <c r="T542" s="66"/>
      <c r="U542" s="81">
        <v>375</v>
      </c>
      <c r="V542" s="80">
        <v>390</v>
      </c>
      <c r="W542" s="80"/>
      <c r="X542" s="80">
        <v>208571603</v>
      </c>
      <c r="Y542" s="80"/>
      <c r="Z542" s="80"/>
      <c r="AA542" s="66"/>
    </row>
    <row r="543" ht="15" customHeight="1" spans="1:27">
      <c r="A543" s="66"/>
      <c r="B543" s="66"/>
      <c r="C543" s="76" t="s">
        <v>802</v>
      </c>
      <c r="D543" s="76"/>
      <c r="E543" s="76"/>
      <c r="F543" s="76"/>
      <c r="G543" s="77" t="s">
        <v>803</v>
      </c>
      <c r="H543" s="77"/>
      <c r="I543" s="77"/>
      <c r="J543" s="77"/>
      <c r="K543" s="77"/>
      <c r="L543" s="77"/>
      <c r="M543" s="77"/>
      <c r="N543" s="80">
        <v>7</v>
      </c>
      <c r="O543" s="66"/>
      <c r="P543" s="81">
        <v>175</v>
      </c>
      <c r="Q543" s="81"/>
      <c r="R543" s="81">
        <v>0</v>
      </c>
      <c r="S543" s="81"/>
      <c r="T543" s="66"/>
      <c r="U543" s="81">
        <v>175</v>
      </c>
      <c r="V543" s="80">
        <v>182</v>
      </c>
      <c r="W543" s="80"/>
      <c r="X543" s="80">
        <v>15197000</v>
      </c>
      <c r="Y543" s="80"/>
      <c r="Z543" s="80"/>
      <c r="AA543" s="66"/>
    </row>
    <row r="544" ht="15" customHeight="1" spans="1:27">
      <c r="A544" s="66"/>
      <c r="B544" s="66"/>
      <c r="C544" s="76" t="s">
        <v>804</v>
      </c>
      <c r="D544" s="76"/>
      <c r="E544" s="76"/>
      <c r="F544" s="76"/>
      <c r="G544" s="77" t="s">
        <v>805</v>
      </c>
      <c r="H544" s="77"/>
      <c r="I544" s="77"/>
      <c r="J544" s="77"/>
      <c r="K544" s="77"/>
      <c r="L544" s="77"/>
      <c r="M544" s="77"/>
      <c r="N544" s="80">
        <v>7</v>
      </c>
      <c r="O544" s="66"/>
      <c r="P544" s="81">
        <v>20</v>
      </c>
      <c r="Q544" s="81"/>
      <c r="R544" s="81">
        <v>0</v>
      </c>
      <c r="S544" s="81"/>
      <c r="T544" s="66"/>
      <c r="U544" s="81">
        <v>20</v>
      </c>
      <c r="V544" s="80">
        <v>27</v>
      </c>
      <c r="W544" s="80"/>
      <c r="X544" s="80">
        <v>66150000</v>
      </c>
      <c r="Y544" s="80"/>
      <c r="Z544" s="80"/>
      <c r="AA544" s="66"/>
    </row>
    <row r="545" ht="15" customHeight="1" spans="1:27">
      <c r="A545" s="66"/>
      <c r="B545" s="66"/>
      <c r="C545" s="76" t="s">
        <v>806</v>
      </c>
      <c r="D545" s="76"/>
      <c r="E545" s="76"/>
      <c r="F545" s="76"/>
      <c r="G545" s="77" t="s">
        <v>807</v>
      </c>
      <c r="H545" s="77"/>
      <c r="I545" s="77"/>
      <c r="J545" s="77"/>
      <c r="K545" s="77"/>
      <c r="L545" s="77"/>
      <c r="M545" s="77"/>
      <c r="N545" s="80">
        <v>166</v>
      </c>
      <c r="O545" s="66"/>
      <c r="P545" s="81">
        <v>75</v>
      </c>
      <c r="Q545" s="81"/>
      <c r="R545" s="81">
        <v>0</v>
      </c>
      <c r="S545" s="81"/>
      <c r="T545" s="66"/>
      <c r="U545" s="81">
        <v>75</v>
      </c>
      <c r="V545" s="80">
        <v>241</v>
      </c>
      <c r="W545" s="80"/>
      <c r="X545" s="80">
        <v>101468750</v>
      </c>
      <c r="Y545" s="80"/>
      <c r="Z545" s="80"/>
      <c r="AA545" s="66"/>
    </row>
    <row r="546" ht="15" customHeight="1" spans="1:27">
      <c r="A546" s="66"/>
      <c r="B546" s="66"/>
      <c r="C546" s="76" t="s">
        <v>808</v>
      </c>
      <c r="D546" s="76"/>
      <c r="E546" s="76"/>
      <c r="F546" s="76"/>
      <c r="G546" s="77" t="s">
        <v>809</v>
      </c>
      <c r="H546" s="77"/>
      <c r="I546" s="77"/>
      <c r="J546" s="77"/>
      <c r="K546" s="77"/>
      <c r="L546" s="77"/>
      <c r="M546" s="77"/>
      <c r="N546" s="80">
        <v>30</v>
      </c>
      <c r="O546" s="66"/>
      <c r="P546" s="81">
        <v>10</v>
      </c>
      <c r="Q546" s="81"/>
      <c r="R546" s="81">
        <v>0</v>
      </c>
      <c r="S546" s="81"/>
      <c r="T546" s="66"/>
      <c r="U546" s="81">
        <v>10</v>
      </c>
      <c r="V546" s="80">
        <v>40</v>
      </c>
      <c r="W546" s="80"/>
      <c r="X546" s="80">
        <v>11692550</v>
      </c>
      <c r="Y546" s="80"/>
      <c r="Z546" s="80"/>
      <c r="AA546" s="66"/>
    </row>
    <row r="547" ht="15" customHeight="1" spans="1:27">
      <c r="A547" s="66"/>
      <c r="B547" s="66"/>
      <c r="C547" s="76" t="s">
        <v>810</v>
      </c>
      <c r="D547" s="76"/>
      <c r="E547" s="76"/>
      <c r="F547" s="76"/>
      <c r="G547" s="77" t="s">
        <v>811</v>
      </c>
      <c r="H547" s="77"/>
      <c r="I547" s="77"/>
      <c r="J547" s="77"/>
      <c r="K547" s="77"/>
      <c r="L547" s="77"/>
      <c r="M547" s="77"/>
      <c r="N547" s="80">
        <v>17</v>
      </c>
      <c r="O547" s="66"/>
      <c r="P547" s="81">
        <v>0</v>
      </c>
      <c r="Q547" s="81"/>
      <c r="R547" s="81">
        <v>0</v>
      </c>
      <c r="S547" s="81"/>
      <c r="T547" s="66"/>
      <c r="U547" s="81">
        <v>0</v>
      </c>
      <c r="V547" s="80">
        <v>17</v>
      </c>
      <c r="W547" s="80"/>
      <c r="X547" s="80">
        <v>12155000</v>
      </c>
      <c r="Y547" s="80"/>
      <c r="Z547" s="80"/>
      <c r="AA547" s="66"/>
    </row>
    <row r="548" ht="15" customHeight="1" spans="1:27">
      <c r="A548" s="66"/>
      <c r="B548" s="66"/>
      <c r="C548" s="76" t="s">
        <v>812</v>
      </c>
      <c r="D548" s="76"/>
      <c r="E548" s="76"/>
      <c r="F548" s="76"/>
      <c r="G548" s="77" t="s">
        <v>813</v>
      </c>
      <c r="H548" s="77"/>
      <c r="I548" s="77"/>
      <c r="J548" s="77"/>
      <c r="K548" s="77"/>
      <c r="L548" s="77"/>
      <c r="M548" s="77"/>
      <c r="N548" s="80">
        <v>1</v>
      </c>
      <c r="O548" s="66"/>
      <c r="P548" s="81">
        <v>0</v>
      </c>
      <c r="Q548" s="81"/>
      <c r="R548" s="81">
        <v>0</v>
      </c>
      <c r="S548" s="81"/>
      <c r="T548" s="66"/>
      <c r="U548" s="81">
        <v>0</v>
      </c>
      <c r="V548" s="80">
        <v>1</v>
      </c>
      <c r="W548" s="80"/>
      <c r="X548" s="80">
        <v>63690</v>
      </c>
      <c r="Y548" s="80"/>
      <c r="Z548" s="80"/>
      <c r="AA548" s="66"/>
    </row>
    <row r="549" ht="15" customHeight="1" spans="1:27">
      <c r="A549" s="66"/>
      <c r="B549" s="66"/>
      <c r="C549" s="76" t="s">
        <v>814</v>
      </c>
      <c r="D549" s="76"/>
      <c r="E549" s="76"/>
      <c r="F549" s="76"/>
      <c r="G549" s="77" t="s">
        <v>815</v>
      </c>
      <c r="H549" s="77"/>
      <c r="I549" s="77"/>
      <c r="J549" s="77"/>
      <c r="K549" s="77"/>
      <c r="L549" s="77"/>
      <c r="M549" s="77"/>
      <c r="N549" s="80">
        <v>293</v>
      </c>
      <c r="O549" s="66"/>
      <c r="P549" s="81">
        <v>70</v>
      </c>
      <c r="Q549" s="81"/>
      <c r="R549" s="81">
        <v>0</v>
      </c>
      <c r="S549" s="81"/>
      <c r="T549" s="66"/>
      <c r="U549" s="81">
        <v>70</v>
      </c>
      <c r="V549" s="80">
        <v>363</v>
      </c>
      <c r="W549" s="80"/>
      <c r="X549" s="80">
        <v>71834070</v>
      </c>
      <c r="Y549" s="80"/>
      <c r="Z549" s="80"/>
      <c r="AA549" s="66"/>
    </row>
    <row r="550" ht="15" customHeight="1" spans="1:27">
      <c r="A550" s="66"/>
      <c r="B550" s="66"/>
      <c r="C550" s="76" t="s">
        <v>816</v>
      </c>
      <c r="D550" s="76"/>
      <c r="E550" s="76"/>
      <c r="F550" s="76"/>
      <c r="G550" s="77" t="s">
        <v>817</v>
      </c>
      <c r="H550" s="77"/>
      <c r="I550" s="77"/>
      <c r="J550" s="77"/>
      <c r="K550" s="77"/>
      <c r="L550" s="77"/>
      <c r="M550" s="77"/>
      <c r="N550" s="80">
        <v>18</v>
      </c>
      <c r="O550" s="66"/>
      <c r="P550" s="81">
        <v>0</v>
      </c>
      <c r="Q550" s="81"/>
      <c r="R550" s="81">
        <v>0</v>
      </c>
      <c r="S550" s="81"/>
      <c r="T550" s="66"/>
      <c r="U550" s="81">
        <v>0</v>
      </c>
      <c r="V550" s="80">
        <v>18</v>
      </c>
      <c r="W550" s="80"/>
      <c r="X550" s="80">
        <v>720144</v>
      </c>
      <c r="Y550" s="80"/>
      <c r="Z550" s="80"/>
      <c r="AA550" s="66"/>
    </row>
    <row r="551" ht="15" customHeight="1" spans="1:27">
      <c r="A551" s="66"/>
      <c r="B551" s="66"/>
      <c r="C551" s="76" t="s">
        <v>818</v>
      </c>
      <c r="D551" s="76"/>
      <c r="E551" s="76"/>
      <c r="F551" s="76"/>
      <c r="G551" s="77" t="s">
        <v>819</v>
      </c>
      <c r="H551" s="77"/>
      <c r="I551" s="77"/>
      <c r="J551" s="77"/>
      <c r="K551" s="77"/>
      <c r="L551" s="77"/>
      <c r="M551" s="77"/>
      <c r="N551" s="80">
        <v>294</v>
      </c>
      <c r="O551" s="66"/>
      <c r="P551" s="81">
        <v>210</v>
      </c>
      <c r="Q551" s="81"/>
      <c r="R551" s="81">
        <v>0</v>
      </c>
      <c r="S551" s="81"/>
      <c r="T551" s="66"/>
      <c r="U551" s="81">
        <v>210</v>
      </c>
      <c r="V551" s="80">
        <v>504</v>
      </c>
      <c r="W551" s="80"/>
      <c r="X551" s="80">
        <v>44937736</v>
      </c>
      <c r="Y551" s="80"/>
      <c r="Z551" s="80"/>
      <c r="AA551" s="66"/>
    </row>
    <row r="552" ht="15" customHeight="1" spans="1:27">
      <c r="A552" s="66"/>
      <c r="B552" s="66"/>
      <c r="C552" s="76" t="s">
        <v>820</v>
      </c>
      <c r="D552" s="76"/>
      <c r="E552" s="76"/>
      <c r="F552" s="76"/>
      <c r="G552" s="77" t="s">
        <v>821</v>
      </c>
      <c r="H552" s="77"/>
      <c r="I552" s="77"/>
      <c r="J552" s="77"/>
      <c r="K552" s="77"/>
      <c r="L552" s="77"/>
      <c r="M552" s="77"/>
      <c r="N552" s="80">
        <v>631</v>
      </c>
      <c r="O552" s="66"/>
      <c r="P552" s="81">
        <v>901</v>
      </c>
      <c r="Q552" s="81"/>
      <c r="R552" s="81">
        <v>0</v>
      </c>
      <c r="S552" s="81"/>
      <c r="T552" s="66"/>
      <c r="U552" s="81">
        <v>901</v>
      </c>
      <c r="V552" s="80">
        <v>1532</v>
      </c>
      <c r="W552" s="80"/>
      <c r="X552" s="80">
        <v>37720704</v>
      </c>
      <c r="Y552" s="80"/>
      <c r="Z552" s="80"/>
      <c r="AA552" s="66"/>
    </row>
    <row r="553" ht="15" customHeight="1" spans="1:27">
      <c r="A553" s="66"/>
      <c r="B553" s="66"/>
      <c r="C553" s="76" t="s">
        <v>822</v>
      </c>
      <c r="D553" s="76"/>
      <c r="E553" s="76"/>
      <c r="F553" s="76"/>
      <c r="G553" s="77" t="s">
        <v>823</v>
      </c>
      <c r="H553" s="77"/>
      <c r="I553" s="77"/>
      <c r="J553" s="77"/>
      <c r="K553" s="77"/>
      <c r="L553" s="77"/>
      <c r="M553" s="77"/>
      <c r="N553" s="80">
        <v>1450</v>
      </c>
      <c r="O553" s="66"/>
      <c r="P553" s="81">
        <v>0</v>
      </c>
      <c r="Q553" s="81"/>
      <c r="R553" s="81">
        <v>0</v>
      </c>
      <c r="S553" s="81"/>
      <c r="T553" s="66"/>
      <c r="U553" s="81">
        <v>0</v>
      </c>
      <c r="V553" s="80">
        <v>1450</v>
      </c>
      <c r="W553" s="80"/>
      <c r="X553" s="80">
        <v>72859600</v>
      </c>
      <c r="Y553" s="80"/>
      <c r="Z553" s="80"/>
      <c r="AA553" s="66"/>
    </row>
    <row r="554" ht="15" customHeight="1" spans="1:27">
      <c r="A554" s="66"/>
      <c r="B554" s="66"/>
      <c r="C554" s="76" t="s">
        <v>824</v>
      </c>
      <c r="D554" s="76"/>
      <c r="E554" s="76"/>
      <c r="F554" s="76"/>
      <c r="G554" s="77" t="s">
        <v>825</v>
      </c>
      <c r="H554" s="77"/>
      <c r="I554" s="77"/>
      <c r="J554" s="77"/>
      <c r="K554" s="77"/>
      <c r="L554" s="77"/>
      <c r="M554" s="77"/>
      <c r="N554" s="80">
        <v>105</v>
      </c>
      <c r="O554" s="66"/>
      <c r="P554" s="81">
        <v>0</v>
      </c>
      <c r="Q554" s="81"/>
      <c r="R554" s="81">
        <v>0</v>
      </c>
      <c r="S554" s="81"/>
      <c r="T554" s="66"/>
      <c r="U554" s="81">
        <v>0</v>
      </c>
      <c r="V554" s="80">
        <v>105</v>
      </c>
      <c r="W554" s="80"/>
      <c r="X554" s="80">
        <v>98117250</v>
      </c>
      <c r="Y554" s="80"/>
      <c r="Z554" s="80"/>
      <c r="AA554" s="66"/>
    </row>
    <row r="555" ht="15" customHeight="1" spans="1:27">
      <c r="A555" s="66"/>
      <c r="B555" s="66"/>
      <c r="C555" s="76" t="s">
        <v>826</v>
      </c>
      <c r="D555" s="76"/>
      <c r="E555" s="76"/>
      <c r="F555" s="76"/>
      <c r="G555" s="77" t="s">
        <v>827</v>
      </c>
      <c r="H555" s="77"/>
      <c r="I555" s="77"/>
      <c r="J555" s="77"/>
      <c r="K555" s="77"/>
      <c r="L555" s="77"/>
      <c r="M555" s="77"/>
      <c r="N555" s="80">
        <v>8</v>
      </c>
      <c r="O555" s="66"/>
      <c r="P555" s="81">
        <v>0</v>
      </c>
      <c r="Q555" s="81"/>
      <c r="R555" s="81">
        <v>0</v>
      </c>
      <c r="S555" s="81"/>
      <c r="T555" s="66"/>
      <c r="U555" s="81">
        <v>0</v>
      </c>
      <c r="V555" s="80">
        <v>8</v>
      </c>
      <c r="W555" s="80"/>
      <c r="X555" s="80">
        <v>1452000</v>
      </c>
      <c r="Y555" s="80"/>
      <c r="Z555" s="80"/>
      <c r="AA555" s="66"/>
    </row>
    <row r="556" ht="15" customHeight="1" spans="1:27">
      <c r="A556" s="66"/>
      <c r="B556" s="66"/>
      <c r="C556" s="76" t="s">
        <v>828</v>
      </c>
      <c r="D556" s="76"/>
      <c r="E556" s="76"/>
      <c r="F556" s="76"/>
      <c r="G556" s="77" t="s">
        <v>829</v>
      </c>
      <c r="H556" s="77"/>
      <c r="I556" s="77"/>
      <c r="J556" s="77"/>
      <c r="K556" s="77"/>
      <c r="L556" s="77"/>
      <c r="M556" s="77"/>
      <c r="N556" s="80">
        <v>72</v>
      </c>
      <c r="O556" s="66"/>
      <c r="P556" s="81">
        <v>164</v>
      </c>
      <c r="Q556" s="81"/>
      <c r="R556" s="81">
        <v>0</v>
      </c>
      <c r="S556" s="81"/>
      <c r="T556" s="66"/>
      <c r="U556" s="81">
        <v>164</v>
      </c>
      <c r="V556" s="80">
        <v>236</v>
      </c>
      <c r="W556" s="80"/>
      <c r="X556" s="80">
        <v>90358425</v>
      </c>
      <c r="Y556" s="80"/>
      <c r="Z556" s="80"/>
      <c r="AA556" s="66"/>
    </row>
    <row r="557" ht="15" customHeight="1" spans="1:27">
      <c r="A557" s="66"/>
      <c r="B557" s="66"/>
      <c r="C557" s="76" t="s">
        <v>830</v>
      </c>
      <c r="D557" s="76"/>
      <c r="E557" s="76"/>
      <c r="F557" s="76"/>
      <c r="G557" s="77" t="s">
        <v>831</v>
      </c>
      <c r="H557" s="77"/>
      <c r="I557" s="77"/>
      <c r="J557" s="77"/>
      <c r="K557" s="77"/>
      <c r="L557" s="77"/>
      <c r="M557" s="77"/>
      <c r="N557" s="80">
        <v>0</v>
      </c>
      <c r="O557" s="66"/>
      <c r="P557" s="81">
        <v>35</v>
      </c>
      <c r="Q557" s="81"/>
      <c r="R557" s="81">
        <v>0</v>
      </c>
      <c r="S557" s="81"/>
      <c r="T557" s="66"/>
      <c r="U557" s="81">
        <v>35</v>
      </c>
      <c r="V557" s="80">
        <v>35</v>
      </c>
      <c r="W557" s="80"/>
      <c r="X557" s="80">
        <v>2519825</v>
      </c>
      <c r="Y557" s="80"/>
      <c r="Z557" s="80"/>
      <c r="AA557" s="66"/>
    </row>
    <row r="558" ht="19.95" customHeight="1" spans="1:27">
      <c r="A558" s="70" t="s">
        <v>7</v>
      </c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</row>
    <row r="559" ht="15" customHeight="1" spans="1:27">
      <c r="A559" s="71" t="s">
        <v>8</v>
      </c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15" customHeight="1" spans="1:27">
      <c r="A560" s="71" t="s">
        <v>9</v>
      </c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15" customHeight="1" spans="1:27">
      <c r="A561" s="66"/>
      <c r="B561" s="66"/>
      <c r="C561" s="67" t="s">
        <v>10</v>
      </c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6"/>
    </row>
    <row r="562" ht="15" customHeight="1" spans="1:27">
      <c r="A562" s="66"/>
      <c r="B562" s="66"/>
      <c r="C562" s="67" t="s">
        <v>11</v>
      </c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6"/>
    </row>
    <row r="563" ht="45" customHeight="1" spans="1:27">
      <c r="A563" s="66"/>
      <c r="B563" s="66"/>
      <c r="C563" s="72" t="s">
        <v>12</v>
      </c>
      <c r="D563" s="72"/>
      <c r="E563" s="72"/>
      <c r="F563" s="72"/>
      <c r="G563" s="73" t="s">
        <v>13</v>
      </c>
      <c r="H563" s="73"/>
      <c r="I563" s="73"/>
      <c r="J563" s="73"/>
      <c r="K563" s="73"/>
      <c r="L563" s="73"/>
      <c r="M563" s="73"/>
      <c r="N563" s="78" t="s">
        <v>14</v>
      </c>
      <c r="O563" s="78"/>
      <c r="P563" s="78"/>
      <c r="Q563" s="72" t="s">
        <v>15</v>
      </c>
      <c r="R563" s="72"/>
      <c r="S563" s="72"/>
      <c r="T563" s="72"/>
      <c r="U563" s="72"/>
      <c r="V563" s="66"/>
      <c r="W563" s="66"/>
      <c r="X563" s="66"/>
      <c r="Y563" s="66"/>
      <c r="Z563" s="66"/>
      <c r="AA563" s="66"/>
    </row>
    <row r="564" ht="16.05" customHeight="1" spans="1:27">
      <c r="A564" s="66"/>
      <c r="B564" s="66"/>
      <c r="C564" s="72"/>
      <c r="D564" s="72"/>
      <c r="E564" s="72"/>
      <c r="F564" s="72"/>
      <c r="G564" s="73"/>
      <c r="H564" s="73"/>
      <c r="I564" s="73"/>
      <c r="J564" s="73"/>
      <c r="K564" s="73"/>
      <c r="L564" s="73"/>
      <c r="M564" s="73"/>
      <c r="N564" s="78"/>
      <c r="O564" s="78"/>
      <c r="P564" s="78"/>
      <c r="Q564" s="72"/>
      <c r="R564" s="72"/>
      <c r="S564" s="72"/>
      <c r="T564" s="72"/>
      <c r="U564" s="72"/>
      <c r="V564" s="82" t="s">
        <v>16</v>
      </c>
      <c r="W564" s="82"/>
      <c r="X564" s="82"/>
      <c r="Y564" s="82"/>
      <c r="Z564" s="82"/>
      <c r="AA564" s="66"/>
    </row>
    <row r="565" ht="15" customHeight="1" spans="1:27">
      <c r="A565" s="66"/>
      <c r="B565" s="66"/>
      <c r="C565" s="72"/>
      <c r="D565" s="72"/>
      <c r="E565" s="72"/>
      <c r="F565" s="72"/>
      <c r="G565" s="73"/>
      <c r="H565" s="73"/>
      <c r="I565" s="73"/>
      <c r="J565" s="73"/>
      <c r="K565" s="73"/>
      <c r="L565" s="73"/>
      <c r="M565" s="73"/>
      <c r="N565" s="72" t="s">
        <v>17</v>
      </c>
      <c r="O565" s="72" t="s">
        <v>18</v>
      </c>
      <c r="P565" s="72"/>
      <c r="Q565" s="66"/>
      <c r="R565" s="82" t="s">
        <v>19</v>
      </c>
      <c r="S565" s="82"/>
      <c r="T565" s="66"/>
      <c r="U565" s="82" t="s">
        <v>17</v>
      </c>
      <c r="V565" s="72" t="s">
        <v>17</v>
      </c>
      <c r="W565" s="72"/>
      <c r="X565" s="72" t="s">
        <v>18</v>
      </c>
      <c r="Y565" s="72"/>
      <c r="Z565" s="72"/>
      <c r="AA565" s="66"/>
    </row>
    <row r="566" ht="15" customHeight="1" spans="1:27">
      <c r="A566" s="66"/>
      <c r="B566" s="66"/>
      <c r="C566" s="76" t="s">
        <v>832</v>
      </c>
      <c r="D566" s="76"/>
      <c r="E566" s="76"/>
      <c r="F566" s="76"/>
      <c r="G566" s="77" t="s">
        <v>833</v>
      </c>
      <c r="H566" s="77"/>
      <c r="I566" s="77"/>
      <c r="J566" s="77"/>
      <c r="K566" s="77"/>
      <c r="L566" s="77"/>
      <c r="M566" s="77"/>
      <c r="N566" s="80">
        <v>9</v>
      </c>
      <c r="O566" s="66"/>
      <c r="P566" s="81">
        <v>0</v>
      </c>
      <c r="Q566" s="81"/>
      <c r="R566" s="81">
        <v>0</v>
      </c>
      <c r="S566" s="81"/>
      <c r="T566" s="66"/>
      <c r="U566" s="81">
        <v>0</v>
      </c>
      <c r="V566" s="80">
        <v>9</v>
      </c>
      <c r="W566" s="80"/>
      <c r="X566" s="80">
        <v>27957519</v>
      </c>
      <c r="Y566" s="80"/>
      <c r="Z566" s="80"/>
      <c r="AA566" s="66"/>
    </row>
    <row r="567" ht="15" customHeight="1" spans="1:27">
      <c r="A567" s="66"/>
      <c r="B567" s="66"/>
      <c r="C567" s="76" t="s">
        <v>834</v>
      </c>
      <c r="D567" s="76"/>
      <c r="E567" s="76"/>
      <c r="F567" s="76"/>
      <c r="G567" s="77" t="s">
        <v>835</v>
      </c>
      <c r="H567" s="77"/>
      <c r="I567" s="77"/>
      <c r="J567" s="77"/>
      <c r="K567" s="77"/>
      <c r="L567" s="77"/>
      <c r="M567" s="77"/>
      <c r="N567" s="80">
        <v>0</v>
      </c>
      <c r="O567" s="66"/>
      <c r="P567" s="81">
        <v>459</v>
      </c>
      <c r="Q567" s="81"/>
      <c r="R567" s="81">
        <v>459</v>
      </c>
      <c r="S567" s="81"/>
      <c r="T567" s="66"/>
      <c r="U567" s="81">
        <v>0</v>
      </c>
      <c r="V567" s="80">
        <v>0</v>
      </c>
      <c r="W567" s="80"/>
      <c r="X567" s="80">
        <v>0</v>
      </c>
      <c r="Y567" s="80"/>
      <c r="Z567" s="80"/>
      <c r="AA567" s="66"/>
    </row>
    <row r="568" ht="15" customHeight="1" spans="1:27">
      <c r="A568" s="66"/>
      <c r="B568" s="66"/>
      <c r="C568" s="76" t="s">
        <v>836</v>
      </c>
      <c r="D568" s="76"/>
      <c r="E568" s="76"/>
      <c r="F568" s="76"/>
      <c r="G568" s="77" t="s">
        <v>837</v>
      </c>
      <c r="H568" s="77"/>
      <c r="I568" s="77"/>
      <c r="J568" s="77"/>
      <c r="K568" s="77"/>
      <c r="L568" s="77"/>
      <c r="M568" s="77"/>
      <c r="N568" s="80">
        <v>0</v>
      </c>
      <c r="O568" s="66"/>
      <c r="P568" s="81">
        <v>1</v>
      </c>
      <c r="Q568" s="81"/>
      <c r="R568" s="81">
        <v>1</v>
      </c>
      <c r="S568" s="81"/>
      <c r="T568" s="66"/>
      <c r="U568" s="81">
        <v>0</v>
      </c>
      <c r="V568" s="80">
        <v>0</v>
      </c>
      <c r="W568" s="80"/>
      <c r="X568" s="80">
        <v>0</v>
      </c>
      <c r="Y568" s="80"/>
      <c r="Z568" s="80"/>
      <c r="AA568" s="66"/>
    </row>
    <row r="569" ht="15" customHeight="1" spans="1:27">
      <c r="A569" s="66"/>
      <c r="B569" s="66"/>
      <c r="C569" s="76" t="s">
        <v>838</v>
      </c>
      <c r="D569" s="76"/>
      <c r="E569" s="76"/>
      <c r="F569" s="76"/>
      <c r="G569" s="77" t="s">
        <v>839</v>
      </c>
      <c r="H569" s="77"/>
      <c r="I569" s="77"/>
      <c r="J569" s="77"/>
      <c r="K569" s="77"/>
      <c r="L569" s="77"/>
      <c r="M569" s="77"/>
      <c r="N569" s="80">
        <v>0</v>
      </c>
      <c r="O569" s="66"/>
      <c r="P569" s="81">
        <v>360</v>
      </c>
      <c r="Q569" s="81"/>
      <c r="R569" s="81">
        <v>0</v>
      </c>
      <c r="S569" s="81"/>
      <c r="T569" s="66"/>
      <c r="U569" s="81">
        <v>360</v>
      </c>
      <c r="V569" s="80">
        <v>360</v>
      </c>
      <c r="W569" s="80"/>
      <c r="X569" s="80">
        <v>6763680</v>
      </c>
      <c r="Y569" s="80"/>
      <c r="Z569" s="80"/>
      <c r="AA569" s="66"/>
    </row>
    <row r="570" ht="15" customHeight="1" spans="1:27">
      <c r="A570" s="66"/>
      <c r="B570" s="66"/>
      <c r="C570" s="76" t="s">
        <v>840</v>
      </c>
      <c r="D570" s="76"/>
      <c r="E570" s="76"/>
      <c r="F570" s="76"/>
      <c r="G570" s="77" t="s">
        <v>841</v>
      </c>
      <c r="H570" s="77"/>
      <c r="I570" s="77"/>
      <c r="J570" s="77"/>
      <c r="K570" s="77"/>
      <c r="L570" s="77"/>
      <c r="M570" s="77"/>
      <c r="N570" s="80">
        <v>0</v>
      </c>
      <c r="O570" s="66"/>
      <c r="P570" s="81">
        <v>1</v>
      </c>
      <c r="Q570" s="81"/>
      <c r="R570" s="81">
        <v>0</v>
      </c>
      <c r="S570" s="81"/>
      <c r="T570" s="66"/>
      <c r="U570" s="81">
        <v>1</v>
      </c>
      <c r="V570" s="80">
        <v>1</v>
      </c>
      <c r="W570" s="80"/>
      <c r="X570" s="80">
        <v>15500</v>
      </c>
      <c r="Y570" s="80"/>
      <c r="Z570" s="80"/>
      <c r="AA570" s="66"/>
    </row>
    <row r="571" ht="15" customHeight="1" spans="1:27">
      <c r="A571" s="66"/>
      <c r="B571" s="66"/>
      <c r="C571" s="76" t="s">
        <v>842</v>
      </c>
      <c r="D571" s="76"/>
      <c r="E571" s="76"/>
      <c r="F571" s="76"/>
      <c r="G571" s="77" t="s">
        <v>843</v>
      </c>
      <c r="H571" s="77"/>
      <c r="I571" s="77"/>
      <c r="J571" s="77"/>
      <c r="K571" s="77"/>
      <c r="L571" s="77"/>
      <c r="M571" s="77"/>
      <c r="N571" s="80">
        <v>0</v>
      </c>
      <c r="O571" s="66"/>
      <c r="P571" s="81">
        <v>2</v>
      </c>
      <c r="Q571" s="81"/>
      <c r="R571" s="81">
        <v>0</v>
      </c>
      <c r="S571" s="81"/>
      <c r="T571" s="66"/>
      <c r="U571" s="81">
        <v>2</v>
      </c>
      <c r="V571" s="80">
        <v>2</v>
      </c>
      <c r="W571" s="80"/>
      <c r="X571" s="80">
        <v>57375</v>
      </c>
      <c r="Y571" s="80"/>
      <c r="Z571" s="80"/>
      <c r="AA571" s="66"/>
    </row>
    <row r="572" ht="15" customHeight="1" spans="1:27">
      <c r="A572" s="66"/>
      <c r="B572" s="66"/>
      <c r="C572" s="76" t="s">
        <v>844</v>
      </c>
      <c r="D572" s="76"/>
      <c r="E572" s="76"/>
      <c r="F572" s="76"/>
      <c r="G572" s="77" t="s">
        <v>845</v>
      </c>
      <c r="H572" s="77"/>
      <c r="I572" s="77"/>
      <c r="J572" s="77"/>
      <c r="K572" s="77"/>
      <c r="L572" s="77"/>
      <c r="M572" s="77"/>
      <c r="N572" s="80">
        <v>0</v>
      </c>
      <c r="O572" s="66"/>
      <c r="P572" s="81">
        <v>1150</v>
      </c>
      <c r="Q572" s="81"/>
      <c r="R572" s="81">
        <v>0</v>
      </c>
      <c r="S572" s="81"/>
      <c r="T572" s="66"/>
      <c r="U572" s="81">
        <v>1150</v>
      </c>
      <c r="V572" s="80">
        <v>1150</v>
      </c>
      <c r="W572" s="80"/>
      <c r="X572" s="80">
        <v>146292400</v>
      </c>
      <c r="Y572" s="80"/>
      <c r="Z572" s="80"/>
      <c r="AA572" s="66"/>
    </row>
    <row r="573" ht="15" customHeight="1" spans="1:27">
      <c r="A573" s="66"/>
      <c r="B573" s="66"/>
      <c r="C573" s="76" t="s">
        <v>846</v>
      </c>
      <c r="D573" s="76"/>
      <c r="E573" s="76"/>
      <c r="F573" s="76"/>
      <c r="G573" s="77" t="s">
        <v>847</v>
      </c>
      <c r="H573" s="77"/>
      <c r="I573" s="77"/>
      <c r="J573" s="77"/>
      <c r="K573" s="77"/>
      <c r="L573" s="77"/>
      <c r="M573" s="77"/>
      <c r="N573" s="80">
        <v>0</v>
      </c>
      <c r="O573" s="66"/>
      <c r="P573" s="81">
        <v>510</v>
      </c>
      <c r="Q573" s="81"/>
      <c r="R573" s="81">
        <v>0</v>
      </c>
      <c r="S573" s="81"/>
      <c r="T573" s="66"/>
      <c r="U573" s="81">
        <v>510</v>
      </c>
      <c r="V573" s="80">
        <v>510</v>
      </c>
      <c r="W573" s="80"/>
      <c r="X573" s="80">
        <v>146925900</v>
      </c>
      <c r="Y573" s="80"/>
      <c r="Z573" s="80"/>
      <c r="AA573" s="66"/>
    </row>
    <row r="574" ht="15" customHeight="1" spans="1:27">
      <c r="A574" s="66"/>
      <c r="B574" s="66"/>
      <c r="C574" s="76" t="s">
        <v>848</v>
      </c>
      <c r="D574" s="76"/>
      <c r="E574" s="76"/>
      <c r="F574" s="76"/>
      <c r="G574" s="77" t="s">
        <v>849</v>
      </c>
      <c r="H574" s="77"/>
      <c r="I574" s="77"/>
      <c r="J574" s="77"/>
      <c r="K574" s="77"/>
      <c r="L574" s="77"/>
      <c r="M574" s="77"/>
      <c r="N574" s="80">
        <v>0</v>
      </c>
      <c r="O574" s="66"/>
      <c r="P574" s="81">
        <v>40</v>
      </c>
      <c r="Q574" s="81"/>
      <c r="R574" s="81">
        <v>0</v>
      </c>
      <c r="S574" s="81"/>
      <c r="T574" s="66"/>
      <c r="U574" s="81">
        <v>40</v>
      </c>
      <c r="V574" s="80">
        <v>40</v>
      </c>
      <c r="W574" s="80"/>
      <c r="X574" s="80">
        <v>12294000</v>
      </c>
      <c r="Y574" s="80"/>
      <c r="Z574" s="80"/>
      <c r="AA574" s="66"/>
    </row>
    <row r="575" ht="15" customHeight="1" spans="1:27">
      <c r="A575" s="66"/>
      <c r="B575" s="66"/>
      <c r="C575" s="76" t="s">
        <v>850</v>
      </c>
      <c r="D575" s="76"/>
      <c r="E575" s="76"/>
      <c r="F575" s="76"/>
      <c r="G575" s="77" t="s">
        <v>851</v>
      </c>
      <c r="H575" s="77"/>
      <c r="I575" s="77"/>
      <c r="J575" s="77"/>
      <c r="K575" s="77"/>
      <c r="L575" s="77"/>
      <c r="M575" s="77"/>
      <c r="N575" s="80">
        <v>0</v>
      </c>
      <c r="O575" s="66"/>
      <c r="P575" s="81">
        <v>50</v>
      </c>
      <c r="Q575" s="81"/>
      <c r="R575" s="81">
        <v>0</v>
      </c>
      <c r="S575" s="81"/>
      <c r="T575" s="66"/>
      <c r="U575" s="81">
        <v>50</v>
      </c>
      <c r="V575" s="80">
        <v>50</v>
      </c>
      <c r="W575" s="80"/>
      <c r="X575" s="80">
        <v>4616400</v>
      </c>
      <c r="Y575" s="80"/>
      <c r="Z575" s="80"/>
      <c r="AA575" s="66"/>
    </row>
    <row r="576" ht="15" customHeight="1" spans="1:27">
      <c r="A576" s="66"/>
      <c r="B576" s="66"/>
      <c r="C576" s="76" t="s">
        <v>852</v>
      </c>
      <c r="D576" s="76"/>
      <c r="E576" s="76"/>
      <c r="F576" s="76"/>
      <c r="G576" s="77" t="s">
        <v>853</v>
      </c>
      <c r="H576" s="77"/>
      <c r="I576" s="77"/>
      <c r="J576" s="77"/>
      <c r="K576" s="77"/>
      <c r="L576" s="77"/>
      <c r="M576" s="77"/>
      <c r="N576" s="80">
        <v>0</v>
      </c>
      <c r="O576" s="66"/>
      <c r="P576" s="81">
        <v>5</v>
      </c>
      <c r="Q576" s="81"/>
      <c r="R576" s="81">
        <v>0</v>
      </c>
      <c r="S576" s="81"/>
      <c r="T576" s="66"/>
      <c r="U576" s="81">
        <v>5</v>
      </c>
      <c r="V576" s="80">
        <v>5</v>
      </c>
      <c r="W576" s="80"/>
      <c r="X576" s="80">
        <v>274655</v>
      </c>
      <c r="Y576" s="80"/>
      <c r="Z576" s="80"/>
      <c r="AA576" s="66"/>
    </row>
    <row r="577" ht="15" customHeight="1" spans="1:27">
      <c r="A577" s="66"/>
      <c r="B577" s="66"/>
      <c r="C577" s="76" t="s">
        <v>854</v>
      </c>
      <c r="D577" s="76"/>
      <c r="E577" s="76"/>
      <c r="F577" s="76"/>
      <c r="G577" s="77" t="s">
        <v>855</v>
      </c>
      <c r="H577" s="77"/>
      <c r="I577" s="77"/>
      <c r="J577" s="77"/>
      <c r="K577" s="77"/>
      <c r="L577" s="77"/>
      <c r="M577" s="77"/>
      <c r="N577" s="80">
        <v>0</v>
      </c>
      <c r="O577" s="66"/>
      <c r="P577" s="81">
        <v>40</v>
      </c>
      <c r="Q577" s="81"/>
      <c r="R577" s="81">
        <v>0</v>
      </c>
      <c r="S577" s="81"/>
      <c r="T577" s="66"/>
      <c r="U577" s="81">
        <v>40</v>
      </c>
      <c r="V577" s="80">
        <v>40</v>
      </c>
      <c r="W577" s="80"/>
      <c r="X577" s="80">
        <v>3272000</v>
      </c>
      <c r="Y577" s="80"/>
      <c r="Z577" s="80"/>
      <c r="AA577" s="66"/>
    </row>
    <row r="578" ht="15" customHeight="1" spans="1:27">
      <c r="A578" s="66"/>
      <c r="B578" s="66"/>
      <c r="C578" s="76" t="s">
        <v>856</v>
      </c>
      <c r="D578" s="76"/>
      <c r="E578" s="76"/>
      <c r="F578" s="76"/>
      <c r="G578" s="77" t="s">
        <v>857</v>
      </c>
      <c r="H578" s="77"/>
      <c r="I578" s="77"/>
      <c r="J578" s="77"/>
      <c r="K578" s="77"/>
      <c r="L578" s="77"/>
      <c r="M578" s="77"/>
      <c r="N578" s="80">
        <v>0</v>
      </c>
      <c r="O578" s="66"/>
      <c r="P578" s="81">
        <v>440</v>
      </c>
      <c r="Q578" s="81"/>
      <c r="R578" s="81">
        <v>440</v>
      </c>
      <c r="S578" s="81"/>
      <c r="T578" s="66"/>
      <c r="U578" s="81">
        <v>0</v>
      </c>
      <c r="V578" s="80">
        <v>0</v>
      </c>
      <c r="W578" s="80"/>
      <c r="X578" s="80">
        <v>0</v>
      </c>
      <c r="Y578" s="80"/>
      <c r="Z578" s="80"/>
      <c r="AA578" s="66"/>
    </row>
    <row r="579" ht="15" customHeight="1" spans="1:27">
      <c r="A579" s="66"/>
      <c r="B579" s="66"/>
      <c r="C579" s="76" t="s">
        <v>858</v>
      </c>
      <c r="D579" s="76"/>
      <c r="E579" s="76"/>
      <c r="F579" s="76"/>
      <c r="G579" s="77" t="s">
        <v>859</v>
      </c>
      <c r="H579" s="77"/>
      <c r="I579" s="77"/>
      <c r="J579" s="77"/>
      <c r="K579" s="77"/>
      <c r="L579" s="77"/>
      <c r="M579" s="77"/>
      <c r="N579" s="80">
        <v>0</v>
      </c>
      <c r="O579" s="66"/>
      <c r="P579" s="81">
        <v>400</v>
      </c>
      <c r="Q579" s="81"/>
      <c r="R579" s="81">
        <v>0</v>
      </c>
      <c r="S579" s="81"/>
      <c r="T579" s="66"/>
      <c r="U579" s="81">
        <v>400</v>
      </c>
      <c r="V579" s="80">
        <v>400</v>
      </c>
      <c r="W579" s="80"/>
      <c r="X579" s="80">
        <v>54527695</v>
      </c>
      <c r="Y579" s="80"/>
      <c r="Z579" s="80"/>
      <c r="AA579" s="66"/>
    </row>
    <row r="580" ht="15" customHeight="1" spans="1:27">
      <c r="A580" s="66"/>
      <c r="B580" s="66"/>
      <c r="C580" s="76" t="s">
        <v>860</v>
      </c>
      <c r="D580" s="76"/>
      <c r="E580" s="76"/>
      <c r="F580" s="76"/>
      <c r="G580" s="77" t="s">
        <v>861</v>
      </c>
      <c r="H580" s="77"/>
      <c r="I580" s="77"/>
      <c r="J580" s="77"/>
      <c r="K580" s="77"/>
      <c r="L580" s="77"/>
      <c r="M580" s="77"/>
      <c r="N580" s="80">
        <v>0</v>
      </c>
      <c r="O580" s="66"/>
      <c r="P580" s="81">
        <v>15</v>
      </c>
      <c r="Q580" s="81"/>
      <c r="R580" s="81">
        <v>0</v>
      </c>
      <c r="S580" s="81"/>
      <c r="T580" s="66"/>
      <c r="U580" s="81">
        <v>15</v>
      </c>
      <c r="V580" s="80">
        <v>15</v>
      </c>
      <c r="W580" s="80"/>
      <c r="X580" s="80">
        <v>96930</v>
      </c>
      <c r="Y580" s="80"/>
      <c r="Z580" s="80"/>
      <c r="AA580" s="66"/>
    </row>
    <row r="581" ht="15" customHeight="1" spans="1:27">
      <c r="A581" s="66"/>
      <c r="B581" s="66"/>
      <c r="C581" s="76" t="s">
        <v>862</v>
      </c>
      <c r="D581" s="76"/>
      <c r="E581" s="76"/>
      <c r="F581" s="76"/>
      <c r="G581" s="77" t="s">
        <v>863</v>
      </c>
      <c r="H581" s="77"/>
      <c r="I581" s="77"/>
      <c r="J581" s="77"/>
      <c r="K581" s="77"/>
      <c r="L581" s="77"/>
      <c r="M581" s="77"/>
      <c r="N581" s="80">
        <v>0</v>
      </c>
      <c r="O581" s="66"/>
      <c r="P581" s="81">
        <v>23700</v>
      </c>
      <c r="Q581" s="81"/>
      <c r="R581" s="81">
        <v>0</v>
      </c>
      <c r="S581" s="81"/>
      <c r="T581" s="66"/>
      <c r="U581" s="81">
        <v>23700</v>
      </c>
      <c r="V581" s="80">
        <v>23700</v>
      </c>
      <c r="W581" s="80"/>
      <c r="X581" s="80">
        <v>165565000</v>
      </c>
      <c r="Y581" s="80"/>
      <c r="Z581" s="80"/>
      <c r="AA581" s="66"/>
    </row>
    <row r="582" ht="15" customHeight="1" spans="1:27">
      <c r="A582" s="66"/>
      <c r="B582" s="66"/>
      <c r="C582" s="76" t="s">
        <v>864</v>
      </c>
      <c r="D582" s="76"/>
      <c r="E582" s="76"/>
      <c r="F582" s="76"/>
      <c r="G582" s="77" t="s">
        <v>865</v>
      </c>
      <c r="H582" s="77"/>
      <c r="I582" s="77"/>
      <c r="J582" s="77"/>
      <c r="K582" s="77"/>
      <c r="L582" s="77"/>
      <c r="M582" s="77"/>
      <c r="N582" s="80">
        <v>0</v>
      </c>
      <c r="O582" s="66"/>
      <c r="P582" s="81">
        <v>50</v>
      </c>
      <c r="Q582" s="81"/>
      <c r="R582" s="81">
        <v>0</v>
      </c>
      <c r="S582" s="81"/>
      <c r="T582" s="66"/>
      <c r="U582" s="81">
        <v>50</v>
      </c>
      <c r="V582" s="80">
        <v>50</v>
      </c>
      <c r="W582" s="80"/>
      <c r="X582" s="80">
        <v>15964924</v>
      </c>
      <c r="Y582" s="80"/>
      <c r="Z582" s="80"/>
      <c r="AA582" s="66"/>
    </row>
    <row r="583" ht="15" customHeight="1" spans="1:27">
      <c r="A583" s="66"/>
      <c r="B583" s="66"/>
      <c r="C583" s="76" t="s">
        <v>866</v>
      </c>
      <c r="D583" s="76"/>
      <c r="E583" s="76"/>
      <c r="F583" s="76"/>
      <c r="G583" s="77" t="s">
        <v>867</v>
      </c>
      <c r="H583" s="77"/>
      <c r="I583" s="77"/>
      <c r="J583" s="77"/>
      <c r="K583" s="77"/>
      <c r="L583" s="77"/>
      <c r="M583" s="77"/>
      <c r="N583" s="80">
        <v>0</v>
      </c>
      <c r="O583" s="66"/>
      <c r="P583" s="81">
        <v>199</v>
      </c>
      <c r="Q583" s="81"/>
      <c r="R583" s="81">
        <v>0</v>
      </c>
      <c r="S583" s="81"/>
      <c r="T583" s="66"/>
      <c r="U583" s="81">
        <v>199</v>
      </c>
      <c r="V583" s="80">
        <v>199</v>
      </c>
      <c r="W583" s="80"/>
      <c r="X583" s="80">
        <v>4875007</v>
      </c>
      <c r="Y583" s="80"/>
      <c r="Z583" s="80"/>
      <c r="AA583" s="66"/>
    </row>
    <row r="584" ht="15" customHeight="1" spans="1:27">
      <c r="A584" s="66"/>
      <c r="B584" s="66"/>
      <c r="C584" s="76" t="s">
        <v>868</v>
      </c>
      <c r="D584" s="76"/>
      <c r="E584" s="76"/>
      <c r="F584" s="76"/>
      <c r="G584" s="77" t="s">
        <v>869</v>
      </c>
      <c r="H584" s="77"/>
      <c r="I584" s="77"/>
      <c r="J584" s="77"/>
      <c r="K584" s="77"/>
      <c r="L584" s="77"/>
      <c r="M584" s="77"/>
      <c r="N584" s="80">
        <v>0</v>
      </c>
      <c r="O584" s="66"/>
      <c r="P584" s="81">
        <v>12802</v>
      </c>
      <c r="Q584" s="81"/>
      <c r="R584" s="81">
        <v>0</v>
      </c>
      <c r="S584" s="81"/>
      <c r="T584" s="66"/>
      <c r="U584" s="81">
        <v>12802</v>
      </c>
      <c r="V584" s="80">
        <v>12802</v>
      </c>
      <c r="W584" s="80"/>
      <c r="X584" s="80">
        <v>57467029</v>
      </c>
      <c r="Y584" s="80"/>
      <c r="Z584" s="80"/>
      <c r="AA584" s="66"/>
    </row>
    <row r="585" ht="15" customHeight="1" spans="1:27">
      <c r="A585" s="66"/>
      <c r="B585" s="66"/>
      <c r="C585" s="76" t="s">
        <v>870</v>
      </c>
      <c r="D585" s="76"/>
      <c r="E585" s="76"/>
      <c r="F585" s="76"/>
      <c r="G585" s="77" t="s">
        <v>871</v>
      </c>
      <c r="H585" s="77"/>
      <c r="I585" s="77"/>
      <c r="J585" s="77"/>
      <c r="K585" s="77"/>
      <c r="L585" s="77"/>
      <c r="M585" s="77"/>
      <c r="N585" s="80">
        <v>0</v>
      </c>
      <c r="O585" s="66"/>
      <c r="P585" s="81">
        <v>1640</v>
      </c>
      <c r="Q585" s="81"/>
      <c r="R585" s="81">
        <v>0</v>
      </c>
      <c r="S585" s="81"/>
      <c r="T585" s="66"/>
      <c r="U585" s="81">
        <v>1640</v>
      </c>
      <c r="V585" s="80">
        <v>1640</v>
      </c>
      <c r="W585" s="80"/>
      <c r="X585" s="80">
        <v>17949980</v>
      </c>
      <c r="Y585" s="80"/>
      <c r="Z585" s="80"/>
      <c r="AA585" s="66"/>
    </row>
    <row r="586" ht="15" customHeight="1" spans="1:27">
      <c r="A586" s="66"/>
      <c r="B586" s="66"/>
      <c r="C586" s="76" t="s">
        <v>872</v>
      </c>
      <c r="D586" s="76"/>
      <c r="E586" s="76"/>
      <c r="F586" s="76"/>
      <c r="G586" s="77" t="s">
        <v>873</v>
      </c>
      <c r="H586" s="77"/>
      <c r="I586" s="77"/>
      <c r="J586" s="77"/>
      <c r="K586" s="77"/>
      <c r="L586" s="77"/>
      <c r="M586" s="77"/>
      <c r="N586" s="80">
        <v>0</v>
      </c>
      <c r="O586" s="66"/>
      <c r="P586" s="81">
        <v>2000</v>
      </c>
      <c r="Q586" s="81"/>
      <c r="R586" s="81">
        <v>0</v>
      </c>
      <c r="S586" s="81"/>
      <c r="T586" s="66"/>
      <c r="U586" s="81">
        <v>2000</v>
      </c>
      <c r="V586" s="80">
        <v>2000</v>
      </c>
      <c r="W586" s="80"/>
      <c r="X586" s="80">
        <v>44742516</v>
      </c>
      <c r="Y586" s="80"/>
      <c r="Z586" s="80"/>
      <c r="AA586" s="66"/>
    </row>
    <row r="587" ht="15" customHeight="1" spans="1:27">
      <c r="A587" s="66"/>
      <c r="B587" s="66"/>
      <c r="C587" s="76" t="s">
        <v>874</v>
      </c>
      <c r="D587" s="76"/>
      <c r="E587" s="76"/>
      <c r="F587" s="76"/>
      <c r="G587" s="77" t="s">
        <v>875</v>
      </c>
      <c r="H587" s="77"/>
      <c r="I587" s="77"/>
      <c r="J587" s="77"/>
      <c r="K587" s="77"/>
      <c r="L587" s="77"/>
      <c r="M587" s="77"/>
      <c r="N587" s="80">
        <v>0</v>
      </c>
      <c r="O587" s="66"/>
      <c r="P587" s="81">
        <v>200</v>
      </c>
      <c r="Q587" s="81"/>
      <c r="R587" s="81">
        <v>0</v>
      </c>
      <c r="S587" s="81"/>
      <c r="T587" s="66"/>
      <c r="U587" s="81">
        <v>200</v>
      </c>
      <c r="V587" s="80">
        <v>200</v>
      </c>
      <c r="W587" s="80"/>
      <c r="X587" s="80">
        <v>1370184</v>
      </c>
      <c r="Y587" s="80"/>
      <c r="Z587" s="80"/>
      <c r="AA587" s="66"/>
    </row>
    <row r="588" ht="15" customHeight="1" spans="1:27">
      <c r="A588" s="66"/>
      <c r="B588" s="66"/>
      <c r="C588" s="76" t="s">
        <v>876</v>
      </c>
      <c r="D588" s="76"/>
      <c r="E588" s="76"/>
      <c r="F588" s="76"/>
      <c r="G588" s="77" t="s">
        <v>877</v>
      </c>
      <c r="H588" s="77"/>
      <c r="I588" s="77"/>
      <c r="J588" s="77"/>
      <c r="K588" s="77"/>
      <c r="L588" s="77"/>
      <c r="M588" s="77"/>
      <c r="N588" s="80">
        <v>0</v>
      </c>
      <c r="O588" s="66"/>
      <c r="P588" s="81">
        <v>1000</v>
      </c>
      <c r="Q588" s="81"/>
      <c r="R588" s="81">
        <v>0</v>
      </c>
      <c r="S588" s="81"/>
      <c r="T588" s="66"/>
      <c r="U588" s="81">
        <v>1000</v>
      </c>
      <c r="V588" s="80">
        <v>1000</v>
      </c>
      <c r="W588" s="80"/>
      <c r="X588" s="80">
        <v>4799978</v>
      </c>
      <c r="Y588" s="80"/>
      <c r="Z588" s="80"/>
      <c r="AA588" s="66"/>
    </row>
    <row r="589" ht="15" customHeight="1" spans="1:27">
      <c r="A589" s="66"/>
      <c r="B589" s="66"/>
      <c r="C589" s="76" t="s">
        <v>878</v>
      </c>
      <c r="D589" s="76"/>
      <c r="E589" s="76"/>
      <c r="F589" s="76"/>
      <c r="G589" s="77" t="s">
        <v>879</v>
      </c>
      <c r="H589" s="77"/>
      <c r="I589" s="77"/>
      <c r="J589" s="77"/>
      <c r="K589" s="77"/>
      <c r="L589" s="77"/>
      <c r="M589" s="77"/>
      <c r="N589" s="80">
        <v>0</v>
      </c>
      <c r="O589" s="66"/>
      <c r="P589" s="81">
        <v>60</v>
      </c>
      <c r="Q589" s="81"/>
      <c r="R589" s="81">
        <v>0</v>
      </c>
      <c r="S589" s="81"/>
      <c r="T589" s="66"/>
      <c r="U589" s="81">
        <v>60</v>
      </c>
      <c r="V589" s="80">
        <v>60</v>
      </c>
      <c r="W589" s="80"/>
      <c r="X589" s="80">
        <v>4747799</v>
      </c>
      <c r="Y589" s="80"/>
      <c r="Z589" s="80"/>
      <c r="AA589" s="66"/>
    </row>
    <row r="590" ht="15" customHeight="1" spans="1:27">
      <c r="A590" s="66"/>
      <c r="B590" s="66"/>
      <c r="C590" s="76" t="s">
        <v>880</v>
      </c>
      <c r="D590" s="76"/>
      <c r="E590" s="76"/>
      <c r="F590" s="76"/>
      <c r="G590" s="77" t="s">
        <v>881</v>
      </c>
      <c r="H590" s="77"/>
      <c r="I590" s="77"/>
      <c r="J590" s="77"/>
      <c r="K590" s="77"/>
      <c r="L590" s="77"/>
      <c r="M590" s="77"/>
      <c r="N590" s="80">
        <v>0</v>
      </c>
      <c r="O590" s="66"/>
      <c r="P590" s="81">
        <v>18230</v>
      </c>
      <c r="Q590" s="81"/>
      <c r="R590" s="81">
        <v>0</v>
      </c>
      <c r="S590" s="81"/>
      <c r="T590" s="66"/>
      <c r="U590" s="81">
        <v>18230</v>
      </c>
      <c r="V590" s="80">
        <v>18230</v>
      </c>
      <c r="W590" s="80"/>
      <c r="X590" s="80">
        <v>34852064</v>
      </c>
      <c r="Y590" s="80"/>
      <c r="Z590" s="80"/>
      <c r="AA590" s="66"/>
    </row>
    <row r="591" ht="15" customHeight="1" spans="1:27">
      <c r="A591" s="66"/>
      <c r="B591" s="66"/>
      <c r="C591" s="76" t="s">
        <v>882</v>
      </c>
      <c r="D591" s="76"/>
      <c r="E591" s="76"/>
      <c r="F591" s="76"/>
      <c r="G591" s="77" t="s">
        <v>883</v>
      </c>
      <c r="H591" s="77"/>
      <c r="I591" s="77"/>
      <c r="J591" s="77"/>
      <c r="K591" s="77"/>
      <c r="L591" s="77"/>
      <c r="M591" s="77"/>
      <c r="N591" s="80">
        <v>0</v>
      </c>
      <c r="O591" s="66"/>
      <c r="P591" s="81">
        <v>2500</v>
      </c>
      <c r="Q591" s="81"/>
      <c r="R591" s="81">
        <v>0</v>
      </c>
      <c r="S591" s="81"/>
      <c r="T591" s="66"/>
      <c r="U591" s="81">
        <v>2500</v>
      </c>
      <c r="V591" s="80">
        <v>2500</v>
      </c>
      <c r="W591" s="80"/>
      <c r="X591" s="80">
        <v>282239600</v>
      </c>
      <c r="Y591" s="80"/>
      <c r="Z591" s="80"/>
      <c r="AA591" s="66"/>
    </row>
    <row r="592" ht="15" customHeight="1" spans="1:27">
      <c r="A592" s="66"/>
      <c r="B592" s="66"/>
      <c r="C592" s="76" t="s">
        <v>884</v>
      </c>
      <c r="D592" s="76"/>
      <c r="E592" s="76"/>
      <c r="F592" s="76"/>
      <c r="G592" s="77" t="s">
        <v>885</v>
      </c>
      <c r="H592" s="77"/>
      <c r="I592" s="77"/>
      <c r="J592" s="77"/>
      <c r="K592" s="77"/>
      <c r="L592" s="77"/>
      <c r="M592" s="77"/>
      <c r="N592" s="80">
        <v>0</v>
      </c>
      <c r="O592" s="66"/>
      <c r="P592" s="81">
        <v>110</v>
      </c>
      <c r="Q592" s="81"/>
      <c r="R592" s="81">
        <v>0</v>
      </c>
      <c r="S592" s="81"/>
      <c r="T592" s="66"/>
      <c r="U592" s="81">
        <v>110</v>
      </c>
      <c r="V592" s="80">
        <v>110</v>
      </c>
      <c r="W592" s="80"/>
      <c r="X592" s="80">
        <v>8241750</v>
      </c>
      <c r="Y592" s="80"/>
      <c r="Z592" s="80"/>
      <c r="AA592" s="66"/>
    </row>
    <row r="593" ht="19.95" customHeight="1" spans="1:27">
      <c r="A593" s="70" t="s">
        <v>7</v>
      </c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</row>
    <row r="594" ht="15" customHeight="1" spans="1:27">
      <c r="A594" s="71" t="s">
        <v>8</v>
      </c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15" customHeight="1" spans="1:27">
      <c r="A595" s="71" t="s">
        <v>9</v>
      </c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15" customHeight="1" spans="1:27">
      <c r="A596" s="66"/>
      <c r="B596" s="66"/>
      <c r="C596" s="67" t="s">
        <v>10</v>
      </c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6"/>
    </row>
    <row r="597" ht="15" customHeight="1" spans="1:27">
      <c r="A597" s="66"/>
      <c r="B597" s="66"/>
      <c r="C597" s="67" t="s">
        <v>11</v>
      </c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6"/>
    </row>
    <row r="598" ht="45" customHeight="1" spans="1:27">
      <c r="A598" s="66"/>
      <c r="B598" s="66"/>
      <c r="C598" s="72" t="s">
        <v>12</v>
      </c>
      <c r="D598" s="72"/>
      <c r="E598" s="72"/>
      <c r="F598" s="72"/>
      <c r="G598" s="73" t="s">
        <v>13</v>
      </c>
      <c r="H598" s="73"/>
      <c r="I598" s="73"/>
      <c r="J598" s="73"/>
      <c r="K598" s="73"/>
      <c r="L598" s="73"/>
      <c r="M598" s="73"/>
      <c r="N598" s="78" t="s">
        <v>14</v>
      </c>
      <c r="O598" s="78"/>
      <c r="P598" s="78"/>
      <c r="Q598" s="72" t="s">
        <v>15</v>
      </c>
      <c r="R598" s="72"/>
      <c r="S598" s="72"/>
      <c r="T598" s="72"/>
      <c r="U598" s="72"/>
      <c r="V598" s="66"/>
      <c r="W598" s="66"/>
      <c r="X598" s="66"/>
      <c r="Y598" s="66"/>
      <c r="Z598" s="66"/>
      <c r="AA598" s="66"/>
    </row>
    <row r="599" ht="16.05" customHeight="1" spans="1:27">
      <c r="A599" s="66"/>
      <c r="B599" s="66"/>
      <c r="C599" s="72"/>
      <c r="D599" s="72"/>
      <c r="E599" s="72"/>
      <c r="F599" s="72"/>
      <c r="G599" s="73"/>
      <c r="H599" s="73"/>
      <c r="I599" s="73"/>
      <c r="J599" s="73"/>
      <c r="K599" s="73"/>
      <c r="L599" s="73"/>
      <c r="M599" s="73"/>
      <c r="N599" s="78"/>
      <c r="O599" s="78"/>
      <c r="P599" s="78"/>
      <c r="Q599" s="72"/>
      <c r="R599" s="72"/>
      <c r="S599" s="72"/>
      <c r="T599" s="72"/>
      <c r="U599" s="72"/>
      <c r="V599" s="82" t="s">
        <v>16</v>
      </c>
      <c r="W599" s="82"/>
      <c r="X599" s="82"/>
      <c r="Y599" s="82"/>
      <c r="Z599" s="82"/>
      <c r="AA599" s="66"/>
    </row>
    <row r="600" ht="15" customHeight="1" spans="1:27">
      <c r="A600" s="66"/>
      <c r="B600" s="66"/>
      <c r="C600" s="72"/>
      <c r="D600" s="72"/>
      <c r="E600" s="72"/>
      <c r="F600" s="72"/>
      <c r="G600" s="73"/>
      <c r="H600" s="73"/>
      <c r="I600" s="73"/>
      <c r="J600" s="73"/>
      <c r="K600" s="73"/>
      <c r="L600" s="73"/>
      <c r="M600" s="73"/>
      <c r="N600" s="72" t="s">
        <v>17</v>
      </c>
      <c r="O600" s="72" t="s">
        <v>18</v>
      </c>
      <c r="P600" s="72"/>
      <c r="Q600" s="66"/>
      <c r="R600" s="82" t="s">
        <v>19</v>
      </c>
      <c r="S600" s="82"/>
      <c r="T600" s="66"/>
      <c r="U600" s="82" t="s">
        <v>17</v>
      </c>
      <c r="V600" s="72" t="s">
        <v>17</v>
      </c>
      <c r="W600" s="72"/>
      <c r="X600" s="72" t="s">
        <v>18</v>
      </c>
      <c r="Y600" s="72"/>
      <c r="Z600" s="72"/>
      <c r="AA600" s="66"/>
    </row>
    <row r="601" ht="15" customHeight="1" spans="1:27">
      <c r="A601" s="66"/>
      <c r="B601" s="66"/>
      <c r="C601" s="76" t="s">
        <v>886</v>
      </c>
      <c r="D601" s="76"/>
      <c r="E601" s="76"/>
      <c r="F601" s="76"/>
      <c r="G601" s="77" t="s">
        <v>887</v>
      </c>
      <c r="H601" s="77"/>
      <c r="I601" s="77"/>
      <c r="J601" s="77"/>
      <c r="K601" s="77"/>
      <c r="L601" s="77"/>
      <c r="M601" s="77"/>
      <c r="N601" s="80">
        <v>0</v>
      </c>
      <c r="O601" s="66"/>
      <c r="P601" s="81">
        <v>2</v>
      </c>
      <c r="Q601" s="81"/>
      <c r="R601" s="81">
        <v>0</v>
      </c>
      <c r="S601" s="81"/>
      <c r="T601" s="66"/>
      <c r="U601" s="81">
        <v>2</v>
      </c>
      <c r="V601" s="80">
        <v>2</v>
      </c>
      <c r="W601" s="80"/>
      <c r="X601" s="80">
        <v>2894252</v>
      </c>
      <c r="Y601" s="80"/>
      <c r="Z601" s="80"/>
      <c r="AA601" s="66"/>
    </row>
    <row r="602" ht="15" customHeight="1" spans="1:27">
      <c r="A602" s="66"/>
      <c r="B602" s="66"/>
      <c r="C602" s="76" t="s">
        <v>888</v>
      </c>
      <c r="D602" s="76"/>
      <c r="E602" s="76"/>
      <c r="F602" s="76"/>
      <c r="G602" s="77" t="s">
        <v>889</v>
      </c>
      <c r="H602" s="77"/>
      <c r="I602" s="77"/>
      <c r="J602" s="77"/>
      <c r="K602" s="77"/>
      <c r="L602" s="77"/>
      <c r="M602" s="77"/>
      <c r="N602" s="80">
        <v>0</v>
      </c>
      <c r="O602" s="66"/>
      <c r="P602" s="81">
        <v>3</v>
      </c>
      <c r="Q602" s="81"/>
      <c r="R602" s="81">
        <v>0</v>
      </c>
      <c r="S602" s="81"/>
      <c r="T602" s="66"/>
      <c r="U602" s="81">
        <v>3</v>
      </c>
      <c r="V602" s="80">
        <v>3</v>
      </c>
      <c r="W602" s="80"/>
      <c r="X602" s="80">
        <v>3596400</v>
      </c>
      <c r="Y602" s="80"/>
      <c r="Z602" s="80"/>
      <c r="AA602" s="66"/>
    </row>
    <row r="603" ht="15" customHeight="1" spans="1:27">
      <c r="A603" s="66"/>
      <c r="B603" s="66"/>
      <c r="C603" s="76" t="s">
        <v>890</v>
      </c>
      <c r="D603" s="76"/>
      <c r="E603" s="76"/>
      <c r="F603" s="76"/>
      <c r="G603" s="77" t="s">
        <v>891</v>
      </c>
      <c r="H603" s="77"/>
      <c r="I603" s="77"/>
      <c r="J603" s="77"/>
      <c r="K603" s="77"/>
      <c r="L603" s="77"/>
      <c r="M603" s="77"/>
      <c r="N603" s="80">
        <v>0</v>
      </c>
      <c r="O603" s="66"/>
      <c r="P603" s="81">
        <v>8</v>
      </c>
      <c r="Q603" s="81"/>
      <c r="R603" s="81">
        <v>0</v>
      </c>
      <c r="S603" s="81"/>
      <c r="T603" s="66"/>
      <c r="U603" s="81">
        <v>8</v>
      </c>
      <c r="V603" s="80">
        <v>8</v>
      </c>
      <c r="W603" s="80"/>
      <c r="X603" s="80">
        <v>1331617</v>
      </c>
      <c r="Y603" s="80"/>
      <c r="Z603" s="80"/>
      <c r="AA603" s="66"/>
    </row>
    <row r="604" ht="15" customHeight="1" spans="1:27">
      <c r="A604" s="66"/>
      <c r="B604" s="66"/>
      <c r="C604" s="76" t="s">
        <v>892</v>
      </c>
      <c r="D604" s="76"/>
      <c r="E604" s="76"/>
      <c r="F604" s="76"/>
      <c r="G604" s="77" t="s">
        <v>893</v>
      </c>
      <c r="H604" s="77"/>
      <c r="I604" s="77"/>
      <c r="J604" s="77"/>
      <c r="K604" s="77"/>
      <c r="L604" s="77"/>
      <c r="M604" s="77"/>
      <c r="N604" s="80">
        <v>0</v>
      </c>
      <c r="O604" s="66"/>
      <c r="P604" s="81">
        <v>87</v>
      </c>
      <c r="Q604" s="81"/>
      <c r="R604" s="81">
        <v>87</v>
      </c>
      <c r="S604" s="81"/>
      <c r="T604" s="66"/>
      <c r="U604" s="81">
        <v>0</v>
      </c>
      <c r="V604" s="80">
        <v>0</v>
      </c>
      <c r="W604" s="80"/>
      <c r="X604" s="80">
        <v>0</v>
      </c>
      <c r="Y604" s="80"/>
      <c r="Z604" s="80"/>
      <c r="AA604" s="66"/>
    </row>
    <row r="605" ht="15" customHeight="1" spans="1:27">
      <c r="A605" s="66"/>
      <c r="B605" s="66"/>
      <c r="C605" s="76" t="s">
        <v>894</v>
      </c>
      <c r="D605" s="76"/>
      <c r="E605" s="76"/>
      <c r="F605" s="76"/>
      <c r="G605" s="77" t="s">
        <v>895</v>
      </c>
      <c r="H605" s="77"/>
      <c r="I605" s="77"/>
      <c r="J605" s="77"/>
      <c r="K605" s="77"/>
      <c r="L605" s="77"/>
      <c r="M605" s="77"/>
      <c r="N605" s="80">
        <v>0</v>
      </c>
      <c r="O605" s="66"/>
      <c r="P605" s="81">
        <v>46</v>
      </c>
      <c r="Q605" s="81"/>
      <c r="R605" s="81">
        <v>46</v>
      </c>
      <c r="S605" s="81"/>
      <c r="T605" s="66"/>
      <c r="U605" s="81">
        <v>0</v>
      </c>
      <c r="V605" s="80">
        <v>0</v>
      </c>
      <c r="W605" s="80"/>
      <c r="X605" s="80">
        <v>0</v>
      </c>
      <c r="Y605" s="80"/>
      <c r="Z605" s="80"/>
      <c r="AA605" s="66"/>
    </row>
    <row r="606" ht="15" customHeight="1" spans="1:27">
      <c r="A606" s="66"/>
      <c r="B606" s="66"/>
      <c r="C606" s="76" t="s">
        <v>896</v>
      </c>
      <c r="D606" s="76"/>
      <c r="E606" s="76"/>
      <c r="F606" s="76"/>
      <c r="G606" s="77" t="s">
        <v>897</v>
      </c>
      <c r="H606" s="77"/>
      <c r="I606" s="77"/>
      <c r="J606" s="77"/>
      <c r="K606" s="77"/>
      <c r="L606" s="77"/>
      <c r="M606" s="77"/>
      <c r="N606" s="80">
        <v>0</v>
      </c>
      <c r="O606" s="66"/>
      <c r="P606" s="81">
        <v>125</v>
      </c>
      <c r="Q606" s="81"/>
      <c r="R606" s="81">
        <v>125</v>
      </c>
      <c r="S606" s="81"/>
      <c r="T606" s="66"/>
      <c r="U606" s="81">
        <v>0</v>
      </c>
      <c r="V606" s="80">
        <v>0</v>
      </c>
      <c r="W606" s="80"/>
      <c r="X606" s="80">
        <v>0</v>
      </c>
      <c r="Y606" s="80"/>
      <c r="Z606" s="80"/>
      <c r="AA606" s="66"/>
    </row>
    <row r="607" ht="15" customHeight="1" spans="1:27">
      <c r="A607" s="66"/>
      <c r="B607" s="66"/>
      <c r="C607" s="76" t="s">
        <v>898</v>
      </c>
      <c r="D607" s="76"/>
      <c r="E607" s="76"/>
      <c r="F607" s="76"/>
      <c r="G607" s="77" t="s">
        <v>899</v>
      </c>
      <c r="H607" s="77"/>
      <c r="I607" s="77"/>
      <c r="J607" s="77"/>
      <c r="K607" s="77"/>
      <c r="L607" s="77"/>
      <c r="M607" s="77"/>
      <c r="N607" s="80">
        <v>0</v>
      </c>
      <c r="O607" s="66"/>
      <c r="P607" s="81">
        <v>77</v>
      </c>
      <c r="Q607" s="81"/>
      <c r="R607" s="81">
        <v>77</v>
      </c>
      <c r="S607" s="81"/>
      <c r="T607" s="66"/>
      <c r="U607" s="81">
        <v>0</v>
      </c>
      <c r="V607" s="80">
        <v>0</v>
      </c>
      <c r="W607" s="80"/>
      <c r="X607" s="80">
        <v>0</v>
      </c>
      <c r="Y607" s="80"/>
      <c r="Z607" s="80"/>
      <c r="AA607" s="66"/>
    </row>
    <row r="608" ht="15" customHeight="1" spans="1:27">
      <c r="A608" s="66"/>
      <c r="B608" s="66"/>
      <c r="C608" s="76" t="s">
        <v>900</v>
      </c>
      <c r="D608" s="76"/>
      <c r="E608" s="76"/>
      <c r="F608" s="76"/>
      <c r="G608" s="77" t="s">
        <v>901</v>
      </c>
      <c r="H608" s="77"/>
      <c r="I608" s="77"/>
      <c r="J608" s="77"/>
      <c r="K608" s="77"/>
      <c r="L608" s="77"/>
      <c r="M608" s="77"/>
      <c r="N608" s="80">
        <v>0</v>
      </c>
      <c r="O608" s="66"/>
      <c r="P608" s="81">
        <v>5884</v>
      </c>
      <c r="Q608" s="81"/>
      <c r="R608" s="81">
        <v>5884</v>
      </c>
      <c r="S608" s="81"/>
      <c r="T608" s="66"/>
      <c r="U608" s="81">
        <v>0</v>
      </c>
      <c r="V608" s="80">
        <v>0</v>
      </c>
      <c r="W608" s="80"/>
      <c r="X608" s="80">
        <v>0</v>
      </c>
      <c r="Y608" s="80"/>
      <c r="Z608" s="80"/>
      <c r="AA608" s="66"/>
    </row>
    <row r="609" ht="15" customHeight="1" spans="1:27">
      <c r="A609" s="66"/>
      <c r="B609" s="66"/>
      <c r="C609" s="76" t="s">
        <v>902</v>
      </c>
      <c r="D609" s="76"/>
      <c r="E609" s="76"/>
      <c r="F609" s="76"/>
      <c r="G609" s="77" t="s">
        <v>903</v>
      </c>
      <c r="H609" s="77"/>
      <c r="I609" s="77"/>
      <c r="J609" s="77"/>
      <c r="K609" s="77"/>
      <c r="L609" s="77"/>
      <c r="M609" s="77"/>
      <c r="N609" s="80">
        <v>0</v>
      </c>
      <c r="O609" s="66"/>
      <c r="P609" s="81">
        <v>50</v>
      </c>
      <c r="Q609" s="81"/>
      <c r="R609" s="81">
        <v>50</v>
      </c>
      <c r="S609" s="81"/>
      <c r="T609" s="66"/>
      <c r="U609" s="81">
        <v>0</v>
      </c>
      <c r="V609" s="80">
        <v>0</v>
      </c>
      <c r="W609" s="80"/>
      <c r="X609" s="80">
        <v>0</v>
      </c>
      <c r="Y609" s="80"/>
      <c r="Z609" s="80"/>
      <c r="AA609" s="66"/>
    </row>
    <row r="610" ht="15" customHeight="1" spans="1:27">
      <c r="A610" s="66"/>
      <c r="B610" s="66"/>
      <c r="C610" s="76" t="s">
        <v>904</v>
      </c>
      <c r="D610" s="76"/>
      <c r="E610" s="76"/>
      <c r="F610" s="76"/>
      <c r="G610" s="77" t="s">
        <v>905</v>
      </c>
      <c r="H610" s="77"/>
      <c r="I610" s="77"/>
      <c r="J610" s="77"/>
      <c r="K610" s="77"/>
      <c r="L610" s="77"/>
      <c r="M610" s="77"/>
      <c r="N610" s="80">
        <v>0</v>
      </c>
      <c r="O610" s="66"/>
      <c r="P610" s="81">
        <v>7</v>
      </c>
      <c r="Q610" s="81"/>
      <c r="R610" s="81">
        <v>0</v>
      </c>
      <c r="S610" s="81"/>
      <c r="T610" s="66"/>
      <c r="U610" s="81">
        <v>7</v>
      </c>
      <c r="V610" s="80">
        <v>7</v>
      </c>
      <c r="W610" s="80"/>
      <c r="X610" s="80">
        <v>6688306</v>
      </c>
      <c r="Y610" s="80"/>
      <c r="Z610" s="80"/>
      <c r="AA610" s="66"/>
    </row>
    <row r="611" ht="15" customHeight="1" spans="1:27">
      <c r="A611" s="66"/>
      <c r="B611" s="66"/>
      <c r="C611" s="76" t="s">
        <v>906</v>
      </c>
      <c r="D611" s="76"/>
      <c r="E611" s="76"/>
      <c r="F611" s="76"/>
      <c r="G611" s="77" t="s">
        <v>907</v>
      </c>
      <c r="H611" s="77"/>
      <c r="I611" s="77"/>
      <c r="J611" s="77"/>
      <c r="K611" s="77"/>
      <c r="L611" s="77"/>
      <c r="M611" s="77"/>
      <c r="N611" s="80">
        <v>0</v>
      </c>
      <c r="O611" s="66"/>
      <c r="P611" s="81">
        <v>114</v>
      </c>
      <c r="Q611" s="81"/>
      <c r="R611" s="81">
        <v>0</v>
      </c>
      <c r="S611" s="81"/>
      <c r="T611" s="66"/>
      <c r="U611" s="81">
        <v>114</v>
      </c>
      <c r="V611" s="80">
        <v>114</v>
      </c>
      <c r="W611" s="80"/>
      <c r="X611" s="80">
        <v>873126000</v>
      </c>
      <c r="Y611" s="80"/>
      <c r="Z611" s="80"/>
      <c r="AA611" s="66"/>
    </row>
    <row r="612" ht="15" customHeight="1" spans="1:27">
      <c r="A612" s="66"/>
      <c r="B612" s="66"/>
      <c r="C612" s="76" t="s">
        <v>908</v>
      </c>
      <c r="D612" s="76"/>
      <c r="E612" s="76"/>
      <c r="F612" s="76"/>
      <c r="G612" s="77" t="s">
        <v>909</v>
      </c>
      <c r="H612" s="77"/>
      <c r="I612" s="77"/>
      <c r="J612" s="77"/>
      <c r="K612" s="77"/>
      <c r="L612" s="77"/>
      <c r="M612" s="77"/>
      <c r="N612" s="80">
        <v>0</v>
      </c>
      <c r="O612" s="66"/>
      <c r="P612" s="81">
        <v>192</v>
      </c>
      <c r="Q612" s="81"/>
      <c r="R612" s="81">
        <v>0</v>
      </c>
      <c r="S612" s="81"/>
      <c r="T612" s="66"/>
      <c r="U612" s="81">
        <v>192</v>
      </c>
      <c r="V612" s="80">
        <v>192</v>
      </c>
      <c r="W612" s="80"/>
      <c r="X612" s="80">
        <v>1511487</v>
      </c>
      <c r="Y612" s="80"/>
      <c r="Z612" s="80"/>
      <c r="AA612" s="66"/>
    </row>
    <row r="613" ht="15" customHeight="1" spans="1:27">
      <c r="A613" s="66"/>
      <c r="B613" s="66"/>
      <c r="C613" s="76" t="s">
        <v>910</v>
      </c>
      <c r="D613" s="76"/>
      <c r="E613" s="76"/>
      <c r="F613" s="76"/>
      <c r="G613" s="77" t="s">
        <v>911</v>
      </c>
      <c r="H613" s="77"/>
      <c r="I613" s="77"/>
      <c r="J613" s="77"/>
      <c r="K613" s="77"/>
      <c r="L613" s="77"/>
      <c r="M613" s="77"/>
      <c r="N613" s="80">
        <v>0</v>
      </c>
      <c r="O613" s="66"/>
      <c r="P613" s="81">
        <v>192</v>
      </c>
      <c r="Q613" s="81"/>
      <c r="R613" s="81">
        <v>0</v>
      </c>
      <c r="S613" s="81"/>
      <c r="T613" s="66"/>
      <c r="U613" s="81">
        <v>192</v>
      </c>
      <c r="V613" s="80">
        <v>192</v>
      </c>
      <c r="W613" s="80"/>
      <c r="X613" s="80">
        <v>4741920</v>
      </c>
      <c r="Y613" s="80"/>
      <c r="Z613" s="80"/>
      <c r="AA613" s="66"/>
    </row>
    <row r="614" ht="15" customHeight="1" spans="1:27">
      <c r="A614" s="66"/>
      <c r="B614" s="66"/>
      <c r="C614" s="76" t="s">
        <v>912</v>
      </c>
      <c r="D614" s="76"/>
      <c r="E614" s="76"/>
      <c r="F614" s="76"/>
      <c r="G614" s="77" t="s">
        <v>913</v>
      </c>
      <c r="H614" s="77"/>
      <c r="I614" s="77"/>
      <c r="J614" s="77"/>
      <c r="K614" s="77"/>
      <c r="L614" s="77"/>
      <c r="M614" s="77"/>
      <c r="N614" s="80">
        <v>0</v>
      </c>
      <c r="O614" s="66"/>
      <c r="P614" s="81">
        <v>192</v>
      </c>
      <c r="Q614" s="81"/>
      <c r="R614" s="81">
        <v>0</v>
      </c>
      <c r="S614" s="81"/>
      <c r="T614" s="66"/>
      <c r="U614" s="81">
        <v>192</v>
      </c>
      <c r="V614" s="80">
        <v>192</v>
      </c>
      <c r="W614" s="80"/>
      <c r="X614" s="80">
        <v>4000995</v>
      </c>
      <c r="Y614" s="80"/>
      <c r="Z614" s="80"/>
      <c r="AA614" s="66"/>
    </row>
    <row r="615" ht="15" customHeight="1" spans="1:27">
      <c r="A615" s="66"/>
      <c r="B615" s="66"/>
      <c r="C615" s="76" t="s">
        <v>914</v>
      </c>
      <c r="D615" s="76"/>
      <c r="E615" s="76"/>
      <c r="F615" s="76"/>
      <c r="G615" s="77" t="s">
        <v>915</v>
      </c>
      <c r="H615" s="77"/>
      <c r="I615" s="77"/>
      <c r="J615" s="77"/>
      <c r="K615" s="77"/>
      <c r="L615" s="77"/>
      <c r="M615" s="77"/>
      <c r="N615" s="80">
        <v>0</v>
      </c>
      <c r="O615" s="66"/>
      <c r="P615" s="81">
        <v>192</v>
      </c>
      <c r="Q615" s="81"/>
      <c r="R615" s="81">
        <v>0</v>
      </c>
      <c r="S615" s="81"/>
      <c r="T615" s="66"/>
      <c r="U615" s="81">
        <v>192</v>
      </c>
      <c r="V615" s="80">
        <v>192</v>
      </c>
      <c r="W615" s="80"/>
      <c r="X615" s="80">
        <v>3704625</v>
      </c>
      <c r="Y615" s="80"/>
      <c r="Z615" s="80"/>
      <c r="AA615" s="66"/>
    </row>
    <row r="616" ht="15" customHeight="1" spans="1:27">
      <c r="A616" s="66"/>
      <c r="B616" s="66"/>
      <c r="C616" s="76" t="s">
        <v>916</v>
      </c>
      <c r="D616" s="76"/>
      <c r="E616" s="76"/>
      <c r="F616" s="76"/>
      <c r="G616" s="77" t="s">
        <v>917</v>
      </c>
      <c r="H616" s="77"/>
      <c r="I616" s="77"/>
      <c r="J616" s="77"/>
      <c r="K616" s="77"/>
      <c r="L616" s="77"/>
      <c r="M616" s="77"/>
      <c r="N616" s="80">
        <v>0</v>
      </c>
      <c r="O616" s="66"/>
      <c r="P616" s="81">
        <v>22</v>
      </c>
      <c r="Q616" s="81"/>
      <c r="R616" s="81">
        <v>22</v>
      </c>
      <c r="S616" s="81"/>
      <c r="T616" s="66"/>
      <c r="U616" s="81">
        <v>0</v>
      </c>
      <c r="V616" s="80">
        <v>0</v>
      </c>
      <c r="W616" s="80"/>
      <c r="X616" s="80">
        <v>0</v>
      </c>
      <c r="Y616" s="80"/>
      <c r="Z616" s="80"/>
      <c r="AA616" s="66"/>
    </row>
    <row r="617" ht="15" customHeight="1" spans="1:27">
      <c r="A617" s="66"/>
      <c r="B617" s="66"/>
      <c r="C617" s="76" t="s">
        <v>918</v>
      </c>
      <c r="D617" s="76"/>
      <c r="E617" s="76"/>
      <c r="F617" s="76"/>
      <c r="G617" s="77" t="s">
        <v>919</v>
      </c>
      <c r="H617" s="77"/>
      <c r="I617" s="77"/>
      <c r="J617" s="77"/>
      <c r="K617" s="77"/>
      <c r="L617" s="77"/>
      <c r="M617" s="77"/>
      <c r="N617" s="80">
        <v>0</v>
      </c>
      <c r="O617" s="66"/>
      <c r="P617" s="81">
        <v>1000</v>
      </c>
      <c r="Q617" s="81"/>
      <c r="R617" s="81">
        <v>0</v>
      </c>
      <c r="S617" s="81"/>
      <c r="T617" s="66"/>
      <c r="U617" s="81">
        <v>1000</v>
      </c>
      <c r="V617" s="80">
        <v>1000</v>
      </c>
      <c r="W617" s="80"/>
      <c r="X617" s="80">
        <v>150960000</v>
      </c>
      <c r="Y617" s="80"/>
      <c r="Z617" s="80"/>
      <c r="AA617" s="66"/>
    </row>
    <row r="618" ht="15" customHeight="1" spans="1:27">
      <c r="A618" s="66"/>
      <c r="B618" s="66"/>
      <c r="C618" s="76" t="s">
        <v>920</v>
      </c>
      <c r="D618" s="76"/>
      <c r="E618" s="76"/>
      <c r="F618" s="76"/>
      <c r="G618" s="77" t="s">
        <v>921</v>
      </c>
      <c r="H618" s="77"/>
      <c r="I618" s="77"/>
      <c r="J618" s="77"/>
      <c r="K618" s="77"/>
      <c r="L618" s="77"/>
      <c r="M618" s="77"/>
      <c r="N618" s="80">
        <v>0</v>
      </c>
      <c r="O618" s="66"/>
      <c r="P618" s="81">
        <v>5</v>
      </c>
      <c r="Q618" s="81"/>
      <c r="R618" s="81">
        <v>0</v>
      </c>
      <c r="S618" s="81"/>
      <c r="T618" s="66"/>
      <c r="U618" s="81">
        <v>5</v>
      </c>
      <c r="V618" s="80">
        <v>5</v>
      </c>
      <c r="W618" s="80"/>
      <c r="X618" s="80">
        <v>96350</v>
      </c>
      <c r="Y618" s="80"/>
      <c r="Z618" s="80"/>
      <c r="AA618" s="66"/>
    </row>
    <row r="619" ht="15" customHeight="1" spans="1:27">
      <c r="A619" s="66"/>
      <c r="B619" s="66"/>
      <c r="C619" s="76" t="s">
        <v>922</v>
      </c>
      <c r="D619" s="76"/>
      <c r="E619" s="76"/>
      <c r="F619" s="76"/>
      <c r="G619" s="77" t="s">
        <v>923</v>
      </c>
      <c r="H619" s="77"/>
      <c r="I619" s="77"/>
      <c r="J619" s="77"/>
      <c r="K619" s="77"/>
      <c r="L619" s="77"/>
      <c r="M619" s="77"/>
      <c r="N619" s="80">
        <v>0</v>
      </c>
      <c r="O619" s="66"/>
      <c r="P619" s="81">
        <v>5</v>
      </c>
      <c r="Q619" s="81"/>
      <c r="R619" s="81">
        <v>0</v>
      </c>
      <c r="S619" s="81"/>
      <c r="T619" s="66"/>
      <c r="U619" s="81">
        <v>5</v>
      </c>
      <c r="V619" s="80">
        <v>5</v>
      </c>
      <c r="W619" s="80"/>
      <c r="X619" s="80">
        <v>118935</v>
      </c>
      <c r="Y619" s="80"/>
      <c r="Z619" s="80"/>
      <c r="AA619" s="66"/>
    </row>
    <row r="620" ht="15" customHeight="1" spans="1:27">
      <c r="A620" s="66"/>
      <c r="B620" s="66"/>
      <c r="C620" s="76" t="s">
        <v>924</v>
      </c>
      <c r="D620" s="76"/>
      <c r="E620" s="76"/>
      <c r="F620" s="76"/>
      <c r="G620" s="77" t="s">
        <v>925</v>
      </c>
      <c r="H620" s="77"/>
      <c r="I620" s="77"/>
      <c r="J620" s="77"/>
      <c r="K620" s="77"/>
      <c r="L620" s="77"/>
      <c r="M620" s="77"/>
      <c r="N620" s="80">
        <v>0</v>
      </c>
      <c r="O620" s="66"/>
      <c r="P620" s="81">
        <v>220</v>
      </c>
      <c r="Q620" s="81"/>
      <c r="R620" s="81">
        <v>0</v>
      </c>
      <c r="S620" s="81"/>
      <c r="T620" s="66"/>
      <c r="U620" s="81">
        <v>220</v>
      </c>
      <c r="V620" s="80">
        <v>220</v>
      </c>
      <c r="W620" s="80"/>
      <c r="X620" s="80">
        <v>11965800</v>
      </c>
      <c r="Y620" s="80"/>
      <c r="Z620" s="80"/>
      <c r="AA620" s="66"/>
    </row>
    <row r="621" ht="15" customHeight="1" spans="1:27">
      <c r="A621" s="66"/>
      <c r="B621" s="66"/>
      <c r="C621" s="76" t="s">
        <v>926</v>
      </c>
      <c r="D621" s="76"/>
      <c r="E621" s="76"/>
      <c r="F621" s="76"/>
      <c r="G621" s="77" t="s">
        <v>927</v>
      </c>
      <c r="H621" s="77"/>
      <c r="I621" s="77"/>
      <c r="J621" s="77"/>
      <c r="K621" s="77"/>
      <c r="L621" s="77"/>
      <c r="M621" s="77"/>
      <c r="N621" s="80">
        <v>0</v>
      </c>
      <c r="O621" s="66"/>
      <c r="P621" s="81">
        <v>800</v>
      </c>
      <c r="Q621" s="81"/>
      <c r="R621" s="81">
        <v>0</v>
      </c>
      <c r="S621" s="81"/>
      <c r="T621" s="66"/>
      <c r="U621" s="81">
        <v>800</v>
      </c>
      <c r="V621" s="80">
        <v>800</v>
      </c>
      <c r="W621" s="80"/>
      <c r="X621" s="80">
        <v>15369200</v>
      </c>
      <c r="Y621" s="80"/>
      <c r="Z621" s="80"/>
      <c r="AA621" s="66"/>
    </row>
    <row r="622" ht="15" customHeight="1" spans="1:27">
      <c r="A622" s="66"/>
      <c r="B622" s="66"/>
      <c r="C622" s="76" t="s">
        <v>928</v>
      </c>
      <c r="D622" s="76"/>
      <c r="E622" s="76"/>
      <c r="F622" s="76"/>
      <c r="G622" s="77" t="s">
        <v>929</v>
      </c>
      <c r="H622" s="77"/>
      <c r="I622" s="77"/>
      <c r="J622" s="77"/>
      <c r="K622" s="77"/>
      <c r="L622" s="77"/>
      <c r="M622" s="77"/>
      <c r="N622" s="80">
        <v>0</v>
      </c>
      <c r="O622" s="66"/>
      <c r="P622" s="81">
        <v>2500</v>
      </c>
      <c r="Q622" s="81"/>
      <c r="R622" s="81">
        <v>0</v>
      </c>
      <c r="S622" s="81"/>
      <c r="T622" s="66"/>
      <c r="U622" s="81">
        <v>2500</v>
      </c>
      <c r="V622" s="80">
        <v>2500</v>
      </c>
      <c r="W622" s="80"/>
      <c r="X622" s="80">
        <v>9089121</v>
      </c>
      <c r="Y622" s="80"/>
      <c r="Z622" s="80"/>
      <c r="AA622" s="66"/>
    </row>
    <row r="623" ht="15" customHeight="1" spans="1:27">
      <c r="A623" s="66"/>
      <c r="B623" s="66"/>
      <c r="C623" s="76" t="s">
        <v>930</v>
      </c>
      <c r="D623" s="76"/>
      <c r="E623" s="76"/>
      <c r="F623" s="76"/>
      <c r="G623" s="77" t="s">
        <v>931</v>
      </c>
      <c r="H623" s="77"/>
      <c r="I623" s="77"/>
      <c r="J623" s="77"/>
      <c r="K623" s="77"/>
      <c r="L623" s="77"/>
      <c r="M623" s="77"/>
      <c r="N623" s="80">
        <v>0</v>
      </c>
      <c r="O623" s="66"/>
      <c r="P623" s="81">
        <v>524</v>
      </c>
      <c r="Q623" s="81"/>
      <c r="R623" s="81">
        <v>0</v>
      </c>
      <c r="S623" s="81"/>
      <c r="T623" s="66"/>
      <c r="U623" s="81">
        <v>524</v>
      </c>
      <c r="V623" s="80">
        <v>524</v>
      </c>
      <c r="W623" s="80"/>
      <c r="X623" s="80">
        <v>419129784</v>
      </c>
      <c r="Y623" s="80"/>
      <c r="Z623" s="80"/>
      <c r="AA623" s="66"/>
    </row>
    <row r="624" ht="15" customHeight="1" spans="1:27">
      <c r="A624" s="66"/>
      <c r="B624" s="66"/>
      <c r="C624" s="76" t="s">
        <v>932</v>
      </c>
      <c r="D624" s="76"/>
      <c r="E624" s="76"/>
      <c r="F624" s="76"/>
      <c r="G624" s="77" t="s">
        <v>933</v>
      </c>
      <c r="H624" s="77"/>
      <c r="I624" s="77"/>
      <c r="J624" s="77"/>
      <c r="K624" s="77"/>
      <c r="L624" s="77"/>
      <c r="M624" s="77"/>
      <c r="N624" s="80">
        <v>0</v>
      </c>
      <c r="O624" s="66"/>
      <c r="P624" s="81">
        <v>570</v>
      </c>
      <c r="Q624" s="81"/>
      <c r="R624" s="81">
        <v>0</v>
      </c>
      <c r="S624" s="81"/>
      <c r="T624" s="66"/>
      <c r="U624" s="81">
        <v>570</v>
      </c>
      <c r="V624" s="80">
        <v>570</v>
      </c>
      <c r="W624" s="80"/>
      <c r="X624" s="80">
        <v>9047610</v>
      </c>
      <c r="Y624" s="80"/>
      <c r="Z624" s="80"/>
      <c r="AA624" s="66"/>
    </row>
    <row r="625" ht="15" customHeight="1" spans="1:27">
      <c r="A625" s="66"/>
      <c r="B625" s="66"/>
      <c r="C625" s="76" t="s">
        <v>934</v>
      </c>
      <c r="D625" s="76"/>
      <c r="E625" s="76"/>
      <c r="F625" s="76"/>
      <c r="G625" s="77" t="s">
        <v>935</v>
      </c>
      <c r="H625" s="77"/>
      <c r="I625" s="77"/>
      <c r="J625" s="77"/>
      <c r="K625" s="77"/>
      <c r="L625" s="77"/>
      <c r="M625" s="77"/>
      <c r="N625" s="80">
        <v>0</v>
      </c>
      <c r="O625" s="66"/>
      <c r="P625" s="81">
        <v>180</v>
      </c>
      <c r="Q625" s="81"/>
      <c r="R625" s="81">
        <v>0</v>
      </c>
      <c r="S625" s="81"/>
      <c r="T625" s="66"/>
      <c r="U625" s="81">
        <v>180</v>
      </c>
      <c r="V625" s="80">
        <v>180</v>
      </c>
      <c r="W625" s="80"/>
      <c r="X625" s="80">
        <v>25928074</v>
      </c>
      <c r="Y625" s="80"/>
      <c r="Z625" s="80"/>
      <c r="AA625" s="66"/>
    </row>
    <row r="626" ht="15" customHeight="1" spans="1:27">
      <c r="A626" s="66"/>
      <c r="B626" s="66"/>
      <c r="C626" s="76" t="s">
        <v>936</v>
      </c>
      <c r="D626" s="76"/>
      <c r="E626" s="76"/>
      <c r="F626" s="76"/>
      <c r="G626" s="77" t="s">
        <v>937</v>
      </c>
      <c r="H626" s="77"/>
      <c r="I626" s="77"/>
      <c r="J626" s="77"/>
      <c r="K626" s="77"/>
      <c r="L626" s="77"/>
      <c r="M626" s="77"/>
      <c r="N626" s="80">
        <v>0</v>
      </c>
      <c r="O626" s="66"/>
      <c r="P626" s="81">
        <v>5070</v>
      </c>
      <c r="Q626" s="81"/>
      <c r="R626" s="81">
        <v>0</v>
      </c>
      <c r="S626" s="81"/>
      <c r="T626" s="66"/>
      <c r="U626" s="81">
        <v>5070</v>
      </c>
      <c r="V626" s="80">
        <v>5070</v>
      </c>
      <c r="W626" s="80"/>
      <c r="X626" s="80">
        <v>16950810</v>
      </c>
      <c r="Y626" s="80"/>
      <c r="Z626" s="80"/>
      <c r="AA626" s="66"/>
    </row>
    <row r="627" ht="15" customHeight="1" spans="1:27">
      <c r="A627" s="66"/>
      <c r="B627" s="66"/>
      <c r="C627" s="76" t="s">
        <v>938</v>
      </c>
      <c r="D627" s="76"/>
      <c r="E627" s="76"/>
      <c r="F627" s="76"/>
      <c r="G627" s="77" t="s">
        <v>939</v>
      </c>
      <c r="H627" s="77"/>
      <c r="I627" s="77"/>
      <c r="J627" s="77"/>
      <c r="K627" s="77"/>
      <c r="L627" s="77"/>
      <c r="M627" s="77"/>
      <c r="N627" s="80">
        <v>0</v>
      </c>
      <c r="O627" s="66"/>
      <c r="P627" s="81">
        <v>2154</v>
      </c>
      <c r="Q627" s="81"/>
      <c r="R627" s="81">
        <v>0</v>
      </c>
      <c r="S627" s="81"/>
      <c r="T627" s="66"/>
      <c r="U627" s="81">
        <v>2154</v>
      </c>
      <c r="V627" s="80">
        <v>2154</v>
      </c>
      <c r="W627" s="80"/>
      <c r="X627" s="80">
        <v>290790000</v>
      </c>
      <c r="Y627" s="80"/>
      <c r="Z627" s="80"/>
      <c r="AA627" s="66"/>
    </row>
    <row r="628" ht="19.95" customHeight="1" spans="1:27">
      <c r="A628" s="70" t="s">
        <v>7</v>
      </c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ht="15" customHeight="1" spans="1:27">
      <c r="A629" s="71" t="s">
        <v>8</v>
      </c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15" customHeight="1" spans="1:27">
      <c r="A630" s="71" t="s">
        <v>9</v>
      </c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15" customHeight="1" spans="1:27">
      <c r="A631" s="66"/>
      <c r="B631" s="66"/>
      <c r="C631" s="67" t="s">
        <v>10</v>
      </c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6"/>
    </row>
    <row r="632" ht="15" customHeight="1" spans="1:27">
      <c r="A632" s="66"/>
      <c r="B632" s="66"/>
      <c r="C632" s="67" t="s">
        <v>11</v>
      </c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6"/>
    </row>
    <row r="633" ht="45" customHeight="1" spans="1:27">
      <c r="A633" s="66"/>
      <c r="B633" s="66"/>
      <c r="C633" s="72" t="s">
        <v>12</v>
      </c>
      <c r="D633" s="72"/>
      <c r="E633" s="72"/>
      <c r="F633" s="72"/>
      <c r="G633" s="73" t="s">
        <v>13</v>
      </c>
      <c r="H633" s="73"/>
      <c r="I633" s="73"/>
      <c r="J633" s="73"/>
      <c r="K633" s="73"/>
      <c r="L633" s="73"/>
      <c r="M633" s="73"/>
      <c r="N633" s="78" t="s">
        <v>14</v>
      </c>
      <c r="O633" s="78"/>
      <c r="P633" s="78"/>
      <c r="Q633" s="72" t="s">
        <v>15</v>
      </c>
      <c r="R633" s="72"/>
      <c r="S633" s="72"/>
      <c r="T633" s="72"/>
      <c r="U633" s="72"/>
      <c r="V633" s="66"/>
      <c r="W633" s="66"/>
      <c r="X633" s="66"/>
      <c r="Y633" s="66"/>
      <c r="Z633" s="66"/>
      <c r="AA633" s="66"/>
    </row>
    <row r="634" ht="16.05" customHeight="1" spans="1:27">
      <c r="A634" s="66"/>
      <c r="B634" s="66"/>
      <c r="C634" s="72"/>
      <c r="D634" s="72"/>
      <c r="E634" s="72"/>
      <c r="F634" s="72"/>
      <c r="G634" s="73"/>
      <c r="H634" s="73"/>
      <c r="I634" s="73"/>
      <c r="J634" s="73"/>
      <c r="K634" s="73"/>
      <c r="L634" s="73"/>
      <c r="M634" s="73"/>
      <c r="N634" s="78"/>
      <c r="O634" s="78"/>
      <c r="P634" s="78"/>
      <c r="Q634" s="72"/>
      <c r="R634" s="72"/>
      <c r="S634" s="72"/>
      <c r="T634" s="72"/>
      <c r="U634" s="72"/>
      <c r="V634" s="82" t="s">
        <v>16</v>
      </c>
      <c r="W634" s="82"/>
      <c r="X634" s="82"/>
      <c r="Y634" s="82"/>
      <c r="Z634" s="82"/>
      <c r="AA634" s="66"/>
    </row>
    <row r="635" ht="15" customHeight="1" spans="1:27">
      <c r="A635" s="66"/>
      <c r="B635" s="66"/>
      <c r="C635" s="72"/>
      <c r="D635" s="72"/>
      <c r="E635" s="72"/>
      <c r="F635" s="72"/>
      <c r="G635" s="73"/>
      <c r="H635" s="73"/>
      <c r="I635" s="73"/>
      <c r="J635" s="73"/>
      <c r="K635" s="73"/>
      <c r="L635" s="73"/>
      <c r="M635" s="73"/>
      <c r="N635" s="72" t="s">
        <v>17</v>
      </c>
      <c r="O635" s="72" t="s">
        <v>18</v>
      </c>
      <c r="P635" s="72"/>
      <c r="Q635" s="66"/>
      <c r="R635" s="82" t="s">
        <v>19</v>
      </c>
      <c r="S635" s="82"/>
      <c r="T635" s="66"/>
      <c r="U635" s="82" t="s">
        <v>17</v>
      </c>
      <c r="V635" s="72" t="s">
        <v>17</v>
      </c>
      <c r="W635" s="72"/>
      <c r="X635" s="72" t="s">
        <v>18</v>
      </c>
      <c r="Y635" s="72"/>
      <c r="Z635" s="72"/>
      <c r="AA635" s="66"/>
    </row>
    <row r="636" ht="15" customHeight="1" spans="1:27">
      <c r="A636" s="66"/>
      <c r="B636" s="66"/>
      <c r="C636" s="76" t="s">
        <v>940</v>
      </c>
      <c r="D636" s="76"/>
      <c r="E636" s="76"/>
      <c r="F636" s="76"/>
      <c r="G636" s="77" t="s">
        <v>941</v>
      </c>
      <c r="H636" s="77"/>
      <c r="I636" s="77"/>
      <c r="J636" s="77"/>
      <c r="K636" s="77"/>
      <c r="L636" s="77"/>
      <c r="M636" s="77"/>
      <c r="N636" s="80">
        <v>0</v>
      </c>
      <c r="O636" s="66"/>
      <c r="P636" s="81">
        <v>685</v>
      </c>
      <c r="Q636" s="81"/>
      <c r="R636" s="81">
        <v>0</v>
      </c>
      <c r="S636" s="81"/>
      <c r="T636" s="66"/>
      <c r="U636" s="81">
        <v>685</v>
      </c>
      <c r="V636" s="80">
        <v>685</v>
      </c>
      <c r="W636" s="80"/>
      <c r="X636" s="80">
        <v>65186800</v>
      </c>
      <c r="Y636" s="80"/>
      <c r="Z636" s="80"/>
      <c r="AA636" s="66"/>
    </row>
    <row r="637" ht="15" customHeight="1" spans="1:27">
      <c r="A637" s="66"/>
      <c r="B637" s="66"/>
      <c r="C637" s="76" t="s">
        <v>942</v>
      </c>
      <c r="D637" s="76"/>
      <c r="E637" s="76"/>
      <c r="F637" s="76"/>
      <c r="G637" s="77" t="s">
        <v>943</v>
      </c>
      <c r="H637" s="77"/>
      <c r="I637" s="77"/>
      <c r="J637" s="77"/>
      <c r="K637" s="77"/>
      <c r="L637" s="77"/>
      <c r="M637" s="77"/>
      <c r="N637" s="80">
        <v>0</v>
      </c>
      <c r="O637" s="66"/>
      <c r="P637" s="81">
        <v>100</v>
      </c>
      <c r="Q637" s="81"/>
      <c r="R637" s="81">
        <v>0</v>
      </c>
      <c r="S637" s="81"/>
      <c r="T637" s="66"/>
      <c r="U637" s="81">
        <v>100</v>
      </c>
      <c r="V637" s="80">
        <v>100</v>
      </c>
      <c r="W637" s="80"/>
      <c r="X637" s="80">
        <v>9021300</v>
      </c>
      <c r="Y637" s="80"/>
      <c r="Z637" s="80"/>
      <c r="AA637" s="66"/>
    </row>
    <row r="638" ht="15" customHeight="1" spans="1:27">
      <c r="A638" s="66"/>
      <c r="B638" s="66"/>
      <c r="C638" s="76" t="s">
        <v>944</v>
      </c>
      <c r="D638" s="76"/>
      <c r="E638" s="76"/>
      <c r="F638" s="76"/>
      <c r="G638" s="77" t="s">
        <v>945</v>
      </c>
      <c r="H638" s="77"/>
      <c r="I638" s="77"/>
      <c r="J638" s="77"/>
      <c r="K638" s="77"/>
      <c r="L638" s="77"/>
      <c r="M638" s="77"/>
      <c r="N638" s="80">
        <v>0</v>
      </c>
      <c r="O638" s="66"/>
      <c r="P638" s="81">
        <v>13</v>
      </c>
      <c r="Q638" s="81"/>
      <c r="R638" s="81">
        <v>0</v>
      </c>
      <c r="S638" s="81"/>
      <c r="T638" s="66"/>
      <c r="U638" s="81">
        <v>13</v>
      </c>
      <c r="V638" s="80">
        <v>13</v>
      </c>
      <c r="W638" s="80"/>
      <c r="X638" s="80">
        <v>572000</v>
      </c>
      <c r="Y638" s="80"/>
      <c r="Z638" s="80"/>
      <c r="AA638" s="66"/>
    </row>
    <row r="639" ht="15" customHeight="1" spans="1:27">
      <c r="A639" s="66"/>
      <c r="B639" s="66"/>
      <c r="C639" s="76" t="s">
        <v>946</v>
      </c>
      <c r="D639" s="76"/>
      <c r="E639" s="76"/>
      <c r="F639" s="76"/>
      <c r="G639" s="77" t="s">
        <v>947</v>
      </c>
      <c r="H639" s="77"/>
      <c r="I639" s="77"/>
      <c r="J639" s="77"/>
      <c r="K639" s="77"/>
      <c r="L639" s="77"/>
      <c r="M639" s="77"/>
      <c r="N639" s="80">
        <v>0</v>
      </c>
      <c r="O639" s="66"/>
      <c r="P639" s="81">
        <v>1</v>
      </c>
      <c r="Q639" s="81"/>
      <c r="R639" s="81">
        <v>0</v>
      </c>
      <c r="S639" s="81"/>
      <c r="T639" s="66"/>
      <c r="U639" s="81">
        <v>1</v>
      </c>
      <c r="V639" s="80">
        <v>1</v>
      </c>
      <c r="W639" s="80"/>
      <c r="X639" s="80">
        <v>173000</v>
      </c>
      <c r="Y639" s="80"/>
      <c r="Z639" s="80"/>
      <c r="AA639" s="66"/>
    </row>
    <row r="640" ht="15" customHeight="1" spans="1:27">
      <c r="A640" s="66"/>
      <c r="B640" s="66"/>
      <c r="C640" s="76" t="s">
        <v>948</v>
      </c>
      <c r="D640" s="76"/>
      <c r="E640" s="76"/>
      <c r="F640" s="76"/>
      <c r="G640" s="77" t="s">
        <v>949</v>
      </c>
      <c r="H640" s="77"/>
      <c r="I640" s="77"/>
      <c r="J640" s="77"/>
      <c r="K640" s="77"/>
      <c r="L640" s="77"/>
      <c r="M640" s="77"/>
      <c r="N640" s="80">
        <v>0</v>
      </c>
      <c r="O640" s="66"/>
      <c r="P640" s="81">
        <v>1</v>
      </c>
      <c r="Q640" s="81"/>
      <c r="R640" s="81">
        <v>0</v>
      </c>
      <c r="S640" s="81"/>
      <c r="T640" s="66"/>
      <c r="U640" s="81">
        <v>1</v>
      </c>
      <c r="V640" s="80">
        <v>1</v>
      </c>
      <c r="W640" s="80"/>
      <c r="X640" s="80">
        <v>660000</v>
      </c>
      <c r="Y640" s="80"/>
      <c r="Z640" s="80"/>
      <c r="AA640" s="66"/>
    </row>
    <row r="641" ht="15" customHeight="1" spans="1:27">
      <c r="A641" s="66"/>
      <c r="B641" s="66"/>
      <c r="C641" s="76" t="s">
        <v>950</v>
      </c>
      <c r="D641" s="76"/>
      <c r="E641" s="76"/>
      <c r="F641" s="76"/>
      <c r="G641" s="77" t="s">
        <v>951</v>
      </c>
      <c r="H641" s="77"/>
      <c r="I641" s="77"/>
      <c r="J641" s="77"/>
      <c r="K641" s="77"/>
      <c r="L641" s="77"/>
      <c r="M641" s="77"/>
      <c r="N641" s="80">
        <v>0</v>
      </c>
      <c r="O641" s="66"/>
      <c r="P641" s="81">
        <v>1</v>
      </c>
      <c r="Q641" s="81"/>
      <c r="R641" s="81">
        <v>0</v>
      </c>
      <c r="S641" s="81"/>
      <c r="T641" s="66"/>
      <c r="U641" s="81">
        <v>1</v>
      </c>
      <c r="V641" s="80">
        <v>1</v>
      </c>
      <c r="W641" s="80"/>
      <c r="X641" s="80">
        <v>90000</v>
      </c>
      <c r="Y641" s="80"/>
      <c r="Z641" s="80"/>
      <c r="AA641" s="66"/>
    </row>
    <row r="642" ht="15" customHeight="1" spans="1:27">
      <c r="A642" s="66"/>
      <c r="B642" s="66"/>
      <c r="C642" s="76" t="s">
        <v>952</v>
      </c>
      <c r="D642" s="76"/>
      <c r="E642" s="76"/>
      <c r="F642" s="76"/>
      <c r="G642" s="77" t="s">
        <v>953</v>
      </c>
      <c r="H642" s="77"/>
      <c r="I642" s="77"/>
      <c r="J642" s="77"/>
      <c r="K642" s="77"/>
      <c r="L642" s="77"/>
      <c r="M642" s="77"/>
      <c r="N642" s="80">
        <v>0</v>
      </c>
      <c r="O642" s="66"/>
      <c r="P642" s="81">
        <v>10</v>
      </c>
      <c r="Q642" s="81"/>
      <c r="R642" s="81">
        <v>0</v>
      </c>
      <c r="S642" s="81"/>
      <c r="T642" s="66"/>
      <c r="U642" s="81">
        <v>10</v>
      </c>
      <c r="V642" s="80">
        <v>10</v>
      </c>
      <c r="W642" s="80"/>
      <c r="X642" s="80">
        <v>105260</v>
      </c>
      <c r="Y642" s="80"/>
      <c r="Z642" s="80"/>
      <c r="AA642" s="66"/>
    </row>
    <row r="643" ht="15" customHeight="1" spans="1:27">
      <c r="A643" s="66"/>
      <c r="B643" s="66"/>
      <c r="C643" s="76" t="s">
        <v>954</v>
      </c>
      <c r="D643" s="76"/>
      <c r="E643" s="76"/>
      <c r="F643" s="76"/>
      <c r="G643" s="77" t="s">
        <v>955</v>
      </c>
      <c r="H643" s="77"/>
      <c r="I643" s="77"/>
      <c r="J643" s="77"/>
      <c r="K643" s="77"/>
      <c r="L643" s="77"/>
      <c r="M643" s="77"/>
      <c r="N643" s="80">
        <v>0</v>
      </c>
      <c r="O643" s="66"/>
      <c r="P643" s="81">
        <v>2</v>
      </c>
      <c r="Q643" s="81"/>
      <c r="R643" s="81">
        <v>0</v>
      </c>
      <c r="S643" s="81"/>
      <c r="T643" s="66"/>
      <c r="U643" s="81">
        <v>2</v>
      </c>
      <c r="V643" s="80">
        <v>2</v>
      </c>
      <c r="W643" s="80"/>
      <c r="X643" s="80">
        <v>25115</v>
      </c>
      <c r="Y643" s="80"/>
      <c r="Z643" s="80"/>
      <c r="AA643" s="66"/>
    </row>
    <row r="644" ht="15" customHeight="1" spans="1:27">
      <c r="A644" s="66"/>
      <c r="B644" s="66"/>
      <c r="C644" s="76" t="s">
        <v>956</v>
      </c>
      <c r="D644" s="76"/>
      <c r="E644" s="76"/>
      <c r="F644" s="76"/>
      <c r="G644" s="77" t="s">
        <v>957</v>
      </c>
      <c r="H644" s="77"/>
      <c r="I644" s="77"/>
      <c r="J644" s="77"/>
      <c r="K644" s="77"/>
      <c r="L644" s="77"/>
      <c r="M644" s="77"/>
      <c r="N644" s="80">
        <v>0</v>
      </c>
      <c r="O644" s="66"/>
      <c r="P644" s="81">
        <v>66</v>
      </c>
      <c r="Q644" s="81"/>
      <c r="R644" s="81">
        <v>0</v>
      </c>
      <c r="S644" s="81"/>
      <c r="T644" s="66"/>
      <c r="U644" s="81">
        <v>66</v>
      </c>
      <c r="V644" s="80">
        <v>66</v>
      </c>
      <c r="W644" s="80"/>
      <c r="X644" s="80">
        <v>28168806</v>
      </c>
      <c r="Y644" s="80"/>
      <c r="Z644" s="80"/>
      <c r="AA644" s="66"/>
    </row>
    <row r="645" ht="15" customHeight="1" spans="1:27">
      <c r="A645" s="66"/>
      <c r="B645" s="66"/>
      <c r="C645" s="76" t="s">
        <v>958</v>
      </c>
      <c r="D645" s="76"/>
      <c r="E645" s="76"/>
      <c r="F645" s="76"/>
      <c r="G645" s="77" t="s">
        <v>959</v>
      </c>
      <c r="H645" s="77"/>
      <c r="I645" s="77"/>
      <c r="J645" s="77"/>
      <c r="K645" s="77"/>
      <c r="L645" s="77"/>
      <c r="M645" s="77"/>
      <c r="N645" s="80">
        <v>0</v>
      </c>
      <c r="O645" s="66"/>
      <c r="P645" s="81">
        <v>10</v>
      </c>
      <c r="Q645" s="81"/>
      <c r="R645" s="81">
        <v>0</v>
      </c>
      <c r="S645" s="81"/>
      <c r="T645" s="66"/>
      <c r="U645" s="81">
        <v>10</v>
      </c>
      <c r="V645" s="80">
        <v>10</v>
      </c>
      <c r="W645" s="80"/>
      <c r="X645" s="80">
        <v>76000</v>
      </c>
      <c r="Y645" s="80"/>
      <c r="Z645" s="80"/>
      <c r="AA645" s="66"/>
    </row>
    <row r="646" ht="15" customHeight="1" spans="1:27">
      <c r="A646" s="66"/>
      <c r="B646" s="66"/>
      <c r="C646" s="76" t="s">
        <v>960</v>
      </c>
      <c r="D646" s="76"/>
      <c r="E646" s="76"/>
      <c r="F646" s="76"/>
      <c r="G646" s="77" t="s">
        <v>961</v>
      </c>
      <c r="H646" s="77"/>
      <c r="I646" s="77"/>
      <c r="J646" s="77"/>
      <c r="K646" s="77"/>
      <c r="L646" s="77"/>
      <c r="M646" s="77"/>
      <c r="N646" s="80">
        <v>0</v>
      </c>
      <c r="O646" s="66"/>
      <c r="P646" s="81">
        <v>8</v>
      </c>
      <c r="Q646" s="81"/>
      <c r="R646" s="81">
        <v>0</v>
      </c>
      <c r="S646" s="81"/>
      <c r="T646" s="66"/>
      <c r="U646" s="81">
        <v>8</v>
      </c>
      <c r="V646" s="80">
        <v>8</v>
      </c>
      <c r="W646" s="80"/>
      <c r="X646" s="80">
        <v>312188</v>
      </c>
      <c r="Y646" s="80"/>
      <c r="Z646" s="80"/>
      <c r="AA646" s="66"/>
    </row>
    <row r="647" ht="15" customHeight="1" spans="1:27">
      <c r="A647" s="66"/>
      <c r="B647" s="66"/>
      <c r="C647" s="76" t="s">
        <v>962</v>
      </c>
      <c r="D647" s="76"/>
      <c r="E647" s="76"/>
      <c r="F647" s="76"/>
      <c r="G647" s="77" t="s">
        <v>963</v>
      </c>
      <c r="H647" s="77"/>
      <c r="I647" s="77"/>
      <c r="J647" s="77"/>
      <c r="K647" s="77"/>
      <c r="L647" s="77"/>
      <c r="M647" s="77"/>
      <c r="N647" s="80">
        <v>0</v>
      </c>
      <c r="O647" s="66"/>
      <c r="P647" s="81">
        <v>1</v>
      </c>
      <c r="Q647" s="81"/>
      <c r="R647" s="81">
        <v>0</v>
      </c>
      <c r="S647" s="81"/>
      <c r="T647" s="66"/>
      <c r="U647" s="81">
        <v>1</v>
      </c>
      <c r="V647" s="80">
        <v>1</v>
      </c>
      <c r="W647" s="80"/>
      <c r="X647" s="80">
        <v>255300</v>
      </c>
      <c r="Y647" s="80"/>
      <c r="Z647" s="80"/>
      <c r="AA647" s="66"/>
    </row>
    <row r="648" ht="15" customHeight="1" spans="1:27">
      <c r="A648" s="66"/>
      <c r="B648" s="66"/>
      <c r="C648" s="76" t="s">
        <v>964</v>
      </c>
      <c r="D648" s="76"/>
      <c r="E648" s="76"/>
      <c r="F648" s="76"/>
      <c r="G648" s="77" t="s">
        <v>965</v>
      </c>
      <c r="H648" s="77"/>
      <c r="I648" s="77"/>
      <c r="J648" s="77"/>
      <c r="K648" s="77"/>
      <c r="L648" s="77"/>
      <c r="M648" s="77"/>
      <c r="N648" s="80">
        <v>0</v>
      </c>
      <c r="O648" s="66"/>
      <c r="P648" s="81">
        <v>3</v>
      </c>
      <c r="Q648" s="81"/>
      <c r="R648" s="81">
        <v>0</v>
      </c>
      <c r="S648" s="81"/>
      <c r="T648" s="66"/>
      <c r="U648" s="81">
        <v>3</v>
      </c>
      <c r="V648" s="80">
        <v>3</v>
      </c>
      <c r="W648" s="80"/>
      <c r="X648" s="80">
        <v>29640</v>
      </c>
      <c r="Y648" s="80"/>
      <c r="Z648" s="80"/>
      <c r="AA648" s="66"/>
    </row>
    <row r="649" ht="15" customHeight="1" spans="1:27">
      <c r="A649" s="66"/>
      <c r="B649" s="66"/>
      <c r="C649" s="76" t="s">
        <v>966</v>
      </c>
      <c r="D649" s="76"/>
      <c r="E649" s="76"/>
      <c r="F649" s="76"/>
      <c r="G649" s="77" t="s">
        <v>967</v>
      </c>
      <c r="H649" s="77"/>
      <c r="I649" s="77"/>
      <c r="J649" s="77"/>
      <c r="K649" s="77"/>
      <c r="L649" s="77"/>
      <c r="M649" s="77"/>
      <c r="N649" s="80">
        <v>0</v>
      </c>
      <c r="O649" s="66"/>
      <c r="P649" s="81">
        <v>1</v>
      </c>
      <c r="Q649" s="81"/>
      <c r="R649" s="81">
        <v>0</v>
      </c>
      <c r="S649" s="81"/>
      <c r="T649" s="66"/>
      <c r="U649" s="81">
        <v>1</v>
      </c>
      <c r="V649" s="80">
        <v>1</v>
      </c>
      <c r="W649" s="80"/>
      <c r="X649" s="80">
        <v>9584</v>
      </c>
      <c r="Y649" s="80"/>
      <c r="Z649" s="80"/>
      <c r="AA649" s="66"/>
    </row>
    <row r="650" ht="15" customHeight="1" spans="1:27">
      <c r="A650" s="66"/>
      <c r="B650" s="66"/>
      <c r="C650" s="76" t="s">
        <v>968</v>
      </c>
      <c r="D650" s="76"/>
      <c r="E650" s="76"/>
      <c r="F650" s="76"/>
      <c r="G650" s="77" t="s">
        <v>969</v>
      </c>
      <c r="H650" s="77"/>
      <c r="I650" s="77"/>
      <c r="J650" s="77"/>
      <c r="K650" s="77"/>
      <c r="L650" s="77"/>
      <c r="M650" s="77"/>
      <c r="N650" s="80">
        <v>0</v>
      </c>
      <c r="O650" s="66"/>
      <c r="P650" s="81">
        <v>9300</v>
      </c>
      <c r="Q650" s="81"/>
      <c r="R650" s="81">
        <v>0</v>
      </c>
      <c r="S650" s="81"/>
      <c r="T650" s="66"/>
      <c r="U650" s="81">
        <v>9300</v>
      </c>
      <c r="V650" s="80">
        <v>9300</v>
      </c>
      <c r="W650" s="80"/>
      <c r="X650" s="80">
        <v>25547625</v>
      </c>
      <c r="Y650" s="80"/>
      <c r="Z650" s="80"/>
      <c r="AA650" s="66"/>
    </row>
    <row r="651" ht="15" customHeight="1" spans="1:27">
      <c r="A651" s="66"/>
      <c r="B651" s="66"/>
      <c r="C651" s="76" t="s">
        <v>970</v>
      </c>
      <c r="D651" s="76"/>
      <c r="E651" s="76"/>
      <c r="F651" s="76"/>
      <c r="G651" s="77" t="s">
        <v>971</v>
      </c>
      <c r="H651" s="77"/>
      <c r="I651" s="77"/>
      <c r="J651" s="77"/>
      <c r="K651" s="77"/>
      <c r="L651" s="77"/>
      <c r="M651" s="77"/>
      <c r="N651" s="80">
        <v>0</v>
      </c>
      <c r="O651" s="66"/>
      <c r="P651" s="81">
        <v>3000</v>
      </c>
      <c r="Q651" s="81"/>
      <c r="R651" s="81">
        <v>0</v>
      </c>
      <c r="S651" s="81"/>
      <c r="T651" s="66"/>
      <c r="U651" s="81">
        <v>3000</v>
      </c>
      <c r="V651" s="80">
        <v>3000</v>
      </c>
      <c r="W651" s="80"/>
      <c r="X651" s="80">
        <v>2539958</v>
      </c>
      <c r="Y651" s="80"/>
      <c r="Z651" s="80"/>
      <c r="AA651" s="66"/>
    </row>
    <row r="652" ht="15" customHeight="1" spans="1:27">
      <c r="A652" s="66"/>
      <c r="B652" s="66"/>
      <c r="C652" s="76" t="s">
        <v>972</v>
      </c>
      <c r="D652" s="76"/>
      <c r="E652" s="76"/>
      <c r="F652" s="76"/>
      <c r="G652" s="77" t="s">
        <v>973</v>
      </c>
      <c r="H652" s="77"/>
      <c r="I652" s="77"/>
      <c r="J652" s="77"/>
      <c r="K652" s="77"/>
      <c r="L652" s="77"/>
      <c r="M652" s="77"/>
      <c r="N652" s="80">
        <v>0</v>
      </c>
      <c r="O652" s="66"/>
      <c r="P652" s="81">
        <v>5</v>
      </c>
      <c r="Q652" s="81"/>
      <c r="R652" s="81">
        <v>0</v>
      </c>
      <c r="S652" s="81"/>
      <c r="T652" s="66"/>
      <c r="U652" s="81">
        <v>5</v>
      </c>
      <c r="V652" s="80">
        <v>5</v>
      </c>
      <c r="W652" s="80"/>
      <c r="X652" s="80">
        <v>155400</v>
      </c>
      <c r="Y652" s="80"/>
      <c r="Z652" s="80"/>
      <c r="AA652" s="66"/>
    </row>
    <row r="653" ht="15" customHeight="1" spans="1:27">
      <c r="A653" s="66"/>
      <c r="B653" s="66"/>
      <c r="C653" s="76" t="s">
        <v>974</v>
      </c>
      <c r="D653" s="76"/>
      <c r="E653" s="76"/>
      <c r="F653" s="76"/>
      <c r="G653" s="77" t="s">
        <v>975</v>
      </c>
      <c r="H653" s="77"/>
      <c r="I653" s="77"/>
      <c r="J653" s="77"/>
      <c r="K653" s="77"/>
      <c r="L653" s="77"/>
      <c r="M653" s="77"/>
      <c r="N653" s="80">
        <v>0</v>
      </c>
      <c r="O653" s="66"/>
      <c r="P653" s="81">
        <v>2400</v>
      </c>
      <c r="Q653" s="81"/>
      <c r="R653" s="81">
        <v>0</v>
      </c>
      <c r="S653" s="81"/>
      <c r="T653" s="66"/>
      <c r="U653" s="81">
        <v>2400</v>
      </c>
      <c r="V653" s="80">
        <v>2400</v>
      </c>
      <c r="W653" s="80"/>
      <c r="X653" s="80">
        <v>15984000</v>
      </c>
      <c r="Y653" s="80"/>
      <c r="Z653" s="80"/>
      <c r="AA653" s="66"/>
    </row>
    <row r="654" ht="19.95" customHeight="1" spans="1:27">
      <c r="A654" s="66"/>
      <c r="B654" s="66"/>
      <c r="C654" s="76" t="s">
        <v>976</v>
      </c>
      <c r="D654" s="76"/>
      <c r="E654" s="76"/>
      <c r="F654" s="76"/>
      <c r="G654" s="77" t="s">
        <v>977</v>
      </c>
      <c r="H654" s="77"/>
      <c r="I654" s="77"/>
      <c r="J654" s="77"/>
      <c r="K654" s="77"/>
      <c r="L654" s="77"/>
      <c r="M654" s="77"/>
      <c r="N654" s="80">
        <v>0</v>
      </c>
      <c r="O654" s="66"/>
      <c r="P654" s="81">
        <v>8</v>
      </c>
      <c r="Q654" s="81"/>
      <c r="R654" s="81">
        <v>0</v>
      </c>
      <c r="S654" s="81"/>
      <c r="T654" s="66"/>
      <c r="U654" s="81">
        <v>8</v>
      </c>
      <c r="V654" s="80">
        <v>8</v>
      </c>
      <c r="W654" s="80"/>
      <c r="X654" s="80">
        <v>3013976</v>
      </c>
      <c r="Y654" s="80"/>
      <c r="Z654" s="80"/>
      <c r="AA654" s="66"/>
    </row>
    <row r="655" ht="15" customHeight="1" spans="1:27">
      <c r="A655" s="66"/>
      <c r="B655" s="66"/>
      <c r="C655" s="76" t="s">
        <v>978</v>
      </c>
      <c r="D655" s="76"/>
      <c r="E655" s="76"/>
      <c r="F655" s="76"/>
      <c r="G655" s="77" t="s">
        <v>979</v>
      </c>
      <c r="H655" s="77"/>
      <c r="I655" s="77"/>
      <c r="J655" s="77"/>
      <c r="K655" s="77"/>
      <c r="L655" s="77"/>
      <c r="M655" s="77"/>
      <c r="N655" s="80">
        <v>0</v>
      </c>
      <c r="O655" s="66"/>
      <c r="P655" s="81">
        <v>5000</v>
      </c>
      <c r="Q655" s="81"/>
      <c r="R655" s="81">
        <v>0</v>
      </c>
      <c r="S655" s="81"/>
      <c r="T655" s="66"/>
      <c r="U655" s="81">
        <v>5000</v>
      </c>
      <c r="V655" s="80">
        <v>5000</v>
      </c>
      <c r="W655" s="80"/>
      <c r="X655" s="80">
        <v>134884861</v>
      </c>
      <c r="Y655" s="80"/>
      <c r="Z655" s="80"/>
      <c r="AA655" s="66"/>
    </row>
    <row r="656" ht="15" customHeight="1" spans="1:27">
      <c r="A656" s="66"/>
      <c r="B656" s="66"/>
      <c r="C656" s="76" t="s">
        <v>980</v>
      </c>
      <c r="D656" s="76"/>
      <c r="E656" s="76"/>
      <c r="F656" s="76"/>
      <c r="G656" s="77" t="s">
        <v>981</v>
      </c>
      <c r="H656" s="77"/>
      <c r="I656" s="77"/>
      <c r="J656" s="77"/>
      <c r="K656" s="77"/>
      <c r="L656" s="77"/>
      <c r="M656" s="77"/>
      <c r="N656" s="80">
        <v>0</v>
      </c>
      <c r="O656" s="66"/>
      <c r="P656" s="81">
        <v>360</v>
      </c>
      <c r="Q656" s="81"/>
      <c r="R656" s="81">
        <v>0</v>
      </c>
      <c r="S656" s="81"/>
      <c r="T656" s="66"/>
      <c r="U656" s="81">
        <v>360</v>
      </c>
      <c r="V656" s="80">
        <v>360</v>
      </c>
      <c r="W656" s="80"/>
      <c r="X656" s="80">
        <v>1758436</v>
      </c>
      <c r="Y656" s="80"/>
      <c r="Z656" s="80"/>
      <c r="AA656" s="66"/>
    </row>
    <row r="657" ht="15" customHeight="1" spans="1:27">
      <c r="A657" s="66"/>
      <c r="B657" s="66"/>
      <c r="C657" s="76" t="s">
        <v>982</v>
      </c>
      <c r="D657" s="76"/>
      <c r="E657" s="76"/>
      <c r="F657" s="76"/>
      <c r="G657" s="77" t="s">
        <v>983</v>
      </c>
      <c r="H657" s="77"/>
      <c r="I657" s="77"/>
      <c r="J657" s="77"/>
      <c r="K657" s="77"/>
      <c r="L657" s="77"/>
      <c r="M657" s="77"/>
      <c r="N657" s="80">
        <v>0</v>
      </c>
      <c r="O657" s="66"/>
      <c r="P657" s="81">
        <v>270</v>
      </c>
      <c r="Q657" s="81"/>
      <c r="R657" s="81">
        <v>0</v>
      </c>
      <c r="S657" s="81"/>
      <c r="T657" s="66"/>
      <c r="U657" s="81">
        <v>270</v>
      </c>
      <c r="V657" s="80">
        <v>270</v>
      </c>
      <c r="W657" s="80"/>
      <c r="X657" s="80">
        <v>1958510</v>
      </c>
      <c r="Y657" s="80"/>
      <c r="Z657" s="80"/>
      <c r="AA657" s="66"/>
    </row>
    <row r="658" ht="15" customHeight="1" spans="1:27">
      <c r="A658" s="66"/>
      <c r="B658" s="66"/>
      <c r="C658" s="76" t="s">
        <v>984</v>
      </c>
      <c r="D658" s="76"/>
      <c r="E658" s="76"/>
      <c r="F658" s="76"/>
      <c r="G658" s="77" t="s">
        <v>985</v>
      </c>
      <c r="H658" s="77"/>
      <c r="I658" s="77"/>
      <c r="J658" s="77"/>
      <c r="K658" s="77"/>
      <c r="L658" s="77"/>
      <c r="M658" s="77"/>
      <c r="N658" s="80">
        <v>0</v>
      </c>
      <c r="O658" s="66"/>
      <c r="P658" s="81">
        <v>5</v>
      </c>
      <c r="Q658" s="81"/>
      <c r="R658" s="81">
        <v>0</v>
      </c>
      <c r="S658" s="81"/>
      <c r="T658" s="66"/>
      <c r="U658" s="81">
        <v>5</v>
      </c>
      <c r="V658" s="80">
        <v>5</v>
      </c>
      <c r="W658" s="80"/>
      <c r="X658" s="80">
        <v>71595</v>
      </c>
      <c r="Y658" s="80"/>
      <c r="Z658" s="80"/>
      <c r="AA658" s="66"/>
    </row>
    <row r="659" ht="15" customHeight="1" spans="1:27">
      <c r="A659" s="66"/>
      <c r="B659" s="66"/>
      <c r="C659" s="76" t="s">
        <v>986</v>
      </c>
      <c r="D659" s="76"/>
      <c r="E659" s="76"/>
      <c r="F659" s="76"/>
      <c r="G659" s="77" t="s">
        <v>987</v>
      </c>
      <c r="H659" s="77"/>
      <c r="I659" s="77"/>
      <c r="J659" s="77"/>
      <c r="K659" s="77"/>
      <c r="L659" s="77"/>
      <c r="M659" s="77"/>
      <c r="N659" s="80">
        <v>0</v>
      </c>
      <c r="O659" s="66"/>
      <c r="P659" s="81">
        <v>200</v>
      </c>
      <c r="Q659" s="81"/>
      <c r="R659" s="81">
        <v>0</v>
      </c>
      <c r="S659" s="81"/>
      <c r="T659" s="66"/>
      <c r="U659" s="81">
        <v>200</v>
      </c>
      <c r="V659" s="80">
        <v>200</v>
      </c>
      <c r="W659" s="80"/>
      <c r="X659" s="80">
        <v>712400</v>
      </c>
      <c r="Y659" s="80"/>
      <c r="Z659" s="80"/>
      <c r="AA659" s="66"/>
    </row>
    <row r="660" ht="15" customHeight="1" spans="1:27">
      <c r="A660" s="66"/>
      <c r="B660" s="66"/>
      <c r="C660" s="76" t="s">
        <v>988</v>
      </c>
      <c r="D660" s="76"/>
      <c r="E660" s="76"/>
      <c r="F660" s="76"/>
      <c r="G660" s="77" t="s">
        <v>989</v>
      </c>
      <c r="H660" s="77"/>
      <c r="I660" s="77"/>
      <c r="J660" s="77"/>
      <c r="K660" s="77"/>
      <c r="L660" s="77"/>
      <c r="M660" s="77"/>
      <c r="N660" s="80">
        <v>0</v>
      </c>
      <c r="O660" s="66"/>
      <c r="P660" s="81">
        <v>1</v>
      </c>
      <c r="Q660" s="81"/>
      <c r="R660" s="81">
        <v>0</v>
      </c>
      <c r="S660" s="81"/>
      <c r="T660" s="66"/>
      <c r="U660" s="81">
        <v>1</v>
      </c>
      <c r="V660" s="80">
        <v>1</v>
      </c>
      <c r="W660" s="80"/>
      <c r="X660" s="80">
        <v>75640</v>
      </c>
      <c r="Y660" s="80"/>
      <c r="Z660" s="80"/>
      <c r="AA660" s="66"/>
    </row>
    <row r="661" ht="15" customHeight="1" spans="1:27">
      <c r="A661" s="66"/>
      <c r="B661" s="66"/>
      <c r="C661" s="76" t="s">
        <v>990</v>
      </c>
      <c r="D661" s="76"/>
      <c r="E661" s="76"/>
      <c r="F661" s="76"/>
      <c r="G661" s="77" t="s">
        <v>991</v>
      </c>
      <c r="H661" s="77"/>
      <c r="I661" s="77"/>
      <c r="J661" s="77"/>
      <c r="K661" s="77"/>
      <c r="L661" s="77"/>
      <c r="M661" s="77"/>
      <c r="N661" s="80">
        <v>0</v>
      </c>
      <c r="O661" s="66"/>
      <c r="P661" s="81">
        <v>120</v>
      </c>
      <c r="Q661" s="81"/>
      <c r="R661" s="81">
        <v>0</v>
      </c>
      <c r="S661" s="81"/>
      <c r="T661" s="66"/>
      <c r="U661" s="81">
        <v>120</v>
      </c>
      <c r="V661" s="80">
        <v>120</v>
      </c>
      <c r="W661" s="80"/>
      <c r="X661" s="80">
        <v>676656</v>
      </c>
      <c r="Y661" s="80"/>
      <c r="Z661" s="80"/>
      <c r="AA661" s="66"/>
    </row>
    <row r="662" ht="15" customHeight="1" spans="1:27">
      <c r="A662" s="66"/>
      <c r="B662" s="66"/>
      <c r="C662" s="76" t="s">
        <v>992</v>
      </c>
      <c r="D662" s="76"/>
      <c r="E662" s="76"/>
      <c r="F662" s="76"/>
      <c r="G662" s="77" t="s">
        <v>993</v>
      </c>
      <c r="H662" s="77"/>
      <c r="I662" s="77"/>
      <c r="J662" s="77"/>
      <c r="K662" s="77"/>
      <c r="L662" s="77"/>
      <c r="M662" s="77"/>
      <c r="N662" s="80">
        <v>0</v>
      </c>
      <c r="O662" s="66"/>
      <c r="P662" s="81">
        <v>40</v>
      </c>
      <c r="Q662" s="81"/>
      <c r="R662" s="81">
        <v>0</v>
      </c>
      <c r="S662" s="81"/>
      <c r="T662" s="66"/>
      <c r="U662" s="81">
        <v>40</v>
      </c>
      <c r="V662" s="80">
        <v>40</v>
      </c>
      <c r="W662" s="80"/>
      <c r="X662" s="80">
        <v>1718280</v>
      </c>
      <c r="Y662" s="80"/>
      <c r="Z662" s="80"/>
      <c r="AA662" s="66"/>
    </row>
    <row r="663" ht="19.95" customHeight="1" spans="1:27">
      <c r="A663" s="70" t="s">
        <v>7</v>
      </c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</row>
    <row r="664" ht="15" customHeight="1" spans="1:27">
      <c r="A664" s="71" t="s">
        <v>8</v>
      </c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ht="15" customHeight="1" spans="1:27">
      <c r="A665" s="71" t="s">
        <v>9</v>
      </c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ht="15" customHeight="1" spans="1:27">
      <c r="A666" s="66"/>
      <c r="B666" s="66"/>
      <c r="C666" s="67" t="s">
        <v>10</v>
      </c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6"/>
    </row>
    <row r="667" ht="15" customHeight="1" spans="1:27">
      <c r="A667" s="66"/>
      <c r="B667" s="66"/>
      <c r="C667" s="67" t="s">
        <v>11</v>
      </c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6"/>
    </row>
    <row r="668" ht="45" customHeight="1" spans="1:27">
      <c r="A668" s="66"/>
      <c r="B668" s="66"/>
      <c r="C668" s="72" t="s">
        <v>12</v>
      </c>
      <c r="D668" s="72"/>
      <c r="E668" s="72"/>
      <c r="F668" s="72"/>
      <c r="G668" s="73" t="s">
        <v>13</v>
      </c>
      <c r="H668" s="73"/>
      <c r="I668" s="73"/>
      <c r="J668" s="73"/>
      <c r="K668" s="73"/>
      <c r="L668" s="73"/>
      <c r="M668" s="73"/>
      <c r="N668" s="78" t="s">
        <v>14</v>
      </c>
      <c r="O668" s="78"/>
      <c r="P668" s="78"/>
      <c r="Q668" s="72" t="s">
        <v>15</v>
      </c>
      <c r="R668" s="72"/>
      <c r="S668" s="72"/>
      <c r="T668" s="72"/>
      <c r="U668" s="72"/>
      <c r="V668" s="66"/>
      <c r="W668" s="66"/>
      <c r="X668" s="66"/>
      <c r="Y668" s="66"/>
      <c r="Z668" s="66"/>
      <c r="AA668" s="66"/>
    </row>
    <row r="669" ht="16.05" customHeight="1" spans="1:27">
      <c r="A669" s="66"/>
      <c r="B669" s="66"/>
      <c r="C669" s="72"/>
      <c r="D669" s="72"/>
      <c r="E669" s="72"/>
      <c r="F669" s="72"/>
      <c r="G669" s="73"/>
      <c r="H669" s="73"/>
      <c r="I669" s="73"/>
      <c r="J669" s="73"/>
      <c r="K669" s="73"/>
      <c r="L669" s="73"/>
      <c r="M669" s="73"/>
      <c r="N669" s="78"/>
      <c r="O669" s="78"/>
      <c r="P669" s="78"/>
      <c r="Q669" s="72"/>
      <c r="R669" s="72"/>
      <c r="S669" s="72"/>
      <c r="T669" s="72"/>
      <c r="U669" s="72"/>
      <c r="V669" s="82" t="s">
        <v>16</v>
      </c>
      <c r="W669" s="82"/>
      <c r="X669" s="82"/>
      <c r="Y669" s="82"/>
      <c r="Z669" s="82"/>
      <c r="AA669" s="66"/>
    </row>
    <row r="670" ht="15" customHeight="1" spans="1:27">
      <c r="A670" s="66"/>
      <c r="B670" s="66"/>
      <c r="C670" s="72"/>
      <c r="D670" s="72"/>
      <c r="E670" s="72"/>
      <c r="F670" s="72"/>
      <c r="G670" s="73"/>
      <c r="H670" s="73"/>
      <c r="I670" s="73"/>
      <c r="J670" s="73"/>
      <c r="K670" s="73"/>
      <c r="L670" s="73"/>
      <c r="M670" s="73"/>
      <c r="N670" s="72" t="s">
        <v>17</v>
      </c>
      <c r="O670" s="72" t="s">
        <v>18</v>
      </c>
      <c r="P670" s="72"/>
      <c r="Q670" s="66"/>
      <c r="R670" s="82" t="s">
        <v>19</v>
      </c>
      <c r="S670" s="82"/>
      <c r="T670" s="66"/>
      <c r="U670" s="82" t="s">
        <v>17</v>
      </c>
      <c r="V670" s="72" t="s">
        <v>17</v>
      </c>
      <c r="W670" s="72"/>
      <c r="X670" s="72" t="s">
        <v>18</v>
      </c>
      <c r="Y670" s="72"/>
      <c r="Z670" s="72"/>
      <c r="AA670" s="66"/>
    </row>
    <row r="671" ht="15" customHeight="1" spans="1:27">
      <c r="A671" s="66"/>
      <c r="B671" s="66"/>
      <c r="C671" s="76" t="s">
        <v>994</v>
      </c>
      <c r="D671" s="76"/>
      <c r="E671" s="76"/>
      <c r="F671" s="76"/>
      <c r="G671" s="77" t="s">
        <v>995</v>
      </c>
      <c r="H671" s="77"/>
      <c r="I671" s="77"/>
      <c r="J671" s="77"/>
      <c r="K671" s="77"/>
      <c r="L671" s="77"/>
      <c r="M671" s="77"/>
      <c r="N671" s="80">
        <v>0</v>
      </c>
      <c r="O671" s="66"/>
      <c r="P671" s="81">
        <v>50</v>
      </c>
      <c r="Q671" s="81"/>
      <c r="R671" s="81">
        <v>0</v>
      </c>
      <c r="S671" s="81"/>
      <c r="T671" s="66"/>
      <c r="U671" s="81">
        <v>50</v>
      </c>
      <c r="V671" s="80">
        <v>50</v>
      </c>
      <c r="W671" s="80"/>
      <c r="X671" s="80">
        <v>16246150</v>
      </c>
      <c r="Y671" s="80"/>
      <c r="Z671" s="80"/>
      <c r="AA671" s="66"/>
    </row>
    <row r="672" ht="15" customHeight="1" spans="1:27">
      <c r="A672" s="66"/>
      <c r="B672" s="66"/>
      <c r="C672" s="76" t="s">
        <v>996</v>
      </c>
      <c r="D672" s="76"/>
      <c r="E672" s="76"/>
      <c r="F672" s="76"/>
      <c r="G672" s="77" t="s">
        <v>997</v>
      </c>
      <c r="H672" s="77"/>
      <c r="I672" s="77"/>
      <c r="J672" s="77"/>
      <c r="K672" s="77"/>
      <c r="L672" s="77"/>
      <c r="M672" s="77"/>
      <c r="N672" s="80">
        <v>0</v>
      </c>
      <c r="O672" s="66"/>
      <c r="P672" s="81">
        <v>453</v>
      </c>
      <c r="Q672" s="81"/>
      <c r="R672" s="81">
        <v>0</v>
      </c>
      <c r="S672" s="81"/>
      <c r="T672" s="66"/>
      <c r="U672" s="81">
        <v>453</v>
      </c>
      <c r="V672" s="80">
        <v>453</v>
      </c>
      <c r="W672" s="80"/>
      <c r="X672" s="80">
        <v>33825076</v>
      </c>
      <c r="Y672" s="80"/>
      <c r="Z672" s="80"/>
      <c r="AA672" s="66"/>
    </row>
    <row r="673" ht="15" customHeight="1" spans="1:27">
      <c r="A673" s="66"/>
      <c r="B673" s="66"/>
      <c r="C673" s="76" t="s">
        <v>998</v>
      </c>
      <c r="D673" s="76"/>
      <c r="E673" s="76"/>
      <c r="F673" s="76"/>
      <c r="G673" s="77" t="s">
        <v>999</v>
      </c>
      <c r="H673" s="77"/>
      <c r="I673" s="77"/>
      <c r="J673" s="77"/>
      <c r="K673" s="77"/>
      <c r="L673" s="77"/>
      <c r="M673" s="77"/>
      <c r="N673" s="80">
        <v>0</v>
      </c>
      <c r="O673" s="66"/>
      <c r="P673" s="81">
        <v>4350</v>
      </c>
      <c r="Q673" s="81"/>
      <c r="R673" s="81">
        <v>0</v>
      </c>
      <c r="S673" s="81"/>
      <c r="T673" s="66"/>
      <c r="U673" s="81">
        <v>4350</v>
      </c>
      <c r="V673" s="80">
        <v>4350</v>
      </c>
      <c r="W673" s="80"/>
      <c r="X673" s="80">
        <v>118203500</v>
      </c>
      <c r="Y673" s="80"/>
      <c r="Z673" s="80"/>
      <c r="AA673" s="66"/>
    </row>
    <row r="674" ht="15" customHeight="1" spans="1:27">
      <c r="A674" s="66"/>
      <c r="B674" s="66"/>
      <c r="C674" s="76" t="s">
        <v>1000</v>
      </c>
      <c r="D674" s="76"/>
      <c r="E674" s="76"/>
      <c r="F674" s="76"/>
      <c r="G674" s="77" t="s">
        <v>1001</v>
      </c>
      <c r="H674" s="77"/>
      <c r="I674" s="77"/>
      <c r="J674" s="77"/>
      <c r="K674" s="77"/>
      <c r="L674" s="77"/>
      <c r="M674" s="77"/>
      <c r="N674" s="80">
        <v>0</v>
      </c>
      <c r="O674" s="66"/>
      <c r="P674" s="81">
        <v>41000</v>
      </c>
      <c r="Q674" s="81"/>
      <c r="R674" s="81">
        <v>0</v>
      </c>
      <c r="S674" s="81"/>
      <c r="T674" s="66"/>
      <c r="U674" s="81">
        <v>41000</v>
      </c>
      <c r="V674" s="80">
        <v>41000</v>
      </c>
      <c r="W674" s="80"/>
      <c r="X674" s="80">
        <v>69700000</v>
      </c>
      <c r="Y674" s="80"/>
      <c r="Z674" s="80"/>
      <c r="AA674" s="66"/>
    </row>
    <row r="675" ht="15" customHeight="1" spans="1:27">
      <c r="A675" s="66"/>
      <c r="B675" s="66"/>
      <c r="C675" s="76" t="s">
        <v>1002</v>
      </c>
      <c r="D675" s="76"/>
      <c r="E675" s="76"/>
      <c r="F675" s="76"/>
      <c r="G675" s="77" t="s">
        <v>1003</v>
      </c>
      <c r="H675" s="77"/>
      <c r="I675" s="77"/>
      <c r="J675" s="77"/>
      <c r="K675" s="77"/>
      <c r="L675" s="77"/>
      <c r="M675" s="77"/>
      <c r="N675" s="80">
        <v>0</v>
      </c>
      <c r="O675" s="66"/>
      <c r="P675" s="81">
        <v>1200</v>
      </c>
      <c r="Q675" s="81"/>
      <c r="R675" s="81">
        <v>0</v>
      </c>
      <c r="S675" s="81"/>
      <c r="T675" s="66"/>
      <c r="U675" s="81">
        <v>1200</v>
      </c>
      <c r="V675" s="80">
        <v>1200</v>
      </c>
      <c r="W675" s="80"/>
      <c r="X675" s="80">
        <v>42000023</v>
      </c>
      <c r="Y675" s="80"/>
      <c r="Z675" s="80"/>
      <c r="AA675" s="66"/>
    </row>
    <row r="676" ht="15" customHeight="1" spans="1:27">
      <c r="A676" s="66"/>
      <c r="B676" s="66"/>
      <c r="C676" s="76" t="s">
        <v>1004</v>
      </c>
      <c r="D676" s="76"/>
      <c r="E676" s="76"/>
      <c r="F676" s="76"/>
      <c r="G676" s="77" t="s">
        <v>1005</v>
      </c>
      <c r="H676" s="77"/>
      <c r="I676" s="77"/>
      <c r="J676" s="77"/>
      <c r="K676" s="77"/>
      <c r="L676" s="77"/>
      <c r="M676" s="77"/>
      <c r="N676" s="80">
        <v>0</v>
      </c>
      <c r="O676" s="66"/>
      <c r="P676" s="81">
        <v>45</v>
      </c>
      <c r="Q676" s="81"/>
      <c r="R676" s="81">
        <v>0</v>
      </c>
      <c r="S676" s="81"/>
      <c r="T676" s="66"/>
      <c r="U676" s="81">
        <v>45</v>
      </c>
      <c r="V676" s="80">
        <v>45</v>
      </c>
      <c r="W676" s="80"/>
      <c r="X676" s="80">
        <v>14441013</v>
      </c>
      <c r="Y676" s="80"/>
      <c r="Z676" s="80"/>
      <c r="AA676" s="66"/>
    </row>
    <row r="677" ht="15" customHeight="1" spans="1:27">
      <c r="A677" s="66"/>
      <c r="B677" s="66"/>
      <c r="C677" s="76" t="s">
        <v>1006</v>
      </c>
      <c r="D677" s="76"/>
      <c r="E677" s="76"/>
      <c r="F677" s="76"/>
      <c r="G677" s="77" t="s">
        <v>1007</v>
      </c>
      <c r="H677" s="77"/>
      <c r="I677" s="77"/>
      <c r="J677" s="77"/>
      <c r="K677" s="77"/>
      <c r="L677" s="77"/>
      <c r="M677" s="77"/>
      <c r="N677" s="80">
        <v>0</v>
      </c>
      <c r="O677" s="66"/>
      <c r="P677" s="81">
        <v>6138</v>
      </c>
      <c r="Q677" s="81"/>
      <c r="R677" s="81">
        <v>0</v>
      </c>
      <c r="S677" s="81"/>
      <c r="T677" s="66"/>
      <c r="U677" s="81">
        <v>6138</v>
      </c>
      <c r="V677" s="80">
        <v>6138</v>
      </c>
      <c r="W677" s="80"/>
      <c r="X677" s="80">
        <v>196222396</v>
      </c>
      <c r="Y677" s="80"/>
      <c r="Z677" s="80"/>
      <c r="AA677" s="66"/>
    </row>
    <row r="678" ht="15" customHeight="1" spans="1:27">
      <c r="A678" s="66"/>
      <c r="B678" s="66"/>
      <c r="C678" s="76" t="s">
        <v>1008</v>
      </c>
      <c r="D678" s="76"/>
      <c r="E678" s="76"/>
      <c r="F678" s="76"/>
      <c r="G678" s="77" t="s">
        <v>1009</v>
      </c>
      <c r="H678" s="77"/>
      <c r="I678" s="77"/>
      <c r="J678" s="77"/>
      <c r="K678" s="77"/>
      <c r="L678" s="77"/>
      <c r="M678" s="77"/>
      <c r="N678" s="80">
        <v>0</v>
      </c>
      <c r="O678" s="66"/>
      <c r="P678" s="81">
        <v>1</v>
      </c>
      <c r="Q678" s="81"/>
      <c r="R678" s="81">
        <v>0</v>
      </c>
      <c r="S678" s="81"/>
      <c r="T678" s="66"/>
      <c r="U678" s="81">
        <v>1</v>
      </c>
      <c r="V678" s="80">
        <v>1</v>
      </c>
      <c r="W678" s="80"/>
      <c r="X678" s="80">
        <v>75480</v>
      </c>
      <c r="Y678" s="80"/>
      <c r="Z678" s="80"/>
      <c r="AA678" s="66"/>
    </row>
    <row r="679" ht="15" customHeight="1" spans="1:27">
      <c r="A679" s="66"/>
      <c r="B679" s="66"/>
      <c r="C679" s="76" t="s">
        <v>1010</v>
      </c>
      <c r="D679" s="76"/>
      <c r="E679" s="76"/>
      <c r="F679" s="76"/>
      <c r="G679" s="77" t="s">
        <v>1011</v>
      </c>
      <c r="H679" s="77"/>
      <c r="I679" s="77"/>
      <c r="J679" s="77"/>
      <c r="K679" s="77"/>
      <c r="L679" s="77"/>
      <c r="M679" s="77"/>
      <c r="N679" s="80">
        <v>0</v>
      </c>
      <c r="O679" s="66"/>
      <c r="P679" s="81">
        <v>600</v>
      </c>
      <c r="Q679" s="81"/>
      <c r="R679" s="81">
        <v>0</v>
      </c>
      <c r="S679" s="81"/>
      <c r="T679" s="66"/>
      <c r="U679" s="81">
        <v>600</v>
      </c>
      <c r="V679" s="80">
        <v>600</v>
      </c>
      <c r="W679" s="80"/>
      <c r="X679" s="80">
        <v>194953750</v>
      </c>
      <c r="Y679" s="80"/>
      <c r="Z679" s="80"/>
      <c r="AA679" s="66"/>
    </row>
    <row r="680" ht="15" customHeight="1" spans="1:27">
      <c r="A680" s="66"/>
      <c r="B680" s="66"/>
      <c r="C680" s="76" t="s">
        <v>1012</v>
      </c>
      <c r="D680" s="76"/>
      <c r="E680" s="76"/>
      <c r="F680" s="76"/>
      <c r="G680" s="77" t="s">
        <v>1013</v>
      </c>
      <c r="H680" s="77"/>
      <c r="I680" s="77"/>
      <c r="J680" s="77"/>
      <c r="K680" s="77"/>
      <c r="L680" s="77"/>
      <c r="M680" s="77"/>
      <c r="N680" s="80">
        <v>0</v>
      </c>
      <c r="O680" s="66"/>
      <c r="P680" s="81">
        <v>3520</v>
      </c>
      <c r="Q680" s="81"/>
      <c r="R680" s="81">
        <v>0</v>
      </c>
      <c r="S680" s="81"/>
      <c r="T680" s="66"/>
      <c r="U680" s="81">
        <v>3520</v>
      </c>
      <c r="V680" s="80">
        <v>3520</v>
      </c>
      <c r="W680" s="80"/>
      <c r="X680" s="80">
        <v>52800000</v>
      </c>
      <c r="Y680" s="80"/>
      <c r="Z680" s="80"/>
      <c r="AA680" s="66"/>
    </row>
    <row r="681" ht="15" customHeight="1" spans="1:27">
      <c r="A681" s="66"/>
      <c r="B681" s="66"/>
      <c r="C681" s="76" t="s">
        <v>1014</v>
      </c>
      <c r="D681" s="76"/>
      <c r="E681" s="76"/>
      <c r="F681" s="76"/>
      <c r="G681" s="77" t="s">
        <v>1015</v>
      </c>
      <c r="H681" s="77"/>
      <c r="I681" s="77"/>
      <c r="J681" s="77"/>
      <c r="K681" s="77"/>
      <c r="L681" s="77"/>
      <c r="M681" s="77"/>
      <c r="N681" s="80">
        <v>0</v>
      </c>
      <c r="O681" s="66"/>
      <c r="P681" s="81">
        <v>350</v>
      </c>
      <c r="Q681" s="81"/>
      <c r="R681" s="81">
        <v>0</v>
      </c>
      <c r="S681" s="81"/>
      <c r="T681" s="66"/>
      <c r="U681" s="81">
        <v>350</v>
      </c>
      <c r="V681" s="80">
        <v>350</v>
      </c>
      <c r="W681" s="80"/>
      <c r="X681" s="80">
        <v>9745000</v>
      </c>
      <c r="Y681" s="80"/>
      <c r="Z681" s="80"/>
      <c r="AA681" s="66"/>
    </row>
    <row r="682" ht="15" customHeight="1" spans="1:27">
      <c r="A682" s="66"/>
      <c r="B682" s="66"/>
      <c r="C682" s="76" t="s">
        <v>1016</v>
      </c>
      <c r="D682" s="76"/>
      <c r="E682" s="76"/>
      <c r="F682" s="76"/>
      <c r="G682" s="77" t="s">
        <v>1017</v>
      </c>
      <c r="H682" s="77"/>
      <c r="I682" s="77"/>
      <c r="J682" s="77"/>
      <c r="K682" s="77"/>
      <c r="L682" s="77"/>
      <c r="M682" s="77"/>
      <c r="N682" s="80">
        <v>0</v>
      </c>
      <c r="O682" s="66"/>
      <c r="P682" s="81">
        <v>8</v>
      </c>
      <c r="Q682" s="81"/>
      <c r="R682" s="81">
        <v>0</v>
      </c>
      <c r="S682" s="81"/>
      <c r="T682" s="66"/>
      <c r="U682" s="81">
        <v>8</v>
      </c>
      <c r="V682" s="80">
        <v>8</v>
      </c>
      <c r="W682" s="80"/>
      <c r="X682" s="80">
        <v>51994270</v>
      </c>
      <c r="Y682" s="80"/>
      <c r="Z682" s="80"/>
      <c r="AA682" s="66"/>
    </row>
    <row r="683" ht="15" customHeight="1" spans="1:27">
      <c r="A683" s="66"/>
      <c r="B683" s="66"/>
      <c r="C683" s="76" t="s">
        <v>1018</v>
      </c>
      <c r="D683" s="76"/>
      <c r="E683" s="76"/>
      <c r="F683" s="76"/>
      <c r="G683" s="77" t="s">
        <v>1019</v>
      </c>
      <c r="H683" s="77"/>
      <c r="I683" s="77"/>
      <c r="J683" s="77"/>
      <c r="K683" s="77"/>
      <c r="L683" s="77"/>
      <c r="M683" s="77"/>
      <c r="N683" s="80">
        <v>0</v>
      </c>
      <c r="O683" s="66"/>
      <c r="P683" s="81">
        <v>3900</v>
      </c>
      <c r="Q683" s="81"/>
      <c r="R683" s="81">
        <v>0</v>
      </c>
      <c r="S683" s="81"/>
      <c r="T683" s="66"/>
      <c r="U683" s="81">
        <v>3900</v>
      </c>
      <c r="V683" s="80">
        <v>3900</v>
      </c>
      <c r="W683" s="80"/>
      <c r="X683" s="80">
        <v>16377000</v>
      </c>
      <c r="Y683" s="80"/>
      <c r="Z683" s="80"/>
      <c r="AA683" s="66"/>
    </row>
    <row r="684" ht="19.95" customHeight="1" spans="1:27">
      <c r="A684" s="66"/>
      <c r="B684" s="66"/>
      <c r="C684" s="76" t="s">
        <v>1020</v>
      </c>
      <c r="D684" s="76"/>
      <c r="E684" s="76"/>
      <c r="F684" s="76"/>
      <c r="G684" s="77" t="s">
        <v>1021</v>
      </c>
      <c r="H684" s="77"/>
      <c r="I684" s="77"/>
      <c r="J684" s="77"/>
      <c r="K684" s="77"/>
      <c r="L684" s="77"/>
      <c r="M684" s="77"/>
      <c r="N684" s="80">
        <v>0</v>
      </c>
      <c r="O684" s="66"/>
      <c r="P684" s="81">
        <v>20</v>
      </c>
      <c r="Q684" s="81"/>
      <c r="R684" s="81">
        <v>0</v>
      </c>
      <c r="S684" s="81"/>
      <c r="T684" s="66"/>
      <c r="U684" s="81">
        <v>20</v>
      </c>
      <c r="V684" s="80">
        <v>20</v>
      </c>
      <c r="W684" s="80"/>
      <c r="X684" s="80">
        <v>230000</v>
      </c>
      <c r="Y684" s="80"/>
      <c r="Z684" s="80"/>
      <c r="AA684" s="66"/>
    </row>
    <row r="685" ht="15" customHeight="1" spans="1:27">
      <c r="A685" s="66"/>
      <c r="B685" s="66"/>
      <c r="C685" s="76" t="s">
        <v>1022</v>
      </c>
      <c r="D685" s="76"/>
      <c r="E685" s="76"/>
      <c r="F685" s="76"/>
      <c r="G685" s="77" t="s">
        <v>1023</v>
      </c>
      <c r="H685" s="77"/>
      <c r="I685" s="77"/>
      <c r="J685" s="77"/>
      <c r="K685" s="77"/>
      <c r="L685" s="77"/>
      <c r="M685" s="77"/>
      <c r="N685" s="80">
        <v>0</v>
      </c>
      <c r="O685" s="66"/>
      <c r="P685" s="81">
        <v>5460</v>
      </c>
      <c r="Q685" s="81"/>
      <c r="R685" s="81">
        <v>0</v>
      </c>
      <c r="S685" s="81"/>
      <c r="T685" s="66"/>
      <c r="U685" s="81">
        <v>5460</v>
      </c>
      <c r="V685" s="80">
        <v>5460</v>
      </c>
      <c r="W685" s="80"/>
      <c r="X685" s="80">
        <v>18787860</v>
      </c>
      <c r="Y685" s="80"/>
      <c r="Z685" s="80"/>
      <c r="AA685" s="66"/>
    </row>
    <row r="686" ht="15" customHeight="1" spans="1:27">
      <c r="A686" s="66"/>
      <c r="B686" s="66"/>
      <c r="C686" s="76" t="s">
        <v>1024</v>
      </c>
      <c r="D686" s="76"/>
      <c r="E686" s="76"/>
      <c r="F686" s="76"/>
      <c r="G686" s="77" t="s">
        <v>1025</v>
      </c>
      <c r="H686" s="77"/>
      <c r="I686" s="77"/>
      <c r="J686" s="77"/>
      <c r="K686" s="77"/>
      <c r="L686" s="77"/>
      <c r="M686" s="77"/>
      <c r="N686" s="80">
        <v>0</v>
      </c>
      <c r="O686" s="66"/>
      <c r="P686" s="81">
        <v>400</v>
      </c>
      <c r="Q686" s="81"/>
      <c r="R686" s="81">
        <v>0</v>
      </c>
      <c r="S686" s="81"/>
      <c r="T686" s="66"/>
      <c r="U686" s="81">
        <v>400</v>
      </c>
      <c r="V686" s="80">
        <v>400</v>
      </c>
      <c r="W686" s="80"/>
      <c r="X686" s="80">
        <v>4763200</v>
      </c>
      <c r="Y686" s="80"/>
      <c r="Z686" s="80"/>
      <c r="AA686" s="66"/>
    </row>
    <row r="687" ht="15" customHeight="1" spans="1:27">
      <c r="A687" s="66"/>
      <c r="B687" s="66"/>
      <c r="C687" s="76" t="s">
        <v>1026</v>
      </c>
      <c r="D687" s="76"/>
      <c r="E687" s="76"/>
      <c r="F687" s="76"/>
      <c r="G687" s="77" t="s">
        <v>1027</v>
      </c>
      <c r="H687" s="77"/>
      <c r="I687" s="77"/>
      <c r="J687" s="77"/>
      <c r="K687" s="77"/>
      <c r="L687" s="77"/>
      <c r="M687" s="77"/>
      <c r="N687" s="80">
        <v>0</v>
      </c>
      <c r="O687" s="66"/>
      <c r="P687" s="81">
        <v>220</v>
      </c>
      <c r="Q687" s="81"/>
      <c r="R687" s="81">
        <v>0</v>
      </c>
      <c r="S687" s="81"/>
      <c r="T687" s="66"/>
      <c r="U687" s="81">
        <v>220</v>
      </c>
      <c r="V687" s="80">
        <v>220</v>
      </c>
      <c r="W687" s="80"/>
      <c r="X687" s="80">
        <v>38129940</v>
      </c>
      <c r="Y687" s="80"/>
      <c r="Z687" s="80"/>
      <c r="AA687" s="66"/>
    </row>
    <row r="688" ht="15" customHeight="1" spans="1:27">
      <c r="A688" s="66"/>
      <c r="B688" s="66"/>
      <c r="C688" s="76" t="s">
        <v>1028</v>
      </c>
      <c r="D688" s="76"/>
      <c r="E688" s="76"/>
      <c r="F688" s="76"/>
      <c r="G688" s="77" t="s">
        <v>1029</v>
      </c>
      <c r="H688" s="77"/>
      <c r="I688" s="77"/>
      <c r="J688" s="77"/>
      <c r="K688" s="77"/>
      <c r="L688" s="77"/>
      <c r="M688" s="77"/>
      <c r="N688" s="80">
        <v>0</v>
      </c>
      <c r="O688" s="66"/>
      <c r="P688" s="81">
        <v>140</v>
      </c>
      <c r="Q688" s="81"/>
      <c r="R688" s="81">
        <v>0</v>
      </c>
      <c r="S688" s="81"/>
      <c r="T688" s="66"/>
      <c r="U688" s="81">
        <v>140</v>
      </c>
      <c r="V688" s="80">
        <v>140</v>
      </c>
      <c r="W688" s="80"/>
      <c r="X688" s="80">
        <v>95246749</v>
      </c>
      <c r="Y688" s="80"/>
      <c r="Z688" s="80"/>
      <c r="AA688" s="66"/>
    </row>
    <row r="689" ht="15" customHeight="1" spans="1:27">
      <c r="A689" s="66"/>
      <c r="B689" s="66"/>
      <c r="C689" s="76" t="s">
        <v>1030</v>
      </c>
      <c r="D689" s="76"/>
      <c r="E689" s="76"/>
      <c r="F689" s="76"/>
      <c r="G689" s="77" t="s">
        <v>1031</v>
      </c>
      <c r="H689" s="77"/>
      <c r="I689" s="77"/>
      <c r="J689" s="77"/>
      <c r="K689" s="77"/>
      <c r="L689" s="77"/>
      <c r="M689" s="77"/>
      <c r="N689" s="80">
        <v>0</v>
      </c>
      <c r="O689" s="66"/>
      <c r="P689" s="81">
        <v>50</v>
      </c>
      <c r="Q689" s="81"/>
      <c r="R689" s="81">
        <v>0</v>
      </c>
      <c r="S689" s="81"/>
      <c r="T689" s="66"/>
      <c r="U689" s="81">
        <v>50</v>
      </c>
      <c r="V689" s="80">
        <v>50</v>
      </c>
      <c r="W689" s="80"/>
      <c r="X689" s="80">
        <v>1422200</v>
      </c>
      <c r="Y689" s="80"/>
      <c r="Z689" s="80"/>
      <c r="AA689" s="66"/>
    </row>
    <row r="690" ht="15" customHeight="1" spans="1:27">
      <c r="A690" s="66"/>
      <c r="B690" s="66"/>
      <c r="C690" s="76" t="s">
        <v>1032</v>
      </c>
      <c r="D690" s="76"/>
      <c r="E690" s="76"/>
      <c r="F690" s="76"/>
      <c r="G690" s="77" t="s">
        <v>1033</v>
      </c>
      <c r="H690" s="77"/>
      <c r="I690" s="77"/>
      <c r="J690" s="77"/>
      <c r="K690" s="77"/>
      <c r="L690" s="77"/>
      <c r="M690" s="77"/>
      <c r="N690" s="80">
        <v>0</v>
      </c>
      <c r="O690" s="66"/>
      <c r="P690" s="81">
        <v>125</v>
      </c>
      <c r="Q690" s="81"/>
      <c r="R690" s="81">
        <v>0</v>
      </c>
      <c r="S690" s="81"/>
      <c r="T690" s="66"/>
      <c r="U690" s="81">
        <v>125</v>
      </c>
      <c r="V690" s="80">
        <v>125</v>
      </c>
      <c r="W690" s="80"/>
      <c r="X690" s="80">
        <v>51531250</v>
      </c>
      <c r="Y690" s="80"/>
      <c r="Z690" s="80"/>
      <c r="AA690" s="66"/>
    </row>
    <row r="691" ht="15" customHeight="1" spans="1:27">
      <c r="A691" s="66"/>
      <c r="B691" s="66"/>
      <c r="C691" s="76" t="s">
        <v>1034</v>
      </c>
      <c r="D691" s="76"/>
      <c r="E691" s="76"/>
      <c r="F691" s="76"/>
      <c r="G691" s="77" t="s">
        <v>1035</v>
      </c>
      <c r="H691" s="77"/>
      <c r="I691" s="77"/>
      <c r="J691" s="77"/>
      <c r="K691" s="77"/>
      <c r="L691" s="77"/>
      <c r="M691" s="77"/>
      <c r="N691" s="80">
        <v>0</v>
      </c>
      <c r="O691" s="66"/>
      <c r="P691" s="81">
        <v>6</v>
      </c>
      <c r="Q691" s="81"/>
      <c r="R691" s="81">
        <v>0</v>
      </c>
      <c r="S691" s="81"/>
      <c r="T691" s="66"/>
      <c r="U691" s="81">
        <v>6</v>
      </c>
      <c r="V691" s="80">
        <v>6</v>
      </c>
      <c r="W691" s="80"/>
      <c r="X691" s="80">
        <v>5734260</v>
      </c>
      <c r="Y691" s="80"/>
      <c r="Z691" s="80"/>
      <c r="AA691" s="66"/>
    </row>
    <row r="692" ht="15" customHeight="1" spans="1:27">
      <c r="A692" s="66"/>
      <c r="B692" s="66"/>
      <c r="C692" s="76" t="s">
        <v>1036</v>
      </c>
      <c r="D692" s="76"/>
      <c r="E692" s="76"/>
      <c r="F692" s="76"/>
      <c r="G692" s="77" t="s">
        <v>1037</v>
      </c>
      <c r="H692" s="77"/>
      <c r="I692" s="77"/>
      <c r="J692" s="77"/>
      <c r="K692" s="77"/>
      <c r="L692" s="77"/>
      <c r="M692" s="77"/>
      <c r="N692" s="80">
        <v>0</v>
      </c>
      <c r="O692" s="66"/>
      <c r="P692" s="81">
        <v>1</v>
      </c>
      <c r="Q692" s="81"/>
      <c r="R692" s="81">
        <v>0</v>
      </c>
      <c r="S692" s="81"/>
      <c r="T692" s="66"/>
      <c r="U692" s="81">
        <v>1</v>
      </c>
      <c r="V692" s="80">
        <v>1</v>
      </c>
      <c r="W692" s="80"/>
      <c r="X692" s="80">
        <v>29000</v>
      </c>
      <c r="Y692" s="80"/>
      <c r="Z692" s="80"/>
      <c r="AA692" s="66"/>
    </row>
    <row r="693" ht="15" customHeight="1" spans="1:27">
      <c r="A693" s="66"/>
      <c r="B693" s="66"/>
      <c r="C693" s="76" t="s">
        <v>1038</v>
      </c>
      <c r="D693" s="76"/>
      <c r="E693" s="76"/>
      <c r="F693" s="76"/>
      <c r="G693" s="77" t="s">
        <v>1039</v>
      </c>
      <c r="H693" s="77"/>
      <c r="I693" s="77"/>
      <c r="J693" s="77"/>
      <c r="K693" s="77"/>
      <c r="L693" s="77"/>
      <c r="M693" s="77"/>
      <c r="N693" s="80">
        <v>0</v>
      </c>
      <c r="O693" s="66"/>
      <c r="P693" s="81">
        <v>3</v>
      </c>
      <c r="Q693" s="81"/>
      <c r="R693" s="81">
        <v>0</v>
      </c>
      <c r="S693" s="81"/>
      <c r="T693" s="66"/>
      <c r="U693" s="81">
        <v>3</v>
      </c>
      <c r="V693" s="80">
        <v>3</v>
      </c>
      <c r="W693" s="80"/>
      <c r="X693" s="80">
        <v>137886</v>
      </c>
      <c r="Y693" s="80"/>
      <c r="Z693" s="80"/>
      <c r="AA693" s="66"/>
    </row>
    <row r="694" ht="15" customHeight="1" spans="1:27">
      <c r="A694" s="66"/>
      <c r="B694" s="66"/>
      <c r="C694" s="76" t="s">
        <v>1040</v>
      </c>
      <c r="D694" s="76"/>
      <c r="E694" s="76"/>
      <c r="F694" s="76"/>
      <c r="G694" s="77" t="s">
        <v>1041</v>
      </c>
      <c r="H694" s="77"/>
      <c r="I694" s="77"/>
      <c r="J694" s="77"/>
      <c r="K694" s="77"/>
      <c r="L694" s="77"/>
      <c r="M694" s="77"/>
      <c r="N694" s="80">
        <v>0</v>
      </c>
      <c r="O694" s="66"/>
      <c r="P694" s="81">
        <v>60</v>
      </c>
      <c r="Q694" s="81"/>
      <c r="R694" s="81">
        <v>0</v>
      </c>
      <c r="S694" s="81"/>
      <c r="T694" s="66"/>
      <c r="U694" s="81">
        <v>60</v>
      </c>
      <c r="V694" s="80">
        <v>60</v>
      </c>
      <c r="W694" s="80"/>
      <c r="X694" s="80">
        <v>102000</v>
      </c>
      <c r="Y694" s="80"/>
      <c r="Z694" s="80"/>
      <c r="AA694" s="66"/>
    </row>
    <row r="695" ht="15" customHeight="1" spans="1:27">
      <c r="A695" s="66"/>
      <c r="B695" s="66"/>
      <c r="C695" s="76" t="s">
        <v>1042</v>
      </c>
      <c r="D695" s="76"/>
      <c r="E695" s="76"/>
      <c r="F695" s="76"/>
      <c r="G695" s="77" t="s">
        <v>1043</v>
      </c>
      <c r="H695" s="77"/>
      <c r="I695" s="77"/>
      <c r="J695" s="77"/>
      <c r="K695" s="77"/>
      <c r="L695" s="77"/>
      <c r="M695" s="77"/>
      <c r="N695" s="80">
        <v>0</v>
      </c>
      <c r="O695" s="66"/>
      <c r="P695" s="81">
        <v>1</v>
      </c>
      <c r="Q695" s="81"/>
      <c r="R695" s="81">
        <v>0</v>
      </c>
      <c r="S695" s="81"/>
      <c r="T695" s="66"/>
      <c r="U695" s="81">
        <v>1</v>
      </c>
      <c r="V695" s="80">
        <v>1</v>
      </c>
      <c r="W695" s="80"/>
      <c r="X695" s="80">
        <v>5439000</v>
      </c>
      <c r="Y695" s="80"/>
      <c r="Z695" s="80"/>
      <c r="AA695" s="66"/>
    </row>
    <row r="696" ht="15" customHeight="1" spans="1:27">
      <c r="A696" s="66"/>
      <c r="B696" s="66"/>
      <c r="C696" s="76" t="s">
        <v>1044</v>
      </c>
      <c r="D696" s="76"/>
      <c r="E696" s="76"/>
      <c r="F696" s="76"/>
      <c r="G696" s="77" t="s">
        <v>1045</v>
      </c>
      <c r="H696" s="77"/>
      <c r="I696" s="77"/>
      <c r="J696" s="77"/>
      <c r="K696" s="77"/>
      <c r="L696" s="77"/>
      <c r="M696" s="77"/>
      <c r="N696" s="80">
        <v>0</v>
      </c>
      <c r="O696" s="66"/>
      <c r="P696" s="81">
        <v>400</v>
      </c>
      <c r="Q696" s="81"/>
      <c r="R696" s="81">
        <v>0</v>
      </c>
      <c r="S696" s="81"/>
      <c r="T696" s="66"/>
      <c r="U696" s="81">
        <v>400</v>
      </c>
      <c r="V696" s="80">
        <v>400</v>
      </c>
      <c r="W696" s="80"/>
      <c r="X696" s="80">
        <v>4492000</v>
      </c>
      <c r="Y696" s="80"/>
      <c r="Z696" s="80"/>
      <c r="AA696" s="66"/>
    </row>
    <row r="697" ht="15" customHeight="1" spans="1:27">
      <c r="A697" s="66"/>
      <c r="B697" s="66"/>
      <c r="C697" s="76" t="s">
        <v>1046</v>
      </c>
      <c r="D697" s="76"/>
      <c r="E697" s="76"/>
      <c r="F697" s="76"/>
      <c r="G697" s="77" t="s">
        <v>1047</v>
      </c>
      <c r="H697" s="77"/>
      <c r="I697" s="77"/>
      <c r="J697" s="77"/>
      <c r="K697" s="77"/>
      <c r="L697" s="77"/>
      <c r="M697" s="77"/>
      <c r="N697" s="80">
        <v>0</v>
      </c>
      <c r="O697" s="66"/>
      <c r="P697" s="81">
        <v>1</v>
      </c>
      <c r="Q697" s="81"/>
      <c r="R697" s="81">
        <v>0</v>
      </c>
      <c r="S697" s="81"/>
      <c r="T697" s="66"/>
      <c r="U697" s="81">
        <v>1</v>
      </c>
      <c r="V697" s="80">
        <v>1</v>
      </c>
      <c r="W697" s="80"/>
      <c r="X697" s="80">
        <v>228000</v>
      </c>
      <c r="Y697" s="80"/>
      <c r="Z697" s="80"/>
      <c r="AA697" s="66"/>
    </row>
    <row r="698" ht="19.95" customHeight="1" spans="1:27">
      <c r="A698" s="70" t="s">
        <v>7</v>
      </c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</row>
    <row r="699" ht="15" customHeight="1" spans="1:27">
      <c r="A699" s="71" t="s">
        <v>8</v>
      </c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ht="15" customHeight="1" spans="1:27">
      <c r="A700" s="71" t="s">
        <v>9</v>
      </c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ht="15" customHeight="1" spans="1:27">
      <c r="A701" s="66"/>
      <c r="B701" s="66"/>
      <c r="C701" s="67" t="s">
        <v>10</v>
      </c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6"/>
    </row>
    <row r="702" ht="15" customHeight="1" spans="1:27">
      <c r="A702" s="66"/>
      <c r="B702" s="66"/>
      <c r="C702" s="67" t="s">
        <v>11</v>
      </c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6"/>
    </row>
    <row r="703" ht="45" customHeight="1" spans="1:27">
      <c r="A703" s="66"/>
      <c r="B703" s="66"/>
      <c r="C703" s="72" t="s">
        <v>12</v>
      </c>
      <c r="D703" s="72"/>
      <c r="E703" s="72"/>
      <c r="F703" s="72"/>
      <c r="G703" s="73" t="s">
        <v>13</v>
      </c>
      <c r="H703" s="73"/>
      <c r="I703" s="73"/>
      <c r="J703" s="73"/>
      <c r="K703" s="73"/>
      <c r="L703" s="73"/>
      <c r="M703" s="73"/>
      <c r="N703" s="78" t="s">
        <v>14</v>
      </c>
      <c r="O703" s="78"/>
      <c r="P703" s="78"/>
      <c r="Q703" s="72" t="s">
        <v>15</v>
      </c>
      <c r="R703" s="72"/>
      <c r="S703" s="72"/>
      <c r="T703" s="72"/>
      <c r="U703" s="72"/>
      <c r="V703" s="66"/>
      <c r="W703" s="66"/>
      <c r="X703" s="66"/>
      <c r="Y703" s="66"/>
      <c r="Z703" s="66"/>
      <c r="AA703" s="66"/>
    </row>
    <row r="704" ht="16.05" customHeight="1" spans="1:27">
      <c r="A704" s="66"/>
      <c r="B704" s="66"/>
      <c r="C704" s="72"/>
      <c r="D704" s="72"/>
      <c r="E704" s="72"/>
      <c r="F704" s="72"/>
      <c r="G704" s="73"/>
      <c r="H704" s="73"/>
      <c r="I704" s="73"/>
      <c r="J704" s="73"/>
      <c r="K704" s="73"/>
      <c r="L704" s="73"/>
      <c r="M704" s="73"/>
      <c r="N704" s="78"/>
      <c r="O704" s="78"/>
      <c r="P704" s="78"/>
      <c r="Q704" s="72"/>
      <c r="R704" s="72"/>
      <c r="S704" s="72"/>
      <c r="T704" s="72"/>
      <c r="U704" s="72"/>
      <c r="V704" s="82" t="s">
        <v>16</v>
      </c>
      <c r="W704" s="82"/>
      <c r="X704" s="82"/>
      <c r="Y704" s="82"/>
      <c r="Z704" s="82"/>
      <c r="AA704" s="66"/>
    </row>
    <row r="705" ht="15" customHeight="1" spans="1:27">
      <c r="A705" s="66"/>
      <c r="B705" s="66"/>
      <c r="C705" s="72"/>
      <c r="D705" s="72"/>
      <c r="E705" s="72"/>
      <c r="F705" s="72"/>
      <c r="G705" s="73"/>
      <c r="H705" s="73"/>
      <c r="I705" s="73"/>
      <c r="J705" s="73"/>
      <c r="K705" s="73"/>
      <c r="L705" s="73"/>
      <c r="M705" s="73"/>
      <c r="N705" s="72" t="s">
        <v>17</v>
      </c>
      <c r="O705" s="72" t="s">
        <v>18</v>
      </c>
      <c r="P705" s="72"/>
      <c r="Q705" s="66"/>
      <c r="R705" s="82" t="s">
        <v>19</v>
      </c>
      <c r="S705" s="82"/>
      <c r="T705" s="66"/>
      <c r="U705" s="82" t="s">
        <v>17</v>
      </c>
      <c r="V705" s="72" t="s">
        <v>17</v>
      </c>
      <c r="W705" s="72"/>
      <c r="X705" s="72" t="s">
        <v>18</v>
      </c>
      <c r="Y705" s="72"/>
      <c r="Z705" s="72"/>
      <c r="AA705" s="66"/>
    </row>
    <row r="706" ht="15" customHeight="1" spans="1:27">
      <c r="A706" s="66"/>
      <c r="B706" s="66"/>
      <c r="C706" s="76" t="s">
        <v>1048</v>
      </c>
      <c r="D706" s="76"/>
      <c r="E706" s="76"/>
      <c r="F706" s="76"/>
      <c r="G706" s="77" t="s">
        <v>1049</v>
      </c>
      <c r="H706" s="77"/>
      <c r="I706" s="77"/>
      <c r="J706" s="77"/>
      <c r="K706" s="77"/>
      <c r="L706" s="77"/>
      <c r="M706" s="77"/>
      <c r="N706" s="80">
        <v>0</v>
      </c>
      <c r="O706" s="66"/>
      <c r="P706" s="81">
        <v>1</v>
      </c>
      <c r="Q706" s="81"/>
      <c r="R706" s="81">
        <v>0</v>
      </c>
      <c r="S706" s="81"/>
      <c r="T706" s="66"/>
      <c r="U706" s="81">
        <v>1</v>
      </c>
      <c r="V706" s="80">
        <v>1</v>
      </c>
      <c r="W706" s="80"/>
      <c r="X706" s="80">
        <v>44594</v>
      </c>
      <c r="Y706" s="80"/>
      <c r="Z706" s="80"/>
      <c r="AA706" s="66"/>
    </row>
    <row r="707" ht="15" customHeight="1" spans="1:27">
      <c r="A707" s="66"/>
      <c r="B707" s="66"/>
      <c r="C707" s="76" t="s">
        <v>1050</v>
      </c>
      <c r="D707" s="76"/>
      <c r="E707" s="76"/>
      <c r="F707" s="76"/>
      <c r="G707" s="77" t="s">
        <v>1051</v>
      </c>
      <c r="H707" s="77"/>
      <c r="I707" s="77"/>
      <c r="J707" s="77"/>
      <c r="K707" s="77"/>
      <c r="L707" s="77"/>
      <c r="M707" s="77"/>
      <c r="N707" s="80">
        <v>0</v>
      </c>
      <c r="O707" s="66"/>
      <c r="P707" s="81">
        <v>1</v>
      </c>
      <c r="Q707" s="81"/>
      <c r="R707" s="81">
        <v>0</v>
      </c>
      <c r="S707" s="81"/>
      <c r="T707" s="66"/>
      <c r="U707" s="81">
        <v>1</v>
      </c>
      <c r="V707" s="80">
        <v>1</v>
      </c>
      <c r="W707" s="80"/>
      <c r="X707" s="80">
        <v>212552</v>
      </c>
      <c r="Y707" s="80"/>
      <c r="Z707" s="80"/>
      <c r="AA707" s="66"/>
    </row>
    <row r="708" ht="15" customHeight="1" spans="1:27">
      <c r="A708" s="66"/>
      <c r="B708" s="66"/>
      <c r="C708" s="76" t="s">
        <v>1052</v>
      </c>
      <c r="D708" s="76"/>
      <c r="E708" s="76"/>
      <c r="F708" s="76"/>
      <c r="G708" s="77" t="s">
        <v>1053</v>
      </c>
      <c r="H708" s="77"/>
      <c r="I708" s="77"/>
      <c r="J708" s="77"/>
      <c r="K708" s="77"/>
      <c r="L708" s="77"/>
      <c r="M708" s="77"/>
      <c r="N708" s="80">
        <v>0</v>
      </c>
      <c r="O708" s="66"/>
      <c r="P708" s="81">
        <v>2</v>
      </c>
      <c r="Q708" s="81"/>
      <c r="R708" s="81">
        <v>0</v>
      </c>
      <c r="S708" s="81"/>
      <c r="T708" s="66"/>
      <c r="U708" s="81">
        <v>2</v>
      </c>
      <c r="V708" s="80">
        <v>2</v>
      </c>
      <c r="W708" s="80"/>
      <c r="X708" s="80">
        <v>3996000</v>
      </c>
      <c r="Y708" s="80"/>
      <c r="Z708" s="80"/>
      <c r="AA708" s="66"/>
    </row>
    <row r="709" ht="15" customHeight="1" spans="1:27">
      <c r="A709" s="66"/>
      <c r="B709" s="66"/>
      <c r="C709" s="76" t="s">
        <v>1054</v>
      </c>
      <c r="D709" s="76"/>
      <c r="E709" s="76"/>
      <c r="F709" s="76"/>
      <c r="G709" s="77" t="s">
        <v>1055</v>
      </c>
      <c r="H709" s="77"/>
      <c r="I709" s="77"/>
      <c r="J709" s="77"/>
      <c r="K709" s="77"/>
      <c r="L709" s="77"/>
      <c r="M709" s="77"/>
      <c r="N709" s="80">
        <v>0</v>
      </c>
      <c r="O709" s="66"/>
      <c r="P709" s="81">
        <v>1000</v>
      </c>
      <c r="Q709" s="81"/>
      <c r="R709" s="81">
        <v>0</v>
      </c>
      <c r="S709" s="81"/>
      <c r="T709" s="66"/>
      <c r="U709" s="81">
        <v>1000</v>
      </c>
      <c r="V709" s="80">
        <v>1000</v>
      </c>
      <c r="W709" s="80"/>
      <c r="X709" s="80">
        <v>27173000</v>
      </c>
      <c r="Y709" s="80"/>
      <c r="Z709" s="80"/>
      <c r="AA709" s="66"/>
    </row>
    <row r="710" ht="15" customHeight="1" spans="1:27">
      <c r="A710" s="66"/>
      <c r="B710" s="66"/>
      <c r="C710" s="76" t="s">
        <v>1056</v>
      </c>
      <c r="D710" s="76"/>
      <c r="E710" s="76"/>
      <c r="F710" s="76"/>
      <c r="G710" s="77" t="s">
        <v>1057</v>
      </c>
      <c r="H710" s="77"/>
      <c r="I710" s="77"/>
      <c r="J710" s="77"/>
      <c r="K710" s="77"/>
      <c r="L710" s="77"/>
      <c r="M710" s="77"/>
      <c r="N710" s="80">
        <v>0</v>
      </c>
      <c r="O710" s="66"/>
      <c r="P710" s="81">
        <v>150</v>
      </c>
      <c r="Q710" s="81"/>
      <c r="R710" s="81">
        <v>0</v>
      </c>
      <c r="S710" s="81"/>
      <c r="T710" s="66"/>
      <c r="U710" s="81">
        <v>150</v>
      </c>
      <c r="V710" s="80">
        <v>150</v>
      </c>
      <c r="W710" s="80"/>
      <c r="X710" s="80">
        <v>1288650</v>
      </c>
      <c r="Y710" s="80"/>
      <c r="Z710" s="80"/>
      <c r="AA710" s="66"/>
    </row>
    <row r="711" ht="19.95" customHeight="1" spans="1:27">
      <c r="A711" s="66"/>
      <c r="B711" s="66"/>
      <c r="C711" s="76" t="s">
        <v>1058</v>
      </c>
      <c r="D711" s="76"/>
      <c r="E711" s="76"/>
      <c r="F711" s="76"/>
      <c r="G711" s="77" t="s">
        <v>1059</v>
      </c>
      <c r="H711" s="77"/>
      <c r="I711" s="77"/>
      <c r="J711" s="77"/>
      <c r="K711" s="77"/>
      <c r="L711" s="77"/>
      <c r="M711" s="77"/>
      <c r="N711" s="80">
        <v>0</v>
      </c>
      <c r="O711" s="66"/>
      <c r="P711" s="81">
        <v>1</v>
      </c>
      <c r="Q711" s="81"/>
      <c r="R711" s="81">
        <v>0</v>
      </c>
      <c r="S711" s="81"/>
      <c r="T711" s="66"/>
      <c r="U711" s="81">
        <v>1</v>
      </c>
      <c r="V711" s="80">
        <v>1</v>
      </c>
      <c r="W711" s="80"/>
      <c r="X711" s="80">
        <v>1593960</v>
      </c>
      <c r="Y711" s="80"/>
      <c r="Z711" s="80"/>
      <c r="AA711" s="66"/>
    </row>
    <row r="712" ht="19.95" customHeight="1" spans="1:27">
      <c r="A712" s="66"/>
      <c r="B712" s="66"/>
      <c r="C712" s="76" t="s">
        <v>1060</v>
      </c>
      <c r="D712" s="76"/>
      <c r="E712" s="76"/>
      <c r="F712" s="76"/>
      <c r="G712" s="77" t="s">
        <v>1061</v>
      </c>
      <c r="H712" s="77"/>
      <c r="I712" s="77"/>
      <c r="J712" s="77"/>
      <c r="K712" s="77"/>
      <c r="L712" s="77"/>
      <c r="M712" s="77"/>
      <c r="N712" s="80">
        <v>0</v>
      </c>
      <c r="O712" s="66"/>
      <c r="P712" s="81">
        <v>1</v>
      </c>
      <c r="Q712" s="81"/>
      <c r="R712" s="81">
        <v>0</v>
      </c>
      <c r="S712" s="81"/>
      <c r="T712" s="66"/>
      <c r="U712" s="81">
        <v>1</v>
      </c>
      <c r="V712" s="80">
        <v>1</v>
      </c>
      <c r="W712" s="80"/>
      <c r="X712" s="80">
        <v>2123430</v>
      </c>
      <c r="Y712" s="80"/>
      <c r="Z712" s="80"/>
      <c r="AA712" s="66"/>
    </row>
    <row r="713" ht="19.95" customHeight="1" spans="1:27">
      <c r="A713" s="66"/>
      <c r="B713" s="66"/>
      <c r="C713" s="76" t="s">
        <v>1062</v>
      </c>
      <c r="D713" s="76"/>
      <c r="E713" s="76"/>
      <c r="F713" s="76"/>
      <c r="G713" s="77" t="s">
        <v>1063</v>
      </c>
      <c r="H713" s="77"/>
      <c r="I713" s="77"/>
      <c r="J713" s="77"/>
      <c r="K713" s="77"/>
      <c r="L713" s="77"/>
      <c r="M713" s="77"/>
      <c r="N713" s="80">
        <v>0</v>
      </c>
      <c r="O713" s="66"/>
      <c r="P713" s="81">
        <v>1</v>
      </c>
      <c r="Q713" s="81"/>
      <c r="R713" s="81">
        <v>0</v>
      </c>
      <c r="S713" s="81"/>
      <c r="T713" s="66"/>
      <c r="U713" s="81">
        <v>1</v>
      </c>
      <c r="V713" s="80">
        <v>1</v>
      </c>
      <c r="W713" s="80"/>
      <c r="X713" s="80">
        <v>2123430</v>
      </c>
      <c r="Y713" s="80"/>
      <c r="Z713" s="80"/>
      <c r="AA713" s="66"/>
    </row>
    <row r="714" ht="15" customHeight="1" spans="1:27">
      <c r="A714" s="66"/>
      <c r="B714" s="66"/>
      <c r="C714" s="76" t="s">
        <v>1064</v>
      </c>
      <c r="D714" s="76"/>
      <c r="E714" s="76"/>
      <c r="F714" s="76"/>
      <c r="G714" s="77" t="s">
        <v>1065</v>
      </c>
      <c r="H714" s="77"/>
      <c r="I714" s="77"/>
      <c r="J714" s="77"/>
      <c r="K714" s="77"/>
      <c r="L714" s="77"/>
      <c r="M714" s="77"/>
      <c r="N714" s="80">
        <v>0</v>
      </c>
      <c r="O714" s="66"/>
      <c r="P714" s="81">
        <v>160</v>
      </c>
      <c r="Q714" s="81"/>
      <c r="R714" s="81">
        <v>0</v>
      </c>
      <c r="S714" s="81"/>
      <c r="T714" s="66"/>
      <c r="U714" s="81">
        <v>160</v>
      </c>
      <c r="V714" s="80">
        <v>160</v>
      </c>
      <c r="W714" s="80"/>
      <c r="X714" s="80">
        <v>4064000</v>
      </c>
      <c r="Y714" s="80"/>
      <c r="Z714" s="80"/>
      <c r="AA714" s="66"/>
    </row>
    <row r="715" ht="15" customHeight="1" spans="1:27">
      <c r="A715" s="66"/>
      <c r="B715" s="66"/>
      <c r="C715" s="76" t="s">
        <v>1066</v>
      </c>
      <c r="D715" s="76"/>
      <c r="E715" s="76"/>
      <c r="F715" s="76"/>
      <c r="G715" s="77" t="s">
        <v>1067</v>
      </c>
      <c r="H715" s="77"/>
      <c r="I715" s="77"/>
      <c r="J715" s="77"/>
      <c r="K715" s="77"/>
      <c r="L715" s="77"/>
      <c r="M715" s="77"/>
      <c r="N715" s="80">
        <v>0</v>
      </c>
      <c r="O715" s="66"/>
      <c r="P715" s="81">
        <v>340</v>
      </c>
      <c r="Q715" s="81"/>
      <c r="R715" s="81">
        <v>0</v>
      </c>
      <c r="S715" s="81"/>
      <c r="T715" s="66"/>
      <c r="U715" s="81">
        <v>340</v>
      </c>
      <c r="V715" s="80">
        <v>340</v>
      </c>
      <c r="W715" s="80"/>
      <c r="X715" s="80">
        <v>30560560</v>
      </c>
      <c r="Y715" s="80"/>
      <c r="Z715" s="80"/>
      <c r="AA715" s="66"/>
    </row>
    <row r="716" ht="15" customHeight="1" spans="1:27">
      <c r="A716" s="66"/>
      <c r="B716" s="66"/>
      <c r="C716" s="76" t="s">
        <v>1068</v>
      </c>
      <c r="D716" s="76"/>
      <c r="E716" s="76"/>
      <c r="F716" s="76"/>
      <c r="G716" s="77" t="s">
        <v>1069</v>
      </c>
      <c r="H716" s="77"/>
      <c r="I716" s="77"/>
      <c r="J716" s="77"/>
      <c r="K716" s="77"/>
      <c r="L716" s="77"/>
      <c r="M716" s="77"/>
      <c r="N716" s="80">
        <v>0</v>
      </c>
      <c r="O716" s="66"/>
      <c r="P716" s="81">
        <v>3500</v>
      </c>
      <c r="Q716" s="81"/>
      <c r="R716" s="81">
        <v>0</v>
      </c>
      <c r="S716" s="81"/>
      <c r="T716" s="66"/>
      <c r="U716" s="81">
        <v>3500</v>
      </c>
      <c r="V716" s="80">
        <v>3500</v>
      </c>
      <c r="W716" s="80"/>
      <c r="X716" s="80">
        <v>25060000</v>
      </c>
      <c r="Y716" s="80"/>
      <c r="Z716" s="80"/>
      <c r="AA716" s="66"/>
    </row>
    <row r="717" ht="15" customHeight="1" spans="1:27">
      <c r="A717" s="66"/>
      <c r="B717" s="66"/>
      <c r="C717" s="76" t="s">
        <v>1070</v>
      </c>
      <c r="D717" s="76"/>
      <c r="E717" s="76"/>
      <c r="F717" s="76"/>
      <c r="G717" s="77" t="s">
        <v>1071</v>
      </c>
      <c r="H717" s="77"/>
      <c r="I717" s="77"/>
      <c r="J717" s="77"/>
      <c r="K717" s="77"/>
      <c r="L717" s="77"/>
      <c r="M717" s="77"/>
      <c r="N717" s="80">
        <v>0</v>
      </c>
      <c r="O717" s="66"/>
      <c r="P717" s="81">
        <v>3000</v>
      </c>
      <c r="Q717" s="81"/>
      <c r="R717" s="81">
        <v>0</v>
      </c>
      <c r="S717" s="81"/>
      <c r="T717" s="66"/>
      <c r="U717" s="81">
        <v>3000</v>
      </c>
      <c r="V717" s="80">
        <v>3000</v>
      </c>
      <c r="W717" s="80"/>
      <c r="X717" s="80">
        <v>21480000</v>
      </c>
      <c r="Y717" s="80"/>
      <c r="Z717" s="80"/>
      <c r="AA717" s="66"/>
    </row>
    <row r="718" ht="15" customHeight="1" spans="1:27">
      <c r="A718" s="66"/>
      <c r="B718" s="66"/>
      <c r="C718" s="76" t="s">
        <v>1072</v>
      </c>
      <c r="D718" s="76"/>
      <c r="E718" s="76"/>
      <c r="F718" s="76"/>
      <c r="G718" s="77" t="s">
        <v>1073</v>
      </c>
      <c r="H718" s="77"/>
      <c r="I718" s="77"/>
      <c r="J718" s="77"/>
      <c r="K718" s="77"/>
      <c r="L718" s="77"/>
      <c r="M718" s="77"/>
      <c r="N718" s="80">
        <v>0</v>
      </c>
      <c r="O718" s="66"/>
      <c r="P718" s="81">
        <v>6</v>
      </c>
      <c r="Q718" s="81"/>
      <c r="R718" s="81">
        <v>0</v>
      </c>
      <c r="S718" s="81"/>
      <c r="T718" s="66"/>
      <c r="U718" s="81">
        <v>6</v>
      </c>
      <c r="V718" s="80">
        <v>6</v>
      </c>
      <c r="W718" s="80"/>
      <c r="X718" s="80">
        <v>6600000</v>
      </c>
      <c r="Y718" s="80"/>
      <c r="Z718" s="80"/>
      <c r="AA718" s="66"/>
    </row>
    <row r="719" ht="15" customHeight="1" spans="1:27">
      <c r="A719" s="66"/>
      <c r="B719" s="66"/>
      <c r="C719" s="76" t="s">
        <v>1074</v>
      </c>
      <c r="D719" s="76"/>
      <c r="E719" s="76"/>
      <c r="F719" s="76"/>
      <c r="G719" s="77" t="s">
        <v>1075</v>
      </c>
      <c r="H719" s="77"/>
      <c r="I719" s="77"/>
      <c r="J719" s="77"/>
      <c r="K719" s="77"/>
      <c r="L719" s="77"/>
      <c r="M719" s="77"/>
      <c r="N719" s="80">
        <v>0</v>
      </c>
      <c r="O719" s="66"/>
      <c r="P719" s="81">
        <v>105</v>
      </c>
      <c r="Q719" s="81"/>
      <c r="R719" s="81">
        <v>0</v>
      </c>
      <c r="S719" s="81"/>
      <c r="T719" s="66"/>
      <c r="U719" s="81">
        <v>105</v>
      </c>
      <c r="V719" s="80">
        <v>105</v>
      </c>
      <c r="W719" s="80"/>
      <c r="X719" s="80">
        <v>172494000</v>
      </c>
      <c r="Y719" s="80"/>
      <c r="Z719" s="80"/>
      <c r="AA719" s="66"/>
    </row>
    <row r="720" ht="15" customHeight="1" spans="1:27">
      <c r="A720" s="66"/>
      <c r="B720" s="66"/>
      <c r="C720" s="76" t="s">
        <v>1076</v>
      </c>
      <c r="D720" s="76"/>
      <c r="E720" s="76"/>
      <c r="F720" s="76"/>
      <c r="G720" s="77" t="s">
        <v>1077</v>
      </c>
      <c r="H720" s="77"/>
      <c r="I720" s="77"/>
      <c r="J720" s="77"/>
      <c r="K720" s="77"/>
      <c r="L720" s="77"/>
      <c r="M720" s="77"/>
      <c r="N720" s="80">
        <v>0</v>
      </c>
      <c r="O720" s="66"/>
      <c r="P720" s="81">
        <v>1</v>
      </c>
      <c r="Q720" s="81"/>
      <c r="R720" s="81">
        <v>0</v>
      </c>
      <c r="S720" s="81"/>
      <c r="T720" s="66"/>
      <c r="U720" s="81">
        <v>1</v>
      </c>
      <c r="V720" s="80">
        <v>1</v>
      </c>
      <c r="W720" s="80"/>
      <c r="X720" s="80">
        <v>4813380</v>
      </c>
      <c r="Y720" s="80"/>
      <c r="Z720" s="80"/>
      <c r="AA720" s="66"/>
    </row>
    <row r="721" ht="15" customHeight="1" spans="1:27">
      <c r="A721" s="66"/>
      <c r="B721" s="66"/>
      <c r="C721" s="76" t="s">
        <v>1078</v>
      </c>
      <c r="D721" s="76"/>
      <c r="E721" s="76"/>
      <c r="F721" s="76"/>
      <c r="G721" s="77" t="s">
        <v>1079</v>
      </c>
      <c r="H721" s="77"/>
      <c r="I721" s="77"/>
      <c r="J721" s="77"/>
      <c r="K721" s="77"/>
      <c r="L721" s="77"/>
      <c r="M721" s="77"/>
      <c r="N721" s="80">
        <v>0</v>
      </c>
      <c r="O721" s="66"/>
      <c r="P721" s="81">
        <v>50</v>
      </c>
      <c r="Q721" s="81"/>
      <c r="R721" s="81">
        <v>0</v>
      </c>
      <c r="S721" s="81"/>
      <c r="T721" s="66"/>
      <c r="U721" s="81">
        <v>50</v>
      </c>
      <c r="V721" s="80">
        <v>50</v>
      </c>
      <c r="W721" s="80"/>
      <c r="X721" s="80">
        <v>331050</v>
      </c>
      <c r="Y721" s="80"/>
      <c r="Z721" s="80"/>
      <c r="AA721" s="66"/>
    </row>
    <row r="722" ht="15" customHeight="1" spans="1:27">
      <c r="A722" s="66"/>
      <c r="B722" s="66"/>
      <c r="C722" s="76" t="s">
        <v>1080</v>
      </c>
      <c r="D722" s="76"/>
      <c r="E722" s="76"/>
      <c r="F722" s="76"/>
      <c r="G722" s="77" t="s">
        <v>1081</v>
      </c>
      <c r="H722" s="77"/>
      <c r="I722" s="77"/>
      <c r="J722" s="77"/>
      <c r="K722" s="77"/>
      <c r="L722" s="77"/>
      <c r="M722" s="77"/>
      <c r="N722" s="80">
        <v>0</v>
      </c>
      <c r="O722" s="66"/>
      <c r="P722" s="81">
        <v>3</v>
      </c>
      <c r="Q722" s="81"/>
      <c r="R722" s="81">
        <v>0</v>
      </c>
      <c r="S722" s="81"/>
      <c r="T722" s="66"/>
      <c r="U722" s="81">
        <v>3</v>
      </c>
      <c r="V722" s="80">
        <v>3</v>
      </c>
      <c r="W722" s="80"/>
      <c r="X722" s="80">
        <v>84915000</v>
      </c>
      <c r="Y722" s="80"/>
      <c r="Z722" s="80"/>
      <c r="AA722" s="66"/>
    </row>
    <row r="723" ht="15" customHeight="1" spans="1:27">
      <c r="A723" s="66"/>
      <c r="B723" s="66"/>
      <c r="C723" s="76" t="s">
        <v>1082</v>
      </c>
      <c r="D723" s="76"/>
      <c r="E723" s="76"/>
      <c r="F723" s="76"/>
      <c r="G723" s="77" t="s">
        <v>1083</v>
      </c>
      <c r="H723" s="77"/>
      <c r="I723" s="77"/>
      <c r="J723" s="77"/>
      <c r="K723" s="77"/>
      <c r="L723" s="77"/>
      <c r="M723" s="77"/>
      <c r="N723" s="80">
        <v>0</v>
      </c>
      <c r="O723" s="66"/>
      <c r="P723" s="81">
        <v>26</v>
      </c>
      <c r="Q723" s="81"/>
      <c r="R723" s="81">
        <v>0</v>
      </c>
      <c r="S723" s="81"/>
      <c r="T723" s="66"/>
      <c r="U723" s="81">
        <v>26</v>
      </c>
      <c r="V723" s="80">
        <v>26</v>
      </c>
      <c r="W723" s="80"/>
      <c r="X723" s="80">
        <v>92121120</v>
      </c>
      <c r="Y723" s="80"/>
      <c r="Z723" s="80"/>
      <c r="AA723" s="66"/>
    </row>
    <row r="724" ht="15" customHeight="1" spans="1:27">
      <c r="A724" s="66"/>
      <c r="B724" s="66"/>
      <c r="C724" s="76" t="s">
        <v>1084</v>
      </c>
      <c r="D724" s="76"/>
      <c r="E724" s="76"/>
      <c r="F724" s="76"/>
      <c r="G724" s="77" t="s">
        <v>1085</v>
      </c>
      <c r="H724" s="77"/>
      <c r="I724" s="77"/>
      <c r="J724" s="77"/>
      <c r="K724" s="77"/>
      <c r="L724" s="77"/>
      <c r="M724" s="77"/>
      <c r="N724" s="80">
        <v>0</v>
      </c>
      <c r="O724" s="66"/>
      <c r="P724" s="81">
        <v>50</v>
      </c>
      <c r="Q724" s="81"/>
      <c r="R724" s="81">
        <v>0</v>
      </c>
      <c r="S724" s="81"/>
      <c r="T724" s="66"/>
      <c r="U724" s="81">
        <v>50</v>
      </c>
      <c r="V724" s="80">
        <v>50</v>
      </c>
      <c r="W724" s="80"/>
      <c r="X724" s="80">
        <v>28471500</v>
      </c>
      <c r="Y724" s="80"/>
      <c r="Z724" s="80"/>
      <c r="AA724" s="66"/>
    </row>
    <row r="725" ht="15" customHeight="1" spans="1:27">
      <c r="A725" s="66"/>
      <c r="B725" s="66"/>
      <c r="C725" s="76" t="s">
        <v>1086</v>
      </c>
      <c r="D725" s="76"/>
      <c r="E725" s="76"/>
      <c r="F725" s="76"/>
      <c r="G725" s="77" t="s">
        <v>1087</v>
      </c>
      <c r="H725" s="77"/>
      <c r="I725" s="77"/>
      <c r="J725" s="77"/>
      <c r="K725" s="77"/>
      <c r="L725" s="77"/>
      <c r="M725" s="77"/>
      <c r="N725" s="80">
        <v>0</v>
      </c>
      <c r="O725" s="66"/>
      <c r="P725" s="81">
        <v>50</v>
      </c>
      <c r="Q725" s="81"/>
      <c r="R725" s="81">
        <v>0</v>
      </c>
      <c r="S725" s="81"/>
      <c r="T725" s="66"/>
      <c r="U725" s="81">
        <v>50</v>
      </c>
      <c r="V725" s="80">
        <v>50</v>
      </c>
      <c r="W725" s="80"/>
      <c r="X725" s="80">
        <v>2954550</v>
      </c>
      <c r="Y725" s="80"/>
      <c r="Z725" s="80"/>
      <c r="AA725" s="66"/>
    </row>
    <row r="726" ht="15" customHeight="1" spans="1:27">
      <c r="A726" s="66"/>
      <c r="B726" s="66"/>
      <c r="C726" s="76" t="s">
        <v>1088</v>
      </c>
      <c r="D726" s="76"/>
      <c r="E726" s="76"/>
      <c r="F726" s="76"/>
      <c r="G726" s="77" t="s">
        <v>1089</v>
      </c>
      <c r="H726" s="77"/>
      <c r="I726" s="77"/>
      <c r="J726" s="77"/>
      <c r="K726" s="77"/>
      <c r="L726" s="77"/>
      <c r="M726" s="77"/>
      <c r="N726" s="80">
        <v>0</v>
      </c>
      <c r="O726" s="66"/>
      <c r="P726" s="81">
        <v>15</v>
      </c>
      <c r="Q726" s="81"/>
      <c r="R726" s="81">
        <v>0</v>
      </c>
      <c r="S726" s="81"/>
      <c r="T726" s="66"/>
      <c r="U726" s="81">
        <v>15</v>
      </c>
      <c r="V726" s="80">
        <v>15</v>
      </c>
      <c r="W726" s="80"/>
      <c r="X726" s="80">
        <v>6593400</v>
      </c>
      <c r="Y726" s="80"/>
      <c r="Z726" s="80"/>
      <c r="AA726" s="66"/>
    </row>
    <row r="727" ht="15" customHeight="1" spans="1:27">
      <c r="A727" s="66"/>
      <c r="B727" s="66"/>
      <c r="C727" s="76" t="s">
        <v>1090</v>
      </c>
      <c r="D727" s="76"/>
      <c r="E727" s="76"/>
      <c r="F727" s="76"/>
      <c r="G727" s="77" t="s">
        <v>1091</v>
      </c>
      <c r="H727" s="77"/>
      <c r="I727" s="77"/>
      <c r="J727" s="77"/>
      <c r="K727" s="77"/>
      <c r="L727" s="77"/>
      <c r="M727" s="77"/>
      <c r="N727" s="80">
        <v>0</v>
      </c>
      <c r="O727" s="66"/>
      <c r="P727" s="81">
        <v>117</v>
      </c>
      <c r="Q727" s="81"/>
      <c r="R727" s="81">
        <v>0</v>
      </c>
      <c r="S727" s="81"/>
      <c r="T727" s="66"/>
      <c r="U727" s="81">
        <v>117</v>
      </c>
      <c r="V727" s="80">
        <v>117</v>
      </c>
      <c r="W727" s="80"/>
      <c r="X727" s="80">
        <v>14704911</v>
      </c>
      <c r="Y727" s="80"/>
      <c r="Z727" s="80"/>
      <c r="AA727" s="66"/>
    </row>
    <row r="728" ht="15" customHeight="1" spans="1:27">
      <c r="A728" s="66"/>
      <c r="B728" s="66"/>
      <c r="C728" s="76" t="s">
        <v>1092</v>
      </c>
      <c r="D728" s="76"/>
      <c r="E728" s="76"/>
      <c r="F728" s="76"/>
      <c r="G728" s="77" t="s">
        <v>1093</v>
      </c>
      <c r="H728" s="77"/>
      <c r="I728" s="77"/>
      <c r="J728" s="77"/>
      <c r="K728" s="77"/>
      <c r="L728" s="77"/>
      <c r="M728" s="77"/>
      <c r="N728" s="80">
        <v>0</v>
      </c>
      <c r="O728" s="66"/>
      <c r="P728" s="81">
        <v>2500</v>
      </c>
      <c r="Q728" s="81"/>
      <c r="R728" s="81">
        <v>0</v>
      </c>
      <c r="S728" s="81"/>
      <c r="T728" s="66"/>
      <c r="U728" s="81">
        <v>2500</v>
      </c>
      <c r="V728" s="80">
        <v>2500</v>
      </c>
      <c r="W728" s="80"/>
      <c r="X728" s="80">
        <v>7492500</v>
      </c>
      <c r="Y728" s="80"/>
      <c r="Z728" s="80"/>
      <c r="AA728" s="66"/>
    </row>
    <row r="729" ht="15" customHeight="1" spans="1:27">
      <c r="A729" s="66"/>
      <c r="B729" s="66"/>
      <c r="C729" s="76" t="s">
        <v>1094</v>
      </c>
      <c r="D729" s="76"/>
      <c r="E729" s="76"/>
      <c r="F729" s="76"/>
      <c r="G729" s="77" t="s">
        <v>1095</v>
      </c>
      <c r="H729" s="77"/>
      <c r="I729" s="77"/>
      <c r="J729" s="77"/>
      <c r="K729" s="77"/>
      <c r="L729" s="77"/>
      <c r="M729" s="77"/>
      <c r="N729" s="80">
        <v>0</v>
      </c>
      <c r="O729" s="66"/>
      <c r="P729" s="81">
        <v>150</v>
      </c>
      <c r="Q729" s="81"/>
      <c r="R729" s="81">
        <v>0</v>
      </c>
      <c r="S729" s="81"/>
      <c r="T729" s="66"/>
      <c r="U729" s="81">
        <v>150</v>
      </c>
      <c r="V729" s="80">
        <v>150</v>
      </c>
      <c r="W729" s="80"/>
      <c r="X729" s="80">
        <v>884250</v>
      </c>
      <c r="Y729" s="80"/>
      <c r="Z729" s="80"/>
      <c r="AA729" s="66"/>
    </row>
    <row r="730" ht="15" customHeight="1" spans="1:27">
      <c r="A730" s="66"/>
      <c r="B730" s="66"/>
      <c r="C730" s="76" t="s">
        <v>1096</v>
      </c>
      <c r="D730" s="76"/>
      <c r="E730" s="76"/>
      <c r="F730" s="76"/>
      <c r="G730" s="77" t="s">
        <v>1097</v>
      </c>
      <c r="H730" s="77"/>
      <c r="I730" s="77"/>
      <c r="J730" s="77"/>
      <c r="K730" s="77"/>
      <c r="L730" s="77"/>
      <c r="M730" s="77"/>
      <c r="N730" s="80">
        <v>0</v>
      </c>
      <c r="O730" s="66"/>
      <c r="P730" s="81">
        <v>1250</v>
      </c>
      <c r="Q730" s="81"/>
      <c r="R730" s="81">
        <v>0</v>
      </c>
      <c r="S730" s="81"/>
      <c r="T730" s="66"/>
      <c r="U730" s="81">
        <v>1250</v>
      </c>
      <c r="V730" s="80">
        <v>1250</v>
      </c>
      <c r="W730" s="80"/>
      <c r="X730" s="80">
        <v>8148750</v>
      </c>
      <c r="Y730" s="80"/>
      <c r="Z730" s="80"/>
      <c r="AA730" s="66"/>
    </row>
    <row r="731" ht="15" customHeight="1" spans="1:27">
      <c r="A731" s="66"/>
      <c r="B731" s="66"/>
      <c r="C731" s="76" t="s">
        <v>1098</v>
      </c>
      <c r="D731" s="76"/>
      <c r="E731" s="76"/>
      <c r="F731" s="76"/>
      <c r="G731" s="77" t="s">
        <v>1099</v>
      </c>
      <c r="H731" s="77"/>
      <c r="I731" s="77"/>
      <c r="J731" s="77"/>
      <c r="K731" s="77"/>
      <c r="L731" s="77"/>
      <c r="M731" s="77"/>
      <c r="N731" s="80">
        <v>0</v>
      </c>
      <c r="O731" s="66"/>
      <c r="P731" s="81">
        <v>230</v>
      </c>
      <c r="Q731" s="81"/>
      <c r="R731" s="81">
        <v>0</v>
      </c>
      <c r="S731" s="81"/>
      <c r="T731" s="66"/>
      <c r="U731" s="81">
        <v>230</v>
      </c>
      <c r="V731" s="80">
        <v>230</v>
      </c>
      <c r="W731" s="80"/>
      <c r="X731" s="80">
        <v>197439590</v>
      </c>
      <c r="Y731" s="80"/>
      <c r="Z731" s="80"/>
      <c r="AA731" s="66"/>
    </row>
    <row r="732" ht="19.95" customHeight="1" spans="1:27">
      <c r="A732" s="70" t="s">
        <v>7</v>
      </c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</row>
    <row r="733" ht="15" customHeight="1" spans="1:27">
      <c r="A733" s="71" t="s">
        <v>8</v>
      </c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ht="15" customHeight="1" spans="1:27">
      <c r="A734" s="71" t="s">
        <v>9</v>
      </c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ht="15" customHeight="1" spans="1:27">
      <c r="A735" s="66"/>
      <c r="B735" s="66"/>
      <c r="C735" s="67" t="s">
        <v>10</v>
      </c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6"/>
    </row>
    <row r="736" ht="15" customHeight="1" spans="1:27">
      <c r="A736" s="66"/>
      <c r="B736" s="66"/>
      <c r="C736" s="67" t="s">
        <v>11</v>
      </c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6"/>
    </row>
    <row r="737" ht="45" customHeight="1" spans="1:27">
      <c r="A737" s="66"/>
      <c r="B737" s="66"/>
      <c r="C737" s="72" t="s">
        <v>12</v>
      </c>
      <c r="D737" s="72"/>
      <c r="E737" s="72"/>
      <c r="F737" s="72"/>
      <c r="G737" s="73" t="s">
        <v>13</v>
      </c>
      <c r="H737" s="73"/>
      <c r="I737" s="73"/>
      <c r="J737" s="73"/>
      <c r="K737" s="73"/>
      <c r="L737" s="73"/>
      <c r="M737" s="73"/>
      <c r="N737" s="78" t="s">
        <v>14</v>
      </c>
      <c r="O737" s="78"/>
      <c r="P737" s="78"/>
      <c r="Q737" s="72" t="s">
        <v>15</v>
      </c>
      <c r="R737" s="72"/>
      <c r="S737" s="72"/>
      <c r="T737" s="72"/>
      <c r="U737" s="72"/>
      <c r="V737" s="66"/>
      <c r="W737" s="66"/>
      <c r="X737" s="66"/>
      <c r="Y737" s="66"/>
      <c r="Z737" s="66"/>
      <c r="AA737" s="66"/>
    </row>
    <row r="738" ht="16.05" customHeight="1" spans="1:27">
      <c r="A738" s="66"/>
      <c r="B738" s="66"/>
      <c r="C738" s="72"/>
      <c r="D738" s="72"/>
      <c r="E738" s="72"/>
      <c r="F738" s="72"/>
      <c r="G738" s="73"/>
      <c r="H738" s="73"/>
      <c r="I738" s="73"/>
      <c r="J738" s="73"/>
      <c r="K738" s="73"/>
      <c r="L738" s="73"/>
      <c r="M738" s="73"/>
      <c r="N738" s="78"/>
      <c r="O738" s="78"/>
      <c r="P738" s="78"/>
      <c r="Q738" s="72"/>
      <c r="R738" s="72"/>
      <c r="S738" s="72"/>
      <c r="T738" s="72"/>
      <c r="U738" s="72"/>
      <c r="V738" s="82" t="s">
        <v>16</v>
      </c>
      <c r="W738" s="82"/>
      <c r="X738" s="82"/>
      <c r="Y738" s="82"/>
      <c r="Z738" s="82"/>
      <c r="AA738" s="66"/>
    </row>
    <row r="739" ht="15" customHeight="1" spans="1:27">
      <c r="A739" s="66"/>
      <c r="B739" s="66"/>
      <c r="C739" s="72"/>
      <c r="D739" s="72"/>
      <c r="E739" s="72"/>
      <c r="F739" s="72"/>
      <c r="G739" s="73"/>
      <c r="H739" s="73"/>
      <c r="I739" s="73"/>
      <c r="J739" s="73"/>
      <c r="K739" s="73"/>
      <c r="L739" s="73"/>
      <c r="M739" s="73"/>
      <c r="N739" s="72" t="s">
        <v>17</v>
      </c>
      <c r="O739" s="72" t="s">
        <v>18</v>
      </c>
      <c r="P739" s="72"/>
      <c r="Q739" s="66"/>
      <c r="R739" s="82" t="s">
        <v>19</v>
      </c>
      <c r="S739" s="82"/>
      <c r="T739" s="66"/>
      <c r="U739" s="82" t="s">
        <v>17</v>
      </c>
      <c r="V739" s="72" t="s">
        <v>17</v>
      </c>
      <c r="W739" s="72"/>
      <c r="X739" s="72" t="s">
        <v>18</v>
      </c>
      <c r="Y739" s="72"/>
      <c r="Z739" s="72"/>
      <c r="AA739" s="66"/>
    </row>
    <row r="740" ht="19.95" customHeight="1" spans="1:27">
      <c r="A740" s="66"/>
      <c r="B740" s="66"/>
      <c r="C740" s="76" t="s">
        <v>1100</v>
      </c>
      <c r="D740" s="76"/>
      <c r="E740" s="76"/>
      <c r="F740" s="76"/>
      <c r="G740" s="77" t="s">
        <v>1101</v>
      </c>
      <c r="H740" s="77"/>
      <c r="I740" s="77"/>
      <c r="J740" s="77"/>
      <c r="K740" s="77"/>
      <c r="L740" s="77"/>
      <c r="M740" s="77"/>
      <c r="N740" s="80">
        <v>0</v>
      </c>
      <c r="O740" s="66"/>
      <c r="P740" s="81">
        <v>2</v>
      </c>
      <c r="Q740" s="81"/>
      <c r="R740" s="81">
        <v>0</v>
      </c>
      <c r="S740" s="81"/>
      <c r="T740" s="66"/>
      <c r="U740" s="81">
        <v>2</v>
      </c>
      <c r="V740" s="80">
        <v>2</v>
      </c>
      <c r="W740" s="80"/>
      <c r="X740" s="80">
        <v>8868900</v>
      </c>
      <c r="Y740" s="80"/>
      <c r="Z740" s="80"/>
      <c r="AA740" s="66"/>
    </row>
    <row r="741" ht="15" customHeight="1" spans="1:27">
      <c r="A741" s="66"/>
      <c r="B741" s="66"/>
      <c r="C741" s="76" t="s">
        <v>1102</v>
      </c>
      <c r="D741" s="76"/>
      <c r="E741" s="76"/>
      <c r="F741" s="76"/>
      <c r="G741" s="77" t="s">
        <v>1103</v>
      </c>
      <c r="H741" s="77"/>
      <c r="I741" s="77"/>
      <c r="J741" s="77"/>
      <c r="K741" s="77"/>
      <c r="L741" s="77"/>
      <c r="M741" s="77"/>
      <c r="N741" s="80">
        <v>0</v>
      </c>
      <c r="O741" s="66"/>
      <c r="P741" s="81">
        <v>4000</v>
      </c>
      <c r="Q741" s="81"/>
      <c r="R741" s="81">
        <v>0</v>
      </c>
      <c r="S741" s="81"/>
      <c r="T741" s="66"/>
      <c r="U741" s="81">
        <v>4000</v>
      </c>
      <c r="V741" s="80">
        <v>4000</v>
      </c>
      <c r="W741" s="80"/>
      <c r="X741" s="80">
        <v>5724000</v>
      </c>
      <c r="Y741" s="80"/>
      <c r="Z741" s="80"/>
      <c r="AA741" s="66"/>
    </row>
    <row r="742" ht="15" customHeight="1" spans="1:27">
      <c r="A742" s="66"/>
      <c r="B742" s="66"/>
      <c r="C742" s="76" t="s">
        <v>1104</v>
      </c>
      <c r="D742" s="76"/>
      <c r="E742" s="76"/>
      <c r="F742" s="76"/>
      <c r="G742" s="77" t="s">
        <v>1105</v>
      </c>
      <c r="H742" s="77"/>
      <c r="I742" s="77"/>
      <c r="J742" s="77"/>
      <c r="K742" s="77"/>
      <c r="L742" s="77"/>
      <c r="M742" s="77"/>
      <c r="N742" s="80">
        <v>0</v>
      </c>
      <c r="O742" s="66"/>
      <c r="P742" s="81">
        <v>240</v>
      </c>
      <c r="Q742" s="81"/>
      <c r="R742" s="81">
        <v>0</v>
      </c>
      <c r="S742" s="81"/>
      <c r="T742" s="66"/>
      <c r="U742" s="81">
        <v>240</v>
      </c>
      <c r="V742" s="80">
        <v>240</v>
      </c>
      <c r="W742" s="80"/>
      <c r="X742" s="80">
        <v>192720</v>
      </c>
      <c r="Y742" s="80"/>
      <c r="Z742" s="80"/>
      <c r="AA742" s="66"/>
    </row>
    <row r="743" ht="15" customHeight="1" spans="1:27">
      <c r="A743" s="66"/>
      <c r="B743" s="66"/>
      <c r="C743" s="76" t="s">
        <v>1106</v>
      </c>
      <c r="D743" s="76"/>
      <c r="E743" s="76"/>
      <c r="F743" s="76"/>
      <c r="G743" s="77" t="s">
        <v>1107</v>
      </c>
      <c r="H743" s="77"/>
      <c r="I743" s="77"/>
      <c r="J743" s="77"/>
      <c r="K743" s="77"/>
      <c r="L743" s="77"/>
      <c r="M743" s="77"/>
      <c r="N743" s="80">
        <v>0</v>
      </c>
      <c r="O743" s="66"/>
      <c r="P743" s="81">
        <v>11450</v>
      </c>
      <c r="Q743" s="81"/>
      <c r="R743" s="81">
        <v>0</v>
      </c>
      <c r="S743" s="81"/>
      <c r="T743" s="66"/>
      <c r="U743" s="81">
        <v>11450</v>
      </c>
      <c r="V743" s="80">
        <v>11450</v>
      </c>
      <c r="W743" s="80"/>
      <c r="X743" s="80">
        <v>12709500</v>
      </c>
      <c r="Y743" s="80"/>
      <c r="Z743" s="80"/>
      <c r="AA743" s="66"/>
    </row>
    <row r="744" ht="15" customHeight="1" spans="1:27">
      <c r="A744" s="66"/>
      <c r="B744" s="66"/>
      <c r="C744" s="76" t="s">
        <v>1108</v>
      </c>
      <c r="D744" s="76"/>
      <c r="E744" s="76"/>
      <c r="F744" s="76"/>
      <c r="G744" s="77" t="s">
        <v>1109</v>
      </c>
      <c r="H744" s="77"/>
      <c r="I744" s="77"/>
      <c r="J744" s="77"/>
      <c r="K744" s="77"/>
      <c r="L744" s="77"/>
      <c r="M744" s="77"/>
      <c r="N744" s="80">
        <v>0</v>
      </c>
      <c r="O744" s="66"/>
      <c r="P744" s="81">
        <v>3</v>
      </c>
      <c r="Q744" s="81"/>
      <c r="R744" s="81">
        <v>0</v>
      </c>
      <c r="S744" s="81"/>
      <c r="T744" s="66"/>
      <c r="U744" s="81">
        <v>3</v>
      </c>
      <c r="V744" s="80">
        <v>3</v>
      </c>
      <c r="W744" s="80"/>
      <c r="X744" s="80">
        <v>7276050</v>
      </c>
      <c r="Y744" s="80"/>
      <c r="Z744" s="80"/>
      <c r="AA744" s="66"/>
    </row>
    <row r="745" ht="15" customHeight="1" spans="1:27">
      <c r="A745" s="66"/>
      <c r="B745" s="66"/>
      <c r="C745" s="76" t="s">
        <v>1110</v>
      </c>
      <c r="D745" s="76"/>
      <c r="E745" s="76"/>
      <c r="F745" s="76"/>
      <c r="G745" s="77" t="s">
        <v>1111</v>
      </c>
      <c r="H745" s="77"/>
      <c r="I745" s="77"/>
      <c r="J745" s="77"/>
      <c r="K745" s="77"/>
      <c r="L745" s="77"/>
      <c r="M745" s="77"/>
      <c r="N745" s="80">
        <v>0</v>
      </c>
      <c r="O745" s="66"/>
      <c r="P745" s="81">
        <v>2700</v>
      </c>
      <c r="Q745" s="81"/>
      <c r="R745" s="81">
        <v>0</v>
      </c>
      <c r="S745" s="81"/>
      <c r="T745" s="66"/>
      <c r="U745" s="81">
        <v>2700</v>
      </c>
      <c r="V745" s="80">
        <v>2700</v>
      </c>
      <c r="W745" s="80"/>
      <c r="X745" s="80">
        <v>3145500</v>
      </c>
      <c r="Y745" s="80"/>
      <c r="Z745" s="80"/>
      <c r="AA745" s="66"/>
    </row>
    <row r="746" ht="15" customHeight="1" spans="1:27">
      <c r="A746" s="66"/>
      <c r="B746" s="66"/>
      <c r="C746" s="76" t="s">
        <v>1112</v>
      </c>
      <c r="D746" s="76"/>
      <c r="E746" s="76"/>
      <c r="F746" s="76"/>
      <c r="G746" s="77" t="s">
        <v>1113</v>
      </c>
      <c r="H746" s="77"/>
      <c r="I746" s="77"/>
      <c r="J746" s="77"/>
      <c r="K746" s="77"/>
      <c r="L746" s="77"/>
      <c r="M746" s="77"/>
      <c r="N746" s="80">
        <v>0</v>
      </c>
      <c r="O746" s="66"/>
      <c r="P746" s="81">
        <v>3</v>
      </c>
      <c r="Q746" s="81"/>
      <c r="R746" s="81">
        <v>0</v>
      </c>
      <c r="S746" s="81"/>
      <c r="T746" s="66"/>
      <c r="U746" s="81">
        <v>3</v>
      </c>
      <c r="V746" s="80">
        <v>3</v>
      </c>
      <c r="W746" s="80"/>
      <c r="X746" s="80">
        <v>10596060</v>
      </c>
      <c r="Y746" s="80"/>
      <c r="Z746" s="80"/>
      <c r="AA746" s="66"/>
    </row>
    <row r="747" ht="15" customHeight="1" spans="1:27">
      <c r="A747" s="66"/>
      <c r="B747" s="66"/>
      <c r="C747" s="76" t="s">
        <v>1114</v>
      </c>
      <c r="D747" s="76"/>
      <c r="E747" s="76"/>
      <c r="F747" s="76"/>
      <c r="G747" s="77" t="s">
        <v>1115</v>
      </c>
      <c r="H747" s="77"/>
      <c r="I747" s="77"/>
      <c r="J747" s="77"/>
      <c r="K747" s="77"/>
      <c r="L747" s="77"/>
      <c r="M747" s="77"/>
      <c r="N747" s="80">
        <v>0</v>
      </c>
      <c r="O747" s="66"/>
      <c r="P747" s="81">
        <v>10</v>
      </c>
      <c r="Q747" s="81"/>
      <c r="R747" s="81">
        <v>0</v>
      </c>
      <c r="S747" s="81"/>
      <c r="T747" s="66"/>
      <c r="U747" s="81">
        <v>10</v>
      </c>
      <c r="V747" s="80">
        <v>10</v>
      </c>
      <c r="W747" s="80"/>
      <c r="X747" s="80">
        <v>25530000</v>
      </c>
      <c r="Y747" s="80"/>
      <c r="Z747" s="80"/>
      <c r="AA747" s="66"/>
    </row>
    <row r="748" ht="15" customHeight="1" spans="1:27">
      <c r="A748" s="66"/>
      <c r="B748" s="66"/>
      <c r="C748" s="76" t="s">
        <v>1116</v>
      </c>
      <c r="D748" s="76"/>
      <c r="E748" s="76"/>
      <c r="F748" s="76"/>
      <c r="G748" s="77" t="s">
        <v>1117</v>
      </c>
      <c r="H748" s="77"/>
      <c r="I748" s="77"/>
      <c r="J748" s="77"/>
      <c r="K748" s="77"/>
      <c r="L748" s="77"/>
      <c r="M748" s="77"/>
      <c r="N748" s="80">
        <v>0</v>
      </c>
      <c r="O748" s="66"/>
      <c r="P748" s="81">
        <v>11</v>
      </c>
      <c r="Q748" s="81"/>
      <c r="R748" s="81">
        <v>0</v>
      </c>
      <c r="S748" s="81"/>
      <c r="T748" s="66"/>
      <c r="U748" s="81">
        <v>11</v>
      </c>
      <c r="V748" s="80">
        <v>11</v>
      </c>
      <c r="W748" s="80"/>
      <c r="X748" s="80">
        <v>5753001</v>
      </c>
      <c r="Y748" s="80"/>
      <c r="Z748" s="80"/>
      <c r="AA748" s="66"/>
    </row>
    <row r="749" ht="15" customHeight="1" spans="1:27">
      <c r="A749" s="66"/>
      <c r="B749" s="66"/>
      <c r="C749" s="76" t="s">
        <v>1118</v>
      </c>
      <c r="D749" s="76"/>
      <c r="E749" s="76"/>
      <c r="F749" s="76"/>
      <c r="G749" s="77" t="s">
        <v>1119</v>
      </c>
      <c r="H749" s="77"/>
      <c r="I749" s="77"/>
      <c r="J749" s="77"/>
      <c r="K749" s="77"/>
      <c r="L749" s="77"/>
      <c r="M749" s="77"/>
      <c r="N749" s="80">
        <v>0</v>
      </c>
      <c r="O749" s="66"/>
      <c r="P749" s="81">
        <v>25</v>
      </c>
      <c r="Q749" s="81"/>
      <c r="R749" s="81">
        <v>0</v>
      </c>
      <c r="S749" s="81"/>
      <c r="T749" s="66"/>
      <c r="U749" s="81">
        <v>25</v>
      </c>
      <c r="V749" s="80">
        <v>25</v>
      </c>
      <c r="W749" s="80"/>
      <c r="X749" s="80">
        <v>2282400</v>
      </c>
      <c r="Y749" s="80"/>
      <c r="Z749" s="80"/>
      <c r="AA749" s="66"/>
    </row>
    <row r="750" ht="15" customHeight="1" spans="1:27">
      <c r="A750" s="66"/>
      <c r="B750" s="66"/>
      <c r="C750" s="76" t="s">
        <v>1120</v>
      </c>
      <c r="D750" s="76"/>
      <c r="E750" s="76"/>
      <c r="F750" s="76"/>
      <c r="G750" s="77" t="s">
        <v>1121</v>
      </c>
      <c r="H750" s="77"/>
      <c r="I750" s="77"/>
      <c r="J750" s="77"/>
      <c r="K750" s="77"/>
      <c r="L750" s="77"/>
      <c r="M750" s="77"/>
      <c r="N750" s="80">
        <v>0</v>
      </c>
      <c r="O750" s="66"/>
      <c r="P750" s="81">
        <v>2830</v>
      </c>
      <c r="Q750" s="81"/>
      <c r="R750" s="81">
        <v>0</v>
      </c>
      <c r="S750" s="81"/>
      <c r="T750" s="66"/>
      <c r="U750" s="81">
        <v>2830</v>
      </c>
      <c r="V750" s="80">
        <v>2830</v>
      </c>
      <c r="W750" s="80"/>
      <c r="X750" s="80">
        <v>10994550</v>
      </c>
      <c r="Y750" s="80"/>
      <c r="Z750" s="80"/>
      <c r="AA750" s="66"/>
    </row>
    <row r="751" ht="15" customHeight="1" spans="1:27">
      <c r="A751" s="66"/>
      <c r="B751" s="66"/>
      <c r="C751" s="76" t="s">
        <v>1122</v>
      </c>
      <c r="D751" s="76"/>
      <c r="E751" s="76"/>
      <c r="F751" s="76"/>
      <c r="G751" s="77" t="s">
        <v>1123</v>
      </c>
      <c r="H751" s="77"/>
      <c r="I751" s="77"/>
      <c r="J751" s="77"/>
      <c r="K751" s="77"/>
      <c r="L751" s="77"/>
      <c r="M751" s="77"/>
      <c r="N751" s="80">
        <v>0</v>
      </c>
      <c r="O751" s="66"/>
      <c r="P751" s="81">
        <v>25</v>
      </c>
      <c r="Q751" s="81"/>
      <c r="R751" s="81">
        <v>0</v>
      </c>
      <c r="S751" s="81"/>
      <c r="T751" s="66"/>
      <c r="U751" s="81">
        <v>25</v>
      </c>
      <c r="V751" s="80">
        <v>25</v>
      </c>
      <c r="W751" s="80"/>
      <c r="X751" s="80">
        <v>1665000</v>
      </c>
      <c r="Y751" s="80"/>
      <c r="Z751" s="80"/>
      <c r="AA751" s="66"/>
    </row>
    <row r="752" ht="15" customHeight="1" spans="1:27">
      <c r="A752" s="66"/>
      <c r="B752" s="66"/>
      <c r="C752" s="76" t="s">
        <v>1124</v>
      </c>
      <c r="D752" s="76"/>
      <c r="E752" s="76"/>
      <c r="F752" s="76"/>
      <c r="G752" s="77" t="s">
        <v>1125</v>
      </c>
      <c r="H752" s="77"/>
      <c r="I752" s="77"/>
      <c r="J752" s="77"/>
      <c r="K752" s="77"/>
      <c r="L752" s="77"/>
      <c r="M752" s="77"/>
      <c r="N752" s="80">
        <v>0</v>
      </c>
      <c r="O752" s="66"/>
      <c r="P752" s="81">
        <v>400</v>
      </c>
      <c r="Q752" s="81"/>
      <c r="R752" s="81">
        <v>0</v>
      </c>
      <c r="S752" s="81"/>
      <c r="T752" s="66"/>
      <c r="U752" s="81">
        <v>400</v>
      </c>
      <c r="V752" s="80">
        <v>400</v>
      </c>
      <c r="W752" s="80"/>
      <c r="X752" s="80">
        <v>15116000</v>
      </c>
      <c r="Y752" s="80"/>
      <c r="Z752" s="80"/>
      <c r="AA752" s="66"/>
    </row>
    <row r="753" ht="15" customHeight="1" spans="1:27">
      <c r="A753" s="66"/>
      <c r="B753" s="66"/>
      <c r="C753" s="76" t="s">
        <v>1126</v>
      </c>
      <c r="D753" s="76"/>
      <c r="E753" s="76"/>
      <c r="F753" s="76"/>
      <c r="G753" s="77" t="s">
        <v>1127</v>
      </c>
      <c r="H753" s="77"/>
      <c r="I753" s="77"/>
      <c r="J753" s="77"/>
      <c r="K753" s="77"/>
      <c r="L753" s="77"/>
      <c r="M753" s="77"/>
      <c r="N753" s="80">
        <v>0</v>
      </c>
      <c r="O753" s="66"/>
      <c r="P753" s="81">
        <v>120</v>
      </c>
      <c r="Q753" s="81"/>
      <c r="R753" s="81">
        <v>0</v>
      </c>
      <c r="S753" s="81"/>
      <c r="T753" s="66"/>
      <c r="U753" s="81">
        <v>120</v>
      </c>
      <c r="V753" s="80">
        <v>120</v>
      </c>
      <c r="W753" s="80"/>
      <c r="X753" s="80">
        <v>7199400</v>
      </c>
      <c r="Y753" s="80"/>
      <c r="Z753" s="80"/>
      <c r="AA753" s="66"/>
    </row>
    <row r="754" ht="15" customHeight="1" spans="1:27">
      <c r="A754" s="66"/>
      <c r="B754" s="66"/>
      <c r="C754" s="76" t="s">
        <v>1128</v>
      </c>
      <c r="D754" s="76"/>
      <c r="E754" s="76"/>
      <c r="F754" s="76"/>
      <c r="G754" s="77" t="s">
        <v>1129</v>
      </c>
      <c r="H754" s="77"/>
      <c r="I754" s="77"/>
      <c r="J754" s="77"/>
      <c r="K754" s="77"/>
      <c r="L754" s="77"/>
      <c r="M754" s="77"/>
      <c r="N754" s="80">
        <v>0</v>
      </c>
      <c r="O754" s="66"/>
      <c r="P754" s="81">
        <v>17</v>
      </c>
      <c r="Q754" s="81"/>
      <c r="R754" s="81">
        <v>0</v>
      </c>
      <c r="S754" s="81"/>
      <c r="T754" s="66"/>
      <c r="U754" s="81">
        <v>17</v>
      </c>
      <c r="V754" s="80">
        <v>17</v>
      </c>
      <c r="W754" s="80"/>
      <c r="X754" s="80">
        <v>41136600</v>
      </c>
      <c r="Y754" s="80"/>
      <c r="Z754" s="80"/>
      <c r="AA754" s="66"/>
    </row>
    <row r="755" ht="15" customHeight="1" spans="1:27">
      <c r="A755" s="66"/>
      <c r="B755" s="66"/>
      <c r="C755" s="76" t="s">
        <v>1130</v>
      </c>
      <c r="D755" s="76"/>
      <c r="E755" s="76"/>
      <c r="F755" s="76"/>
      <c r="G755" s="77" t="s">
        <v>1131</v>
      </c>
      <c r="H755" s="77"/>
      <c r="I755" s="77"/>
      <c r="J755" s="77"/>
      <c r="K755" s="77"/>
      <c r="L755" s="77"/>
      <c r="M755" s="77"/>
      <c r="N755" s="80">
        <v>0</v>
      </c>
      <c r="O755" s="66"/>
      <c r="P755" s="81">
        <v>1000</v>
      </c>
      <c r="Q755" s="81"/>
      <c r="R755" s="81">
        <v>0</v>
      </c>
      <c r="S755" s="81"/>
      <c r="T755" s="66"/>
      <c r="U755" s="81">
        <v>1000</v>
      </c>
      <c r="V755" s="80">
        <v>1000</v>
      </c>
      <c r="W755" s="80"/>
      <c r="X755" s="80">
        <v>13040000</v>
      </c>
      <c r="Y755" s="80"/>
      <c r="Z755" s="80"/>
      <c r="AA755" s="66"/>
    </row>
    <row r="756" ht="15" customHeight="1" spans="1:27">
      <c r="A756" s="66"/>
      <c r="B756" s="66"/>
      <c r="C756" s="76" t="s">
        <v>1132</v>
      </c>
      <c r="D756" s="76"/>
      <c r="E756" s="76"/>
      <c r="F756" s="76"/>
      <c r="G756" s="77" t="s">
        <v>1133</v>
      </c>
      <c r="H756" s="77"/>
      <c r="I756" s="77"/>
      <c r="J756" s="77"/>
      <c r="K756" s="77"/>
      <c r="L756" s="77"/>
      <c r="M756" s="77"/>
      <c r="N756" s="80">
        <v>0</v>
      </c>
      <c r="O756" s="66"/>
      <c r="P756" s="81">
        <v>85</v>
      </c>
      <c r="Q756" s="81"/>
      <c r="R756" s="81">
        <v>0</v>
      </c>
      <c r="S756" s="81"/>
      <c r="T756" s="66"/>
      <c r="U756" s="81">
        <v>85</v>
      </c>
      <c r="V756" s="80">
        <v>85</v>
      </c>
      <c r="W756" s="80"/>
      <c r="X756" s="80">
        <v>2830500</v>
      </c>
      <c r="Y756" s="80"/>
      <c r="Z756" s="80"/>
      <c r="AA756" s="66"/>
    </row>
    <row r="757" ht="15" customHeight="1" spans="1:27">
      <c r="A757" s="66"/>
      <c r="B757" s="66"/>
      <c r="C757" s="76" t="s">
        <v>1134</v>
      </c>
      <c r="D757" s="76"/>
      <c r="E757" s="76"/>
      <c r="F757" s="76"/>
      <c r="G757" s="77" t="s">
        <v>1135</v>
      </c>
      <c r="H757" s="77"/>
      <c r="I757" s="77"/>
      <c r="J757" s="77"/>
      <c r="K757" s="77"/>
      <c r="L757" s="77"/>
      <c r="M757" s="77"/>
      <c r="N757" s="80">
        <v>0</v>
      </c>
      <c r="O757" s="66"/>
      <c r="P757" s="81">
        <v>2000</v>
      </c>
      <c r="Q757" s="81"/>
      <c r="R757" s="81">
        <v>0</v>
      </c>
      <c r="S757" s="81"/>
      <c r="T757" s="66"/>
      <c r="U757" s="81">
        <v>2000</v>
      </c>
      <c r="V757" s="80">
        <v>2000</v>
      </c>
      <c r="W757" s="80"/>
      <c r="X757" s="80">
        <v>510000000</v>
      </c>
      <c r="Y757" s="80"/>
      <c r="Z757" s="80"/>
      <c r="AA757" s="66"/>
    </row>
    <row r="758" ht="15" customHeight="1" spans="1:27">
      <c r="A758" s="66"/>
      <c r="B758" s="66"/>
      <c r="C758" s="76" t="s">
        <v>1136</v>
      </c>
      <c r="D758" s="76"/>
      <c r="E758" s="76"/>
      <c r="F758" s="76"/>
      <c r="G758" s="77" t="s">
        <v>1137</v>
      </c>
      <c r="H758" s="77"/>
      <c r="I758" s="77"/>
      <c r="J758" s="77"/>
      <c r="K758" s="77"/>
      <c r="L758" s="77"/>
      <c r="M758" s="77"/>
      <c r="N758" s="80">
        <v>0</v>
      </c>
      <c r="O758" s="66"/>
      <c r="P758" s="81">
        <v>10000</v>
      </c>
      <c r="Q758" s="81"/>
      <c r="R758" s="81">
        <v>0</v>
      </c>
      <c r="S758" s="81"/>
      <c r="T758" s="66"/>
      <c r="U758" s="81">
        <v>10000</v>
      </c>
      <c r="V758" s="80">
        <v>10000</v>
      </c>
      <c r="W758" s="80"/>
      <c r="X758" s="80">
        <v>1280000</v>
      </c>
      <c r="Y758" s="80"/>
      <c r="Z758" s="80"/>
      <c r="AA758" s="66"/>
    </row>
    <row r="759" ht="15" customHeight="1" spans="1:27">
      <c r="A759" s="66"/>
      <c r="B759" s="66"/>
      <c r="C759" s="76" t="s">
        <v>1138</v>
      </c>
      <c r="D759" s="76"/>
      <c r="E759" s="76"/>
      <c r="F759" s="76"/>
      <c r="G759" s="77" t="s">
        <v>1139</v>
      </c>
      <c r="H759" s="77"/>
      <c r="I759" s="77"/>
      <c r="J759" s="77"/>
      <c r="K759" s="77"/>
      <c r="L759" s="77"/>
      <c r="M759" s="77"/>
      <c r="N759" s="80">
        <v>0</v>
      </c>
      <c r="O759" s="66"/>
      <c r="P759" s="81">
        <v>10</v>
      </c>
      <c r="Q759" s="81"/>
      <c r="R759" s="81">
        <v>0</v>
      </c>
      <c r="S759" s="81"/>
      <c r="T759" s="66"/>
      <c r="U759" s="81">
        <v>10</v>
      </c>
      <c r="V759" s="80">
        <v>10</v>
      </c>
      <c r="W759" s="80"/>
      <c r="X759" s="80">
        <v>10</v>
      </c>
      <c r="Y759" s="80"/>
      <c r="Z759" s="80"/>
      <c r="AA759" s="66"/>
    </row>
    <row r="760" ht="15" customHeight="1" spans="1:27">
      <c r="A760" s="66"/>
      <c r="B760" s="66"/>
      <c r="C760" s="76" t="s">
        <v>1140</v>
      </c>
      <c r="D760" s="76"/>
      <c r="E760" s="76"/>
      <c r="F760" s="76"/>
      <c r="G760" s="77" t="s">
        <v>1141</v>
      </c>
      <c r="H760" s="77"/>
      <c r="I760" s="77"/>
      <c r="J760" s="77"/>
      <c r="K760" s="77"/>
      <c r="L760" s="77"/>
      <c r="M760" s="77"/>
      <c r="N760" s="80">
        <v>0</v>
      </c>
      <c r="O760" s="66"/>
      <c r="P760" s="81">
        <v>9</v>
      </c>
      <c r="Q760" s="81"/>
      <c r="R760" s="81">
        <v>0</v>
      </c>
      <c r="S760" s="81"/>
      <c r="T760" s="66"/>
      <c r="U760" s="81">
        <v>9</v>
      </c>
      <c r="V760" s="80">
        <v>9</v>
      </c>
      <c r="W760" s="80"/>
      <c r="X760" s="80">
        <v>106569</v>
      </c>
      <c r="Y760" s="80"/>
      <c r="Z760" s="80"/>
      <c r="AA760" s="66"/>
    </row>
    <row r="761" ht="15" customHeight="1" spans="1:27">
      <c r="A761" s="66"/>
      <c r="B761" s="66"/>
      <c r="C761" s="76" t="s">
        <v>1142</v>
      </c>
      <c r="D761" s="76"/>
      <c r="E761" s="76"/>
      <c r="F761" s="76"/>
      <c r="G761" s="77" t="s">
        <v>1143</v>
      </c>
      <c r="H761" s="77"/>
      <c r="I761" s="77"/>
      <c r="J761" s="77"/>
      <c r="K761" s="77"/>
      <c r="L761" s="77"/>
      <c r="M761" s="77"/>
      <c r="N761" s="80">
        <v>0</v>
      </c>
      <c r="O761" s="66"/>
      <c r="P761" s="81">
        <v>100</v>
      </c>
      <c r="Q761" s="81"/>
      <c r="R761" s="81">
        <v>0</v>
      </c>
      <c r="S761" s="81"/>
      <c r="T761" s="66"/>
      <c r="U761" s="81">
        <v>100</v>
      </c>
      <c r="V761" s="80">
        <v>100</v>
      </c>
      <c r="W761" s="80"/>
      <c r="X761" s="80">
        <v>1150000</v>
      </c>
      <c r="Y761" s="80"/>
      <c r="Z761" s="80"/>
      <c r="AA761" s="66"/>
    </row>
    <row r="762" ht="15" customHeight="1" spans="1:27">
      <c r="A762" s="66"/>
      <c r="B762" s="66"/>
      <c r="C762" s="76" t="s">
        <v>1144</v>
      </c>
      <c r="D762" s="76"/>
      <c r="E762" s="76"/>
      <c r="F762" s="76"/>
      <c r="G762" s="77" t="s">
        <v>1145</v>
      </c>
      <c r="H762" s="77"/>
      <c r="I762" s="77"/>
      <c r="J762" s="77"/>
      <c r="K762" s="77"/>
      <c r="L762" s="77"/>
      <c r="M762" s="77"/>
      <c r="N762" s="80">
        <v>0</v>
      </c>
      <c r="O762" s="66"/>
      <c r="P762" s="81">
        <v>100</v>
      </c>
      <c r="Q762" s="81"/>
      <c r="R762" s="81">
        <v>0</v>
      </c>
      <c r="S762" s="81"/>
      <c r="T762" s="66"/>
      <c r="U762" s="81">
        <v>100</v>
      </c>
      <c r="V762" s="80">
        <v>100</v>
      </c>
      <c r="W762" s="80"/>
      <c r="X762" s="80">
        <v>1050000</v>
      </c>
      <c r="Y762" s="80"/>
      <c r="Z762" s="80"/>
      <c r="AA762" s="66"/>
    </row>
    <row r="763" ht="19.95" customHeight="1" spans="1:27">
      <c r="A763" s="66"/>
      <c r="B763" s="66"/>
      <c r="C763" s="76" t="s">
        <v>1146</v>
      </c>
      <c r="D763" s="76"/>
      <c r="E763" s="76"/>
      <c r="F763" s="76"/>
      <c r="G763" s="77" t="s">
        <v>1147</v>
      </c>
      <c r="H763" s="77"/>
      <c r="I763" s="77"/>
      <c r="J763" s="77"/>
      <c r="K763" s="77"/>
      <c r="L763" s="77"/>
      <c r="M763" s="77"/>
      <c r="N763" s="80">
        <v>0</v>
      </c>
      <c r="O763" s="66"/>
      <c r="P763" s="81">
        <v>70</v>
      </c>
      <c r="Q763" s="81"/>
      <c r="R763" s="81">
        <v>0</v>
      </c>
      <c r="S763" s="81"/>
      <c r="T763" s="66"/>
      <c r="U763" s="81">
        <v>70</v>
      </c>
      <c r="V763" s="80">
        <v>70</v>
      </c>
      <c r="W763" s="80"/>
      <c r="X763" s="80">
        <v>29876000</v>
      </c>
      <c r="Y763" s="80"/>
      <c r="Z763" s="80"/>
      <c r="AA763" s="66"/>
    </row>
    <row r="764" ht="15" customHeight="1" spans="1:27">
      <c r="A764" s="66"/>
      <c r="B764" s="66"/>
      <c r="C764" s="76" t="s">
        <v>1148</v>
      </c>
      <c r="D764" s="76"/>
      <c r="E764" s="76"/>
      <c r="F764" s="76"/>
      <c r="G764" s="77" t="s">
        <v>1149</v>
      </c>
      <c r="H764" s="77"/>
      <c r="I764" s="77"/>
      <c r="J764" s="77"/>
      <c r="K764" s="77"/>
      <c r="L764" s="77"/>
      <c r="M764" s="77"/>
      <c r="N764" s="80">
        <v>0</v>
      </c>
      <c r="O764" s="66"/>
      <c r="P764" s="81">
        <v>430</v>
      </c>
      <c r="Q764" s="81"/>
      <c r="R764" s="81">
        <v>0</v>
      </c>
      <c r="S764" s="81"/>
      <c r="T764" s="66"/>
      <c r="U764" s="81">
        <v>430</v>
      </c>
      <c r="V764" s="80">
        <v>430</v>
      </c>
      <c r="W764" s="80"/>
      <c r="X764" s="80">
        <v>170313540</v>
      </c>
      <c r="Y764" s="80"/>
      <c r="Z764" s="80"/>
      <c r="AA764" s="66"/>
    </row>
    <row r="765" ht="15" customHeight="1" spans="1:27">
      <c r="A765" s="66"/>
      <c r="B765" s="66"/>
      <c r="C765" s="76" t="s">
        <v>1150</v>
      </c>
      <c r="D765" s="76"/>
      <c r="E765" s="76"/>
      <c r="F765" s="76"/>
      <c r="G765" s="77" t="s">
        <v>1151</v>
      </c>
      <c r="H765" s="77"/>
      <c r="I765" s="77"/>
      <c r="J765" s="77"/>
      <c r="K765" s="77"/>
      <c r="L765" s="77"/>
      <c r="M765" s="77"/>
      <c r="N765" s="80">
        <v>0</v>
      </c>
      <c r="O765" s="66"/>
      <c r="P765" s="81">
        <v>700</v>
      </c>
      <c r="Q765" s="81"/>
      <c r="R765" s="81">
        <v>0</v>
      </c>
      <c r="S765" s="81"/>
      <c r="T765" s="66"/>
      <c r="U765" s="81">
        <v>700</v>
      </c>
      <c r="V765" s="80">
        <v>700</v>
      </c>
      <c r="W765" s="80"/>
      <c r="X765" s="80">
        <v>56145600</v>
      </c>
      <c r="Y765" s="80"/>
      <c r="Z765" s="80"/>
      <c r="AA765" s="66"/>
    </row>
    <row r="766" ht="19.95" customHeight="1" spans="1:27">
      <c r="A766" s="70" t="s">
        <v>7</v>
      </c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</row>
    <row r="767" ht="15" customHeight="1" spans="1:27">
      <c r="A767" s="71" t="s">
        <v>8</v>
      </c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ht="15" customHeight="1" spans="1:27">
      <c r="A768" s="71" t="s">
        <v>9</v>
      </c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ht="15" customHeight="1" spans="1:27">
      <c r="A769" s="66"/>
      <c r="B769" s="66"/>
      <c r="C769" s="67" t="s">
        <v>10</v>
      </c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6"/>
    </row>
    <row r="770" ht="15" customHeight="1" spans="1:27">
      <c r="A770" s="66"/>
      <c r="B770" s="66"/>
      <c r="C770" s="67" t="s">
        <v>11</v>
      </c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6"/>
    </row>
    <row r="771" ht="45" customHeight="1" spans="1:27">
      <c r="A771" s="66"/>
      <c r="B771" s="66"/>
      <c r="C771" s="72" t="s">
        <v>12</v>
      </c>
      <c r="D771" s="72"/>
      <c r="E771" s="72"/>
      <c r="F771" s="72"/>
      <c r="G771" s="73" t="s">
        <v>13</v>
      </c>
      <c r="H771" s="73"/>
      <c r="I771" s="73"/>
      <c r="J771" s="73"/>
      <c r="K771" s="73"/>
      <c r="L771" s="73"/>
      <c r="M771" s="73"/>
      <c r="N771" s="78" t="s">
        <v>14</v>
      </c>
      <c r="O771" s="78"/>
      <c r="P771" s="78"/>
      <c r="Q771" s="72" t="s">
        <v>15</v>
      </c>
      <c r="R771" s="72"/>
      <c r="S771" s="72"/>
      <c r="T771" s="72"/>
      <c r="U771" s="72"/>
      <c r="V771" s="66"/>
      <c r="W771" s="66"/>
      <c r="X771" s="66"/>
      <c r="Y771" s="66"/>
      <c r="Z771" s="66"/>
      <c r="AA771" s="66"/>
    </row>
    <row r="772" ht="16.05" customHeight="1" spans="1:27">
      <c r="A772" s="66"/>
      <c r="B772" s="66"/>
      <c r="C772" s="72"/>
      <c r="D772" s="72"/>
      <c r="E772" s="72"/>
      <c r="F772" s="72"/>
      <c r="G772" s="73"/>
      <c r="H772" s="73"/>
      <c r="I772" s="73"/>
      <c r="J772" s="73"/>
      <c r="K772" s="73"/>
      <c r="L772" s="73"/>
      <c r="M772" s="73"/>
      <c r="N772" s="78"/>
      <c r="O772" s="78"/>
      <c r="P772" s="78"/>
      <c r="Q772" s="72"/>
      <c r="R772" s="72"/>
      <c r="S772" s="72"/>
      <c r="T772" s="72"/>
      <c r="U772" s="72"/>
      <c r="V772" s="82" t="s">
        <v>16</v>
      </c>
      <c r="W772" s="82"/>
      <c r="X772" s="82"/>
      <c r="Y772" s="82"/>
      <c r="Z772" s="82"/>
      <c r="AA772" s="66"/>
    </row>
    <row r="773" ht="15" customHeight="1" spans="1:27">
      <c r="A773" s="66"/>
      <c r="B773" s="66"/>
      <c r="C773" s="72"/>
      <c r="D773" s="72"/>
      <c r="E773" s="72"/>
      <c r="F773" s="72"/>
      <c r="G773" s="73"/>
      <c r="H773" s="73"/>
      <c r="I773" s="73"/>
      <c r="J773" s="73"/>
      <c r="K773" s="73"/>
      <c r="L773" s="73"/>
      <c r="M773" s="73"/>
      <c r="N773" s="72" t="s">
        <v>17</v>
      </c>
      <c r="O773" s="72" t="s">
        <v>18</v>
      </c>
      <c r="P773" s="72"/>
      <c r="Q773" s="66"/>
      <c r="R773" s="82" t="s">
        <v>19</v>
      </c>
      <c r="S773" s="82"/>
      <c r="T773" s="66"/>
      <c r="U773" s="82" t="s">
        <v>17</v>
      </c>
      <c r="V773" s="72" t="s">
        <v>17</v>
      </c>
      <c r="W773" s="72"/>
      <c r="X773" s="72" t="s">
        <v>18</v>
      </c>
      <c r="Y773" s="72"/>
      <c r="Z773" s="72"/>
      <c r="AA773" s="66"/>
    </row>
    <row r="774" ht="15" customHeight="1" spans="1:27">
      <c r="A774" s="66"/>
      <c r="B774" s="66"/>
      <c r="C774" s="76" t="s">
        <v>1152</v>
      </c>
      <c r="D774" s="76"/>
      <c r="E774" s="76"/>
      <c r="F774" s="76"/>
      <c r="G774" s="77" t="s">
        <v>1153</v>
      </c>
      <c r="H774" s="77"/>
      <c r="I774" s="77"/>
      <c r="J774" s="77"/>
      <c r="K774" s="77"/>
      <c r="L774" s="77"/>
      <c r="M774" s="77"/>
      <c r="N774" s="80">
        <v>0</v>
      </c>
      <c r="O774" s="66"/>
      <c r="P774" s="81">
        <v>100</v>
      </c>
      <c r="Q774" s="81"/>
      <c r="R774" s="81">
        <v>0</v>
      </c>
      <c r="S774" s="81"/>
      <c r="T774" s="66"/>
      <c r="U774" s="81">
        <v>100</v>
      </c>
      <c r="V774" s="80">
        <v>100</v>
      </c>
      <c r="W774" s="80"/>
      <c r="X774" s="80">
        <v>12950000</v>
      </c>
      <c r="Y774" s="80"/>
      <c r="Z774" s="80"/>
      <c r="AA774" s="66"/>
    </row>
    <row r="775" ht="15" customHeight="1" spans="1:27">
      <c r="A775" s="66"/>
      <c r="B775" s="66"/>
      <c r="C775" s="74"/>
      <c r="D775" s="74"/>
      <c r="E775" s="74"/>
      <c r="F775" s="74"/>
      <c r="G775" s="75" t="s">
        <v>1154</v>
      </c>
      <c r="H775" s="75"/>
      <c r="I775" s="75"/>
      <c r="J775" s="75"/>
      <c r="K775" s="75"/>
      <c r="L775" s="75"/>
      <c r="M775" s="75"/>
      <c r="N775" s="79">
        <v>4481002457</v>
      </c>
      <c r="O775" s="79"/>
      <c r="P775" s="79"/>
      <c r="Q775" s="74"/>
      <c r="R775" s="74"/>
      <c r="S775" s="74"/>
      <c r="T775" s="74"/>
      <c r="U775" s="74"/>
      <c r="V775" s="83">
        <v>16524585498</v>
      </c>
      <c r="W775" s="83"/>
      <c r="X775" s="83"/>
      <c r="Y775" s="83"/>
      <c r="Z775" s="83"/>
      <c r="AA775" s="66"/>
    </row>
    <row r="776" ht="15" customHeight="1" spans="1:27">
      <c r="A776" s="66"/>
      <c r="B776" s="66"/>
      <c r="C776" s="76" t="s">
        <v>34</v>
      </c>
      <c r="D776" s="76"/>
      <c r="E776" s="76"/>
      <c r="F776" s="76"/>
      <c r="G776" s="77" t="s">
        <v>1155</v>
      </c>
      <c r="H776" s="77"/>
      <c r="I776" s="77"/>
      <c r="J776" s="77"/>
      <c r="K776" s="77"/>
      <c r="L776" s="77"/>
      <c r="M776" s="77"/>
      <c r="N776" s="80">
        <v>3</v>
      </c>
      <c r="O776" s="66"/>
      <c r="P776" s="81">
        <v>0</v>
      </c>
      <c r="Q776" s="81"/>
      <c r="R776" s="81">
        <v>0</v>
      </c>
      <c r="S776" s="81"/>
      <c r="T776" s="66"/>
      <c r="U776" s="81">
        <v>0</v>
      </c>
      <c r="V776" s="80">
        <v>3</v>
      </c>
      <c r="W776" s="80"/>
      <c r="X776" s="80">
        <v>15939</v>
      </c>
      <c r="Y776" s="80"/>
      <c r="Z776" s="80"/>
      <c r="AA776" s="66"/>
    </row>
    <row r="777" ht="15" customHeight="1" spans="1:27">
      <c r="A777" s="66"/>
      <c r="B777" s="66"/>
      <c r="C777" s="76" t="s">
        <v>36</v>
      </c>
      <c r="D777" s="76"/>
      <c r="E777" s="76"/>
      <c r="F777" s="76"/>
      <c r="G777" s="77" t="s">
        <v>1156</v>
      </c>
      <c r="H777" s="77"/>
      <c r="I777" s="77"/>
      <c r="J777" s="77"/>
      <c r="K777" s="77"/>
      <c r="L777" s="77"/>
      <c r="M777" s="77"/>
      <c r="N777" s="80">
        <v>22</v>
      </c>
      <c r="O777" s="66"/>
      <c r="P777" s="81">
        <v>88</v>
      </c>
      <c r="Q777" s="81"/>
      <c r="R777" s="81">
        <v>0</v>
      </c>
      <c r="S777" s="81"/>
      <c r="T777" s="66"/>
      <c r="U777" s="81">
        <v>88</v>
      </c>
      <c r="V777" s="80">
        <v>110</v>
      </c>
      <c r="W777" s="80"/>
      <c r="X777" s="80">
        <v>80800</v>
      </c>
      <c r="Y777" s="80"/>
      <c r="Z777" s="80"/>
      <c r="AA777" s="66"/>
    </row>
    <row r="778" ht="15" customHeight="1" spans="1:27">
      <c r="A778" s="66"/>
      <c r="B778" s="66"/>
      <c r="C778" s="76" t="s">
        <v>1157</v>
      </c>
      <c r="D778" s="76"/>
      <c r="E778" s="76"/>
      <c r="F778" s="76"/>
      <c r="G778" s="77" t="s">
        <v>1158</v>
      </c>
      <c r="H778" s="77"/>
      <c r="I778" s="77"/>
      <c r="J778" s="77"/>
      <c r="K778" s="77"/>
      <c r="L778" s="77"/>
      <c r="M778" s="77"/>
      <c r="N778" s="80">
        <v>1200</v>
      </c>
      <c r="O778" s="66"/>
      <c r="P778" s="81">
        <v>800</v>
      </c>
      <c r="Q778" s="81"/>
      <c r="R778" s="81">
        <v>0</v>
      </c>
      <c r="S778" s="81"/>
      <c r="T778" s="66"/>
      <c r="U778" s="81">
        <v>800</v>
      </c>
      <c r="V778" s="80">
        <v>2000</v>
      </c>
      <c r="W778" s="80"/>
      <c r="X778" s="80">
        <v>1550000</v>
      </c>
      <c r="Y778" s="80"/>
      <c r="Z778" s="80"/>
      <c r="AA778" s="66"/>
    </row>
    <row r="779" ht="15" customHeight="1" spans="1:27">
      <c r="A779" s="66"/>
      <c r="B779" s="66"/>
      <c r="C779" s="76" t="s">
        <v>40</v>
      </c>
      <c r="D779" s="76"/>
      <c r="E779" s="76"/>
      <c r="F779" s="76"/>
      <c r="G779" s="77" t="s">
        <v>1159</v>
      </c>
      <c r="H779" s="77"/>
      <c r="I779" s="77"/>
      <c r="J779" s="77"/>
      <c r="K779" s="77"/>
      <c r="L779" s="77"/>
      <c r="M779" s="77"/>
      <c r="N779" s="80">
        <v>150</v>
      </c>
      <c r="O779" s="66"/>
      <c r="P779" s="81">
        <v>200</v>
      </c>
      <c r="Q779" s="81"/>
      <c r="R779" s="81">
        <v>0</v>
      </c>
      <c r="S779" s="81"/>
      <c r="T779" s="66"/>
      <c r="U779" s="81">
        <v>200</v>
      </c>
      <c r="V779" s="80">
        <v>350</v>
      </c>
      <c r="W779" s="80"/>
      <c r="X779" s="80">
        <v>2322000</v>
      </c>
      <c r="Y779" s="80"/>
      <c r="Z779" s="80"/>
      <c r="AA779" s="66"/>
    </row>
    <row r="780" ht="15" customHeight="1" spans="1:27">
      <c r="A780" s="66"/>
      <c r="B780" s="66"/>
      <c r="C780" s="76" t="s">
        <v>1160</v>
      </c>
      <c r="D780" s="76"/>
      <c r="E780" s="76"/>
      <c r="F780" s="76"/>
      <c r="G780" s="77" t="s">
        <v>1161</v>
      </c>
      <c r="H780" s="77"/>
      <c r="I780" s="77"/>
      <c r="J780" s="77"/>
      <c r="K780" s="77"/>
      <c r="L780" s="77"/>
      <c r="M780" s="77"/>
      <c r="N780" s="80">
        <v>237</v>
      </c>
      <c r="O780" s="66"/>
      <c r="P780" s="81">
        <v>760</v>
      </c>
      <c r="Q780" s="81"/>
      <c r="R780" s="81">
        <v>0</v>
      </c>
      <c r="S780" s="81"/>
      <c r="T780" s="66"/>
      <c r="U780" s="81">
        <v>760</v>
      </c>
      <c r="V780" s="80">
        <v>997</v>
      </c>
      <c r="W780" s="80"/>
      <c r="X780" s="80">
        <v>6316159</v>
      </c>
      <c r="Y780" s="80"/>
      <c r="Z780" s="80"/>
      <c r="AA780" s="66"/>
    </row>
    <row r="781" ht="15" customHeight="1" spans="1:27">
      <c r="A781" s="66"/>
      <c r="B781" s="66"/>
      <c r="C781" s="76" t="s">
        <v>1162</v>
      </c>
      <c r="D781" s="76"/>
      <c r="E781" s="76"/>
      <c r="F781" s="76"/>
      <c r="G781" s="77" t="s">
        <v>1163</v>
      </c>
      <c r="H781" s="77"/>
      <c r="I781" s="77"/>
      <c r="J781" s="77"/>
      <c r="K781" s="77"/>
      <c r="L781" s="77"/>
      <c r="M781" s="77"/>
      <c r="N781" s="80">
        <v>440</v>
      </c>
      <c r="O781" s="66"/>
      <c r="P781" s="81">
        <v>20</v>
      </c>
      <c r="Q781" s="81"/>
      <c r="R781" s="81">
        <v>0</v>
      </c>
      <c r="S781" s="81"/>
      <c r="T781" s="66"/>
      <c r="U781" s="81">
        <v>20</v>
      </c>
      <c r="V781" s="80">
        <v>460</v>
      </c>
      <c r="W781" s="80"/>
      <c r="X781" s="80">
        <v>4029320</v>
      </c>
      <c r="Y781" s="80"/>
      <c r="Z781" s="80"/>
      <c r="AA781" s="66"/>
    </row>
    <row r="782" ht="15" customHeight="1" spans="1:27">
      <c r="A782" s="66"/>
      <c r="B782" s="66"/>
      <c r="C782" s="76" t="s">
        <v>1164</v>
      </c>
      <c r="D782" s="76"/>
      <c r="E782" s="76"/>
      <c r="F782" s="76"/>
      <c r="G782" s="77" t="s">
        <v>1165</v>
      </c>
      <c r="H782" s="77"/>
      <c r="I782" s="77"/>
      <c r="J782" s="77"/>
      <c r="K782" s="77"/>
      <c r="L782" s="77"/>
      <c r="M782" s="77"/>
      <c r="N782" s="80">
        <v>83</v>
      </c>
      <c r="O782" s="66"/>
      <c r="P782" s="81">
        <v>430</v>
      </c>
      <c r="Q782" s="81"/>
      <c r="R782" s="81">
        <v>0</v>
      </c>
      <c r="S782" s="81"/>
      <c r="T782" s="66"/>
      <c r="U782" s="81">
        <v>430</v>
      </c>
      <c r="V782" s="80">
        <v>513</v>
      </c>
      <c r="W782" s="80"/>
      <c r="X782" s="80">
        <v>1431407</v>
      </c>
      <c r="Y782" s="80"/>
      <c r="Z782" s="80"/>
      <c r="AA782" s="66"/>
    </row>
    <row r="783" ht="15" customHeight="1" spans="1:27">
      <c r="A783" s="66"/>
      <c r="B783" s="66"/>
      <c r="C783" s="76" t="s">
        <v>1166</v>
      </c>
      <c r="D783" s="76"/>
      <c r="E783" s="76"/>
      <c r="F783" s="76"/>
      <c r="G783" s="77" t="s">
        <v>1167</v>
      </c>
      <c r="H783" s="77"/>
      <c r="I783" s="77"/>
      <c r="J783" s="77"/>
      <c r="K783" s="77"/>
      <c r="L783" s="77"/>
      <c r="M783" s="77"/>
      <c r="N783" s="80">
        <v>150</v>
      </c>
      <c r="O783" s="66"/>
      <c r="P783" s="81">
        <v>0</v>
      </c>
      <c r="Q783" s="81"/>
      <c r="R783" s="81">
        <v>0</v>
      </c>
      <c r="S783" s="81"/>
      <c r="T783" s="66"/>
      <c r="U783" s="81">
        <v>0</v>
      </c>
      <c r="V783" s="80">
        <v>150</v>
      </c>
      <c r="W783" s="80"/>
      <c r="X783" s="80">
        <v>1732500</v>
      </c>
      <c r="Y783" s="80"/>
      <c r="Z783" s="80"/>
      <c r="AA783" s="66"/>
    </row>
    <row r="784" ht="15" customHeight="1" spans="1:27">
      <c r="A784" s="66"/>
      <c r="B784" s="66"/>
      <c r="C784" s="76" t="s">
        <v>1168</v>
      </c>
      <c r="D784" s="76"/>
      <c r="E784" s="76"/>
      <c r="F784" s="76"/>
      <c r="G784" s="77" t="s">
        <v>1169</v>
      </c>
      <c r="H784" s="77"/>
      <c r="I784" s="77"/>
      <c r="J784" s="77"/>
      <c r="K784" s="77"/>
      <c r="L784" s="77"/>
      <c r="M784" s="77"/>
      <c r="N784" s="80">
        <v>0</v>
      </c>
      <c r="O784" s="66"/>
      <c r="P784" s="81">
        <v>3000</v>
      </c>
      <c r="Q784" s="81"/>
      <c r="R784" s="81">
        <v>0</v>
      </c>
      <c r="S784" s="81"/>
      <c r="T784" s="66"/>
      <c r="U784" s="81">
        <v>3000</v>
      </c>
      <c r="V784" s="80">
        <v>3000</v>
      </c>
      <c r="W784" s="80"/>
      <c r="X784" s="80">
        <v>6442200</v>
      </c>
      <c r="Y784" s="80"/>
      <c r="Z784" s="80"/>
      <c r="AA784" s="66"/>
    </row>
    <row r="785" ht="15" customHeight="1" spans="1:27">
      <c r="A785" s="66"/>
      <c r="B785" s="66"/>
      <c r="C785" s="76" t="s">
        <v>46</v>
      </c>
      <c r="D785" s="76"/>
      <c r="E785" s="76"/>
      <c r="F785" s="76"/>
      <c r="G785" s="77" t="s">
        <v>1170</v>
      </c>
      <c r="H785" s="77"/>
      <c r="I785" s="77"/>
      <c r="J785" s="77"/>
      <c r="K785" s="77"/>
      <c r="L785" s="77"/>
      <c r="M785" s="77"/>
      <c r="N785" s="80">
        <v>335</v>
      </c>
      <c r="O785" s="66"/>
      <c r="P785" s="81">
        <v>1380</v>
      </c>
      <c r="Q785" s="81"/>
      <c r="R785" s="81">
        <v>0</v>
      </c>
      <c r="S785" s="81"/>
      <c r="T785" s="66"/>
      <c r="U785" s="81">
        <v>1380</v>
      </c>
      <c r="V785" s="80">
        <v>1715</v>
      </c>
      <c r="W785" s="80"/>
      <c r="X785" s="80">
        <v>821485</v>
      </c>
      <c r="Y785" s="80"/>
      <c r="Z785" s="80"/>
      <c r="AA785" s="66"/>
    </row>
    <row r="786" ht="15" customHeight="1" spans="1:27">
      <c r="A786" s="66"/>
      <c r="B786" s="66"/>
      <c r="C786" s="76" t="s">
        <v>48</v>
      </c>
      <c r="D786" s="76"/>
      <c r="E786" s="76"/>
      <c r="F786" s="76"/>
      <c r="G786" s="77" t="s">
        <v>1171</v>
      </c>
      <c r="H786" s="77"/>
      <c r="I786" s="77"/>
      <c r="J786" s="77"/>
      <c r="K786" s="77"/>
      <c r="L786" s="77"/>
      <c r="M786" s="77"/>
      <c r="N786" s="80">
        <v>2714</v>
      </c>
      <c r="O786" s="66"/>
      <c r="P786" s="81">
        <v>2400</v>
      </c>
      <c r="Q786" s="81"/>
      <c r="R786" s="81">
        <v>0</v>
      </c>
      <c r="S786" s="81"/>
      <c r="T786" s="66"/>
      <c r="U786" s="81">
        <v>2400</v>
      </c>
      <c r="V786" s="80">
        <v>5114</v>
      </c>
      <c r="W786" s="80"/>
      <c r="X786" s="80">
        <v>1534136</v>
      </c>
      <c r="Y786" s="80"/>
      <c r="Z786" s="80"/>
      <c r="AA786" s="66"/>
    </row>
    <row r="787" ht="15" customHeight="1" spans="1:27">
      <c r="A787" s="66"/>
      <c r="B787" s="66"/>
      <c r="C787" s="76" t="s">
        <v>1172</v>
      </c>
      <c r="D787" s="76"/>
      <c r="E787" s="76"/>
      <c r="F787" s="76"/>
      <c r="G787" s="77" t="s">
        <v>1173</v>
      </c>
      <c r="H787" s="77"/>
      <c r="I787" s="77"/>
      <c r="J787" s="77"/>
      <c r="K787" s="77"/>
      <c r="L787" s="77"/>
      <c r="M787" s="77"/>
      <c r="N787" s="80">
        <v>9</v>
      </c>
      <c r="O787" s="66"/>
      <c r="P787" s="81">
        <v>800</v>
      </c>
      <c r="Q787" s="81"/>
      <c r="R787" s="81">
        <v>0</v>
      </c>
      <c r="S787" s="81"/>
      <c r="T787" s="66"/>
      <c r="U787" s="81">
        <v>800</v>
      </c>
      <c r="V787" s="80">
        <v>809</v>
      </c>
      <c r="W787" s="80"/>
      <c r="X787" s="80">
        <v>726313</v>
      </c>
      <c r="Y787" s="80"/>
      <c r="Z787" s="80"/>
      <c r="AA787" s="66"/>
    </row>
    <row r="788" ht="15" customHeight="1" spans="1:27">
      <c r="A788" s="66"/>
      <c r="B788" s="66"/>
      <c r="C788" s="76" t="s">
        <v>49</v>
      </c>
      <c r="D788" s="76"/>
      <c r="E788" s="76"/>
      <c r="F788" s="76"/>
      <c r="G788" s="77" t="s">
        <v>1174</v>
      </c>
      <c r="H788" s="77"/>
      <c r="I788" s="77"/>
      <c r="J788" s="77"/>
      <c r="K788" s="77"/>
      <c r="L788" s="77"/>
      <c r="M788" s="77"/>
      <c r="N788" s="80">
        <v>244</v>
      </c>
      <c r="O788" s="66"/>
      <c r="P788" s="81">
        <v>30</v>
      </c>
      <c r="Q788" s="81"/>
      <c r="R788" s="81">
        <v>0</v>
      </c>
      <c r="S788" s="81"/>
      <c r="T788" s="66"/>
      <c r="U788" s="81">
        <v>30</v>
      </c>
      <c r="V788" s="80">
        <v>274</v>
      </c>
      <c r="W788" s="80"/>
      <c r="X788" s="80">
        <v>13994670</v>
      </c>
      <c r="Y788" s="80"/>
      <c r="Z788" s="80"/>
      <c r="AA788" s="66"/>
    </row>
    <row r="789" ht="15" customHeight="1" spans="1:27">
      <c r="A789" s="66"/>
      <c r="B789" s="66"/>
      <c r="C789" s="76" t="s">
        <v>57</v>
      </c>
      <c r="D789" s="76"/>
      <c r="E789" s="76"/>
      <c r="F789" s="76"/>
      <c r="G789" s="77" t="s">
        <v>1175</v>
      </c>
      <c r="H789" s="77"/>
      <c r="I789" s="77"/>
      <c r="J789" s="77"/>
      <c r="K789" s="77"/>
      <c r="L789" s="77"/>
      <c r="M789" s="77"/>
      <c r="N789" s="80">
        <v>0</v>
      </c>
      <c r="O789" s="66"/>
      <c r="P789" s="81">
        <v>500</v>
      </c>
      <c r="Q789" s="81"/>
      <c r="R789" s="81">
        <v>0</v>
      </c>
      <c r="S789" s="81"/>
      <c r="T789" s="66"/>
      <c r="U789" s="81">
        <v>500</v>
      </c>
      <c r="V789" s="80">
        <v>500</v>
      </c>
      <c r="W789" s="80"/>
      <c r="X789" s="80">
        <v>166380</v>
      </c>
      <c r="Y789" s="80"/>
      <c r="Z789" s="80"/>
      <c r="AA789" s="66"/>
    </row>
    <row r="790" ht="15" customHeight="1" spans="1:27">
      <c r="A790" s="66"/>
      <c r="B790" s="66"/>
      <c r="C790" s="76" t="s">
        <v>1176</v>
      </c>
      <c r="D790" s="76"/>
      <c r="E790" s="76"/>
      <c r="F790" s="76"/>
      <c r="G790" s="77" t="s">
        <v>1177</v>
      </c>
      <c r="H790" s="77"/>
      <c r="I790" s="77"/>
      <c r="J790" s="77"/>
      <c r="K790" s="77"/>
      <c r="L790" s="77"/>
      <c r="M790" s="77"/>
      <c r="N790" s="80">
        <v>4298</v>
      </c>
      <c r="O790" s="66"/>
      <c r="P790" s="81">
        <v>0</v>
      </c>
      <c r="Q790" s="81"/>
      <c r="R790" s="81">
        <v>0</v>
      </c>
      <c r="S790" s="81"/>
      <c r="T790" s="66"/>
      <c r="U790" s="81">
        <v>0</v>
      </c>
      <c r="V790" s="80">
        <v>4298</v>
      </c>
      <c r="W790" s="80"/>
      <c r="X790" s="80">
        <v>322350</v>
      </c>
      <c r="Y790" s="80"/>
      <c r="Z790" s="80"/>
      <c r="AA790" s="66"/>
    </row>
    <row r="791" ht="15" customHeight="1" spans="1:27">
      <c r="A791" s="66"/>
      <c r="B791" s="66"/>
      <c r="C791" s="76" t="s">
        <v>67</v>
      </c>
      <c r="D791" s="76"/>
      <c r="E791" s="76"/>
      <c r="F791" s="76"/>
      <c r="G791" s="77" t="s">
        <v>1178</v>
      </c>
      <c r="H791" s="77"/>
      <c r="I791" s="77"/>
      <c r="J791" s="77"/>
      <c r="K791" s="77"/>
      <c r="L791" s="77"/>
      <c r="M791" s="77"/>
      <c r="N791" s="80">
        <v>2</v>
      </c>
      <c r="O791" s="66"/>
      <c r="P791" s="81">
        <v>400</v>
      </c>
      <c r="Q791" s="81"/>
      <c r="R791" s="81">
        <v>0</v>
      </c>
      <c r="S791" s="81"/>
      <c r="T791" s="66"/>
      <c r="U791" s="81">
        <v>400</v>
      </c>
      <c r="V791" s="80">
        <v>402</v>
      </c>
      <c r="W791" s="80"/>
      <c r="X791" s="80">
        <v>2244364</v>
      </c>
      <c r="Y791" s="80"/>
      <c r="Z791" s="80"/>
      <c r="AA791" s="66"/>
    </row>
    <row r="792" ht="15" customHeight="1" spans="1:27">
      <c r="A792" s="66"/>
      <c r="B792" s="66"/>
      <c r="C792" s="76" t="s">
        <v>1179</v>
      </c>
      <c r="D792" s="76"/>
      <c r="E792" s="76"/>
      <c r="F792" s="76"/>
      <c r="G792" s="77" t="s">
        <v>1180</v>
      </c>
      <c r="H792" s="77"/>
      <c r="I792" s="77"/>
      <c r="J792" s="77"/>
      <c r="K792" s="77"/>
      <c r="L792" s="77"/>
      <c r="M792" s="77"/>
      <c r="N792" s="80">
        <v>10021</v>
      </c>
      <c r="O792" s="66"/>
      <c r="P792" s="81">
        <v>38500</v>
      </c>
      <c r="Q792" s="81"/>
      <c r="R792" s="81">
        <v>0</v>
      </c>
      <c r="S792" s="81"/>
      <c r="T792" s="66"/>
      <c r="U792" s="81">
        <v>38500</v>
      </c>
      <c r="V792" s="80">
        <v>48521</v>
      </c>
      <c r="W792" s="80"/>
      <c r="X792" s="80">
        <v>6283709</v>
      </c>
      <c r="Y792" s="80"/>
      <c r="Z792" s="80"/>
      <c r="AA792" s="66"/>
    </row>
    <row r="793" ht="15" customHeight="1" spans="1:27">
      <c r="A793" s="66"/>
      <c r="B793" s="66"/>
      <c r="C793" s="76" t="s">
        <v>71</v>
      </c>
      <c r="D793" s="76"/>
      <c r="E793" s="76"/>
      <c r="F793" s="76"/>
      <c r="G793" s="77" t="s">
        <v>1181</v>
      </c>
      <c r="H793" s="77"/>
      <c r="I793" s="77"/>
      <c r="J793" s="77"/>
      <c r="K793" s="77"/>
      <c r="L793" s="77"/>
      <c r="M793" s="77"/>
      <c r="N793" s="80">
        <v>7</v>
      </c>
      <c r="O793" s="66"/>
      <c r="P793" s="81">
        <v>0</v>
      </c>
      <c r="Q793" s="81"/>
      <c r="R793" s="81">
        <v>0</v>
      </c>
      <c r="S793" s="81"/>
      <c r="T793" s="66"/>
      <c r="U793" s="81">
        <v>0</v>
      </c>
      <c r="V793" s="80">
        <v>7</v>
      </c>
      <c r="W793" s="80"/>
      <c r="X793" s="80">
        <v>364</v>
      </c>
      <c r="Y793" s="80"/>
      <c r="Z793" s="80"/>
      <c r="AA793" s="66"/>
    </row>
    <row r="794" ht="15" customHeight="1" spans="1:27">
      <c r="A794" s="66"/>
      <c r="B794" s="66"/>
      <c r="C794" s="76" t="s">
        <v>1182</v>
      </c>
      <c r="D794" s="76"/>
      <c r="E794" s="76"/>
      <c r="F794" s="76"/>
      <c r="G794" s="77" t="s">
        <v>1183</v>
      </c>
      <c r="H794" s="77"/>
      <c r="I794" s="77"/>
      <c r="J794" s="77"/>
      <c r="K794" s="77"/>
      <c r="L794" s="77"/>
      <c r="M794" s="77"/>
      <c r="N794" s="80">
        <v>0</v>
      </c>
      <c r="O794" s="66"/>
      <c r="P794" s="81">
        <v>22300</v>
      </c>
      <c r="Q794" s="81"/>
      <c r="R794" s="81">
        <v>0</v>
      </c>
      <c r="S794" s="81"/>
      <c r="T794" s="66"/>
      <c r="U794" s="81">
        <v>22300</v>
      </c>
      <c r="V794" s="80">
        <v>22300</v>
      </c>
      <c r="W794" s="80"/>
      <c r="X794" s="80">
        <v>2500200</v>
      </c>
      <c r="Y794" s="80"/>
      <c r="Z794" s="80"/>
      <c r="AA794" s="66"/>
    </row>
    <row r="795" ht="15" customHeight="1" spans="1:27">
      <c r="A795" s="66"/>
      <c r="B795" s="66"/>
      <c r="C795" s="76" t="s">
        <v>1184</v>
      </c>
      <c r="D795" s="76"/>
      <c r="E795" s="76"/>
      <c r="F795" s="76"/>
      <c r="G795" s="77" t="s">
        <v>1185</v>
      </c>
      <c r="H795" s="77"/>
      <c r="I795" s="77"/>
      <c r="J795" s="77"/>
      <c r="K795" s="77"/>
      <c r="L795" s="77"/>
      <c r="M795" s="77"/>
      <c r="N795" s="80">
        <v>0</v>
      </c>
      <c r="O795" s="66"/>
      <c r="P795" s="81">
        <v>4000</v>
      </c>
      <c r="Q795" s="81"/>
      <c r="R795" s="81">
        <v>0</v>
      </c>
      <c r="S795" s="81"/>
      <c r="T795" s="66"/>
      <c r="U795" s="81">
        <v>4000</v>
      </c>
      <c r="V795" s="80">
        <v>4000</v>
      </c>
      <c r="W795" s="80"/>
      <c r="X795" s="80">
        <v>3107000</v>
      </c>
      <c r="Y795" s="80"/>
      <c r="Z795" s="80"/>
      <c r="AA795" s="66"/>
    </row>
    <row r="796" ht="15" customHeight="1" spans="1:27">
      <c r="A796" s="66"/>
      <c r="B796" s="66"/>
      <c r="C796" s="76" t="s">
        <v>1186</v>
      </c>
      <c r="D796" s="76"/>
      <c r="E796" s="76"/>
      <c r="F796" s="76"/>
      <c r="G796" s="77" t="s">
        <v>1187</v>
      </c>
      <c r="H796" s="77"/>
      <c r="I796" s="77"/>
      <c r="J796" s="77"/>
      <c r="K796" s="77"/>
      <c r="L796" s="77"/>
      <c r="M796" s="77"/>
      <c r="N796" s="80">
        <v>265</v>
      </c>
      <c r="O796" s="66"/>
      <c r="P796" s="81">
        <v>0</v>
      </c>
      <c r="Q796" s="81"/>
      <c r="R796" s="81">
        <v>0</v>
      </c>
      <c r="S796" s="81"/>
      <c r="T796" s="66"/>
      <c r="U796" s="81">
        <v>0</v>
      </c>
      <c r="V796" s="80">
        <v>265</v>
      </c>
      <c r="W796" s="80"/>
      <c r="X796" s="80">
        <v>185765</v>
      </c>
      <c r="Y796" s="80"/>
      <c r="Z796" s="80"/>
      <c r="AA796" s="66"/>
    </row>
    <row r="797" ht="15" customHeight="1" spans="1:27">
      <c r="A797" s="66"/>
      <c r="B797" s="66"/>
      <c r="C797" s="76" t="s">
        <v>87</v>
      </c>
      <c r="D797" s="76"/>
      <c r="E797" s="76"/>
      <c r="F797" s="76"/>
      <c r="G797" s="77" t="s">
        <v>1188</v>
      </c>
      <c r="H797" s="77"/>
      <c r="I797" s="77"/>
      <c r="J797" s="77"/>
      <c r="K797" s="77"/>
      <c r="L797" s="77"/>
      <c r="M797" s="77"/>
      <c r="N797" s="80">
        <v>9</v>
      </c>
      <c r="O797" s="66"/>
      <c r="P797" s="81">
        <v>96000</v>
      </c>
      <c r="Q797" s="81"/>
      <c r="R797" s="81">
        <v>0</v>
      </c>
      <c r="S797" s="81"/>
      <c r="T797" s="66"/>
      <c r="U797" s="81">
        <v>96000</v>
      </c>
      <c r="V797" s="80">
        <v>96009</v>
      </c>
      <c r="W797" s="80"/>
      <c r="X797" s="80">
        <v>10656738</v>
      </c>
      <c r="Y797" s="80"/>
      <c r="Z797" s="80"/>
      <c r="AA797" s="66"/>
    </row>
    <row r="798" ht="15" customHeight="1" spans="1:27">
      <c r="A798" s="66"/>
      <c r="B798" s="66"/>
      <c r="C798" s="76" t="s">
        <v>1189</v>
      </c>
      <c r="D798" s="76"/>
      <c r="E798" s="76"/>
      <c r="F798" s="76"/>
      <c r="G798" s="77" t="s">
        <v>1190</v>
      </c>
      <c r="H798" s="77"/>
      <c r="I798" s="77"/>
      <c r="J798" s="77"/>
      <c r="K798" s="77"/>
      <c r="L798" s="77"/>
      <c r="M798" s="77"/>
      <c r="N798" s="80">
        <v>3666</v>
      </c>
      <c r="O798" s="66"/>
      <c r="P798" s="81">
        <v>11400</v>
      </c>
      <c r="Q798" s="81"/>
      <c r="R798" s="81">
        <v>0</v>
      </c>
      <c r="S798" s="81"/>
      <c r="T798" s="66"/>
      <c r="U798" s="81">
        <v>11400</v>
      </c>
      <c r="V798" s="80">
        <v>15066</v>
      </c>
      <c r="W798" s="80"/>
      <c r="X798" s="80">
        <v>6001602</v>
      </c>
      <c r="Y798" s="80"/>
      <c r="Z798" s="80"/>
      <c r="AA798" s="66"/>
    </row>
    <row r="799" ht="15" customHeight="1" spans="1:27">
      <c r="A799" s="66"/>
      <c r="B799" s="66"/>
      <c r="C799" s="76" t="s">
        <v>93</v>
      </c>
      <c r="D799" s="76"/>
      <c r="E799" s="76"/>
      <c r="F799" s="76"/>
      <c r="G799" s="77" t="s">
        <v>1191</v>
      </c>
      <c r="H799" s="77"/>
      <c r="I799" s="77"/>
      <c r="J799" s="77"/>
      <c r="K799" s="77"/>
      <c r="L799" s="77"/>
      <c r="M799" s="77"/>
      <c r="N799" s="80">
        <v>0</v>
      </c>
      <c r="O799" s="66"/>
      <c r="P799" s="81">
        <v>200</v>
      </c>
      <c r="Q799" s="81"/>
      <c r="R799" s="81">
        <v>0</v>
      </c>
      <c r="S799" s="81"/>
      <c r="T799" s="66"/>
      <c r="U799" s="81">
        <v>200</v>
      </c>
      <c r="V799" s="80">
        <v>200</v>
      </c>
      <c r="W799" s="80"/>
      <c r="X799" s="80">
        <v>2306300</v>
      </c>
      <c r="Y799" s="80"/>
      <c r="Z799" s="80"/>
      <c r="AA799" s="66"/>
    </row>
    <row r="800" ht="15" customHeight="1" spans="1:27">
      <c r="A800" s="66"/>
      <c r="B800" s="66"/>
      <c r="C800" s="76" t="s">
        <v>1192</v>
      </c>
      <c r="D800" s="76"/>
      <c r="E800" s="76"/>
      <c r="F800" s="76"/>
      <c r="G800" s="77" t="s">
        <v>1193</v>
      </c>
      <c r="H800" s="77"/>
      <c r="I800" s="77"/>
      <c r="J800" s="77"/>
      <c r="K800" s="77"/>
      <c r="L800" s="77"/>
      <c r="M800" s="77"/>
      <c r="N800" s="80">
        <v>125</v>
      </c>
      <c r="O800" s="66"/>
      <c r="P800" s="81">
        <v>150</v>
      </c>
      <c r="Q800" s="81"/>
      <c r="R800" s="81">
        <v>0</v>
      </c>
      <c r="S800" s="81"/>
      <c r="T800" s="66"/>
      <c r="U800" s="81">
        <v>150</v>
      </c>
      <c r="V800" s="80">
        <v>275</v>
      </c>
      <c r="W800" s="80"/>
      <c r="X800" s="80">
        <v>1251395</v>
      </c>
      <c r="Y800" s="80"/>
      <c r="Z800" s="80"/>
      <c r="AA800" s="66"/>
    </row>
    <row r="801" ht="19.95" customHeight="1" spans="1:27">
      <c r="A801" s="70" t="s">
        <v>7</v>
      </c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</row>
    <row r="802" ht="15" customHeight="1" spans="1:27">
      <c r="A802" s="71" t="s">
        <v>8</v>
      </c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ht="15" customHeight="1" spans="1:27">
      <c r="A803" s="71" t="s">
        <v>9</v>
      </c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ht="15" customHeight="1" spans="1:27">
      <c r="A804" s="66"/>
      <c r="B804" s="66"/>
      <c r="C804" s="67" t="s">
        <v>10</v>
      </c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6"/>
    </row>
    <row r="805" ht="15" customHeight="1" spans="1:27">
      <c r="A805" s="66"/>
      <c r="B805" s="66"/>
      <c r="C805" s="67" t="s">
        <v>11</v>
      </c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6"/>
    </row>
    <row r="806" ht="45" customHeight="1" spans="1:27">
      <c r="A806" s="66"/>
      <c r="B806" s="66"/>
      <c r="C806" s="72" t="s">
        <v>12</v>
      </c>
      <c r="D806" s="72"/>
      <c r="E806" s="72"/>
      <c r="F806" s="72"/>
      <c r="G806" s="73" t="s">
        <v>13</v>
      </c>
      <c r="H806" s="73"/>
      <c r="I806" s="73"/>
      <c r="J806" s="73"/>
      <c r="K806" s="73"/>
      <c r="L806" s="73"/>
      <c r="M806" s="73"/>
      <c r="N806" s="78" t="s">
        <v>14</v>
      </c>
      <c r="O806" s="78"/>
      <c r="P806" s="78"/>
      <c r="Q806" s="72" t="s">
        <v>15</v>
      </c>
      <c r="R806" s="72"/>
      <c r="S806" s="72"/>
      <c r="T806" s="72"/>
      <c r="U806" s="72"/>
      <c r="V806" s="66"/>
      <c r="W806" s="66"/>
      <c r="X806" s="66"/>
      <c r="Y806" s="66"/>
      <c r="Z806" s="66"/>
      <c r="AA806" s="66"/>
    </row>
    <row r="807" ht="16.05" customHeight="1" spans="1:27">
      <c r="A807" s="66"/>
      <c r="B807" s="66"/>
      <c r="C807" s="72"/>
      <c r="D807" s="72"/>
      <c r="E807" s="72"/>
      <c r="F807" s="72"/>
      <c r="G807" s="73"/>
      <c r="H807" s="73"/>
      <c r="I807" s="73"/>
      <c r="J807" s="73"/>
      <c r="K807" s="73"/>
      <c r="L807" s="73"/>
      <c r="M807" s="73"/>
      <c r="N807" s="78"/>
      <c r="O807" s="78"/>
      <c r="P807" s="78"/>
      <c r="Q807" s="72"/>
      <c r="R807" s="72"/>
      <c r="S807" s="72"/>
      <c r="T807" s="72"/>
      <c r="U807" s="72"/>
      <c r="V807" s="82" t="s">
        <v>16</v>
      </c>
      <c r="W807" s="82"/>
      <c r="X807" s="82"/>
      <c r="Y807" s="82"/>
      <c r="Z807" s="82"/>
      <c r="AA807" s="66"/>
    </row>
    <row r="808" ht="15" customHeight="1" spans="1:27">
      <c r="A808" s="66"/>
      <c r="B808" s="66"/>
      <c r="C808" s="72"/>
      <c r="D808" s="72"/>
      <c r="E808" s="72"/>
      <c r="F808" s="72"/>
      <c r="G808" s="73"/>
      <c r="H808" s="73"/>
      <c r="I808" s="73"/>
      <c r="J808" s="73"/>
      <c r="K808" s="73"/>
      <c r="L808" s="73"/>
      <c r="M808" s="73"/>
      <c r="N808" s="72" t="s">
        <v>17</v>
      </c>
      <c r="O808" s="72" t="s">
        <v>18</v>
      </c>
      <c r="P808" s="72"/>
      <c r="Q808" s="66"/>
      <c r="R808" s="82" t="s">
        <v>19</v>
      </c>
      <c r="S808" s="82"/>
      <c r="T808" s="66"/>
      <c r="U808" s="82" t="s">
        <v>17</v>
      </c>
      <c r="V808" s="72" t="s">
        <v>17</v>
      </c>
      <c r="W808" s="72"/>
      <c r="X808" s="72" t="s">
        <v>18</v>
      </c>
      <c r="Y808" s="72"/>
      <c r="Z808" s="72"/>
      <c r="AA808" s="66"/>
    </row>
    <row r="809" ht="15" customHeight="1" spans="1:27">
      <c r="A809" s="66"/>
      <c r="B809" s="66"/>
      <c r="C809" s="76" t="s">
        <v>95</v>
      </c>
      <c r="D809" s="76"/>
      <c r="E809" s="76"/>
      <c r="F809" s="76"/>
      <c r="G809" s="77" t="s">
        <v>1194</v>
      </c>
      <c r="H809" s="77"/>
      <c r="I809" s="77"/>
      <c r="J809" s="77"/>
      <c r="K809" s="77"/>
      <c r="L809" s="77"/>
      <c r="M809" s="77"/>
      <c r="N809" s="80">
        <v>20</v>
      </c>
      <c r="O809" s="66"/>
      <c r="P809" s="81">
        <v>0</v>
      </c>
      <c r="Q809" s="81"/>
      <c r="R809" s="81">
        <v>0</v>
      </c>
      <c r="S809" s="81"/>
      <c r="T809" s="66"/>
      <c r="U809" s="81">
        <v>0</v>
      </c>
      <c r="V809" s="80">
        <v>20</v>
      </c>
      <c r="W809" s="80"/>
      <c r="X809" s="80">
        <v>69660</v>
      </c>
      <c r="Y809" s="80"/>
      <c r="Z809" s="80"/>
      <c r="AA809" s="66"/>
    </row>
    <row r="810" ht="15" customHeight="1" spans="1:27">
      <c r="A810" s="66"/>
      <c r="B810" s="66"/>
      <c r="C810" s="76" t="s">
        <v>1195</v>
      </c>
      <c r="D810" s="76"/>
      <c r="E810" s="76"/>
      <c r="F810" s="76"/>
      <c r="G810" s="77" t="s">
        <v>1196</v>
      </c>
      <c r="H810" s="77"/>
      <c r="I810" s="77"/>
      <c r="J810" s="77"/>
      <c r="K810" s="77"/>
      <c r="L810" s="77"/>
      <c r="M810" s="77"/>
      <c r="N810" s="80">
        <v>200</v>
      </c>
      <c r="O810" s="66"/>
      <c r="P810" s="81">
        <v>100</v>
      </c>
      <c r="Q810" s="81"/>
      <c r="R810" s="81">
        <v>0</v>
      </c>
      <c r="S810" s="81"/>
      <c r="T810" s="66"/>
      <c r="U810" s="81">
        <v>100</v>
      </c>
      <c r="V810" s="80">
        <v>300</v>
      </c>
      <c r="W810" s="80"/>
      <c r="X810" s="80">
        <v>36600</v>
      </c>
      <c r="Y810" s="80"/>
      <c r="Z810" s="80"/>
      <c r="AA810" s="66"/>
    </row>
    <row r="811" ht="15" customHeight="1" spans="1:27">
      <c r="A811" s="66"/>
      <c r="B811" s="66"/>
      <c r="C811" s="76" t="s">
        <v>97</v>
      </c>
      <c r="D811" s="76"/>
      <c r="E811" s="76"/>
      <c r="F811" s="76"/>
      <c r="G811" s="77" t="s">
        <v>1197</v>
      </c>
      <c r="H811" s="77"/>
      <c r="I811" s="77"/>
      <c r="J811" s="77"/>
      <c r="K811" s="77"/>
      <c r="L811" s="77"/>
      <c r="M811" s="77"/>
      <c r="N811" s="80">
        <v>0</v>
      </c>
      <c r="O811" s="66"/>
      <c r="P811" s="81">
        <v>28</v>
      </c>
      <c r="Q811" s="81"/>
      <c r="R811" s="81">
        <v>0</v>
      </c>
      <c r="S811" s="81"/>
      <c r="T811" s="66"/>
      <c r="U811" s="81">
        <v>28</v>
      </c>
      <c r="V811" s="80">
        <v>28</v>
      </c>
      <c r="W811" s="80"/>
      <c r="X811" s="80">
        <v>208292</v>
      </c>
      <c r="Y811" s="80"/>
      <c r="Z811" s="80"/>
      <c r="AA811" s="66"/>
    </row>
    <row r="812" ht="15" customHeight="1" spans="1:27">
      <c r="A812" s="66"/>
      <c r="B812" s="66"/>
      <c r="C812" s="76" t="s">
        <v>109</v>
      </c>
      <c r="D812" s="76"/>
      <c r="E812" s="76"/>
      <c r="F812" s="76"/>
      <c r="G812" s="77" t="s">
        <v>1198</v>
      </c>
      <c r="H812" s="77"/>
      <c r="I812" s="77"/>
      <c r="J812" s="77"/>
      <c r="K812" s="77"/>
      <c r="L812" s="77"/>
      <c r="M812" s="77"/>
      <c r="N812" s="80">
        <v>156</v>
      </c>
      <c r="O812" s="66"/>
      <c r="P812" s="81">
        <v>0</v>
      </c>
      <c r="Q812" s="81"/>
      <c r="R812" s="81">
        <v>0</v>
      </c>
      <c r="S812" s="81"/>
      <c r="T812" s="66"/>
      <c r="U812" s="81">
        <v>0</v>
      </c>
      <c r="V812" s="80">
        <v>156</v>
      </c>
      <c r="W812" s="80"/>
      <c r="X812" s="80">
        <v>117936</v>
      </c>
      <c r="Y812" s="80"/>
      <c r="Z812" s="80"/>
      <c r="AA812" s="66"/>
    </row>
    <row r="813" ht="15" customHeight="1" spans="1:27">
      <c r="A813" s="66"/>
      <c r="B813" s="66"/>
      <c r="C813" s="76" t="s">
        <v>1199</v>
      </c>
      <c r="D813" s="76"/>
      <c r="E813" s="76"/>
      <c r="F813" s="76"/>
      <c r="G813" s="77" t="s">
        <v>1200</v>
      </c>
      <c r="H813" s="77"/>
      <c r="I813" s="77"/>
      <c r="J813" s="77"/>
      <c r="K813" s="77"/>
      <c r="L813" s="77"/>
      <c r="M813" s="77"/>
      <c r="N813" s="80">
        <v>32</v>
      </c>
      <c r="O813" s="66"/>
      <c r="P813" s="81">
        <v>588</v>
      </c>
      <c r="Q813" s="81"/>
      <c r="R813" s="81">
        <v>0</v>
      </c>
      <c r="S813" s="81"/>
      <c r="T813" s="66"/>
      <c r="U813" s="81">
        <v>588</v>
      </c>
      <c r="V813" s="80">
        <v>620</v>
      </c>
      <c r="W813" s="80"/>
      <c r="X813" s="80">
        <v>15084684</v>
      </c>
      <c r="Y813" s="80"/>
      <c r="Z813" s="80"/>
      <c r="AA813" s="66"/>
    </row>
    <row r="814" ht="15" customHeight="1" spans="1:27">
      <c r="A814" s="66"/>
      <c r="B814" s="66"/>
      <c r="C814" s="76" t="s">
        <v>1201</v>
      </c>
      <c r="D814" s="76"/>
      <c r="E814" s="76"/>
      <c r="F814" s="76"/>
      <c r="G814" s="77" t="s">
        <v>1202</v>
      </c>
      <c r="H814" s="77"/>
      <c r="I814" s="77"/>
      <c r="J814" s="77"/>
      <c r="K814" s="77"/>
      <c r="L814" s="77"/>
      <c r="M814" s="77"/>
      <c r="N814" s="80">
        <v>21</v>
      </c>
      <c r="O814" s="66"/>
      <c r="P814" s="81">
        <v>812</v>
      </c>
      <c r="Q814" s="81"/>
      <c r="R814" s="81">
        <v>0</v>
      </c>
      <c r="S814" s="81"/>
      <c r="T814" s="66"/>
      <c r="U814" s="81">
        <v>812</v>
      </c>
      <c r="V814" s="80">
        <v>833</v>
      </c>
      <c r="W814" s="80"/>
      <c r="X814" s="80">
        <v>20267002</v>
      </c>
      <c r="Y814" s="80"/>
      <c r="Z814" s="80"/>
      <c r="AA814" s="66"/>
    </row>
    <row r="815" ht="15" customHeight="1" spans="1:27">
      <c r="A815" s="66"/>
      <c r="B815" s="66"/>
      <c r="C815" s="76" t="s">
        <v>1203</v>
      </c>
      <c r="D815" s="76"/>
      <c r="E815" s="76"/>
      <c r="F815" s="76"/>
      <c r="G815" s="77" t="s">
        <v>1204</v>
      </c>
      <c r="H815" s="77"/>
      <c r="I815" s="77"/>
      <c r="J815" s="77"/>
      <c r="K815" s="77"/>
      <c r="L815" s="77"/>
      <c r="M815" s="77"/>
      <c r="N815" s="80">
        <v>10</v>
      </c>
      <c r="O815" s="66"/>
      <c r="P815" s="81">
        <v>420</v>
      </c>
      <c r="Q815" s="81"/>
      <c r="R815" s="81">
        <v>0</v>
      </c>
      <c r="S815" s="81"/>
      <c r="T815" s="66"/>
      <c r="U815" s="81">
        <v>420</v>
      </c>
      <c r="V815" s="80">
        <v>430</v>
      </c>
      <c r="W815" s="80"/>
      <c r="X815" s="80">
        <v>10623040</v>
      </c>
      <c r="Y815" s="80"/>
      <c r="Z815" s="80"/>
      <c r="AA815" s="66"/>
    </row>
    <row r="816" ht="15" customHeight="1" spans="1:27">
      <c r="A816" s="66"/>
      <c r="B816" s="66"/>
      <c r="C816" s="76" t="s">
        <v>111</v>
      </c>
      <c r="D816" s="76"/>
      <c r="E816" s="76"/>
      <c r="F816" s="76"/>
      <c r="G816" s="77" t="s">
        <v>1205</v>
      </c>
      <c r="H816" s="77"/>
      <c r="I816" s="77"/>
      <c r="J816" s="77"/>
      <c r="K816" s="77"/>
      <c r="L816" s="77"/>
      <c r="M816" s="77"/>
      <c r="N816" s="80">
        <v>178</v>
      </c>
      <c r="O816" s="66"/>
      <c r="P816" s="81">
        <v>224</v>
      </c>
      <c r="Q816" s="81"/>
      <c r="R816" s="81">
        <v>0</v>
      </c>
      <c r="S816" s="81"/>
      <c r="T816" s="66"/>
      <c r="U816" s="81">
        <v>224</v>
      </c>
      <c r="V816" s="80">
        <v>402</v>
      </c>
      <c r="W816" s="80"/>
      <c r="X816" s="80">
        <v>7499808</v>
      </c>
      <c r="Y816" s="80"/>
      <c r="Z816" s="80"/>
      <c r="AA816" s="66"/>
    </row>
    <row r="817" ht="15" customHeight="1" spans="1:27">
      <c r="A817" s="66"/>
      <c r="B817" s="66"/>
      <c r="C817" s="76" t="s">
        <v>115</v>
      </c>
      <c r="D817" s="76"/>
      <c r="E817" s="76"/>
      <c r="F817" s="76"/>
      <c r="G817" s="77" t="s">
        <v>1206</v>
      </c>
      <c r="H817" s="77"/>
      <c r="I817" s="77"/>
      <c r="J817" s="77"/>
      <c r="K817" s="77"/>
      <c r="L817" s="77"/>
      <c r="M817" s="77"/>
      <c r="N817" s="80">
        <v>46</v>
      </c>
      <c r="O817" s="66"/>
      <c r="P817" s="81">
        <v>0</v>
      </c>
      <c r="Q817" s="81"/>
      <c r="R817" s="81">
        <v>0</v>
      </c>
      <c r="S817" s="81"/>
      <c r="T817" s="66"/>
      <c r="U817" s="81">
        <v>0</v>
      </c>
      <c r="V817" s="80">
        <v>46</v>
      </c>
      <c r="W817" s="80"/>
      <c r="X817" s="80">
        <v>80454</v>
      </c>
      <c r="Y817" s="80"/>
      <c r="Z817" s="80"/>
      <c r="AA817" s="66"/>
    </row>
    <row r="818" ht="15" customHeight="1" spans="1:27">
      <c r="A818" s="66"/>
      <c r="B818" s="66"/>
      <c r="C818" s="76" t="s">
        <v>119</v>
      </c>
      <c r="D818" s="76"/>
      <c r="E818" s="76"/>
      <c r="F818" s="76"/>
      <c r="G818" s="77" t="s">
        <v>1207</v>
      </c>
      <c r="H818" s="77"/>
      <c r="I818" s="77"/>
      <c r="J818" s="77"/>
      <c r="K818" s="77"/>
      <c r="L818" s="77"/>
      <c r="M818" s="77"/>
      <c r="N818" s="80">
        <v>113</v>
      </c>
      <c r="O818" s="66"/>
      <c r="P818" s="81">
        <v>1000</v>
      </c>
      <c r="Q818" s="81"/>
      <c r="R818" s="81">
        <v>0</v>
      </c>
      <c r="S818" s="81"/>
      <c r="T818" s="66"/>
      <c r="U818" s="81">
        <v>1000</v>
      </c>
      <c r="V818" s="80">
        <v>1113</v>
      </c>
      <c r="W818" s="80"/>
      <c r="X818" s="80">
        <v>52735</v>
      </c>
      <c r="Y818" s="80"/>
      <c r="Z818" s="80"/>
      <c r="AA818" s="66"/>
    </row>
    <row r="819" ht="15" customHeight="1" spans="1:27">
      <c r="A819" s="66"/>
      <c r="B819" s="66"/>
      <c r="C819" s="76" t="s">
        <v>1208</v>
      </c>
      <c r="D819" s="76"/>
      <c r="E819" s="76"/>
      <c r="F819" s="76"/>
      <c r="G819" s="77" t="s">
        <v>1209</v>
      </c>
      <c r="H819" s="77"/>
      <c r="I819" s="77"/>
      <c r="J819" s="77"/>
      <c r="K819" s="77"/>
      <c r="L819" s="77"/>
      <c r="M819" s="77"/>
      <c r="N819" s="80">
        <v>0</v>
      </c>
      <c r="O819" s="66"/>
      <c r="P819" s="81">
        <v>6000</v>
      </c>
      <c r="Q819" s="81"/>
      <c r="R819" s="81">
        <v>0</v>
      </c>
      <c r="S819" s="81"/>
      <c r="T819" s="66"/>
      <c r="U819" s="81">
        <v>6000</v>
      </c>
      <c r="V819" s="80">
        <v>6000</v>
      </c>
      <c r="W819" s="80"/>
      <c r="X819" s="80">
        <v>390000</v>
      </c>
      <c r="Y819" s="80"/>
      <c r="Z819" s="80"/>
      <c r="AA819" s="66"/>
    </row>
    <row r="820" ht="15" customHeight="1" spans="1:27">
      <c r="A820" s="66"/>
      <c r="B820" s="66"/>
      <c r="C820" s="76" t="s">
        <v>1210</v>
      </c>
      <c r="D820" s="76"/>
      <c r="E820" s="76"/>
      <c r="F820" s="76"/>
      <c r="G820" s="77" t="s">
        <v>1211</v>
      </c>
      <c r="H820" s="77"/>
      <c r="I820" s="77"/>
      <c r="J820" s="77"/>
      <c r="K820" s="77"/>
      <c r="L820" s="77"/>
      <c r="M820" s="77"/>
      <c r="N820" s="80">
        <v>0</v>
      </c>
      <c r="O820" s="66"/>
      <c r="P820" s="81">
        <v>20000</v>
      </c>
      <c r="Q820" s="81"/>
      <c r="R820" s="81">
        <v>0</v>
      </c>
      <c r="S820" s="81"/>
      <c r="T820" s="66"/>
      <c r="U820" s="81">
        <v>20000</v>
      </c>
      <c r="V820" s="80">
        <v>20000</v>
      </c>
      <c r="W820" s="80"/>
      <c r="X820" s="80">
        <v>2069040</v>
      </c>
      <c r="Y820" s="80"/>
      <c r="Z820" s="80"/>
      <c r="AA820" s="66"/>
    </row>
    <row r="821" ht="15" customHeight="1" spans="1:27">
      <c r="A821" s="66"/>
      <c r="B821" s="66"/>
      <c r="C821" s="76" t="s">
        <v>1212</v>
      </c>
      <c r="D821" s="76"/>
      <c r="E821" s="76"/>
      <c r="F821" s="76"/>
      <c r="G821" s="77" t="s">
        <v>1213</v>
      </c>
      <c r="H821" s="77"/>
      <c r="I821" s="77"/>
      <c r="J821" s="77"/>
      <c r="K821" s="77"/>
      <c r="L821" s="77"/>
      <c r="M821" s="77"/>
      <c r="N821" s="80">
        <v>56</v>
      </c>
      <c r="O821" s="66"/>
      <c r="P821" s="81">
        <v>500</v>
      </c>
      <c r="Q821" s="81"/>
      <c r="R821" s="81">
        <v>0</v>
      </c>
      <c r="S821" s="81"/>
      <c r="T821" s="66"/>
      <c r="U821" s="81">
        <v>500</v>
      </c>
      <c r="V821" s="80">
        <v>556</v>
      </c>
      <c r="W821" s="80"/>
      <c r="X821" s="80">
        <v>917400</v>
      </c>
      <c r="Y821" s="80"/>
      <c r="Z821" s="80"/>
      <c r="AA821" s="66"/>
    </row>
    <row r="822" ht="15" customHeight="1" spans="1:27">
      <c r="A822" s="66"/>
      <c r="B822" s="66"/>
      <c r="C822" s="76" t="s">
        <v>137</v>
      </c>
      <c r="D822" s="76"/>
      <c r="E822" s="76"/>
      <c r="F822" s="76"/>
      <c r="G822" s="77" t="s">
        <v>1214</v>
      </c>
      <c r="H822" s="77"/>
      <c r="I822" s="77"/>
      <c r="J822" s="77"/>
      <c r="K822" s="77"/>
      <c r="L822" s="77"/>
      <c r="M822" s="77"/>
      <c r="N822" s="80">
        <v>145</v>
      </c>
      <c r="O822" s="66"/>
      <c r="P822" s="81">
        <v>0</v>
      </c>
      <c r="Q822" s="81"/>
      <c r="R822" s="81">
        <v>0</v>
      </c>
      <c r="S822" s="81"/>
      <c r="T822" s="66"/>
      <c r="U822" s="81">
        <v>0</v>
      </c>
      <c r="V822" s="80">
        <v>145</v>
      </c>
      <c r="W822" s="80"/>
      <c r="X822" s="80">
        <v>1842950</v>
      </c>
      <c r="Y822" s="80"/>
      <c r="Z822" s="80"/>
      <c r="AA822" s="66"/>
    </row>
    <row r="823" ht="15" customHeight="1" spans="1:27">
      <c r="A823" s="66"/>
      <c r="B823" s="66"/>
      <c r="C823" s="76" t="s">
        <v>1215</v>
      </c>
      <c r="D823" s="76"/>
      <c r="E823" s="76"/>
      <c r="F823" s="76"/>
      <c r="G823" s="77" t="s">
        <v>1216</v>
      </c>
      <c r="H823" s="77"/>
      <c r="I823" s="77"/>
      <c r="J823" s="77"/>
      <c r="K823" s="77"/>
      <c r="L823" s="77"/>
      <c r="M823" s="77"/>
      <c r="N823" s="80">
        <v>0</v>
      </c>
      <c r="O823" s="66"/>
      <c r="P823" s="81">
        <v>11500</v>
      </c>
      <c r="Q823" s="81"/>
      <c r="R823" s="81">
        <v>0</v>
      </c>
      <c r="S823" s="81"/>
      <c r="T823" s="66"/>
      <c r="U823" s="81">
        <v>11500</v>
      </c>
      <c r="V823" s="80">
        <v>11500</v>
      </c>
      <c r="W823" s="80"/>
      <c r="X823" s="80">
        <v>67850000</v>
      </c>
      <c r="Y823" s="80"/>
      <c r="Z823" s="80"/>
      <c r="AA823" s="66"/>
    </row>
    <row r="824" ht="15" customHeight="1" spans="1:27">
      <c r="A824" s="66"/>
      <c r="B824" s="66"/>
      <c r="C824" s="76" t="s">
        <v>1217</v>
      </c>
      <c r="D824" s="76"/>
      <c r="E824" s="76"/>
      <c r="F824" s="76"/>
      <c r="G824" s="77" t="s">
        <v>1218</v>
      </c>
      <c r="H824" s="77"/>
      <c r="I824" s="77"/>
      <c r="J824" s="77"/>
      <c r="K824" s="77"/>
      <c r="L824" s="77"/>
      <c r="M824" s="77"/>
      <c r="N824" s="80">
        <v>0</v>
      </c>
      <c r="O824" s="66"/>
      <c r="P824" s="81">
        <v>196</v>
      </c>
      <c r="Q824" s="81"/>
      <c r="R824" s="81">
        <v>0</v>
      </c>
      <c r="S824" s="81"/>
      <c r="T824" s="66"/>
      <c r="U824" s="81">
        <v>196</v>
      </c>
      <c r="V824" s="80">
        <v>196</v>
      </c>
      <c r="W824" s="80"/>
      <c r="X824" s="80">
        <v>1123080</v>
      </c>
      <c r="Y824" s="80"/>
      <c r="Z824" s="80"/>
      <c r="AA824" s="66"/>
    </row>
    <row r="825" ht="15" customHeight="1" spans="1:27">
      <c r="A825" s="66"/>
      <c r="B825" s="66"/>
      <c r="C825" s="76" t="s">
        <v>1219</v>
      </c>
      <c r="D825" s="76"/>
      <c r="E825" s="76"/>
      <c r="F825" s="76"/>
      <c r="G825" s="77" t="s">
        <v>1220</v>
      </c>
      <c r="H825" s="77"/>
      <c r="I825" s="77"/>
      <c r="J825" s="77"/>
      <c r="K825" s="77"/>
      <c r="L825" s="77"/>
      <c r="M825" s="77"/>
      <c r="N825" s="80">
        <v>0</v>
      </c>
      <c r="O825" s="66"/>
      <c r="P825" s="81">
        <v>4000</v>
      </c>
      <c r="Q825" s="81"/>
      <c r="R825" s="81">
        <v>0</v>
      </c>
      <c r="S825" s="81"/>
      <c r="T825" s="66"/>
      <c r="U825" s="81">
        <v>4000</v>
      </c>
      <c r="V825" s="80">
        <v>4000</v>
      </c>
      <c r="W825" s="80"/>
      <c r="X825" s="80">
        <v>1830612</v>
      </c>
      <c r="Y825" s="80"/>
      <c r="Z825" s="80"/>
      <c r="AA825" s="66"/>
    </row>
    <row r="826" ht="15" customHeight="1" spans="1:27">
      <c r="A826" s="66"/>
      <c r="B826" s="66"/>
      <c r="C826" s="76" t="s">
        <v>1221</v>
      </c>
      <c r="D826" s="76"/>
      <c r="E826" s="76"/>
      <c r="F826" s="76"/>
      <c r="G826" s="77" t="s">
        <v>1222</v>
      </c>
      <c r="H826" s="77"/>
      <c r="I826" s="77"/>
      <c r="J826" s="77"/>
      <c r="K826" s="77"/>
      <c r="L826" s="77"/>
      <c r="M826" s="77"/>
      <c r="N826" s="80">
        <v>0</v>
      </c>
      <c r="O826" s="66"/>
      <c r="P826" s="81">
        <v>300</v>
      </c>
      <c r="Q826" s="81"/>
      <c r="R826" s="81">
        <v>0</v>
      </c>
      <c r="S826" s="81"/>
      <c r="T826" s="66"/>
      <c r="U826" s="81">
        <v>300</v>
      </c>
      <c r="V826" s="80">
        <v>300</v>
      </c>
      <c r="W826" s="80"/>
      <c r="X826" s="80">
        <v>78000</v>
      </c>
      <c r="Y826" s="80"/>
      <c r="Z826" s="80"/>
      <c r="AA826" s="66"/>
    </row>
    <row r="827" ht="15" customHeight="1" spans="1:27">
      <c r="A827" s="66"/>
      <c r="B827" s="66"/>
      <c r="C827" s="76" t="s">
        <v>149</v>
      </c>
      <c r="D827" s="76"/>
      <c r="E827" s="76"/>
      <c r="F827" s="76"/>
      <c r="G827" s="77" t="s">
        <v>1223</v>
      </c>
      <c r="H827" s="77"/>
      <c r="I827" s="77"/>
      <c r="J827" s="77"/>
      <c r="K827" s="77"/>
      <c r="L827" s="77"/>
      <c r="M827" s="77"/>
      <c r="N827" s="80">
        <v>20154</v>
      </c>
      <c r="O827" s="66"/>
      <c r="P827" s="81">
        <v>256250</v>
      </c>
      <c r="Q827" s="81"/>
      <c r="R827" s="81">
        <v>0</v>
      </c>
      <c r="S827" s="81"/>
      <c r="T827" s="66"/>
      <c r="U827" s="81">
        <v>256250</v>
      </c>
      <c r="V827" s="80">
        <v>276404</v>
      </c>
      <c r="W827" s="80"/>
      <c r="X827" s="80">
        <v>76840309</v>
      </c>
      <c r="Y827" s="80"/>
      <c r="Z827" s="80"/>
      <c r="AA827" s="66"/>
    </row>
    <row r="828" ht="15" customHeight="1" spans="1:27">
      <c r="A828" s="66"/>
      <c r="B828" s="66"/>
      <c r="C828" s="76" t="s">
        <v>151</v>
      </c>
      <c r="D828" s="76"/>
      <c r="E828" s="76"/>
      <c r="F828" s="76"/>
      <c r="G828" s="77" t="s">
        <v>1224</v>
      </c>
      <c r="H828" s="77"/>
      <c r="I828" s="77"/>
      <c r="J828" s="77"/>
      <c r="K828" s="77"/>
      <c r="L828" s="77"/>
      <c r="M828" s="77"/>
      <c r="N828" s="80">
        <v>292</v>
      </c>
      <c r="O828" s="66"/>
      <c r="P828" s="81">
        <v>100</v>
      </c>
      <c r="Q828" s="81"/>
      <c r="R828" s="81">
        <v>0</v>
      </c>
      <c r="S828" s="81"/>
      <c r="T828" s="66"/>
      <c r="U828" s="81">
        <v>100</v>
      </c>
      <c r="V828" s="80">
        <v>392</v>
      </c>
      <c r="W828" s="80"/>
      <c r="X828" s="80">
        <v>1772082</v>
      </c>
      <c r="Y828" s="80"/>
      <c r="Z828" s="80"/>
      <c r="AA828" s="66"/>
    </row>
    <row r="829" ht="15" customHeight="1" spans="1:27">
      <c r="A829" s="66"/>
      <c r="B829" s="66"/>
      <c r="C829" s="76" t="s">
        <v>155</v>
      </c>
      <c r="D829" s="76"/>
      <c r="E829" s="76"/>
      <c r="F829" s="76"/>
      <c r="G829" s="77" t="s">
        <v>1225</v>
      </c>
      <c r="H829" s="77"/>
      <c r="I829" s="77"/>
      <c r="J829" s="77"/>
      <c r="K829" s="77"/>
      <c r="L829" s="77"/>
      <c r="M829" s="77"/>
      <c r="N829" s="80">
        <v>0</v>
      </c>
      <c r="O829" s="66"/>
      <c r="P829" s="81">
        <v>20002</v>
      </c>
      <c r="Q829" s="81"/>
      <c r="R829" s="81">
        <v>0</v>
      </c>
      <c r="S829" s="81"/>
      <c r="T829" s="66"/>
      <c r="U829" s="81">
        <v>20002</v>
      </c>
      <c r="V829" s="80">
        <v>20002</v>
      </c>
      <c r="W829" s="80"/>
      <c r="X829" s="80">
        <v>20912518</v>
      </c>
      <c r="Y829" s="80"/>
      <c r="Z829" s="80"/>
      <c r="AA829" s="66"/>
    </row>
    <row r="830" ht="15" customHeight="1" spans="1:27">
      <c r="A830" s="66"/>
      <c r="B830" s="66"/>
      <c r="C830" s="76" t="s">
        <v>1226</v>
      </c>
      <c r="D830" s="76"/>
      <c r="E830" s="76"/>
      <c r="F830" s="76"/>
      <c r="G830" s="77" t="s">
        <v>1227</v>
      </c>
      <c r="H830" s="77"/>
      <c r="I830" s="77"/>
      <c r="J830" s="77"/>
      <c r="K830" s="77"/>
      <c r="L830" s="77"/>
      <c r="M830" s="77"/>
      <c r="N830" s="80">
        <v>114467</v>
      </c>
      <c r="O830" s="66"/>
      <c r="P830" s="81">
        <v>107000</v>
      </c>
      <c r="Q830" s="81"/>
      <c r="R830" s="81">
        <v>0</v>
      </c>
      <c r="S830" s="81"/>
      <c r="T830" s="66"/>
      <c r="U830" s="81">
        <v>107000</v>
      </c>
      <c r="V830" s="80">
        <v>221467</v>
      </c>
      <c r="W830" s="80"/>
      <c r="X830" s="80">
        <v>15059756</v>
      </c>
      <c r="Y830" s="80"/>
      <c r="Z830" s="80"/>
      <c r="AA830" s="66"/>
    </row>
    <row r="831" ht="15" customHeight="1" spans="1:27">
      <c r="A831" s="66"/>
      <c r="B831" s="66"/>
      <c r="C831" s="76" t="s">
        <v>159</v>
      </c>
      <c r="D831" s="76"/>
      <c r="E831" s="76"/>
      <c r="F831" s="76"/>
      <c r="G831" s="77" t="s">
        <v>1228</v>
      </c>
      <c r="H831" s="77"/>
      <c r="I831" s="77"/>
      <c r="J831" s="77"/>
      <c r="K831" s="77"/>
      <c r="L831" s="77"/>
      <c r="M831" s="77"/>
      <c r="N831" s="80">
        <v>27990</v>
      </c>
      <c r="O831" s="66"/>
      <c r="P831" s="81">
        <v>0</v>
      </c>
      <c r="Q831" s="81"/>
      <c r="R831" s="81">
        <v>0</v>
      </c>
      <c r="S831" s="81"/>
      <c r="T831" s="66"/>
      <c r="U831" s="81">
        <v>0</v>
      </c>
      <c r="V831" s="80">
        <v>27990</v>
      </c>
      <c r="W831" s="80"/>
      <c r="X831" s="80">
        <v>2239200</v>
      </c>
      <c r="Y831" s="80"/>
      <c r="Z831" s="80"/>
      <c r="AA831" s="66"/>
    </row>
    <row r="832" ht="15" customHeight="1" spans="1:27">
      <c r="A832" s="66"/>
      <c r="B832" s="66"/>
      <c r="C832" s="76" t="s">
        <v>1229</v>
      </c>
      <c r="D832" s="76"/>
      <c r="E832" s="76"/>
      <c r="F832" s="76"/>
      <c r="G832" s="77" t="s">
        <v>1230</v>
      </c>
      <c r="H832" s="77"/>
      <c r="I832" s="77"/>
      <c r="J832" s="77"/>
      <c r="K832" s="77"/>
      <c r="L832" s="77"/>
      <c r="M832" s="77"/>
      <c r="N832" s="80">
        <v>0</v>
      </c>
      <c r="O832" s="66"/>
      <c r="P832" s="81">
        <v>20000</v>
      </c>
      <c r="Q832" s="81"/>
      <c r="R832" s="81">
        <v>0</v>
      </c>
      <c r="S832" s="81"/>
      <c r="T832" s="66"/>
      <c r="U832" s="81">
        <v>20000</v>
      </c>
      <c r="V832" s="80">
        <v>20000</v>
      </c>
      <c r="W832" s="80"/>
      <c r="X832" s="80">
        <v>6100000</v>
      </c>
      <c r="Y832" s="80"/>
      <c r="Z832" s="80"/>
      <c r="AA832" s="66"/>
    </row>
    <row r="833" ht="15" customHeight="1" spans="1:27">
      <c r="A833" s="66"/>
      <c r="B833" s="66"/>
      <c r="C833" s="76" t="s">
        <v>1231</v>
      </c>
      <c r="D833" s="76"/>
      <c r="E833" s="76"/>
      <c r="F833" s="76"/>
      <c r="G833" s="77" t="s">
        <v>1232</v>
      </c>
      <c r="H833" s="77"/>
      <c r="I833" s="77"/>
      <c r="J833" s="77"/>
      <c r="K833" s="77"/>
      <c r="L833" s="77"/>
      <c r="M833" s="77"/>
      <c r="N833" s="80">
        <v>10</v>
      </c>
      <c r="O833" s="66"/>
      <c r="P833" s="81">
        <v>24600</v>
      </c>
      <c r="Q833" s="81"/>
      <c r="R833" s="81">
        <v>0</v>
      </c>
      <c r="S833" s="81"/>
      <c r="T833" s="66"/>
      <c r="U833" s="81">
        <v>24600</v>
      </c>
      <c r="V833" s="80">
        <v>24610</v>
      </c>
      <c r="W833" s="80"/>
      <c r="X833" s="80">
        <v>14607830</v>
      </c>
      <c r="Y833" s="80"/>
      <c r="Z833" s="80"/>
      <c r="AA833" s="66"/>
    </row>
    <row r="834" ht="15" customHeight="1" spans="1:27">
      <c r="A834" s="66"/>
      <c r="B834" s="66"/>
      <c r="C834" s="76" t="s">
        <v>1233</v>
      </c>
      <c r="D834" s="76"/>
      <c r="E834" s="76"/>
      <c r="F834" s="76"/>
      <c r="G834" s="77" t="s">
        <v>1234</v>
      </c>
      <c r="H834" s="77"/>
      <c r="I834" s="77"/>
      <c r="J834" s="77"/>
      <c r="K834" s="77"/>
      <c r="L834" s="77"/>
      <c r="M834" s="77"/>
      <c r="N834" s="80">
        <v>2289</v>
      </c>
      <c r="O834" s="66"/>
      <c r="P834" s="81">
        <v>0</v>
      </c>
      <c r="Q834" s="81"/>
      <c r="R834" s="81">
        <v>0</v>
      </c>
      <c r="S834" s="81"/>
      <c r="T834" s="66"/>
      <c r="U834" s="81">
        <v>0</v>
      </c>
      <c r="V834" s="80">
        <v>2289</v>
      </c>
      <c r="W834" s="80"/>
      <c r="X834" s="80">
        <v>817173</v>
      </c>
      <c r="Y834" s="80"/>
      <c r="Z834" s="80"/>
      <c r="AA834" s="66"/>
    </row>
    <row r="835" ht="15" customHeight="1" spans="1:27">
      <c r="A835" s="66"/>
      <c r="B835" s="66"/>
      <c r="C835" s="76" t="s">
        <v>1235</v>
      </c>
      <c r="D835" s="76"/>
      <c r="E835" s="76"/>
      <c r="F835" s="76"/>
      <c r="G835" s="77" t="s">
        <v>1236</v>
      </c>
      <c r="H835" s="77"/>
      <c r="I835" s="77"/>
      <c r="J835" s="77"/>
      <c r="K835" s="77"/>
      <c r="L835" s="77"/>
      <c r="M835" s="77"/>
      <c r="N835" s="80">
        <v>430</v>
      </c>
      <c r="O835" s="66"/>
      <c r="P835" s="81">
        <v>0</v>
      </c>
      <c r="Q835" s="81"/>
      <c r="R835" s="81">
        <v>0</v>
      </c>
      <c r="S835" s="81"/>
      <c r="T835" s="66"/>
      <c r="U835" s="81">
        <v>0</v>
      </c>
      <c r="V835" s="80">
        <v>430</v>
      </c>
      <c r="W835" s="80"/>
      <c r="X835" s="80">
        <v>24940</v>
      </c>
      <c r="Y835" s="80"/>
      <c r="Z835" s="80"/>
      <c r="AA835" s="66"/>
    </row>
    <row r="836" ht="19.95" customHeight="1" spans="1:27">
      <c r="A836" s="70" t="s">
        <v>7</v>
      </c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</row>
    <row r="837" ht="15" customHeight="1" spans="1:27">
      <c r="A837" s="71" t="s">
        <v>8</v>
      </c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ht="15" customHeight="1" spans="1:27">
      <c r="A838" s="71" t="s">
        <v>9</v>
      </c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ht="15" customHeight="1" spans="1:27">
      <c r="A839" s="66"/>
      <c r="B839" s="66"/>
      <c r="C839" s="67" t="s">
        <v>10</v>
      </c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6"/>
    </row>
    <row r="840" ht="15" customHeight="1" spans="1:27">
      <c r="A840" s="66"/>
      <c r="B840" s="66"/>
      <c r="C840" s="67" t="s">
        <v>11</v>
      </c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6"/>
    </row>
    <row r="841" ht="45" customHeight="1" spans="1:27">
      <c r="A841" s="66"/>
      <c r="B841" s="66"/>
      <c r="C841" s="72" t="s">
        <v>12</v>
      </c>
      <c r="D841" s="72"/>
      <c r="E841" s="72"/>
      <c r="F841" s="72"/>
      <c r="G841" s="73" t="s">
        <v>13</v>
      </c>
      <c r="H841" s="73"/>
      <c r="I841" s="73"/>
      <c r="J841" s="73"/>
      <c r="K841" s="73"/>
      <c r="L841" s="73"/>
      <c r="M841" s="73"/>
      <c r="N841" s="78" t="s">
        <v>14</v>
      </c>
      <c r="O841" s="78"/>
      <c r="P841" s="78"/>
      <c r="Q841" s="72" t="s">
        <v>15</v>
      </c>
      <c r="R841" s="72"/>
      <c r="S841" s="72"/>
      <c r="T841" s="72"/>
      <c r="U841" s="72"/>
      <c r="V841" s="66"/>
      <c r="W841" s="66"/>
      <c r="X841" s="66"/>
      <c r="Y841" s="66"/>
      <c r="Z841" s="66"/>
      <c r="AA841" s="66"/>
    </row>
    <row r="842" ht="16.05" customHeight="1" spans="1:27">
      <c r="A842" s="66"/>
      <c r="B842" s="66"/>
      <c r="C842" s="72"/>
      <c r="D842" s="72"/>
      <c r="E842" s="72"/>
      <c r="F842" s="72"/>
      <c r="G842" s="73"/>
      <c r="H842" s="73"/>
      <c r="I842" s="73"/>
      <c r="J842" s="73"/>
      <c r="K842" s="73"/>
      <c r="L842" s="73"/>
      <c r="M842" s="73"/>
      <c r="N842" s="78"/>
      <c r="O842" s="78"/>
      <c r="P842" s="78"/>
      <c r="Q842" s="72"/>
      <c r="R842" s="72"/>
      <c r="S842" s="72"/>
      <c r="T842" s="72"/>
      <c r="U842" s="72"/>
      <c r="V842" s="82" t="s">
        <v>16</v>
      </c>
      <c r="W842" s="82"/>
      <c r="X842" s="82"/>
      <c r="Y842" s="82"/>
      <c r="Z842" s="82"/>
      <c r="AA842" s="66"/>
    </row>
    <row r="843" ht="15" customHeight="1" spans="1:27">
      <c r="A843" s="66"/>
      <c r="B843" s="66"/>
      <c r="C843" s="72"/>
      <c r="D843" s="72"/>
      <c r="E843" s="72"/>
      <c r="F843" s="72"/>
      <c r="G843" s="73"/>
      <c r="H843" s="73"/>
      <c r="I843" s="73"/>
      <c r="J843" s="73"/>
      <c r="K843" s="73"/>
      <c r="L843" s="73"/>
      <c r="M843" s="73"/>
      <c r="N843" s="72" t="s">
        <v>17</v>
      </c>
      <c r="O843" s="72" t="s">
        <v>18</v>
      </c>
      <c r="P843" s="72"/>
      <c r="Q843" s="66"/>
      <c r="R843" s="82" t="s">
        <v>19</v>
      </c>
      <c r="S843" s="82"/>
      <c r="T843" s="66"/>
      <c r="U843" s="82" t="s">
        <v>17</v>
      </c>
      <c r="V843" s="72" t="s">
        <v>17</v>
      </c>
      <c r="W843" s="72"/>
      <c r="X843" s="72" t="s">
        <v>18</v>
      </c>
      <c r="Y843" s="72"/>
      <c r="Z843" s="72"/>
      <c r="AA843" s="66"/>
    </row>
    <row r="844" ht="15" customHeight="1" spans="1:27">
      <c r="A844" s="66"/>
      <c r="B844" s="66"/>
      <c r="C844" s="76" t="s">
        <v>1237</v>
      </c>
      <c r="D844" s="76"/>
      <c r="E844" s="76"/>
      <c r="F844" s="76"/>
      <c r="G844" s="77" t="s">
        <v>1238</v>
      </c>
      <c r="H844" s="77"/>
      <c r="I844" s="77"/>
      <c r="J844" s="77"/>
      <c r="K844" s="77"/>
      <c r="L844" s="77"/>
      <c r="M844" s="77"/>
      <c r="N844" s="80">
        <v>256</v>
      </c>
      <c r="O844" s="66"/>
      <c r="P844" s="81">
        <v>100</v>
      </c>
      <c r="Q844" s="81"/>
      <c r="R844" s="81">
        <v>0</v>
      </c>
      <c r="S844" s="81"/>
      <c r="T844" s="66"/>
      <c r="U844" s="81">
        <v>100</v>
      </c>
      <c r="V844" s="80">
        <v>356</v>
      </c>
      <c r="W844" s="80"/>
      <c r="X844" s="80">
        <v>115988</v>
      </c>
      <c r="Y844" s="80"/>
      <c r="Z844" s="80"/>
      <c r="AA844" s="66"/>
    </row>
    <row r="845" ht="15" customHeight="1" spans="1:27">
      <c r="A845" s="66"/>
      <c r="B845" s="66"/>
      <c r="C845" s="76" t="s">
        <v>165</v>
      </c>
      <c r="D845" s="76"/>
      <c r="E845" s="76"/>
      <c r="F845" s="76"/>
      <c r="G845" s="77" t="s">
        <v>1239</v>
      </c>
      <c r="H845" s="77"/>
      <c r="I845" s="77"/>
      <c r="J845" s="77"/>
      <c r="K845" s="77"/>
      <c r="L845" s="77"/>
      <c r="M845" s="77"/>
      <c r="N845" s="80">
        <v>15840</v>
      </c>
      <c r="O845" s="66"/>
      <c r="P845" s="81">
        <v>0</v>
      </c>
      <c r="Q845" s="81"/>
      <c r="R845" s="81">
        <v>0</v>
      </c>
      <c r="S845" s="81"/>
      <c r="T845" s="66"/>
      <c r="U845" s="81">
        <v>0</v>
      </c>
      <c r="V845" s="80">
        <v>15840</v>
      </c>
      <c r="W845" s="80"/>
      <c r="X845" s="80">
        <v>6510240</v>
      </c>
      <c r="Y845" s="80"/>
      <c r="Z845" s="80"/>
      <c r="AA845" s="66"/>
    </row>
    <row r="846" ht="15" customHeight="1" spans="1:27">
      <c r="A846" s="66"/>
      <c r="B846" s="66"/>
      <c r="C846" s="76" t="s">
        <v>1240</v>
      </c>
      <c r="D846" s="76"/>
      <c r="E846" s="76"/>
      <c r="F846" s="76"/>
      <c r="G846" s="77" t="s">
        <v>1241</v>
      </c>
      <c r="H846" s="77"/>
      <c r="I846" s="77"/>
      <c r="J846" s="77"/>
      <c r="K846" s="77"/>
      <c r="L846" s="77"/>
      <c r="M846" s="77"/>
      <c r="N846" s="80">
        <v>11</v>
      </c>
      <c r="O846" s="66"/>
      <c r="P846" s="81">
        <v>0</v>
      </c>
      <c r="Q846" s="81"/>
      <c r="R846" s="81">
        <v>0</v>
      </c>
      <c r="S846" s="81"/>
      <c r="T846" s="66"/>
      <c r="U846" s="81">
        <v>0</v>
      </c>
      <c r="V846" s="80">
        <v>11</v>
      </c>
      <c r="W846" s="80"/>
      <c r="X846" s="80">
        <v>73128</v>
      </c>
      <c r="Y846" s="80"/>
      <c r="Z846" s="80"/>
      <c r="AA846" s="66"/>
    </row>
    <row r="847" ht="15" customHeight="1" spans="1:27">
      <c r="A847" s="66"/>
      <c r="B847" s="66"/>
      <c r="C847" s="76" t="s">
        <v>1242</v>
      </c>
      <c r="D847" s="76"/>
      <c r="E847" s="76"/>
      <c r="F847" s="76"/>
      <c r="G847" s="77" t="s">
        <v>1243</v>
      </c>
      <c r="H847" s="77"/>
      <c r="I847" s="77"/>
      <c r="J847" s="77"/>
      <c r="K847" s="77"/>
      <c r="L847" s="77"/>
      <c r="M847" s="77"/>
      <c r="N847" s="80">
        <v>30</v>
      </c>
      <c r="O847" s="66"/>
      <c r="P847" s="81">
        <v>0</v>
      </c>
      <c r="Q847" s="81"/>
      <c r="R847" s="81">
        <v>0</v>
      </c>
      <c r="S847" s="81"/>
      <c r="T847" s="66"/>
      <c r="U847" s="81">
        <v>0</v>
      </c>
      <c r="V847" s="80">
        <v>30</v>
      </c>
      <c r="W847" s="80"/>
      <c r="X847" s="80">
        <v>625680</v>
      </c>
      <c r="Y847" s="80"/>
      <c r="Z847" s="80"/>
      <c r="AA847" s="66"/>
    </row>
    <row r="848" ht="15" customHeight="1" spans="1:27">
      <c r="A848" s="66"/>
      <c r="B848" s="66"/>
      <c r="C848" s="76" t="s">
        <v>167</v>
      </c>
      <c r="D848" s="76"/>
      <c r="E848" s="76"/>
      <c r="F848" s="76"/>
      <c r="G848" s="77" t="s">
        <v>1244</v>
      </c>
      <c r="H848" s="77"/>
      <c r="I848" s="77"/>
      <c r="J848" s="77"/>
      <c r="K848" s="77"/>
      <c r="L848" s="77"/>
      <c r="M848" s="77"/>
      <c r="N848" s="80">
        <v>22</v>
      </c>
      <c r="O848" s="66"/>
      <c r="P848" s="81">
        <v>0</v>
      </c>
      <c r="Q848" s="81"/>
      <c r="R848" s="81">
        <v>0</v>
      </c>
      <c r="S848" s="81"/>
      <c r="T848" s="66"/>
      <c r="U848" s="81">
        <v>0</v>
      </c>
      <c r="V848" s="80">
        <v>22</v>
      </c>
      <c r="W848" s="80"/>
      <c r="X848" s="80">
        <v>8766366</v>
      </c>
      <c r="Y848" s="80"/>
      <c r="Z848" s="80"/>
      <c r="AA848" s="66"/>
    </row>
    <row r="849" ht="15" customHeight="1" spans="1:27">
      <c r="A849" s="66"/>
      <c r="B849" s="66"/>
      <c r="C849" s="76" t="s">
        <v>169</v>
      </c>
      <c r="D849" s="76"/>
      <c r="E849" s="76"/>
      <c r="F849" s="76"/>
      <c r="G849" s="77" t="s">
        <v>1245</v>
      </c>
      <c r="H849" s="77"/>
      <c r="I849" s="77"/>
      <c r="J849" s="77"/>
      <c r="K849" s="77"/>
      <c r="L849" s="77"/>
      <c r="M849" s="77"/>
      <c r="N849" s="80">
        <v>122</v>
      </c>
      <c r="O849" s="66"/>
      <c r="P849" s="81">
        <v>260</v>
      </c>
      <c r="Q849" s="81"/>
      <c r="R849" s="81">
        <v>0</v>
      </c>
      <c r="S849" s="81"/>
      <c r="T849" s="66"/>
      <c r="U849" s="81">
        <v>260</v>
      </c>
      <c r="V849" s="80">
        <v>382</v>
      </c>
      <c r="W849" s="80"/>
      <c r="X849" s="80">
        <v>38620200</v>
      </c>
      <c r="Y849" s="80"/>
      <c r="Z849" s="80"/>
      <c r="AA849" s="66"/>
    </row>
    <row r="850" ht="15" customHeight="1" spans="1:27">
      <c r="A850" s="66"/>
      <c r="B850" s="66"/>
      <c r="C850" s="76" t="s">
        <v>171</v>
      </c>
      <c r="D850" s="76"/>
      <c r="E850" s="76"/>
      <c r="F850" s="76"/>
      <c r="G850" s="77" t="s">
        <v>1246</v>
      </c>
      <c r="H850" s="77"/>
      <c r="I850" s="77"/>
      <c r="J850" s="77"/>
      <c r="K850" s="77"/>
      <c r="L850" s="77"/>
      <c r="M850" s="77"/>
      <c r="N850" s="80">
        <v>55</v>
      </c>
      <c r="O850" s="66"/>
      <c r="P850" s="81">
        <v>305</v>
      </c>
      <c r="Q850" s="81"/>
      <c r="R850" s="81">
        <v>0</v>
      </c>
      <c r="S850" s="81"/>
      <c r="T850" s="66"/>
      <c r="U850" s="81">
        <v>305</v>
      </c>
      <c r="V850" s="80">
        <v>360</v>
      </c>
      <c r="W850" s="80"/>
      <c r="X850" s="80">
        <v>22751970</v>
      </c>
      <c r="Y850" s="80"/>
      <c r="Z850" s="80"/>
      <c r="AA850" s="66"/>
    </row>
    <row r="851" ht="15" customHeight="1" spans="1:27">
      <c r="A851" s="66"/>
      <c r="B851" s="66"/>
      <c r="C851" s="76" t="s">
        <v>173</v>
      </c>
      <c r="D851" s="76"/>
      <c r="E851" s="76"/>
      <c r="F851" s="76"/>
      <c r="G851" s="77" t="s">
        <v>1247</v>
      </c>
      <c r="H851" s="77"/>
      <c r="I851" s="77"/>
      <c r="J851" s="77"/>
      <c r="K851" s="77"/>
      <c r="L851" s="77"/>
      <c r="M851" s="77"/>
      <c r="N851" s="80">
        <v>167</v>
      </c>
      <c r="O851" s="66"/>
      <c r="P851" s="81">
        <v>1800</v>
      </c>
      <c r="Q851" s="81"/>
      <c r="R851" s="81">
        <v>0</v>
      </c>
      <c r="S851" s="81"/>
      <c r="T851" s="66"/>
      <c r="U851" s="81">
        <v>1800</v>
      </c>
      <c r="V851" s="80">
        <v>1967</v>
      </c>
      <c r="W851" s="80"/>
      <c r="X851" s="80">
        <v>3686280</v>
      </c>
      <c r="Y851" s="80"/>
      <c r="Z851" s="80"/>
      <c r="AA851" s="66"/>
    </row>
    <row r="852" ht="15" customHeight="1" spans="1:27">
      <c r="A852" s="66"/>
      <c r="B852" s="66"/>
      <c r="C852" s="76" t="s">
        <v>175</v>
      </c>
      <c r="D852" s="76"/>
      <c r="E852" s="76"/>
      <c r="F852" s="76"/>
      <c r="G852" s="77" t="s">
        <v>1248</v>
      </c>
      <c r="H852" s="77"/>
      <c r="I852" s="77"/>
      <c r="J852" s="77"/>
      <c r="K852" s="77"/>
      <c r="L852" s="77"/>
      <c r="M852" s="77"/>
      <c r="N852" s="80">
        <v>51625</v>
      </c>
      <c r="O852" s="66"/>
      <c r="P852" s="81">
        <v>101100</v>
      </c>
      <c r="Q852" s="81"/>
      <c r="R852" s="81">
        <v>0</v>
      </c>
      <c r="S852" s="81"/>
      <c r="T852" s="66"/>
      <c r="U852" s="81">
        <v>101100</v>
      </c>
      <c r="V852" s="80">
        <v>152725</v>
      </c>
      <c r="W852" s="80"/>
      <c r="X852" s="80">
        <v>471765476</v>
      </c>
      <c r="Y852" s="80"/>
      <c r="Z852" s="80"/>
      <c r="AA852" s="66"/>
    </row>
    <row r="853" ht="15" customHeight="1" spans="1:27">
      <c r="A853" s="66"/>
      <c r="B853" s="66"/>
      <c r="C853" s="76" t="s">
        <v>177</v>
      </c>
      <c r="D853" s="76"/>
      <c r="E853" s="76"/>
      <c r="F853" s="76"/>
      <c r="G853" s="77" t="s">
        <v>1249</v>
      </c>
      <c r="H853" s="77"/>
      <c r="I853" s="77"/>
      <c r="J853" s="77"/>
      <c r="K853" s="77"/>
      <c r="L853" s="77"/>
      <c r="M853" s="77"/>
      <c r="N853" s="80">
        <v>21</v>
      </c>
      <c r="O853" s="66"/>
      <c r="P853" s="81">
        <v>0</v>
      </c>
      <c r="Q853" s="81"/>
      <c r="R853" s="81">
        <v>0</v>
      </c>
      <c r="S853" s="81"/>
      <c r="T853" s="66"/>
      <c r="U853" s="81">
        <v>0</v>
      </c>
      <c r="V853" s="80">
        <v>21</v>
      </c>
      <c r="W853" s="80"/>
      <c r="X853" s="80">
        <v>246498</v>
      </c>
      <c r="Y853" s="80"/>
      <c r="Z853" s="80"/>
      <c r="AA853" s="66"/>
    </row>
    <row r="854" ht="15" customHeight="1" spans="1:27">
      <c r="A854" s="66"/>
      <c r="B854" s="66"/>
      <c r="C854" s="76" t="s">
        <v>1250</v>
      </c>
      <c r="D854" s="76"/>
      <c r="E854" s="76"/>
      <c r="F854" s="76"/>
      <c r="G854" s="77" t="s">
        <v>1251</v>
      </c>
      <c r="H854" s="77"/>
      <c r="I854" s="77"/>
      <c r="J854" s="77"/>
      <c r="K854" s="77"/>
      <c r="L854" s="77"/>
      <c r="M854" s="77"/>
      <c r="N854" s="80">
        <v>17</v>
      </c>
      <c r="O854" s="66"/>
      <c r="P854" s="81">
        <v>42</v>
      </c>
      <c r="Q854" s="81"/>
      <c r="R854" s="81">
        <v>0</v>
      </c>
      <c r="S854" s="81"/>
      <c r="T854" s="66"/>
      <c r="U854" s="81">
        <v>42</v>
      </c>
      <c r="V854" s="80">
        <v>59</v>
      </c>
      <c r="W854" s="80"/>
      <c r="X854" s="80">
        <v>900148</v>
      </c>
      <c r="Y854" s="80"/>
      <c r="Z854" s="80"/>
      <c r="AA854" s="66"/>
    </row>
    <row r="855" ht="15" customHeight="1" spans="1:27">
      <c r="A855" s="66"/>
      <c r="B855" s="66"/>
      <c r="C855" s="76" t="s">
        <v>179</v>
      </c>
      <c r="D855" s="76"/>
      <c r="E855" s="76"/>
      <c r="F855" s="76"/>
      <c r="G855" s="77" t="s">
        <v>1252</v>
      </c>
      <c r="H855" s="77"/>
      <c r="I855" s="77"/>
      <c r="J855" s="77"/>
      <c r="K855" s="77"/>
      <c r="L855" s="77"/>
      <c r="M855" s="77"/>
      <c r="N855" s="80">
        <v>19</v>
      </c>
      <c r="O855" s="66"/>
      <c r="P855" s="81">
        <v>18</v>
      </c>
      <c r="Q855" s="81"/>
      <c r="R855" s="81">
        <v>0</v>
      </c>
      <c r="S855" s="81"/>
      <c r="T855" s="66"/>
      <c r="U855" s="81">
        <v>18</v>
      </c>
      <c r="V855" s="80">
        <v>37</v>
      </c>
      <c r="W855" s="80"/>
      <c r="X855" s="80">
        <v>895650</v>
      </c>
      <c r="Y855" s="80"/>
      <c r="Z855" s="80"/>
      <c r="AA855" s="66"/>
    </row>
    <row r="856" ht="15" customHeight="1" spans="1:27">
      <c r="A856" s="66"/>
      <c r="B856" s="66"/>
      <c r="C856" s="76" t="s">
        <v>1253</v>
      </c>
      <c r="D856" s="76"/>
      <c r="E856" s="76"/>
      <c r="F856" s="76"/>
      <c r="G856" s="77" t="s">
        <v>1254</v>
      </c>
      <c r="H856" s="77"/>
      <c r="I856" s="77"/>
      <c r="J856" s="77"/>
      <c r="K856" s="77"/>
      <c r="L856" s="77"/>
      <c r="M856" s="77"/>
      <c r="N856" s="80">
        <v>200</v>
      </c>
      <c r="O856" s="66"/>
      <c r="P856" s="81">
        <v>576</v>
      </c>
      <c r="Q856" s="81"/>
      <c r="R856" s="81">
        <v>0</v>
      </c>
      <c r="S856" s="81"/>
      <c r="T856" s="66"/>
      <c r="U856" s="81">
        <v>576</v>
      </c>
      <c r="V856" s="80">
        <v>776</v>
      </c>
      <c r="W856" s="80"/>
      <c r="X856" s="80">
        <v>30174936</v>
      </c>
      <c r="Y856" s="80"/>
      <c r="Z856" s="80"/>
      <c r="AA856" s="66"/>
    </row>
    <row r="857" ht="15" customHeight="1" spans="1:27">
      <c r="A857" s="66"/>
      <c r="B857" s="66"/>
      <c r="C857" s="76" t="s">
        <v>1255</v>
      </c>
      <c r="D857" s="76"/>
      <c r="E857" s="76"/>
      <c r="F857" s="76"/>
      <c r="G857" s="77" t="s">
        <v>1256</v>
      </c>
      <c r="H857" s="77"/>
      <c r="I857" s="77"/>
      <c r="J857" s="77"/>
      <c r="K857" s="77"/>
      <c r="L857" s="77"/>
      <c r="M857" s="77"/>
      <c r="N857" s="80">
        <v>20290</v>
      </c>
      <c r="O857" s="66"/>
      <c r="P857" s="81">
        <v>97020</v>
      </c>
      <c r="Q857" s="81"/>
      <c r="R857" s="81">
        <v>0</v>
      </c>
      <c r="S857" s="81"/>
      <c r="T857" s="66"/>
      <c r="U857" s="81">
        <v>97020</v>
      </c>
      <c r="V857" s="80">
        <v>117310</v>
      </c>
      <c r="W857" s="80"/>
      <c r="X857" s="80">
        <v>189018840</v>
      </c>
      <c r="Y857" s="80"/>
      <c r="Z857" s="80"/>
      <c r="AA857" s="66"/>
    </row>
    <row r="858" ht="15" customHeight="1" spans="1:27">
      <c r="A858" s="66"/>
      <c r="B858" s="66"/>
      <c r="C858" s="76" t="s">
        <v>181</v>
      </c>
      <c r="D858" s="76"/>
      <c r="E858" s="76"/>
      <c r="F858" s="76"/>
      <c r="G858" s="77" t="s">
        <v>1257</v>
      </c>
      <c r="H858" s="77"/>
      <c r="I858" s="77"/>
      <c r="J858" s="77"/>
      <c r="K858" s="77"/>
      <c r="L858" s="77"/>
      <c r="M858" s="77"/>
      <c r="N858" s="80">
        <v>41663</v>
      </c>
      <c r="O858" s="66"/>
      <c r="P858" s="81">
        <v>158040</v>
      </c>
      <c r="Q858" s="81"/>
      <c r="R858" s="81">
        <v>0</v>
      </c>
      <c r="S858" s="81"/>
      <c r="T858" s="66"/>
      <c r="U858" s="81">
        <v>158040</v>
      </c>
      <c r="V858" s="80">
        <v>199703</v>
      </c>
      <c r="W858" s="80"/>
      <c r="X858" s="80">
        <v>919660456</v>
      </c>
      <c r="Y858" s="80"/>
      <c r="Z858" s="80"/>
      <c r="AA858" s="66"/>
    </row>
    <row r="859" ht="15" customHeight="1" spans="1:27">
      <c r="A859" s="66"/>
      <c r="B859" s="66"/>
      <c r="C859" s="76" t="s">
        <v>1258</v>
      </c>
      <c r="D859" s="76"/>
      <c r="E859" s="76"/>
      <c r="F859" s="76"/>
      <c r="G859" s="77" t="s">
        <v>1259</v>
      </c>
      <c r="H859" s="77"/>
      <c r="I859" s="77"/>
      <c r="J859" s="77"/>
      <c r="K859" s="77"/>
      <c r="L859" s="77"/>
      <c r="M859" s="77"/>
      <c r="N859" s="80">
        <v>77</v>
      </c>
      <c r="O859" s="66"/>
      <c r="P859" s="81">
        <v>128</v>
      </c>
      <c r="Q859" s="81"/>
      <c r="R859" s="81">
        <v>0</v>
      </c>
      <c r="S859" s="81"/>
      <c r="T859" s="66"/>
      <c r="U859" s="81">
        <v>128</v>
      </c>
      <c r="V859" s="80">
        <v>205</v>
      </c>
      <c r="W859" s="80"/>
      <c r="X859" s="80">
        <v>55018712</v>
      </c>
      <c r="Y859" s="80"/>
      <c r="Z859" s="80"/>
      <c r="AA859" s="66"/>
    </row>
    <row r="860" ht="15" customHeight="1" spans="1:27">
      <c r="A860" s="66"/>
      <c r="B860" s="66"/>
      <c r="C860" s="76" t="s">
        <v>1260</v>
      </c>
      <c r="D860" s="76"/>
      <c r="E860" s="76"/>
      <c r="F860" s="76"/>
      <c r="G860" s="77" t="s">
        <v>1261</v>
      </c>
      <c r="H860" s="77"/>
      <c r="I860" s="77"/>
      <c r="J860" s="77"/>
      <c r="K860" s="77"/>
      <c r="L860" s="77"/>
      <c r="M860" s="77"/>
      <c r="N860" s="80">
        <v>130</v>
      </c>
      <c r="O860" s="66"/>
      <c r="P860" s="81">
        <v>384</v>
      </c>
      <c r="Q860" s="81"/>
      <c r="R860" s="81">
        <v>0</v>
      </c>
      <c r="S860" s="81"/>
      <c r="T860" s="66"/>
      <c r="U860" s="81">
        <v>384</v>
      </c>
      <c r="V860" s="80">
        <v>514</v>
      </c>
      <c r="W860" s="80"/>
      <c r="X860" s="80">
        <v>214022234</v>
      </c>
      <c r="Y860" s="80"/>
      <c r="Z860" s="80"/>
      <c r="AA860" s="66"/>
    </row>
    <row r="861" ht="15" customHeight="1" spans="1:27">
      <c r="A861" s="66"/>
      <c r="B861" s="66"/>
      <c r="C861" s="76" t="s">
        <v>1262</v>
      </c>
      <c r="D861" s="76"/>
      <c r="E861" s="76"/>
      <c r="F861" s="76"/>
      <c r="G861" s="77" t="s">
        <v>1263</v>
      </c>
      <c r="H861" s="77"/>
      <c r="I861" s="77"/>
      <c r="J861" s="77"/>
      <c r="K861" s="77"/>
      <c r="L861" s="77"/>
      <c r="M861" s="77"/>
      <c r="N861" s="80">
        <v>11189</v>
      </c>
      <c r="O861" s="66"/>
      <c r="P861" s="81">
        <v>58860</v>
      </c>
      <c r="Q861" s="81"/>
      <c r="R861" s="81">
        <v>0</v>
      </c>
      <c r="S861" s="81"/>
      <c r="T861" s="66"/>
      <c r="U861" s="81">
        <v>58860</v>
      </c>
      <c r="V861" s="80">
        <v>70049</v>
      </c>
      <c r="W861" s="80"/>
      <c r="X861" s="80">
        <v>474077910</v>
      </c>
      <c r="Y861" s="80"/>
      <c r="Z861" s="80"/>
      <c r="AA861" s="66"/>
    </row>
    <row r="862" ht="15" customHeight="1" spans="1:27">
      <c r="A862" s="66"/>
      <c r="B862" s="66"/>
      <c r="C862" s="76" t="s">
        <v>1264</v>
      </c>
      <c r="D862" s="76"/>
      <c r="E862" s="76"/>
      <c r="F862" s="76"/>
      <c r="G862" s="77" t="s">
        <v>1265</v>
      </c>
      <c r="H862" s="77"/>
      <c r="I862" s="77"/>
      <c r="J862" s="77"/>
      <c r="K862" s="77"/>
      <c r="L862" s="77"/>
      <c r="M862" s="77"/>
      <c r="N862" s="80">
        <v>1993</v>
      </c>
      <c r="O862" s="66"/>
      <c r="P862" s="81">
        <v>4980</v>
      </c>
      <c r="Q862" s="81"/>
      <c r="R862" s="81">
        <v>0</v>
      </c>
      <c r="S862" s="81"/>
      <c r="T862" s="66"/>
      <c r="U862" s="81">
        <v>4980</v>
      </c>
      <c r="V862" s="80">
        <v>6973</v>
      </c>
      <c r="W862" s="80"/>
      <c r="X862" s="80">
        <v>15090427</v>
      </c>
      <c r="Y862" s="80"/>
      <c r="Z862" s="80"/>
      <c r="AA862" s="66"/>
    </row>
    <row r="863" ht="15" customHeight="1" spans="1:27">
      <c r="A863" s="66"/>
      <c r="B863" s="66"/>
      <c r="C863" s="76" t="s">
        <v>183</v>
      </c>
      <c r="D863" s="76"/>
      <c r="E863" s="76"/>
      <c r="F863" s="76"/>
      <c r="G863" s="77" t="s">
        <v>1266</v>
      </c>
      <c r="H863" s="77"/>
      <c r="I863" s="77"/>
      <c r="J863" s="77"/>
      <c r="K863" s="77"/>
      <c r="L863" s="77"/>
      <c r="M863" s="77"/>
      <c r="N863" s="80">
        <v>22588</v>
      </c>
      <c r="O863" s="66"/>
      <c r="P863" s="81">
        <v>94320</v>
      </c>
      <c r="Q863" s="81"/>
      <c r="R863" s="81">
        <v>0</v>
      </c>
      <c r="S863" s="81"/>
      <c r="T863" s="66"/>
      <c r="U863" s="81">
        <v>94320</v>
      </c>
      <c r="V863" s="80">
        <v>116908</v>
      </c>
      <c r="W863" s="80"/>
      <c r="X863" s="80">
        <v>602925080</v>
      </c>
      <c r="Y863" s="80"/>
      <c r="Z863" s="80"/>
      <c r="AA863" s="66"/>
    </row>
    <row r="864" ht="15" customHeight="1" spans="1:27">
      <c r="A864" s="66"/>
      <c r="B864" s="66"/>
      <c r="C864" s="76" t="s">
        <v>185</v>
      </c>
      <c r="D864" s="76"/>
      <c r="E864" s="76"/>
      <c r="F864" s="76"/>
      <c r="G864" s="77" t="s">
        <v>1267</v>
      </c>
      <c r="H864" s="77"/>
      <c r="I864" s="77"/>
      <c r="J864" s="77"/>
      <c r="K864" s="77"/>
      <c r="L864" s="77"/>
      <c r="M864" s="77"/>
      <c r="N864" s="80">
        <v>14358</v>
      </c>
      <c r="O864" s="66"/>
      <c r="P864" s="81">
        <v>42270</v>
      </c>
      <c r="Q864" s="81"/>
      <c r="R864" s="81">
        <v>0</v>
      </c>
      <c r="S864" s="81"/>
      <c r="T864" s="66"/>
      <c r="U864" s="81">
        <v>42270</v>
      </c>
      <c r="V864" s="80">
        <v>56628</v>
      </c>
      <c r="W864" s="80"/>
      <c r="X864" s="80">
        <v>471242870</v>
      </c>
      <c r="Y864" s="80"/>
      <c r="Z864" s="80"/>
      <c r="AA864" s="66"/>
    </row>
    <row r="865" ht="15" customHeight="1" spans="1:27">
      <c r="A865" s="66"/>
      <c r="B865" s="66"/>
      <c r="C865" s="76" t="s">
        <v>1268</v>
      </c>
      <c r="D865" s="76"/>
      <c r="E865" s="76"/>
      <c r="F865" s="76"/>
      <c r="G865" s="77" t="s">
        <v>1269</v>
      </c>
      <c r="H865" s="77"/>
      <c r="I865" s="77"/>
      <c r="J865" s="77"/>
      <c r="K865" s="77"/>
      <c r="L865" s="77"/>
      <c r="M865" s="77"/>
      <c r="N865" s="80">
        <v>1668</v>
      </c>
      <c r="O865" s="66"/>
      <c r="P865" s="81">
        <v>10836</v>
      </c>
      <c r="Q865" s="81"/>
      <c r="R865" s="81">
        <v>0</v>
      </c>
      <c r="S865" s="81"/>
      <c r="T865" s="66"/>
      <c r="U865" s="81">
        <v>10836</v>
      </c>
      <c r="V865" s="80">
        <v>12504</v>
      </c>
      <c r="W865" s="80"/>
      <c r="X865" s="80">
        <v>440052984</v>
      </c>
      <c r="Y865" s="80"/>
      <c r="Z865" s="80"/>
      <c r="AA865" s="66"/>
    </row>
    <row r="866" ht="15" customHeight="1" spans="1:27">
      <c r="A866" s="66"/>
      <c r="B866" s="66"/>
      <c r="C866" s="76" t="s">
        <v>1270</v>
      </c>
      <c r="D866" s="76"/>
      <c r="E866" s="76"/>
      <c r="F866" s="76"/>
      <c r="G866" s="77" t="s">
        <v>1271</v>
      </c>
      <c r="H866" s="77"/>
      <c r="I866" s="77"/>
      <c r="J866" s="77"/>
      <c r="K866" s="77"/>
      <c r="L866" s="77"/>
      <c r="M866" s="77"/>
      <c r="N866" s="80">
        <v>510</v>
      </c>
      <c r="O866" s="66"/>
      <c r="P866" s="81">
        <v>0</v>
      </c>
      <c r="Q866" s="81"/>
      <c r="R866" s="81">
        <v>0</v>
      </c>
      <c r="S866" s="81"/>
      <c r="T866" s="66"/>
      <c r="U866" s="81">
        <v>0</v>
      </c>
      <c r="V866" s="80">
        <v>510</v>
      </c>
      <c r="W866" s="80"/>
      <c r="X866" s="80">
        <v>142800000</v>
      </c>
      <c r="Y866" s="80"/>
      <c r="Z866" s="80"/>
      <c r="AA866" s="66"/>
    </row>
    <row r="867" ht="15" customHeight="1" spans="1:27">
      <c r="A867" s="66"/>
      <c r="B867" s="66"/>
      <c r="C867" s="76" t="s">
        <v>1272</v>
      </c>
      <c r="D867" s="76"/>
      <c r="E867" s="76"/>
      <c r="F867" s="76"/>
      <c r="G867" s="77" t="s">
        <v>1273</v>
      </c>
      <c r="H867" s="77"/>
      <c r="I867" s="77"/>
      <c r="J867" s="77"/>
      <c r="K867" s="77"/>
      <c r="L867" s="77"/>
      <c r="M867" s="77"/>
      <c r="N867" s="80">
        <v>2497</v>
      </c>
      <c r="O867" s="66"/>
      <c r="P867" s="81">
        <v>5460</v>
      </c>
      <c r="Q867" s="81"/>
      <c r="R867" s="81">
        <v>0</v>
      </c>
      <c r="S867" s="81"/>
      <c r="T867" s="66"/>
      <c r="U867" s="81">
        <v>5460</v>
      </c>
      <c r="V867" s="80">
        <v>7957</v>
      </c>
      <c r="W867" s="80"/>
      <c r="X867" s="80">
        <v>443404170</v>
      </c>
      <c r="Y867" s="80"/>
      <c r="Z867" s="80"/>
      <c r="AA867" s="66"/>
    </row>
    <row r="868" ht="15" customHeight="1" spans="1:27">
      <c r="A868" s="66"/>
      <c r="B868" s="66"/>
      <c r="C868" s="76" t="s">
        <v>1274</v>
      </c>
      <c r="D868" s="76"/>
      <c r="E868" s="76"/>
      <c r="F868" s="76"/>
      <c r="G868" s="77" t="s">
        <v>1275</v>
      </c>
      <c r="H868" s="77"/>
      <c r="I868" s="77"/>
      <c r="J868" s="77"/>
      <c r="K868" s="77"/>
      <c r="L868" s="77"/>
      <c r="M868" s="77"/>
      <c r="N868" s="80">
        <v>8357</v>
      </c>
      <c r="O868" s="66"/>
      <c r="P868" s="81">
        <v>22344</v>
      </c>
      <c r="Q868" s="81"/>
      <c r="R868" s="81">
        <v>0</v>
      </c>
      <c r="S868" s="81"/>
      <c r="T868" s="66"/>
      <c r="U868" s="81">
        <v>22344</v>
      </c>
      <c r="V868" s="80">
        <v>30701</v>
      </c>
      <c r="W868" s="80"/>
      <c r="X868" s="80">
        <v>2585881370</v>
      </c>
      <c r="Y868" s="80"/>
      <c r="Z868" s="80"/>
      <c r="AA868" s="66"/>
    </row>
    <row r="869" ht="15" customHeight="1" spans="1:27">
      <c r="A869" s="66"/>
      <c r="B869" s="66"/>
      <c r="C869" s="76" t="s">
        <v>187</v>
      </c>
      <c r="D869" s="76"/>
      <c r="E869" s="76"/>
      <c r="F869" s="76"/>
      <c r="G869" s="77" t="s">
        <v>1276</v>
      </c>
      <c r="H869" s="77"/>
      <c r="I869" s="77"/>
      <c r="J869" s="77"/>
      <c r="K869" s="77"/>
      <c r="L869" s="77"/>
      <c r="M869" s="77"/>
      <c r="N869" s="80">
        <v>5947</v>
      </c>
      <c r="O869" s="66"/>
      <c r="P869" s="81">
        <v>32056</v>
      </c>
      <c r="Q869" s="81"/>
      <c r="R869" s="81">
        <v>0</v>
      </c>
      <c r="S869" s="81"/>
      <c r="T869" s="66"/>
      <c r="U869" s="81">
        <v>32056</v>
      </c>
      <c r="V869" s="80">
        <v>38003</v>
      </c>
      <c r="W869" s="80"/>
      <c r="X869" s="80">
        <v>96312402</v>
      </c>
      <c r="Y869" s="80"/>
      <c r="Z869" s="80"/>
      <c r="AA869" s="66"/>
    </row>
    <row r="870" ht="15" customHeight="1" spans="1:27">
      <c r="A870" s="66"/>
      <c r="B870" s="66"/>
      <c r="C870" s="76" t="s">
        <v>1277</v>
      </c>
      <c r="D870" s="76"/>
      <c r="E870" s="76"/>
      <c r="F870" s="76"/>
      <c r="G870" s="77" t="s">
        <v>1278</v>
      </c>
      <c r="H870" s="77"/>
      <c r="I870" s="77"/>
      <c r="J870" s="77"/>
      <c r="K870" s="77"/>
      <c r="L870" s="77"/>
      <c r="M870" s="77"/>
      <c r="N870" s="80">
        <v>5</v>
      </c>
      <c r="O870" s="66"/>
      <c r="P870" s="81">
        <v>0</v>
      </c>
      <c r="Q870" s="81"/>
      <c r="R870" s="81">
        <v>0</v>
      </c>
      <c r="S870" s="81"/>
      <c r="T870" s="66"/>
      <c r="U870" s="81">
        <v>0</v>
      </c>
      <c r="V870" s="80">
        <v>5</v>
      </c>
      <c r="W870" s="80"/>
      <c r="X870" s="80">
        <v>1400000</v>
      </c>
      <c r="Y870" s="80"/>
      <c r="Z870" s="80"/>
      <c r="AA870" s="66"/>
    </row>
    <row r="871" ht="19.95" customHeight="1" spans="1:27">
      <c r="A871" s="70" t="s">
        <v>7</v>
      </c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</row>
    <row r="872" ht="15" customHeight="1" spans="1:27">
      <c r="A872" s="71" t="s">
        <v>8</v>
      </c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ht="15" customHeight="1" spans="1:27">
      <c r="A873" s="71" t="s">
        <v>9</v>
      </c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ht="15" customHeight="1" spans="1:27">
      <c r="A874" s="66"/>
      <c r="B874" s="66"/>
      <c r="C874" s="67" t="s">
        <v>10</v>
      </c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6"/>
    </row>
    <row r="875" ht="15" customHeight="1" spans="1:27">
      <c r="A875" s="66"/>
      <c r="B875" s="66"/>
      <c r="C875" s="67" t="s">
        <v>11</v>
      </c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6"/>
    </row>
    <row r="876" ht="45" customHeight="1" spans="1:27">
      <c r="A876" s="66"/>
      <c r="B876" s="66"/>
      <c r="C876" s="72" t="s">
        <v>12</v>
      </c>
      <c r="D876" s="72"/>
      <c r="E876" s="72"/>
      <c r="F876" s="72"/>
      <c r="G876" s="73" t="s">
        <v>13</v>
      </c>
      <c r="H876" s="73"/>
      <c r="I876" s="73"/>
      <c r="J876" s="73"/>
      <c r="K876" s="73"/>
      <c r="L876" s="73"/>
      <c r="M876" s="73"/>
      <c r="N876" s="78" t="s">
        <v>14</v>
      </c>
      <c r="O876" s="78"/>
      <c r="P876" s="78"/>
      <c r="Q876" s="72" t="s">
        <v>15</v>
      </c>
      <c r="R876" s="72"/>
      <c r="S876" s="72"/>
      <c r="T876" s="72"/>
      <c r="U876" s="72"/>
      <c r="V876" s="66"/>
      <c r="W876" s="66"/>
      <c r="X876" s="66"/>
      <c r="Y876" s="66"/>
      <c r="Z876" s="66"/>
      <c r="AA876" s="66"/>
    </row>
    <row r="877" ht="16.05" customHeight="1" spans="1:27">
      <c r="A877" s="66"/>
      <c r="B877" s="66"/>
      <c r="C877" s="72"/>
      <c r="D877" s="72"/>
      <c r="E877" s="72"/>
      <c r="F877" s="72"/>
      <c r="G877" s="73"/>
      <c r="H877" s="73"/>
      <c r="I877" s="73"/>
      <c r="J877" s="73"/>
      <c r="K877" s="73"/>
      <c r="L877" s="73"/>
      <c r="M877" s="73"/>
      <c r="N877" s="78"/>
      <c r="O877" s="78"/>
      <c r="P877" s="78"/>
      <c r="Q877" s="72"/>
      <c r="R877" s="72"/>
      <c r="S877" s="72"/>
      <c r="T877" s="72"/>
      <c r="U877" s="72"/>
      <c r="V877" s="82" t="s">
        <v>16</v>
      </c>
      <c r="W877" s="82"/>
      <c r="X877" s="82"/>
      <c r="Y877" s="82"/>
      <c r="Z877" s="82"/>
      <c r="AA877" s="66"/>
    </row>
    <row r="878" ht="15" customHeight="1" spans="1:27">
      <c r="A878" s="66"/>
      <c r="B878" s="66"/>
      <c r="C878" s="72"/>
      <c r="D878" s="72"/>
      <c r="E878" s="72"/>
      <c r="F878" s="72"/>
      <c r="G878" s="73"/>
      <c r="H878" s="73"/>
      <c r="I878" s="73"/>
      <c r="J878" s="73"/>
      <c r="K878" s="73"/>
      <c r="L878" s="73"/>
      <c r="M878" s="73"/>
      <c r="N878" s="72" t="s">
        <v>17</v>
      </c>
      <c r="O878" s="72" t="s">
        <v>18</v>
      </c>
      <c r="P878" s="72"/>
      <c r="Q878" s="66"/>
      <c r="R878" s="82" t="s">
        <v>19</v>
      </c>
      <c r="S878" s="82"/>
      <c r="T878" s="66"/>
      <c r="U878" s="82" t="s">
        <v>17</v>
      </c>
      <c r="V878" s="72" t="s">
        <v>17</v>
      </c>
      <c r="W878" s="72"/>
      <c r="X878" s="72" t="s">
        <v>18</v>
      </c>
      <c r="Y878" s="72"/>
      <c r="Z878" s="72"/>
      <c r="AA878" s="66"/>
    </row>
    <row r="879" ht="15" customHeight="1" spans="1:27">
      <c r="A879" s="66"/>
      <c r="B879" s="66"/>
      <c r="C879" s="76" t="s">
        <v>1279</v>
      </c>
      <c r="D879" s="76"/>
      <c r="E879" s="76"/>
      <c r="F879" s="76"/>
      <c r="G879" s="77" t="s">
        <v>1280</v>
      </c>
      <c r="H879" s="77"/>
      <c r="I879" s="77"/>
      <c r="J879" s="77"/>
      <c r="K879" s="77"/>
      <c r="L879" s="77"/>
      <c r="M879" s="77"/>
      <c r="N879" s="80">
        <v>8497</v>
      </c>
      <c r="O879" s="66"/>
      <c r="P879" s="81">
        <v>34250</v>
      </c>
      <c r="Q879" s="81"/>
      <c r="R879" s="81">
        <v>0</v>
      </c>
      <c r="S879" s="81"/>
      <c r="T879" s="66"/>
      <c r="U879" s="81">
        <v>34250</v>
      </c>
      <c r="V879" s="80">
        <v>42747</v>
      </c>
      <c r="W879" s="80"/>
      <c r="X879" s="80">
        <v>166713300</v>
      </c>
      <c r="Y879" s="80"/>
      <c r="Z879" s="80"/>
      <c r="AA879" s="66"/>
    </row>
    <row r="880" ht="15" customHeight="1" spans="1:27">
      <c r="A880" s="66"/>
      <c r="B880" s="66"/>
      <c r="C880" s="76" t="s">
        <v>1281</v>
      </c>
      <c r="D880" s="76"/>
      <c r="E880" s="76"/>
      <c r="F880" s="76"/>
      <c r="G880" s="77" t="s">
        <v>1282</v>
      </c>
      <c r="H880" s="77"/>
      <c r="I880" s="77"/>
      <c r="J880" s="77"/>
      <c r="K880" s="77"/>
      <c r="L880" s="77"/>
      <c r="M880" s="77"/>
      <c r="N880" s="80">
        <v>120</v>
      </c>
      <c r="O880" s="66"/>
      <c r="P880" s="81">
        <v>0</v>
      </c>
      <c r="Q880" s="81"/>
      <c r="R880" s="81">
        <v>0</v>
      </c>
      <c r="S880" s="81"/>
      <c r="T880" s="66"/>
      <c r="U880" s="81">
        <v>0</v>
      </c>
      <c r="V880" s="80">
        <v>120</v>
      </c>
      <c r="W880" s="80"/>
      <c r="X880" s="80">
        <v>39960000</v>
      </c>
      <c r="Y880" s="80"/>
      <c r="Z880" s="80"/>
      <c r="AA880" s="66"/>
    </row>
    <row r="881" ht="15" customHeight="1" spans="1:27">
      <c r="A881" s="66"/>
      <c r="B881" s="66"/>
      <c r="C881" s="76" t="s">
        <v>191</v>
      </c>
      <c r="D881" s="76"/>
      <c r="E881" s="76"/>
      <c r="F881" s="76"/>
      <c r="G881" s="77" t="s">
        <v>1283</v>
      </c>
      <c r="H881" s="77"/>
      <c r="I881" s="77"/>
      <c r="J881" s="77"/>
      <c r="K881" s="77"/>
      <c r="L881" s="77"/>
      <c r="M881" s="77"/>
      <c r="N881" s="80">
        <v>62</v>
      </c>
      <c r="O881" s="66"/>
      <c r="P881" s="81">
        <v>420</v>
      </c>
      <c r="Q881" s="81"/>
      <c r="R881" s="81">
        <v>0</v>
      </c>
      <c r="S881" s="81"/>
      <c r="T881" s="66"/>
      <c r="U881" s="81">
        <v>420</v>
      </c>
      <c r="V881" s="80">
        <v>482</v>
      </c>
      <c r="W881" s="80"/>
      <c r="X881" s="80">
        <v>15508883</v>
      </c>
      <c r="Y881" s="80"/>
      <c r="Z881" s="80"/>
      <c r="AA881" s="66"/>
    </row>
    <row r="882" ht="15" customHeight="1" spans="1:27">
      <c r="A882" s="66"/>
      <c r="B882" s="66"/>
      <c r="C882" s="76" t="s">
        <v>193</v>
      </c>
      <c r="D882" s="76"/>
      <c r="E882" s="76"/>
      <c r="F882" s="76"/>
      <c r="G882" s="77" t="s">
        <v>1284</v>
      </c>
      <c r="H882" s="77"/>
      <c r="I882" s="77"/>
      <c r="J882" s="77"/>
      <c r="K882" s="77"/>
      <c r="L882" s="77"/>
      <c r="M882" s="77"/>
      <c r="N882" s="80">
        <v>33</v>
      </c>
      <c r="O882" s="66"/>
      <c r="P882" s="81">
        <v>0</v>
      </c>
      <c r="Q882" s="81"/>
      <c r="R882" s="81">
        <v>0</v>
      </c>
      <c r="S882" s="81"/>
      <c r="T882" s="66"/>
      <c r="U882" s="81">
        <v>0</v>
      </c>
      <c r="V882" s="80">
        <v>33</v>
      </c>
      <c r="W882" s="80"/>
      <c r="X882" s="80">
        <v>582582</v>
      </c>
      <c r="Y882" s="80"/>
      <c r="Z882" s="80"/>
      <c r="AA882" s="66"/>
    </row>
    <row r="883" ht="15" customHeight="1" spans="1:27">
      <c r="A883" s="66"/>
      <c r="B883" s="66"/>
      <c r="C883" s="76" t="s">
        <v>195</v>
      </c>
      <c r="D883" s="76"/>
      <c r="E883" s="76"/>
      <c r="F883" s="76"/>
      <c r="G883" s="77" t="s">
        <v>1285</v>
      </c>
      <c r="H883" s="77"/>
      <c r="I883" s="77"/>
      <c r="J883" s="77"/>
      <c r="K883" s="77"/>
      <c r="L883" s="77"/>
      <c r="M883" s="77"/>
      <c r="N883" s="80">
        <v>2049</v>
      </c>
      <c r="O883" s="66"/>
      <c r="P883" s="81">
        <v>0</v>
      </c>
      <c r="Q883" s="81"/>
      <c r="R883" s="81">
        <v>0</v>
      </c>
      <c r="S883" s="81"/>
      <c r="T883" s="66"/>
      <c r="U883" s="81">
        <v>0</v>
      </c>
      <c r="V883" s="80">
        <v>2049</v>
      </c>
      <c r="W883" s="80"/>
      <c r="X883" s="80">
        <v>22536951</v>
      </c>
      <c r="Y883" s="80"/>
      <c r="Z883" s="80"/>
      <c r="AA883" s="66"/>
    </row>
    <row r="884" ht="15" customHeight="1" spans="1:27">
      <c r="A884" s="66"/>
      <c r="B884" s="66"/>
      <c r="C884" s="76" t="s">
        <v>1286</v>
      </c>
      <c r="D884" s="76"/>
      <c r="E884" s="76"/>
      <c r="F884" s="76"/>
      <c r="G884" s="77" t="s">
        <v>1287</v>
      </c>
      <c r="H884" s="77"/>
      <c r="I884" s="77"/>
      <c r="J884" s="77"/>
      <c r="K884" s="77"/>
      <c r="L884" s="77"/>
      <c r="M884" s="77"/>
      <c r="N884" s="80">
        <v>28</v>
      </c>
      <c r="O884" s="66"/>
      <c r="P884" s="81">
        <v>1575</v>
      </c>
      <c r="Q884" s="81"/>
      <c r="R884" s="81">
        <v>0</v>
      </c>
      <c r="S884" s="81"/>
      <c r="T884" s="66"/>
      <c r="U884" s="81">
        <v>1575</v>
      </c>
      <c r="V884" s="80">
        <v>1603</v>
      </c>
      <c r="W884" s="80"/>
      <c r="X884" s="80">
        <v>19310488</v>
      </c>
      <c r="Y884" s="80"/>
      <c r="Z884" s="80"/>
      <c r="AA884" s="66"/>
    </row>
    <row r="885" ht="15" customHeight="1" spans="1:27">
      <c r="A885" s="66"/>
      <c r="B885" s="66"/>
      <c r="C885" s="76" t="s">
        <v>197</v>
      </c>
      <c r="D885" s="76"/>
      <c r="E885" s="76"/>
      <c r="F885" s="76"/>
      <c r="G885" s="77" t="s">
        <v>1288</v>
      </c>
      <c r="H885" s="77"/>
      <c r="I885" s="77"/>
      <c r="J885" s="77"/>
      <c r="K885" s="77"/>
      <c r="L885" s="77"/>
      <c r="M885" s="77"/>
      <c r="N885" s="80">
        <v>16525</v>
      </c>
      <c r="O885" s="66"/>
      <c r="P885" s="81">
        <v>14820</v>
      </c>
      <c r="Q885" s="81"/>
      <c r="R885" s="81">
        <v>0</v>
      </c>
      <c r="S885" s="81"/>
      <c r="T885" s="66"/>
      <c r="U885" s="81">
        <v>14820</v>
      </c>
      <c r="V885" s="80">
        <v>31345</v>
      </c>
      <c r="W885" s="80"/>
      <c r="X885" s="80">
        <v>1404256000</v>
      </c>
      <c r="Y885" s="80"/>
      <c r="Z885" s="80"/>
      <c r="AA885" s="66"/>
    </row>
    <row r="886" ht="15" customHeight="1" spans="1:27">
      <c r="A886" s="66"/>
      <c r="B886" s="66"/>
      <c r="C886" s="76" t="s">
        <v>1289</v>
      </c>
      <c r="D886" s="76"/>
      <c r="E886" s="76"/>
      <c r="F886" s="76"/>
      <c r="G886" s="77" t="s">
        <v>1290</v>
      </c>
      <c r="H886" s="77"/>
      <c r="I886" s="77"/>
      <c r="J886" s="77"/>
      <c r="K886" s="77"/>
      <c r="L886" s="77"/>
      <c r="M886" s="77"/>
      <c r="N886" s="80">
        <v>0</v>
      </c>
      <c r="O886" s="66"/>
      <c r="P886" s="81">
        <v>50</v>
      </c>
      <c r="Q886" s="81"/>
      <c r="R886" s="81">
        <v>0</v>
      </c>
      <c r="S886" s="81"/>
      <c r="T886" s="66"/>
      <c r="U886" s="81">
        <v>50</v>
      </c>
      <c r="V886" s="80">
        <v>50</v>
      </c>
      <c r="W886" s="80"/>
      <c r="X886" s="80">
        <v>15250</v>
      </c>
      <c r="Y886" s="80"/>
      <c r="Z886" s="80"/>
      <c r="AA886" s="66"/>
    </row>
    <row r="887" ht="15" customHeight="1" spans="1:27">
      <c r="A887" s="66"/>
      <c r="B887" s="66"/>
      <c r="C887" s="76" t="s">
        <v>1291</v>
      </c>
      <c r="D887" s="76"/>
      <c r="E887" s="76"/>
      <c r="F887" s="76"/>
      <c r="G887" s="77" t="s">
        <v>1292</v>
      </c>
      <c r="H887" s="77"/>
      <c r="I887" s="77"/>
      <c r="J887" s="77"/>
      <c r="K887" s="77"/>
      <c r="L887" s="77"/>
      <c r="M887" s="77"/>
      <c r="N887" s="80">
        <v>15752</v>
      </c>
      <c r="O887" s="66"/>
      <c r="P887" s="81">
        <v>0</v>
      </c>
      <c r="Q887" s="81"/>
      <c r="R887" s="81">
        <v>0</v>
      </c>
      <c r="S887" s="81"/>
      <c r="T887" s="66"/>
      <c r="U887" s="81">
        <v>0</v>
      </c>
      <c r="V887" s="80">
        <v>15752</v>
      </c>
      <c r="W887" s="80"/>
      <c r="X887" s="80">
        <v>46783440</v>
      </c>
      <c r="Y887" s="80"/>
      <c r="Z887" s="80"/>
      <c r="AA887" s="66"/>
    </row>
    <row r="888" ht="15" customHeight="1" spans="1:27">
      <c r="A888" s="66"/>
      <c r="B888" s="66"/>
      <c r="C888" s="76" t="s">
        <v>1293</v>
      </c>
      <c r="D888" s="76"/>
      <c r="E888" s="76"/>
      <c r="F888" s="76"/>
      <c r="G888" s="77" t="s">
        <v>1294</v>
      </c>
      <c r="H888" s="77"/>
      <c r="I888" s="77"/>
      <c r="J888" s="77"/>
      <c r="K888" s="77"/>
      <c r="L888" s="77"/>
      <c r="M888" s="77"/>
      <c r="N888" s="80">
        <v>88</v>
      </c>
      <c r="O888" s="66"/>
      <c r="P888" s="81">
        <v>0</v>
      </c>
      <c r="Q888" s="81"/>
      <c r="R888" s="81">
        <v>0</v>
      </c>
      <c r="S888" s="81"/>
      <c r="T888" s="66"/>
      <c r="U888" s="81">
        <v>0</v>
      </c>
      <c r="V888" s="80">
        <v>88</v>
      </c>
      <c r="W888" s="80"/>
      <c r="X888" s="80">
        <v>697576</v>
      </c>
      <c r="Y888" s="80"/>
      <c r="Z888" s="80"/>
      <c r="AA888" s="66"/>
    </row>
    <row r="889" ht="15" customHeight="1" spans="1:27">
      <c r="A889" s="66"/>
      <c r="B889" s="66"/>
      <c r="C889" s="76" t="s">
        <v>1295</v>
      </c>
      <c r="D889" s="76"/>
      <c r="E889" s="76"/>
      <c r="F889" s="76"/>
      <c r="G889" s="77" t="s">
        <v>1296</v>
      </c>
      <c r="H889" s="77"/>
      <c r="I889" s="77"/>
      <c r="J889" s="77"/>
      <c r="K889" s="77"/>
      <c r="L889" s="77"/>
      <c r="M889" s="77"/>
      <c r="N889" s="80">
        <v>8500</v>
      </c>
      <c r="O889" s="66"/>
      <c r="P889" s="81">
        <v>7800</v>
      </c>
      <c r="Q889" s="81"/>
      <c r="R889" s="81">
        <v>0</v>
      </c>
      <c r="S889" s="81"/>
      <c r="T889" s="66"/>
      <c r="U889" s="81">
        <v>7800</v>
      </c>
      <c r="V889" s="80">
        <v>16300</v>
      </c>
      <c r="W889" s="80"/>
      <c r="X889" s="80">
        <v>11713900</v>
      </c>
      <c r="Y889" s="80"/>
      <c r="Z889" s="80"/>
      <c r="AA889" s="66"/>
    </row>
    <row r="890" ht="15" customHeight="1" spans="1:27">
      <c r="A890" s="66"/>
      <c r="B890" s="66"/>
      <c r="C890" s="76" t="s">
        <v>1297</v>
      </c>
      <c r="D890" s="76"/>
      <c r="E890" s="76"/>
      <c r="F890" s="76"/>
      <c r="G890" s="77" t="s">
        <v>1298</v>
      </c>
      <c r="H890" s="77"/>
      <c r="I890" s="77"/>
      <c r="J890" s="77"/>
      <c r="K890" s="77"/>
      <c r="L890" s="77"/>
      <c r="M890" s="77"/>
      <c r="N890" s="80">
        <v>17</v>
      </c>
      <c r="O890" s="66"/>
      <c r="P890" s="81">
        <v>6500</v>
      </c>
      <c r="Q890" s="81"/>
      <c r="R890" s="81">
        <v>0</v>
      </c>
      <c r="S890" s="81"/>
      <c r="T890" s="66"/>
      <c r="U890" s="81">
        <v>6500</v>
      </c>
      <c r="V890" s="80">
        <v>6517</v>
      </c>
      <c r="W890" s="80"/>
      <c r="X890" s="80">
        <v>2973439</v>
      </c>
      <c r="Y890" s="80"/>
      <c r="Z890" s="80"/>
      <c r="AA890" s="66"/>
    </row>
    <row r="891" ht="15" customHeight="1" spans="1:27">
      <c r="A891" s="66"/>
      <c r="B891" s="66"/>
      <c r="C891" s="76" t="s">
        <v>203</v>
      </c>
      <c r="D891" s="76"/>
      <c r="E891" s="76"/>
      <c r="F891" s="76"/>
      <c r="G891" s="77" t="s">
        <v>1299</v>
      </c>
      <c r="H891" s="77"/>
      <c r="I891" s="77"/>
      <c r="J891" s="77"/>
      <c r="K891" s="77"/>
      <c r="L891" s="77"/>
      <c r="M891" s="77"/>
      <c r="N891" s="80">
        <v>80</v>
      </c>
      <c r="O891" s="66"/>
      <c r="P891" s="81">
        <v>270</v>
      </c>
      <c r="Q891" s="81"/>
      <c r="R891" s="81">
        <v>0</v>
      </c>
      <c r="S891" s="81"/>
      <c r="T891" s="66"/>
      <c r="U891" s="81">
        <v>270</v>
      </c>
      <c r="V891" s="80">
        <v>350</v>
      </c>
      <c r="W891" s="80"/>
      <c r="X891" s="80">
        <v>3377500</v>
      </c>
      <c r="Y891" s="80"/>
      <c r="Z891" s="80"/>
      <c r="AA891" s="66"/>
    </row>
    <row r="892" ht="15" customHeight="1" spans="1:27">
      <c r="A892" s="66"/>
      <c r="B892" s="66"/>
      <c r="C892" s="76" t="s">
        <v>205</v>
      </c>
      <c r="D892" s="76"/>
      <c r="E892" s="76"/>
      <c r="F892" s="76"/>
      <c r="G892" s="77" t="s">
        <v>1300</v>
      </c>
      <c r="H892" s="77"/>
      <c r="I892" s="77"/>
      <c r="J892" s="77"/>
      <c r="K892" s="77"/>
      <c r="L892" s="77"/>
      <c r="M892" s="77"/>
      <c r="N892" s="80">
        <v>1110</v>
      </c>
      <c r="O892" s="66"/>
      <c r="P892" s="81">
        <v>4410</v>
      </c>
      <c r="Q892" s="81"/>
      <c r="R892" s="81">
        <v>0</v>
      </c>
      <c r="S892" s="81"/>
      <c r="T892" s="66"/>
      <c r="U892" s="81">
        <v>4410</v>
      </c>
      <c r="V892" s="80">
        <v>5520</v>
      </c>
      <c r="W892" s="80"/>
      <c r="X892" s="80">
        <v>7921350</v>
      </c>
      <c r="Y892" s="80"/>
      <c r="Z892" s="80"/>
      <c r="AA892" s="66"/>
    </row>
    <row r="893" ht="15" customHeight="1" spans="1:27">
      <c r="A893" s="66"/>
      <c r="B893" s="66"/>
      <c r="C893" s="76" t="s">
        <v>207</v>
      </c>
      <c r="D893" s="76"/>
      <c r="E893" s="76"/>
      <c r="F893" s="76"/>
      <c r="G893" s="77" t="s">
        <v>1301</v>
      </c>
      <c r="H893" s="77"/>
      <c r="I893" s="77"/>
      <c r="J893" s="77"/>
      <c r="K893" s="77"/>
      <c r="L893" s="77"/>
      <c r="M893" s="77"/>
      <c r="N893" s="80">
        <v>162</v>
      </c>
      <c r="O893" s="66"/>
      <c r="P893" s="81">
        <v>400</v>
      </c>
      <c r="Q893" s="81"/>
      <c r="R893" s="81">
        <v>0</v>
      </c>
      <c r="S893" s="81"/>
      <c r="T893" s="66"/>
      <c r="U893" s="81">
        <v>400</v>
      </c>
      <c r="V893" s="80">
        <v>562</v>
      </c>
      <c r="W893" s="80"/>
      <c r="X893" s="80">
        <v>2048640</v>
      </c>
      <c r="Y893" s="80"/>
      <c r="Z893" s="80"/>
      <c r="AA893" s="66"/>
    </row>
    <row r="894" ht="15" customHeight="1" spans="1:27">
      <c r="A894" s="66"/>
      <c r="B894" s="66"/>
      <c r="C894" s="76" t="s">
        <v>1302</v>
      </c>
      <c r="D894" s="76"/>
      <c r="E894" s="76"/>
      <c r="F894" s="76"/>
      <c r="G894" s="77" t="s">
        <v>1303</v>
      </c>
      <c r="H894" s="77"/>
      <c r="I894" s="77"/>
      <c r="J894" s="77"/>
      <c r="K894" s="77"/>
      <c r="L894" s="77"/>
      <c r="M894" s="77"/>
      <c r="N894" s="80">
        <v>733</v>
      </c>
      <c r="O894" s="66"/>
      <c r="P894" s="81">
        <v>3000</v>
      </c>
      <c r="Q894" s="81"/>
      <c r="R894" s="81">
        <v>0</v>
      </c>
      <c r="S894" s="81"/>
      <c r="T894" s="66"/>
      <c r="U894" s="81">
        <v>3000</v>
      </c>
      <c r="V894" s="80">
        <v>3733</v>
      </c>
      <c r="W894" s="80"/>
      <c r="X894" s="80">
        <v>202965</v>
      </c>
      <c r="Y894" s="80"/>
      <c r="Z894" s="80"/>
      <c r="AA894" s="66"/>
    </row>
    <row r="895" ht="15" customHeight="1" spans="1:27">
      <c r="A895" s="66"/>
      <c r="B895" s="66"/>
      <c r="C895" s="76" t="s">
        <v>209</v>
      </c>
      <c r="D895" s="76"/>
      <c r="E895" s="76"/>
      <c r="F895" s="76"/>
      <c r="G895" s="77" t="s">
        <v>1304</v>
      </c>
      <c r="H895" s="77"/>
      <c r="I895" s="77"/>
      <c r="J895" s="77"/>
      <c r="K895" s="77"/>
      <c r="L895" s="77"/>
      <c r="M895" s="77"/>
      <c r="N895" s="80">
        <v>0</v>
      </c>
      <c r="O895" s="66"/>
      <c r="P895" s="81">
        <v>17400</v>
      </c>
      <c r="Q895" s="81"/>
      <c r="R895" s="81">
        <v>0</v>
      </c>
      <c r="S895" s="81"/>
      <c r="T895" s="66"/>
      <c r="U895" s="81">
        <v>17400</v>
      </c>
      <c r="V895" s="80">
        <v>17400</v>
      </c>
      <c r="W895" s="80"/>
      <c r="X895" s="80">
        <v>1295400</v>
      </c>
      <c r="Y895" s="80"/>
      <c r="Z895" s="80"/>
      <c r="AA895" s="66"/>
    </row>
    <row r="896" ht="15" customHeight="1" spans="1:27">
      <c r="A896" s="66"/>
      <c r="B896" s="66"/>
      <c r="C896" s="76" t="s">
        <v>1305</v>
      </c>
      <c r="D896" s="76"/>
      <c r="E896" s="76"/>
      <c r="F896" s="76"/>
      <c r="G896" s="77" t="s">
        <v>1306</v>
      </c>
      <c r="H896" s="77"/>
      <c r="I896" s="77"/>
      <c r="J896" s="77"/>
      <c r="K896" s="77"/>
      <c r="L896" s="77"/>
      <c r="M896" s="77"/>
      <c r="N896" s="80">
        <v>58377</v>
      </c>
      <c r="O896" s="66"/>
      <c r="P896" s="81">
        <v>205250</v>
      </c>
      <c r="Q896" s="81"/>
      <c r="R896" s="81">
        <v>0</v>
      </c>
      <c r="S896" s="81"/>
      <c r="T896" s="66"/>
      <c r="U896" s="81">
        <v>205250</v>
      </c>
      <c r="V896" s="80">
        <v>263627</v>
      </c>
      <c r="W896" s="80"/>
      <c r="X896" s="80">
        <v>11364211</v>
      </c>
      <c r="Y896" s="80"/>
      <c r="Z896" s="80"/>
      <c r="AA896" s="66"/>
    </row>
    <row r="897" ht="15" customHeight="1" spans="1:27">
      <c r="A897" s="66"/>
      <c r="B897" s="66"/>
      <c r="C897" s="76" t="s">
        <v>213</v>
      </c>
      <c r="D897" s="76"/>
      <c r="E897" s="76"/>
      <c r="F897" s="76"/>
      <c r="G897" s="77" t="s">
        <v>1307</v>
      </c>
      <c r="H897" s="77"/>
      <c r="I897" s="77"/>
      <c r="J897" s="77"/>
      <c r="K897" s="77"/>
      <c r="L897" s="77"/>
      <c r="M897" s="77"/>
      <c r="N897" s="80">
        <v>0</v>
      </c>
      <c r="O897" s="66"/>
      <c r="P897" s="81">
        <v>200</v>
      </c>
      <c r="Q897" s="81"/>
      <c r="R897" s="81">
        <v>0</v>
      </c>
      <c r="S897" s="81"/>
      <c r="T897" s="66"/>
      <c r="U897" s="81">
        <v>200</v>
      </c>
      <c r="V897" s="80">
        <v>200</v>
      </c>
      <c r="W897" s="80"/>
      <c r="X897" s="80">
        <v>48400</v>
      </c>
      <c r="Y897" s="80"/>
      <c r="Z897" s="80"/>
      <c r="AA897" s="66"/>
    </row>
    <row r="898" ht="15" customHeight="1" spans="1:27">
      <c r="A898" s="66"/>
      <c r="B898" s="66"/>
      <c r="C898" s="76" t="s">
        <v>215</v>
      </c>
      <c r="D898" s="76"/>
      <c r="E898" s="76"/>
      <c r="F898" s="76"/>
      <c r="G898" s="77" t="s">
        <v>1308</v>
      </c>
      <c r="H898" s="77"/>
      <c r="I898" s="77"/>
      <c r="J898" s="77"/>
      <c r="K898" s="77"/>
      <c r="L898" s="77"/>
      <c r="M898" s="77"/>
      <c r="N898" s="80">
        <v>4421</v>
      </c>
      <c r="O898" s="66"/>
      <c r="P898" s="81">
        <v>37800</v>
      </c>
      <c r="Q898" s="81"/>
      <c r="R898" s="81">
        <v>0</v>
      </c>
      <c r="S898" s="81"/>
      <c r="T898" s="66"/>
      <c r="U898" s="81">
        <v>37800</v>
      </c>
      <c r="V898" s="80">
        <v>42221</v>
      </c>
      <c r="W898" s="80"/>
      <c r="X898" s="80">
        <v>71244559</v>
      </c>
      <c r="Y898" s="80"/>
      <c r="Z898" s="80"/>
      <c r="AA898" s="66"/>
    </row>
    <row r="899" ht="15" customHeight="1" spans="1:27">
      <c r="A899" s="66"/>
      <c r="B899" s="66"/>
      <c r="C899" s="76" t="s">
        <v>217</v>
      </c>
      <c r="D899" s="76"/>
      <c r="E899" s="76"/>
      <c r="F899" s="76"/>
      <c r="G899" s="77" t="s">
        <v>1309</v>
      </c>
      <c r="H899" s="77"/>
      <c r="I899" s="77"/>
      <c r="J899" s="77"/>
      <c r="K899" s="77"/>
      <c r="L899" s="77"/>
      <c r="M899" s="77"/>
      <c r="N899" s="80">
        <v>123</v>
      </c>
      <c r="O899" s="66"/>
      <c r="P899" s="81">
        <v>300</v>
      </c>
      <c r="Q899" s="81"/>
      <c r="R899" s="81">
        <v>0</v>
      </c>
      <c r="S899" s="81"/>
      <c r="T899" s="66"/>
      <c r="U899" s="81">
        <v>300</v>
      </c>
      <c r="V899" s="80">
        <v>423</v>
      </c>
      <c r="W899" s="80"/>
      <c r="X899" s="80">
        <v>2492290</v>
      </c>
      <c r="Y899" s="80"/>
      <c r="Z899" s="80"/>
      <c r="AA899" s="66"/>
    </row>
    <row r="900" ht="15" customHeight="1" spans="1:27">
      <c r="A900" s="66"/>
      <c r="B900" s="66"/>
      <c r="C900" s="76" t="s">
        <v>221</v>
      </c>
      <c r="D900" s="76"/>
      <c r="E900" s="76"/>
      <c r="F900" s="76"/>
      <c r="G900" s="77" t="s">
        <v>1310</v>
      </c>
      <c r="H900" s="77"/>
      <c r="I900" s="77"/>
      <c r="J900" s="77"/>
      <c r="K900" s="77"/>
      <c r="L900" s="77"/>
      <c r="M900" s="77"/>
      <c r="N900" s="80">
        <v>36</v>
      </c>
      <c r="O900" s="66"/>
      <c r="P900" s="81">
        <v>0</v>
      </c>
      <c r="Q900" s="81"/>
      <c r="R900" s="81">
        <v>0</v>
      </c>
      <c r="S900" s="81"/>
      <c r="T900" s="66"/>
      <c r="U900" s="81">
        <v>0</v>
      </c>
      <c r="V900" s="80">
        <v>36</v>
      </c>
      <c r="W900" s="80"/>
      <c r="X900" s="80">
        <v>174240</v>
      </c>
      <c r="Y900" s="80"/>
      <c r="Z900" s="80"/>
      <c r="AA900" s="66"/>
    </row>
    <row r="901" ht="15" customHeight="1" spans="1:27">
      <c r="A901" s="66"/>
      <c r="B901" s="66"/>
      <c r="C901" s="76" t="s">
        <v>223</v>
      </c>
      <c r="D901" s="76"/>
      <c r="E901" s="76"/>
      <c r="F901" s="76"/>
      <c r="G901" s="77" t="s">
        <v>1311</v>
      </c>
      <c r="H901" s="77"/>
      <c r="I901" s="77"/>
      <c r="J901" s="77"/>
      <c r="K901" s="77"/>
      <c r="L901" s="77"/>
      <c r="M901" s="77"/>
      <c r="N901" s="80">
        <v>0</v>
      </c>
      <c r="O901" s="66"/>
      <c r="P901" s="81">
        <v>500</v>
      </c>
      <c r="Q901" s="81"/>
      <c r="R901" s="81">
        <v>0</v>
      </c>
      <c r="S901" s="81"/>
      <c r="T901" s="66"/>
      <c r="U901" s="81">
        <v>500</v>
      </c>
      <c r="V901" s="80">
        <v>500</v>
      </c>
      <c r="W901" s="80"/>
      <c r="X901" s="80">
        <v>362000</v>
      </c>
      <c r="Y901" s="80"/>
      <c r="Z901" s="80"/>
      <c r="AA901" s="66"/>
    </row>
    <row r="902" ht="15" customHeight="1" spans="1:27">
      <c r="A902" s="66"/>
      <c r="B902" s="66"/>
      <c r="C902" s="76" t="s">
        <v>225</v>
      </c>
      <c r="D902" s="76"/>
      <c r="E902" s="76"/>
      <c r="F902" s="76"/>
      <c r="G902" s="77" t="s">
        <v>1312</v>
      </c>
      <c r="H902" s="77"/>
      <c r="I902" s="77"/>
      <c r="J902" s="77"/>
      <c r="K902" s="77"/>
      <c r="L902" s="77"/>
      <c r="M902" s="77"/>
      <c r="N902" s="80">
        <v>3656</v>
      </c>
      <c r="O902" s="66"/>
      <c r="P902" s="81">
        <v>0</v>
      </c>
      <c r="Q902" s="81"/>
      <c r="R902" s="81">
        <v>0</v>
      </c>
      <c r="S902" s="81"/>
      <c r="T902" s="66"/>
      <c r="U902" s="81">
        <v>0</v>
      </c>
      <c r="V902" s="80">
        <v>3656</v>
      </c>
      <c r="W902" s="80"/>
      <c r="X902" s="80">
        <v>4844200</v>
      </c>
      <c r="Y902" s="80"/>
      <c r="Z902" s="80"/>
      <c r="AA902" s="66"/>
    </row>
    <row r="903" ht="15" customHeight="1" spans="1:27">
      <c r="A903" s="66"/>
      <c r="B903" s="66"/>
      <c r="C903" s="76" t="s">
        <v>1313</v>
      </c>
      <c r="D903" s="76"/>
      <c r="E903" s="76"/>
      <c r="F903" s="76"/>
      <c r="G903" s="77" t="s">
        <v>1314</v>
      </c>
      <c r="H903" s="77"/>
      <c r="I903" s="77"/>
      <c r="J903" s="77"/>
      <c r="K903" s="77"/>
      <c r="L903" s="77"/>
      <c r="M903" s="77"/>
      <c r="N903" s="80">
        <v>0</v>
      </c>
      <c r="O903" s="66"/>
      <c r="P903" s="81">
        <v>200</v>
      </c>
      <c r="Q903" s="81"/>
      <c r="R903" s="81">
        <v>0</v>
      </c>
      <c r="S903" s="81"/>
      <c r="T903" s="66"/>
      <c r="U903" s="81">
        <v>200</v>
      </c>
      <c r="V903" s="80">
        <v>200</v>
      </c>
      <c r="W903" s="80"/>
      <c r="X903" s="80">
        <v>281825</v>
      </c>
      <c r="Y903" s="80"/>
      <c r="Z903" s="80"/>
      <c r="AA903" s="66"/>
    </row>
    <row r="904" ht="15" customHeight="1" spans="1:27">
      <c r="A904" s="66"/>
      <c r="B904" s="66"/>
      <c r="C904" s="76" t="s">
        <v>227</v>
      </c>
      <c r="D904" s="76"/>
      <c r="E904" s="76"/>
      <c r="F904" s="76"/>
      <c r="G904" s="77" t="s">
        <v>1315</v>
      </c>
      <c r="H904" s="77"/>
      <c r="I904" s="77"/>
      <c r="J904" s="77"/>
      <c r="K904" s="77"/>
      <c r="L904" s="77"/>
      <c r="M904" s="77"/>
      <c r="N904" s="80">
        <v>44</v>
      </c>
      <c r="O904" s="66"/>
      <c r="P904" s="81">
        <v>6600</v>
      </c>
      <c r="Q904" s="81"/>
      <c r="R904" s="81">
        <v>0</v>
      </c>
      <c r="S904" s="81"/>
      <c r="T904" s="66"/>
      <c r="U904" s="81">
        <v>6600</v>
      </c>
      <c r="V904" s="80">
        <v>6644</v>
      </c>
      <c r="W904" s="80"/>
      <c r="X904" s="80">
        <v>19902909</v>
      </c>
      <c r="Y904" s="80"/>
      <c r="Z904" s="80"/>
      <c r="AA904" s="66"/>
    </row>
    <row r="905" ht="15" customHeight="1" spans="1:27">
      <c r="A905" s="66"/>
      <c r="B905" s="66"/>
      <c r="C905" s="76" t="s">
        <v>1316</v>
      </c>
      <c r="D905" s="76"/>
      <c r="E905" s="76"/>
      <c r="F905" s="76"/>
      <c r="G905" s="77" t="s">
        <v>1317</v>
      </c>
      <c r="H905" s="77"/>
      <c r="I905" s="77"/>
      <c r="J905" s="77"/>
      <c r="K905" s="77"/>
      <c r="L905" s="77"/>
      <c r="M905" s="77"/>
      <c r="N905" s="80">
        <v>292</v>
      </c>
      <c r="O905" s="66"/>
      <c r="P905" s="81">
        <v>0</v>
      </c>
      <c r="Q905" s="81"/>
      <c r="R905" s="81">
        <v>0</v>
      </c>
      <c r="S905" s="81"/>
      <c r="T905" s="66"/>
      <c r="U905" s="81">
        <v>0</v>
      </c>
      <c r="V905" s="80">
        <v>292</v>
      </c>
      <c r="W905" s="80"/>
      <c r="X905" s="80">
        <v>2873280</v>
      </c>
      <c r="Y905" s="80"/>
      <c r="Z905" s="80"/>
      <c r="AA905" s="66"/>
    </row>
    <row r="906" ht="19.95" customHeight="1" spans="1:27">
      <c r="A906" s="70" t="s">
        <v>7</v>
      </c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</row>
    <row r="907" ht="15" customHeight="1" spans="1:27">
      <c r="A907" s="71" t="s">
        <v>8</v>
      </c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ht="15" customHeight="1" spans="1:27">
      <c r="A908" s="71" t="s">
        <v>9</v>
      </c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ht="15" customHeight="1" spans="1:27">
      <c r="A909" s="66"/>
      <c r="B909" s="66"/>
      <c r="C909" s="67" t="s">
        <v>10</v>
      </c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6"/>
    </row>
    <row r="910" ht="15" customHeight="1" spans="1:27">
      <c r="A910" s="66"/>
      <c r="B910" s="66"/>
      <c r="C910" s="67" t="s">
        <v>11</v>
      </c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6"/>
    </row>
    <row r="911" ht="45" customHeight="1" spans="1:27">
      <c r="A911" s="66"/>
      <c r="B911" s="66"/>
      <c r="C911" s="72" t="s">
        <v>12</v>
      </c>
      <c r="D911" s="72"/>
      <c r="E911" s="72"/>
      <c r="F911" s="72"/>
      <c r="G911" s="73" t="s">
        <v>13</v>
      </c>
      <c r="H911" s="73"/>
      <c r="I911" s="73"/>
      <c r="J911" s="73"/>
      <c r="K911" s="73"/>
      <c r="L911" s="73"/>
      <c r="M911" s="73"/>
      <c r="N911" s="78" t="s">
        <v>14</v>
      </c>
      <c r="O911" s="78"/>
      <c r="P911" s="78"/>
      <c r="Q911" s="72" t="s">
        <v>15</v>
      </c>
      <c r="R911" s="72"/>
      <c r="S911" s="72"/>
      <c r="T911" s="72"/>
      <c r="U911" s="72"/>
      <c r="V911" s="66"/>
      <c r="W911" s="66"/>
      <c r="X911" s="66"/>
      <c r="Y911" s="66"/>
      <c r="Z911" s="66"/>
      <c r="AA911" s="66"/>
    </row>
    <row r="912" ht="16.05" customHeight="1" spans="1:27">
      <c r="A912" s="66"/>
      <c r="B912" s="66"/>
      <c r="C912" s="72"/>
      <c r="D912" s="72"/>
      <c r="E912" s="72"/>
      <c r="F912" s="72"/>
      <c r="G912" s="73"/>
      <c r="H912" s="73"/>
      <c r="I912" s="73"/>
      <c r="J912" s="73"/>
      <c r="K912" s="73"/>
      <c r="L912" s="73"/>
      <c r="M912" s="73"/>
      <c r="N912" s="78"/>
      <c r="O912" s="78"/>
      <c r="P912" s="78"/>
      <c r="Q912" s="72"/>
      <c r="R912" s="72"/>
      <c r="S912" s="72"/>
      <c r="T912" s="72"/>
      <c r="U912" s="72"/>
      <c r="V912" s="82" t="s">
        <v>16</v>
      </c>
      <c r="W912" s="82"/>
      <c r="X912" s="82"/>
      <c r="Y912" s="82"/>
      <c r="Z912" s="82"/>
      <c r="AA912" s="66"/>
    </row>
    <row r="913" ht="15" customHeight="1" spans="1:27">
      <c r="A913" s="66"/>
      <c r="B913" s="66"/>
      <c r="C913" s="72"/>
      <c r="D913" s="72"/>
      <c r="E913" s="72"/>
      <c r="F913" s="72"/>
      <c r="G913" s="73"/>
      <c r="H913" s="73"/>
      <c r="I913" s="73"/>
      <c r="J913" s="73"/>
      <c r="K913" s="73"/>
      <c r="L913" s="73"/>
      <c r="M913" s="73"/>
      <c r="N913" s="72" t="s">
        <v>17</v>
      </c>
      <c r="O913" s="72" t="s">
        <v>18</v>
      </c>
      <c r="P913" s="72"/>
      <c r="Q913" s="66"/>
      <c r="R913" s="82" t="s">
        <v>19</v>
      </c>
      <c r="S913" s="82"/>
      <c r="T913" s="66"/>
      <c r="U913" s="82" t="s">
        <v>17</v>
      </c>
      <c r="V913" s="72" t="s">
        <v>17</v>
      </c>
      <c r="W913" s="72"/>
      <c r="X913" s="72" t="s">
        <v>18</v>
      </c>
      <c r="Y913" s="72"/>
      <c r="Z913" s="72"/>
      <c r="AA913" s="66"/>
    </row>
    <row r="914" ht="15" customHeight="1" spans="1:27">
      <c r="A914" s="66"/>
      <c r="B914" s="66"/>
      <c r="C914" s="76" t="s">
        <v>229</v>
      </c>
      <c r="D914" s="76"/>
      <c r="E914" s="76"/>
      <c r="F914" s="76"/>
      <c r="G914" s="77" t="s">
        <v>1318</v>
      </c>
      <c r="H914" s="77"/>
      <c r="I914" s="77"/>
      <c r="J914" s="77"/>
      <c r="K914" s="77"/>
      <c r="L914" s="77"/>
      <c r="M914" s="77"/>
      <c r="N914" s="80">
        <v>252</v>
      </c>
      <c r="O914" s="66"/>
      <c r="P914" s="81">
        <v>1900</v>
      </c>
      <c r="Q914" s="81"/>
      <c r="R914" s="81">
        <v>0</v>
      </c>
      <c r="S914" s="81"/>
      <c r="T914" s="66"/>
      <c r="U914" s="81">
        <v>1900</v>
      </c>
      <c r="V914" s="80">
        <v>2152</v>
      </c>
      <c r="W914" s="80"/>
      <c r="X914" s="80">
        <v>10805000</v>
      </c>
      <c r="Y914" s="80"/>
      <c r="Z914" s="80"/>
      <c r="AA914" s="66"/>
    </row>
    <row r="915" ht="15" customHeight="1" spans="1:27">
      <c r="A915" s="66"/>
      <c r="B915" s="66"/>
      <c r="C915" s="76" t="s">
        <v>231</v>
      </c>
      <c r="D915" s="76"/>
      <c r="E915" s="76"/>
      <c r="F915" s="76"/>
      <c r="G915" s="77" t="s">
        <v>1319</v>
      </c>
      <c r="H915" s="77"/>
      <c r="I915" s="77"/>
      <c r="J915" s="77"/>
      <c r="K915" s="77"/>
      <c r="L915" s="77"/>
      <c r="M915" s="77"/>
      <c r="N915" s="80">
        <v>198</v>
      </c>
      <c r="O915" s="66"/>
      <c r="P915" s="81">
        <v>600</v>
      </c>
      <c r="Q915" s="81"/>
      <c r="R915" s="81">
        <v>0</v>
      </c>
      <c r="S915" s="81"/>
      <c r="T915" s="66"/>
      <c r="U915" s="81">
        <v>600</v>
      </c>
      <c r="V915" s="80">
        <v>798</v>
      </c>
      <c r="W915" s="80"/>
      <c r="X915" s="80">
        <v>2159600</v>
      </c>
      <c r="Y915" s="80"/>
      <c r="Z915" s="80"/>
      <c r="AA915" s="66"/>
    </row>
    <row r="916" ht="15" customHeight="1" spans="1:27">
      <c r="A916" s="66"/>
      <c r="B916" s="66"/>
      <c r="C916" s="76" t="s">
        <v>1320</v>
      </c>
      <c r="D916" s="76"/>
      <c r="E916" s="76"/>
      <c r="F916" s="76"/>
      <c r="G916" s="77" t="s">
        <v>1321</v>
      </c>
      <c r="H916" s="77"/>
      <c r="I916" s="77"/>
      <c r="J916" s="77"/>
      <c r="K916" s="77"/>
      <c r="L916" s="77"/>
      <c r="M916" s="77"/>
      <c r="N916" s="80">
        <v>0</v>
      </c>
      <c r="O916" s="66"/>
      <c r="P916" s="81">
        <v>100</v>
      </c>
      <c r="Q916" s="81"/>
      <c r="R916" s="81">
        <v>0</v>
      </c>
      <c r="S916" s="81"/>
      <c r="T916" s="66"/>
      <c r="U916" s="81">
        <v>100</v>
      </c>
      <c r="V916" s="80">
        <v>100</v>
      </c>
      <c r="W916" s="80"/>
      <c r="X916" s="80">
        <v>86200</v>
      </c>
      <c r="Y916" s="80"/>
      <c r="Z916" s="80"/>
      <c r="AA916" s="66"/>
    </row>
    <row r="917" ht="15" customHeight="1" spans="1:27">
      <c r="A917" s="66"/>
      <c r="B917" s="66"/>
      <c r="C917" s="76" t="s">
        <v>233</v>
      </c>
      <c r="D917" s="76"/>
      <c r="E917" s="76"/>
      <c r="F917" s="76"/>
      <c r="G917" s="77" t="s">
        <v>1322</v>
      </c>
      <c r="H917" s="77"/>
      <c r="I917" s="77"/>
      <c r="J917" s="77"/>
      <c r="K917" s="77"/>
      <c r="L917" s="77"/>
      <c r="M917" s="77"/>
      <c r="N917" s="80">
        <v>5361</v>
      </c>
      <c r="O917" s="66"/>
      <c r="P917" s="81">
        <v>59000</v>
      </c>
      <c r="Q917" s="81"/>
      <c r="R917" s="81">
        <v>0</v>
      </c>
      <c r="S917" s="81"/>
      <c r="T917" s="66"/>
      <c r="U917" s="81">
        <v>59000</v>
      </c>
      <c r="V917" s="80">
        <v>64361</v>
      </c>
      <c r="W917" s="80"/>
      <c r="X917" s="80">
        <v>4054846</v>
      </c>
      <c r="Y917" s="80"/>
      <c r="Z917" s="80"/>
      <c r="AA917" s="66"/>
    </row>
    <row r="918" ht="15" customHeight="1" spans="1:27">
      <c r="A918" s="66"/>
      <c r="B918" s="66"/>
      <c r="C918" s="76" t="s">
        <v>1323</v>
      </c>
      <c r="D918" s="76"/>
      <c r="E918" s="76"/>
      <c r="F918" s="76"/>
      <c r="G918" s="77" t="s">
        <v>1324</v>
      </c>
      <c r="H918" s="77"/>
      <c r="I918" s="77"/>
      <c r="J918" s="77"/>
      <c r="K918" s="77"/>
      <c r="L918" s="77"/>
      <c r="M918" s="77"/>
      <c r="N918" s="80">
        <v>3294</v>
      </c>
      <c r="O918" s="66"/>
      <c r="P918" s="81">
        <v>6600</v>
      </c>
      <c r="Q918" s="81"/>
      <c r="R918" s="81">
        <v>0</v>
      </c>
      <c r="S918" s="81"/>
      <c r="T918" s="66"/>
      <c r="U918" s="81">
        <v>6600</v>
      </c>
      <c r="V918" s="80">
        <v>9894</v>
      </c>
      <c r="W918" s="80"/>
      <c r="X918" s="80">
        <v>34593030</v>
      </c>
      <c r="Y918" s="80"/>
      <c r="Z918" s="80"/>
      <c r="AA918" s="66"/>
    </row>
    <row r="919" ht="15" customHeight="1" spans="1:27">
      <c r="A919" s="66"/>
      <c r="B919" s="66"/>
      <c r="C919" s="76" t="s">
        <v>1325</v>
      </c>
      <c r="D919" s="76"/>
      <c r="E919" s="76"/>
      <c r="F919" s="76"/>
      <c r="G919" s="77" t="s">
        <v>1326</v>
      </c>
      <c r="H919" s="77"/>
      <c r="I919" s="77"/>
      <c r="J919" s="77"/>
      <c r="K919" s="77"/>
      <c r="L919" s="77"/>
      <c r="M919" s="77"/>
      <c r="N919" s="80">
        <v>1252</v>
      </c>
      <c r="O919" s="66"/>
      <c r="P919" s="81">
        <v>8000</v>
      </c>
      <c r="Q919" s="81"/>
      <c r="R919" s="81">
        <v>0</v>
      </c>
      <c r="S919" s="81"/>
      <c r="T919" s="66"/>
      <c r="U919" s="81">
        <v>8000</v>
      </c>
      <c r="V919" s="80">
        <v>9252</v>
      </c>
      <c r="W919" s="80"/>
      <c r="X919" s="80">
        <v>2078940</v>
      </c>
      <c r="Y919" s="80"/>
      <c r="Z919" s="80"/>
      <c r="AA919" s="66"/>
    </row>
    <row r="920" ht="15" customHeight="1" spans="1:27">
      <c r="A920" s="66"/>
      <c r="B920" s="66"/>
      <c r="C920" s="76" t="s">
        <v>1327</v>
      </c>
      <c r="D920" s="76"/>
      <c r="E920" s="76"/>
      <c r="F920" s="76"/>
      <c r="G920" s="77" t="s">
        <v>1328</v>
      </c>
      <c r="H920" s="77"/>
      <c r="I920" s="77"/>
      <c r="J920" s="77"/>
      <c r="K920" s="77"/>
      <c r="L920" s="77"/>
      <c r="M920" s="77"/>
      <c r="N920" s="80">
        <v>365</v>
      </c>
      <c r="O920" s="66"/>
      <c r="P920" s="81">
        <v>0</v>
      </c>
      <c r="Q920" s="81"/>
      <c r="R920" s="81">
        <v>0</v>
      </c>
      <c r="S920" s="81"/>
      <c r="T920" s="66"/>
      <c r="U920" s="81">
        <v>0</v>
      </c>
      <c r="V920" s="80">
        <v>365</v>
      </c>
      <c r="W920" s="80"/>
      <c r="X920" s="80">
        <v>4923429</v>
      </c>
      <c r="Y920" s="80"/>
      <c r="Z920" s="80"/>
      <c r="AA920" s="66"/>
    </row>
    <row r="921" ht="15" customHeight="1" spans="1:27">
      <c r="A921" s="66"/>
      <c r="B921" s="66"/>
      <c r="C921" s="76" t="s">
        <v>1329</v>
      </c>
      <c r="D921" s="76"/>
      <c r="E921" s="76"/>
      <c r="F921" s="76"/>
      <c r="G921" s="77" t="s">
        <v>1330</v>
      </c>
      <c r="H921" s="77"/>
      <c r="I921" s="77"/>
      <c r="J921" s="77"/>
      <c r="K921" s="77"/>
      <c r="L921" s="77"/>
      <c r="M921" s="77"/>
      <c r="N921" s="80">
        <v>5198</v>
      </c>
      <c r="O921" s="66"/>
      <c r="P921" s="81">
        <v>0</v>
      </c>
      <c r="Q921" s="81"/>
      <c r="R921" s="81">
        <v>0</v>
      </c>
      <c r="S921" s="81"/>
      <c r="T921" s="66"/>
      <c r="U921" s="81">
        <v>0</v>
      </c>
      <c r="V921" s="80">
        <v>5198</v>
      </c>
      <c r="W921" s="80"/>
      <c r="X921" s="80">
        <v>3529442</v>
      </c>
      <c r="Y921" s="80"/>
      <c r="Z921" s="80"/>
      <c r="AA921" s="66"/>
    </row>
    <row r="922" ht="15" customHeight="1" spans="1:27">
      <c r="A922" s="66"/>
      <c r="B922" s="66"/>
      <c r="C922" s="76" t="s">
        <v>1331</v>
      </c>
      <c r="D922" s="76"/>
      <c r="E922" s="76"/>
      <c r="F922" s="76"/>
      <c r="G922" s="77" t="s">
        <v>1332</v>
      </c>
      <c r="H922" s="77"/>
      <c r="I922" s="77"/>
      <c r="J922" s="77"/>
      <c r="K922" s="77"/>
      <c r="L922" s="77"/>
      <c r="M922" s="77"/>
      <c r="N922" s="80">
        <v>86</v>
      </c>
      <c r="O922" s="66"/>
      <c r="P922" s="81">
        <v>0</v>
      </c>
      <c r="Q922" s="81"/>
      <c r="R922" s="81">
        <v>0</v>
      </c>
      <c r="S922" s="81"/>
      <c r="T922" s="66"/>
      <c r="U922" s="81">
        <v>0</v>
      </c>
      <c r="V922" s="80">
        <v>86</v>
      </c>
      <c r="W922" s="80"/>
      <c r="X922" s="80">
        <v>421916</v>
      </c>
      <c r="Y922" s="80"/>
      <c r="Z922" s="80"/>
      <c r="AA922" s="66"/>
    </row>
    <row r="923" ht="15" customHeight="1" spans="1:27">
      <c r="A923" s="66"/>
      <c r="B923" s="66"/>
      <c r="C923" s="76" t="s">
        <v>1333</v>
      </c>
      <c r="D923" s="76"/>
      <c r="E923" s="76"/>
      <c r="F923" s="76"/>
      <c r="G923" s="77" t="s">
        <v>1334</v>
      </c>
      <c r="H923" s="77"/>
      <c r="I923" s="77"/>
      <c r="J923" s="77"/>
      <c r="K923" s="77"/>
      <c r="L923" s="77"/>
      <c r="M923" s="77"/>
      <c r="N923" s="80">
        <v>3623</v>
      </c>
      <c r="O923" s="66"/>
      <c r="P923" s="81">
        <v>24000</v>
      </c>
      <c r="Q923" s="81"/>
      <c r="R923" s="81">
        <v>0</v>
      </c>
      <c r="S923" s="81"/>
      <c r="T923" s="66"/>
      <c r="U923" s="81">
        <v>24000</v>
      </c>
      <c r="V923" s="80">
        <v>27623</v>
      </c>
      <c r="W923" s="80"/>
      <c r="X923" s="80">
        <v>35701704</v>
      </c>
      <c r="Y923" s="80"/>
      <c r="Z923" s="80"/>
      <c r="AA923" s="66"/>
    </row>
    <row r="924" ht="15" customHeight="1" spans="1:27">
      <c r="A924" s="66"/>
      <c r="B924" s="66"/>
      <c r="C924" s="76" t="s">
        <v>235</v>
      </c>
      <c r="D924" s="76"/>
      <c r="E924" s="76"/>
      <c r="F924" s="76"/>
      <c r="G924" s="77" t="s">
        <v>1335</v>
      </c>
      <c r="H924" s="77"/>
      <c r="I924" s="77"/>
      <c r="J924" s="77"/>
      <c r="K924" s="77"/>
      <c r="L924" s="77"/>
      <c r="M924" s="77"/>
      <c r="N924" s="80">
        <v>9</v>
      </c>
      <c r="O924" s="66"/>
      <c r="P924" s="81">
        <v>0</v>
      </c>
      <c r="Q924" s="81"/>
      <c r="R924" s="81">
        <v>0</v>
      </c>
      <c r="S924" s="81"/>
      <c r="T924" s="66"/>
      <c r="U924" s="81">
        <v>0</v>
      </c>
      <c r="V924" s="80">
        <v>9</v>
      </c>
      <c r="W924" s="80"/>
      <c r="X924" s="80">
        <v>137340</v>
      </c>
      <c r="Y924" s="80"/>
      <c r="Z924" s="80"/>
      <c r="AA924" s="66"/>
    </row>
    <row r="925" ht="15" customHeight="1" spans="1:27">
      <c r="A925" s="66"/>
      <c r="B925" s="66"/>
      <c r="C925" s="76" t="s">
        <v>1336</v>
      </c>
      <c r="D925" s="76"/>
      <c r="E925" s="76"/>
      <c r="F925" s="76"/>
      <c r="G925" s="77" t="s">
        <v>1337</v>
      </c>
      <c r="H925" s="77"/>
      <c r="I925" s="77"/>
      <c r="J925" s="77"/>
      <c r="K925" s="77"/>
      <c r="L925" s="77"/>
      <c r="M925" s="77"/>
      <c r="N925" s="80">
        <v>108</v>
      </c>
      <c r="O925" s="66"/>
      <c r="P925" s="81">
        <v>0</v>
      </c>
      <c r="Q925" s="81"/>
      <c r="R925" s="81">
        <v>0</v>
      </c>
      <c r="S925" s="81"/>
      <c r="T925" s="66"/>
      <c r="U925" s="81">
        <v>0</v>
      </c>
      <c r="V925" s="80">
        <v>108</v>
      </c>
      <c r="W925" s="80"/>
      <c r="X925" s="80">
        <v>173124</v>
      </c>
      <c r="Y925" s="80"/>
      <c r="Z925" s="80"/>
      <c r="AA925" s="66"/>
    </row>
    <row r="926" ht="15" customHeight="1" spans="1:27">
      <c r="A926" s="66"/>
      <c r="B926" s="66"/>
      <c r="C926" s="76" t="s">
        <v>239</v>
      </c>
      <c r="D926" s="76"/>
      <c r="E926" s="76"/>
      <c r="F926" s="76"/>
      <c r="G926" s="77" t="s">
        <v>1338</v>
      </c>
      <c r="H926" s="77"/>
      <c r="I926" s="77"/>
      <c r="J926" s="77"/>
      <c r="K926" s="77"/>
      <c r="L926" s="77"/>
      <c r="M926" s="77"/>
      <c r="N926" s="80">
        <v>102</v>
      </c>
      <c r="O926" s="66"/>
      <c r="P926" s="81">
        <v>0</v>
      </c>
      <c r="Q926" s="81"/>
      <c r="R926" s="81">
        <v>0</v>
      </c>
      <c r="S926" s="81"/>
      <c r="T926" s="66"/>
      <c r="U926" s="81">
        <v>0</v>
      </c>
      <c r="V926" s="80">
        <v>102</v>
      </c>
      <c r="W926" s="80"/>
      <c r="X926" s="80">
        <v>1346400</v>
      </c>
      <c r="Y926" s="80"/>
      <c r="Z926" s="80"/>
      <c r="AA926" s="66"/>
    </row>
    <row r="927" ht="15" customHeight="1" spans="1:27">
      <c r="A927" s="66"/>
      <c r="B927" s="66"/>
      <c r="C927" s="76" t="s">
        <v>1339</v>
      </c>
      <c r="D927" s="76"/>
      <c r="E927" s="76"/>
      <c r="F927" s="76"/>
      <c r="G927" s="77" t="s">
        <v>1340</v>
      </c>
      <c r="H927" s="77"/>
      <c r="I927" s="77"/>
      <c r="J927" s="77"/>
      <c r="K927" s="77"/>
      <c r="L927" s="77"/>
      <c r="M927" s="77"/>
      <c r="N927" s="80">
        <v>24</v>
      </c>
      <c r="O927" s="66"/>
      <c r="P927" s="81">
        <v>0</v>
      </c>
      <c r="Q927" s="81"/>
      <c r="R927" s="81">
        <v>0</v>
      </c>
      <c r="S927" s="81"/>
      <c r="T927" s="66"/>
      <c r="U927" s="81">
        <v>0</v>
      </c>
      <c r="V927" s="80">
        <v>24</v>
      </c>
      <c r="W927" s="80"/>
      <c r="X927" s="80">
        <v>199176</v>
      </c>
      <c r="Y927" s="80"/>
      <c r="Z927" s="80"/>
      <c r="AA927" s="66"/>
    </row>
    <row r="928" ht="15" customHeight="1" spans="1:27">
      <c r="A928" s="66"/>
      <c r="B928" s="66"/>
      <c r="C928" s="76" t="s">
        <v>1341</v>
      </c>
      <c r="D928" s="76"/>
      <c r="E928" s="76"/>
      <c r="F928" s="76"/>
      <c r="G928" s="77" t="s">
        <v>1342</v>
      </c>
      <c r="H928" s="77"/>
      <c r="I928" s="77"/>
      <c r="J928" s="77"/>
      <c r="K928" s="77"/>
      <c r="L928" s="77"/>
      <c r="M928" s="77"/>
      <c r="N928" s="80">
        <v>6394</v>
      </c>
      <c r="O928" s="66"/>
      <c r="P928" s="81">
        <v>0</v>
      </c>
      <c r="Q928" s="81"/>
      <c r="R928" s="81">
        <v>0</v>
      </c>
      <c r="S928" s="81"/>
      <c r="T928" s="66"/>
      <c r="U928" s="81">
        <v>0</v>
      </c>
      <c r="V928" s="80">
        <v>6394</v>
      </c>
      <c r="W928" s="80"/>
      <c r="X928" s="80">
        <v>180950200</v>
      </c>
      <c r="Y928" s="80"/>
      <c r="Z928" s="80"/>
      <c r="AA928" s="66"/>
    </row>
    <row r="929" ht="15" customHeight="1" spans="1:27">
      <c r="A929" s="66"/>
      <c r="B929" s="66"/>
      <c r="C929" s="76" t="s">
        <v>1343</v>
      </c>
      <c r="D929" s="76"/>
      <c r="E929" s="76"/>
      <c r="F929" s="76"/>
      <c r="G929" s="77" t="s">
        <v>1344</v>
      </c>
      <c r="H929" s="77"/>
      <c r="I929" s="77"/>
      <c r="J929" s="77"/>
      <c r="K929" s="77"/>
      <c r="L929" s="77"/>
      <c r="M929" s="77"/>
      <c r="N929" s="80">
        <v>30</v>
      </c>
      <c r="O929" s="66"/>
      <c r="P929" s="81">
        <v>0</v>
      </c>
      <c r="Q929" s="81"/>
      <c r="R929" s="81">
        <v>0</v>
      </c>
      <c r="S929" s="81"/>
      <c r="T929" s="66"/>
      <c r="U929" s="81">
        <v>0</v>
      </c>
      <c r="V929" s="80">
        <v>30</v>
      </c>
      <c r="W929" s="80"/>
      <c r="X929" s="80">
        <v>595920</v>
      </c>
      <c r="Y929" s="80"/>
      <c r="Z929" s="80"/>
      <c r="AA929" s="66"/>
    </row>
    <row r="930" ht="15" customHeight="1" spans="1:27">
      <c r="A930" s="66"/>
      <c r="B930" s="66"/>
      <c r="C930" s="76" t="s">
        <v>241</v>
      </c>
      <c r="D930" s="76"/>
      <c r="E930" s="76"/>
      <c r="F930" s="76"/>
      <c r="G930" s="77" t="s">
        <v>1345</v>
      </c>
      <c r="H930" s="77"/>
      <c r="I930" s="77"/>
      <c r="J930" s="77"/>
      <c r="K930" s="77"/>
      <c r="L930" s="77"/>
      <c r="M930" s="77"/>
      <c r="N930" s="80">
        <v>13764</v>
      </c>
      <c r="O930" s="66"/>
      <c r="P930" s="81">
        <v>83000</v>
      </c>
      <c r="Q930" s="81"/>
      <c r="R930" s="81">
        <v>0</v>
      </c>
      <c r="S930" s="81"/>
      <c r="T930" s="66"/>
      <c r="U930" s="81">
        <v>83000</v>
      </c>
      <c r="V930" s="80">
        <v>96764</v>
      </c>
      <c r="W930" s="80"/>
      <c r="X930" s="80">
        <v>18491160</v>
      </c>
      <c r="Y930" s="80"/>
      <c r="Z930" s="80"/>
      <c r="AA930" s="66"/>
    </row>
    <row r="931" ht="15" customHeight="1" spans="1:27">
      <c r="A931" s="66"/>
      <c r="B931" s="66"/>
      <c r="C931" s="76" t="s">
        <v>245</v>
      </c>
      <c r="D931" s="76"/>
      <c r="E931" s="76"/>
      <c r="F931" s="76"/>
      <c r="G931" s="77" t="s">
        <v>1346</v>
      </c>
      <c r="H931" s="77"/>
      <c r="I931" s="77"/>
      <c r="J931" s="77"/>
      <c r="K931" s="77"/>
      <c r="L931" s="77"/>
      <c r="M931" s="77"/>
      <c r="N931" s="80">
        <v>6117</v>
      </c>
      <c r="O931" s="66"/>
      <c r="P931" s="81">
        <v>20600</v>
      </c>
      <c r="Q931" s="81"/>
      <c r="R931" s="81">
        <v>0</v>
      </c>
      <c r="S931" s="81"/>
      <c r="T931" s="66"/>
      <c r="U931" s="81">
        <v>20600</v>
      </c>
      <c r="V931" s="80">
        <v>26717</v>
      </c>
      <c r="W931" s="80"/>
      <c r="X931" s="80">
        <v>14224010</v>
      </c>
      <c r="Y931" s="80"/>
      <c r="Z931" s="80"/>
      <c r="AA931" s="66"/>
    </row>
    <row r="932" ht="15" customHeight="1" spans="1:27">
      <c r="A932" s="66"/>
      <c r="B932" s="66"/>
      <c r="C932" s="76" t="s">
        <v>249</v>
      </c>
      <c r="D932" s="76"/>
      <c r="E932" s="76"/>
      <c r="F932" s="76"/>
      <c r="G932" s="77" t="s">
        <v>1347</v>
      </c>
      <c r="H932" s="77"/>
      <c r="I932" s="77"/>
      <c r="J932" s="77"/>
      <c r="K932" s="77"/>
      <c r="L932" s="77"/>
      <c r="M932" s="77"/>
      <c r="N932" s="80">
        <v>2898</v>
      </c>
      <c r="O932" s="66"/>
      <c r="P932" s="81">
        <v>19951</v>
      </c>
      <c r="Q932" s="81"/>
      <c r="R932" s="81">
        <v>1</v>
      </c>
      <c r="S932" s="81"/>
      <c r="T932" s="66"/>
      <c r="U932" s="81">
        <v>19950</v>
      </c>
      <c r="V932" s="80">
        <v>22848</v>
      </c>
      <c r="W932" s="80"/>
      <c r="X932" s="80">
        <v>201805050</v>
      </c>
      <c r="Y932" s="80"/>
      <c r="Z932" s="80"/>
      <c r="AA932" s="66"/>
    </row>
    <row r="933" ht="15" customHeight="1" spans="1:27">
      <c r="A933" s="66"/>
      <c r="B933" s="66"/>
      <c r="C933" s="76" t="s">
        <v>253</v>
      </c>
      <c r="D933" s="76"/>
      <c r="E933" s="76"/>
      <c r="F933" s="76"/>
      <c r="G933" s="77" t="s">
        <v>1348</v>
      </c>
      <c r="H933" s="77"/>
      <c r="I933" s="77"/>
      <c r="J933" s="77"/>
      <c r="K933" s="77"/>
      <c r="L933" s="77"/>
      <c r="M933" s="77"/>
      <c r="N933" s="80">
        <v>100</v>
      </c>
      <c r="O933" s="66"/>
      <c r="P933" s="81">
        <v>60</v>
      </c>
      <c r="Q933" s="81"/>
      <c r="R933" s="81">
        <v>0</v>
      </c>
      <c r="S933" s="81"/>
      <c r="T933" s="66"/>
      <c r="U933" s="81">
        <v>60</v>
      </c>
      <c r="V933" s="80">
        <v>160</v>
      </c>
      <c r="W933" s="80"/>
      <c r="X933" s="80">
        <v>311444</v>
      </c>
      <c r="Y933" s="80"/>
      <c r="Z933" s="80"/>
      <c r="AA933" s="66"/>
    </row>
    <row r="934" ht="15" customHeight="1" spans="1:27">
      <c r="A934" s="66"/>
      <c r="B934" s="66"/>
      <c r="C934" s="76" t="s">
        <v>255</v>
      </c>
      <c r="D934" s="76"/>
      <c r="E934" s="76"/>
      <c r="F934" s="76"/>
      <c r="G934" s="77" t="s">
        <v>1349</v>
      </c>
      <c r="H934" s="77"/>
      <c r="I934" s="77"/>
      <c r="J934" s="77"/>
      <c r="K934" s="77"/>
      <c r="L934" s="77"/>
      <c r="M934" s="77"/>
      <c r="N934" s="80">
        <v>9755</v>
      </c>
      <c r="O934" s="66"/>
      <c r="P934" s="81">
        <v>0</v>
      </c>
      <c r="Q934" s="81"/>
      <c r="R934" s="81">
        <v>0</v>
      </c>
      <c r="S934" s="81"/>
      <c r="T934" s="66"/>
      <c r="U934" s="81">
        <v>0</v>
      </c>
      <c r="V934" s="80">
        <v>9755</v>
      </c>
      <c r="W934" s="80"/>
      <c r="X934" s="80">
        <v>9462350</v>
      </c>
      <c r="Y934" s="80"/>
      <c r="Z934" s="80"/>
      <c r="AA934" s="66"/>
    </row>
    <row r="935" ht="15" customHeight="1" spans="1:27">
      <c r="A935" s="66"/>
      <c r="B935" s="66"/>
      <c r="C935" s="76" t="s">
        <v>1350</v>
      </c>
      <c r="D935" s="76"/>
      <c r="E935" s="76"/>
      <c r="F935" s="76"/>
      <c r="G935" s="77" t="s">
        <v>1351</v>
      </c>
      <c r="H935" s="77"/>
      <c r="I935" s="77"/>
      <c r="J935" s="77"/>
      <c r="K935" s="77"/>
      <c r="L935" s="77"/>
      <c r="M935" s="77"/>
      <c r="N935" s="80">
        <v>1768</v>
      </c>
      <c r="O935" s="66"/>
      <c r="P935" s="81">
        <v>0</v>
      </c>
      <c r="Q935" s="81"/>
      <c r="R935" s="81">
        <v>0</v>
      </c>
      <c r="S935" s="81"/>
      <c r="T935" s="66"/>
      <c r="U935" s="81">
        <v>0</v>
      </c>
      <c r="V935" s="80">
        <v>1768</v>
      </c>
      <c r="W935" s="80"/>
      <c r="X935" s="80">
        <v>5348200</v>
      </c>
      <c r="Y935" s="80"/>
      <c r="Z935" s="80"/>
      <c r="AA935" s="66"/>
    </row>
    <row r="936" ht="15" customHeight="1" spans="1:27">
      <c r="A936" s="66"/>
      <c r="B936" s="66"/>
      <c r="C936" s="76" t="s">
        <v>256</v>
      </c>
      <c r="D936" s="76"/>
      <c r="E936" s="76"/>
      <c r="F936" s="76"/>
      <c r="G936" s="77" t="s">
        <v>1352</v>
      </c>
      <c r="H936" s="77"/>
      <c r="I936" s="77"/>
      <c r="J936" s="77"/>
      <c r="K936" s="77"/>
      <c r="L936" s="77"/>
      <c r="M936" s="77"/>
      <c r="N936" s="80">
        <v>1629</v>
      </c>
      <c r="O936" s="66"/>
      <c r="P936" s="81">
        <v>1700</v>
      </c>
      <c r="Q936" s="81"/>
      <c r="R936" s="81">
        <v>0</v>
      </c>
      <c r="S936" s="81"/>
      <c r="T936" s="66"/>
      <c r="U936" s="81">
        <v>1700</v>
      </c>
      <c r="V936" s="80">
        <v>3329</v>
      </c>
      <c r="W936" s="80"/>
      <c r="X936" s="80">
        <v>906605</v>
      </c>
      <c r="Y936" s="80"/>
      <c r="Z936" s="80"/>
      <c r="AA936" s="66"/>
    </row>
    <row r="937" ht="15" customHeight="1" spans="1:27">
      <c r="A937" s="66"/>
      <c r="B937" s="66"/>
      <c r="C937" s="76" t="s">
        <v>258</v>
      </c>
      <c r="D937" s="76"/>
      <c r="E937" s="76"/>
      <c r="F937" s="76"/>
      <c r="G937" s="77" t="s">
        <v>1353</v>
      </c>
      <c r="H937" s="77"/>
      <c r="I937" s="77"/>
      <c r="J937" s="77"/>
      <c r="K937" s="77"/>
      <c r="L937" s="77"/>
      <c r="M937" s="77"/>
      <c r="N937" s="80">
        <v>18532</v>
      </c>
      <c r="O937" s="66"/>
      <c r="P937" s="81">
        <v>14000</v>
      </c>
      <c r="Q937" s="81"/>
      <c r="R937" s="81">
        <v>0</v>
      </c>
      <c r="S937" s="81"/>
      <c r="T937" s="66"/>
      <c r="U937" s="81">
        <v>14000</v>
      </c>
      <c r="V937" s="80">
        <v>32532</v>
      </c>
      <c r="W937" s="80"/>
      <c r="X937" s="80">
        <v>387562800</v>
      </c>
      <c r="Y937" s="80"/>
      <c r="Z937" s="80"/>
      <c r="AA937" s="66"/>
    </row>
    <row r="938" ht="15" customHeight="1" spans="1:27">
      <c r="A938" s="66"/>
      <c r="B938" s="66"/>
      <c r="C938" s="76" t="s">
        <v>260</v>
      </c>
      <c r="D938" s="76"/>
      <c r="E938" s="76"/>
      <c r="F938" s="76"/>
      <c r="G938" s="77" t="s">
        <v>1354</v>
      </c>
      <c r="H938" s="77"/>
      <c r="I938" s="77"/>
      <c r="J938" s="77"/>
      <c r="K938" s="77"/>
      <c r="L938" s="77"/>
      <c r="M938" s="77"/>
      <c r="N938" s="80">
        <v>96</v>
      </c>
      <c r="O938" s="66"/>
      <c r="P938" s="81">
        <v>0</v>
      </c>
      <c r="Q938" s="81"/>
      <c r="R938" s="81">
        <v>0</v>
      </c>
      <c r="S938" s="81"/>
      <c r="T938" s="66"/>
      <c r="U938" s="81">
        <v>0</v>
      </c>
      <c r="V938" s="80">
        <v>96</v>
      </c>
      <c r="W938" s="80"/>
      <c r="X938" s="80">
        <v>12960</v>
      </c>
      <c r="Y938" s="80"/>
      <c r="Z938" s="80"/>
      <c r="AA938" s="66"/>
    </row>
    <row r="939" ht="15" customHeight="1" spans="1:27">
      <c r="A939" s="66"/>
      <c r="B939" s="66"/>
      <c r="C939" s="76" t="s">
        <v>262</v>
      </c>
      <c r="D939" s="76"/>
      <c r="E939" s="76"/>
      <c r="F939" s="76"/>
      <c r="G939" s="77" t="s">
        <v>1355</v>
      </c>
      <c r="H939" s="77"/>
      <c r="I939" s="77"/>
      <c r="J939" s="77"/>
      <c r="K939" s="77"/>
      <c r="L939" s="77"/>
      <c r="M939" s="77"/>
      <c r="N939" s="80">
        <v>15915</v>
      </c>
      <c r="O939" s="66"/>
      <c r="P939" s="81">
        <v>32100</v>
      </c>
      <c r="Q939" s="81"/>
      <c r="R939" s="81">
        <v>0</v>
      </c>
      <c r="S939" s="81"/>
      <c r="T939" s="66"/>
      <c r="U939" s="81">
        <v>32100</v>
      </c>
      <c r="V939" s="80">
        <v>48015</v>
      </c>
      <c r="W939" s="80"/>
      <c r="X939" s="80">
        <v>5925345</v>
      </c>
      <c r="Y939" s="80"/>
      <c r="Z939" s="80"/>
      <c r="AA939" s="66"/>
    </row>
    <row r="940" ht="15" customHeight="1" spans="1:27">
      <c r="A940" s="66"/>
      <c r="B940" s="66"/>
      <c r="C940" s="76" t="s">
        <v>264</v>
      </c>
      <c r="D940" s="76"/>
      <c r="E940" s="76"/>
      <c r="F940" s="76"/>
      <c r="G940" s="77" t="s">
        <v>1356</v>
      </c>
      <c r="H940" s="77"/>
      <c r="I940" s="77"/>
      <c r="J940" s="77"/>
      <c r="K940" s="77"/>
      <c r="L940" s="77"/>
      <c r="M940" s="77"/>
      <c r="N940" s="80">
        <v>21280</v>
      </c>
      <c r="O940" s="66"/>
      <c r="P940" s="81">
        <v>175000</v>
      </c>
      <c r="Q940" s="81"/>
      <c r="R940" s="81">
        <v>0</v>
      </c>
      <c r="S940" s="81"/>
      <c r="T940" s="66"/>
      <c r="U940" s="81">
        <v>175000</v>
      </c>
      <c r="V940" s="80">
        <v>196280</v>
      </c>
      <c r="W940" s="80"/>
      <c r="X940" s="80">
        <v>28809880</v>
      </c>
      <c r="Y940" s="80"/>
      <c r="Z940" s="80"/>
      <c r="AA940" s="66"/>
    </row>
    <row r="941" ht="19.95" customHeight="1" spans="1:27">
      <c r="A941" s="70" t="s">
        <v>7</v>
      </c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</row>
    <row r="942" ht="15" customHeight="1" spans="1:27">
      <c r="A942" s="71" t="s">
        <v>8</v>
      </c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ht="15" customHeight="1" spans="1:27">
      <c r="A943" s="71" t="s">
        <v>9</v>
      </c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ht="15" customHeight="1" spans="1:27">
      <c r="A944" s="66"/>
      <c r="B944" s="66"/>
      <c r="C944" s="67" t="s">
        <v>10</v>
      </c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6"/>
    </row>
    <row r="945" ht="15" customHeight="1" spans="1:27">
      <c r="A945" s="66"/>
      <c r="B945" s="66"/>
      <c r="C945" s="67" t="s">
        <v>11</v>
      </c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6"/>
    </row>
    <row r="946" ht="45" customHeight="1" spans="1:27">
      <c r="A946" s="66"/>
      <c r="B946" s="66"/>
      <c r="C946" s="72" t="s">
        <v>12</v>
      </c>
      <c r="D946" s="72"/>
      <c r="E946" s="72"/>
      <c r="F946" s="72"/>
      <c r="G946" s="73" t="s">
        <v>13</v>
      </c>
      <c r="H946" s="73"/>
      <c r="I946" s="73"/>
      <c r="J946" s="73"/>
      <c r="K946" s="73"/>
      <c r="L946" s="73"/>
      <c r="M946" s="73"/>
      <c r="N946" s="78" t="s">
        <v>14</v>
      </c>
      <c r="O946" s="78"/>
      <c r="P946" s="78"/>
      <c r="Q946" s="72" t="s">
        <v>15</v>
      </c>
      <c r="R946" s="72"/>
      <c r="S946" s="72"/>
      <c r="T946" s="72"/>
      <c r="U946" s="72"/>
      <c r="V946" s="66"/>
      <c r="W946" s="66"/>
      <c r="X946" s="66"/>
      <c r="Y946" s="66"/>
      <c r="Z946" s="66"/>
      <c r="AA946" s="66"/>
    </row>
    <row r="947" ht="16.05" customHeight="1" spans="1:27">
      <c r="A947" s="66"/>
      <c r="B947" s="66"/>
      <c r="C947" s="72"/>
      <c r="D947" s="72"/>
      <c r="E947" s="72"/>
      <c r="F947" s="72"/>
      <c r="G947" s="73"/>
      <c r="H947" s="73"/>
      <c r="I947" s="73"/>
      <c r="J947" s="73"/>
      <c r="K947" s="73"/>
      <c r="L947" s="73"/>
      <c r="M947" s="73"/>
      <c r="N947" s="78"/>
      <c r="O947" s="78"/>
      <c r="P947" s="78"/>
      <c r="Q947" s="72"/>
      <c r="R947" s="72"/>
      <c r="S947" s="72"/>
      <c r="T947" s="72"/>
      <c r="U947" s="72"/>
      <c r="V947" s="82" t="s">
        <v>16</v>
      </c>
      <c r="W947" s="82"/>
      <c r="X947" s="82"/>
      <c r="Y947" s="82"/>
      <c r="Z947" s="82"/>
      <c r="AA947" s="66"/>
    </row>
    <row r="948" ht="15" customHeight="1" spans="1:27">
      <c r="A948" s="66"/>
      <c r="B948" s="66"/>
      <c r="C948" s="72"/>
      <c r="D948" s="72"/>
      <c r="E948" s="72"/>
      <c r="F948" s="72"/>
      <c r="G948" s="73"/>
      <c r="H948" s="73"/>
      <c r="I948" s="73"/>
      <c r="J948" s="73"/>
      <c r="K948" s="73"/>
      <c r="L948" s="73"/>
      <c r="M948" s="73"/>
      <c r="N948" s="72" t="s">
        <v>17</v>
      </c>
      <c r="O948" s="72" t="s">
        <v>18</v>
      </c>
      <c r="P948" s="72"/>
      <c r="Q948" s="66"/>
      <c r="R948" s="82" t="s">
        <v>19</v>
      </c>
      <c r="S948" s="82"/>
      <c r="T948" s="66"/>
      <c r="U948" s="82" t="s">
        <v>17</v>
      </c>
      <c r="V948" s="72" t="s">
        <v>17</v>
      </c>
      <c r="W948" s="72"/>
      <c r="X948" s="72" t="s">
        <v>18</v>
      </c>
      <c r="Y948" s="72"/>
      <c r="Z948" s="72"/>
      <c r="AA948" s="66"/>
    </row>
    <row r="949" ht="15" customHeight="1" spans="1:27">
      <c r="A949" s="66"/>
      <c r="B949" s="66"/>
      <c r="C949" s="76" t="s">
        <v>266</v>
      </c>
      <c r="D949" s="76"/>
      <c r="E949" s="76"/>
      <c r="F949" s="76"/>
      <c r="G949" s="77" t="s">
        <v>1357</v>
      </c>
      <c r="H949" s="77"/>
      <c r="I949" s="77"/>
      <c r="J949" s="77"/>
      <c r="K949" s="77"/>
      <c r="L949" s="77"/>
      <c r="M949" s="77"/>
      <c r="N949" s="80">
        <v>8018</v>
      </c>
      <c r="O949" s="66"/>
      <c r="P949" s="81">
        <v>23300</v>
      </c>
      <c r="Q949" s="81"/>
      <c r="R949" s="81">
        <v>0</v>
      </c>
      <c r="S949" s="81"/>
      <c r="T949" s="66"/>
      <c r="U949" s="81">
        <v>23300</v>
      </c>
      <c r="V949" s="80">
        <v>31318</v>
      </c>
      <c r="W949" s="80"/>
      <c r="X949" s="80">
        <v>7519920</v>
      </c>
      <c r="Y949" s="80"/>
      <c r="Z949" s="80"/>
      <c r="AA949" s="66"/>
    </row>
    <row r="950" ht="15" customHeight="1" spans="1:27">
      <c r="A950" s="66"/>
      <c r="B950" s="66"/>
      <c r="C950" s="76" t="s">
        <v>268</v>
      </c>
      <c r="D950" s="76"/>
      <c r="E950" s="76"/>
      <c r="F950" s="76"/>
      <c r="G950" s="77" t="s">
        <v>1358</v>
      </c>
      <c r="H950" s="77"/>
      <c r="I950" s="77"/>
      <c r="J950" s="77"/>
      <c r="K950" s="77"/>
      <c r="L950" s="77"/>
      <c r="M950" s="77"/>
      <c r="N950" s="80">
        <v>4356</v>
      </c>
      <c r="O950" s="66"/>
      <c r="P950" s="81">
        <v>10200</v>
      </c>
      <c r="Q950" s="81"/>
      <c r="R950" s="81">
        <v>0</v>
      </c>
      <c r="S950" s="81"/>
      <c r="T950" s="66"/>
      <c r="U950" s="81">
        <v>10200</v>
      </c>
      <c r="V950" s="80">
        <v>14556</v>
      </c>
      <c r="W950" s="80"/>
      <c r="X950" s="80">
        <v>1489212</v>
      </c>
      <c r="Y950" s="80"/>
      <c r="Z950" s="80"/>
      <c r="AA950" s="66"/>
    </row>
    <row r="951" ht="15" customHeight="1" spans="1:27">
      <c r="A951" s="66"/>
      <c r="B951" s="66"/>
      <c r="C951" s="76" t="s">
        <v>270</v>
      </c>
      <c r="D951" s="76"/>
      <c r="E951" s="76"/>
      <c r="F951" s="76"/>
      <c r="G951" s="77" t="s">
        <v>1359</v>
      </c>
      <c r="H951" s="77"/>
      <c r="I951" s="77"/>
      <c r="J951" s="77"/>
      <c r="K951" s="77"/>
      <c r="L951" s="77"/>
      <c r="M951" s="77"/>
      <c r="N951" s="80">
        <v>0</v>
      </c>
      <c r="O951" s="66"/>
      <c r="P951" s="81">
        <v>708</v>
      </c>
      <c r="Q951" s="81"/>
      <c r="R951" s="81">
        <v>0</v>
      </c>
      <c r="S951" s="81"/>
      <c r="T951" s="66"/>
      <c r="U951" s="81">
        <v>708</v>
      </c>
      <c r="V951" s="80">
        <v>708</v>
      </c>
      <c r="W951" s="80"/>
      <c r="X951" s="80">
        <v>4613396</v>
      </c>
      <c r="Y951" s="80"/>
      <c r="Z951" s="80"/>
      <c r="AA951" s="66"/>
    </row>
    <row r="952" ht="15" customHeight="1" spans="1:27">
      <c r="A952" s="66"/>
      <c r="B952" s="66"/>
      <c r="C952" s="76" t="s">
        <v>272</v>
      </c>
      <c r="D952" s="76"/>
      <c r="E952" s="76"/>
      <c r="F952" s="76"/>
      <c r="G952" s="77" t="s">
        <v>1360</v>
      </c>
      <c r="H952" s="77"/>
      <c r="I952" s="77"/>
      <c r="J952" s="77"/>
      <c r="K952" s="77"/>
      <c r="L952" s="77"/>
      <c r="M952" s="77"/>
      <c r="N952" s="80">
        <v>0</v>
      </c>
      <c r="O952" s="66"/>
      <c r="P952" s="81">
        <v>510</v>
      </c>
      <c r="Q952" s="81"/>
      <c r="R952" s="81">
        <v>0</v>
      </c>
      <c r="S952" s="81"/>
      <c r="T952" s="66"/>
      <c r="U952" s="81">
        <v>510</v>
      </c>
      <c r="V952" s="80">
        <v>510</v>
      </c>
      <c r="W952" s="80"/>
      <c r="X952" s="80">
        <v>1251920</v>
      </c>
      <c r="Y952" s="80"/>
      <c r="Z952" s="80"/>
      <c r="AA952" s="66"/>
    </row>
    <row r="953" ht="15" customHeight="1" spans="1:27">
      <c r="A953" s="66"/>
      <c r="B953" s="66"/>
      <c r="C953" s="76" t="s">
        <v>274</v>
      </c>
      <c r="D953" s="76"/>
      <c r="E953" s="76"/>
      <c r="F953" s="76"/>
      <c r="G953" s="77" t="s">
        <v>1361</v>
      </c>
      <c r="H953" s="77"/>
      <c r="I953" s="77"/>
      <c r="J953" s="77"/>
      <c r="K953" s="77"/>
      <c r="L953" s="77"/>
      <c r="M953" s="77"/>
      <c r="N953" s="80">
        <v>2378</v>
      </c>
      <c r="O953" s="66"/>
      <c r="P953" s="81">
        <v>6110</v>
      </c>
      <c r="Q953" s="81"/>
      <c r="R953" s="81">
        <v>0</v>
      </c>
      <c r="S953" s="81"/>
      <c r="T953" s="66"/>
      <c r="U953" s="81">
        <v>6110</v>
      </c>
      <c r="V953" s="80">
        <v>8488</v>
      </c>
      <c r="W953" s="80"/>
      <c r="X953" s="80">
        <v>9854480</v>
      </c>
      <c r="Y953" s="80"/>
      <c r="Z953" s="80"/>
      <c r="AA953" s="66"/>
    </row>
    <row r="954" ht="15" customHeight="1" spans="1:27">
      <c r="A954" s="66"/>
      <c r="B954" s="66"/>
      <c r="C954" s="76" t="s">
        <v>278</v>
      </c>
      <c r="D954" s="76"/>
      <c r="E954" s="76"/>
      <c r="F954" s="76"/>
      <c r="G954" s="77" t="s">
        <v>1362</v>
      </c>
      <c r="H954" s="77"/>
      <c r="I954" s="77"/>
      <c r="J954" s="77"/>
      <c r="K954" s="77"/>
      <c r="L954" s="77"/>
      <c r="M954" s="77"/>
      <c r="N954" s="80">
        <v>12764</v>
      </c>
      <c r="O954" s="66"/>
      <c r="P954" s="81">
        <v>53500</v>
      </c>
      <c r="Q954" s="81"/>
      <c r="R954" s="81">
        <v>0</v>
      </c>
      <c r="S954" s="81"/>
      <c r="T954" s="66"/>
      <c r="U954" s="81">
        <v>53500</v>
      </c>
      <c r="V954" s="80">
        <v>66264</v>
      </c>
      <c r="W954" s="80"/>
      <c r="X954" s="80">
        <v>3710758</v>
      </c>
      <c r="Y954" s="80"/>
      <c r="Z954" s="80"/>
      <c r="AA954" s="66"/>
    </row>
    <row r="955" ht="15" customHeight="1" spans="1:27">
      <c r="A955" s="66"/>
      <c r="B955" s="66"/>
      <c r="C955" s="76" t="s">
        <v>280</v>
      </c>
      <c r="D955" s="76"/>
      <c r="E955" s="76"/>
      <c r="F955" s="76"/>
      <c r="G955" s="77" t="s">
        <v>1363</v>
      </c>
      <c r="H955" s="77"/>
      <c r="I955" s="77"/>
      <c r="J955" s="77"/>
      <c r="K955" s="77"/>
      <c r="L955" s="77"/>
      <c r="M955" s="77"/>
      <c r="N955" s="80">
        <v>161946</v>
      </c>
      <c r="O955" s="66"/>
      <c r="P955" s="81">
        <v>76000</v>
      </c>
      <c r="Q955" s="81"/>
      <c r="R955" s="81">
        <v>0</v>
      </c>
      <c r="S955" s="81"/>
      <c r="T955" s="66"/>
      <c r="U955" s="81">
        <v>76000</v>
      </c>
      <c r="V955" s="80">
        <v>237946</v>
      </c>
      <c r="W955" s="80"/>
      <c r="X955" s="80">
        <v>31532488</v>
      </c>
      <c r="Y955" s="80"/>
      <c r="Z955" s="80"/>
      <c r="AA955" s="66"/>
    </row>
    <row r="956" ht="15" customHeight="1" spans="1:27">
      <c r="A956" s="66"/>
      <c r="B956" s="66"/>
      <c r="C956" s="76" t="s">
        <v>282</v>
      </c>
      <c r="D956" s="76"/>
      <c r="E956" s="76"/>
      <c r="F956" s="76"/>
      <c r="G956" s="77" t="s">
        <v>1364</v>
      </c>
      <c r="H956" s="77"/>
      <c r="I956" s="77"/>
      <c r="J956" s="77"/>
      <c r="K956" s="77"/>
      <c r="L956" s="77"/>
      <c r="M956" s="77"/>
      <c r="N956" s="80">
        <v>4</v>
      </c>
      <c r="O956" s="66"/>
      <c r="P956" s="81">
        <v>0</v>
      </c>
      <c r="Q956" s="81"/>
      <c r="R956" s="81">
        <v>0</v>
      </c>
      <c r="S956" s="81"/>
      <c r="T956" s="66"/>
      <c r="U956" s="81">
        <v>0</v>
      </c>
      <c r="V956" s="80">
        <v>4</v>
      </c>
      <c r="W956" s="80"/>
      <c r="X956" s="80">
        <v>28600</v>
      </c>
      <c r="Y956" s="80"/>
      <c r="Z956" s="80"/>
      <c r="AA956" s="66"/>
    </row>
    <row r="957" ht="15" customHeight="1" spans="1:27">
      <c r="A957" s="66"/>
      <c r="B957" s="66"/>
      <c r="C957" s="76" t="s">
        <v>284</v>
      </c>
      <c r="D957" s="76"/>
      <c r="E957" s="76"/>
      <c r="F957" s="76"/>
      <c r="G957" s="77" t="s">
        <v>1365</v>
      </c>
      <c r="H957" s="77"/>
      <c r="I957" s="77"/>
      <c r="J957" s="77"/>
      <c r="K957" s="77"/>
      <c r="L957" s="77"/>
      <c r="M957" s="77"/>
      <c r="N957" s="80">
        <v>10176</v>
      </c>
      <c r="O957" s="66"/>
      <c r="P957" s="81">
        <v>17700</v>
      </c>
      <c r="Q957" s="81"/>
      <c r="R957" s="81">
        <v>0</v>
      </c>
      <c r="S957" s="81"/>
      <c r="T957" s="66"/>
      <c r="U957" s="81">
        <v>17700</v>
      </c>
      <c r="V957" s="80">
        <v>27876</v>
      </c>
      <c r="W957" s="80"/>
      <c r="X957" s="80">
        <v>10744260</v>
      </c>
      <c r="Y957" s="80"/>
      <c r="Z957" s="80"/>
      <c r="AA957" s="66"/>
    </row>
    <row r="958" ht="15" customHeight="1" spans="1:27">
      <c r="A958" s="66"/>
      <c r="B958" s="66"/>
      <c r="C958" s="76" t="s">
        <v>286</v>
      </c>
      <c r="D958" s="76"/>
      <c r="E958" s="76"/>
      <c r="F958" s="76"/>
      <c r="G958" s="77" t="s">
        <v>1366</v>
      </c>
      <c r="H958" s="77"/>
      <c r="I958" s="77"/>
      <c r="J958" s="77"/>
      <c r="K958" s="77"/>
      <c r="L958" s="77"/>
      <c r="M958" s="77"/>
      <c r="N958" s="80">
        <v>1372</v>
      </c>
      <c r="O958" s="66"/>
      <c r="P958" s="81">
        <v>7644</v>
      </c>
      <c r="Q958" s="81"/>
      <c r="R958" s="81">
        <v>0</v>
      </c>
      <c r="S958" s="81"/>
      <c r="T958" s="66"/>
      <c r="U958" s="81">
        <v>7644</v>
      </c>
      <c r="V958" s="80">
        <v>9016</v>
      </c>
      <c r="W958" s="80"/>
      <c r="X958" s="80">
        <v>37789087</v>
      </c>
      <c r="Y958" s="80"/>
      <c r="Z958" s="80"/>
      <c r="AA958" s="66"/>
    </row>
    <row r="959" ht="15" customHeight="1" spans="1:27">
      <c r="A959" s="66"/>
      <c r="B959" s="66"/>
      <c r="C959" s="76" t="s">
        <v>288</v>
      </c>
      <c r="D959" s="76"/>
      <c r="E959" s="76"/>
      <c r="F959" s="76"/>
      <c r="G959" s="77" t="s">
        <v>1367</v>
      </c>
      <c r="H959" s="77"/>
      <c r="I959" s="77"/>
      <c r="J959" s="77"/>
      <c r="K959" s="77"/>
      <c r="L959" s="77"/>
      <c r="M959" s="77"/>
      <c r="N959" s="80">
        <v>0</v>
      </c>
      <c r="O959" s="66"/>
      <c r="P959" s="81">
        <v>4000</v>
      </c>
      <c r="Q959" s="81"/>
      <c r="R959" s="81">
        <v>0</v>
      </c>
      <c r="S959" s="81"/>
      <c r="T959" s="66"/>
      <c r="U959" s="81">
        <v>4000</v>
      </c>
      <c r="V959" s="80">
        <v>4000</v>
      </c>
      <c r="W959" s="80"/>
      <c r="X959" s="80">
        <v>920000</v>
      </c>
      <c r="Y959" s="80"/>
      <c r="Z959" s="80"/>
      <c r="AA959" s="66"/>
    </row>
    <row r="960" ht="15" customHeight="1" spans="1:27">
      <c r="A960" s="66"/>
      <c r="B960" s="66"/>
      <c r="C960" s="76" t="s">
        <v>290</v>
      </c>
      <c r="D960" s="76"/>
      <c r="E960" s="76"/>
      <c r="F960" s="76"/>
      <c r="G960" s="77" t="s">
        <v>1368</v>
      </c>
      <c r="H960" s="77"/>
      <c r="I960" s="77"/>
      <c r="J960" s="77"/>
      <c r="K960" s="77"/>
      <c r="L960" s="77"/>
      <c r="M960" s="77"/>
      <c r="N960" s="80">
        <v>403</v>
      </c>
      <c r="O960" s="66"/>
      <c r="P960" s="81">
        <v>3000</v>
      </c>
      <c r="Q960" s="81"/>
      <c r="R960" s="81">
        <v>0</v>
      </c>
      <c r="S960" s="81"/>
      <c r="T960" s="66"/>
      <c r="U960" s="81">
        <v>3000</v>
      </c>
      <c r="V960" s="80">
        <v>3403</v>
      </c>
      <c r="W960" s="80"/>
      <c r="X960" s="80">
        <v>2549474</v>
      </c>
      <c r="Y960" s="80"/>
      <c r="Z960" s="80"/>
      <c r="AA960" s="66"/>
    </row>
    <row r="961" ht="15" customHeight="1" spans="1:27">
      <c r="A961" s="66"/>
      <c r="B961" s="66"/>
      <c r="C961" s="76" t="s">
        <v>292</v>
      </c>
      <c r="D961" s="76"/>
      <c r="E961" s="76"/>
      <c r="F961" s="76"/>
      <c r="G961" s="77" t="s">
        <v>1369</v>
      </c>
      <c r="H961" s="77"/>
      <c r="I961" s="77"/>
      <c r="J961" s="77"/>
      <c r="K961" s="77"/>
      <c r="L961" s="77"/>
      <c r="M961" s="77"/>
      <c r="N961" s="80">
        <v>20</v>
      </c>
      <c r="O961" s="66"/>
      <c r="P961" s="81">
        <v>0</v>
      </c>
      <c r="Q961" s="81"/>
      <c r="R961" s="81">
        <v>0</v>
      </c>
      <c r="S961" s="81"/>
      <c r="T961" s="66"/>
      <c r="U961" s="81">
        <v>0</v>
      </c>
      <c r="V961" s="80">
        <v>20</v>
      </c>
      <c r="W961" s="80"/>
      <c r="X961" s="80">
        <v>64800</v>
      </c>
      <c r="Y961" s="80"/>
      <c r="Z961" s="80"/>
      <c r="AA961" s="66"/>
    </row>
    <row r="962" ht="15" customHeight="1" spans="1:27">
      <c r="A962" s="66"/>
      <c r="B962" s="66"/>
      <c r="C962" s="76" t="s">
        <v>294</v>
      </c>
      <c r="D962" s="76"/>
      <c r="E962" s="76"/>
      <c r="F962" s="76"/>
      <c r="G962" s="77" t="s">
        <v>1370</v>
      </c>
      <c r="H962" s="77"/>
      <c r="I962" s="77"/>
      <c r="J962" s="77"/>
      <c r="K962" s="77"/>
      <c r="L962" s="77"/>
      <c r="M962" s="77"/>
      <c r="N962" s="80">
        <v>776</v>
      </c>
      <c r="O962" s="66"/>
      <c r="P962" s="81">
        <v>11600</v>
      </c>
      <c r="Q962" s="81"/>
      <c r="R962" s="81">
        <v>0</v>
      </c>
      <c r="S962" s="81"/>
      <c r="T962" s="66"/>
      <c r="U962" s="81">
        <v>11600</v>
      </c>
      <c r="V962" s="80">
        <v>12376</v>
      </c>
      <c r="W962" s="80"/>
      <c r="X962" s="80">
        <v>2846480</v>
      </c>
      <c r="Y962" s="80"/>
      <c r="Z962" s="80"/>
      <c r="AA962" s="66"/>
    </row>
    <row r="963" ht="15" customHeight="1" spans="1:27">
      <c r="A963" s="66"/>
      <c r="B963" s="66"/>
      <c r="C963" s="76" t="s">
        <v>1371</v>
      </c>
      <c r="D963" s="76"/>
      <c r="E963" s="76"/>
      <c r="F963" s="76"/>
      <c r="G963" s="77" t="s">
        <v>1372</v>
      </c>
      <c r="H963" s="77"/>
      <c r="I963" s="77"/>
      <c r="J963" s="77"/>
      <c r="K963" s="77"/>
      <c r="L963" s="77"/>
      <c r="M963" s="77"/>
      <c r="N963" s="80">
        <v>3325</v>
      </c>
      <c r="O963" s="66"/>
      <c r="P963" s="81">
        <v>9000</v>
      </c>
      <c r="Q963" s="81"/>
      <c r="R963" s="81">
        <v>0</v>
      </c>
      <c r="S963" s="81"/>
      <c r="T963" s="66"/>
      <c r="U963" s="81">
        <v>9000</v>
      </c>
      <c r="V963" s="80">
        <v>12325</v>
      </c>
      <c r="W963" s="80"/>
      <c r="X963" s="80">
        <v>973675</v>
      </c>
      <c r="Y963" s="80"/>
      <c r="Z963" s="80"/>
      <c r="AA963" s="66"/>
    </row>
    <row r="964" ht="15" customHeight="1" spans="1:27">
      <c r="A964" s="66"/>
      <c r="B964" s="66"/>
      <c r="C964" s="76" t="s">
        <v>295</v>
      </c>
      <c r="D964" s="76"/>
      <c r="E964" s="76"/>
      <c r="F964" s="76"/>
      <c r="G964" s="77" t="s">
        <v>1373</v>
      </c>
      <c r="H964" s="77"/>
      <c r="I964" s="77"/>
      <c r="J964" s="77"/>
      <c r="K964" s="77"/>
      <c r="L964" s="77"/>
      <c r="M964" s="77"/>
      <c r="N964" s="80">
        <v>257</v>
      </c>
      <c r="O964" s="66"/>
      <c r="P964" s="81">
        <v>0</v>
      </c>
      <c r="Q964" s="81"/>
      <c r="R964" s="81">
        <v>0</v>
      </c>
      <c r="S964" s="81"/>
      <c r="T964" s="66"/>
      <c r="U964" s="81">
        <v>0</v>
      </c>
      <c r="V964" s="80">
        <v>257</v>
      </c>
      <c r="W964" s="80"/>
      <c r="X964" s="80">
        <v>2813636</v>
      </c>
      <c r="Y964" s="80"/>
      <c r="Z964" s="80"/>
      <c r="AA964" s="66"/>
    </row>
    <row r="965" ht="15" customHeight="1" spans="1:27">
      <c r="A965" s="66"/>
      <c r="B965" s="66"/>
      <c r="C965" s="76" t="s">
        <v>297</v>
      </c>
      <c r="D965" s="76"/>
      <c r="E965" s="76"/>
      <c r="F965" s="76"/>
      <c r="G965" s="77" t="s">
        <v>1374</v>
      </c>
      <c r="H965" s="77"/>
      <c r="I965" s="77"/>
      <c r="J965" s="77"/>
      <c r="K965" s="77"/>
      <c r="L965" s="77"/>
      <c r="M965" s="77"/>
      <c r="N965" s="80">
        <v>199</v>
      </c>
      <c r="O965" s="66"/>
      <c r="P965" s="81">
        <v>0</v>
      </c>
      <c r="Q965" s="81"/>
      <c r="R965" s="81">
        <v>0</v>
      </c>
      <c r="S965" s="81"/>
      <c r="T965" s="66"/>
      <c r="U965" s="81">
        <v>0</v>
      </c>
      <c r="V965" s="80">
        <v>199</v>
      </c>
      <c r="W965" s="80"/>
      <c r="X965" s="80">
        <v>1304246</v>
      </c>
      <c r="Y965" s="80"/>
      <c r="Z965" s="80"/>
      <c r="AA965" s="66"/>
    </row>
    <row r="966" ht="15" customHeight="1" spans="1:27">
      <c r="A966" s="66"/>
      <c r="B966" s="66"/>
      <c r="C966" s="76" t="s">
        <v>299</v>
      </c>
      <c r="D966" s="76"/>
      <c r="E966" s="76"/>
      <c r="F966" s="76"/>
      <c r="G966" s="77" t="s">
        <v>1375</v>
      </c>
      <c r="H966" s="77"/>
      <c r="I966" s="77"/>
      <c r="J966" s="77"/>
      <c r="K966" s="77"/>
      <c r="L966" s="77"/>
      <c r="M966" s="77"/>
      <c r="N966" s="80">
        <v>100</v>
      </c>
      <c r="O966" s="66"/>
      <c r="P966" s="81">
        <v>0</v>
      </c>
      <c r="Q966" s="81"/>
      <c r="R966" s="81">
        <v>0</v>
      </c>
      <c r="S966" s="81"/>
      <c r="T966" s="66"/>
      <c r="U966" s="81">
        <v>0</v>
      </c>
      <c r="V966" s="80">
        <v>100</v>
      </c>
      <c r="W966" s="80"/>
      <c r="X966" s="80">
        <v>322500</v>
      </c>
      <c r="Y966" s="80"/>
      <c r="Z966" s="80"/>
      <c r="AA966" s="66"/>
    </row>
    <row r="967" ht="15" customHeight="1" spans="1:27">
      <c r="A967" s="66"/>
      <c r="B967" s="66"/>
      <c r="C967" s="76" t="s">
        <v>303</v>
      </c>
      <c r="D967" s="76"/>
      <c r="E967" s="76"/>
      <c r="F967" s="76"/>
      <c r="G967" s="77" t="s">
        <v>1376</v>
      </c>
      <c r="H967" s="77"/>
      <c r="I967" s="77"/>
      <c r="J967" s="77"/>
      <c r="K967" s="77"/>
      <c r="L967" s="77"/>
      <c r="M967" s="77"/>
      <c r="N967" s="80">
        <v>1189</v>
      </c>
      <c r="O967" s="66"/>
      <c r="P967" s="81">
        <v>0</v>
      </c>
      <c r="Q967" s="81"/>
      <c r="R967" s="81">
        <v>0</v>
      </c>
      <c r="S967" s="81"/>
      <c r="T967" s="66"/>
      <c r="U967" s="81">
        <v>0</v>
      </c>
      <c r="V967" s="80">
        <v>1189</v>
      </c>
      <c r="W967" s="80"/>
      <c r="X967" s="80">
        <v>947633</v>
      </c>
      <c r="Y967" s="80"/>
      <c r="Z967" s="80"/>
      <c r="AA967" s="66"/>
    </row>
    <row r="968" ht="15" customHeight="1" spans="1:27">
      <c r="A968" s="66"/>
      <c r="B968" s="66"/>
      <c r="C968" s="76" t="s">
        <v>1377</v>
      </c>
      <c r="D968" s="76"/>
      <c r="E968" s="76"/>
      <c r="F968" s="76"/>
      <c r="G968" s="77" t="s">
        <v>1378</v>
      </c>
      <c r="H968" s="77"/>
      <c r="I968" s="77"/>
      <c r="J968" s="77"/>
      <c r="K968" s="77"/>
      <c r="L968" s="77"/>
      <c r="M968" s="77"/>
      <c r="N968" s="80">
        <v>20698</v>
      </c>
      <c r="O968" s="66"/>
      <c r="P968" s="81">
        <v>72000</v>
      </c>
      <c r="Q968" s="81"/>
      <c r="R968" s="81">
        <v>0</v>
      </c>
      <c r="S968" s="81"/>
      <c r="T968" s="66"/>
      <c r="U968" s="81">
        <v>72000</v>
      </c>
      <c r="V968" s="80">
        <v>92698</v>
      </c>
      <c r="W968" s="80"/>
      <c r="X968" s="80">
        <v>6396162</v>
      </c>
      <c r="Y968" s="80"/>
      <c r="Z968" s="80"/>
      <c r="AA968" s="66"/>
    </row>
    <row r="969" ht="15" customHeight="1" spans="1:27">
      <c r="A969" s="66"/>
      <c r="B969" s="66"/>
      <c r="C969" s="76" t="s">
        <v>305</v>
      </c>
      <c r="D969" s="76"/>
      <c r="E969" s="76"/>
      <c r="F969" s="76"/>
      <c r="G969" s="77" t="s">
        <v>1379</v>
      </c>
      <c r="H969" s="77"/>
      <c r="I969" s="77"/>
      <c r="J969" s="77"/>
      <c r="K969" s="77"/>
      <c r="L969" s="77"/>
      <c r="M969" s="77"/>
      <c r="N969" s="80">
        <v>1</v>
      </c>
      <c r="O969" s="66"/>
      <c r="P969" s="81">
        <v>0</v>
      </c>
      <c r="Q969" s="81"/>
      <c r="R969" s="81">
        <v>0</v>
      </c>
      <c r="S969" s="81"/>
      <c r="T969" s="66"/>
      <c r="U969" s="81">
        <v>0</v>
      </c>
      <c r="V969" s="80">
        <v>1</v>
      </c>
      <c r="W969" s="80"/>
      <c r="X969" s="80">
        <v>671</v>
      </c>
      <c r="Y969" s="80"/>
      <c r="Z969" s="80"/>
      <c r="AA969" s="66"/>
    </row>
    <row r="970" ht="15" customHeight="1" spans="1:27">
      <c r="A970" s="66"/>
      <c r="B970" s="66"/>
      <c r="C970" s="76" t="s">
        <v>307</v>
      </c>
      <c r="D970" s="76"/>
      <c r="E970" s="76"/>
      <c r="F970" s="76"/>
      <c r="G970" s="77" t="s">
        <v>1380</v>
      </c>
      <c r="H970" s="77"/>
      <c r="I970" s="77"/>
      <c r="J970" s="77"/>
      <c r="K970" s="77"/>
      <c r="L970" s="77"/>
      <c r="M970" s="77"/>
      <c r="N970" s="80">
        <v>33676</v>
      </c>
      <c r="O970" s="66"/>
      <c r="P970" s="81">
        <v>40000</v>
      </c>
      <c r="Q970" s="81"/>
      <c r="R970" s="81">
        <v>0</v>
      </c>
      <c r="S970" s="81"/>
      <c r="T970" s="66"/>
      <c r="U970" s="81">
        <v>40000</v>
      </c>
      <c r="V970" s="80">
        <v>73676</v>
      </c>
      <c r="W970" s="80"/>
      <c r="X970" s="80">
        <v>13469017</v>
      </c>
      <c r="Y970" s="80"/>
      <c r="Z970" s="80"/>
      <c r="AA970" s="66"/>
    </row>
    <row r="971" ht="15" customHeight="1" spans="1:27">
      <c r="A971" s="66"/>
      <c r="B971" s="66"/>
      <c r="C971" s="76" t="s">
        <v>309</v>
      </c>
      <c r="D971" s="76"/>
      <c r="E971" s="76"/>
      <c r="F971" s="76"/>
      <c r="G971" s="77" t="s">
        <v>1381</v>
      </c>
      <c r="H971" s="77"/>
      <c r="I971" s="77"/>
      <c r="J971" s="77"/>
      <c r="K971" s="77"/>
      <c r="L971" s="77"/>
      <c r="M971" s="77"/>
      <c r="N971" s="80">
        <v>18163</v>
      </c>
      <c r="O971" s="66"/>
      <c r="P971" s="81">
        <v>101030</v>
      </c>
      <c r="Q971" s="81"/>
      <c r="R971" s="81">
        <v>0</v>
      </c>
      <c r="S971" s="81"/>
      <c r="T971" s="66"/>
      <c r="U971" s="81">
        <v>101030</v>
      </c>
      <c r="V971" s="80">
        <v>119193</v>
      </c>
      <c r="W971" s="80"/>
      <c r="X971" s="80">
        <v>33668498</v>
      </c>
      <c r="Y971" s="80"/>
      <c r="Z971" s="80"/>
      <c r="AA971" s="66"/>
    </row>
    <row r="972" ht="15" customHeight="1" spans="1:27">
      <c r="A972" s="66"/>
      <c r="B972" s="66"/>
      <c r="C972" s="76" t="s">
        <v>310</v>
      </c>
      <c r="D972" s="76"/>
      <c r="E972" s="76"/>
      <c r="F972" s="76"/>
      <c r="G972" s="77" t="s">
        <v>1382</v>
      </c>
      <c r="H972" s="77"/>
      <c r="I972" s="77"/>
      <c r="J972" s="77"/>
      <c r="K972" s="77"/>
      <c r="L972" s="77"/>
      <c r="M972" s="77"/>
      <c r="N972" s="80">
        <v>0</v>
      </c>
      <c r="O972" s="66"/>
      <c r="P972" s="81">
        <v>50</v>
      </c>
      <c r="Q972" s="81"/>
      <c r="R972" s="81">
        <v>0</v>
      </c>
      <c r="S972" s="81"/>
      <c r="T972" s="66"/>
      <c r="U972" s="81">
        <v>50</v>
      </c>
      <c r="V972" s="80">
        <v>50</v>
      </c>
      <c r="W972" s="80"/>
      <c r="X972" s="80">
        <v>200500</v>
      </c>
      <c r="Y972" s="80"/>
      <c r="Z972" s="80"/>
      <c r="AA972" s="66"/>
    </row>
    <row r="973" ht="15" customHeight="1" spans="1:27">
      <c r="A973" s="66"/>
      <c r="B973" s="66"/>
      <c r="C973" s="76" t="s">
        <v>311</v>
      </c>
      <c r="D973" s="76"/>
      <c r="E973" s="76"/>
      <c r="F973" s="76"/>
      <c r="G973" s="77" t="s">
        <v>1383</v>
      </c>
      <c r="H973" s="77"/>
      <c r="I973" s="77"/>
      <c r="J973" s="77"/>
      <c r="K973" s="77"/>
      <c r="L973" s="77"/>
      <c r="M973" s="77"/>
      <c r="N973" s="80">
        <v>493</v>
      </c>
      <c r="O973" s="66"/>
      <c r="P973" s="81">
        <v>1500</v>
      </c>
      <c r="Q973" s="81"/>
      <c r="R973" s="81">
        <v>0</v>
      </c>
      <c r="S973" s="81"/>
      <c r="T973" s="66"/>
      <c r="U973" s="81">
        <v>1500</v>
      </c>
      <c r="V973" s="80">
        <v>1993</v>
      </c>
      <c r="W973" s="80"/>
      <c r="X973" s="80">
        <v>1250442</v>
      </c>
      <c r="Y973" s="80"/>
      <c r="Z973" s="80"/>
      <c r="AA973" s="66"/>
    </row>
    <row r="974" ht="15" customHeight="1" spans="1:27">
      <c r="A974" s="66"/>
      <c r="B974" s="66"/>
      <c r="C974" s="76" t="s">
        <v>314</v>
      </c>
      <c r="D974" s="76"/>
      <c r="E974" s="76"/>
      <c r="F974" s="76"/>
      <c r="G974" s="77" t="s">
        <v>1384</v>
      </c>
      <c r="H974" s="77"/>
      <c r="I974" s="77"/>
      <c r="J974" s="77"/>
      <c r="K974" s="77"/>
      <c r="L974" s="77"/>
      <c r="M974" s="77"/>
      <c r="N974" s="80">
        <v>60</v>
      </c>
      <c r="O974" s="66"/>
      <c r="P974" s="81">
        <v>180</v>
      </c>
      <c r="Q974" s="81"/>
      <c r="R974" s="81">
        <v>0</v>
      </c>
      <c r="S974" s="81"/>
      <c r="T974" s="66"/>
      <c r="U974" s="81">
        <v>180</v>
      </c>
      <c r="V974" s="80">
        <v>240</v>
      </c>
      <c r="W974" s="80"/>
      <c r="X974" s="80">
        <v>2880000</v>
      </c>
      <c r="Y974" s="80"/>
      <c r="Z974" s="80"/>
      <c r="AA974" s="66"/>
    </row>
    <row r="975" ht="15" customHeight="1" spans="1:27">
      <c r="A975" s="66"/>
      <c r="B975" s="66"/>
      <c r="C975" s="76" t="s">
        <v>322</v>
      </c>
      <c r="D975" s="76"/>
      <c r="E975" s="76"/>
      <c r="F975" s="76"/>
      <c r="G975" s="77" t="s">
        <v>1385</v>
      </c>
      <c r="H975" s="77"/>
      <c r="I975" s="77"/>
      <c r="J975" s="77"/>
      <c r="K975" s="77"/>
      <c r="L975" s="77"/>
      <c r="M975" s="77"/>
      <c r="N975" s="80">
        <v>35</v>
      </c>
      <c r="O975" s="66"/>
      <c r="P975" s="81">
        <v>0</v>
      </c>
      <c r="Q975" s="81"/>
      <c r="R975" s="81">
        <v>0</v>
      </c>
      <c r="S975" s="81"/>
      <c r="T975" s="66"/>
      <c r="U975" s="81">
        <v>0</v>
      </c>
      <c r="V975" s="80">
        <v>35</v>
      </c>
      <c r="W975" s="80"/>
      <c r="X975" s="80">
        <v>21560</v>
      </c>
      <c r="Y975" s="80"/>
      <c r="Z975" s="80"/>
      <c r="AA975" s="66"/>
    </row>
    <row r="976" ht="19.95" customHeight="1" spans="1:27">
      <c r="A976" s="70" t="s">
        <v>7</v>
      </c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</row>
    <row r="977" ht="15" customHeight="1" spans="1:27">
      <c r="A977" s="71" t="s">
        <v>8</v>
      </c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ht="15" customHeight="1" spans="1:27">
      <c r="A978" s="71" t="s">
        <v>9</v>
      </c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ht="15" customHeight="1" spans="1:27">
      <c r="A979" s="66"/>
      <c r="B979" s="66"/>
      <c r="C979" s="67" t="s">
        <v>10</v>
      </c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6"/>
    </row>
    <row r="980" ht="15" customHeight="1" spans="1:27">
      <c r="A980" s="66"/>
      <c r="B980" s="66"/>
      <c r="C980" s="67" t="s">
        <v>11</v>
      </c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6"/>
    </row>
    <row r="981" ht="45" customHeight="1" spans="1:27">
      <c r="A981" s="66"/>
      <c r="B981" s="66"/>
      <c r="C981" s="72" t="s">
        <v>12</v>
      </c>
      <c r="D981" s="72"/>
      <c r="E981" s="72"/>
      <c r="F981" s="72"/>
      <c r="G981" s="73" t="s">
        <v>13</v>
      </c>
      <c r="H981" s="73"/>
      <c r="I981" s="73"/>
      <c r="J981" s="73"/>
      <c r="K981" s="73"/>
      <c r="L981" s="73"/>
      <c r="M981" s="73"/>
      <c r="N981" s="78" t="s">
        <v>14</v>
      </c>
      <c r="O981" s="78"/>
      <c r="P981" s="78"/>
      <c r="Q981" s="72" t="s">
        <v>15</v>
      </c>
      <c r="R981" s="72"/>
      <c r="S981" s="72"/>
      <c r="T981" s="72"/>
      <c r="U981" s="72"/>
      <c r="V981" s="66"/>
      <c r="W981" s="66"/>
      <c r="X981" s="66"/>
      <c r="Y981" s="66"/>
      <c r="Z981" s="66"/>
      <c r="AA981" s="66"/>
    </row>
    <row r="982" ht="16.05" customHeight="1" spans="1:27">
      <c r="A982" s="66"/>
      <c r="B982" s="66"/>
      <c r="C982" s="72"/>
      <c r="D982" s="72"/>
      <c r="E982" s="72"/>
      <c r="F982" s="72"/>
      <c r="G982" s="73"/>
      <c r="H982" s="73"/>
      <c r="I982" s="73"/>
      <c r="J982" s="73"/>
      <c r="K982" s="73"/>
      <c r="L982" s="73"/>
      <c r="M982" s="73"/>
      <c r="N982" s="78"/>
      <c r="O982" s="78"/>
      <c r="P982" s="78"/>
      <c r="Q982" s="72"/>
      <c r="R982" s="72"/>
      <c r="S982" s="72"/>
      <c r="T982" s="72"/>
      <c r="U982" s="72"/>
      <c r="V982" s="82" t="s">
        <v>16</v>
      </c>
      <c r="W982" s="82"/>
      <c r="X982" s="82"/>
      <c r="Y982" s="82"/>
      <c r="Z982" s="82"/>
      <c r="AA982" s="66"/>
    </row>
    <row r="983" ht="15" customHeight="1" spans="1:27">
      <c r="A983" s="66"/>
      <c r="B983" s="66"/>
      <c r="C983" s="72"/>
      <c r="D983" s="72"/>
      <c r="E983" s="72"/>
      <c r="F983" s="72"/>
      <c r="G983" s="73"/>
      <c r="H983" s="73"/>
      <c r="I983" s="73"/>
      <c r="J983" s="73"/>
      <c r="K983" s="73"/>
      <c r="L983" s="73"/>
      <c r="M983" s="73"/>
      <c r="N983" s="72" t="s">
        <v>17</v>
      </c>
      <c r="O983" s="72" t="s">
        <v>18</v>
      </c>
      <c r="P983" s="72"/>
      <c r="Q983" s="66"/>
      <c r="R983" s="82" t="s">
        <v>19</v>
      </c>
      <c r="S983" s="82"/>
      <c r="T983" s="66"/>
      <c r="U983" s="82" t="s">
        <v>17</v>
      </c>
      <c r="V983" s="72" t="s">
        <v>17</v>
      </c>
      <c r="W983" s="72"/>
      <c r="X983" s="72" t="s">
        <v>18</v>
      </c>
      <c r="Y983" s="72"/>
      <c r="Z983" s="72"/>
      <c r="AA983" s="66"/>
    </row>
    <row r="984" ht="15" customHeight="1" spans="1:27">
      <c r="A984" s="66"/>
      <c r="B984" s="66"/>
      <c r="C984" s="76" t="s">
        <v>323</v>
      </c>
      <c r="D984" s="76"/>
      <c r="E984" s="76"/>
      <c r="F984" s="76"/>
      <c r="G984" s="77" t="s">
        <v>1386</v>
      </c>
      <c r="H984" s="77"/>
      <c r="I984" s="77"/>
      <c r="J984" s="77"/>
      <c r="K984" s="77"/>
      <c r="L984" s="77"/>
      <c r="M984" s="77"/>
      <c r="N984" s="80">
        <v>360</v>
      </c>
      <c r="O984" s="66"/>
      <c r="P984" s="81">
        <v>1350</v>
      </c>
      <c r="Q984" s="81"/>
      <c r="R984" s="81">
        <v>0</v>
      </c>
      <c r="S984" s="81"/>
      <c r="T984" s="66"/>
      <c r="U984" s="81">
        <v>1350</v>
      </c>
      <c r="V984" s="80">
        <v>1710</v>
      </c>
      <c r="W984" s="80"/>
      <c r="X984" s="80">
        <v>604230</v>
      </c>
      <c r="Y984" s="80"/>
      <c r="Z984" s="80"/>
      <c r="AA984" s="66"/>
    </row>
    <row r="985" ht="15" customHeight="1" spans="1:27">
      <c r="A985" s="66"/>
      <c r="B985" s="66"/>
      <c r="C985" s="76" t="s">
        <v>325</v>
      </c>
      <c r="D985" s="76"/>
      <c r="E985" s="76"/>
      <c r="F985" s="76"/>
      <c r="G985" s="77" t="s">
        <v>1387</v>
      </c>
      <c r="H985" s="77"/>
      <c r="I985" s="77"/>
      <c r="J985" s="77"/>
      <c r="K985" s="77"/>
      <c r="L985" s="77"/>
      <c r="M985" s="77"/>
      <c r="N985" s="80">
        <v>248</v>
      </c>
      <c r="O985" s="66"/>
      <c r="P985" s="81">
        <v>0</v>
      </c>
      <c r="Q985" s="81"/>
      <c r="R985" s="81">
        <v>0</v>
      </c>
      <c r="S985" s="81"/>
      <c r="T985" s="66"/>
      <c r="U985" s="81">
        <v>0</v>
      </c>
      <c r="V985" s="80">
        <v>248</v>
      </c>
      <c r="W985" s="80"/>
      <c r="X985" s="80">
        <v>753920</v>
      </c>
      <c r="Y985" s="80"/>
      <c r="Z985" s="80"/>
      <c r="AA985" s="66"/>
    </row>
    <row r="986" ht="15" customHeight="1" spans="1:27">
      <c r="A986" s="66"/>
      <c r="B986" s="66"/>
      <c r="C986" s="76" t="s">
        <v>327</v>
      </c>
      <c r="D986" s="76"/>
      <c r="E986" s="76"/>
      <c r="F986" s="76"/>
      <c r="G986" s="77" t="s">
        <v>1388</v>
      </c>
      <c r="H986" s="77"/>
      <c r="I986" s="77"/>
      <c r="J986" s="77"/>
      <c r="K986" s="77"/>
      <c r="L986" s="77"/>
      <c r="M986" s="77"/>
      <c r="N986" s="80">
        <v>9775</v>
      </c>
      <c r="O986" s="66"/>
      <c r="P986" s="81">
        <v>8400</v>
      </c>
      <c r="Q986" s="81"/>
      <c r="R986" s="81">
        <v>0</v>
      </c>
      <c r="S986" s="81"/>
      <c r="T986" s="66"/>
      <c r="U986" s="81">
        <v>8400</v>
      </c>
      <c r="V986" s="80">
        <v>18175</v>
      </c>
      <c r="W986" s="80"/>
      <c r="X986" s="80">
        <v>7141375</v>
      </c>
      <c r="Y986" s="80"/>
      <c r="Z986" s="80"/>
      <c r="AA986" s="66"/>
    </row>
    <row r="987" ht="15" customHeight="1" spans="1:27">
      <c r="A987" s="66"/>
      <c r="B987" s="66"/>
      <c r="C987" s="76" t="s">
        <v>328</v>
      </c>
      <c r="D987" s="76"/>
      <c r="E987" s="76"/>
      <c r="F987" s="76"/>
      <c r="G987" s="77" t="s">
        <v>1389</v>
      </c>
      <c r="H987" s="77"/>
      <c r="I987" s="77"/>
      <c r="J987" s="77"/>
      <c r="K987" s="77"/>
      <c r="L987" s="77"/>
      <c r="M987" s="77"/>
      <c r="N987" s="80">
        <v>20230</v>
      </c>
      <c r="O987" s="66"/>
      <c r="P987" s="81">
        <v>155000</v>
      </c>
      <c r="Q987" s="81"/>
      <c r="R987" s="81">
        <v>0</v>
      </c>
      <c r="S987" s="81"/>
      <c r="T987" s="66"/>
      <c r="U987" s="81">
        <v>155000</v>
      </c>
      <c r="V987" s="80">
        <v>175230</v>
      </c>
      <c r="W987" s="80"/>
      <c r="X987" s="80">
        <v>22604670</v>
      </c>
      <c r="Y987" s="80"/>
      <c r="Z987" s="80"/>
      <c r="AA987" s="66"/>
    </row>
    <row r="988" ht="15" customHeight="1" spans="1:27">
      <c r="A988" s="66"/>
      <c r="B988" s="66"/>
      <c r="C988" s="76" t="s">
        <v>330</v>
      </c>
      <c r="D988" s="76"/>
      <c r="E988" s="76"/>
      <c r="F988" s="76"/>
      <c r="G988" s="77" t="s">
        <v>1390</v>
      </c>
      <c r="H988" s="77"/>
      <c r="I988" s="77"/>
      <c r="J988" s="77"/>
      <c r="K988" s="77"/>
      <c r="L988" s="77"/>
      <c r="M988" s="77"/>
      <c r="N988" s="80">
        <v>1326</v>
      </c>
      <c r="O988" s="66"/>
      <c r="P988" s="81">
        <v>0</v>
      </c>
      <c r="Q988" s="81"/>
      <c r="R988" s="81">
        <v>0</v>
      </c>
      <c r="S988" s="81"/>
      <c r="T988" s="66"/>
      <c r="U988" s="81">
        <v>0</v>
      </c>
      <c r="V988" s="80">
        <v>1326</v>
      </c>
      <c r="W988" s="80"/>
      <c r="X988" s="80">
        <v>174600</v>
      </c>
      <c r="Y988" s="80"/>
      <c r="Z988" s="80"/>
      <c r="AA988" s="66"/>
    </row>
    <row r="989" ht="15" customHeight="1" spans="1:27">
      <c r="A989" s="66"/>
      <c r="B989" s="66"/>
      <c r="C989" s="76" t="s">
        <v>331</v>
      </c>
      <c r="D989" s="76"/>
      <c r="E989" s="76"/>
      <c r="F989" s="76"/>
      <c r="G989" s="77" t="s">
        <v>1391</v>
      </c>
      <c r="H989" s="77"/>
      <c r="I989" s="77"/>
      <c r="J989" s="77"/>
      <c r="K989" s="77"/>
      <c r="L989" s="77"/>
      <c r="M989" s="77"/>
      <c r="N989" s="80">
        <v>152</v>
      </c>
      <c r="O989" s="66"/>
      <c r="P989" s="81">
        <v>40000</v>
      </c>
      <c r="Q989" s="81"/>
      <c r="R989" s="81">
        <v>0</v>
      </c>
      <c r="S989" s="81"/>
      <c r="T989" s="66"/>
      <c r="U989" s="81">
        <v>40000</v>
      </c>
      <c r="V989" s="80">
        <v>40152</v>
      </c>
      <c r="W989" s="80"/>
      <c r="X989" s="80">
        <v>4625795</v>
      </c>
      <c r="Y989" s="80"/>
      <c r="Z989" s="80"/>
      <c r="AA989" s="66"/>
    </row>
    <row r="990" ht="15" customHeight="1" spans="1:27">
      <c r="A990" s="66"/>
      <c r="B990" s="66"/>
      <c r="C990" s="76" t="s">
        <v>332</v>
      </c>
      <c r="D990" s="76"/>
      <c r="E990" s="76"/>
      <c r="F990" s="76"/>
      <c r="G990" s="77" t="s">
        <v>1392</v>
      </c>
      <c r="H990" s="77"/>
      <c r="I990" s="77"/>
      <c r="J990" s="77"/>
      <c r="K990" s="77"/>
      <c r="L990" s="77"/>
      <c r="M990" s="77"/>
      <c r="N990" s="80">
        <v>149</v>
      </c>
      <c r="O990" s="66"/>
      <c r="P990" s="81">
        <v>25500</v>
      </c>
      <c r="Q990" s="81"/>
      <c r="R990" s="81">
        <v>0</v>
      </c>
      <c r="S990" s="81"/>
      <c r="T990" s="66"/>
      <c r="U990" s="81">
        <v>25500</v>
      </c>
      <c r="V990" s="80">
        <v>25649</v>
      </c>
      <c r="W990" s="80"/>
      <c r="X990" s="80">
        <v>87106642</v>
      </c>
      <c r="Y990" s="80"/>
      <c r="Z990" s="80"/>
      <c r="AA990" s="66"/>
    </row>
    <row r="991" ht="15" customHeight="1" spans="1:27">
      <c r="A991" s="66"/>
      <c r="B991" s="66"/>
      <c r="C991" s="76" t="s">
        <v>334</v>
      </c>
      <c r="D991" s="76"/>
      <c r="E991" s="76"/>
      <c r="F991" s="76"/>
      <c r="G991" s="77" t="s">
        <v>1393</v>
      </c>
      <c r="H991" s="77"/>
      <c r="I991" s="77"/>
      <c r="J991" s="77"/>
      <c r="K991" s="77"/>
      <c r="L991" s="77"/>
      <c r="M991" s="77"/>
      <c r="N991" s="80">
        <v>20601</v>
      </c>
      <c r="O991" s="66"/>
      <c r="P991" s="81">
        <v>145000</v>
      </c>
      <c r="Q991" s="81"/>
      <c r="R991" s="81">
        <v>0</v>
      </c>
      <c r="S991" s="81"/>
      <c r="T991" s="66"/>
      <c r="U991" s="81">
        <v>145000</v>
      </c>
      <c r="V991" s="80">
        <v>165601</v>
      </c>
      <c r="W991" s="80"/>
      <c r="X991" s="80">
        <v>418970118</v>
      </c>
      <c r="Y991" s="80"/>
      <c r="Z991" s="80"/>
      <c r="AA991" s="66"/>
    </row>
    <row r="992" ht="15" customHeight="1" spans="1:27">
      <c r="A992" s="66"/>
      <c r="B992" s="66"/>
      <c r="C992" s="76" t="s">
        <v>335</v>
      </c>
      <c r="D992" s="76"/>
      <c r="E992" s="76"/>
      <c r="F992" s="76"/>
      <c r="G992" s="77" t="s">
        <v>1394</v>
      </c>
      <c r="H992" s="77"/>
      <c r="I992" s="77"/>
      <c r="J992" s="77"/>
      <c r="K992" s="77"/>
      <c r="L992" s="77"/>
      <c r="M992" s="77"/>
      <c r="N992" s="80">
        <v>60017</v>
      </c>
      <c r="O992" s="66"/>
      <c r="P992" s="81">
        <v>327000</v>
      </c>
      <c r="Q992" s="81"/>
      <c r="R992" s="81">
        <v>0</v>
      </c>
      <c r="S992" s="81"/>
      <c r="T992" s="66"/>
      <c r="U992" s="81">
        <v>327000</v>
      </c>
      <c r="V992" s="80">
        <v>387017</v>
      </c>
      <c r="W992" s="80"/>
      <c r="X992" s="80">
        <v>634707880</v>
      </c>
      <c r="Y992" s="80"/>
      <c r="Z992" s="80"/>
      <c r="AA992" s="66"/>
    </row>
    <row r="993" ht="15" customHeight="1" spans="1:27">
      <c r="A993" s="66"/>
      <c r="B993" s="66"/>
      <c r="C993" s="76" t="s">
        <v>338</v>
      </c>
      <c r="D993" s="76"/>
      <c r="E993" s="76"/>
      <c r="F993" s="76"/>
      <c r="G993" s="77" t="s">
        <v>1395</v>
      </c>
      <c r="H993" s="77"/>
      <c r="I993" s="77"/>
      <c r="J993" s="77"/>
      <c r="K993" s="77"/>
      <c r="L993" s="77"/>
      <c r="M993" s="77"/>
      <c r="N993" s="80">
        <v>1</v>
      </c>
      <c r="O993" s="66"/>
      <c r="P993" s="81">
        <v>0</v>
      </c>
      <c r="Q993" s="81"/>
      <c r="R993" s="81">
        <v>0</v>
      </c>
      <c r="S993" s="81"/>
      <c r="T993" s="66"/>
      <c r="U993" s="81">
        <v>0</v>
      </c>
      <c r="V993" s="80">
        <v>1</v>
      </c>
      <c r="W993" s="80"/>
      <c r="X993" s="80">
        <v>676</v>
      </c>
      <c r="Y993" s="80"/>
      <c r="Z993" s="80"/>
      <c r="AA993" s="66"/>
    </row>
    <row r="994" ht="15" customHeight="1" spans="1:27">
      <c r="A994" s="66"/>
      <c r="B994" s="66"/>
      <c r="C994" s="76" t="s">
        <v>340</v>
      </c>
      <c r="D994" s="76"/>
      <c r="E994" s="76"/>
      <c r="F994" s="76"/>
      <c r="G994" s="77" t="s">
        <v>1396</v>
      </c>
      <c r="H994" s="77"/>
      <c r="I994" s="77"/>
      <c r="J994" s="77"/>
      <c r="K994" s="77"/>
      <c r="L994" s="77"/>
      <c r="M994" s="77"/>
      <c r="N994" s="80">
        <v>46</v>
      </c>
      <c r="O994" s="66"/>
      <c r="P994" s="81">
        <v>300</v>
      </c>
      <c r="Q994" s="81"/>
      <c r="R994" s="81">
        <v>0</v>
      </c>
      <c r="S994" s="81"/>
      <c r="T994" s="66"/>
      <c r="U994" s="81">
        <v>300</v>
      </c>
      <c r="V994" s="80">
        <v>346</v>
      </c>
      <c r="W994" s="80"/>
      <c r="X994" s="80">
        <v>1714730</v>
      </c>
      <c r="Y994" s="80"/>
      <c r="Z994" s="80"/>
      <c r="AA994" s="66"/>
    </row>
    <row r="995" ht="15" customHeight="1" spans="1:27">
      <c r="A995" s="66"/>
      <c r="B995" s="66"/>
      <c r="C995" s="76" t="s">
        <v>344</v>
      </c>
      <c r="D995" s="76"/>
      <c r="E995" s="76"/>
      <c r="F995" s="76"/>
      <c r="G995" s="77" t="s">
        <v>1397</v>
      </c>
      <c r="H995" s="77"/>
      <c r="I995" s="77"/>
      <c r="J995" s="77"/>
      <c r="K995" s="77"/>
      <c r="L995" s="77"/>
      <c r="M995" s="77"/>
      <c r="N995" s="80">
        <v>103</v>
      </c>
      <c r="O995" s="66"/>
      <c r="P995" s="81">
        <v>3950</v>
      </c>
      <c r="Q995" s="81"/>
      <c r="R995" s="81">
        <v>0</v>
      </c>
      <c r="S995" s="81"/>
      <c r="T995" s="66"/>
      <c r="U995" s="81">
        <v>3950</v>
      </c>
      <c r="V995" s="80">
        <v>4053</v>
      </c>
      <c r="W995" s="80"/>
      <c r="X995" s="80">
        <v>15721587</v>
      </c>
      <c r="Y995" s="80"/>
      <c r="Z995" s="80"/>
      <c r="AA995" s="66"/>
    </row>
    <row r="996" ht="15" customHeight="1" spans="1:27">
      <c r="A996" s="66"/>
      <c r="B996" s="66"/>
      <c r="C996" s="76" t="s">
        <v>1398</v>
      </c>
      <c r="D996" s="76"/>
      <c r="E996" s="76"/>
      <c r="F996" s="76"/>
      <c r="G996" s="77" t="s">
        <v>1399</v>
      </c>
      <c r="H996" s="77"/>
      <c r="I996" s="77"/>
      <c r="J996" s="77"/>
      <c r="K996" s="77"/>
      <c r="L996" s="77"/>
      <c r="M996" s="77"/>
      <c r="N996" s="80">
        <v>1052</v>
      </c>
      <c r="O996" s="66"/>
      <c r="P996" s="81">
        <v>10000</v>
      </c>
      <c r="Q996" s="81"/>
      <c r="R996" s="81">
        <v>0</v>
      </c>
      <c r="S996" s="81"/>
      <c r="T996" s="66"/>
      <c r="U996" s="81">
        <v>10000</v>
      </c>
      <c r="V996" s="80">
        <v>11052</v>
      </c>
      <c r="W996" s="80"/>
      <c r="X996" s="80">
        <v>2355696</v>
      </c>
      <c r="Y996" s="80"/>
      <c r="Z996" s="80"/>
      <c r="AA996" s="66"/>
    </row>
    <row r="997" ht="15" customHeight="1" spans="1:27">
      <c r="A997" s="66"/>
      <c r="B997" s="66"/>
      <c r="C997" s="76" t="s">
        <v>345</v>
      </c>
      <c r="D997" s="76"/>
      <c r="E997" s="76"/>
      <c r="F997" s="76"/>
      <c r="G997" s="77" t="s">
        <v>1400</v>
      </c>
      <c r="H997" s="77"/>
      <c r="I997" s="77"/>
      <c r="J997" s="77"/>
      <c r="K997" s="77"/>
      <c r="L997" s="77"/>
      <c r="M997" s="77"/>
      <c r="N997" s="80">
        <v>72</v>
      </c>
      <c r="O997" s="66"/>
      <c r="P997" s="81">
        <v>112</v>
      </c>
      <c r="Q997" s="81"/>
      <c r="R997" s="81">
        <v>0</v>
      </c>
      <c r="S997" s="81"/>
      <c r="T997" s="66"/>
      <c r="U997" s="81">
        <v>112</v>
      </c>
      <c r="V997" s="80">
        <v>184</v>
      </c>
      <c r="W997" s="80"/>
      <c r="X997" s="80">
        <v>4556872</v>
      </c>
      <c r="Y997" s="80"/>
      <c r="Z997" s="80"/>
      <c r="AA997" s="66"/>
    </row>
    <row r="998" ht="15" customHeight="1" spans="1:27">
      <c r="A998" s="66"/>
      <c r="B998" s="66"/>
      <c r="C998" s="76" t="s">
        <v>1401</v>
      </c>
      <c r="D998" s="76"/>
      <c r="E998" s="76"/>
      <c r="F998" s="76"/>
      <c r="G998" s="77" t="s">
        <v>1402</v>
      </c>
      <c r="H998" s="77"/>
      <c r="I998" s="77"/>
      <c r="J998" s="77"/>
      <c r="K998" s="77"/>
      <c r="L998" s="77"/>
      <c r="M998" s="77"/>
      <c r="N998" s="80">
        <v>430</v>
      </c>
      <c r="O998" s="66"/>
      <c r="P998" s="81">
        <v>5500</v>
      </c>
      <c r="Q998" s="81"/>
      <c r="R998" s="81">
        <v>0</v>
      </c>
      <c r="S998" s="81"/>
      <c r="T998" s="66"/>
      <c r="U998" s="81">
        <v>5500</v>
      </c>
      <c r="V998" s="80">
        <v>5930</v>
      </c>
      <c r="W998" s="80"/>
      <c r="X998" s="80">
        <v>11675230</v>
      </c>
      <c r="Y998" s="80"/>
      <c r="Z998" s="80"/>
      <c r="AA998" s="66"/>
    </row>
    <row r="999" ht="15" customHeight="1" spans="1:27">
      <c r="A999" s="66"/>
      <c r="B999" s="66"/>
      <c r="C999" s="76" t="s">
        <v>1403</v>
      </c>
      <c r="D999" s="76"/>
      <c r="E999" s="76"/>
      <c r="F999" s="76"/>
      <c r="G999" s="77" t="s">
        <v>1404</v>
      </c>
      <c r="H999" s="77"/>
      <c r="I999" s="77"/>
      <c r="J999" s="77"/>
      <c r="K999" s="77"/>
      <c r="L999" s="77"/>
      <c r="M999" s="77"/>
      <c r="N999" s="80">
        <v>2328</v>
      </c>
      <c r="O999" s="66"/>
      <c r="P999" s="81">
        <v>10000</v>
      </c>
      <c r="Q999" s="81"/>
      <c r="R999" s="81">
        <v>0</v>
      </c>
      <c r="S999" s="81"/>
      <c r="T999" s="66"/>
      <c r="U999" s="81">
        <v>10000</v>
      </c>
      <c r="V999" s="80">
        <v>12328</v>
      </c>
      <c r="W999" s="80"/>
      <c r="X999" s="80">
        <v>1886184</v>
      </c>
      <c r="Y999" s="80"/>
      <c r="Z999" s="80"/>
      <c r="AA999" s="66"/>
    </row>
    <row r="1000" ht="15" customHeight="1" spans="1:27">
      <c r="A1000" s="66"/>
      <c r="B1000" s="66"/>
      <c r="C1000" s="76" t="s">
        <v>353</v>
      </c>
      <c r="D1000" s="76"/>
      <c r="E1000" s="76"/>
      <c r="F1000" s="76"/>
      <c r="G1000" s="77" t="s">
        <v>1405</v>
      </c>
      <c r="H1000" s="77"/>
      <c r="I1000" s="77"/>
      <c r="J1000" s="77"/>
      <c r="K1000" s="77"/>
      <c r="L1000" s="77"/>
      <c r="M1000" s="77"/>
      <c r="N1000" s="80">
        <v>197</v>
      </c>
      <c r="O1000" s="66"/>
      <c r="P1000" s="81">
        <v>810</v>
      </c>
      <c r="Q1000" s="81"/>
      <c r="R1000" s="81">
        <v>0</v>
      </c>
      <c r="S1000" s="81"/>
      <c r="T1000" s="66"/>
      <c r="U1000" s="81">
        <v>810</v>
      </c>
      <c r="V1000" s="80">
        <v>1007</v>
      </c>
      <c r="W1000" s="80"/>
      <c r="X1000" s="80">
        <v>1209631</v>
      </c>
      <c r="Y1000" s="80"/>
      <c r="Z1000" s="80"/>
      <c r="AA1000" s="66"/>
    </row>
    <row r="1001" ht="15" customHeight="1" spans="1:27">
      <c r="A1001" s="66"/>
      <c r="B1001" s="66"/>
      <c r="C1001" s="76" t="s">
        <v>355</v>
      </c>
      <c r="D1001" s="76"/>
      <c r="E1001" s="76"/>
      <c r="F1001" s="76"/>
      <c r="G1001" s="77" t="s">
        <v>1406</v>
      </c>
      <c r="H1001" s="77"/>
      <c r="I1001" s="77"/>
      <c r="J1001" s="77"/>
      <c r="K1001" s="77"/>
      <c r="L1001" s="77"/>
      <c r="M1001" s="77"/>
      <c r="N1001" s="80">
        <v>87139</v>
      </c>
      <c r="O1001" s="66"/>
      <c r="P1001" s="81">
        <v>296000</v>
      </c>
      <c r="Q1001" s="81"/>
      <c r="R1001" s="81">
        <v>0</v>
      </c>
      <c r="S1001" s="81"/>
      <c r="T1001" s="66"/>
      <c r="U1001" s="81">
        <v>296000</v>
      </c>
      <c r="V1001" s="80">
        <v>383139</v>
      </c>
      <c r="W1001" s="80"/>
      <c r="X1001" s="80">
        <v>29501703</v>
      </c>
      <c r="Y1001" s="80"/>
      <c r="Z1001" s="80"/>
      <c r="AA1001" s="66"/>
    </row>
    <row r="1002" ht="15" customHeight="1" spans="1:27">
      <c r="A1002" s="66"/>
      <c r="B1002" s="66"/>
      <c r="C1002" s="76" t="s">
        <v>357</v>
      </c>
      <c r="D1002" s="76"/>
      <c r="E1002" s="76"/>
      <c r="F1002" s="76"/>
      <c r="G1002" s="77" t="s">
        <v>1407</v>
      </c>
      <c r="H1002" s="77"/>
      <c r="I1002" s="77"/>
      <c r="J1002" s="77"/>
      <c r="K1002" s="77"/>
      <c r="L1002" s="77"/>
      <c r="M1002" s="77"/>
      <c r="N1002" s="80">
        <v>202</v>
      </c>
      <c r="O1002" s="66"/>
      <c r="P1002" s="81">
        <v>2190</v>
      </c>
      <c r="Q1002" s="81"/>
      <c r="R1002" s="81">
        <v>0</v>
      </c>
      <c r="S1002" s="81"/>
      <c r="T1002" s="66"/>
      <c r="U1002" s="81">
        <v>2190</v>
      </c>
      <c r="V1002" s="80">
        <v>2392</v>
      </c>
      <c r="W1002" s="80"/>
      <c r="X1002" s="80">
        <v>6929965</v>
      </c>
      <c r="Y1002" s="80"/>
      <c r="Z1002" s="80"/>
      <c r="AA1002" s="66"/>
    </row>
    <row r="1003" ht="15" customHeight="1" spans="1:27">
      <c r="A1003" s="66"/>
      <c r="B1003" s="66"/>
      <c r="C1003" s="76" t="s">
        <v>1408</v>
      </c>
      <c r="D1003" s="76"/>
      <c r="E1003" s="76"/>
      <c r="F1003" s="76"/>
      <c r="G1003" s="77" t="s">
        <v>1409</v>
      </c>
      <c r="H1003" s="77"/>
      <c r="I1003" s="77"/>
      <c r="J1003" s="77"/>
      <c r="K1003" s="77"/>
      <c r="L1003" s="77"/>
      <c r="M1003" s="77"/>
      <c r="N1003" s="80">
        <v>7737</v>
      </c>
      <c r="O1003" s="66"/>
      <c r="P1003" s="81">
        <v>300810</v>
      </c>
      <c r="Q1003" s="81"/>
      <c r="R1003" s="81">
        <v>0</v>
      </c>
      <c r="S1003" s="81"/>
      <c r="T1003" s="66"/>
      <c r="U1003" s="81">
        <v>300810</v>
      </c>
      <c r="V1003" s="80">
        <v>308547</v>
      </c>
      <c r="W1003" s="80"/>
      <c r="X1003" s="80">
        <v>39032503</v>
      </c>
      <c r="Y1003" s="80"/>
      <c r="Z1003" s="80"/>
      <c r="AA1003" s="66"/>
    </row>
    <row r="1004" ht="15" customHeight="1" spans="1:27">
      <c r="A1004" s="66"/>
      <c r="B1004" s="66"/>
      <c r="C1004" s="76" t="s">
        <v>358</v>
      </c>
      <c r="D1004" s="76"/>
      <c r="E1004" s="76"/>
      <c r="F1004" s="76"/>
      <c r="G1004" s="77" t="s">
        <v>1410</v>
      </c>
      <c r="H1004" s="77"/>
      <c r="I1004" s="77"/>
      <c r="J1004" s="77"/>
      <c r="K1004" s="77"/>
      <c r="L1004" s="77"/>
      <c r="M1004" s="77"/>
      <c r="N1004" s="80">
        <v>14818</v>
      </c>
      <c r="O1004" s="66"/>
      <c r="P1004" s="81">
        <v>25000</v>
      </c>
      <c r="Q1004" s="81"/>
      <c r="R1004" s="81">
        <v>0</v>
      </c>
      <c r="S1004" s="81"/>
      <c r="T1004" s="66"/>
      <c r="U1004" s="81">
        <v>25000</v>
      </c>
      <c r="V1004" s="80">
        <v>39818</v>
      </c>
      <c r="W1004" s="80"/>
      <c r="X1004" s="80">
        <v>18734954</v>
      </c>
      <c r="Y1004" s="80"/>
      <c r="Z1004" s="80"/>
      <c r="AA1004" s="66"/>
    </row>
    <row r="1005" ht="15" customHeight="1" spans="1:27">
      <c r="A1005" s="66"/>
      <c r="B1005" s="66"/>
      <c r="C1005" s="76" t="s">
        <v>360</v>
      </c>
      <c r="D1005" s="76"/>
      <c r="E1005" s="76"/>
      <c r="F1005" s="76"/>
      <c r="G1005" s="77" t="s">
        <v>1411</v>
      </c>
      <c r="H1005" s="77"/>
      <c r="I1005" s="77"/>
      <c r="J1005" s="77"/>
      <c r="K1005" s="77"/>
      <c r="L1005" s="77"/>
      <c r="M1005" s="77"/>
      <c r="N1005" s="80">
        <v>17036</v>
      </c>
      <c r="O1005" s="66"/>
      <c r="P1005" s="81">
        <v>69150</v>
      </c>
      <c r="Q1005" s="81"/>
      <c r="R1005" s="81">
        <v>0</v>
      </c>
      <c r="S1005" s="81"/>
      <c r="T1005" s="66"/>
      <c r="U1005" s="81">
        <v>69150</v>
      </c>
      <c r="V1005" s="80">
        <v>86186</v>
      </c>
      <c r="W1005" s="80"/>
      <c r="X1005" s="80">
        <v>676559807</v>
      </c>
      <c r="Y1005" s="80"/>
      <c r="Z1005" s="80"/>
      <c r="AA1005" s="66"/>
    </row>
    <row r="1006" ht="15" customHeight="1" spans="1:27">
      <c r="A1006" s="66"/>
      <c r="B1006" s="66"/>
      <c r="C1006" s="76" t="s">
        <v>361</v>
      </c>
      <c r="D1006" s="76"/>
      <c r="E1006" s="76"/>
      <c r="F1006" s="76"/>
      <c r="G1006" s="77" t="s">
        <v>1412</v>
      </c>
      <c r="H1006" s="77"/>
      <c r="I1006" s="77"/>
      <c r="J1006" s="77"/>
      <c r="K1006" s="77"/>
      <c r="L1006" s="77"/>
      <c r="M1006" s="77"/>
      <c r="N1006" s="80">
        <v>76</v>
      </c>
      <c r="O1006" s="66"/>
      <c r="P1006" s="81">
        <v>2100</v>
      </c>
      <c r="Q1006" s="81"/>
      <c r="R1006" s="81">
        <v>0</v>
      </c>
      <c r="S1006" s="81"/>
      <c r="T1006" s="66"/>
      <c r="U1006" s="81">
        <v>2100</v>
      </c>
      <c r="V1006" s="80">
        <v>2176</v>
      </c>
      <c r="W1006" s="80"/>
      <c r="X1006" s="80">
        <v>144396</v>
      </c>
      <c r="Y1006" s="80"/>
      <c r="Z1006" s="80"/>
      <c r="AA1006" s="66"/>
    </row>
    <row r="1007" ht="15" customHeight="1" spans="1:27">
      <c r="A1007" s="66"/>
      <c r="B1007" s="66"/>
      <c r="C1007" s="76" t="s">
        <v>363</v>
      </c>
      <c r="D1007" s="76"/>
      <c r="E1007" s="76"/>
      <c r="F1007" s="76"/>
      <c r="G1007" s="77" t="s">
        <v>1413</v>
      </c>
      <c r="H1007" s="77"/>
      <c r="I1007" s="77"/>
      <c r="J1007" s="77"/>
      <c r="K1007" s="77"/>
      <c r="L1007" s="77"/>
      <c r="M1007" s="77"/>
      <c r="N1007" s="80">
        <v>64</v>
      </c>
      <c r="O1007" s="66"/>
      <c r="P1007" s="81">
        <v>300</v>
      </c>
      <c r="Q1007" s="81"/>
      <c r="R1007" s="81">
        <v>0</v>
      </c>
      <c r="S1007" s="81"/>
      <c r="T1007" s="66"/>
      <c r="U1007" s="81">
        <v>300</v>
      </c>
      <c r="V1007" s="80">
        <v>364</v>
      </c>
      <c r="W1007" s="80"/>
      <c r="X1007" s="80">
        <v>2664988</v>
      </c>
      <c r="Y1007" s="80"/>
      <c r="Z1007" s="80"/>
      <c r="AA1007" s="66"/>
    </row>
    <row r="1008" ht="15" customHeight="1" spans="1:27">
      <c r="A1008" s="66"/>
      <c r="B1008" s="66"/>
      <c r="C1008" s="76" t="s">
        <v>365</v>
      </c>
      <c r="D1008" s="76"/>
      <c r="E1008" s="76"/>
      <c r="F1008" s="76"/>
      <c r="G1008" s="77" t="s">
        <v>1414</v>
      </c>
      <c r="H1008" s="77"/>
      <c r="I1008" s="77"/>
      <c r="J1008" s="77"/>
      <c r="K1008" s="77"/>
      <c r="L1008" s="77"/>
      <c r="M1008" s="77"/>
      <c r="N1008" s="80">
        <v>101</v>
      </c>
      <c r="O1008" s="66"/>
      <c r="P1008" s="81">
        <v>1800</v>
      </c>
      <c r="Q1008" s="81"/>
      <c r="R1008" s="81">
        <v>0</v>
      </c>
      <c r="S1008" s="81"/>
      <c r="T1008" s="66"/>
      <c r="U1008" s="81">
        <v>1800</v>
      </c>
      <c r="V1008" s="80">
        <v>1901</v>
      </c>
      <c r="W1008" s="80"/>
      <c r="X1008" s="80">
        <v>9459203</v>
      </c>
      <c r="Y1008" s="80"/>
      <c r="Z1008" s="80"/>
      <c r="AA1008" s="66"/>
    </row>
    <row r="1009" ht="15" customHeight="1" spans="1:27">
      <c r="A1009" s="66"/>
      <c r="B1009" s="66"/>
      <c r="C1009" s="76" t="s">
        <v>367</v>
      </c>
      <c r="D1009" s="76"/>
      <c r="E1009" s="76"/>
      <c r="F1009" s="76"/>
      <c r="G1009" s="77" t="s">
        <v>1415</v>
      </c>
      <c r="H1009" s="77"/>
      <c r="I1009" s="77"/>
      <c r="J1009" s="77"/>
      <c r="K1009" s="77"/>
      <c r="L1009" s="77"/>
      <c r="M1009" s="77"/>
      <c r="N1009" s="80">
        <v>155</v>
      </c>
      <c r="O1009" s="66"/>
      <c r="P1009" s="81">
        <v>100</v>
      </c>
      <c r="Q1009" s="81"/>
      <c r="R1009" s="81">
        <v>0</v>
      </c>
      <c r="S1009" s="81"/>
      <c r="T1009" s="66"/>
      <c r="U1009" s="81">
        <v>100</v>
      </c>
      <c r="V1009" s="80">
        <v>255</v>
      </c>
      <c r="W1009" s="80"/>
      <c r="X1009" s="80">
        <v>901680</v>
      </c>
      <c r="Y1009" s="80"/>
      <c r="Z1009" s="80"/>
      <c r="AA1009" s="66"/>
    </row>
    <row r="1010" ht="15" customHeight="1" spans="1:27">
      <c r="A1010" s="66"/>
      <c r="B1010" s="66"/>
      <c r="C1010" s="76" t="s">
        <v>369</v>
      </c>
      <c r="D1010" s="76"/>
      <c r="E1010" s="76"/>
      <c r="F1010" s="76"/>
      <c r="G1010" s="77" t="s">
        <v>1416</v>
      </c>
      <c r="H1010" s="77"/>
      <c r="I1010" s="77"/>
      <c r="J1010" s="77"/>
      <c r="K1010" s="77"/>
      <c r="L1010" s="77"/>
      <c r="M1010" s="77"/>
      <c r="N1010" s="80">
        <v>1982</v>
      </c>
      <c r="O1010" s="66"/>
      <c r="P1010" s="81">
        <v>3420</v>
      </c>
      <c r="Q1010" s="81"/>
      <c r="R1010" s="81">
        <v>0</v>
      </c>
      <c r="S1010" s="81"/>
      <c r="T1010" s="66"/>
      <c r="U1010" s="81">
        <v>3420</v>
      </c>
      <c r="V1010" s="80">
        <v>5402</v>
      </c>
      <c r="W1010" s="80"/>
      <c r="X1010" s="80">
        <v>86562438</v>
      </c>
      <c r="Y1010" s="80"/>
      <c r="Z1010" s="80"/>
      <c r="AA1010" s="66"/>
    </row>
    <row r="1011" ht="19.95" customHeight="1" spans="1:27">
      <c r="A1011" s="70" t="s">
        <v>7</v>
      </c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</row>
    <row r="1012" ht="15" customHeight="1" spans="1:27">
      <c r="A1012" s="71" t="s">
        <v>8</v>
      </c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</row>
    <row r="1013" ht="15" customHeight="1" spans="1:27">
      <c r="A1013" s="71" t="s">
        <v>9</v>
      </c>
      <c r="B1013" s="71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</row>
    <row r="1014" ht="15" customHeight="1" spans="1:27">
      <c r="A1014" s="66"/>
      <c r="B1014" s="66"/>
      <c r="C1014" s="67" t="s">
        <v>10</v>
      </c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6"/>
    </row>
    <row r="1015" ht="15" customHeight="1" spans="1:27">
      <c r="A1015" s="66"/>
      <c r="B1015" s="66"/>
      <c r="C1015" s="67" t="s">
        <v>11</v>
      </c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6"/>
    </row>
    <row r="1016" ht="45" customHeight="1" spans="1:27">
      <c r="A1016" s="66"/>
      <c r="B1016" s="66"/>
      <c r="C1016" s="72" t="s">
        <v>12</v>
      </c>
      <c r="D1016" s="72"/>
      <c r="E1016" s="72"/>
      <c r="F1016" s="72"/>
      <c r="G1016" s="73" t="s">
        <v>13</v>
      </c>
      <c r="H1016" s="73"/>
      <c r="I1016" s="73"/>
      <c r="J1016" s="73"/>
      <c r="K1016" s="73"/>
      <c r="L1016" s="73"/>
      <c r="M1016" s="73"/>
      <c r="N1016" s="78" t="s">
        <v>14</v>
      </c>
      <c r="O1016" s="78"/>
      <c r="P1016" s="78"/>
      <c r="Q1016" s="72" t="s">
        <v>15</v>
      </c>
      <c r="R1016" s="72"/>
      <c r="S1016" s="72"/>
      <c r="T1016" s="72"/>
      <c r="U1016" s="72"/>
      <c r="V1016" s="66"/>
      <c r="W1016" s="66"/>
      <c r="X1016" s="66"/>
      <c r="Y1016" s="66"/>
      <c r="Z1016" s="66"/>
      <c r="AA1016" s="66"/>
    </row>
    <row r="1017" ht="16.05" customHeight="1" spans="1:27">
      <c r="A1017" s="66"/>
      <c r="B1017" s="66"/>
      <c r="C1017" s="72"/>
      <c r="D1017" s="72"/>
      <c r="E1017" s="72"/>
      <c r="F1017" s="72"/>
      <c r="G1017" s="73"/>
      <c r="H1017" s="73"/>
      <c r="I1017" s="73"/>
      <c r="J1017" s="73"/>
      <c r="K1017" s="73"/>
      <c r="L1017" s="73"/>
      <c r="M1017" s="73"/>
      <c r="N1017" s="78"/>
      <c r="O1017" s="78"/>
      <c r="P1017" s="78"/>
      <c r="Q1017" s="72"/>
      <c r="R1017" s="72"/>
      <c r="S1017" s="72"/>
      <c r="T1017" s="72"/>
      <c r="U1017" s="72"/>
      <c r="V1017" s="82" t="s">
        <v>16</v>
      </c>
      <c r="W1017" s="82"/>
      <c r="X1017" s="82"/>
      <c r="Y1017" s="82"/>
      <c r="Z1017" s="82"/>
      <c r="AA1017" s="66"/>
    </row>
    <row r="1018" ht="15" customHeight="1" spans="1:27">
      <c r="A1018" s="66"/>
      <c r="B1018" s="66"/>
      <c r="C1018" s="72"/>
      <c r="D1018" s="72"/>
      <c r="E1018" s="72"/>
      <c r="F1018" s="72"/>
      <c r="G1018" s="73"/>
      <c r="H1018" s="73"/>
      <c r="I1018" s="73"/>
      <c r="J1018" s="73"/>
      <c r="K1018" s="73"/>
      <c r="L1018" s="73"/>
      <c r="M1018" s="73"/>
      <c r="N1018" s="72" t="s">
        <v>17</v>
      </c>
      <c r="O1018" s="72" t="s">
        <v>18</v>
      </c>
      <c r="P1018" s="72"/>
      <c r="Q1018" s="66"/>
      <c r="R1018" s="82" t="s">
        <v>19</v>
      </c>
      <c r="S1018" s="82"/>
      <c r="T1018" s="66"/>
      <c r="U1018" s="82" t="s">
        <v>17</v>
      </c>
      <c r="V1018" s="72" t="s">
        <v>17</v>
      </c>
      <c r="W1018" s="72"/>
      <c r="X1018" s="72" t="s">
        <v>18</v>
      </c>
      <c r="Y1018" s="72"/>
      <c r="Z1018" s="72"/>
      <c r="AA1018" s="66"/>
    </row>
    <row r="1019" ht="15" customHeight="1" spans="1:27">
      <c r="A1019" s="66"/>
      <c r="B1019" s="66"/>
      <c r="C1019" s="76" t="s">
        <v>371</v>
      </c>
      <c r="D1019" s="76"/>
      <c r="E1019" s="76"/>
      <c r="F1019" s="76"/>
      <c r="G1019" s="77" t="s">
        <v>1417</v>
      </c>
      <c r="H1019" s="77"/>
      <c r="I1019" s="77"/>
      <c r="J1019" s="77"/>
      <c r="K1019" s="77"/>
      <c r="L1019" s="77"/>
      <c r="M1019" s="77"/>
      <c r="N1019" s="80">
        <v>58</v>
      </c>
      <c r="O1019" s="66"/>
      <c r="P1019" s="81">
        <v>22620</v>
      </c>
      <c r="Q1019" s="81"/>
      <c r="R1019" s="81">
        <v>0</v>
      </c>
      <c r="S1019" s="81"/>
      <c r="T1019" s="66"/>
      <c r="U1019" s="81">
        <v>22620</v>
      </c>
      <c r="V1019" s="80">
        <v>22678</v>
      </c>
      <c r="W1019" s="80"/>
      <c r="X1019" s="80">
        <v>387040457</v>
      </c>
      <c r="Y1019" s="80"/>
      <c r="Z1019" s="80"/>
      <c r="AA1019" s="66"/>
    </row>
    <row r="1020" ht="15" customHeight="1" spans="1:27">
      <c r="A1020" s="66"/>
      <c r="B1020" s="66"/>
      <c r="C1020" s="76" t="s">
        <v>373</v>
      </c>
      <c r="D1020" s="76"/>
      <c r="E1020" s="76"/>
      <c r="F1020" s="76"/>
      <c r="G1020" s="77" t="s">
        <v>1418</v>
      </c>
      <c r="H1020" s="77"/>
      <c r="I1020" s="77"/>
      <c r="J1020" s="77"/>
      <c r="K1020" s="77"/>
      <c r="L1020" s="77"/>
      <c r="M1020" s="77"/>
      <c r="N1020" s="80">
        <v>14</v>
      </c>
      <c r="O1020" s="66"/>
      <c r="P1020" s="81">
        <v>0</v>
      </c>
      <c r="Q1020" s="81"/>
      <c r="R1020" s="81">
        <v>0</v>
      </c>
      <c r="S1020" s="81"/>
      <c r="T1020" s="66"/>
      <c r="U1020" s="81">
        <v>0</v>
      </c>
      <c r="V1020" s="80">
        <v>14</v>
      </c>
      <c r="W1020" s="80"/>
      <c r="X1020" s="80">
        <v>75726</v>
      </c>
      <c r="Y1020" s="80"/>
      <c r="Z1020" s="80"/>
      <c r="AA1020" s="66"/>
    </row>
    <row r="1021" ht="15" customHeight="1" spans="1:27">
      <c r="A1021" s="66"/>
      <c r="B1021" s="66"/>
      <c r="C1021" s="76" t="s">
        <v>375</v>
      </c>
      <c r="D1021" s="76"/>
      <c r="E1021" s="76"/>
      <c r="F1021" s="76"/>
      <c r="G1021" s="77" t="s">
        <v>1419</v>
      </c>
      <c r="H1021" s="77"/>
      <c r="I1021" s="77"/>
      <c r="J1021" s="77"/>
      <c r="K1021" s="77"/>
      <c r="L1021" s="77"/>
      <c r="M1021" s="77"/>
      <c r="N1021" s="80">
        <v>34</v>
      </c>
      <c r="O1021" s="66"/>
      <c r="P1021" s="81">
        <v>0</v>
      </c>
      <c r="Q1021" s="81"/>
      <c r="R1021" s="81">
        <v>0</v>
      </c>
      <c r="S1021" s="81"/>
      <c r="T1021" s="66"/>
      <c r="U1021" s="81">
        <v>0</v>
      </c>
      <c r="V1021" s="80">
        <v>34</v>
      </c>
      <c r="W1021" s="80"/>
      <c r="X1021" s="80">
        <v>103530</v>
      </c>
      <c r="Y1021" s="80"/>
      <c r="Z1021" s="80"/>
      <c r="AA1021" s="66"/>
    </row>
    <row r="1022" ht="15" customHeight="1" spans="1:27">
      <c r="A1022" s="66"/>
      <c r="B1022" s="66"/>
      <c r="C1022" s="76" t="s">
        <v>379</v>
      </c>
      <c r="D1022" s="76"/>
      <c r="E1022" s="76"/>
      <c r="F1022" s="76"/>
      <c r="G1022" s="77" t="s">
        <v>1420</v>
      </c>
      <c r="H1022" s="77"/>
      <c r="I1022" s="77"/>
      <c r="J1022" s="77"/>
      <c r="K1022" s="77"/>
      <c r="L1022" s="77"/>
      <c r="M1022" s="77"/>
      <c r="N1022" s="80">
        <v>1072</v>
      </c>
      <c r="O1022" s="66"/>
      <c r="P1022" s="81">
        <v>400</v>
      </c>
      <c r="Q1022" s="81"/>
      <c r="R1022" s="81">
        <v>0</v>
      </c>
      <c r="S1022" s="81"/>
      <c r="T1022" s="66"/>
      <c r="U1022" s="81">
        <v>400</v>
      </c>
      <c r="V1022" s="80">
        <v>1472</v>
      </c>
      <c r="W1022" s="80"/>
      <c r="X1022" s="80">
        <v>315008</v>
      </c>
      <c r="Y1022" s="80"/>
      <c r="Z1022" s="80"/>
      <c r="AA1022" s="66"/>
    </row>
    <row r="1023" ht="15" customHeight="1" spans="1:27">
      <c r="A1023" s="66"/>
      <c r="B1023" s="66"/>
      <c r="C1023" s="76" t="s">
        <v>383</v>
      </c>
      <c r="D1023" s="76"/>
      <c r="E1023" s="76"/>
      <c r="F1023" s="76"/>
      <c r="G1023" s="77" t="s">
        <v>1421</v>
      </c>
      <c r="H1023" s="77"/>
      <c r="I1023" s="77"/>
      <c r="J1023" s="77"/>
      <c r="K1023" s="77"/>
      <c r="L1023" s="77"/>
      <c r="M1023" s="77"/>
      <c r="N1023" s="80">
        <v>201</v>
      </c>
      <c r="O1023" s="66"/>
      <c r="P1023" s="81">
        <v>21000</v>
      </c>
      <c r="Q1023" s="81"/>
      <c r="R1023" s="81">
        <v>0</v>
      </c>
      <c r="S1023" s="81"/>
      <c r="T1023" s="66"/>
      <c r="U1023" s="81">
        <v>21000</v>
      </c>
      <c r="V1023" s="80">
        <v>21201</v>
      </c>
      <c r="W1023" s="80"/>
      <c r="X1023" s="80">
        <v>7793010</v>
      </c>
      <c r="Y1023" s="80"/>
      <c r="Z1023" s="80"/>
      <c r="AA1023" s="66"/>
    </row>
    <row r="1024" ht="15" customHeight="1" spans="1:27">
      <c r="A1024" s="66"/>
      <c r="B1024" s="66"/>
      <c r="C1024" s="76" t="s">
        <v>385</v>
      </c>
      <c r="D1024" s="76"/>
      <c r="E1024" s="76"/>
      <c r="F1024" s="76"/>
      <c r="G1024" s="77" t="s">
        <v>1422</v>
      </c>
      <c r="H1024" s="77"/>
      <c r="I1024" s="77"/>
      <c r="J1024" s="77"/>
      <c r="K1024" s="77"/>
      <c r="L1024" s="77"/>
      <c r="M1024" s="77"/>
      <c r="N1024" s="80">
        <v>24</v>
      </c>
      <c r="O1024" s="66"/>
      <c r="P1024" s="81">
        <v>7500</v>
      </c>
      <c r="Q1024" s="81"/>
      <c r="R1024" s="81">
        <v>0</v>
      </c>
      <c r="S1024" s="81"/>
      <c r="T1024" s="66"/>
      <c r="U1024" s="81">
        <v>7500</v>
      </c>
      <c r="V1024" s="80">
        <v>7524</v>
      </c>
      <c r="W1024" s="80"/>
      <c r="X1024" s="80">
        <v>1429848</v>
      </c>
      <c r="Y1024" s="80"/>
      <c r="Z1024" s="80"/>
      <c r="AA1024" s="66"/>
    </row>
    <row r="1025" ht="15" customHeight="1" spans="1:27">
      <c r="A1025" s="66"/>
      <c r="B1025" s="66"/>
      <c r="C1025" s="76" t="s">
        <v>387</v>
      </c>
      <c r="D1025" s="76"/>
      <c r="E1025" s="76"/>
      <c r="F1025" s="76"/>
      <c r="G1025" s="77" t="s">
        <v>1423</v>
      </c>
      <c r="H1025" s="77"/>
      <c r="I1025" s="77"/>
      <c r="J1025" s="77"/>
      <c r="K1025" s="77"/>
      <c r="L1025" s="77"/>
      <c r="M1025" s="77"/>
      <c r="N1025" s="80">
        <v>569</v>
      </c>
      <c r="O1025" s="66"/>
      <c r="P1025" s="81">
        <v>1300</v>
      </c>
      <c r="Q1025" s="81"/>
      <c r="R1025" s="81">
        <v>0</v>
      </c>
      <c r="S1025" s="81"/>
      <c r="T1025" s="66"/>
      <c r="U1025" s="81">
        <v>1300</v>
      </c>
      <c r="V1025" s="80">
        <v>1869</v>
      </c>
      <c r="W1025" s="80"/>
      <c r="X1025" s="80">
        <v>2216761</v>
      </c>
      <c r="Y1025" s="80"/>
      <c r="Z1025" s="80"/>
      <c r="AA1025" s="66"/>
    </row>
    <row r="1026" ht="15" customHeight="1" spans="1:27">
      <c r="A1026" s="66"/>
      <c r="B1026" s="66"/>
      <c r="C1026" s="76" t="s">
        <v>389</v>
      </c>
      <c r="D1026" s="76"/>
      <c r="E1026" s="76"/>
      <c r="F1026" s="76"/>
      <c r="G1026" s="77" t="s">
        <v>1424</v>
      </c>
      <c r="H1026" s="77"/>
      <c r="I1026" s="77"/>
      <c r="J1026" s="77"/>
      <c r="K1026" s="77"/>
      <c r="L1026" s="77"/>
      <c r="M1026" s="77"/>
      <c r="N1026" s="80">
        <v>51</v>
      </c>
      <c r="O1026" s="66"/>
      <c r="P1026" s="81">
        <v>1000</v>
      </c>
      <c r="Q1026" s="81"/>
      <c r="R1026" s="81">
        <v>0</v>
      </c>
      <c r="S1026" s="81"/>
      <c r="T1026" s="66"/>
      <c r="U1026" s="81">
        <v>1000</v>
      </c>
      <c r="V1026" s="80">
        <v>1051</v>
      </c>
      <c r="W1026" s="80"/>
      <c r="X1026" s="80">
        <v>1861321</v>
      </c>
      <c r="Y1026" s="80"/>
      <c r="Z1026" s="80"/>
      <c r="AA1026" s="66"/>
    </row>
    <row r="1027" ht="15" customHeight="1" spans="1:27">
      <c r="A1027" s="66"/>
      <c r="B1027" s="66"/>
      <c r="C1027" s="76" t="s">
        <v>1425</v>
      </c>
      <c r="D1027" s="76"/>
      <c r="E1027" s="76"/>
      <c r="F1027" s="76"/>
      <c r="G1027" s="77" t="s">
        <v>1426</v>
      </c>
      <c r="H1027" s="77"/>
      <c r="I1027" s="77"/>
      <c r="J1027" s="77"/>
      <c r="K1027" s="77"/>
      <c r="L1027" s="77"/>
      <c r="M1027" s="77"/>
      <c r="N1027" s="80">
        <v>29868</v>
      </c>
      <c r="O1027" s="66"/>
      <c r="P1027" s="81">
        <v>6800</v>
      </c>
      <c r="Q1027" s="81"/>
      <c r="R1027" s="81">
        <v>0</v>
      </c>
      <c r="S1027" s="81"/>
      <c r="T1027" s="66"/>
      <c r="U1027" s="81">
        <v>6800</v>
      </c>
      <c r="V1027" s="80">
        <v>36668</v>
      </c>
      <c r="W1027" s="80"/>
      <c r="X1027" s="80">
        <v>7563760</v>
      </c>
      <c r="Y1027" s="80"/>
      <c r="Z1027" s="80"/>
      <c r="AA1027" s="66"/>
    </row>
    <row r="1028" ht="15" customHeight="1" spans="1:27">
      <c r="A1028" s="66"/>
      <c r="B1028" s="66"/>
      <c r="C1028" s="76" t="s">
        <v>391</v>
      </c>
      <c r="D1028" s="76"/>
      <c r="E1028" s="76"/>
      <c r="F1028" s="76"/>
      <c r="G1028" s="77" t="s">
        <v>1427</v>
      </c>
      <c r="H1028" s="77"/>
      <c r="I1028" s="77"/>
      <c r="J1028" s="77"/>
      <c r="K1028" s="77"/>
      <c r="L1028" s="77"/>
      <c r="M1028" s="77"/>
      <c r="N1028" s="80">
        <v>1458</v>
      </c>
      <c r="O1028" s="66"/>
      <c r="P1028" s="81">
        <v>20300</v>
      </c>
      <c r="Q1028" s="81"/>
      <c r="R1028" s="81">
        <v>0</v>
      </c>
      <c r="S1028" s="81"/>
      <c r="T1028" s="66"/>
      <c r="U1028" s="81">
        <v>20300</v>
      </c>
      <c r="V1028" s="80">
        <v>21758</v>
      </c>
      <c r="W1028" s="80"/>
      <c r="X1028" s="80">
        <v>3037162</v>
      </c>
      <c r="Y1028" s="80"/>
      <c r="Z1028" s="80"/>
      <c r="AA1028" s="66"/>
    </row>
    <row r="1029" ht="15" customHeight="1" spans="1:27">
      <c r="A1029" s="66"/>
      <c r="B1029" s="66"/>
      <c r="C1029" s="76" t="s">
        <v>1428</v>
      </c>
      <c r="D1029" s="76"/>
      <c r="E1029" s="76"/>
      <c r="F1029" s="76"/>
      <c r="G1029" s="77" t="s">
        <v>1429</v>
      </c>
      <c r="H1029" s="77"/>
      <c r="I1029" s="77"/>
      <c r="J1029" s="77"/>
      <c r="K1029" s="77"/>
      <c r="L1029" s="77"/>
      <c r="M1029" s="77"/>
      <c r="N1029" s="80">
        <v>4414</v>
      </c>
      <c r="O1029" s="66"/>
      <c r="P1029" s="81">
        <v>0</v>
      </c>
      <c r="Q1029" s="81"/>
      <c r="R1029" s="81">
        <v>0</v>
      </c>
      <c r="S1029" s="81"/>
      <c r="T1029" s="66"/>
      <c r="U1029" s="81">
        <v>0</v>
      </c>
      <c r="V1029" s="80">
        <v>4414</v>
      </c>
      <c r="W1029" s="80"/>
      <c r="X1029" s="80">
        <v>357534</v>
      </c>
      <c r="Y1029" s="80"/>
      <c r="Z1029" s="80"/>
      <c r="AA1029" s="66"/>
    </row>
    <row r="1030" ht="15" customHeight="1" spans="1:27">
      <c r="A1030" s="66"/>
      <c r="B1030" s="66"/>
      <c r="C1030" s="76" t="s">
        <v>393</v>
      </c>
      <c r="D1030" s="76"/>
      <c r="E1030" s="76"/>
      <c r="F1030" s="76"/>
      <c r="G1030" s="77" t="s">
        <v>1430</v>
      </c>
      <c r="H1030" s="77"/>
      <c r="I1030" s="77"/>
      <c r="J1030" s="77"/>
      <c r="K1030" s="77"/>
      <c r="L1030" s="77"/>
      <c r="M1030" s="77"/>
      <c r="N1030" s="80">
        <v>2522</v>
      </c>
      <c r="O1030" s="66"/>
      <c r="P1030" s="81">
        <v>63000</v>
      </c>
      <c r="Q1030" s="81"/>
      <c r="R1030" s="81">
        <v>0</v>
      </c>
      <c r="S1030" s="81"/>
      <c r="T1030" s="66"/>
      <c r="U1030" s="81">
        <v>63000</v>
      </c>
      <c r="V1030" s="80">
        <v>65522</v>
      </c>
      <c r="W1030" s="80"/>
      <c r="X1030" s="80">
        <v>59549660</v>
      </c>
      <c r="Y1030" s="80"/>
      <c r="Z1030" s="80"/>
      <c r="AA1030" s="66"/>
    </row>
    <row r="1031" ht="15" customHeight="1" spans="1:27">
      <c r="A1031" s="66"/>
      <c r="B1031" s="66"/>
      <c r="C1031" s="76" t="s">
        <v>394</v>
      </c>
      <c r="D1031" s="76"/>
      <c r="E1031" s="76"/>
      <c r="F1031" s="76"/>
      <c r="G1031" s="77" t="s">
        <v>1431</v>
      </c>
      <c r="H1031" s="77"/>
      <c r="I1031" s="77"/>
      <c r="J1031" s="77"/>
      <c r="K1031" s="77"/>
      <c r="L1031" s="77"/>
      <c r="M1031" s="77"/>
      <c r="N1031" s="80">
        <v>5167</v>
      </c>
      <c r="O1031" s="66"/>
      <c r="P1031" s="81">
        <v>14000</v>
      </c>
      <c r="Q1031" s="81"/>
      <c r="R1031" s="81">
        <v>0</v>
      </c>
      <c r="S1031" s="81"/>
      <c r="T1031" s="66"/>
      <c r="U1031" s="81">
        <v>14000</v>
      </c>
      <c r="V1031" s="80">
        <v>19167</v>
      </c>
      <c r="W1031" s="80"/>
      <c r="X1031" s="80">
        <v>7153291</v>
      </c>
      <c r="Y1031" s="80"/>
      <c r="Z1031" s="80"/>
      <c r="AA1031" s="66"/>
    </row>
    <row r="1032" ht="15" customHeight="1" spans="1:27">
      <c r="A1032" s="66"/>
      <c r="B1032" s="66"/>
      <c r="C1032" s="76" t="s">
        <v>398</v>
      </c>
      <c r="D1032" s="76"/>
      <c r="E1032" s="76"/>
      <c r="F1032" s="76"/>
      <c r="G1032" s="77" t="s">
        <v>1432</v>
      </c>
      <c r="H1032" s="77"/>
      <c r="I1032" s="77"/>
      <c r="J1032" s="77"/>
      <c r="K1032" s="77"/>
      <c r="L1032" s="77"/>
      <c r="M1032" s="77"/>
      <c r="N1032" s="80">
        <v>130</v>
      </c>
      <c r="O1032" s="66"/>
      <c r="P1032" s="81">
        <v>0</v>
      </c>
      <c r="Q1032" s="81"/>
      <c r="R1032" s="81">
        <v>0</v>
      </c>
      <c r="S1032" s="81"/>
      <c r="T1032" s="66"/>
      <c r="U1032" s="81">
        <v>0</v>
      </c>
      <c r="V1032" s="80">
        <v>130</v>
      </c>
      <c r="W1032" s="80"/>
      <c r="X1032" s="80">
        <v>2726230</v>
      </c>
      <c r="Y1032" s="80"/>
      <c r="Z1032" s="80"/>
      <c r="AA1032" s="66"/>
    </row>
    <row r="1033" ht="15" customHeight="1" spans="1:27">
      <c r="A1033" s="66"/>
      <c r="B1033" s="66"/>
      <c r="C1033" s="76" t="s">
        <v>400</v>
      </c>
      <c r="D1033" s="76"/>
      <c r="E1033" s="76"/>
      <c r="F1033" s="76"/>
      <c r="G1033" s="77" t="s">
        <v>1433</v>
      </c>
      <c r="H1033" s="77"/>
      <c r="I1033" s="77"/>
      <c r="J1033" s="77"/>
      <c r="K1033" s="77"/>
      <c r="L1033" s="77"/>
      <c r="M1033" s="77"/>
      <c r="N1033" s="80">
        <v>20</v>
      </c>
      <c r="O1033" s="66"/>
      <c r="P1033" s="81">
        <v>0</v>
      </c>
      <c r="Q1033" s="81"/>
      <c r="R1033" s="81">
        <v>0</v>
      </c>
      <c r="S1033" s="81"/>
      <c r="T1033" s="66"/>
      <c r="U1033" s="81">
        <v>0</v>
      </c>
      <c r="V1033" s="80">
        <v>20</v>
      </c>
      <c r="W1033" s="80"/>
      <c r="X1033" s="80">
        <v>302480</v>
      </c>
      <c r="Y1033" s="80"/>
      <c r="Z1033" s="80"/>
      <c r="AA1033" s="66"/>
    </row>
    <row r="1034" ht="15" customHeight="1" spans="1:27">
      <c r="A1034" s="66"/>
      <c r="B1034" s="66"/>
      <c r="C1034" s="76" t="s">
        <v>1434</v>
      </c>
      <c r="D1034" s="76"/>
      <c r="E1034" s="76"/>
      <c r="F1034" s="76"/>
      <c r="G1034" s="77" t="s">
        <v>1435</v>
      </c>
      <c r="H1034" s="77"/>
      <c r="I1034" s="77"/>
      <c r="J1034" s="77"/>
      <c r="K1034" s="77"/>
      <c r="L1034" s="77"/>
      <c r="M1034" s="77"/>
      <c r="N1034" s="80">
        <v>225</v>
      </c>
      <c r="O1034" s="66"/>
      <c r="P1034" s="81">
        <v>1600</v>
      </c>
      <c r="Q1034" s="81"/>
      <c r="R1034" s="81">
        <v>0</v>
      </c>
      <c r="S1034" s="81"/>
      <c r="T1034" s="66"/>
      <c r="U1034" s="81">
        <v>1600</v>
      </c>
      <c r="V1034" s="80">
        <v>1825</v>
      </c>
      <c r="W1034" s="80"/>
      <c r="X1034" s="80">
        <v>14141800</v>
      </c>
      <c r="Y1034" s="80"/>
      <c r="Z1034" s="80"/>
      <c r="AA1034" s="66"/>
    </row>
    <row r="1035" ht="15" customHeight="1" spans="1:27">
      <c r="A1035" s="66"/>
      <c r="B1035" s="66"/>
      <c r="C1035" s="76" t="s">
        <v>1436</v>
      </c>
      <c r="D1035" s="76"/>
      <c r="E1035" s="76"/>
      <c r="F1035" s="76"/>
      <c r="G1035" s="77" t="s">
        <v>1437</v>
      </c>
      <c r="H1035" s="77"/>
      <c r="I1035" s="77"/>
      <c r="J1035" s="77"/>
      <c r="K1035" s="77"/>
      <c r="L1035" s="77"/>
      <c r="M1035" s="77"/>
      <c r="N1035" s="80">
        <v>0</v>
      </c>
      <c r="O1035" s="66"/>
      <c r="P1035" s="81">
        <v>100</v>
      </c>
      <c r="Q1035" s="81"/>
      <c r="R1035" s="81">
        <v>0</v>
      </c>
      <c r="S1035" s="81"/>
      <c r="T1035" s="66"/>
      <c r="U1035" s="81">
        <v>100</v>
      </c>
      <c r="V1035" s="80">
        <v>100</v>
      </c>
      <c r="W1035" s="80"/>
      <c r="X1035" s="80">
        <v>666801</v>
      </c>
      <c r="Y1035" s="80"/>
      <c r="Z1035" s="80"/>
      <c r="AA1035" s="66"/>
    </row>
    <row r="1036" ht="15" customHeight="1" spans="1:27">
      <c r="A1036" s="66"/>
      <c r="B1036" s="66"/>
      <c r="C1036" s="76" t="s">
        <v>402</v>
      </c>
      <c r="D1036" s="76"/>
      <c r="E1036" s="76"/>
      <c r="F1036" s="76"/>
      <c r="G1036" s="77" t="s">
        <v>1438</v>
      </c>
      <c r="H1036" s="77"/>
      <c r="I1036" s="77"/>
      <c r="J1036" s="77"/>
      <c r="K1036" s="77"/>
      <c r="L1036" s="77"/>
      <c r="M1036" s="77"/>
      <c r="N1036" s="80">
        <v>122</v>
      </c>
      <c r="O1036" s="66"/>
      <c r="P1036" s="81">
        <v>0</v>
      </c>
      <c r="Q1036" s="81"/>
      <c r="R1036" s="81">
        <v>0</v>
      </c>
      <c r="S1036" s="81"/>
      <c r="T1036" s="66"/>
      <c r="U1036" s="81">
        <v>0</v>
      </c>
      <c r="V1036" s="80">
        <v>122</v>
      </c>
      <c r="W1036" s="80"/>
      <c r="X1036" s="80">
        <v>15982</v>
      </c>
      <c r="Y1036" s="80"/>
      <c r="Z1036" s="80"/>
      <c r="AA1036" s="66"/>
    </row>
    <row r="1037" ht="15" customHeight="1" spans="1:27">
      <c r="A1037" s="66"/>
      <c r="B1037" s="66"/>
      <c r="C1037" s="76" t="s">
        <v>404</v>
      </c>
      <c r="D1037" s="76"/>
      <c r="E1037" s="76"/>
      <c r="F1037" s="76"/>
      <c r="G1037" s="77" t="s">
        <v>1439</v>
      </c>
      <c r="H1037" s="77"/>
      <c r="I1037" s="77"/>
      <c r="J1037" s="77"/>
      <c r="K1037" s="77"/>
      <c r="L1037" s="77"/>
      <c r="M1037" s="77"/>
      <c r="N1037" s="80">
        <v>22</v>
      </c>
      <c r="O1037" s="66"/>
      <c r="P1037" s="81">
        <v>0</v>
      </c>
      <c r="Q1037" s="81"/>
      <c r="R1037" s="81">
        <v>0</v>
      </c>
      <c r="S1037" s="81"/>
      <c r="T1037" s="66"/>
      <c r="U1037" s="81">
        <v>0</v>
      </c>
      <c r="V1037" s="80">
        <v>22</v>
      </c>
      <c r="W1037" s="80"/>
      <c r="X1037" s="80">
        <v>5544</v>
      </c>
      <c r="Y1037" s="80"/>
      <c r="Z1037" s="80"/>
      <c r="AA1037" s="66"/>
    </row>
    <row r="1038" ht="15" customHeight="1" spans="1:27">
      <c r="A1038" s="66"/>
      <c r="B1038" s="66"/>
      <c r="C1038" s="76" t="s">
        <v>406</v>
      </c>
      <c r="D1038" s="76"/>
      <c r="E1038" s="76"/>
      <c r="F1038" s="76"/>
      <c r="G1038" s="77" t="s">
        <v>1440</v>
      </c>
      <c r="H1038" s="77"/>
      <c r="I1038" s="77"/>
      <c r="J1038" s="77"/>
      <c r="K1038" s="77"/>
      <c r="L1038" s="77"/>
      <c r="M1038" s="77"/>
      <c r="N1038" s="80">
        <v>4</v>
      </c>
      <c r="O1038" s="66"/>
      <c r="P1038" s="81">
        <v>20100</v>
      </c>
      <c r="Q1038" s="81"/>
      <c r="R1038" s="81">
        <v>0</v>
      </c>
      <c r="S1038" s="81"/>
      <c r="T1038" s="66"/>
      <c r="U1038" s="81">
        <v>20100</v>
      </c>
      <c r="V1038" s="80">
        <v>20104</v>
      </c>
      <c r="W1038" s="80"/>
      <c r="X1038" s="80">
        <v>11663616</v>
      </c>
      <c r="Y1038" s="80"/>
      <c r="Z1038" s="80"/>
      <c r="AA1038" s="66"/>
    </row>
    <row r="1039" ht="15" customHeight="1" spans="1:27">
      <c r="A1039" s="66"/>
      <c r="B1039" s="66"/>
      <c r="C1039" s="76" t="s">
        <v>414</v>
      </c>
      <c r="D1039" s="76"/>
      <c r="E1039" s="76"/>
      <c r="F1039" s="76"/>
      <c r="G1039" s="77" t="s">
        <v>1441</v>
      </c>
      <c r="H1039" s="77"/>
      <c r="I1039" s="77"/>
      <c r="J1039" s="77"/>
      <c r="K1039" s="77"/>
      <c r="L1039" s="77"/>
      <c r="M1039" s="77"/>
      <c r="N1039" s="80">
        <v>39734</v>
      </c>
      <c r="O1039" s="66"/>
      <c r="P1039" s="81">
        <v>37500</v>
      </c>
      <c r="Q1039" s="81"/>
      <c r="R1039" s="81">
        <v>0</v>
      </c>
      <c r="S1039" s="81"/>
      <c r="T1039" s="66"/>
      <c r="U1039" s="81">
        <v>37500</v>
      </c>
      <c r="V1039" s="80">
        <v>77234</v>
      </c>
      <c r="W1039" s="80"/>
      <c r="X1039" s="80">
        <v>4641582</v>
      </c>
      <c r="Y1039" s="80"/>
      <c r="Z1039" s="80"/>
      <c r="AA1039" s="66"/>
    </row>
    <row r="1040" ht="15" customHeight="1" spans="1:27">
      <c r="A1040" s="66"/>
      <c r="B1040" s="66"/>
      <c r="C1040" s="76" t="s">
        <v>420</v>
      </c>
      <c r="D1040" s="76"/>
      <c r="E1040" s="76"/>
      <c r="F1040" s="76"/>
      <c r="G1040" s="77" t="s">
        <v>1442</v>
      </c>
      <c r="H1040" s="77"/>
      <c r="I1040" s="77"/>
      <c r="J1040" s="77"/>
      <c r="K1040" s="77"/>
      <c r="L1040" s="77"/>
      <c r="M1040" s="77"/>
      <c r="N1040" s="80">
        <v>493</v>
      </c>
      <c r="O1040" s="66"/>
      <c r="P1040" s="81">
        <v>8200</v>
      </c>
      <c r="Q1040" s="81"/>
      <c r="R1040" s="81">
        <v>0</v>
      </c>
      <c r="S1040" s="81"/>
      <c r="T1040" s="66"/>
      <c r="U1040" s="81">
        <v>8200</v>
      </c>
      <c r="V1040" s="80">
        <v>8693</v>
      </c>
      <c r="W1040" s="80"/>
      <c r="X1040" s="80">
        <v>2092690</v>
      </c>
      <c r="Y1040" s="80"/>
      <c r="Z1040" s="80"/>
      <c r="AA1040" s="66"/>
    </row>
    <row r="1041" ht="15" customHeight="1" spans="1:27">
      <c r="A1041" s="66"/>
      <c r="B1041" s="66"/>
      <c r="C1041" s="76" t="s">
        <v>422</v>
      </c>
      <c r="D1041" s="76"/>
      <c r="E1041" s="76"/>
      <c r="F1041" s="76"/>
      <c r="G1041" s="77" t="s">
        <v>1443</v>
      </c>
      <c r="H1041" s="77"/>
      <c r="I1041" s="77"/>
      <c r="J1041" s="77"/>
      <c r="K1041" s="77"/>
      <c r="L1041" s="77"/>
      <c r="M1041" s="77"/>
      <c r="N1041" s="80">
        <v>51</v>
      </c>
      <c r="O1041" s="66"/>
      <c r="P1041" s="81">
        <v>100</v>
      </c>
      <c r="Q1041" s="81"/>
      <c r="R1041" s="81">
        <v>0</v>
      </c>
      <c r="S1041" s="81"/>
      <c r="T1041" s="66"/>
      <c r="U1041" s="81">
        <v>100</v>
      </c>
      <c r="V1041" s="80">
        <v>151</v>
      </c>
      <c r="W1041" s="80"/>
      <c r="X1041" s="80">
        <v>372064</v>
      </c>
      <c r="Y1041" s="80"/>
      <c r="Z1041" s="80"/>
      <c r="AA1041" s="66"/>
    </row>
    <row r="1042" ht="15" customHeight="1" spans="1:27">
      <c r="A1042" s="66"/>
      <c r="B1042" s="66"/>
      <c r="C1042" s="76" t="s">
        <v>424</v>
      </c>
      <c r="D1042" s="76"/>
      <c r="E1042" s="76"/>
      <c r="F1042" s="76"/>
      <c r="G1042" s="77" t="s">
        <v>1444</v>
      </c>
      <c r="H1042" s="77"/>
      <c r="I1042" s="77"/>
      <c r="J1042" s="77"/>
      <c r="K1042" s="77"/>
      <c r="L1042" s="77"/>
      <c r="M1042" s="77"/>
      <c r="N1042" s="80">
        <v>5</v>
      </c>
      <c r="O1042" s="66"/>
      <c r="P1042" s="81">
        <v>2045</v>
      </c>
      <c r="Q1042" s="81"/>
      <c r="R1042" s="81">
        <v>0</v>
      </c>
      <c r="S1042" s="81"/>
      <c r="T1042" s="66"/>
      <c r="U1042" s="81">
        <v>2045</v>
      </c>
      <c r="V1042" s="80">
        <v>2050</v>
      </c>
      <c r="W1042" s="80"/>
      <c r="X1042" s="80">
        <v>4461795</v>
      </c>
      <c r="Y1042" s="80"/>
      <c r="Z1042" s="80"/>
      <c r="AA1042" s="66"/>
    </row>
    <row r="1043" ht="15" customHeight="1" spans="1:27">
      <c r="A1043" s="66"/>
      <c r="B1043" s="66"/>
      <c r="C1043" s="76" t="s">
        <v>428</v>
      </c>
      <c r="D1043" s="76"/>
      <c r="E1043" s="76"/>
      <c r="F1043" s="76"/>
      <c r="G1043" s="77" t="s">
        <v>1445</v>
      </c>
      <c r="H1043" s="77"/>
      <c r="I1043" s="77"/>
      <c r="J1043" s="77"/>
      <c r="K1043" s="77"/>
      <c r="L1043" s="77"/>
      <c r="M1043" s="77"/>
      <c r="N1043" s="80">
        <v>3710</v>
      </c>
      <c r="O1043" s="66"/>
      <c r="P1043" s="81">
        <v>0</v>
      </c>
      <c r="Q1043" s="81"/>
      <c r="R1043" s="81">
        <v>0</v>
      </c>
      <c r="S1043" s="81"/>
      <c r="T1043" s="66"/>
      <c r="U1043" s="81">
        <v>0</v>
      </c>
      <c r="V1043" s="80">
        <v>3710</v>
      </c>
      <c r="W1043" s="80"/>
      <c r="X1043" s="80">
        <v>5583550</v>
      </c>
      <c r="Y1043" s="80"/>
      <c r="Z1043" s="80"/>
      <c r="AA1043" s="66"/>
    </row>
    <row r="1044" ht="15" customHeight="1" spans="1:27">
      <c r="A1044" s="66"/>
      <c r="B1044" s="66"/>
      <c r="C1044" s="76" t="s">
        <v>430</v>
      </c>
      <c r="D1044" s="76"/>
      <c r="E1044" s="76"/>
      <c r="F1044" s="76"/>
      <c r="G1044" s="77" t="s">
        <v>1446</v>
      </c>
      <c r="H1044" s="77"/>
      <c r="I1044" s="77"/>
      <c r="J1044" s="77"/>
      <c r="K1044" s="77"/>
      <c r="L1044" s="77"/>
      <c r="M1044" s="77"/>
      <c r="N1044" s="80">
        <v>17058</v>
      </c>
      <c r="O1044" s="66"/>
      <c r="P1044" s="81">
        <v>94000</v>
      </c>
      <c r="Q1044" s="81"/>
      <c r="R1044" s="81">
        <v>0</v>
      </c>
      <c r="S1044" s="81"/>
      <c r="T1044" s="66"/>
      <c r="U1044" s="81">
        <v>94000</v>
      </c>
      <c r="V1044" s="80">
        <v>111058</v>
      </c>
      <c r="W1044" s="80"/>
      <c r="X1044" s="80">
        <v>205633820</v>
      </c>
      <c r="Y1044" s="80"/>
      <c r="Z1044" s="80"/>
      <c r="AA1044" s="66"/>
    </row>
    <row r="1045" ht="15" customHeight="1" spans="1:27">
      <c r="A1045" s="66"/>
      <c r="B1045" s="66"/>
      <c r="C1045" s="76" t="s">
        <v>432</v>
      </c>
      <c r="D1045" s="76"/>
      <c r="E1045" s="76"/>
      <c r="F1045" s="76"/>
      <c r="G1045" s="77" t="s">
        <v>1447</v>
      </c>
      <c r="H1045" s="77"/>
      <c r="I1045" s="77"/>
      <c r="J1045" s="77"/>
      <c r="K1045" s="77"/>
      <c r="L1045" s="77"/>
      <c r="M1045" s="77"/>
      <c r="N1045" s="80">
        <v>866</v>
      </c>
      <c r="O1045" s="66"/>
      <c r="P1045" s="81">
        <v>7300</v>
      </c>
      <c r="Q1045" s="81"/>
      <c r="R1045" s="81">
        <v>0</v>
      </c>
      <c r="S1045" s="81"/>
      <c r="T1045" s="66"/>
      <c r="U1045" s="81">
        <v>7300</v>
      </c>
      <c r="V1045" s="80">
        <v>8166</v>
      </c>
      <c r="W1045" s="80"/>
      <c r="X1045" s="80">
        <v>1033216</v>
      </c>
      <c r="Y1045" s="80"/>
      <c r="Z1045" s="80"/>
      <c r="AA1045" s="66"/>
    </row>
    <row r="1046" ht="19.95" customHeight="1" spans="1:27">
      <c r="A1046" s="70" t="s">
        <v>7</v>
      </c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</row>
    <row r="1047" ht="15" customHeight="1" spans="1:27">
      <c r="A1047" s="71" t="s">
        <v>8</v>
      </c>
      <c r="B1047" s="71"/>
      <c r="C1047" s="71"/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</row>
    <row r="1048" ht="15" customHeight="1" spans="1:27">
      <c r="A1048" s="71" t="s">
        <v>9</v>
      </c>
      <c r="B1048" s="71"/>
      <c r="C1048" s="71"/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</row>
    <row r="1049" ht="15" customHeight="1" spans="1:27">
      <c r="A1049" s="66"/>
      <c r="B1049" s="66"/>
      <c r="C1049" s="67" t="s">
        <v>10</v>
      </c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6"/>
    </row>
    <row r="1050" ht="15" customHeight="1" spans="1:27">
      <c r="A1050" s="66"/>
      <c r="B1050" s="66"/>
      <c r="C1050" s="67" t="s">
        <v>11</v>
      </c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6"/>
    </row>
    <row r="1051" ht="45" customHeight="1" spans="1:27">
      <c r="A1051" s="66"/>
      <c r="B1051" s="66"/>
      <c r="C1051" s="72" t="s">
        <v>12</v>
      </c>
      <c r="D1051" s="72"/>
      <c r="E1051" s="72"/>
      <c r="F1051" s="72"/>
      <c r="G1051" s="73" t="s">
        <v>13</v>
      </c>
      <c r="H1051" s="73"/>
      <c r="I1051" s="73"/>
      <c r="J1051" s="73"/>
      <c r="K1051" s="73"/>
      <c r="L1051" s="73"/>
      <c r="M1051" s="73"/>
      <c r="N1051" s="78" t="s">
        <v>14</v>
      </c>
      <c r="O1051" s="78"/>
      <c r="P1051" s="78"/>
      <c r="Q1051" s="72" t="s">
        <v>15</v>
      </c>
      <c r="R1051" s="72"/>
      <c r="S1051" s="72"/>
      <c r="T1051" s="72"/>
      <c r="U1051" s="72"/>
      <c r="V1051" s="66"/>
      <c r="W1051" s="66"/>
      <c r="X1051" s="66"/>
      <c r="Y1051" s="66"/>
      <c r="Z1051" s="66"/>
      <c r="AA1051" s="66"/>
    </row>
    <row r="1052" ht="16.05" customHeight="1" spans="1:27">
      <c r="A1052" s="66"/>
      <c r="B1052" s="66"/>
      <c r="C1052" s="72"/>
      <c r="D1052" s="72"/>
      <c r="E1052" s="72"/>
      <c r="F1052" s="72"/>
      <c r="G1052" s="73"/>
      <c r="H1052" s="73"/>
      <c r="I1052" s="73"/>
      <c r="J1052" s="73"/>
      <c r="K1052" s="73"/>
      <c r="L1052" s="73"/>
      <c r="M1052" s="73"/>
      <c r="N1052" s="78"/>
      <c r="O1052" s="78"/>
      <c r="P1052" s="78"/>
      <c r="Q1052" s="72"/>
      <c r="R1052" s="72"/>
      <c r="S1052" s="72"/>
      <c r="T1052" s="72"/>
      <c r="U1052" s="72"/>
      <c r="V1052" s="82" t="s">
        <v>16</v>
      </c>
      <c r="W1052" s="82"/>
      <c r="X1052" s="82"/>
      <c r="Y1052" s="82"/>
      <c r="Z1052" s="82"/>
      <c r="AA1052" s="66"/>
    </row>
    <row r="1053" ht="15" customHeight="1" spans="1:27">
      <c r="A1053" s="66"/>
      <c r="B1053" s="66"/>
      <c r="C1053" s="72"/>
      <c r="D1053" s="72"/>
      <c r="E1053" s="72"/>
      <c r="F1053" s="72"/>
      <c r="G1053" s="73"/>
      <c r="H1053" s="73"/>
      <c r="I1053" s="73"/>
      <c r="J1053" s="73"/>
      <c r="K1053" s="73"/>
      <c r="L1053" s="73"/>
      <c r="M1053" s="73"/>
      <c r="N1053" s="72" t="s">
        <v>17</v>
      </c>
      <c r="O1053" s="72" t="s">
        <v>18</v>
      </c>
      <c r="P1053" s="72"/>
      <c r="Q1053" s="66"/>
      <c r="R1053" s="82" t="s">
        <v>19</v>
      </c>
      <c r="S1053" s="82"/>
      <c r="T1053" s="66"/>
      <c r="U1053" s="82" t="s">
        <v>17</v>
      </c>
      <c r="V1053" s="72" t="s">
        <v>17</v>
      </c>
      <c r="W1053" s="72"/>
      <c r="X1053" s="72" t="s">
        <v>18</v>
      </c>
      <c r="Y1053" s="72"/>
      <c r="Z1053" s="72"/>
      <c r="AA1053" s="66"/>
    </row>
    <row r="1054" ht="15" customHeight="1" spans="1:27">
      <c r="A1054" s="66"/>
      <c r="B1054" s="66"/>
      <c r="C1054" s="76" t="s">
        <v>433</v>
      </c>
      <c r="D1054" s="76"/>
      <c r="E1054" s="76"/>
      <c r="F1054" s="76"/>
      <c r="G1054" s="77" t="s">
        <v>1448</v>
      </c>
      <c r="H1054" s="77"/>
      <c r="I1054" s="77"/>
      <c r="J1054" s="77"/>
      <c r="K1054" s="77"/>
      <c r="L1054" s="77"/>
      <c r="M1054" s="77"/>
      <c r="N1054" s="80">
        <v>131</v>
      </c>
      <c r="O1054" s="66"/>
      <c r="P1054" s="81">
        <v>0</v>
      </c>
      <c r="Q1054" s="81"/>
      <c r="R1054" s="81">
        <v>0</v>
      </c>
      <c r="S1054" s="81"/>
      <c r="T1054" s="66"/>
      <c r="U1054" s="81">
        <v>0</v>
      </c>
      <c r="V1054" s="80">
        <v>131</v>
      </c>
      <c r="W1054" s="80"/>
      <c r="X1054" s="80">
        <v>689584</v>
      </c>
      <c r="Y1054" s="80"/>
      <c r="Z1054" s="80"/>
      <c r="AA1054" s="66"/>
    </row>
    <row r="1055" ht="15" customHeight="1" spans="1:27">
      <c r="A1055" s="66"/>
      <c r="B1055" s="66"/>
      <c r="C1055" s="76" t="s">
        <v>1449</v>
      </c>
      <c r="D1055" s="76"/>
      <c r="E1055" s="76"/>
      <c r="F1055" s="76"/>
      <c r="G1055" s="77" t="s">
        <v>1450</v>
      </c>
      <c r="H1055" s="77"/>
      <c r="I1055" s="77"/>
      <c r="J1055" s="77"/>
      <c r="K1055" s="77"/>
      <c r="L1055" s="77"/>
      <c r="M1055" s="77"/>
      <c r="N1055" s="80">
        <v>613</v>
      </c>
      <c r="O1055" s="66"/>
      <c r="P1055" s="81">
        <v>0</v>
      </c>
      <c r="Q1055" s="81"/>
      <c r="R1055" s="81">
        <v>0</v>
      </c>
      <c r="S1055" s="81"/>
      <c r="T1055" s="66"/>
      <c r="U1055" s="81">
        <v>0</v>
      </c>
      <c r="V1055" s="80">
        <v>613</v>
      </c>
      <c r="W1055" s="80"/>
      <c r="X1055" s="80">
        <v>629556</v>
      </c>
      <c r="Y1055" s="80"/>
      <c r="Z1055" s="80"/>
      <c r="AA1055" s="66"/>
    </row>
    <row r="1056" ht="15" customHeight="1" spans="1:27">
      <c r="A1056" s="66"/>
      <c r="B1056" s="66"/>
      <c r="C1056" s="76" t="s">
        <v>437</v>
      </c>
      <c r="D1056" s="76"/>
      <c r="E1056" s="76"/>
      <c r="F1056" s="76"/>
      <c r="G1056" s="77" t="s">
        <v>1451</v>
      </c>
      <c r="H1056" s="77"/>
      <c r="I1056" s="77"/>
      <c r="J1056" s="77"/>
      <c r="K1056" s="77"/>
      <c r="L1056" s="77"/>
      <c r="M1056" s="77"/>
      <c r="N1056" s="80">
        <v>0</v>
      </c>
      <c r="O1056" s="66"/>
      <c r="P1056" s="81">
        <v>10</v>
      </c>
      <c r="Q1056" s="81"/>
      <c r="R1056" s="81">
        <v>0</v>
      </c>
      <c r="S1056" s="81"/>
      <c r="T1056" s="66"/>
      <c r="U1056" s="81">
        <v>10</v>
      </c>
      <c r="V1056" s="80">
        <v>10</v>
      </c>
      <c r="W1056" s="80"/>
      <c r="X1056" s="80">
        <v>112510</v>
      </c>
      <c r="Y1056" s="80"/>
      <c r="Z1056" s="80"/>
      <c r="AA1056" s="66"/>
    </row>
    <row r="1057" ht="15" customHeight="1" spans="1:27">
      <c r="A1057" s="66"/>
      <c r="B1057" s="66"/>
      <c r="C1057" s="76" t="s">
        <v>439</v>
      </c>
      <c r="D1057" s="76"/>
      <c r="E1057" s="76"/>
      <c r="F1057" s="76"/>
      <c r="G1057" s="77" t="s">
        <v>1452</v>
      </c>
      <c r="H1057" s="77"/>
      <c r="I1057" s="77"/>
      <c r="J1057" s="77"/>
      <c r="K1057" s="77"/>
      <c r="L1057" s="77"/>
      <c r="M1057" s="77"/>
      <c r="N1057" s="80">
        <v>1845</v>
      </c>
      <c r="O1057" s="66"/>
      <c r="P1057" s="81">
        <v>0</v>
      </c>
      <c r="Q1057" s="81"/>
      <c r="R1057" s="81">
        <v>0</v>
      </c>
      <c r="S1057" s="81"/>
      <c r="T1057" s="66"/>
      <c r="U1057" s="81">
        <v>0</v>
      </c>
      <c r="V1057" s="80">
        <v>1845</v>
      </c>
      <c r="W1057" s="80"/>
      <c r="X1057" s="80">
        <v>608850</v>
      </c>
      <c r="Y1057" s="80"/>
      <c r="Z1057" s="80"/>
      <c r="AA1057" s="66"/>
    </row>
    <row r="1058" ht="15" customHeight="1" spans="1:27">
      <c r="A1058" s="66"/>
      <c r="B1058" s="66"/>
      <c r="C1058" s="76" t="s">
        <v>1453</v>
      </c>
      <c r="D1058" s="76"/>
      <c r="E1058" s="76"/>
      <c r="F1058" s="76"/>
      <c r="G1058" s="77" t="s">
        <v>1454</v>
      </c>
      <c r="H1058" s="77"/>
      <c r="I1058" s="77"/>
      <c r="J1058" s="77"/>
      <c r="K1058" s="77"/>
      <c r="L1058" s="77"/>
      <c r="M1058" s="77"/>
      <c r="N1058" s="80">
        <v>33021</v>
      </c>
      <c r="O1058" s="66"/>
      <c r="P1058" s="81">
        <v>25000</v>
      </c>
      <c r="Q1058" s="81"/>
      <c r="R1058" s="81">
        <v>0</v>
      </c>
      <c r="S1058" s="81"/>
      <c r="T1058" s="66"/>
      <c r="U1058" s="81">
        <v>25000</v>
      </c>
      <c r="V1058" s="80">
        <v>58021</v>
      </c>
      <c r="W1058" s="80"/>
      <c r="X1058" s="80">
        <v>8897990</v>
      </c>
      <c r="Y1058" s="80"/>
      <c r="Z1058" s="80"/>
      <c r="AA1058" s="66"/>
    </row>
    <row r="1059" ht="15" customHeight="1" spans="1:27">
      <c r="A1059" s="66"/>
      <c r="B1059" s="66"/>
      <c r="C1059" s="76" t="s">
        <v>443</v>
      </c>
      <c r="D1059" s="76"/>
      <c r="E1059" s="76"/>
      <c r="F1059" s="76"/>
      <c r="G1059" s="77" t="s">
        <v>1455</v>
      </c>
      <c r="H1059" s="77"/>
      <c r="I1059" s="77"/>
      <c r="J1059" s="77"/>
      <c r="K1059" s="77"/>
      <c r="L1059" s="77"/>
      <c r="M1059" s="77"/>
      <c r="N1059" s="80">
        <v>107804</v>
      </c>
      <c r="O1059" s="66"/>
      <c r="P1059" s="81">
        <v>50000</v>
      </c>
      <c r="Q1059" s="81"/>
      <c r="R1059" s="81">
        <v>0</v>
      </c>
      <c r="S1059" s="81"/>
      <c r="T1059" s="66"/>
      <c r="U1059" s="81">
        <v>50000</v>
      </c>
      <c r="V1059" s="80">
        <v>157804</v>
      </c>
      <c r="W1059" s="80"/>
      <c r="X1059" s="80">
        <v>13571144</v>
      </c>
      <c r="Y1059" s="80"/>
      <c r="Z1059" s="80"/>
      <c r="AA1059" s="66"/>
    </row>
    <row r="1060" ht="15" customHeight="1" spans="1:27">
      <c r="A1060" s="66"/>
      <c r="B1060" s="66"/>
      <c r="C1060" s="76" t="s">
        <v>447</v>
      </c>
      <c r="D1060" s="76"/>
      <c r="E1060" s="76"/>
      <c r="F1060" s="76"/>
      <c r="G1060" s="77" t="s">
        <v>1456</v>
      </c>
      <c r="H1060" s="77"/>
      <c r="I1060" s="77"/>
      <c r="J1060" s="77"/>
      <c r="K1060" s="77"/>
      <c r="L1060" s="77"/>
      <c r="M1060" s="77"/>
      <c r="N1060" s="80">
        <v>1232</v>
      </c>
      <c r="O1060" s="66"/>
      <c r="P1060" s="81">
        <v>15800</v>
      </c>
      <c r="Q1060" s="81"/>
      <c r="R1060" s="81">
        <v>0</v>
      </c>
      <c r="S1060" s="81"/>
      <c r="T1060" s="66"/>
      <c r="U1060" s="81">
        <v>15800</v>
      </c>
      <c r="V1060" s="80">
        <v>17032</v>
      </c>
      <c r="W1060" s="80"/>
      <c r="X1060" s="80">
        <v>128168214</v>
      </c>
      <c r="Y1060" s="80"/>
      <c r="Z1060" s="80"/>
      <c r="AA1060" s="66"/>
    </row>
    <row r="1061" ht="15" customHeight="1" spans="1:27">
      <c r="A1061" s="66"/>
      <c r="B1061" s="66"/>
      <c r="C1061" s="76" t="s">
        <v>1457</v>
      </c>
      <c r="D1061" s="76"/>
      <c r="E1061" s="76"/>
      <c r="F1061" s="76"/>
      <c r="G1061" s="77" t="s">
        <v>1458</v>
      </c>
      <c r="H1061" s="77"/>
      <c r="I1061" s="77"/>
      <c r="J1061" s="77"/>
      <c r="K1061" s="77"/>
      <c r="L1061" s="77"/>
      <c r="M1061" s="77"/>
      <c r="N1061" s="80">
        <v>0</v>
      </c>
      <c r="O1061" s="66"/>
      <c r="P1061" s="81">
        <v>1500</v>
      </c>
      <c r="Q1061" s="81"/>
      <c r="R1061" s="81">
        <v>0</v>
      </c>
      <c r="S1061" s="81"/>
      <c r="T1061" s="66"/>
      <c r="U1061" s="81">
        <v>1500</v>
      </c>
      <c r="V1061" s="80">
        <v>1500</v>
      </c>
      <c r="W1061" s="80"/>
      <c r="X1061" s="80">
        <v>172500</v>
      </c>
      <c r="Y1061" s="80"/>
      <c r="Z1061" s="80"/>
      <c r="AA1061" s="66"/>
    </row>
    <row r="1062" ht="15" customHeight="1" spans="1:27">
      <c r="A1062" s="66"/>
      <c r="B1062" s="66"/>
      <c r="C1062" s="76" t="s">
        <v>453</v>
      </c>
      <c r="D1062" s="76"/>
      <c r="E1062" s="76"/>
      <c r="F1062" s="76"/>
      <c r="G1062" s="77" t="s">
        <v>1459</v>
      </c>
      <c r="H1062" s="77"/>
      <c r="I1062" s="77"/>
      <c r="J1062" s="77"/>
      <c r="K1062" s="77"/>
      <c r="L1062" s="77"/>
      <c r="M1062" s="77"/>
      <c r="N1062" s="80">
        <v>622</v>
      </c>
      <c r="O1062" s="66"/>
      <c r="P1062" s="81">
        <v>31700</v>
      </c>
      <c r="Q1062" s="81"/>
      <c r="R1062" s="81">
        <v>0</v>
      </c>
      <c r="S1062" s="81"/>
      <c r="T1062" s="66"/>
      <c r="U1062" s="81">
        <v>31700</v>
      </c>
      <c r="V1062" s="80">
        <v>32322</v>
      </c>
      <c r="W1062" s="80"/>
      <c r="X1062" s="80">
        <v>167290200</v>
      </c>
      <c r="Y1062" s="80"/>
      <c r="Z1062" s="80"/>
      <c r="AA1062" s="66"/>
    </row>
    <row r="1063" ht="15" customHeight="1" spans="1:27">
      <c r="A1063" s="66"/>
      <c r="B1063" s="66"/>
      <c r="C1063" s="76" t="s">
        <v>1460</v>
      </c>
      <c r="D1063" s="76"/>
      <c r="E1063" s="76"/>
      <c r="F1063" s="76"/>
      <c r="G1063" s="77" t="s">
        <v>1461</v>
      </c>
      <c r="H1063" s="77"/>
      <c r="I1063" s="77"/>
      <c r="J1063" s="77"/>
      <c r="K1063" s="77"/>
      <c r="L1063" s="77"/>
      <c r="M1063" s="77"/>
      <c r="N1063" s="80">
        <v>4004</v>
      </c>
      <c r="O1063" s="66"/>
      <c r="P1063" s="81">
        <v>19800</v>
      </c>
      <c r="Q1063" s="81"/>
      <c r="R1063" s="81">
        <v>0</v>
      </c>
      <c r="S1063" s="81"/>
      <c r="T1063" s="66"/>
      <c r="U1063" s="81">
        <v>19800</v>
      </c>
      <c r="V1063" s="80">
        <v>23804</v>
      </c>
      <c r="W1063" s="80"/>
      <c r="X1063" s="80">
        <v>113606410</v>
      </c>
      <c r="Y1063" s="80"/>
      <c r="Z1063" s="80"/>
      <c r="AA1063" s="66"/>
    </row>
    <row r="1064" ht="15" customHeight="1" spans="1:27">
      <c r="A1064" s="66"/>
      <c r="B1064" s="66"/>
      <c r="C1064" s="76" t="s">
        <v>455</v>
      </c>
      <c r="D1064" s="76"/>
      <c r="E1064" s="76"/>
      <c r="F1064" s="76"/>
      <c r="G1064" s="77" t="s">
        <v>1462</v>
      </c>
      <c r="H1064" s="77"/>
      <c r="I1064" s="77"/>
      <c r="J1064" s="77"/>
      <c r="K1064" s="77"/>
      <c r="L1064" s="77"/>
      <c r="M1064" s="77"/>
      <c r="N1064" s="80">
        <v>518</v>
      </c>
      <c r="O1064" s="66"/>
      <c r="P1064" s="81">
        <v>1008</v>
      </c>
      <c r="Q1064" s="81"/>
      <c r="R1064" s="81">
        <v>0</v>
      </c>
      <c r="S1064" s="81"/>
      <c r="T1064" s="66"/>
      <c r="U1064" s="81">
        <v>1008</v>
      </c>
      <c r="V1064" s="80">
        <v>1526</v>
      </c>
      <c r="W1064" s="80"/>
      <c r="X1064" s="80">
        <v>11957064</v>
      </c>
      <c r="Y1064" s="80"/>
      <c r="Z1064" s="80"/>
      <c r="AA1064" s="66"/>
    </row>
    <row r="1065" ht="15" customHeight="1" spans="1:27">
      <c r="A1065" s="66"/>
      <c r="B1065" s="66"/>
      <c r="C1065" s="76" t="s">
        <v>457</v>
      </c>
      <c r="D1065" s="76"/>
      <c r="E1065" s="76"/>
      <c r="F1065" s="76"/>
      <c r="G1065" s="77" t="s">
        <v>1463</v>
      </c>
      <c r="H1065" s="77"/>
      <c r="I1065" s="77"/>
      <c r="J1065" s="77"/>
      <c r="K1065" s="77"/>
      <c r="L1065" s="77"/>
      <c r="M1065" s="77"/>
      <c r="N1065" s="80">
        <v>1147</v>
      </c>
      <c r="O1065" s="66"/>
      <c r="P1065" s="81">
        <v>0</v>
      </c>
      <c r="Q1065" s="81"/>
      <c r="R1065" s="81">
        <v>0</v>
      </c>
      <c r="S1065" s="81"/>
      <c r="T1065" s="66"/>
      <c r="U1065" s="81">
        <v>0</v>
      </c>
      <c r="V1065" s="80">
        <v>1147</v>
      </c>
      <c r="W1065" s="80"/>
      <c r="X1065" s="80">
        <v>5866905</v>
      </c>
      <c r="Y1065" s="80"/>
      <c r="Z1065" s="80"/>
      <c r="AA1065" s="66"/>
    </row>
    <row r="1066" ht="15" customHeight="1" spans="1:27">
      <c r="A1066" s="66"/>
      <c r="B1066" s="66"/>
      <c r="C1066" s="76" t="s">
        <v>1464</v>
      </c>
      <c r="D1066" s="76"/>
      <c r="E1066" s="76"/>
      <c r="F1066" s="76"/>
      <c r="G1066" s="77" t="s">
        <v>1465</v>
      </c>
      <c r="H1066" s="77"/>
      <c r="I1066" s="77"/>
      <c r="J1066" s="77"/>
      <c r="K1066" s="77"/>
      <c r="L1066" s="77"/>
      <c r="M1066" s="77"/>
      <c r="N1066" s="80">
        <v>4740</v>
      </c>
      <c r="O1066" s="66"/>
      <c r="P1066" s="81">
        <v>15800</v>
      </c>
      <c r="Q1066" s="81"/>
      <c r="R1066" s="81">
        <v>0</v>
      </c>
      <c r="S1066" s="81"/>
      <c r="T1066" s="66"/>
      <c r="U1066" s="81">
        <v>15800</v>
      </c>
      <c r="V1066" s="80">
        <v>20540</v>
      </c>
      <c r="W1066" s="80"/>
      <c r="X1066" s="80">
        <v>13955832</v>
      </c>
      <c r="Y1066" s="80"/>
      <c r="Z1066" s="80"/>
      <c r="AA1066" s="66"/>
    </row>
    <row r="1067" ht="15" customHeight="1" spans="1:27">
      <c r="A1067" s="66"/>
      <c r="B1067" s="66"/>
      <c r="C1067" s="76" t="s">
        <v>459</v>
      </c>
      <c r="D1067" s="76"/>
      <c r="E1067" s="76"/>
      <c r="F1067" s="76"/>
      <c r="G1067" s="77" t="s">
        <v>1466</v>
      </c>
      <c r="H1067" s="77"/>
      <c r="I1067" s="77"/>
      <c r="J1067" s="77"/>
      <c r="K1067" s="77"/>
      <c r="L1067" s="77"/>
      <c r="M1067" s="77"/>
      <c r="N1067" s="80">
        <v>0</v>
      </c>
      <c r="O1067" s="66"/>
      <c r="P1067" s="81">
        <v>20</v>
      </c>
      <c r="Q1067" s="81"/>
      <c r="R1067" s="81">
        <v>0</v>
      </c>
      <c r="S1067" s="81"/>
      <c r="T1067" s="66"/>
      <c r="U1067" s="81">
        <v>20</v>
      </c>
      <c r="V1067" s="80">
        <v>20</v>
      </c>
      <c r="W1067" s="80"/>
      <c r="X1067" s="80">
        <v>768000</v>
      </c>
      <c r="Y1067" s="80"/>
      <c r="Z1067" s="80"/>
      <c r="AA1067" s="66"/>
    </row>
    <row r="1068" ht="15" customHeight="1" spans="1:27">
      <c r="A1068" s="66"/>
      <c r="B1068" s="66"/>
      <c r="C1068" s="76" t="s">
        <v>1467</v>
      </c>
      <c r="D1068" s="76"/>
      <c r="E1068" s="76"/>
      <c r="F1068" s="76"/>
      <c r="G1068" s="77" t="s">
        <v>1468</v>
      </c>
      <c r="H1068" s="77"/>
      <c r="I1068" s="77"/>
      <c r="J1068" s="77"/>
      <c r="K1068" s="77"/>
      <c r="L1068" s="77"/>
      <c r="M1068" s="77"/>
      <c r="N1068" s="80">
        <v>8185</v>
      </c>
      <c r="O1068" s="66"/>
      <c r="P1068" s="81">
        <v>23600</v>
      </c>
      <c r="Q1068" s="81"/>
      <c r="R1068" s="81">
        <v>0</v>
      </c>
      <c r="S1068" s="81"/>
      <c r="T1068" s="66"/>
      <c r="U1068" s="81">
        <v>23600</v>
      </c>
      <c r="V1068" s="80">
        <v>31785</v>
      </c>
      <c r="W1068" s="80"/>
      <c r="X1068" s="80">
        <v>4704180</v>
      </c>
      <c r="Y1068" s="80"/>
      <c r="Z1068" s="80"/>
      <c r="AA1068" s="66"/>
    </row>
    <row r="1069" ht="15" customHeight="1" spans="1:27">
      <c r="A1069" s="66"/>
      <c r="B1069" s="66"/>
      <c r="C1069" s="76" t="s">
        <v>461</v>
      </c>
      <c r="D1069" s="76"/>
      <c r="E1069" s="76"/>
      <c r="F1069" s="76"/>
      <c r="G1069" s="77" t="s">
        <v>1469</v>
      </c>
      <c r="H1069" s="77"/>
      <c r="I1069" s="77"/>
      <c r="J1069" s="77"/>
      <c r="K1069" s="77"/>
      <c r="L1069" s="77"/>
      <c r="M1069" s="77"/>
      <c r="N1069" s="80">
        <v>779</v>
      </c>
      <c r="O1069" s="66"/>
      <c r="P1069" s="81">
        <v>7000</v>
      </c>
      <c r="Q1069" s="81"/>
      <c r="R1069" s="81">
        <v>0</v>
      </c>
      <c r="S1069" s="81"/>
      <c r="T1069" s="66"/>
      <c r="U1069" s="81">
        <v>7000</v>
      </c>
      <c r="V1069" s="80">
        <v>7779</v>
      </c>
      <c r="W1069" s="80"/>
      <c r="X1069" s="80">
        <v>421704</v>
      </c>
      <c r="Y1069" s="80"/>
      <c r="Z1069" s="80"/>
      <c r="AA1069" s="66"/>
    </row>
    <row r="1070" ht="15" customHeight="1" spans="1:27">
      <c r="A1070" s="66"/>
      <c r="B1070" s="66"/>
      <c r="C1070" s="76" t="s">
        <v>463</v>
      </c>
      <c r="D1070" s="76"/>
      <c r="E1070" s="76"/>
      <c r="F1070" s="76"/>
      <c r="G1070" s="77" t="s">
        <v>1470</v>
      </c>
      <c r="H1070" s="77"/>
      <c r="I1070" s="77"/>
      <c r="J1070" s="77"/>
      <c r="K1070" s="77"/>
      <c r="L1070" s="77"/>
      <c r="M1070" s="77"/>
      <c r="N1070" s="80">
        <v>1299</v>
      </c>
      <c r="O1070" s="66"/>
      <c r="P1070" s="81">
        <v>1500</v>
      </c>
      <c r="Q1070" s="81"/>
      <c r="R1070" s="81">
        <v>0</v>
      </c>
      <c r="S1070" s="81"/>
      <c r="T1070" s="66"/>
      <c r="U1070" s="81">
        <v>1500</v>
      </c>
      <c r="V1070" s="80">
        <v>2799</v>
      </c>
      <c r="W1070" s="80"/>
      <c r="X1070" s="80">
        <v>142749</v>
      </c>
      <c r="Y1070" s="80"/>
      <c r="Z1070" s="80"/>
      <c r="AA1070" s="66"/>
    </row>
    <row r="1071" ht="15" customHeight="1" spans="1:27">
      <c r="A1071" s="66"/>
      <c r="B1071" s="66"/>
      <c r="C1071" s="76" t="s">
        <v>465</v>
      </c>
      <c r="D1071" s="76"/>
      <c r="E1071" s="76"/>
      <c r="F1071" s="76"/>
      <c r="G1071" s="77" t="s">
        <v>1471</v>
      </c>
      <c r="H1071" s="77"/>
      <c r="I1071" s="77"/>
      <c r="J1071" s="77"/>
      <c r="K1071" s="77"/>
      <c r="L1071" s="77"/>
      <c r="M1071" s="77"/>
      <c r="N1071" s="80">
        <v>4415</v>
      </c>
      <c r="O1071" s="66"/>
      <c r="P1071" s="81">
        <v>9000</v>
      </c>
      <c r="Q1071" s="81"/>
      <c r="R1071" s="81">
        <v>0</v>
      </c>
      <c r="S1071" s="81"/>
      <c r="T1071" s="66"/>
      <c r="U1071" s="81">
        <v>9000</v>
      </c>
      <c r="V1071" s="80">
        <v>13415</v>
      </c>
      <c r="W1071" s="80"/>
      <c r="X1071" s="80">
        <v>630505</v>
      </c>
      <c r="Y1071" s="80"/>
      <c r="Z1071" s="80"/>
      <c r="AA1071" s="66"/>
    </row>
    <row r="1072" ht="15" customHeight="1" spans="1:27">
      <c r="A1072" s="66"/>
      <c r="B1072" s="66"/>
      <c r="C1072" s="76" t="s">
        <v>469</v>
      </c>
      <c r="D1072" s="76"/>
      <c r="E1072" s="76"/>
      <c r="F1072" s="76"/>
      <c r="G1072" s="77" t="s">
        <v>1472</v>
      </c>
      <c r="H1072" s="77"/>
      <c r="I1072" s="77"/>
      <c r="J1072" s="77"/>
      <c r="K1072" s="77"/>
      <c r="L1072" s="77"/>
      <c r="M1072" s="77"/>
      <c r="N1072" s="80">
        <v>306</v>
      </c>
      <c r="O1072" s="66"/>
      <c r="P1072" s="81">
        <v>0</v>
      </c>
      <c r="Q1072" s="81"/>
      <c r="R1072" s="81">
        <v>0</v>
      </c>
      <c r="S1072" s="81"/>
      <c r="T1072" s="66"/>
      <c r="U1072" s="81">
        <v>0</v>
      </c>
      <c r="V1072" s="80">
        <v>306</v>
      </c>
      <c r="W1072" s="80"/>
      <c r="X1072" s="80">
        <v>175032</v>
      </c>
      <c r="Y1072" s="80"/>
      <c r="Z1072" s="80"/>
      <c r="AA1072" s="66"/>
    </row>
    <row r="1073" ht="15" customHeight="1" spans="1:27">
      <c r="A1073" s="66"/>
      <c r="B1073" s="66"/>
      <c r="C1073" s="76" t="s">
        <v>1473</v>
      </c>
      <c r="D1073" s="76"/>
      <c r="E1073" s="76"/>
      <c r="F1073" s="76"/>
      <c r="G1073" s="77" t="s">
        <v>1474</v>
      </c>
      <c r="H1073" s="77"/>
      <c r="I1073" s="77"/>
      <c r="J1073" s="77"/>
      <c r="K1073" s="77"/>
      <c r="L1073" s="77"/>
      <c r="M1073" s="77"/>
      <c r="N1073" s="80">
        <v>197</v>
      </c>
      <c r="O1073" s="66"/>
      <c r="P1073" s="81">
        <v>1500</v>
      </c>
      <c r="Q1073" s="81"/>
      <c r="R1073" s="81">
        <v>0</v>
      </c>
      <c r="S1073" s="81"/>
      <c r="T1073" s="66"/>
      <c r="U1073" s="81">
        <v>1500</v>
      </c>
      <c r="V1073" s="80">
        <v>1697</v>
      </c>
      <c r="W1073" s="80"/>
      <c r="X1073" s="80">
        <v>294718</v>
      </c>
      <c r="Y1073" s="80"/>
      <c r="Z1073" s="80"/>
      <c r="AA1073" s="66"/>
    </row>
    <row r="1074" ht="15" customHeight="1" spans="1:27">
      <c r="A1074" s="66"/>
      <c r="B1074" s="66"/>
      <c r="C1074" s="76" t="s">
        <v>471</v>
      </c>
      <c r="D1074" s="76"/>
      <c r="E1074" s="76"/>
      <c r="F1074" s="76"/>
      <c r="G1074" s="77" t="s">
        <v>1475</v>
      </c>
      <c r="H1074" s="77"/>
      <c r="I1074" s="77"/>
      <c r="J1074" s="77"/>
      <c r="K1074" s="77"/>
      <c r="L1074" s="77"/>
      <c r="M1074" s="77"/>
      <c r="N1074" s="80">
        <v>1965</v>
      </c>
      <c r="O1074" s="66"/>
      <c r="P1074" s="81">
        <v>0</v>
      </c>
      <c r="Q1074" s="81"/>
      <c r="R1074" s="81">
        <v>0</v>
      </c>
      <c r="S1074" s="81"/>
      <c r="T1074" s="66"/>
      <c r="U1074" s="81">
        <v>0</v>
      </c>
      <c r="V1074" s="80">
        <v>1965</v>
      </c>
      <c r="W1074" s="80"/>
      <c r="X1074" s="80">
        <v>172920</v>
      </c>
      <c r="Y1074" s="80"/>
      <c r="Z1074" s="80"/>
      <c r="AA1074" s="66"/>
    </row>
    <row r="1075" ht="15" customHeight="1" spans="1:27">
      <c r="A1075" s="66"/>
      <c r="B1075" s="66"/>
      <c r="C1075" s="76" t="s">
        <v>473</v>
      </c>
      <c r="D1075" s="76"/>
      <c r="E1075" s="76"/>
      <c r="F1075" s="76"/>
      <c r="G1075" s="77" t="s">
        <v>1476</v>
      </c>
      <c r="H1075" s="77"/>
      <c r="I1075" s="77"/>
      <c r="J1075" s="77"/>
      <c r="K1075" s="77"/>
      <c r="L1075" s="77"/>
      <c r="M1075" s="77"/>
      <c r="N1075" s="80">
        <v>8685</v>
      </c>
      <c r="O1075" s="66"/>
      <c r="P1075" s="81">
        <v>59000</v>
      </c>
      <c r="Q1075" s="81"/>
      <c r="R1075" s="81">
        <v>0</v>
      </c>
      <c r="S1075" s="81"/>
      <c r="T1075" s="66"/>
      <c r="U1075" s="81">
        <v>59000</v>
      </c>
      <c r="V1075" s="80">
        <v>67685</v>
      </c>
      <c r="W1075" s="80"/>
      <c r="X1075" s="80">
        <v>60185000</v>
      </c>
      <c r="Y1075" s="80"/>
      <c r="Z1075" s="80"/>
      <c r="AA1075" s="66"/>
    </row>
    <row r="1076" ht="15" customHeight="1" spans="1:27">
      <c r="A1076" s="66"/>
      <c r="B1076" s="66"/>
      <c r="C1076" s="76" t="s">
        <v>475</v>
      </c>
      <c r="D1076" s="76"/>
      <c r="E1076" s="76"/>
      <c r="F1076" s="76"/>
      <c r="G1076" s="77" t="s">
        <v>1477</v>
      </c>
      <c r="H1076" s="77"/>
      <c r="I1076" s="77"/>
      <c r="J1076" s="77"/>
      <c r="K1076" s="77"/>
      <c r="L1076" s="77"/>
      <c r="M1076" s="77"/>
      <c r="N1076" s="80">
        <v>54</v>
      </c>
      <c r="O1076" s="66"/>
      <c r="P1076" s="81">
        <v>29444</v>
      </c>
      <c r="Q1076" s="81"/>
      <c r="R1076" s="81">
        <v>0</v>
      </c>
      <c r="S1076" s="81"/>
      <c r="T1076" s="66"/>
      <c r="U1076" s="81">
        <v>29444</v>
      </c>
      <c r="V1076" s="80">
        <v>29498</v>
      </c>
      <c r="W1076" s="80"/>
      <c r="X1076" s="80">
        <v>49900126</v>
      </c>
      <c r="Y1076" s="80"/>
      <c r="Z1076" s="80"/>
      <c r="AA1076" s="66"/>
    </row>
    <row r="1077" ht="15" customHeight="1" spans="1:27">
      <c r="A1077" s="66"/>
      <c r="B1077" s="66"/>
      <c r="C1077" s="76" t="s">
        <v>479</v>
      </c>
      <c r="D1077" s="76"/>
      <c r="E1077" s="76"/>
      <c r="F1077" s="76"/>
      <c r="G1077" s="77" t="s">
        <v>1478</v>
      </c>
      <c r="H1077" s="77"/>
      <c r="I1077" s="77"/>
      <c r="J1077" s="77"/>
      <c r="K1077" s="77"/>
      <c r="L1077" s="77"/>
      <c r="M1077" s="77"/>
      <c r="N1077" s="80">
        <v>743</v>
      </c>
      <c r="O1077" s="66"/>
      <c r="P1077" s="81">
        <v>600</v>
      </c>
      <c r="Q1077" s="81"/>
      <c r="R1077" s="81">
        <v>0</v>
      </c>
      <c r="S1077" s="81"/>
      <c r="T1077" s="66"/>
      <c r="U1077" s="81">
        <v>600</v>
      </c>
      <c r="V1077" s="80">
        <v>1343</v>
      </c>
      <c r="W1077" s="80"/>
      <c r="X1077" s="80">
        <v>113456</v>
      </c>
      <c r="Y1077" s="80"/>
      <c r="Z1077" s="80"/>
      <c r="AA1077" s="66"/>
    </row>
    <row r="1078" ht="15" customHeight="1" spans="1:27">
      <c r="A1078" s="66"/>
      <c r="B1078" s="66"/>
      <c r="C1078" s="76" t="s">
        <v>483</v>
      </c>
      <c r="D1078" s="76"/>
      <c r="E1078" s="76"/>
      <c r="F1078" s="76"/>
      <c r="G1078" s="77" t="s">
        <v>1479</v>
      </c>
      <c r="H1078" s="77"/>
      <c r="I1078" s="77"/>
      <c r="J1078" s="77"/>
      <c r="K1078" s="77"/>
      <c r="L1078" s="77"/>
      <c r="M1078" s="77"/>
      <c r="N1078" s="80">
        <v>8859</v>
      </c>
      <c r="O1078" s="66"/>
      <c r="P1078" s="81">
        <v>6880</v>
      </c>
      <c r="Q1078" s="81"/>
      <c r="R1078" s="81">
        <v>0</v>
      </c>
      <c r="S1078" s="81"/>
      <c r="T1078" s="66"/>
      <c r="U1078" s="81">
        <v>6880</v>
      </c>
      <c r="V1078" s="80">
        <v>15739</v>
      </c>
      <c r="W1078" s="80"/>
      <c r="X1078" s="80">
        <v>12458105</v>
      </c>
      <c r="Y1078" s="80"/>
      <c r="Z1078" s="80"/>
      <c r="AA1078" s="66"/>
    </row>
    <row r="1079" ht="15" customHeight="1" spans="1:27">
      <c r="A1079" s="66"/>
      <c r="B1079" s="66"/>
      <c r="C1079" s="76" t="s">
        <v>485</v>
      </c>
      <c r="D1079" s="76"/>
      <c r="E1079" s="76"/>
      <c r="F1079" s="76"/>
      <c r="G1079" s="77" t="s">
        <v>1480</v>
      </c>
      <c r="H1079" s="77"/>
      <c r="I1079" s="77"/>
      <c r="J1079" s="77"/>
      <c r="K1079" s="77"/>
      <c r="L1079" s="77"/>
      <c r="M1079" s="77"/>
      <c r="N1079" s="80">
        <v>365</v>
      </c>
      <c r="O1079" s="66"/>
      <c r="P1079" s="81">
        <v>810</v>
      </c>
      <c r="Q1079" s="81"/>
      <c r="R1079" s="81">
        <v>0</v>
      </c>
      <c r="S1079" s="81"/>
      <c r="T1079" s="66"/>
      <c r="U1079" s="81">
        <v>810</v>
      </c>
      <c r="V1079" s="80">
        <v>1175</v>
      </c>
      <c r="W1079" s="80"/>
      <c r="X1079" s="80">
        <v>4352075</v>
      </c>
      <c r="Y1079" s="80"/>
      <c r="Z1079" s="80"/>
      <c r="AA1079" s="66"/>
    </row>
    <row r="1080" ht="15" customHeight="1" spans="1:27">
      <c r="A1080" s="66"/>
      <c r="B1080" s="66"/>
      <c r="C1080" s="76" t="s">
        <v>1481</v>
      </c>
      <c r="D1080" s="76"/>
      <c r="E1080" s="76"/>
      <c r="F1080" s="76"/>
      <c r="G1080" s="77" t="s">
        <v>1482</v>
      </c>
      <c r="H1080" s="77"/>
      <c r="I1080" s="77"/>
      <c r="J1080" s="77"/>
      <c r="K1080" s="77"/>
      <c r="L1080" s="77"/>
      <c r="M1080" s="77"/>
      <c r="N1080" s="80">
        <v>409</v>
      </c>
      <c r="O1080" s="66"/>
      <c r="P1080" s="81">
        <v>0</v>
      </c>
      <c r="Q1080" s="81"/>
      <c r="R1080" s="81">
        <v>0</v>
      </c>
      <c r="S1080" s="81"/>
      <c r="T1080" s="66"/>
      <c r="U1080" s="81">
        <v>0</v>
      </c>
      <c r="V1080" s="80">
        <v>409</v>
      </c>
      <c r="W1080" s="80"/>
      <c r="X1080" s="80">
        <v>2597968</v>
      </c>
      <c r="Y1080" s="80"/>
      <c r="Z1080" s="80"/>
      <c r="AA1080" s="66"/>
    </row>
    <row r="1081" ht="19.95" customHeight="1" spans="1:27">
      <c r="A1081" s="70" t="s">
        <v>7</v>
      </c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</row>
    <row r="1082" ht="15" customHeight="1" spans="1:27">
      <c r="A1082" s="71" t="s">
        <v>8</v>
      </c>
      <c r="B1082" s="71"/>
      <c r="C1082" s="71"/>
      <c r="D1082" s="71"/>
      <c r="E1082" s="71"/>
      <c r="F1082" s="71"/>
      <c r="G1082" s="71"/>
      <c r="H1082" s="71"/>
      <c r="I1082" s="71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  <c r="AA1082" s="71"/>
    </row>
    <row r="1083" ht="15" customHeight="1" spans="1:27">
      <c r="A1083" s="71" t="s">
        <v>9</v>
      </c>
      <c r="B1083" s="71"/>
      <c r="C1083" s="71"/>
      <c r="D1083" s="71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  <c r="Z1083" s="71"/>
      <c r="AA1083" s="71"/>
    </row>
    <row r="1084" ht="15" customHeight="1" spans="1:27">
      <c r="A1084" s="66"/>
      <c r="B1084" s="66"/>
      <c r="C1084" s="67" t="s">
        <v>10</v>
      </c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  <c r="AA1084" s="66"/>
    </row>
    <row r="1085" ht="15" customHeight="1" spans="1:27">
      <c r="A1085" s="66"/>
      <c r="B1085" s="66"/>
      <c r="C1085" s="67" t="s">
        <v>11</v>
      </c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  <c r="AA1085" s="66"/>
    </row>
    <row r="1086" ht="45" customHeight="1" spans="1:27">
      <c r="A1086" s="66"/>
      <c r="B1086" s="66"/>
      <c r="C1086" s="72" t="s">
        <v>12</v>
      </c>
      <c r="D1086" s="72"/>
      <c r="E1086" s="72"/>
      <c r="F1086" s="72"/>
      <c r="G1086" s="73" t="s">
        <v>13</v>
      </c>
      <c r="H1086" s="73"/>
      <c r="I1086" s="73"/>
      <c r="J1086" s="73"/>
      <c r="K1086" s="73"/>
      <c r="L1086" s="73"/>
      <c r="M1086" s="73"/>
      <c r="N1086" s="78" t="s">
        <v>14</v>
      </c>
      <c r="O1086" s="78"/>
      <c r="P1086" s="78"/>
      <c r="Q1086" s="72" t="s">
        <v>15</v>
      </c>
      <c r="R1086" s="72"/>
      <c r="S1086" s="72"/>
      <c r="T1086" s="72"/>
      <c r="U1086" s="72"/>
      <c r="V1086" s="66"/>
      <c r="W1086" s="66"/>
      <c r="X1086" s="66"/>
      <c r="Y1086" s="66"/>
      <c r="Z1086" s="66"/>
      <c r="AA1086" s="66"/>
    </row>
    <row r="1087" ht="16.05" customHeight="1" spans="1:27">
      <c r="A1087" s="66"/>
      <c r="B1087" s="66"/>
      <c r="C1087" s="72"/>
      <c r="D1087" s="72"/>
      <c r="E1087" s="72"/>
      <c r="F1087" s="72"/>
      <c r="G1087" s="73"/>
      <c r="H1087" s="73"/>
      <c r="I1087" s="73"/>
      <c r="J1087" s="73"/>
      <c r="K1087" s="73"/>
      <c r="L1087" s="73"/>
      <c r="M1087" s="73"/>
      <c r="N1087" s="78"/>
      <c r="O1087" s="78"/>
      <c r="P1087" s="78"/>
      <c r="Q1087" s="72"/>
      <c r="R1087" s="72"/>
      <c r="S1087" s="72"/>
      <c r="T1087" s="72"/>
      <c r="U1087" s="72"/>
      <c r="V1087" s="82" t="s">
        <v>16</v>
      </c>
      <c r="W1087" s="82"/>
      <c r="X1087" s="82"/>
      <c r="Y1087" s="82"/>
      <c r="Z1087" s="82"/>
      <c r="AA1087" s="66"/>
    </row>
    <row r="1088" ht="15" customHeight="1" spans="1:27">
      <c r="A1088" s="66"/>
      <c r="B1088" s="66"/>
      <c r="C1088" s="72"/>
      <c r="D1088" s="72"/>
      <c r="E1088" s="72"/>
      <c r="F1088" s="72"/>
      <c r="G1088" s="73"/>
      <c r="H1088" s="73"/>
      <c r="I1088" s="73"/>
      <c r="J1088" s="73"/>
      <c r="K1088" s="73"/>
      <c r="L1088" s="73"/>
      <c r="M1088" s="73"/>
      <c r="N1088" s="72" t="s">
        <v>17</v>
      </c>
      <c r="O1088" s="72" t="s">
        <v>18</v>
      </c>
      <c r="P1088" s="72"/>
      <c r="Q1088" s="66"/>
      <c r="R1088" s="82" t="s">
        <v>19</v>
      </c>
      <c r="S1088" s="82"/>
      <c r="T1088" s="66"/>
      <c r="U1088" s="82" t="s">
        <v>17</v>
      </c>
      <c r="V1088" s="72" t="s">
        <v>17</v>
      </c>
      <c r="W1088" s="72"/>
      <c r="X1088" s="72" t="s">
        <v>18</v>
      </c>
      <c r="Y1088" s="72"/>
      <c r="Z1088" s="72"/>
      <c r="AA1088" s="66"/>
    </row>
    <row r="1089" ht="15" customHeight="1" spans="1:27">
      <c r="A1089" s="66"/>
      <c r="B1089" s="66"/>
      <c r="C1089" s="76" t="s">
        <v>486</v>
      </c>
      <c r="D1089" s="76"/>
      <c r="E1089" s="76"/>
      <c r="F1089" s="76"/>
      <c r="G1089" s="77" t="s">
        <v>1483</v>
      </c>
      <c r="H1089" s="77"/>
      <c r="I1089" s="77"/>
      <c r="J1089" s="77"/>
      <c r="K1089" s="77"/>
      <c r="L1089" s="77"/>
      <c r="M1089" s="77"/>
      <c r="N1089" s="80">
        <v>51</v>
      </c>
      <c r="O1089" s="66"/>
      <c r="P1089" s="81">
        <v>100</v>
      </c>
      <c r="Q1089" s="81"/>
      <c r="R1089" s="81">
        <v>0</v>
      </c>
      <c r="S1089" s="81"/>
      <c r="T1089" s="66"/>
      <c r="U1089" s="81">
        <v>100</v>
      </c>
      <c r="V1089" s="80">
        <v>151</v>
      </c>
      <c r="W1089" s="80"/>
      <c r="X1089" s="80">
        <v>95479</v>
      </c>
      <c r="Y1089" s="80"/>
      <c r="Z1089" s="80"/>
      <c r="AA1089" s="66"/>
    </row>
    <row r="1090" ht="15" customHeight="1" spans="1:27">
      <c r="A1090" s="66"/>
      <c r="B1090" s="66"/>
      <c r="C1090" s="76" t="s">
        <v>488</v>
      </c>
      <c r="D1090" s="76"/>
      <c r="E1090" s="76"/>
      <c r="F1090" s="76"/>
      <c r="G1090" s="77" t="s">
        <v>1484</v>
      </c>
      <c r="H1090" s="77"/>
      <c r="I1090" s="77"/>
      <c r="J1090" s="77"/>
      <c r="K1090" s="77"/>
      <c r="L1090" s="77"/>
      <c r="M1090" s="77"/>
      <c r="N1090" s="80">
        <v>720</v>
      </c>
      <c r="O1090" s="66"/>
      <c r="P1090" s="81">
        <v>3000</v>
      </c>
      <c r="Q1090" s="81"/>
      <c r="R1090" s="81">
        <v>0</v>
      </c>
      <c r="S1090" s="81"/>
      <c r="T1090" s="66"/>
      <c r="U1090" s="81">
        <v>3000</v>
      </c>
      <c r="V1090" s="80">
        <v>3720</v>
      </c>
      <c r="W1090" s="80"/>
      <c r="X1090" s="80">
        <v>1581000</v>
      </c>
      <c r="Y1090" s="80"/>
      <c r="Z1090" s="80"/>
      <c r="AA1090" s="66"/>
    </row>
    <row r="1091" ht="15" customHeight="1" spans="1:27">
      <c r="A1091" s="66"/>
      <c r="B1091" s="66"/>
      <c r="C1091" s="76" t="s">
        <v>490</v>
      </c>
      <c r="D1091" s="76"/>
      <c r="E1091" s="76"/>
      <c r="F1091" s="76"/>
      <c r="G1091" s="77" t="s">
        <v>1485</v>
      </c>
      <c r="H1091" s="77"/>
      <c r="I1091" s="77"/>
      <c r="J1091" s="77"/>
      <c r="K1091" s="77"/>
      <c r="L1091" s="77"/>
      <c r="M1091" s="77"/>
      <c r="N1091" s="80">
        <v>287</v>
      </c>
      <c r="O1091" s="66"/>
      <c r="P1091" s="81">
        <v>1650</v>
      </c>
      <c r="Q1091" s="81"/>
      <c r="R1091" s="81">
        <v>0</v>
      </c>
      <c r="S1091" s="81"/>
      <c r="T1091" s="66"/>
      <c r="U1091" s="81">
        <v>1650</v>
      </c>
      <c r="V1091" s="80">
        <v>1937</v>
      </c>
      <c r="W1091" s="80"/>
      <c r="X1091" s="80">
        <v>36260640</v>
      </c>
      <c r="Y1091" s="80"/>
      <c r="Z1091" s="80"/>
      <c r="AA1091" s="66"/>
    </row>
    <row r="1092" ht="15" customHeight="1" spans="1:27">
      <c r="A1092" s="66"/>
      <c r="B1092" s="66"/>
      <c r="C1092" s="76" t="s">
        <v>492</v>
      </c>
      <c r="D1092" s="76"/>
      <c r="E1092" s="76"/>
      <c r="F1092" s="76"/>
      <c r="G1092" s="77" t="s">
        <v>1486</v>
      </c>
      <c r="H1092" s="77"/>
      <c r="I1092" s="77"/>
      <c r="J1092" s="77"/>
      <c r="K1092" s="77"/>
      <c r="L1092" s="77"/>
      <c r="M1092" s="77"/>
      <c r="N1092" s="80">
        <v>180</v>
      </c>
      <c r="O1092" s="66"/>
      <c r="P1092" s="81">
        <v>480</v>
      </c>
      <c r="Q1092" s="81"/>
      <c r="R1092" s="81">
        <v>0</v>
      </c>
      <c r="S1092" s="81"/>
      <c r="T1092" s="66"/>
      <c r="U1092" s="81">
        <v>480</v>
      </c>
      <c r="V1092" s="80">
        <v>660</v>
      </c>
      <c r="W1092" s="80"/>
      <c r="X1092" s="80">
        <v>2496210</v>
      </c>
      <c r="Y1092" s="80"/>
      <c r="Z1092" s="80"/>
      <c r="AA1092" s="66"/>
    </row>
    <row r="1093" ht="15" customHeight="1" spans="1:27">
      <c r="A1093" s="66"/>
      <c r="B1093" s="66"/>
      <c r="C1093" s="76" t="s">
        <v>494</v>
      </c>
      <c r="D1093" s="76"/>
      <c r="E1093" s="76"/>
      <c r="F1093" s="76"/>
      <c r="G1093" s="77" t="s">
        <v>1487</v>
      </c>
      <c r="H1093" s="77"/>
      <c r="I1093" s="77"/>
      <c r="J1093" s="77"/>
      <c r="K1093" s="77"/>
      <c r="L1093" s="77"/>
      <c r="M1093" s="77"/>
      <c r="N1093" s="80">
        <v>7351</v>
      </c>
      <c r="O1093" s="66"/>
      <c r="P1093" s="81">
        <v>0</v>
      </c>
      <c r="Q1093" s="81"/>
      <c r="R1093" s="81">
        <v>0</v>
      </c>
      <c r="S1093" s="81"/>
      <c r="T1093" s="66"/>
      <c r="U1093" s="81">
        <v>0</v>
      </c>
      <c r="V1093" s="80">
        <v>7351</v>
      </c>
      <c r="W1093" s="80"/>
      <c r="X1093" s="80">
        <v>2139141</v>
      </c>
      <c r="Y1093" s="80"/>
      <c r="Z1093" s="80"/>
      <c r="AA1093" s="66"/>
    </row>
    <row r="1094" ht="15" customHeight="1" spans="1:27">
      <c r="A1094" s="66"/>
      <c r="B1094" s="66"/>
      <c r="C1094" s="76" t="s">
        <v>496</v>
      </c>
      <c r="D1094" s="76"/>
      <c r="E1094" s="76"/>
      <c r="F1094" s="76"/>
      <c r="G1094" s="77" t="s">
        <v>1488</v>
      </c>
      <c r="H1094" s="77"/>
      <c r="I1094" s="77"/>
      <c r="J1094" s="77"/>
      <c r="K1094" s="77"/>
      <c r="L1094" s="77"/>
      <c r="M1094" s="77"/>
      <c r="N1094" s="80">
        <v>338</v>
      </c>
      <c r="O1094" s="66"/>
      <c r="P1094" s="81">
        <v>100800</v>
      </c>
      <c r="Q1094" s="81"/>
      <c r="R1094" s="81">
        <v>0</v>
      </c>
      <c r="S1094" s="81"/>
      <c r="T1094" s="66"/>
      <c r="U1094" s="81">
        <v>100800</v>
      </c>
      <c r="V1094" s="80">
        <v>101138</v>
      </c>
      <c r="W1094" s="80"/>
      <c r="X1094" s="80">
        <v>14033972</v>
      </c>
      <c r="Y1094" s="80"/>
      <c r="Z1094" s="80"/>
      <c r="AA1094" s="66"/>
    </row>
    <row r="1095" ht="15" customHeight="1" spans="1:27">
      <c r="A1095" s="66"/>
      <c r="B1095" s="66"/>
      <c r="C1095" s="76" t="s">
        <v>498</v>
      </c>
      <c r="D1095" s="76"/>
      <c r="E1095" s="76"/>
      <c r="F1095" s="76"/>
      <c r="G1095" s="77" t="s">
        <v>1489</v>
      </c>
      <c r="H1095" s="77"/>
      <c r="I1095" s="77"/>
      <c r="J1095" s="77"/>
      <c r="K1095" s="77"/>
      <c r="L1095" s="77"/>
      <c r="M1095" s="77"/>
      <c r="N1095" s="80">
        <v>188</v>
      </c>
      <c r="O1095" s="66"/>
      <c r="P1095" s="81">
        <v>0</v>
      </c>
      <c r="Q1095" s="81"/>
      <c r="R1095" s="81">
        <v>0</v>
      </c>
      <c r="S1095" s="81"/>
      <c r="T1095" s="66"/>
      <c r="U1095" s="81">
        <v>0</v>
      </c>
      <c r="V1095" s="80">
        <v>188</v>
      </c>
      <c r="W1095" s="80"/>
      <c r="X1095" s="80">
        <v>89300</v>
      </c>
      <c r="Y1095" s="80"/>
      <c r="Z1095" s="80"/>
      <c r="AA1095" s="66"/>
    </row>
    <row r="1096" ht="15" customHeight="1" spans="1:27">
      <c r="A1096" s="66"/>
      <c r="B1096" s="66"/>
      <c r="C1096" s="76" t="s">
        <v>500</v>
      </c>
      <c r="D1096" s="76"/>
      <c r="E1096" s="76"/>
      <c r="F1096" s="76"/>
      <c r="G1096" s="77" t="s">
        <v>1490</v>
      </c>
      <c r="H1096" s="77"/>
      <c r="I1096" s="77"/>
      <c r="J1096" s="77"/>
      <c r="K1096" s="77"/>
      <c r="L1096" s="77"/>
      <c r="M1096" s="77"/>
      <c r="N1096" s="80">
        <v>72</v>
      </c>
      <c r="O1096" s="66"/>
      <c r="P1096" s="81">
        <v>600</v>
      </c>
      <c r="Q1096" s="81"/>
      <c r="R1096" s="81">
        <v>0</v>
      </c>
      <c r="S1096" s="81"/>
      <c r="T1096" s="66"/>
      <c r="U1096" s="81">
        <v>600</v>
      </c>
      <c r="V1096" s="80">
        <v>672</v>
      </c>
      <c r="W1096" s="80"/>
      <c r="X1096" s="80">
        <v>2170560</v>
      </c>
      <c r="Y1096" s="80"/>
      <c r="Z1096" s="80"/>
      <c r="AA1096" s="66"/>
    </row>
    <row r="1097" ht="15" customHeight="1" spans="1:27">
      <c r="A1097" s="66"/>
      <c r="B1097" s="66"/>
      <c r="C1097" s="76" t="s">
        <v>502</v>
      </c>
      <c r="D1097" s="76"/>
      <c r="E1097" s="76"/>
      <c r="F1097" s="76"/>
      <c r="G1097" s="77" t="s">
        <v>1491</v>
      </c>
      <c r="H1097" s="77"/>
      <c r="I1097" s="77"/>
      <c r="J1097" s="77"/>
      <c r="K1097" s="77"/>
      <c r="L1097" s="77"/>
      <c r="M1097" s="77"/>
      <c r="N1097" s="80">
        <v>30</v>
      </c>
      <c r="O1097" s="66"/>
      <c r="P1097" s="81">
        <v>0</v>
      </c>
      <c r="Q1097" s="81"/>
      <c r="R1097" s="81">
        <v>0</v>
      </c>
      <c r="S1097" s="81"/>
      <c r="T1097" s="66"/>
      <c r="U1097" s="81">
        <v>0</v>
      </c>
      <c r="V1097" s="80">
        <v>30</v>
      </c>
      <c r="W1097" s="80"/>
      <c r="X1097" s="80">
        <v>394470</v>
      </c>
      <c r="Y1097" s="80"/>
      <c r="Z1097" s="80"/>
      <c r="AA1097" s="66"/>
    </row>
    <row r="1098" ht="15" customHeight="1" spans="1:27">
      <c r="A1098" s="66"/>
      <c r="B1098" s="66"/>
      <c r="C1098" s="76" t="s">
        <v>503</v>
      </c>
      <c r="D1098" s="76"/>
      <c r="E1098" s="76"/>
      <c r="F1098" s="76"/>
      <c r="G1098" s="77" t="s">
        <v>1492</v>
      </c>
      <c r="H1098" s="77"/>
      <c r="I1098" s="77"/>
      <c r="J1098" s="77"/>
      <c r="K1098" s="77"/>
      <c r="L1098" s="77"/>
      <c r="M1098" s="77"/>
      <c r="N1098" s="80">
        <v>315</v>
      </c>
      <c r="O1098" s="66"/>
      <c r="P1098" s="81">
        <v>0</v>
      </c>
      <c r="Q1098" s="81"/>
      <c r="R1098" s="81">
        <v>0</v>
      </c>
      <c r="S1098" s="81"/>
      <c r="T1098" s="66"/>
      <c r="U1098" s="81">
        <v>0</v>
      </c>
      <c r="V1098" s="80">
        <v>315</v>
      </c>
      <c r="W1098" s="80"/>
      <c r="X1098" s="80">
        <v>1723365</v>
      </c>
      <c r="Y1098" s="80"/>
      <c r="Z1098" s="80"/>
      <c r="AA1098" s="66"/>
    </row>
    <row r="1099" ht="15" customHeight="1" spans="1:27">
      <c r="A1099" s="66"/>
      <c r="B1099" s="66"/>
      <c r="C1099" s="76" t="s">
        <v>507</v>
      </c>
      <c r="D1099" s="76"/>
      <c r="E1099" s="76"/>
      <c r="F1099" s="76"/>
      <c r="G1099" s="77" t="s">
        <v>1493</v>
      </c>
      <c r="H1099" s="77"/>
      <c r="I1099" s="77"/>
      <c r="J1099" s="77"/>
      <c r="K1099" s="77"/>
      <c r="L1099" s="77"/>
      <c r="M1099" s="77"/>
      <c r="N1099" s="80">
        <v>48</v>
      </c>
      <c r="O1099" s="66"/>
      <c r="P1099" s="81">
        <v>120</v>
      </c>
      <c r="Q1099" s="81"/>
      <c r="R1099" s="81">
        <v>0</v>
      </c>
      <c r="S1099" s="81"/>
      <c r="T1099" s="66"/>
      <c r="U1099" s="81">
        <v>120</v>
      </c>
      <c r="V1099" s="80">
        <v>168</v>
      </c>
      <c r="W1099" s="80"/>
      <c r="X1099" s="80">
        <v>92524</v>
      </c>
      <c r="Y1099" s="80"/>
      <c r="Z1099" s="80"/>
      <c r="AA1099" s="66"/>
    </row>
    <row r="1100" ht="15" customHeight="1" spans="1:27">
      <c r="A1100" s="66"/>
      <c r="B1100" s="66"/>
      <c r="C1100" s="76" t="s">
        <v>509</v>
      </c>
      <c r="D1100" s="76"/>
      <c r="E1100" s="76"/>
      <c r="F1100" s="76"/>
      <c r="G1100" s="77" t="s">
        <v>1494</v>
      </c>
      <c r="H1100" s="77"/>
      <c r="I1100" s="77"/>
      <c r="J1100" s="77"/>
      <c r="K1100" s="77"/>
      <c r="L1100" s="77"/>
      <c r="M1100" s="77"/>
      <c r="N1100" s="80">
        <v>0</v>
      </c>
      <c r="O1100" s="66"/>
      <c r="P1100" s="81">
        <v>8000</v>
      </c>
      <c r="Q1100" s="81"/>
      <c r="R1100" s="81">
        <v>0</v>
      </c>
      <c r="S1100" s="81"/>
      <c r="T1100" s="66"/>
      <c r="U1100" s="81">
        <v>8000</v>
      </c>
      <c r="V1100" s="80">
        <v>8000</v>
      </c>
      <c r="W1100" s="80"/>
      <c r="X1100" s="80">
        <v>23352000</v>
      </c>
      <c r="Y1100" s="80"/>
      <c r="Z1100" s="80"/>
      <c r="AA1100" s="66"/>
    </row>
    <row r="1101" ht="15" customHeight="1" spans="1:27">
      <c r="A1101" s="66"/>
      <c r="B1101" s="66"/>
      <c r="C1101" s="76" t="s">
        <v>511</v>
      </c>
      <c r="D1101" s="76"/>
      <c r="E1101" s="76"/>
      <c r="F1101" s="76"/>
      <c r="G1101" s="77" t="s">
        <v>1495</v>
      </c>
      <c r="H1101" s="77"/>
      <c r="I1101" s="77"/>
      <c r="J1101" s="77"/>
      <c r="K1101" s="77"/>
      <c r="L1101" s="77"/>
      <c r="M1101" s="77"/>
      <c r="N1101" s="80">
        <v>465</v>
      </c>
      <c r="O1101" s="66"/>
      <c r="P1101" s="81">
        <v>2700</v>
      </c>
      <c r="Q1101" s="81"/>
      <c r="R1101" s="81">
        <v>0</v>
      </c>
      <c r="S1101" s="81"/>
      <c r="T1101" s="66"/>
      <c r="U1101" s="81">
        <v>2700</v>
      </c>
      <c r="V1101" s="80">
        <v>3165</v>
      </c>
      <c r="W1101" s="80"/>
      <c r="X1101" s="80">
        <v>719205</v>
      </c>
      <c r="Y1101" s="80"/>
      <c r="Z1101" s="80"/>
      <c r="AA1101" s="66"/>
    </row>
    <row r="1102" ht="15" customHeight="1" spans="1:27">
      <c r="A1102" s="66"/>
      <c r="B1102" s="66"/>
      <c r="C1102" s="76" t="s">
        <v>513</v>
      </c>
      <c r="D1102" s="76"/>
      <c r="E1102" s="76"/>
      <c r="F1102" s="76"/>
      <c r="G1102" s="77" t="s">
        <v>1496</v>
      </c>
      <c r="H1102" s="77"/>
      <c r="I1102" s="77"/>
      <c r="J1102" s="77"/>
      <c r="K1102" s="77"/>
      <c r="L1102" s="77"/>
      <c r="M1102" s="77"/>
      <c r="N1102" s="80">
        <v>647</v>
      </c>
      <c r="O1102" s="66"/>
      <c r="P1102" s="81">
        <v>700</v>
      </c>
      <c r="Q1102" s="81"/>
      <c r="R1102" s="81">
        <v>0</v>
      </c>
      <c r="S1102" s="81"/>
      <c r="T1102" s="66"/>
      <c r="U1102" s="81">
        <v>700</v>
      </c>
      <c r="V1102" s="80">
        <v>1347</v>
      </c>
      <c r="W1102" s="80"/>
      <c r="X1102" s="80">
        <v>3651120</v>
      </c>
      <c r="Y1102" s="80"/>
      <c r="Z1102" s="80"/>
      <c r="AA1102" s="66"/>
    </row>
    <row r="1103" ht="15" customHeight="1" spans="1:27">
      <c r="A1103" s="66"/>
      <c r="B1103" s="66"/>
      <c r="C1103" s="76" t="s">
        <v>515</v>
      </c>
      <c r="D1103" s="76"/>
      <c r="E1103" s="76"/>
      <c r="F1103" s="76"/>
      <c r="G1103" s="77" t="s">
        <v>1497</v>
      </c>
      <c r="H1103" s="77"/>
      <c r="I1103" s="77"/>
      <c r="J1103" s="77"/>
      <c r="K1103" s="77"/>
      <c r="L1103" s="77"/>
      <c r="M1103" s="77"/>
      <c r="N1103" s="80">
        <v>100</v>
      </c>
      <c r="O1103" s="66"/>
      <c r="P1103" s="81">
        <v>300</v>
      </c>
      <c r="Q1103" s="81"/>
      <c r="R1103" s="81">
        <v>0</v>
      </c>
      <c r="S1103" s="81"/>
      <c r="T1103" s="66"/>
      <c r="U1103" s="81">
        <v>300</v>
      </c>
      <c r="V1103" s="80">
        <v>400</v>
      </c>
      <c r="W1103" s="80"/>
      <c r="X1103" s="80">
        <v>1669600</v>
      </c>
      <c r="Y1103" s="80"/>
      <c r="Z1103" s="80"/>
      <c r="AA1103" s="66"/>
    </row>
    <row r="1104" ht="15" customHeight="1" spans="1:27">
      <c r="A1104" s="66"/>
      <c r="B1104" s="66"/>
      <c r="C1104" s="76" t="s">
        <v>517</v>
      </c>
      <c r="D1104" s="76"/>
      <c r="E1104" s="76"/>
      <c r="F1104" s="76"/>
      <c r="G1104" s="77" t="s">
        <v>1498</v>
      </c>
      <c r="H1104" s="77"/>
      <c r="I1104" s="77"/>
      <c r="J1104" s="77"/>
      <c r="K1104" s="77"/>
      <c r="L1104" s="77"/>
      <c r="M1104" s="77"/>
      <c r="N1104" s="80">
        <v>9</v>
      </c>
      <c r="O1104" s="66"/>
      <c r="P1104" s="81">
        <v>0</v>
      </c>
      <c r="Q1104" s="81"/>
      <c r="R1104" s="81">
        <v>0</v>
      </c>
      <c r="S1104" s="81"/>
      <c r="T1104" s="66"/>
      <c r="U1104" s="81">
        <v>0</v>
      </c>
      <c r="V1104" s="80">
        <v>9</v>
      </c>
      <c r="W1104" s="80"/>
      <c r="X1104" s="80">
        <v>21024</v>
      </c>
      <c r="Y1104" s="80"/>
      <c r="Z1104" s="80"/>
      <c r="AA1104" s="66"/>
    </row>
    <row r="1105" ht="15" customHeight="1" spans="1:27">
      <c r="A1105" s="66"/>
      <c r="B1105" s="66"/>
      <c r="C1105" s="76" t="s">
        <v>519</v>
      </c>
      <c r="D1105" s="76"/>
      <c r="E1105" s="76"/>
      <c r="F1105" s="76"/>
      <c r="G1105" s="77" t="s">
        <v>1499</v>
      </c>
      <c r="H1105" s="77"/>
      <c r="I1105" s="77"/>
      <c r="J1105" s="77"/>
      <c r="K1105" s="77"/>
      <c r="L1105" s="77"/>
      <c r="M1105" s="77"/>
      <c r="N1105" s="80">
        <v>73</v>
      </c>
      <c r="O1105" s="66"/>
      <c r="P1105" s="81">
        <v>0</v>
      </c>
      <c r="Q1105" s="81"/>
      <c r="R1105" s="81">
        <v>0</v>
      </c>
      <c r="S1105" s="81"/>
      <c r="T1105" s="66"/>
      <c r="U1105" s="81">
        <v>0</v>
      </c>
      <c r="V1105" s="80">
        <v>73</v>
      </c>
      <c r="W1105" s="80"/>
      <c r="X1105" s="80">
        <v>10366</v>
      </c>
      <c r="Y1105" s="80"/>
      <c r="Z1105" s="80"/>
      <c r="AA1105" s="66"/>
    </row>
    <row r="1106" ht="15" customHeight="1" spans="1:27">
      <c r="A1106" s="66"/>
      <c r="B1106" s="66"/>
      <c r="C1106" s="76" t="s">
        <v>521</v>
      </c>
      <c r="D1106" s="76"/>
      <c r="E1106" s="76"/>
      <c r="F1106" s="76"/>
      <c r="G1106" s="77" t="s">
        <v>1500</v>
      </c>
      <c r="H1106" s="77"/>
      <c r="I1106" s="77"/>
      <c r="J1106" s="77"/>
      <c r="K1106" s="77"/>
      <c r="L1106" s="77"/>
      <c r="M1106" s="77"/>
      <c r="N1106" s="80">
        <v>1836</v>
      </c>
      <c r="O1106" s="66"/>
      <c r="P1106" s="81">
        <v>25050</v>
      </c>
      <c r="Q1106" s="81"/>
      <c r="R1106" s="81">
        <v>0</v>
      </c>
      <c r="S1106" s="81"/>
      <c r="T1106" s="66"/>
      <c r="U1106" s="81">
        <v>25050</v>
      </c>
      <c r="V1106" s="80">
        <v>26886</v>
      </c>
      <c r="W1106" s="80"/>
      <c r="X1106" s="80">
        <v>49298856</v>
      </c>
      <c r="Y1106" s="80"/>
      <c r="Z1106" s="80"/>
      <c r="AA1106" s="66"/>
    </row>
    <row r="1107" ht="15" customHeight="1" spans="1:27">
      <c r="A1107" s="66"/>
      <c r="B1107" s="66"/>
      <c r="C1107" s="76" t="s">
        <v>1501</v>
      </c>
      <c r="D1107" s="76"/>
      <c r="E1107" s="76"/>
      <c r="F1107" s="76"/>
      <c r="G1107" s="77" t="s">
        <v>1502</v>
      </c>
      <c r="H1107" s="77"/>
      <c r="I1107" s="77"/>
      <c r="J1107" s="77"/>
      <c r="K1107" s="77"/>
      <c r="L1107" s="77"/>
      <c r="M1107" s="77"/>
      <c r="N1107" s="80">
        <v>168</v>
      </c>
      <c r="O1107" s="66"/>
      <c r="P1107" s="81">
        <v>8500</v>
      </c>
      <c r="Q1107" s="81"/>
      <c r="R1107" s="81">
        <v>0</v>
      </c>
      <c r="S1107" s="81"/>
      <c r="T1107" s="66"/>
      <c r="U1107" s="81">
        <v>8500</v>
      </c>
      <c r="V1107" s="80">
        <v>8668</v>
      </c>
      <c r="W1107" s="80"/>
      <c r="X1107" s="80">
        <v>1075504</v>
      </c>
      <c r="Y1107" s="80"/>
      <c r="Z1107" s="80"/>
      <c r="AA1107" s="66"/>
    </row>
    <row r="1108" ht="15" customHeight="1" spans="1:27">
      <c r="A1108" s="66"/>
      <c r="B1108" s="66"/>
      <c r="C1108" s="76" t="s">
        <v>525</v>
      </c>
      <c r="D1108" s="76"/>
      <c r="E1108" s="76"/>
      <c r="F1108" s="76"/>
      <c r="G1108" s="77" t="s">
        <v>1503</v>
      </c>
      <c r="H1108" s="77"/>
      <c r="I1108" s="77"/>
      <c r="J1108" s="77"/>
      <c r="K1108" s="77"/>
      <c r="L1108" s="77"/>
      <c r="M1108" s="77"/>
      <c r="N1108" s="80">
        <v>490</v>
      </c>
      <c r="O1108" s="66"/>
      <c r="P1108" s="81">
        <v>1950</v>
      </c>
      <c r="Q1108" s="81"/>
      <c r="R1108" s="81">
        <v>0</v>
      </c>
      <c r="S1108" s="81"/>
      <c r="T1108" s="66"/>
      <c r="U1108" s="81">
        <v>1950</v>
      </c>
      <c r="V1108" s="80">
        <v>2440</v>
      </c>
      <c r="W1108" s="80"/>
      <c r="X1108" s="80">
        <v>11956000</v>
      </c>
      <c r="Y1108" s="80"/>
      <c r="Z1108" s="80"/>
      <c r="AA1108" s="66"/>
    </row>
    <row r="1109" ht="15" customHeight="1" spans="1:27">
      <c r="A1109" s="66"/>
      <c r="B1109" s="66"/>
      <c r="C1109" s="76" t="s">
        <v>527</v>
      </c>
      <c r="D1109" s="76"/>
      <c r="E1109" s="76"/>
      <c r="F1109" s="76"/>
      <c r="G1109" s="77" t="s">
        <v>1504</v>
      </c>
      <c r="H1109" s="77"/>
      <c r="I1109" s="77"/>
      <c r="J1109" s="77"/>
      <c r="K1109" s="77"/>
      <c r="L1109" s="77"/>
      <c r="M1109" s="77"/>
      <c r="N1109" s="80">
        <v>0</v>
      </c>
      <c r="O1109" s="66"/>
      <c r="P1109" s="81">
        <v>140</v>
      </c>
      <c r="Q1109" s="81"/>
      <c r="R1109" s="81">
        <v>0</v>
      </c>
      <c r="S1109" s="81"/>
      <c r="T1109" s="66"/>
      <c r="U1109" s="81">
        <v>140</v>
      </c>
      <c r="V1109" s="80">
        <v>140</v>
      </c>
      <c r="W1109" s="80"/>
      <c r="X1109" s="80">
        <v>69740</v>
      </c>
      <c r="Y1109" s="80"/>
      <c r="Z1109" s="80"/>
      <c r="AA1109" s="66"/>
    </row>
    <row r="1110" ht="15" customHeight="1" spans="1:27">
      <c r="A1110" s="66"/>
      <c r="B1110" s="66"/>
      <c r="C1110" s="76" t="s">
        <v>529</v>
      </c>
      <c r="D1110" s="76"/>
      <c r="E1110" s="76"/>
      <c r="F1110" s="76"/>
      <c r="G1110" s="77" t="s">
        <v>1505</v>
      </c>
      <c r="H1110" s="77"/>
      <c r="I1110" s="77"/>
      <c r="J1110" s="77"/>
      <c r="K1110" s="77"/>
      <c r="L1110" s="77"/>
      <c r="M1110" s="77"/>
      <c r="N1110" s="80">
        <v>1</v>
      </c>
      <c r="O1110" s="66"/>
      <c r="P1110" s="81">
        <v>0</v>
      </c>
      <c r="Q1110" s="81"/>
      <c r="R1110" s="81">
        <v>0</v>
      </c>
      <c r="S1110" s="81"/>
      <c r="T1110" s="66"/>
      <c r="U1110" s="81">
        <v>0</v>
      </c>
      <c r="V1110" s="80">
        <v>1</v>
      </c>
      <c r="W1110" s="80"/>
      <c r="X1110" s="80">
        <v>3014</v>
      </c>
      <c r="Y1110" s="80"/>
      <c r="Z1110" s="80"/>
      <c r="AA1110" s="66"/>
    </row>
    <row r="1111" ht="15" customHeight="1" spans="1:27">
      <c r="A1111" s="66"/>
      <c r="B1111" s="66"/>
      <c r="C1111" s="76" t="s">
        <v>530</v>
      </c>
      <c r="D1111" s="76"/>
      <c r="E1111" s="76"/>
      <c r="F1111" s="76"/>
      <c r="G1111" s="77" t="s">
        <v>1506</v>
      </c>
      <c r="H1111" s="77"/>
      <c r="I1111" s="77"/>
      <c r="J1111" s="77"/>
      <c r="K1111" s="77"/>
      <c r="L1111" s="77"/>
      <c r="M1111" s="77"/>
      <c r="N1111" s="80">
        <v>3398</v>
      </c>
      <c r="O1111" s="66"/>
      <c r="P1111" s="81">
        <v>0</v>
      </c>
      <c r="Q1111" s="81"/>
      <c r="R1111" s="81">
        <v>0</v>
      </c>
      <c r="S1111" s="81"/>
      <c r="T1111" s="66"/>
      <c r="U1111" s="81">
        <v>0</v>
      </c>
      <c r="V1111" s="80">
        <v>3398</v>
      </c>
      <c r="W1111" s="80"/>
      <c r="X1111" s="80">
        <v>11553200</v>
      </c>
      <c r="Y1111" s="80"/>
      <c r="Z1111" s="80"/>
      <c r="AA1111" s="66"/>
    </row>
    <row r="1112" ht="15" customHeight="1" spans="1:27">
      <c r="A1112" s="66"/>
      <c r="B1112" s="66"/>
      <c r="C1112" s="76" t="s">
        <v>532</v>
      </c>
      <c r="D1112" s="76"/>
      <c r="E1112" s="76"/>
      <c r="F1112" s="76"/>
      <c r="G1112" s="77" t="s">
        <v>1507</v>
      </c>
      <c r="H1112" s="77"/>
      <c r="I1112" s="77"/>
      <c r="J1112" s="77"/>
      <c r="K1112" s="77"/>
      <c r="L1112" s="77"/>
      <c r="M1112" s="77"/>
      <c r="N1112" s="80">
        <v>1895</v>
      </c>
      <c r="O1112" s="66"/>
      <c r="P1112" s="81">
        <v>0</v>
      </c>
      <c r="Q1112" s="81"/>
      <c r="R1112" s="81">
        <v>0</v>
      </c>
      <c r="S1112" s="81"/>
      <c r="T1112" s="66"/>
      <c r="U1112" s="81">
        <v>0</v>
      </c>
      <c r="V1112" s="80">
        <v>1895</v>
      </c>
      <c r="W1112" s="80"/>
      <c r="X1112" s="80">
        <v>5249150</v>
      </c>
      <c r="Y1112" s="80"/>
      <c r="Z1112" s="80"/>
      <c r="AA1112" s="66"/>
    </row>
    <row r="1113" ht="15" customHeight="1" spans="1:27">
      <c r="A1113" s="66"/>
      <c r="B1113" s="66"/>
      <c r="C1113" s="76" t="s">
        <v>534</v>
      </c>
      <c r="D1113" s="76"/>
      <c r="E1113" s="76"/>
      <c r="F1113" s="76"/>
      <c r="G1113" s="77" t="s">
        <v>1508</v>
      </c>
      <c r="H1113" s="77"/>
      <c r="I1113" s="77"/>
      <c r="J1113" s="77"/>
      <c r="K1113" s="77"/>
      <c r="L1113" s="77"/>
      <c r="M1113" s="77"/>
      <c r="N1113" s="80">
        <v>29</v>
      </c>
      <c r="O1113" s="66"/>
      <c r="P1113" s="81">
        <v>680</v>
      </c>
      <c r="Q1113" s="81"/>
      <c r="R1113" s="81">
        <v>0</v>
      </c>
      <c r="S1113" s="81"/>
      <c r="T1113" s="66"/>
      <c r="U1113" s="81">
        <v>680</v>
      </c>
      <c r="V1113" s="80">
        <v>709</v>
      </c>
      <c r="W1113" s="80"/>
      <c r="X1113" s="80">
        <v>12801761</v>
      </c>
      <c r="Y1113" s="80"/>
      <c r="Z1113" s="80"/>
      <c r="AA1113" s="66"/>
    </row>
    <row r="1114" ht="15" customHeight="1" spans="1:27">
      <c r="A1114" s="66"/>
      <c r="B1114" s="66"/>
      <c r="C1114" s="76" t="s">
        <v>536</v>
      </c>
      <c r="D1114" s="76"/>
      <c r="E1114" s="76"/>
      <c r="F1114" s="76"/>
      <c r="G1114" s="77" t="s">
        <v>1509</v>
      </c>
      <c r="H1114" s="77"/>
      <c r="I1114" s="77"/>
      <c r="J1114" s="77"/>
      <c r="K1114" s="77"/>
      <c r="L1114" s="77"/>
      <c r="M1114" s="77"/>
      <c r="N1114" s="80">
        <v>26</v>
      </c>
      <c r="O1114" s="66"/>
      <c r="P1114" s="81">
        <v>0</v>
      </c>
      <c r="Q1114" s="81"/>
      <c r="R1114" s="81">
        <v>0</v>
      </c>
      <c r="S1114" s="81"/>
      <c r="T1114" s="66"/>
      <c r="U1114" s="81">
        <v>0</v>
      </c>
      <c r="V1114" s="80">
        <v>26</v>
      </c>
      <c r="W1114" s="80"/>
      <c r="X1114" s="80">
        <v>13364</v>
      </c>
      <c r="Y1114" s="80"/>
      <c r="Z1114" s="80"/>
      <c r="AA1114" s="66"/>
    </row>
    <row r="1115" ht="15" customHeight="1" spans="1:27">
      <c r="A1115" s="66"/>
      <c r="B1115" s="66"/>
      <c r="C1115" s="76" t="s">
        <v>538</v>
      </c>
      <c r="D1115" s="76"/>
      <c r="E1115" s="76"/>
      <c r="F1115" s="76"/>
      <c r="G1115" s="77" t="s">
        <v>1510</v>
      </c>
      <c r="H1115" s="77"/>
      <c r="I1115" s="77"/>
      <c r="J1115" s="77"/>
      <c r="K1115" s="77"/>
      <c r="L1115" s="77"/>
      <c r="M1115" s="77"/>
      <c r="N1115" s="80">
        <v>1935</v>
      </c>
      <c r="O1115" s="66"/>
      <c r="P1115" s="81">
        <v>5200</v>
      </c>
      <c r="Q1115" s="81"/>
      <c r="R1115" s="81">
        <v>0</v>
      </c>
      <c r="S1115" s="81"/>
      <c r="T1115" s="66"/>
      <c r="U1115" s="81">
        <v>5200</v>
      </c>
      <c r="V1115" s="80">
        <v>7135</v>
      </c>
      <c r="W1115" s="80"/>
      <c r="X1115" s="80">
        <v>7098245</v>
      </c>
      <c r="Y1115" s="80"/>
      <c r="Z1115" s="80"/>
      <c r="AA1115" s="66"/>
    </row>
    <row r="1116" ht="19.95" customHeight="1" spans="1:27">
      <c r="A1116" s="70" t="s">
        <v>7</v>
      </c>
      <c r="B1116" s="70"/>
      <c r="C1116" s="70"/>
      <c r="D1116" s="70"/>
      <c r="E1116" s="70"/>
      <c r="F1116" s="70"/>
      <c r="G1116" s="70"/>
      <c r="H1116" s="70"/>
      <c r="I1116" s="70"/>
      <c r="J1116" s="70"/>
      <c r="K1116" s="70"/>
      <c r="L1116" s="70"/>
      <c r="M1116" s="70"/>
      <c r="N1116" s="70"/>
      <c r="O1116" s="70"/>
      <c r="P1116" s="70"/>
      <c r="Q1116" s="70"/>
      <c r="R1116" s="70"/>
      <c r="S1116" s="70"/>
      <c r="T1116" s="70"/>
      <c r="U1116" s="70"/>
      <c r="V1116" s="70"/>
      <c r="W1116" s="70"/>
      <c r="X1116" s="70"/>
      <c r="Y1116" s="70"/>
      <c r="Z1116" s="70"/>
      <c r="AA1116" s="70"/>
    </row>
    <row r="1117" ht="15" customHeight="1" spans="1:27">
      <c r="A1117" s="71" t="s">
        <v>8</v>
      </c>
      <c r="B1117" s="71"/>
      <c r="C1117" s="71"/>
      <c r="D1117" s="71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1"/>
      <c r="U1117" s="71"/>
      <c r="V1117" s="71"/>
      <c r="W1117" s="71"/>
      <c r="X1117" s="71"/>
      <c r="Y1117" s="71"/>
      <c r="Z1117" s="71"/>
      <c r="AA1117" s="71"/>
    </row>
    <row r="1118" ht="15" customHeight="1" spans="1:27">
      <c r="A1118" s="71" t="s">
        <v>9</v>
      </c>
      <c r="B1118" s="71"/>
      <c r="C1118" s="71"/>
      <c r="D1118" s="71"/>
      <c r="E1118" s="71"/>
      <c r="F1118" s="71"/>
      <c r="G1118" s="71"/>
      <c r="H1118" s="71"/>
      <c r="I1118" s="71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1"/>
      <c r="U1118" s="71"/>
      <c r="V1118" s="71"/>
      <c r="W1118" s="71"/>
      <c r="X1118" s="71"/>
      <c r="Y1118" s="71"/>
      <c r="Z1118" s="71"/>
      <c r="AA1118" s="71"/>
    </row>
    <row r="1119" ht="15" customHeight="1" spans="1:27">
      <c r="A1119" s="66"/>
      <c r="B1119" s="66"/>
      <c r="C1119" s="67" t="s">
        <v>10</v>
      </c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  <c r="X1119" s="67"/>
      <c r="Y1119" s="67"/>
      <c r="Z1119" s="67"/>
      <c r="AA1119" s="66"/>
    </row>
    <row r="1120" ht="15" customHeight="1" spans="1:27">
      <c r="A1120" s="66"/>
      <c r="B1120" s="66"/>
      <c r="C1120" s="67" t="s">
        <v>11</v>
      </c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  <c r="X1120" s="67"/>
      <c r="Y1120" s="67"/>
      <c r="Z1120" s="67"/>
      <c r="AA1120" s="66"/>
    </row>
    <row r="1121" ht="45" customHeight="1" spans="1:27">
      <c r="A1121" s="66"/>
      <c r="B1121" s="66"/>
      <c r="C1121" s="72" t="s">
        <v>12</v>
      </c>
      <c r="D1121" s="72"/>
      <c r="E1121" s="72"/>
      <c r="F1121" s="72"/>
      <c r="G1121" s="73" t="s">
        <v>13</v>
      </c>
      <c r="H1121" s="73"/>
      <c r="I1121" s="73"/>
      <c r="J1121" s="73"/>
      <c r="K1121" s="73"/>
      <c r="L1121" s="73"/>
      <c r="M1121" s="73"/>
      <c r="N1121" s="78" t="s">
        <v>14</v>
      </c>
      <c r="O1121" s="78"/>
      <c r="P1121" s="78"/>
      <c r="Q1121" s="72" t="s">
        <v>15</v>
      </c>
      <c r="R1121" s="72"/>
      <c r="S1121" s="72"/>
      <c r="T1121" s="72"/>
      <c r="U1121" s="72"/>
      <c r="V1121" s="66"/>
      <c r="W1121" s="66"/>
      <c r="X1121" s="66"/>
      <c r="Y1121" s="66"/>
      <c r="Z1121" s="66"/>
      <c r="AA1121" s="66"/>
    </row>
    <row r="1122" ht="16.05" customHeight="1" spans="1:27">
      <c r="A1122" s="66"/>
      <c r="B1122" s="66"/>
      <c r="C1122" s="72"/>
      <c r="D1122" s="72"/>
      <c r="E1122" s="72"/>
      <c r="F1122" s="72"/>
      <c r="G1122" s="73"/>
      <c r="H1122" s="73"/>
      <c r="I1122" s="73"/>
      <c r="J1122" s="73"/>
      <c r="K1122" s="73"/>
      <c r="L1122" s="73"/>
      <c r="M1122" s="73"/>
      <c r="N1122" s="78"/>
      <c r="O1122" s="78"/>
      <c r="P1122" s="78"/>
      <c r="Q1122" s="72"/>
      <c r="R1122" s="72"/>
      <c r="S1122" s="72"/>
      <c r="T1122" s="72"/>
      <c r="U1122" s="72"/>
      <c r="V1122" s="82" t="s">
        <v>16</v>
      </c>
      <c r="W1122" s="82"/>
      <c r="X1122" s="82"/>
      <c r="Y1122" s="82"/>
      <c r="Z1122" s="82"/>
      <c r="AA1122" s="66"/>
    </row>
    <row r="1123" ht="15" customHeight="1" spans="1:27">
      <c r="A1123" s="66"/>
      <c r="B1123" s="66"/>
      <c r="C1123" s="72"/>
      <c r="D1123" s="72"/>
      <c r="E1123" s="72"/>
      <c r="F1123" s="72"/>
      <c r="G1123" s="73"/>
      <c r="H1123" s="73"/>
      <c r="I1123" s="73"/>
      <c r="J1123" s="73"/>
      <c r="K1123" s="73"/>
      <c r="L1123" s="73"/>
      <c r="M1123" s="73"/>
      <c r="N1123" s="72" t="s">
        <v>17</v>
      </c>
      <c r="O1123" s="72" t="s">
        <v>18</v>
      </c>
      <c r="P1123" s="72"/>
      <c r="Q1123" s="66"/>
      <c r="R1123" s="82" t="s">
        <v>19</v>
      </c>
      <c r="S1123" s="82"/>
      <c r="T1123" s="66"/>
      <c r="U1123" s="82" t="s">
        <v>17</v>
      </c>
      <c r="V1123" s="72" t="s">
        <v>17</v>
      </c>
      <c r="W1123" s="72"/>
      <c r="X1123" s="72" t="s">
        <v>18</v>
      </c>
      <c r="Y1123" s="72"/>
      <c r="Z1123" s="72"/>
      <c r="AA1123" s="66"/>
    </row>
    <row r="1124" ht="15" customHeight="1" spans="1:27">
      <c r="A1124" s="66"/>
      <c r="B1124" s="66"/>
      <c r="C1124" s="76" t="s">
        <v>540</v>
      </c>
      <c r="D1124" s="76"/>
      <c r="E1124" s="76"/>
      <c r="F1124" s="76"/>
      <c r="G1124" s="77" t="s">
        <v>1511</v>
      </c>
      <c r="H1124" s="77"/>
      <c r="I1124" s="77"/>
      <c r="J1124" s="77"/>
      <c r="K1124" s="77"/>
      <c r="L1124" s="77"/>
      <c r="M1124" s="77"/>
      <c r="N1124" s="80">
        <v>439</v>
      </c>
      <c r="O1124" s="66"/>
      <c r="P1124" s="81">
        <v>3700</v>
      </c>
      <c r="Q1124" s="81"/>
      <c r="R1124" s="81">
        <v>0</v>
      </c>
      <c r="S1124" s="81"/>
      <c r="T1124" s="66"/>
      <c r="U1124" s="81">
        <v>3700</v>
      </c>
      <c r="V1124" s="80">
        <v>4139</v>
      </c>
      <c r="W1124" s="80"/>
      <c r="X1124" s="80">
        <v>447012</v>
      </c>
      <c r="Y1124" s="80"/>
      <c r="Z1124" s="80"/>
      <c r="AA1124" s="66"/>
    </row>
    <row r="1125" ht="15" customHeight="1" spans="1:27">
      <c r="A1125" s="66"/>
      <c r="B1125" s="66"/>
      <c r="C1125" s="76" t="s">
        <v>544</v>
      </c>
      <c r="D1125" s="76"/>
      <c r="E1125" s="76"/>
      <c r="F1125" s="76"/>
      <c r="G1125" s="77" t="s">
        <v>1512</v>
      </c>
      <c r="H1125" s="77"/>
      <c r="I1125" s="77"/>
      <c r="J1125" s="77"/>
      <c r="K1125" s="77"/>
      <c r="L1125" s="77"/>
      <c r="M1125" s="77"/>
      <c r="N1125" s="80">
        <v>1589</v>
      </c>
      <c r="O1125" s="66"/>
      <c r="P1125" s="81">
        <v>3600</v>
      </c>
      <c r="Q1125" s="81"/>
      <c r="R1125" s="81">
        <v>0</v>
      </c>
      <c r="S1125" s="81"/>
      <c r="T1125" s="66"/>
      <c r="U1125" s="81">
        <v>3600</v>
      </c>
      <c r="V1125" s="80">
        <v>5189</v>
      </c>
      <c r="W1125" s="80"/>
      <c r="X1125" s="80">
        <v>560436</v>
      </c>
      <c r="Y1125" s="80"/>
      <c r="Z1125" s="80"/>
      <c r="AA1125" s="66"/>
    </row>
    <row r="1126" ht="15" customHeight="1" spans="1:27">
      <c r="A1126" s="66"/>
      <c r="B1126" s="66"/>
      <c r="C1126" s="76" t="s">
        <v>546</v>
      </c>
      <c r="D1126" s="76"/>
      <c r="E1126" s="76"/>
      <c r="F1126" s="76"/>
      <c r="G1126" s="77" t="s">
        <v>1513</v>
      </c>
      <c r="H1126" s="77"/>
      <c r="I1126" s="77"/>
      <c r="J1126" s="77"/>
      <c r="K1126" s="77"/>
      <c r="L1126" s="77"/>
      <c r="M1126" s="77"/>
      <c r="N1126" s="80">
        <v>326</v>
      </c>
      <c r="O1126" s="66"/>
      <c r="P1126" s="81">
        <v>0</v>
      </c>
      <c r="Q1126" s="81"/>
      <c r="R1126" s="81">
        <v>0</v>
      </c>
      <c r="S1126" s="81"/>
      <c r="T1126" s="66"/>
      <c r="U1126" s="81">
        <v>0</v>
      </c>
      <c r="V1126" s="80">
        <v>326</v>
      </c>
      <c r="W1126" s="80"/>
      <c r="X1126" s="80">
        <v>517688</v>
      </c>
      <c r="Y1126" s="80"/>
      <c r="Z1126" s="80"/>
      <c r="AA1126" s="66"/>
    </row>
    <row r="1127" ht="15" customHeight="1" spans="1:27">
      <c r="A1127" s="66"/>
      <c r="B1127" s="66"/>
      <c r="C1127" s="76" t="s">
        <v>548</v>
      </c>
      <c r="D1127" s="76"/>
      <c r="E1127" s="76"/>
      <c r="F1127" s="76"/>
      <c r="G1127" s="77" t="s">
        <v>1514</v>
      </c>
      <c r="H1127" s="77"/>
      <c r="I1127" s="77"/>
      <c r="J1127" s="77"/>
      <c r="K1127" s="77"/>
      <c r="L1127" s="77"/>
      <c r="M1127" s="77"/>
      <c r="N1127" s="80">
        <v>165</v>
      </c>
      <c r="O1127" s="66"/>
      <c r="P1127" s="81">
        <v>0</v>
      </c>
      <c r="Q1127" s="81"/>
      <c r="R1127" s="81">
        <v>0</v>
      </c>
      <c r="S1127" s="81"/>
      <c r="T1127" s="66"/>
      <c r="U1127" s="81">
        <v>0</v>
      </c>
      <c r="V1127" s="80">
        <v>165</v>
      </c>
      <c r="W1127" s="80"/>
      <c r="X1127" s="80">
        <v>198000</v>
      </c>
      <c r="Y1127" s="80"/>
      <c r="Z1127" s="80"/>
      <c r="AA1127" s="66"/>
    </row>
    <row r="1128" ht="15" customHeight="1" spans="1:27">
      <c r="A1128" s="66"/>
      <c r="B1128" s="66"/>
      <c r="C1128" s="76" t="s">
        <v>550</v>
      </c>
      <c r="D1128" s="76"/>
      <c r="E1128" s="76"/>
      <c r="F1128" s="76"/>
      <c r="G1128" s="77" t="s">
        <v>1515</v>
      </c>
      <c r="H1128" s="77"/>
      <c r="I1128" s="77"/>
      <c r="J1128" s="77"/>
      <c r="K1128" s="77"/>
      <c r="L1128" s="77"/>
      <c r="M1128" s="77"/>
      <c r="N1128" s="80">
        <v>144</v>
      </c>
      <c r="O1128" s="66"/>
      <c r="P1128" s="81">
        <v>300</v>
      </c>
      <c r="Q1128" s="81"/>
      <c r="R1128" s="81">
        <v>0</v>
      </c>
      <c r="S1128" s="81"/>
      <c r="T1128" s="66"/>
      <c r="U1128" s="81">
        <v>300</v>
      </c>
      <c r="V1128" s="80">
        <v>444</v>
      </c>
      <c r="W1128" s="80"/>
      <c r="X1128" s="80">
        <v>1235256</v>
      </c>
      <c r="Y1128" s="80"/>
      <c r="Z1128" s="80"/>
      <c r="AA1128" s="66"/>
    </row>
    <row r="1129" ht="15" customHeight="1" spans="1:27">
      <c r="A1129" s="66"/>
      <c r="B1129" s="66"/>
      <c r="C1129" s="76" t="s">
        <v>1516</v>
      </c>
      <c r="D1129" s="76"/>
      <c r="E1129" s="76"/>
      <c r="F1129" s="76"/>
      <c r="G1129" s="77" t="s">
        <v>1517</v>
      </c>
      <c r="H1129" s="77"/>
      <c r="I1129" s="77"/>
      <c r="J1129" s="77"/>
      <c r="K1129" s="77"/>
      <c r="L1129" s="77"/>
      <c r="M1129" s="77"/>
      <c r="N1129" s="80">
        <v>3637</v>
      </c>
      <c r="O1129" s="66"/>
      <c r="P1129" s="81">
        <v>1500</v>
      </c>
      <c r="Q1129" s="81"/>
      <c r="R1129" s="81">
        <v>0</v>
      </c>
      <c r="S1129" s="81"/>
      <c r="T1129" s="66"/>
      <c r="U1129" s="81">
        <v>1500</v>
      </c>
      <c r="V1129" s="80">
        <v>5137</v>
      </c>
      <c r="W1129" s="80"/>
      <c r="X1129" s="80">
        <v>4394052</v>
      </c>
      <c r="Y1129" s="80"/>
      <c r="Z1129" s="80"/>
      <c r="AA1129" s="66"/>
    </row>
    <row r="1130" ht="15" customHeight="1" spans="1:27">
      <c r="A1130" s="66"/>
      <c r="B1130" s="66"/>
      <c r="C1130" s="76" t="s">
        <v>554</v>
      </c>
      <c r="D1130" s="76"/>
      <c r="E1130" s="76"/>
      <c r="F1130" s="76"/>
      <c r="G1130" s="77" t="s">
        <v>1518</v>
      </c>
      <c r="H1130" s="77"/>
      <c r="I1130" s="77"/>
      <c r="J1130" s="77"/>
      <c r="K1130" s="77"/>
      <c r="L1130" s="77"/>
      <c r="M1130" s="77"/>
      <c r="N1130" s="80">
        <v>1983</v>
      </c>
      <c r="O1130" s="66"/>
      <c r="P1130" s="81">
        <v>13950</v>
      </c>
      <c r="Q1130" s="81"/>
      <c r="R1130" s="81">
        <v>0</v>
      </c>
      <c r="S1130" s="81"/>
      <c r="T1130" s="66"/>
      <c r="U1130" s="81">
        <v>13950</v>
      </c>
      <c r="V1130" s="80">
        <v>15933</v>
      </c>
      <c r="W1130" s="80"/>
      <c r="X1130" s="80">
        <v>72131985</v>
      </c>
      <c r="Y1130" s="80"/>
      <c r="Z1130" s="80"/>
      <c r="AA1130" s="66"/>
    </row>
    <row r="1131" ht="15" customHeight="1" spans="1:27">
      <c r="A1131" s="66"/>
      <c r="B1131" s="66"/>
      <c r="C1131" s="76" t="s">
        <v>556</v>
      </c>
      <c r="D1131" s="76"/>
      <c r="E1131" s="76"/>
      <c r="F1131" s="76"/>
      <c r="G1131" s="77" t="s">
        <v>1519</v>
      </c>
      <c r="H1131" s="77"/>
      <c r="I1131" s="77"/>
      <c r="J1131" s="77"/>
      <c r="K1131" s="77"/>
      <c r="L1131" s="77"/>
      <c r="M1131" s="77"/>
      <c r="N1131" s="80">
        <v>173</v>
      </c>
      <c r="O1131" s="66"/>
      <c r="P1131" s="81">
        <v>750</v>
      </c>
      <c r="Q1131" s="81"/>
      <c r="R1131" s="81">
        <v>0</v>
      </c>
      <c r="S1131" s="81"/>
      <c r="T1131" s="66"/>
      <c r="U1131" s="81">
        <v>750</v>
      </c>
      <c r="V1131" s="80">
        <v>923</v>
      </c>
      <c r="W1131" s="80"/>
      <c r="X1131" s="80">
        <v>9693346</v>
      </c>
      <c r="Y1131" s="80"/>
      <c r="Z1131" s="80"/>
      <c r="AA1131" s="66"/>
    </row>
    <row r="1132" ht="15" customHeight="1" spans="1:27">
      <c r="A1132" s="66"/>
      <c r="B1132" s="66"/>
      <c r="C1132" s="76" t="s">
        <v>558</v>
      </c>
      <c r="D1132" s="76"/>
      <c r="E1132" s="76"/>
      <c r="F1132" s="76"/>
      <c r="G1132" s="77" t="s">
        <v>1520</v>
      </c>
      <c r="H1132" s="77"/>
      <c r="I1132" s="77"/>
      <c r="J1132" s="77"/>
      <c r="K1132" s="77"/>
      <c r="L1132" s="77"/>
      <c r="M1132" s="77"/>
      <c r="N1132" s="80">
        <v>232</v>
      </c>
      <c r="O1132" s="66"/>
      <c r="P1132" s="81">
        <v>900</v>
      </c>
      <c r="Q1132" s="81"/>
      <c r="R1132" s="81">
        <v>0</v>
      </c>
      <c r="S1132" s="81"/>
      <c r="T1132" s="66"/>
      <c r="U1132" s="81">
        <v>900</v>
      </c>
      <c r="V1132" s="80">
        <v>1132</v>
      </c>
      <c r="W1132" s="80"/>
      <c r="X1132" s="80">
        <v>9983684</v>
      </c>
      <c r="Y1132" s="80"/>
      <c r="Z1132" s="80"/>
      <c r="AA1132" s="66"/>
    </row>
    <row r="1133" ht="15" customHeight="1" spans="1:27">
      <c r="A1133" s="66"/>
      <c r="B1133" s="66"/>
      <c r="C1133" s="76" t="s">
        <v>560</v>
      </c>
      <c r="D1133" s="76"/>
      <c r="E1133" s="76"/>
      <c r="F1133" s="76"/>
      <c r="G1133" s="77" t="s">
        <v>1521</v>
      </c>
      <c r="H1133" s="77"/>
      <c r="I1133" s="77"/>
      <c r="J1133" s="77"/>
      <c r="K1133" s="77"/>
      <c r="L1133" s="77"/>
      <c r="M1133" s="77"/>
      <c r="N1133" s="80">
        <v>1247</v>
      </c>
      <c r="O1133" s="66"/>
      <c r="P1133" s="81">
        <v>8000</v>
      </c>
      <c r="Q1133" s="81"/>
      <c r="R1133" s="81">
        <v>0</v>
      </c>
      <c r="S1133" s="81"/>
      <c r="T1133" s="66"/>
      <c r="U1133" s="81">
        <v>8000</v>
      </c>
      <c r="V1133" s="80">
        <v>9247</v>
      </c>
      <c r="W1133" s="80"/>
      <c r="X1133" s="80">
        <v>12575920</v>
      </c>
      <c r="Y1133" s="80"/>
      <c r="Z1133" s="80"/>
      <c r="AA1133" s="66"/>
    </row>
    <row r="1134" ht="15" customHeight="1" spans="1:27">
      <c r="A1134" s="66"/>
      <c r="B1134" s="66"/>
      <c r="C1134" s="76" t="s">
        <v>562</v>
      </c>
      <c r="D1134" s="76"/>
      <c r="E1134" s="76"/>
      <c r="F1134" s="76"/>
      <c r="G1134" s="77" t="s">
        <v>1522</v>
      </c>
      <c r="H1134" s="77"/>
      <c r="I1134" s="77"/>
      <c r="J1134" s="77"/>
      <c r="K1134" s="77"/>
      <c r="L1134" s="77"/>
      <c r="M1134" s="77"/>
      <c r="N1134" s="80">
        <v>11368</v>
      </c>
      <c r="O1134" s="66"/>
      <c r="P1134" s="81">
        <v>9700</v>
      </c>
      <c r="Q1134" s="81"/>
      <c r="R1134" s="81">
        <v>0</v>
      </c>
      <c r="S1134" s="81"/>
      <c r="T1134" s="66"/>
      <c r="U1134" s="81">
        <v>9700</v>
      </c>
      <c r="V1134" s="80">
        <v>21068</v>
      </c>
      <c r="W1134" s="80"/>
      <c r="X1134" s="80">
        <v>12640800</v>
      </c>
      <c r="Y1134" s="80"/>
      <c r="Z1134" s="80"/>
      <c r="AA1134" s="66"/>
    </row>
    <row r="1135" ht="15" customHeight="1" spans="1:27">
      <c r="A1135" s="66"/>
      <c r="B1135" s="66"/>
      <c r="C1135" s="76" t="s">
        <v>564</v>
      </c>
      <c r="D1135" s="76"/>
      <c r="E1135" s="76"/>
      <c r="F1135" s="76"/>
      <c r="G1135" s="77" t="s">
        <v>1523</v>
      </c>
      <c r="H1135" s="77"/>
      <c r="I1135" s="77"/>
      <c r="J1135" s="77"/>
      <c r="K1135" s="77"/>
      <c r="L1135" s="77"/>
      <c r="M1135" s="77"/>
      <c r="N1135" s="80">
        <v>20555</v>
      </c>
      <c r="O1135" s="66"/>
      <c r="P1135" s="81">
        <v>77700</v>
      </c>
      <c r="Q1135" s="81"/>
      <c r="R1135" s="81">
        <v>0</v>
      </c>
      <c r="S1135" s="81"/>
      <c r="T1135" s="66"/>
      <c r="U1135" s="81">
        <v>77700</v>
      </c>
      <c r="V1135" s="80">
        <v>98255</v>
      </c>
      <c r="W1135" s="80"/>
      <c r="X1135" s="80">
        <v>14451555</v>
      </c>
      <c r="Y1135" s="80"/>
      <c r="Z1135" s="80"/>
      <c r="AA1135" s="66"/>
    </row>
    <row r="1136" ht="15" customHeight="1" spans="1:27">
      <c r="A1136" s="66"/>
      <c r="B1136" s="66"/>
      <c r="C1136" s="76" t="s">
        <v>1524</v>
      </c>
      <c r="D1136" s="76"/>
      <c r="E1136" s="76"/>
      <c r="F1136" s="76"/>
      <c r="G1136" s="77" t="s">
        <v>1525</v>
      </c>
      <c r="H1136" s="77"/>
      <c r="I1136" s="77"/>
      <c r="J1136" s="77"/>
      <c r="K1136" s="77"/>
      <c r="L1136" s="77"/>
      <c r="M1136" s="77"/>
      <c r="N1136" s="80">
        <v>10</v>
      </c>
      <c r="O1136" s="66"/>
      <c r="P1136" s="81">
        <v>30</v>
      </c>
      <c r="Q1136" s="81"/>
      <c r="R1136" s="81">
        <v>0</v>
      </c>
      <c r="S1136" s="81"/>
      <c r="T1136" s="66"/>
      <c r="U1136" s="81">
        <v>30</v>
      </c>
      <c r="V1136" s="80">
        <v>40</v>
      </c>
      <c r="W1136" s="80"/>
      <c r="X1136" s="80">
        <v>712080</v>
      </c>
      <c r="Y1136" s="80"/>
      <c r="Z1136" s="80"/>
      <c r="AA1136" s="66"/>
    </row>
    <row r="1137" ht="15" customHeight="1" spans="1:27">
      <c r="A1137" s="66"/>
      <c r="B1137" s="66"/>
      <c r="C1137" s="76" t="s">
        <v>566</v>
      </c>
      <c r="D1137" s="76"/>
      <c r="E1137" s="76"/>
      <c r="F1137" s="76"/>
      <c r="G1137" s="77" t="s">
        <v>1526</v>
      </c>
      <c r="H1137" s="77"/>
      <c r="I1137" s="77"/>
      <c r="J1137" s="77"/>
      <c r="K1137" s="77"/>
      <c r="L1137" s="77"/>
      <c r="M1137" s="77"/>
      <c r="N1137" s="80">
        <v>56</v>
      </c>
      <c r="O1137" s="66"/>
      <c r="P1137" s="81">
        <v>3930</v>
      </c>
      <c r="Q1137" s="81"/>
      <c r="R1137" s="81">
        <v>0</v>
      </c>
      <c r="S1137" s="81"/>
      <c r="T1137" s="66"/>
      <c r="U1137" s="81">
        <v>3930</v>
      </c>
      <c r="V1137" s="80">
        <v>3986</v>
      </c>
      <c r="W1137" s="80"/>
      <c r="X1137" s="80">
        <v>8888241</v>
      </c>
      <c r="Y1137" s="80"/>
      <c r="Z1137" s="80"/>
      <c r="AA1137" s="66"/>
    </row>
    <row r="1138" ht="15" customHeight="1" spans="1:27">
      <c r="A1138" s="66"/>
      <c r="B1138" s="66"/>
      <c r="C1138" s="76" t="s">
        <v>568</v>
      </c>
      <c r="D1138" s="76"/>
      <c r="E1138" s="76"/>
      <c r="F1138" s="76"/>
      <c r="G1138" s="77" t="s">
        <v>1527</v>
      </c>
      <c r="H1138" s="77"/>
      <c r="I1138" s="77"/>
      <c r="J1138" s="77"/>
      <c r="K1138" s="77"/>
      <c r="L1138" s="77"/>
      <c r="M1138" s="77"/>
      <c r="N1138" s="80">
        <v>3</v>
      </c>
      <c r="O1138" s="66"/>
      <c r="P1138" s="81">
        <v>300</v>
      </c>
      <c r="Q1138" s="81"/>
      <c r="R1138" s="81">
        <v>0</v>
      </c>
      <c r="S1138" s="81"/>
      <c r="T1138" s="66"/>
      <c r="U1138" s="81">
        <v>300</v>
      </c>
      <c r="V1138" s="80">
        <v>303</v>
      </c>
      <c r="W1138" s="80"/>
      <c r="X1138" s="80">
        <v>1947726</v>
      </c>
      <c r="Y1138" s="80"/>
      <c r="Z1138" s="80"/>
      <c r="AA1138" s="66"/>
    </row>
    <row r="1139" ht="15" customHeight="1" spans="1:27">
      <c r="A1139" s="66"/>
      <c r="B1139" s="66"/>
      <c r="C1139" s="76" t="s">
        <v>570</v>
      </c>
      <c r="D1139" s="76"/>
      <c r="E1139" s="76"/>
      <c r="F1139" s="76"/>
      <c r="G1139" s="77" t="s">
        <v>1528</v>
      </c>
      <c r="H1139" s="77"/>
      <c r="I1139" s="77"/>
      <c r="J1139" s="77"/>
      <c r="K1139" s="77"/>
      <c r="L1139" s="77"/>
      <c r="M1139" s="77"/>
      <c r="N1139" s="80">
        <v>63</v>
      </c>
      <c r="O1139" s="66"/>
      <c r="P1139" s="81">
        <v>200</v>
      </c>
      <c r="Q1139" s="81"/>
      <c r="R1139" s="81">
        <v>0</v>
      </c>
      <c r="S1139" s="81"/>
      <c r="T1139" s="66"/>
      <c r="U1139" s="81">
        <v>200</v>
      </c>
      <c r="V1139" s="80">
        <v>263</v>
      </c>
      <c r="W1139" s="80"/>
      <c r="X1139" s="80">
        <v>886047</v>
      </c>
      <c r="Y1139" s="80"/>
      <c r="Z1139" s="80"/>
      <c r="AA1139" s="66"/>
    </row>
    <row r="1140" ht="15" customHeight="1" spans="1:27">
      <c r="A1140" s="66"/>
      <c r="B1140" s="66"/>
      <c r="C1140" s="76" t="s">
        <v>572</v>
      </c>
      <c r="D1140" s="76"/>
      <c r="E1140" s="76"/>
      <c r="F1140" s="76"/>
      <c r="G1140" s="77" t="s">
        <v>1529</v>
      </c>
      <c r="H1140" s="77"/>
      <c r="I1140" s="77"/>
      <c r="J1140" s="77"/>
      <c r="K1140" s="77"/>
      <c r="L1140" s="77"/>
      <c r="M1140" s="77"/>
      <c r="N1140" s="80">
        <v>9327</v>
      </c>
      <c r="O1140" s="66"/>
      <c r="P1140" s="81">
        <v>30000</v>
      </c>
      <c r="Q1140" s="81"/>
      <c r="R1140" s="81">
        <v>0</v>
      </c>
      <c r="S1140" s="81"/>
      <c r="T1140" s="66"/>
      <c r="U1140" s="81">
        <v>30000</v>
      </c>
      <c r="V1140" s="80">
        <v>39327</v>
      </c>
      <c r="W1140" s="80"/>
      <c r="X1140" s="80">
        <v>7446043</v>
      </c>
      <c r="Y1140" s="80"/>
      <c r="Z1140" s="80"/>
      <c r="AA1140" s="66"/>
    </row>
    <row r="1141" ht="15" customHeight="1" spans="1:27">
      <c r="A1141" s="66"/>
      <c r="B1141" s="66"/>
      <c r="C1141" s="76" t="s">
        <v>574</v>
      </c>
      <c r="D1141" s="76"/>
      <c r="E1141" s="76"/>
      <c r="F1141" s="76"/>
      <c r="G1141" s="77" t="s">
        <v>1530</v>
      </c>
      <c r="H1141" s="77"/>
      <c r="I1141" s="77"/>
      <c r="J1141" s="77"/>
      <c r="K1141" s="77"/>
      <c r="L1141" s="77"/>
      <c r="M1141" s="77"/>
      <c r="N1141" s="80">
        <v>13484</v>
      </c>
      <c r="O1141" s="66"/>
      <c r="P1141" s="81">
        <v>12000</v>
      </c>
      <c r="Q1141" s="81"/>
      <c r="R1141" s="81">
        <v>0</v>
      </c>
      <c r="S1141" s="81"/>
      <c r="T1141" s="66"/>
      <c r="U1141" s="81">
        <v>12000</v>
      </c>
      <c r="V1141" s="80">
        <v>25484</v>
      </c>
      <c r="W1141" s="80"/>
      <c r="X1141" s="80">
        <v>1669944</v>
      </c>
      <c r="Y1141" s="80"/>
      <c r="Z1141" s="80"/>
      <c r="AA1141" s="66"/>
    </row>
    <row r="1142" ht="15" customHeight="1" spans="1:27">
      <c r="A1142" s="66"/>
      <c r="B1142" s="66"/>
      <c r="C1142" s="76" t="s">
        <v>576</v>
      </c>
      <c r="D1142" s="76"/>
      <c r="E1142" s="76"/>
      <c r="F1142" s="76"/>
      <c r="G1142" s="77" t="s">
        <v>1531</v>
      </c>
      <c r="H1142" s="77"/>
      <c r="I1142" s="77"/>
      <c r="J1142" s="77"/>
      <c r="K1142" s="77"/>
      <c r="L1142" s="77"/>
      <c r="M1142" s="77"/>
      <c r="N1142" s="80">
        <v>14456</v>
      </c>
      <c r="O1142" s="66"/>
      <c r="P1142" s="81">
        <v>105300</v>
      </c>
      <c r="Q1142" s="81"/>
      <c r="R1142" s="81">
        <v>0</v>
      </c>
      <c r="S1142" s="81"/>
      <c r="T1142" s="66"/>
      <c r="U1142" s="81">
        <v>105300</v>
      </c>
      <c r="V1142" s="80">
        <v>119756</v>
      </c>
      <c r="W1142" s="80"/>
      <c r="X1142" s="80">
        <v>25523272</v>
      </c>
      <c r="Y1142" s="80"/>
      <c r="Z1142" s="80"/>
      <c r="AA1142" s="66"/>
    </row>
    <row r="1143" ht="15" customHeight="1" spans="1:27">
      <c r="A1143" s="66"/>
      <c r="B1143" s="66"/>
      <c r="C1143" s="76" t="s">
        <v>578</v>
      </c>
      <c r="D1143" s="76"/>
      <c r="E1143" s="76"/>
      <c r="F1143" s="76"/>
      <c r="G1143" s="77" t="s">
        <v>1532</v>
      </c>
      <c r="H1143" s="77"/>
      <c r="I1143" s="77"/>
      <c r="J1143" s="77"/>
      <c r="K1143" s="77"/>
      <c r="L1143" s="77"/>
      <c r="M1143" s="77"/>
      <c r="N1143" s="80">
        <v>27072</v>
      </c>
      <c r="O1143" s="66"/>
      <c r="P1143" s="81">
        <v>171000</v>
      </c>
      <c r="Q1143" s="81"/>
      <c r="R1143" s="81">
        <v>0</v>
      </c>
      <c r="S1143" s="81"/>
      <c r="T1143" s="66"/>
      <c r="U1143" s="81">
        <v>171000</v>
      </c>
      <c r="V1143" s="80">
        <v>198072</v>
      </c>
      <c r="W1143" s="80"/>
      <c r="X1143" s="80">
        <v>63519768</v>
      </c>
      <c r="Y1143" s="80"/>
      <c r="Z1143" s="80"/>
      <c r="AA1143" s="66"/>
    </row>
    <row r="1144" ht="15" customHeight="1" spans="1:27">
      <c r="A1144" s="66"/>
      <c r="B1144" s="66"/>
      <c r="C1144" s="76" t="s">
        <v>580</v>
      </c>
      <c r="D1144" s="76"/>
      <c r="E1144" s="76"/>
      <c r="F1144" s="76"/>
      <c r="G1144" s="77" t="s">
        <v>1533</v>
      </c>
      <c r="H1144" s="77"/>
      <c r="I1144" s="77"/>
      <c r="J1144" s="77"/>
      <c r="K1144" s="77"/>
      <c r="L1144" s="77"/>
      <c r="M1144" s="77"/>
      <c r="N1144" s="80">
        <v>36592</v>
      </c>
      <c r="O1144" s="66"/>
      <c r="P1144" s="81">
        <v>88950</v>
      </c>
      <c r="Q1144" s="81"/>
      <c r="R1144" s="81">
        <v>0</v>
      </c>
      <c r="S1144" s="81"/>
      <c r="T1144" s="66"/>
      <c r="U1144" s="81">
        <v>88950</v>
      </c>
      <c r="V1144" s="80">
        <v>125542</v>
      </c>
      <c r="W1144" s="80"/>
      <c r="X1144" s="80">
        <v>154227385</v>
      </c>
      <c r="Y1144" s="80"/>
      <c r="Z1144" s="80"/>
      <c r="AA1144" s="66"/>
    </row>
    <row r="1145" ht="15" customHeight="1" spans="1:27">
      <c r="A1145" s="66"/>
      <c r="B1145" s="66"/>
      <c r="C1145" s="76" t="s">
        <v>582</v>
      </c>
      <c r="D1145" s="76"/>
      <c r="E1145" s="76"/>
      <c r="F1145" s="76"/>
      <c r="G1145" s="77" t="s">
        <v>1534</v>
      </c>
      <c r="H1145" s="77"/>
      <c r="I1145" s="77"/>
      <c r="J1145" s="77"/>
      <c r="K1145" s="77"/>
      <c r="L1145" s="77"/>
      <c r="M1145" s="77"/>
      <c r="N1145" s="80">
        <v>14324</v>
      </c>
      <c r="O1145" s="66"/>
      <c r="P1145" s="81">
        <v>5000</v>
      </c>
      <c r="Q1145" s="81"/>
      <c r="R1145" s="81">
        <v>0</v>
      </c>
      <c r="S1145" s="81"/>
      <c r="T1145" s="66"/>
      <c r="U1145" s="81">
        <v>5000</v>
      </c>
      <c r="V1145" s="80">
        <v>19324</v>
      </c>
      <c r="W1145" s="80"/>
      <c r="X1145" s="80">
        <v>1256876</v>
      </c>
      <c r="Y1145" s="80"/>
      <c r="Z1145" s="80"/>
      <c r="AA1145" s="66"/>
    </row>
    <row r="1146" ht="15" customHeight="1" spans="1:27">
      <c r="A1146" s="66"/>
      <c r="B1146" s="66"/>
      <c r="C1146" s="76" t="s">
        <v>584</v>
      </c>
      <c r="D1146" s="76"/>
      <c r="E1146" s="76"/>
      <c r="F1146" s="76"/>
      <c r="G1146" s="77" t="s">
        <v>1535</v>
      </c>
      <c r="H1146" s="77"/>
      <c r="I1146" s="77"/>
      <c r="J1146" s="77"/>
      <c r="K1146" s="77"/>
      <c r="L1146" s="77"/>
      <c r="M1146" s="77"/>
      <c r="N1146" s="80">
        <v>1493</v>
      </c>
      <c r="O1146" s="66"/>
      <c r="P1146" s="81">
        <v>4890</v>
      </c>
      <c r="Q1146" s="81"/>
      <c r="R1146" s="81">
        <v>0</v>
      </c>
      <c r="S1146" s="81"/>
      <c r="T1146" s="66"/>
      <c r="U1146" s="81">
        <v>4890</v>
      </c>
      <c r="V1146" s="80">
        <v>6383</v>
      </c>
      <c r="W1146" s="80"/>
      <c r="X1146" s="80">
        <v>80003803</v>
      </c>
      <c r="Y1146" s="80"/>
      <c r="Z1146" s="80"/>
      <c r="AA1146" s="66"/>
    </row>
    <row r="1147" ht="15" customHeight="1" spans="1:27">
      <c r="A1147" s="66"/>
      <c r="B1147" s="66"/>
      <c r="C1147" s="76" t="s">
        <v>590</v>
      </c>
      <c r="D1147" s="76"/>
      <c r="E1147" s="76"/>
      <c r="F1147" s="76"/>
      <c r="G1147" s="77" t="s">
        <v>1536</v>
      </c>
      <c r="H1147" s="77"/>
      <c r="I1147" s="77"/>
      <c r="J1147" s="77"/>
      <c r="K1147" s="77"/>
      <c r="L1147" s="77"/>
      <c r="M1147" s="77"/>
      <c r="N1147" s="80">
        <v>225</v>
      </c>
      <c r="O1147" s="66"/>
      <c r="P1147" s="81">
        <v>6776</v>
      </c>
      <c r="Q1147" s="81"/>
      <c r="R1147" s="81">
        <v>0</v>
      </c>
      <c r="S1147" s="81"/>
      <c r="T1147" s="66"/>
      <c r="U1147" s="81">
        <v>6776</v>
      </c>
      <c r="V1147" s="80">
        <v>7001</v>
      </c>
      <c r="W1147" s="80"/>
      <c r="X1147" s="80">
        <v>66532898</v>
      </c>
      <c r="Y1147" s="80"/>
      <c r="Z1147" s="80"/>
      <c r="AA1147" s="66"/>
    </row>
    <row r="1148" ht="15" customHeight="1" spans="1:27">
      <c r="A1148" s="66"/>
      <c r="B1148" s="66"/>
      <c r="C1148" s="76" t="s">
        <v>592</v>
      </c>
      <c r="D1148" s="76"/>
      <c r="E1148" s="76"/>
      <c r="F1148" s="76"/>
      <c r="G1148" s="77" t="s">
        <v>1537</v>
      </c>
      <c r="H1148" s="77"/>
      <c r="I1148" s="77"/>
      <c r="J1148" s="77"/>
      <c r="K1148" s="77"/>
      <c r="L1148" s="77"/>
      <c r="M1148" s="77"/>
      <c r="N1148" s="80">
        <v>774</v>
      </c>
      <c r="O1148" s="66"/>
      <c r="P1148" s="81">
        <v>700</v>
      </c>
      <c r="Q1148" s="81"/>
      <c r="R1148" s="81">
        <v>0</v>
      </c>
      <c r="S1148" s="81"/>
      <c r="T1148" s="66"/>
      <c r="U1148" s="81">
        <v>700</v>
      </c>
      <c r="V1148" s="80">
        <v>1474</v>
      </c>
      <c r="W1148" s="80"/>
      <c r="X1148" s="80">
        <v>355628</v>
      </c>
      <c r="Y1148" s="80"/>
      <c r="Z1148" s="80"/>
      <c r="AA1148" s="66"/>
    </row>
    <row r="1149" ht="15" customHeight="1" spans="1:27">
      <c r="A1149" s="66"/>
      <c r="B1149" s="66"/>
      <c r="C1149" s="76" t="s">
        <v>594</v>
      </c>
      <c r="D1149" s="76"/>
      <c r="E1149" s="76"/>
      <c r="F1149" s="76"/>
      <c r="G1149" s="77" t="s">
        <v>1538</v>
      </c>
      <c r="H1149" s="77"/>
      <c r="I1149" s="77"/>
      <c r="J1149" s="77"/>
      <c r="K1149" s="77"/>
      <c r="L1149" s="77"/>
      <c r="M1149" s="77"/>
      <c r="N1149" s="80">
        <v>17563</v>
      </c>
      <c r="O1149" s="66"/>
      <c r="P1149" s="81">
        <v>0</v>
      </c>
      <c r="Q1149" s="81"/>
      <c r="R1149" s="81">
        <v>0</v>
      </c>
      <c r="S1149" s="81"/>
      <c r="T1149" s="66"/>
      <c r="U1149" s="81">
        <v>0</v>
      </c>
      <c r="V1149" s="80">
        <v>17563</v>
      </c>
      <c r="W1149" s="80"/>
      <c r="X1149" s="80">
        <v>10409434</v>
      </c>
      <c r="Y1149" s="80"/>
      <c r="Z1149" s="80"/>
      <c r="AA1149" s="66"/>
    </row>
    <row r="1150" ht="15" customHeight="1" spans="1:27">
      <c r="A1150" s="66"/>
      <c r="B1150" s="66"/>
      <c r="C1150" s="76" t="s">
        <v>598</v>
      </c>
      <c r="D1150" s="76"/>
      <c r="E1150" s="76"/>
      <c r="F1150" s="76"/>
      <c r="G1150" s="77" t="s">
        <v>1539</v>
      </c>
      <c r="H1150" s="77"/>
      <c r="I1150" s="77"/>
      <c r="J1150" s="77"/>
      <c r="K1150" s="77"/>
      <c r="L1150" s="77"/>
      <c r="M1150" s="77"/>
      <c r="N1150" s="80">
        <v>862</v>
      </c>
      <c r="O1150" s="66"/>
      <c r="P1150" s="81">
        <v>3000</v>
      </c>
      <c r="Q1150" s="81"/>
      <c r="R1150" s="81">
        <v>0</v>
      </c>
      <c r="S1150" s="81"/>
      <c r="T1150" s="66"/>
      <c r="U1150" s="81">
        <v>3000</v>
      </c>
      <c r="V1150" s="80">
        <v>3862</v>
      </c>
      <c r="W1150" s="80"/>
      <c r="X1150" s="80">
        <v>21003036</v>
      </c>
      <c r="Y1150" s="80"/>
      <c r="Z1150" s="80"/>
      <c r="AA1150" s="66"/>
    </row>
    <row r="1151" ht="19.95" customHeight="1" spans="1:27">
      <c r="A1151" s="70" t="s">
        <v>7</v>
      </c>
      <c r="B1151" s="70"/>
      <c r="C1151" s="70"/>
      <c r="D1151" s="70"/>
      <c r="E1151" s="70"/>
      <c r="F1151" s="70"/>
      <c r="G1151" s="70"/>
      <c r="H1151" s="70"/>
      <c r="I1151" s="70"/>
      <c r="J1151" s="70"/>
      <c r="K1151" s="70"/>
      <c r="L1151" s="70"/>
      <c r="M1151" s="70"/>
      <c r="N1151" s="70"/>
      <c r="O1151" s="70"/>
      <c r="P1151" s="70"/>
      <c r="Q1151" s="70"/>
      <c r="R1151" s="70"/>
      <c r="S1151" s="70"/>
      <c r="T1151" s="70"/>
      <c r="U1151" s="70"/>
      <c r="V1151" s="70"/>
      <c r="W1151" s="70"/>
      <c r="X1151" s="70"/>
      <c r="Y1151" s="70"/>
      <c r="Z1151" s="70"/>
      <c r="AA1151" s="70"/>
    </row>
    <row r="1152" ht="15" customHeight="1" spans="1:27">
      <c r="A1152" s="71" t="s">
        <v>8</v>
      </c>
      <c r="B1152" s="71"/>
      <c r="C1152" s="71"/>
      <c r="D1152" s="71"/>
      <c r="E1152" s="71"/>
      <c r="F1152" s="71"/>
      <c r="G1152" s="71"/>
      <c r="H1152" s="71"/>
      <c r="I1152" s="71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1"/>
      <c r="U1152" s="71"/>
      <c r="V1152" s="71"/>
      <c r="W1152" s="71"/>
      <c r="X1152" s="71"/>
      <c r="Y1152" s="71"/>
      <c r="Z1152" s="71"/>
      <c r="AA1152" s="71"/>
    </row>
    <row r="1153" ht="15" customHeight="1" spans="1:27">
      <c r="A1153" s="71" t="s">
        <v>9</v>
      </c>
      <c r="B1153" s="71"/>
      <c r="C1153" s="71"/>
      <c r="D1153" s="71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1"/>
      <c r="U1153" s="71"/>
      <c r="V1153" s="71"/>
      <c r="W1153" s="71"/>
      <c r="X1153" s="71"/>
      <c r="Y1153" s="71"/>
      <c r="Z1153" s="71"/>
      <c r="AA1153" s="71"/>
    </row>
    <row r="1154" ht="15" customHeight="1" spans="1:27">
      <c r="A1154" s="66"/>
      <c r="B1154" s="66"/>
      <c r="C1154" s="67" t="s">
        <v>10</v>
      </c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  <c r="X1154" s="67"/>
      <c r="Y1154" s="67"/>
      <c r="Z1154" s="67"/>
      <c r="AA1154" s="66"/>
    </row>
    <row r="1155" ht="15" customHeight="1" spans="1:27">
      <c r="A1155" s="66"/>
      <c r="B1155" s="66"/>
      <c r="C1155" s="67" t="s">
        <v>11</v>
      </c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  <c r="X1155" s="67"/>
      <c r="Y1155" s="67"/>
      <c r="Z1155" s="67"/>
      <c r="AA1155" s="66"/>
    </row>
    <row r="1156" ht="45" customHeight="1" spans="1:27">
      <c r="A1156" s="66"/>
      <c r="B1156" s="66"/>
      <c r="C1156" s="72" t="s">
        <v>12</v>
      </c>
      <c r="D1156" s="72"/>
      <c r="E1156" s="72"/>
      <c r="F1156" s="72"/>
      <c r="G1156" s="73" t="s">
        <v>13</v>
      </c>
      <c r="H1156" s="73"/>
      <c r="I1156" s="73"/>
      <c r="J1156" s="73"/>
      <c r="K1156" s="73"/>
      <c r="L1156" s="73"/>
      <c r="M1156" s="73"/>
      <c r="N1156" s="78" t="s">
        <v>14</v>
      </c>
      <c r="O1156" s="78"/>
      <c r="P1156" s="78"/>
      <c r="Q1156" s="72" t="s">
        <v>15</v>
      </c>
      <c r="R1156" s="72"/>
      <c r="S1156" s="72"/>
      <c r="T1156" s="72"/>
      <c r="U1156" s="72"/>
      <c r="V1156" s="66"/>
      <c r="W1156" s="66"/>
      <c r="X1156" s="66"/>
      <c r="Y1156" s="66"/>
      <c r="Z1156" s="66"/>
      <c r="AA1156" s="66"/>
    </row>
    <row r="1157" ht="16.05" customHeight="1" spans="1:27">
      <c r="A1157" s="66"/>
      <c r="B1157" s="66"/>
      <c r="C1157" s="72"/>
      <c r="D1157" s="72"/>
      <c r="E1157" s="72"/>
      <c r="F1157" s="72"/>
      <c r="G1157" s="73"/>
      <c r="H1157" s="73"/>
      <c r="I1157" s="73"/>
      <c r="J1157" s="73"/>
      <c r="K1157" s="73"/>
      <c r="L1157" s="73"/>
      <c r="M1157" s="73"/>
      <c r="N1157" s="78"/>
      <c r="O1157" s="78"/>
      <c r="P1157" s="78"/>
      <c r="Q1157" s="72"/>
      <c r="R1157" s="72"/>
      <c r="S1157" s="72"/>
      <c r="T1157" s="72"/>
      <c r="U1157" s="72"/>
      <c r="V1157" s="82" t="s">
        <v>16</v>
      </c>
      <c r="W1157" s="82"/>
      <c r="X1157" s="82"/>
      <c r="Y1157" s="82"/>
      <c r="Z1157" s="82"/>
      <c r="AA1157" s="66"/>
    </row>
    <row r="1158" ht="15" customHeight="1" spans="1:27">
      <c r="A1158" s="66"/>
      <c r="B1158" s="66"/>
      <c r="C1158" s="72"/>
      <c r="D1158" s="72"/>
      <c r="E1158" s="72"/>
      <c r="F1158" s="72"/>
      <c r="G1158" s="73"/>
      <c r="H1158" s="73"/>
      <c r="I1158" s="73"/>
      <c r="J1158" s="73"/>
      <c r="K1158" s="73"/>
      <c r="L1158" s="73"/>
      <c r="M1158" s="73"/>
      <c r="N1158" s="72" t="s">
        <v>17</v>
      </c>
      <c r="O1158" s="72" t="s">
        <v>18</v>
      </c>
      <c r="P1158" s="72"/>
      <c r="Q1158" s="66"/>
      <c r="R1158" s="82" t="s">
        <v>19</v>
      </c>
      <c r="S1158" s="82"/>
      <c r="T1158" s="66"/>
      <c r="U1158" s="82" t="s">
        <v>17</v>
      </c>
      <c r="V1158" s="72" t="s">
        <v>17</v>
      </c>
      <c r="W1158" s="72"/>
      <c r="X1158" s="72" t="s">
        <v>18</v>
      </c>
      <c r="Y1158" s="72"/>
      <c r="Z1158" s="72"/>
      <c r="AA1158" s="66"/>
    </row>
    <row r="1159" ht="15" customHeight="1" spans="1:27">
      <c r="A1159" s="66"/>
      <c r="B1159" s="66"/>
      <c r="C1159" s="76" t="s">
        <v>600</v>
      </c>
      <c r="D1159" s="76"/>
      <c r="E1159" s="76"/>
      <c r="F1159" s="76"/>
      <c r="G1159" s="77" t="s">
        <v>1540</v>
      </c>
      <c r="H1159" s="77"/>
      <c r="I1159" s="77"/>
      <c r="J1159" s="77"/>
      <c r="K1159" s="77"/>
      <c r="L1159" s="77"/>
      <c r="M1159" s="77"/>
      <c r="N1159" s="80">
        <v>9</v>
      </c>
      <c r="O1159" s="66"/>
      <c r="P1159" s="81">
        <v>500</v>
      </c>
      <c r="Q1159" s="81"/>
      <c r="R1159" s="81">
        <v>0</v>
      </c>
      <c r="S1159" s="81"/>
      <c r="T1159" s="66"/>
      <c r="U1159" s="81">
        <v>500</v>
      </c>
      <c r="V1159" s="80">
        <v>509</v>
      </c>
      <c r="W1159" s="80"/>
      <c r="X1159" s="80">
        <v>4389606</v>
      </c>
      <c r="Y1159" s="80"/>
      <c r="Z1159" s="80"/>
      <c r="AA1159" s="66"/>
    </row>
    <row r="1160" ht="15" customHeight="1" spans="1:27">
      <c r="A1160" s="66"/>
      <c r="B1160" s="66"/>
      <c r="C1160" s="76" t="s">
        <v>602</v>
      </c>
      <c r="D1160" s="76"/>
      <c r="E1160" s="76"/>
      <c r="F1160" s="76"/>
      <c r="G1160" s="77" t="s">
        <v>1541</v>
      </c>
      <c r="H1160" s="77"/>
      <c r="I1160" s="77"/>
      <c r="J1160" s="77"/>
      <c r="K1160" s="77"/>
      <c r="L1160" s="77"/>
      <c r="M1160" s="77"/>
      <c r="N1160" s="80">
        <v>27</v>
      </c>
      <c r="O1160" s="66"/>
      <c r="P1160" s="81">
        <v>100</v>
      </c>
      <c r="Q1160" s="81"/>
      <c r="R1160" s="81">
        <v>0</v>
      </c>
      <c r="S1160" s="81"/>
      <c r="T1160" s="66"/>
      <c r="U1160" s="81">
        <v>100</v>
      </c>
      <c r="V1160" s="80">
        <v>127</v>
      </c>
      <c r="W1160" s="80"/>
      <c r="X1160" s="80">
        <v>3467354</v>
      </c>
      <c r="Y1160" s="80"/>
      <c r="Z1160" s="80"/>
      <c r="AA1160" s="66"/>
    </row>
    <row r="1161" ht="15" customHeight="1" spans="1:27">
      <c r="A1161" s="66"/>
      <c r="B1161" s="66"/>
      <c r="C1161" s="76" t="s">
        <v>604</v>
      </c>
      <c r="D1161" s="76"/>
      <c r="E1161" s="76"/>
      <c r="F1161" s="76"/>
      <c r="G1161" s="77" t="s">
        <v>1542</v>
      </c>
      <c r="H1161" s="77"/>
      <c r="I1161" s="77"/>
      <c r="J1161" s="77"/>
      <c r="K1161" s="77"/>
      <c r="L1161" s="77"/>
      <c r="M1161" s="77"/>
      <c r="N1161" s="80">
        <v>3814</v>
      </c>
      <c r="O1161" s="66"/>
      <c r="P1161" s="81">
        <v>70000</v>
      </c>
      <c r="Q1161" s="81"/>
      <c r="R1161" s="81">
        <v>0</v>
      </c>
      <c r="S1161" s="81"/>
      <c r="T1161" s="66"/>
      <c r="U1161" s="81">
        <v>70000</v>
      </c>
      <c r="V1161" s="80">
        <v>73814</v>
      </c>
      <c r="W1161" s="80"/>
      <c r="X1161" s="80">
        <v>29286018</v>
      </c>
      <c r="Y1161" s="80"/>
      <c r="Z1161" s="80"/>
      <c r="AA1161" s="66"/>
    </row>
    <row r="1162" ht="15" customHeight="1" spans="1:27">
      <c r="A1162" s="66"/>
      <c r="B1162" s="66"/>
      <c r="C1162" s="76" t="s">
        <v>606</v>
      </c>
      <c r="D1162" s="76"/>
      <c r="E1162" s="76"/>
      <c r="F1162" s="76"/>
      <c r="G1162" s="77" t="s">
        <v>1543</v>
      </c>
      <c r="H1162" s="77"/>
      <c r="I1162" s="77"/>
      <c r="J1162" s="77"/>
      <c r="K1162" s="77"/>
      <c r="L1162" s="77"/>
      <c r="M1162" s="77"/>
      <c r="N1162" s="80">
        <v>9</v>
      </c>
      <c r="O1162" s="66"/>
      <c r="P1162" s="81">
        <v>0</v>
      </c>
      <c r="Q1162" s="81"/>
      <c r="R1162" s="81">
        <v>0</v>
      </c>
      <c r="S1162" s="81"/>
      <c r="T1162" s="66"/>
      <c r="U1162" s="81">
        <v>0</v>
      </c>
      <c r="V1162" s="80">
        <v>9</v>
      </c>
      <c r="W1162" s="80"/>
      <c r="X1162" s="80">
        <v>2268</v>
      </c>
      <c r="Y1162" s="80"/>
      <c r="Z1162" s="80"/>
      <c r="AA1162" s="66"/>
    </row>
    <row r="1163" ht="15" customHeight="1" spans="1:27">
      <c r="A1163" s="66"/>
      <c r="B1163" s="66"/>
      <c r="C1163" s="76" t="s">
        <v>608</v>
      </c>
      <c r="D1163" s="76"/>
      <c r="E1163" s="76"/>
      <c r="F1163" s="76"/>
      <c r="G1163" s="77" t="s">
        <v>1544</v>
      </c>
      <c r="H1163" s="77"/>
      <c r="I1163" s="77"/>
      <c r="J1163" s="77"/>
      <c r="K1163" s="77"/>
      <c r="L1163" s="77"/>
      <c r="M1163" s="77"/>
      <c r="N1163" s="80">
        <v>2822</v>
      </c>
      <c r="O1163" s="66"/>
      <c r="P1163" s="81">
        <v>15720</v>
      </c>
      <c r="Q1163" s="81"/>
      <c r="R1163" s="81">
        <v>0</v>
      </c>
      <c r="S1163" s="81"/>
      <c r="T1163" s="66"/>
      <c r="U1163" s="81">
        <v>15720</v>
      </c>
      <c r="V1163" s="80">
        <v>18542</v>
      </c>
      <c r="W1163" s="80"/>
      <c r="X1163" s="80">
        <v>53845937</v>
      </c>
      <c r="Y1163" s="80"/>
      <c r="Z1163" s="80"/>
      <c r="AA1163" s="66"/>
    </row>
    <row r="1164" ht="15" customHeight="1" spans="1:27">
      <c r="A1164" s="66"/>
      <c r="B1164" s="66"/>
      <c r="C1164" s="76" t="s">
        <v>610</v>
      </c>
      <c r="D1164" s="76"/>
      <c r="E1164" s="76"/>
      <c r="F1164" s="76"/>
      <c r="G1164" s="77" t="s">
        <v>1545</v>
      </c>
      <c r="H1164" s="77"/>
      <c r="I1164" s="77"/>
      <c r="J1164" s="77"/>
      <c r="K1164" s="77"/>
      <c r="L1164" s="77"/>
      <c r="M1164" s="77"/>
      <c r="N1164" s="80">
        <v>701</v>
      </c>
      <c r="O1164" s="66"/>
      <c r="P1164" s="81">
        <v>3840</v>
      </c>
      <c r="Q1164" s="81"/>
      <c r="R1164" s="81">
        <v>0</v>
      </c>
      <c r="S1164" s="81"/>
      <c r="T1164" s="66"/>
      <c r="U1164" s="81">
        <v>3840</v>
      </c>
      <c r="V1164" s="80">
        <v>4541</v>
      </c>
      <c r="W1164" s="80"/>
      <c r="X1164" s="80">
        <v>65985505</v>
      </c>
      <c r="Y1164" s="80"/>
      <c r="Z1164" s="80"/>
      <c r="AA1164" s="66"/>
    </row>
    <row r="1165" ht="15" customHeight="1" spans="1:27">
      <c r="A1165" s="66"/>
      <c r="B1165" s="66"/>
      <c r="C1165" s="76" t="s">
        <v>1546</v>
      </c>
      <c r="D1165" s="76"/>
      <c r="E1165" s="76"/>
      <c r="F1165" s="76"/>
      <c r="G1165" s="77" t="s">
        <v>1547</v>
      </c>
      <c r="H1165" s="77"/>
      <c r="I1165" s="77"/>
      <c r="J1165" s="77"/>
      <c r="K1165" s="77"/>
      <c r="L1165" s="77"/>
      <c r="M1165" s="77"/>
      <c r="N1165" s="80">
        <v>0</v>
      </c>
      <c r="O1165" s="66"/>
      <c r="P1165" s="81">
        <v>180</v>
      </c>
      <c r="Q1165" s="81"/>
      <c r="R1165" s="81">
        <v>0</v>
      </c>
      <c r="S1165" s="81"/>
      <c r="T1165" s="66"/>
      <c r="U1165" s="81">
        <v>180</v>
      </c>
      <c r="V1165" s="80">
        <v>180</v>
      </c>
      <c r="W1165" s="80"/>
      <c r="X1165" s="80">
        <v>2091879</v>
      </c>
      <c r="Y1165" s="80"/>
      <c r="Z1165" s="80"/>
      <c r="AA1165" s="66"/>
    </row>
    <row r="1166" ht="15" customHeight="1" spans="1:27">
      <c r="A1166" s="66"/>
      <c r="B1166" s="66"/>
      <c r="C1166" s="76" t="s">
        <v>612</v>
      </c>
      <c r="D1166" s="76"/>
      <c r="E1166" s="76"/>
      <c r="F1166" s="76"/>
      <c r="G1166" s="77" t="s">
        <v>1548</v>
      </c>
      <c r="H1166" s="77"/>
      <c r="I1166" s="77"/>
      <c r="J1166" s="77"/>
      <c r="K1166" s="77"/>
      <c r="L1166" s="77"/>
      <c r="M1166" s="77"/>
      <c r="N1166" s="80">
        <v>78</v>
      </c>
      <c r="O1166" s="66"/>
      <c r="P1166" s="81">
        <v>0</v>
      </c>
      <c r="Q1166" s="81"/>
      <c r="R1166" s="81">
        <v>0</v>
      </c>
      <c r="S1166" s="81"/>
      <c r="T1166" s="66"/>
      <c r="U1166" s="81">
        <v>0</v>
      </c>
      <c r="V1166" s="80">
        <v>78</v>
      </c>
      <c r="W1166" s="80"/>
      <c r="X1166" s="80">
        <v>549822</v>
      </c>
      <c r="Y1166" s="80"/>
      <c r="Z1166" s="80"/>
      <c r="AA1166" s="66"/>
    </row>
    <row r="1167" ht="15" customHeight="1" spans="1:27">
      <c r="A1167" s="66"/>
      <c r="B1167" s="66"/>
      <c r="C1167" s="76" t="s">
        <v>613</v>
      </c>
      <c r="D1167" s="76"/>
      <c r="E1167" s="76"/>
      <c r="F1167" s="76"/>
      <c r="G1167" s="77" t="s">
        <v>1549</v>
      </c>
      <c r="H1167" s="77"/>
      <c r="I1167" s="77"/>
      <c r="J1167" s="77"/>
      <c r="K1167" s="77"/>
      <c r="L1167" s="77"/>
      <c r="M1167" s="77"/>
      <c r="N1167" s="80">
        <v>188</v>
      </c>
      <c r="O1167" s="66"/>
      <c r="P1167" s="81">
        <v>910</v>
      </c>
      <c r="Q1167" s="81"/>
      <c r="R1167" s="81">
        <v>0</v>
      </c>
      <c r="S1167" s="81"/>
      <c r="T1167" s="66"/>
      <c r="U1167" s="81">
        <v>910</v>
      </c>
      <c r="V1167" s="80">
        <v>1098</v>
      </c>
      <c r="W1167" s="80"/>
      <c r="X1167" s="80">
        <v>4787112</v>
      </c>
      <c r="Y1167" s="80"/>
      <c r="Z1167" s="80"/>
      <c r="AA1167" s="66"/>
    </row>
    <row r="1168" ht="15" customHeight="1" spans="1:27">
      <c r="A1168" s="66"/>
      <c r="B1168" s="66"/>
      <c r="C1168" s="76" t="s">
        <v>615</v>
      </c>
      <c r="D1168" s="76"/>
      <c r="E1168" s="76"/>
      <c r="F1168" s="76"/>
      <c r="G1168" s="77" t="s">
        <v>1550</v>
      </c>
      <c r="H1168" s="77"/>
      <c r="I1168" s="77"/>
      <c r="J1168" s="77"/>
      <c r="K1168" s="77"/>
      <c r="L1168" s="77"/>
      <c r="M1168" s="77"/>
      <c r="N1168" s="80">
        <v>690</v>
      </c>
      <c r="O1168" s="66"/>
      <c r="P1168" s="81">
        <v>1400</v>
      </c>
      <c r="Q1168" s="81"/>
      <c r="R1168" s="81">
        <v>0</v>
      </c>
      <c r="S1168" s="81"/>
      <c r="T1168" s="66"/>
      <c r="U1168" s="81">
        <v>1400</v>
      </c>
      <c r="V1168" s="80">
        <v>2090</v>
      </c>
      <c r="W1168" s="80"/>
      <c r="X1168" s="80">
        <v>2624739</v>
      </c>
      <c r="Y1168" s="80"/>
      <c r="Z1168" s="80"/>
      <c r="AA1168" s="66"/>
    </row>
    <row r="1169" ht="15" customHeight="1" spans="1:27">
      <c r="A1169" s="66"/>
      <c r="B1169" s="66"/>
      <c r="C1169" s="76" t="s">
        <v>617</v>
      </c>
      <c r="D1169" s="76"/>
      <c r="E1169" s="76"/>
      <c r="F1169" s="76"/>
      <c r="G1169" s="77" t="s">
        <v>1551</v>
      </c>
      <c r="H1169" s="77"/>
      <c r="I1169" s="77"/>
      <c r="J1169" s="77"/>
      <c r="K1169" s="77"/>
      <c r="L1169" s="77"/>
      <c r="M1169" s="77"/>
      <c r="N1169" s="80">
        <v>171</v>
      </c>
      <c r="O1169" s="66"/>
      <c r="P1169" s="81">
        <v>100</v>
      </c>
      <c r="Q1169" s="81"/>
      <c r="R1169" s="81">
        <v>0</v>
      </c>
      <c r="S1169" s="81"/>
      <c r="T1169" s="66"/>
      <c r="U1169" s="81">
        <v>100</v>
      </c>
      <c r="V1169" s="80">
        <v>271</v>
      </c>
      <c r="W1169" s="80"/>
      <c r="X1169" s="80">
        <v>1136032</v>
      </c>
      <c r="Y1169" s="80"/>
      <c r="Z1169" s="80"/>
      <c r="AA1169" s="66"/>
    </row>
    <row r="1170" ht="15" customHeight="1" spans="1:27">
      <c r="A1170" s="66"/>
      <c r="B1170" s="66"/>
      <c r="C1170" s="76" t="s">
        <v>619</v>
      </c>
      <c r="D1170" s="76"/>
      <c r="E1170" s="76"/>
      <c r="F1170" s="76"/>
      <c r="G1170" s="77" t="s">
        <v>1552</v>
      </c>
      <c r="H1170" s="77"/>
      <c r="I1170" s="77"/>
      <c r="J1170" s="77"/>
      <c r="K1170" s="77"/>
      <c r="L1170" s="77"/>
      <c r="M1170" s="77"/>
      <c r="N1170" s="80">
        <v>160</v>
      </c>
      <c r="O1170" s="66"/>
      <c r="P1170" s="81">
        <v>0</v>
      </c>
      <c r="Q1170" s="81"/>
      <c r="R1170" s="81">
        <v>0</v>
      </c>
      <c r="S1170" s="81"/>
      <c r="T1170" s="66"/>
      <c r="U1170" s="81">
        <v>0</v>
      </c>
      <c r="V1170" s="80">
        <v>160</v>
      </c>
      <c r="W1170" s="80"/>
      <c r="X1170" s="80">
        <v>120320</v>
      </c>
      <c r="Y1170" s="80"/>
      <c r="Z1170" s="80"/>
      <c r="AA1170" s="66"/>
    </row>
    <row r="1171" ht="15" customHeight="1" spans="1:27">
      <c r="A1171" s="66"/>
      <c r="B1171" s="66"/>
      <c r="C1171" s="76" t="s">
        <v>621</v>
      </c>
      <c r="D1171" s="76"/>
      <c r="E1171" s="76"/>
      <c r="F1171" s="76"/>
      <c r="G1171" s="77" t="s">
        <v>1553</v>
      </c>
      <c r="H1171" s="77"/>
      <c r="I1171" s="77"/>
      <c r="J1171" s="77"/>
      <c r="K1171" s="77"/>
      <c r="L1171" s="77"/>
      <c r="M1171" s="77"/>
      <c r="N1171" s="80">
        <v>1760</v>
      </c>
      <c r="O1171" s="66"/>
      <c r="P1171" s="81">
        <v>900</v>
      </c>
      <c r="Q1171" s="81"/>
      <c r="R1171" s="81">
        <v>0</v>
      </c>
      <c r="S1171" s="81"/>
      <c r="T1171" s="66"/>
      <c r="U1171" s="81">
        <v>900</v>
      </c>
      <c r="V1171" s="80">
        <v>2660</v>
      </c>
      <c r="W1171" s="80"/>
      <c r="X1171" s="80">
        <v>143640</v>
      </c>
      <c r="Y1171" s="80"/>
      <c r="Z1171" s="80"/>
      <c r="AA1171" s="66"/>
    </row>
    <row r="1172" ht="15" customHeight="1" spans="1:27">
      <c r="A1172" s="66"/>
      <c r="B1172" s="66"/>
      <c r="C1172" s="76" t="s">
        <v>1554</v>
      </c>
      <c r="D1172" s="76"/>
      <c r="E1172" s="76"/>
      <c r="F1172" s="76"/>
      <c r="G1172" s="77" t="s">
        <v>1555</v>
      </c>
      <c r="H1172" s="77"/>
      <c r="I1172" s="77"/>
      <c r="J1172" s="77"/>
      <c r="K1172" s="77"/>
      <c r="L1172" s="77"/>
      <c r="M1172" s="77"/>
      <c r="N1172" s="80">
        <v>188</v>
      </c>
      <c r="O1172" s="66"/>
      <c r="P1172" s="81">
        <v>4000</v>
      </c>
      <c r="Q1172" s="81"/>
      <c r="R1172" s="81">
        <v>0</v>
      </c>
      <c r="S1172" s="81"/>
      <c r="T1172" s="66"/>
      <c r="U1172" s="81">
        <v>4000</v>
      </c>
      <c r="V1172" s="80">
        <v>4188</v>
      </c>
      <c r="W1172" s="80"/>
      <c r="X1172" s="80">
        <v>1883316</v>
      </c>
      <c r="Y1172" s="80"/>
      <c r="Z1172" s="80"/>
      <c r="AA1172" s="66"/>
    </row>
    <row r="1173" ht="15" customHeight="1" spans="1:27">
      <c r="A1173" s="66"/>
      <c r="B1173" s="66"/>
      <c r="C1173" s="76" t="s">
        <v>623</v>
      </c>
      <c r="D1173" s="76"/>
      <c r="E1173" s="76"/>
      <c r="F1173" s="76"/>
      <c r="G1173" s="77" t="s">
        <v>1556</v>
      </c>
      <c r="H1173" s="77"/>
      <c r="I1173" s="77"/>
      <c r="J1173" s="77"/>
      <c r="K1173" s="77"/>
      <c r="L1173" s="77"/>
      <c r="M1173" s="77"/>
      <c r="N1173" s="80">
        <v>6</v>
      </c>
      <c r="O1173" s="66"/>
      <c r="P1173" s="81">
        <v>100</v>
      </c>
      <c r="Q1173" s="81"/>
      <c r="R1173" s="81">
        <v>0</v>
      </c>
      <c r="S1173" s="81"/>
      <c r="T1173" s="66"/>
      <c r="U1173" s="81">
        <v>100</v>
      </c>
      <c r="V1173" s="80">
        <v>106</v>
      </c>
      <c r="W1173" s="80"/>
      <c r="X1173" s="80">
        <v>63293</v>
      </c>
      <c r="Y1173" s="80"/>
      <c r="Z1173" s="80"/>
      <c r="AA1173" s="66"/>
    </row>
    <row r="1174" ht="15" customHeight="1" spans="1:27">
      <c r="A1174" s="66"/>
      <c r="B1174" s="66"/>
      <c r="C1174" s="76" t="s">
        <v>627</v>
      </c>
      <c r="D1174" s="76"/>
      <c r="E1174" s="76"/>
      <c r="F1174" s="76"/>
      <c r="G1174" s="77" t="s">
        <v>1557</v>
      </c>
      <c r="H1174" s="77"/>
      <c r="I1174" s="77"/>
      <c r="J1174" s="77"/>
      <c r="K1174" s="77"/>
      <c r="L1174" s="77"/>
      <c r="M1174" s="77"/>
      <c r="N1174" s="80">
        <v>1188</v>
      </c>
      <c r="O1174" s="66"/>
      <c r="P1174" s="81">
        <v>7600</v>
      </c>
      <c r="Q1174" s="81"/>
      <c r="R1174" s="81">
        <v>0</v>
      </c>
      <c r="S1174" s="81"/>
      <c r="T1174" s="66"/>
      <c r="U1174" s="81">
        <v>7600</v>
      </c>
      <c r="V1174" s="80">
        <v>8788</v>
      </c>
      <c r="W1174" s="80"/>
      <c r="X1174" s="80">
        <v>689264</v>
      </c>
      <c r="Y1174" s="80"/>
      <c r="Z1174" s="80"/>
      <c r="AA1174" s="66"/>
    </row>
    <row r="1175" ht="15" customHeight="1" spans="1:27">
      <c r="A1175" s="66"/>
      <c r="B1175" s="66"/>
      <c r="C1175" s="76" t="s">
        <v>1558</v>
      </c>
      <c r="D1175" s="76"/>
      <c r="E1175" s="76"/>
      <c r="F1175" s="76"/>
      <c r="G1175" s="77" t="s">
        <v>1559</v>
      </c>
      <c r="H1175" s="77"/>
      <c r="I1175" s="77"/>
      <c r="J1175" s="77"/>
      <c r="K1175" s="77"/>
      <c r="L1175" s="77"/>
      <c r="M1175" s="77"/>
      <c r="N1175" s="80">
        <v>2881</v>
      </c>
      <c r="O1175" s="66"/>
      <c r="P1175" s="81">
        <v>12964</v>
      </c>
      <c r="Q1175" s="81"/>
      <c r="R1175" s="81">
        <v>0</v>
      </c>
      <c r="S1175" s="81"/>
      <c r="T1175" s="66"/>
      <c r="U1175" s="81">
        <v>12964</v>
      </c>
      <c r="V1175" s="80">
        <v>15845</v>
      </c>
      <c r="W1175" s="80"/>
      <c r="X1175" s="80">
        <v>109140360</v>
      </c>
      <c r="Y1175" s="80"/>
      <c r="Z1175" s="80"/>
      <c r="AA1175" s="66"/>
    </row>
    <row r="1176" ht="15" customHeight="1" spans="1:27">
      <c r="A1176" s="66"/>
      <c r="B1176" s="66"/>
      <c r="C1176" s="76" t="s">
        <v>629</v>
      </c>
      <c r="D1176" s="76"/>
      <c r="E1176" s="76"/>
      <c r="F1176" s="76"/>
      <c r="G1176" s="77" t="s">
        <v>1560</v>
      </c>
      <c r="H1176" s="77"/>
      <c r="I1176" s="77"/>
      <c r="J1176" s="77"/>
      <c r="K1176" s="77"/>
      <c r="L1176" s="77"/>
      <c r="M1176" s="77"/>
      <c r="N1176" s="80">
        <v>0</v>
      </c>
      <c r="O1176" s="66"/>
      <c r="P1176" s="81">
        <v>100</v>
      </c>
      <c r="Q1176" s="81"/>
      <c r="R1176" s="81">
        <v>0</v>
      </c>
      <c r="S1176" s="81"/>
      <c r="T1176" s="66"/>
      <c r="U1176" s="81">
        <v>100</v>
      </c>
      <c r="V1176" s="80">
        <v>100</v>
      </c>
      <c r="W1176" s="80"/>
      <c r="X1176" s="80">
        <v>62500</v>
      </c>
      <c r="Y1176" s="80"/>
      <c r="Z1176" s="80"/>
      <c r="AA1176" s="66"/>
    </row>
    <row r="1177" ht="15" customHeight="1" spans="1:27">
      <c r="A1177" s="66"/>
      <c r="B1177" s="66"/>
      <c r="C1177" s="76" t="s">
        <v>1561</v>
      </c>
      <c r="D1177" s="76"/>
      <c r="E1177" s="76"/>
      <c r="F1177" s="76"/>
      <c r="G1177" s="77" t="s">
        <v>1562</v>
      </c>
      <c r="H1177" s="77"/>
      <c r="I1177" s="77"/>
      <c r="J1177" s="77"/>
      <c r="K1177" s="77"/>
      <c r="L1177" s="77"/>
      <c r="M1177" s="77"/>
      <c r="N1177" s="80">
        <v>30738</v>
      </c>
      <c r="O1177" s="66"/>
      <c r="P1177" s="81">
        <v>53000</v>
      </c>
      <c r="Q1177" s="81"/>
      <c r="R1177" s="81">
        <v>0</v>
      </c>
      <c r="S1177" s="81"/>
      <c r="T1177" s="66"/>
      <c r="U1177" s="81">
        <v>53000</v>
      </c>
      <c r="V1177" s="80">
        <v>83738</v>
      </c>
      <c r="W1177" s="80"/>
      <c r="X1177" s="80">
        <v>7285206</v>
      </c>
      <c r="Y1177" s="80"/>
      <c r="Z1177" s="80"/>
      <c r="AA1177" s="66"/>
    </row>
    <row r="1178" ht="15" customHeight="1" spans="1:27">
      <c r="A1178" s="66"/>
      <c r="B1178" s="66"/>
      <c r="C1178" s="76" t="s">
        <v>1563</v>
      </c>
      <c r="D1178" s="76"/>
      <c r="E1178" s="76"/>
      <c r="F1178" s="76"/>
      <c r="G1178" s="77" t="s">
        <v>1564</v>
      </c>
      <c r="H1178" s="77"/>
      <c r="I1178" s="77"/>
      <c r="J1178" s="77"/>
      <c r="K1178" s="77"/>
      <c r="L1178" s="77"/>
      <c r="M1178" s="77"/>
      <c r="N1178" s="80">
        <v>6364</v>
      </c>
      <c r="O1178" s="66"/>
      <c r="P1178" s="81">
        <v>24300</v>
      </c>
      <c r="Q1178" s="81"/>
      <c r="R1178" s="81">
        <v>0</v>
      </c>
      <c r="S1178" s="81"/>
      <c r="T1178" s="66"/>
      <c r="U1178" s="81">
        <v>24300</v>
      </c>
      <c r="V1178" s="80">
        <v>30664</v>
      </c>
      <c r="W1178" s="80"/>
      <c r="X1178" s="80">
        <v>18005940</v>
      </c>
      <c r="Y1178" s="80"/>
      <c r="Z1178" s="80"/>
      <c r="AA1178" s="66"/>
    </row>
    <row r="1179" ht="15" customHeight="1" spans="1:27">
      <c r="A1179" s="66"/>
      <c r="B1179" s="66"/>
      <c r="C1179" s="76" t="s">
        <v>1565</v>
      </c>
      <c r="D1179" s="76"/>
      <c r="E1179" s="76"/>
      <c r="F1179" s="76"/>
      <c r="G1179" s="77" t="s">
        <v>1566</v>
      </c>
      <c r="H1179" s="77"/>
      <c r="I1179" s="77"/>
      <c r="J1179" s="77"/>
      <c r="K1179" s="77"/>
      <c r="L1179" s="77"/>
      <c r="M1179" s="77"/>
      <c r="N1179" s="80">
        <v>23983</v>
      </c>
      <c r="O1179" s="66"/>
      <c r="P1179" s="81">
        <v>126000</v>
      </c>
      <c r="Q1179" s="81"/>
      <c r="R1179" s="81">
        <v>0</v>
      </c>
      <c r="S1179" s="81"/>
      <c r="T1179" s="66"/>
      <c r="U1179" s="81">
        <v>126000</v>
      </c>
      <c r="V1179" s="80">
        <v>149983</v>
      </c>
      <c r="W1179" s="80"/>
      <c r="X1179" s="80">
        <v>120515600</v>
      </c>
      <c r="Y1179" s="80"/>
      <c r="Z1179" s="80"/>
      <c r="AA1179" s="66"/>
    </row>
    <row r="1180" ht="15" customHeight="1" spans="1:27">
      <c r="A1180" s="66"/>
      <c r="B1180" s="66"/>
      <c r="C1180" s="76" t="s">
        <v>631</v>
      </c>
      <c r="D1180" s="76"/>
      <c r="E1180" s="76"/>
      <c r="F1180" s="76"/>
      <c r="G1180" s="77" t="s">
        <v>1567</v>
      </c>
      <c r="H1180" s="77"/>
      <c r="I1180" s="77"/>
      <c r="J1180" s="77"/>
      <c r="K1180" s="77"/>
      <c r="L1180" s="77"/>
      <c r="M1180" s="77"/>
      <c r="N1180" s="80">
        <v>72215</v>
      </c>
      <c r="O1180" s="66"/>
      <c r="P1180" s="81">
        <v>88240</v>
      </c>
      <c r="Q1180" s="81"/>
      <c r="R1180" s="81">
        <v>0</v>
      </c>
      <c r="S1180" s="81"/>
      <c r="T1180" s="66"/>
      <c r="U1180" s="81">
        <v>88240</v>
      </c>
      <c r="V1180" s="80">
        <v>160455</v>
      </c>
      <c r="W1180" s="80"/>
      <c r="X1180" s="80">
        <v>75019295</v>
      </c>
      <c r="Y1180" s="80"/>
      <c r="Z1180" s="80"/>
      <c r="AA1180" s="66"/>
    </row>
    <row r="1181" ht="15" customHeight="1" spans="1:27">
      <c r="A1181" s="66"/>
      <c r="B1181" s="66"/>
      <c r="C1181" s="76" t="s">
        <v>633</v>
      </c>
      <c r="D1181" s="76"/>
      <c r="E1181" s="76"/>
      <c r="F1181" s="76"/>
      <c r="G1181" s="77" t="s">
        <v>1568</v>
      </c>
      <c r="H1181" s="77"/>
      <c r="I1181" s="77"/>
      <c r="J1181" s="77"/>
      <c r="K1181" s="77"/>
      <c r="L1181" s="77"/>
      <c r="M1181" s="77"/>
      <c r="N1181" s="80">
        <v>1702</v>
      </c>
      <c r="O1181" s="66"/>
      <c r="P1181" s="81">
        <v>0</v>
      </c>
      <c r="Q1181" s="81"/>
      <c r="R1181" s="81">
        <v>0</v>
      </c>
      <c r="S1181" s="81"/>
      <c r="T1181" s="66"/>
      <c r="U1181" s="81">
        <v>0</v>
      </c>
      <c r="V1181" s="80">
        <v>1702</v>
      </c>
      <c r="W1181" s="80"/>
      <c r="X1181" s="80">
        <v>1776888</v>
      </c>
      <c r="Y1181" s="80"/>
      <c r="Z1181" s="80"/>
      <c r="AA1181" s="66"/>
    </row>
    <row r="1182" ht="15" customHeight="1" spans="1:27">
      <c r="A1182" s="66"/>
      <c r="B1182" s="66"/>
      <c r="C1182" s="76" t="s">
        <v>1569</v>
      </c>
      <c r="D1182" s="76"/>
      <c r="E1182" s="76"/>
      <c r="F1182" s="76"/>
      <c r="G1182" s="77" t="s">
        <v>1570</v>
      </c>
      <c r="H1182" s="77"/>
      <c r="I1182" s="77"/>
      <c r="J1182" s="77"/>
      <c r="K1182" s="77"/>
      <c r="L1182" s="77"/>
      <c r="M1182" s="77"/>
      <c r="N1182" s="80">
        <v>47</v>
      </c>
      <c r="O1182" s="66"/>
      <c r="P1182" s="81">
        <v>0</v>
      </c>
      <c r="Q1182" s="81"/>
      <c r="R1182" s="81">
        <v>0</v>
      </c>
      <c r="S1182" s="81"/>
      <c r="T1182" s="66"/>
      <c r="U1182" s="81">
        <v>0</v>
      </c>
      <c r="V1182" s="80">
        <v>47</v>
      </c>
      <c r="W1182" s="80"/>
      <c r="X1182" s="80">
        <v>1329395</v>
      </c>
      <c r="Y1182" s="80"/>
      <c r="Z1182" s="80"/>
      <c r="AA1182" s="66"/>
    </row>
    <row r="1183" ht="15" customHeight="1" spans="1:27">
      <c r="A1183" s="66"/>
      <c r="B1183" s="66"/>
      <c r="C1183" s="76" t="s">
        <v>635</v>
      </c>
      <c r="D1183" s="76"/>
      <c r="E1183" s="76"/>
      <c r="F1183" s="76"/>
      <c r="G1183" s="77" t="s">
        <v>1571</v>
      </c>
      <c r="H1183" s="77"/>
      <c r="I1183" s="77"/>
      <c r="J1183" s="77"/>
      <c r="K1183" s="77"/>
      <c r="L1183" s="77"/>
      <c r="M1183" s="77"/>
      <c r="N1183" s="80">
        <v>4422</v>
      </c>
      <c r="O1183" s="66"/>
      <c r="P1183" s="81">
        <v>0</v>
      </c>
      <c r="Q1183" s="81"/>
      <c r="R1183" s="81">
        <v>0</v>
      </c>
      <c r="S1183" s="81"/>
      <c r="T1183" s="66"/>
      <c r="U1183" s="81">
        <v>0</v>
      </c>
      <c r="V1183" s="80">
        <v>4422</v>
      </c>
      <c r="W1183" s="80"/>
      <c r="X1183" s="80">
        <v>5523078</v>
      </c>
      <c r="Y1183" s="80"/>
      <c r="Z1183" s="80"/>
      <c r="AA1183" s="66"/>
    </row>
    <row r="1184" ht="15" customHeight="1" spans="1:27">
      <c r="A1184" s="66"/>
      <c r="B1184" s="66"/>
      <c r="C1184" s="76" t="s">
        <v>637</v>
      </c>
      <c r="D1184" s="76"/>
      <c r="E1184" s="76"/>
      <c r="F1184" s="76"/>
      <c r="G1184" s="77" t="s">
        <v>1572</v>
      </c>
      <c r="H1184" s="77"/>
      <c r="I1184" s="77"/>
      <c r="J1184" s="77"/>
      <c r="K1184" s="77"/>
      <c r="L1184" s="77"/>
      <c r="M1184" s="77"/>
      <c r="N1184" s="80">
        <v>0</v>
      </c>
      <c r="O1184" s="66"/>
      <c r="P1184" s="81">
        <v>100</v>
      </c>
      <c r="Q1184" s="81"/>
      <c r="R1184" s="81">
        <v>0</v>
      </c>
      <c r="S1184" s="81"/>
      <c r="T1184" s="66"/>
      <c r="U1184" s="81">
        <v>100</v>
      </c>
      <c r="V1184" s="80">
        <v>100</v>
      </c>
      <c r="W1184" s="80"/>
      <c r="X1184" s="80">
        <v>301611</v>
      </c>
      <c r="Y1184" s="80"/>
      <c r="Z1184" s="80"/>
      <c r="AA1184" s="66"/>
    </row>
    <row r="1185" ht="15" customHeight="1" spans="1:27">
      <c r="A1185" s="66"/>
      <c r="B1185" s="66"/>
      <c r="C1185" s="76" t="s">
        <v>639</v>
      </c>
      <c r="D1185" s="76"/>
      <c r="E1185" s="76"/>
      <c r="F1185" s="76"/>
      <c r="G1185" s="77" t="s">
        <v>1573</v>
      </c>
      <c r="H1185" s="77"/>
      <c r="I1185" s="77"/>
      <c r="J1185" s="77"/>
      <c r="K1185" s="77"/>
      <c r="L1185" s="77"/>
      <c r="M1185" s="77"/>
      <c r="N1185" s="80">
        <v>75</v>
      </c>
      <c r="O1185" s="66"/>
      <c r="P1185" s="81">
        <v>420</v>
      </c>
      <c r="Q1185" s="81"/>
      <c r="R1185" s="81">
        <v>0</v>
      </c>
      <c r="S1185" s="81"/>
      <c r="T1185" s="66"/>
      <c r="U1185" s="81">
        <v>420</v>
      </c>
      <c r="V1185" s="80">
        <v>495</v>
      </c>
      <c r="W1185" s="80"/>
      <c r="X1185" s="80">
        <v>2459700</v>
      </c>
      <c r="Y1185" s="80"/>
      <c r="Z1185" s="80"/>
      <c r="AA1185" s="66"/>
    </row>
    <row r="1186" ht="19.95" customHeight="1" spans="1:27">
      <c r="A1186" s="70" t="s">
        <v>7</v>
      </c>
      <c r="B1186" s="70"/>
      <c r="C1186" s="70"/>
      <c r="D1186" s="70"/>
      <c r="E1186" s="70"/>
      <c r="F1186" s="70"/>
      <c r="G1186" s="70"/>
      <c r="H1186" s="70"/>
      <c r="I1186" s="70"/>
      <c r="J1186" s="70"/>
      <c r="K1186" s="70"/>
      <c r="L1186" s="70"/>
      <c r="M1186" s="70"/>
      <c r="N1186" s="70"/>
      <c r="O1186" s="70"/>
      <c r="P1186" s="70"/>
      <c r="Q1186" s="70"/>
      <c r="R1186" s="70"/>
      <c r="S1186" s="70"/>
      <c r="T1186" s="70"/>
      <c r="U1186" s="70"/>
      <c r="V1186" s="70"/>
      <c r="W1186" s="70"/>
      <c r="X1186" s="70"/>
      <c r="Y1186" s="70"/>
      <c r="Z1186" s="70"/>
      <c r="AA1186" s="70"/>
    </row>
    <row r="1187" ht="15" customHeight="1" spans="1:27">
      <c r="A1187" s="71" t="s">
        <v>8</v>
      </c>
      <c r="B1187" s="71"/>
      <c r="C1187" s="71"/>
      <c r="D1187" s="71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  <c r="U1187" s="71"/>
      <c r="V1187" s="71"/>
      <c r="W1187" s="71"/>
      <c r="X1187" s="71"/>
      <c r="Y1187" s="71"/>
      <c r="Z1187" s="71"/>
      <c r="AA1187" s="71"/>
    </row>
    <row r="1188" ht="15" customHeight="1" spans="1:27">
      <c r="A1188" s="71" t="s">
        <v>9</v>
      </c>
      <c r="B1188" s="71"/>
      <c r="C1188" s="71"/>
      <c r="D1188" s="71"/>
      <c r="E1188" s="71"/>
      <c r="F1188" s="71"/>
      <c r="G1188" s="71"/>
      <c r="H1188" s="71"/>
      <c r="I1188" s="71"/>
      <c r="J1188" s="71"/>
      <c r="K1188" s="71"/>
      <c r="L1188" s="71"/>
      <c r="M1188" s="71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  <c r="Z1188" s="71"/>
      <c r="AA1188" s="71"/>
    </row>
    <row r="1189" ht="15" customHeight="1" spans="1:27">
      <c r="A1189" s="66"/>
      <c r="B1189" s="66"/>
      <c r="C1189" s="67" t="s">
        <v>10</v>
      </c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  <c r="X1189" s="67"/>
      <c r="Y1189" s="67"/>
      <c r="Z1189" s="67"/>
      <c r="AA1189" s="66"/>
    </row>
    <row r="1190" ht="15" customHeight="1" spans="1:27">
      <c r="A1190" s="66"/>
      <c r="B1190" s="66"/>
      <c r="C1190" s="67" t="s">
        <v>11</v>
      </c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  <c r="X1190" s="67"/>
      <c r="Y1190" s="67"/>
      <c r="Z1190" s="67"/>
      <c r="AA1190" s="66"/>
    </row>
    <row r="1191" ht="45" customHeight="1" spans="1:27">
      <c r="A1191" s="66"/>
      <c r="B1191" s="66"/>
      <c r="C1191" s="72" t="s">
        <v>12</v>
      </c>
      <c r="D1191" s="72"/>
      <c r="E1191" s="72"/>
      <c r="F1191" s="72"/>
      <c r="G1191" s="73" t="s">
        <v>13</v>
      </c>
      <c r="H1191" s="73"/>
      <c r="I1191" s="73"/>
      <c r="J1191" s="73"/>
      <c r="K1191" s="73"/>
      <c r="L1191" s="73"/>
      <c r="M1191" s="73"/>
      <c r="N1191" s="78" t="s">
        <v>14</v>
      </c>
      <c r="O1191" s="78"/>
      <c r="P1191" s="78"/>
      <c r="Q1191" s="72" t="s">
        <v>15</v>
      </c>
      <c r="R1191" s="72"/>
      <c r="S1191" s="72"/>
      <c r="T1191" s="72"/>
      <c r="U1191" s="72"/>
      <c r="V1191" s="66"/>
      <c r="W1191" s="66"/>
      <c r="X1191" s="66"/>
      <c r="Y1191" s="66"/>
      <c r="Z1191" s="66"/>
      <c r="AA1191" s="66"/>
    </row>
    <row r="1192" ht="16.05" customHeight="1" spans="1:27">
      <c r="A1192" s="66"/>
      <c r="B1192" s="66"/>
      <c r="C1192" s="72"/>
      <c r="D1192" s="72"/>
      <c r="E1192" s="72"/>
      <c r="F1192" s="72"/>
      <c r="G1192" s="73"/>
      <c r="H1192" s="73"/>
      <c r="I1192" s="73"/>
      <c r="J1192" s="73"/>
      <c r="K1192" s="73"/>
      <c r="L1192" s="73"/>
      <c r="M1192" s="73"/>
      <c r="N1192" s="78"/>
      <c r="O1192" s="78"/>
      <c r="P1192" s="78"/>
      <c r="Q1192" s="72"/>
      <c r="R1192" s="72"/>
      <c r="S1192" s="72"/>
      <c r="T1192" s="72"/>
      <c r="U1192" s="72"/>
      <c r="V1192" s="82" t="s">
        <v>16</v>
      </c>
      <c r="W1192" s="82"/>
      <c r="X1192" s="82"/>
      <c r="Y1192" s="82"/>
      <c r="Z1192" s="82"/>
      <c r="AA1192" s="66"/>
    </row>
    <row r="1193" ht="15" customHeight="1" spans="1:27">
      <c r="A1193" s="66"/>
      <c r="B1193" s="66"/>
      <c r="C1193" s="72"/>
      <c r="D1193" s="72"/>
      <c r="E1193" s="72"/>
      <c r="F1193" s="72"/>
      <c r="G1193" s="73"/>
      <c r="H1193" s="73"/>
      <c r="I1193" s="73"/>
      <c r="J1193" s="73"/>
      <c r="K1193" s="73"/>
      <c r="L1193" s="73"/>
      <c r="M1193" s="73"/>
      <c r="N1193" s="72" t="s">
        <v>17</v>
      </c>
      <c r="O1193" s="72" t="s">
        <v>18</v>
      </c>
      <c r="P1193" s="72"/>
      <c r="Q1193" s="66"/>
      <c r="R1193" s="82" t="s">
        <v>19</v>
      </c>
      <c r="S1193" s="82"/>
      <c r="T1193" s="66"/>
      <c r="U1193" s="82" t="s">
        <v>17</v>
      </c>
      <c r="V1193" s="72" t="s">
        <v>17</v>
      </c>
      <c r="W1193" s="72"/>
      <c r="X1193" s="72" t="s">
        <v>18</v>
      </c>
      <c r="Y1193" s="72"/>
      <c r="Z1193" s="72"/>
      <c r="AA1193" s="66"/>
    </row>
    <row r="1194" ht="15" customHeight="1" spans="1:27">
      <c r="A1194" s="66"/>
      <c r="B1194" s="66"/>
      <c r="C1194" s="76" t="s">
        <v>641</v>
      </c>
      <c r="D1194" s="76"/>
      <c r="E1194" s="76"/>
      <c r="F1194" s="76"/>
      <c r="G1194" s="77" t="s">
        <v>1574</v>
      </c>
      <c r="H1194" s="77"/>
      <c r="I1194" s="77"/>
      <c r="J1194" s="77"/>
      <c r="K1194" s="77"/>
      <c r="L1194" s="77"/>
      <c r="M1194" s="77"/>
      <c r="N1194" s="80">
        <v>23</v>
      </c>
      <c r="O1194" s="66"/>
      <c r="P1194" s="81">
        <v>300</v>
      </c>
      <c r="Q1194" s="81"/>
      <c r="R1194" s="81">
        <v>0</v>
      </c>
      <c r="S1194" s="81"/>
      <c r="T1194" s="66"/>
      <c r="U1194" s="81">
        <v>300</v>
      </c>
      <c r="V1194" s="80">
        <v>323</v>
      </c>
      <c r="W1194" s="80"/>
      <c r="X1194" s="80">
        <v>2676032</v>
      </c>
      <c r="Y1194" s="80"/>
      <c r="Z1194" s="80"/>
      <c r="AA1194" s="66"/>
    </row>
    <row r="1195" ht="15" customHeight="1" spans="1:27">
      <c r="A1195" s="66"/>
      <c r="B1195" s="66"/>
      <c r="C1195" s="76" t="s">
        <v>643</v>
      </c>
      <c r="D1195" s="76"/>
      <c r="E1195" s="76"/>
      <c r="F1195" s="76"/>
      <c r="G1195" s="77" t="s">
        <v>1575</v>
      </c>
      <c r="H1195" s="77"/>
      <c r="I1195" s="77"/>
      <c r="J1195" s="77"/>
      <c r="K1195" s="77"/>
      <c r="L1195" s="77"/>
      <c r="M1195" s="77"/>
      <c r="N1195" s="80">
        <v>447</v>
      </c>
      <c r="O1195" s="66"/>
      <c r="P1195" s="81">
        <v>900</v>
      </c>
      <c r="Q1195" s="81"/>
      <c r="R1195" s="81">
        <v>0</v>
      </c>
      <c r="S1195" s="81"/>
      <c r="T1195" s="66"/>
      <c r="U1195" s="81">
        <v>900</v>
      </c>
      <c r="V1195" s="80">
        <v>1347</v>
      </c>
      <c r="W1195" s="80"/>
      <c r="X1195" s="80">
        <v>4401360</v>
      </c>
      <c r="Y1195" s="80"/>
      <c r="Z1195" s="80"/>
      <c r="AA1195" s="66"/>
    </row>
    <row r="1196" ht="15" customHeight="1" spans="1:27">
      <c r="A1196" s="66"/>
      <c r="B1196" s="66"/>
      <c r="C1196" s="76" t="s">
        <v>645</v>
      </c>
      <c r="D1196" s="76"/>
      <c r="E1196" s="76"/>
      <c r="F1196" s="76"/>
      <c r="G1196" s="77" t="s">
        <v>1576</v>
      </c>
      <c r="H1196" s="77"/>
      <c r="I1196" s="77"/>
      <c r="J1196" s="77"/>
      <c r="K1196" s="77"/>
      <c r="L1196" s="77"/>
      <c r="M1196" s="77"/>
      <c r="N1196" s="80">
        <v>75</v>
      </c>
      <c r="O1196" s="66"/>
      <c r="P1196" s="81">
        <v>60</v>
      </c>
      <c r="Q1196" s="81"/>
      <c r="R1196" s="81">
        <v>0</v>
      </c>
      <c r="S1196" s="81"/>
      <c r="T1196" s="66"/>
      <c r="U1196" s="81">
        <v>60</v>
      </c>
      <c r="V1196" s="80">
        <v>135</v>
      </c>
      <c r="W1196" s="80"/>
      <c r="X1196" s="80">
        <v>1386692</v>
      </c>
      <c r="Y1196" s="80"/>
      <c r="Z1196" s="80"/>
      <c r="AA1196" s="66"/>
    </row>
    <row r="1197" ht="15" customHeight="1" spans="1:27">
      <c r="A1197" s="66"/>
      <c r="B1197" s="66"/>
      <c r="C1197" s="76" t="s">
        <v>647</v>
      </c>
      <c r="D1197" s="76"/>
      <c r="E1197" s="76"/>
      <c r="F1197" s="76"/>
      <c r="G1197" s="77" t="s">
        <v>1577</v>
      </c>
      <c r="H1197" s="77"/>
      <c r="I1197" s="77"/>
      <c r="J1197" s="77"/>
      <c r="K1197" s="77"/>
      <c r="L1197" s="77"/>
      <c r="M1197" s="77"/>
      <c r="N1197" s="80">
        <v>7222</v>
      </c>
      <c r="O1197" s="66"/>
      <c r="P1197" s="81">
        <v>0</v>
      </c>
      <c r="Q1197" s="81"/>
      <c r="R1197" s="81">
        <v>0</v>
      </c>
      <c r="S1197" s="81"/>
      <c r="T1197" s="66"/>
      <c r="U1197" s="81">
        <v>0</v>
      </c>
      <c r="V1197" s="80">
        <v>7222</v>
      </c>
      <c r="W1197" s="80"/>
      <c r="X1197" s="80">
        <v>35633348</v>
      </c>
      <c r="Y1197" s="80"/>
      <c r="Z1197" s="80"/>
      <c r="AA1197" s="66"/>
    </row>
    <row r="1198" ht="15" customHeight="1" spans="1:27">
      <c r="A1198" s="66"/>
      <c r="B1198" s="66"/>
      <c r="C1198" s="76" t="s">
        <v>1578</v>
      </c>
      <c r="D1198" s="76"/>
      <c r="E1198" s="76"/>
      <c r="F1198" s="76"/>
      <c r="G1198" s="77" t="s">
        <v>1579</v>
      </c>
      <c r="H1198" s="77"/>
      <c r="I1198" s="77"/>
      <c r="J1198" s="77"/>
      <c r="K1198" s="77"/>
      <c r="L1198" s="77"/>
      <c r="M1198" s="77"/>
      <c r="N1198" s="80">
        <v>20</v>
      </c>
      <c r="O1198" s="66"/>
      <c r="P1198" s="81">
        <v>10</v>
      </c>
      <c r="Q1198" s="81"/>
      <c r="R1198" s="81">
        <v>0</v>
      </c>
      <c r="S1198" s="81"/>
      <c r="T1198" s="66"/>
      <c r="U1198" s="81">
        <v>10</v>
      </c>
      <c r="V1198" s="80">
        <v>30</v>
      </c>
      <c r="W1198" s="80"/>
      <c r="X1198" s="80">
        <v>1305630</v>
      </c>
      <c r="Y1198" s="80"/>
      <c r="Z1198" s="80"/>
      <c r="AA1198" s="66"/>
    </row>
    <row r="1199" ht="15" customHeight="1" spans="1:27">
      <c r="A1199" s="66"/>
      <c r="B1199" s="66"/>
      <c r="C1199" s="76" t="s">
        <v>1580</v>
      </c>
      <c r="D1199" s="76"/>
      <c r="E1199" s="76"/>
      <c r="F1199" s="76"/>
      <c r="G1199" s="77" t="s">
        <v>1581</v>
      </c>
      <c r="H1199" s="77"/>
      <c r="I1199" s="77"/>
      <c r="J1199" s="77"/>
      <c r="K1199" s="77"/>
      <c r="L1199" s="77"/>
      <c r="M1199" s="77"/>
      <c r="N1199" s="80">
        <v>123</v>
      </c>
      <c r="O1199" s="66"/>
      <c r="P1199" s="81">
        <v>637</v>
      </c>
      <c r="Q1199" s="81"/>
      <c r="R1199" s="81">
        <v>0</v>
      </c>
      <c r="S1199" s="81"/>
      <c r="T1199" s="66"/>
      <c r="U1199" s="81">
        <v>637</v>
      </c>
      <c r="V1199" s="80">
        <v>760</v>
      </c>
      <c r="W1199" s="80"/>
      <c r="X1199" s="80">
        <v>13128297</v>
      </c>
      <c r="Y1199" s="80"/>
      <c r="Z1199" s="80"/>
      <c r="AA1199" s="66"/>
    </row>
    <row r="1200" ht="15" customHeight="1" spans="1:27">
      <c r="A1200" s="66"/>
      <c r="B1200" s="66"/>
      <c r="C1200" s="76" t="s">
        <v>649</v>
      </c>
      <c r="D1200" s="76"/>
      <c r="E1200" s="76"/>
      <c r="F1200" s="76"/>
      <c r="G1200" s="77" t="s">
        <v>1582</v>
      </c>
      <c r="H1200" s="77"/>
      <c r="I1200" s="77"/>
      <c r="J1200" s="77"/>
      <c r="K1200" s="77"/>
      <c r="L1200" s="77"/>
      <c r="M1200" s="77"/>
      <c r="N1200" s="80">
        <v>107</v>
      </c>
      <c r="O1200" s="66"/>
      <c r="P1200" s="81">
        <v>945</v>
      </c>
      <c r="Q1200" s="81"/>
      <c r="R1200" s="81">
        <v>0</v>
      </c>
      <c r="S1200" s="81"/>
      <c r="T1200" s="66"/>
      <c r="U1200" s="81">
        <v>945</v>
      </c>
      <c r="V1200" s="80">
        <v>1052</v>
      </c>
      <c r="W1200" s="80"/>
      <c r="X1200" s="80">
        <v>16522005</v>
      </c>
      <c r="Y1200" s="80"/>
      <c r="Z1200" s="80"/>
      <c r="AA1200" s="66"/>
    </row>
    <row r="1201" ht="15" customHeight="1" spans="1:27">
      <c r="A1201" s="66"/>
      <c r="B1201" s="66"/>
      <c r="C1201" s="76" t="s">
        <v>651</v>
      </c>
      <c r="D1201" s="76"/>
      <c r="E1201" s="76"/>
      <c r="F1201" s="76"/>
      <c r="G1201" s="77" t="s">
        <v>1583</v>
      </c>
      <c r="H1201" s="77"/>
      <c r="I1201" s="77"/>
      <c r="J1201" s="77"/>
      <c r="K1201" s="77"/>
      <c r="L1201" s="77"/>
      <c r="M1201" s="77"/>
      <c r="N1201" s="80">
        <v>326</v>
      </c>
      <c r="O1201" s="66"/>
      <c r="P1201" s="81">
        <v>920</v>
      </c>
      <c r="Q1201" s="81"/>
      <c r="R1201" s="81">
        <v>0</v>
      </c>
      <c r="S1201" s="81"/>
      <c r="T1201" s="66"/>
      <c r="U1201" s="81">
        <v>920</v>
      </c>
      <c r="V1201" s="80">
        <v>1246</v>
      </c>
      <c r="W1201" s="80"/>
      <c r="X1201" s="80">
        <v>17787970</v>
      </c>
      <c r="Y1201" s="80"/>
      <c r="Z1201" s="80"/>
      <c r="AA1201" s="66"/>
    </row>
    <row r="1202" ht="15" customHeight="1" spans="1:27">
      <c r="A1202" s="66"/>
      <c r="B1202" s="66"/>
      <c r="C1202" s="76" t="s">
        <v>653</v>
      </c>
      <c r="D1202" s="76"/>
      <c r="E1202" s="76"/>
      <c r="F1202" s="76"/>
      <c r="G1202" s="77" t="s">
        <v>1584</v>
      </c>
      <c r="H1202" s="77"/>
      <c r="I1202" s="77"/>
      <c r="J1202" s="77"/>
      <c r="K1202" s="77"/>
      <c r="L1202" s="77"/>
      <c r="M1202" s="77"/>
      <c r="N1202" s="80">
        <v>539</v>
      </c>
      <c r="O1202" s="66"/>
      <c r="P1202" s="81">
        <v>500</v>
      </c>
      <c r="Q1202" s="81"/>
      <c r="R1202" s="81">
        <v>0</v>
      </c>
      <c r="S1202" s="81"/>
      <c r="T1202" s="66"/>
      <c r="U1202" s="81">
        <v>500</v>
      </c>
      <c r="V1202" s="80">
        <v>1039</v>
      </c>
      <c r="W1202" s="80"/>
      <c r="X1202" s="80">
        <v>1764103</v>
      </c>
      <c r="Y1202" s="80"/>
      <c r="Z1202" s="80"/>
      <c r="AA1202" s="66"/>
    </row>
    <row r="1203" ht="15" customHeight="1" spans="1:27">
      <c r="A1203" s="66"/>
      <c r="B1203" s="66"/>
      <c r="C1203" s="76" t="s">
        <v>655</v>
      </c>
      <c r="D1203" s="76"/>
      <c r="E1203" s="76"/>
      <c r="F1203" s="76"/>
      <c r="G1203" s="77" t="s">
        <v>1585</v>
      </c>
      <c r="H1203" s="77"/>
      <c r="I1203" s="77"/>
      <c r="J1203" s="77"/>
      <c r="K1203" s="77"/>
      <c r="L1203" s="77"/>
      <c r="M1203" s="77"/>
      <c r="N1203" s="80">
        <v>0</v>
      </c>
      <c r="O1203" s="66"/>
      <c r="P1203" s="81">
        <v>305</v>
      </c>
      <c r="Q1203" s="81"/>
      <c r="R1203" s="81">
        <v>0</v>
      </c>
      <c r="S1203" s="81"/>
      <c r="T1203" s="66"/>
      <c r="U1203" s="81">
        <v>305</v>
      </c>
      <c r="V1203" s="80">
        <v>305</v>
      </c>
      <c r="W1203" s="80"/>
      <c r="X1203" s="80">
        <v>2409238</v>
      </c>
      <c r="Y1203" s="80"/>
      <c r="Z1203" s="80"/>
      <c r="AA1203" s="66"/>
    </row>
    <row r="1204" ht="15" customHeight="1" spans="1:27">
      <c r="A1204" s="66"/>
      <c r="B1204" s="66"/>
      <c r="C1204" s="76" t="s">
        <v>657</v>
      </c>
      <c r="D1204" s="76"/>
      <c r="E1204" s="76"/>
      <c r="F1204" s="76"/>
      <c r="G1204" s="77" t="s">
        <v>1586</v>
      </c>
      <c r="H1204" s="77"/>
      <c r="I1204" s="77"/>
      <c r="J1204" s="77"/>
      <c r="K1204" s="77"/>
      <c r="L1204" s="77"/>
      <c r="M1204" s="77"/>
      <c r="N1204" s="80">
        <v>295</v>
      </c>
      <c r="O1204" s="66"/>
      <c r="P1204" s="81">
        <v>10</v>
      </c>
      <c r="Q1204" s="81"/>
      <c r="R1204" s="81">
        <v>0</v>
      </c>
      <c r="S1204" s="81"/>
      <c r="T1204" s="66"/>
      <c r="U1204" s="81">
        <v>10</v>
      </c>
      <c r="V1204" s="80">
        <v>305</v>
      </c>
      <c r="W1204" s="80"/>
      <c r="X1204" s="80">
        <v>1343175</v>
      </c>
      <c r="Y1204" s="80"/>
      <c r="Z1204" s="80"/>
      <c r="AA1204" s="66"/>
    </row>
    <row r="1205" ht="15" customHeight="1" spans="1:27">
      <c r="A1205" s="66"/>
      <c r="B1205" s="66"/>
      <c r="C1205" s="76" t="s">
        <v>1587</v>
      </c>
      <c r="D1205" s="76"/>
      <c r="E1205" s="76"/>
      <c r="F1205" s="76"/>
      <c r="G1205" s="77" t="s">
        <v>1588</v>
      </c>
      <c r="H1205" s="77"/>
      <c r="I1205" s="77"/>
      <c r="J1205" s="77"/>
      <c r="K1205" s="77"/>
      <c r="L1205" s="77"/>
      <c r="M1205" s="77"/>
      <c r="N1205" s="80">
        <v>30983</v>
      </c>
      <c r="O1205" s="66"/>
      <c r="P1205" s="81">
        <v>0</v>
      </c>
      <c r="Q1205" s="81"/>
      <c r="R1205" s="81">
        <v>0</v>
      </c>
      <c r="S1205" s="81"/>
      <c r="T1205" s="66"/>
      <c r="U1205" s="81">
        <v>0</v>
      </c>
      <c r="V1205" s="80">
        <v>30983</v>
      </c>
      <c r="W1205" s="80"/>
      <c r="X1205" s="80">
        <v>1735048</v>
      </c>
      <c r="Y1205" s="80"/>
      <c r="Z1205" s="80"/>
      <c r="AA1205" s="66"/>
    </row>
    <row r="1206" ht="15" customHeight="1" spans="1:27">
      <c r="A1206" s="66"/>
      <c r="B1206" s="66"/>
      <c r="C1206" s="76" t="s">
        <v>659</v>
      </c>
      <c r="D1206" s="76"/>
      <c r="E1206" s="76"/>
      <c r="F1206" s="76"/>
      <c r="G1206" s="77" t="s">
        <v>1589</v>
      </c>
      <c r="H1206" s="77"/>
      <c r="I1206" s="77"/>
      <c r="J1206" s="77"/>
      <c r="K1206" s="77"/>
      <c r="L1206" s="77"/>
      <c r="M1206" s="77"/>
      <c r="N1206" s="80">
        <v>81</v>
      </c>
      <c r="O1206" s="66"/>
      <c r="P1206" s="81">
        <v>1200</v>
      </c>
      <c r="Q1206" s="81"/>
      <c r="R1206" s="81">
        <v>0</v>
      </c>
      <c r="S1206" s="81"/>
      <c r="T1206" s="66"/>
      <c r="U1206" s="81">
        <v>1200</v>
      </c>
      <c r="V1206" s="80">
        <v>1281</v>
      </c>
      <c r="W1206" s="80"/>
      <c r="X1206" s="80">
        <v>8078433</v>
      </c>
      <c r="Y1206" s="80"/>
      <c r="Z1206" s="80"/>
      <c r="AA1206" s="66"/>
    </row>
    <row r="1207" ht="15" customHeight="1" spans="1:27">
      <c r="A1207" s="66"/>
      <c r="B1207" s="66"/>
      <c r="C1207" s="76" t="s">
        <v>661</v>
      </c>
      <c r="D1207" s="76"/>
      <c r="E1207" s="76"/>
      <c r="F1207" s="76"/>
      <c r="G1207" s="77" t="s">
        <v>1590</v>
      </c>
      <c r="H1207" s="77"/>
      <c r="I1207" s="77"/>
      <c r="J1207" s="77"/>
      <c r="K1207" s="77"/>
      <c r="L1207" s="77"/>
      <c r="M1207" s="77"/>
      <c r="N1207" s="80">
        <v>112934</v>
      </c>
      <c r="O1207" s="66"/>
      <c r="P1207" s="81">
        <v>85600</v>
      </c>
      <c r="Q1207" s="81"/>
      <c r="R1207" s="81">
        <v>0</v>
      </c>
      <c r="S1207" s="81"/>
      <c r="T1207" s="66"/>
      <c r="U1207" s="81">
        <v>85600</v>
      </c>
      <c r="V1207" s="80">
        <v>198534</v>
      </c>
      <c r="W1207" s="80"/>
      <c r="X1207" s="80">
        <v>10552502</v>
      </c>
      <c r="Y1207" s="80"/>
      <c r="Z1207" s="80"/>
      <c r="AA1207" s="66"/>
    </row>
    <row r="1208" ht="15" customHeight="1" spans="1:27">
      <c r="A1208" s="66"/>
      <c r="B1208" s="66"/>
      <c r="C1208" s="76" t="s">
        <v>663</v>
      </c>
      <c r="D1208" s="76"/>
      <c r="E1208" s="76"/>
      <c r="F1208" s="76"/>
      <c r="G1208" s="77" t="s">
        <v>1591</v>
      </c>
      <c r="H1208" s="77"/>
      <c r="I1208" s="77"/>
      <c r="J1208" s="77"/>
      <c r="K1208" s="77"/>
      <c r="L1208" s="77"/>
      <c r="M1208" s="77"/>
      <c r="N1208" s="80">
        <v>161</v>
      </c>
      <c r="O1208" s="66"/>
      <c r="P1208" s="81">
        <v>5020</v>
      </c>
      <c r="Q1208" s="81"/>
      <c r="R1208" s="81">
        <v>0</v>
      </c>
      <c r="S1208" s="81"/>
      <c r="T1208" s="66"/>
      <c r="U1208" s="81">
        <v>5020</v>
      </c>
      <c r="V1208" s="80">
        <v>5181</v>
      </c>
      <c r="W1208" s="80"/>
      <c r="X1208" s="80">
        <v>1144297</v>
      </c>
      <c r="Y1208" s="80"/>
      <c r="Z1208" s="80"/>
      <c r="AA1208" s="66"/>
    </row>
    <row r="1209" ht="15" customHeight="1" spans="1:27">
      <c r="A1209" s="66"/>
      <c r="B1209" s="66"/>
      <c r="C1209" s="76" t="s">
        <v>665</v>
      </c>
      <c r="D1209" s="76"/>
      <c r="E1209" s="76"/>
      <c r="F1209" s="76"/>
      <c r="G1209" s="77" t="s">
        <v>1592</v>
      </c>
      <c r="H1209" s="77"/>
      <c r="I1209" s="77"/>
      <c r="J1209" s="77"/>
      <c r="K1209" s="77"/>
      <c r="L1209" s="77"/>
      <c r="M1209" s="77"/>
      <c r="N1209" s="80">
        <v>24685</v>
      </c>
      <c r="O1209" s="66"/>
      <c r="P1209" s="81">
        <v>4910</v>
      </c>
      <c r="Q1209" s="81"/>
      <c r="R1209" s="81">
        <v>0</v>
      </c>
      <c r="S1209" s="81"/>
      <c r="T1209" s="66"/>
      <c r="U1209" s="81">
        <v>4910</v>
      </c>
      <c r="V1209" s="80">
        <v>29595</v>
      </c>
      <c r="W1209" s="80"/>
      <c r="X1209" s="80">
        <v>3879250</v>
      </c>
      <c r="Y1209" s="80"/>
      <c r="Z1209" s="80"/>
      <c r="AA1209" s="66"/>
    </row>
    <row r="1210" ht="15" customHeight="1" spans="1:27">
      <c r="A1210" s="66"/>
      <c r="B1210" s="66"/>
      <c r="C1210" s="76" t="s">
        <v>667</v>
      </c>
      <c r="D1210" s="76"/>
      <c r="E1210" s="76"/>
      <c r="F1210" s="76"/>
      <c r="G1210" s="77" t="s">
        <v>1593</v>
      </c>
      <c r="H1210" s="77"/>
      <c r="I1210" s="77"/>
      <c r="J1210" s="77"/>
      <c r="K1210" s="77"/>
      <c r="L1210" s="77"/>
      <c r="M1210" s="77"/>
      <c r="N1210" s="80">
        <v>259</v>
      </c>
      <c r="O1210" s="66"/>
      <c r="P1210" s="81">
        <v>0</v>
      </c>
      <c r="Q1210" s="81"/>
      <c r="R1210" s="81">
        <v>0</v>
      </c>
      <c r="S1210" s="81"/>
      <c r="T1210" s="66"/>
      <c r="U1210" s="81">
        <v>0</v>
      </c>
      <c r="V1210" s="80">
        <v>259</v>
      </c>
      <c r="W1210" s="80"/>
      <c r="X1210" s="80">
        <v>1078735</v>
      </c>
      <c r="Y1210" s="80"/>
      <c r="Z1210" s="80"/>
      <c r="AA1210" s="66"/>
    </row>
    <row r="1211" ht="15" customHeight="1" spans="1:27">
      <c r="A1211" s="66"/>
      <c r="B1211" s="66"/>
      <c r="C1211" s="76" t="s">
        <v>669</v>
      </c>
      <c r="D1211" s="76"/>
      <c r="E1211" s="76"/>
      <c r="F1211" s="76"/>
      <c r="G1211" s="77" t="s">
        <v>1594</v>
      </c>
      <c r="H1211" s="77"/>
      <c r="I1211" s="77"/>
      <c r="J1211" s="77"/>
      <c r="K1211" s="77"/>
      <c r="L1211" s="77"/>
      <c r="M1211" s="77"/>
      <c r="N1211" s="80">
        <v>17589</v>
      </c>
      <c r="O1211" s="66"/>
      <c r="P1211" s="81">
        <v>138750</v>
      </c>
      <c r="Q1211" s="81"/>
      <c r="R1211" s="81">
        <v>0</v>
      </c>
      <c r="S1211" s="81"/>
      <c r="T1211" s="66"/>
      <c r="U1211" s="81">
        <v>138750</v>
      </c>
      <c r="V1211" s="80">
        <v>156339</v>
      </c>
      <c r="W1211" s="80"/>
      <c r="X1211" s="80">
        <v>623167254</v>
      </c>
      <c r="Y1211" s="80"/>
      <c r="Z1211" s="80"/>
      <c r="AA1211" s="66"/>
    </row>
    <row r="1212" ht="15" customHeight="1" spans="1:27">
      <c r="A1212" s="66"/>
      <c r="B1212" s="66"/>
      <c r="C1212" s="76" t="s">
        <v>671</v>
      </c>
      <c r="D1212" s="76"/>
      <c r="E1212" s="76"/>
      <c r="F1212" s="76"/>
      <c r="G1212" s="77" t="s">
        <v>1595</v>
      </c>
      <c r="H1212" s="77"/>
      <c r="I1212" s="77"/>
      <c r="J1212" s="77"/>
      <c r="K1212" s="77"/>
      <c r="L1212" s="77"/>
      <c r="M1212" s="77"/>
      <c r="N1212" s="80">
        <v>0</v>
      </c>
      <c r="O1212" s="66"/>
      <c r="P1212" s="81">
        <v>120</v>
      </c>
      <c r="Q1212" s="81"/>
      <c r="R1212" s="81">
        <v>120</v>
      </c>
      <c r="S1212" s="81"/>
      <c r="T1212" s="66"/>
      <c r="U1212" s="81">
        <v>0</v>
      </c>
      <c r="V1212" s="80">
        <v>0</v>
      </c>
      <c r="W1212" s="80"/>
      <c r="X1212" s="80">
        <v>0</v>
      </c>
      <c r="Y1212" s="80"/>
      <c r="Z1212" s="80"/>
      <c r="AA1212" s="66"/>
    </row>
    <row r="1213" ht="15" customHeight="1" spans="1:27">
      <c r="A1213" s="66"/>
      <c r="B1213" s="66"/>
      <c r="C1213" s="76" t="s">
        <v>673</v>
      </c>
      <c r="D1213" s="76"/>
      <c r="E1213" s="76"/>
      <c r="F1213" s="76"/>
      <c r="G1213" s="77" t="s">
        <v>1596</v>
      </c>
      <c r="H1213" s="77"/>
      <c r="I1213" s="77"/>
      <c r="J1213" s="77"/>
      <c r="K1213" s="77"/>
      <c r="L1213" s="77"/>
      <c r="M1213" s="77"/>
      <c r="N1213" s="80">
        <v>0</v>
      </c>
      <c r="O1213" s="66"/>
      <c r="P1213" s="81">
        <v>12000</v>
      </c>
      <c r="Q1213" s="81"/>
      <c r="R1213" s="81">
        <v>0</v>
      </c>
      <c r="S1213" s="81"/>
      <c r="T1213" s="66"/>
      <c r="U1213" s="81">
        <v>12000</v>
      </c>
      <c r="V1213" s="80">
        <v>12000</v>
      </c>
      <c r="W1213" s="80"/>
      <c r="X1213" s="80">
        <v>2244000</v>
      </c>
      <c r="Y1213" s="80"/>
      <c r="Z1213" s="80"/>
      <c r="AA1213" s="66"/>
    </row>
    <row r="1214" ht="15" customHeight="1" spans="1:27">
      <c r="A1214" s="66"/>
      <c r="B1214" s="66"/>
      <c r="C1214" s="76" t="s">
        <v>1597</v>
      </c>
      <c r="D1214" s="76"/>
      <c r="E1214" s="76"/>
      <c r="F1214" s="76"/>
      <c r="G1214" s="77" t="s">
        <v>1598</v>
      </c>
      <c r="H1214" s="77"/>
      <c r="I1214" s="77"/>
      <c r="J1214" s="77"/>
      <c r="K1214" s="77"/>
      <c r="L1214" s="77"/>
      <c r="M1214" s="77"/>
      <c r="N1214" s="80">
        <v>0</v>
      </c>
      <c r="O1214" s="66"/>
      <c r="P1214" s="81">
        <v>7000</v>
      </c>
      <c r="Q1214" s="81"/>
      <c r="R1214" s="81">
        <v>0</v>
      </c>
      <c r="S1214" s="81"/>
      <c r="T1214" s="66"/>
      <c r="U1214" s="81">
        <v>7000</v>
      </c>
      <c r="V1214" s="80">
        <v>7000</v>
      </c>
      <c r="W1214" s="80"/>
      <c r="X1214" s="80">
        <v>525000</v>
      </c>
      <c r="Y1214" s="80"/>
      <c r="Z1214" s="80"/>
      <c r="AA1214" s="66"/>
    </row>
    <row r="1215" ht="15" customHeight="1" spans="1:27">
      <c r="A1215" s="66"/>
      <c r="B1215" s="66"/>
      <c r="C1215" s="76" t="s">
        <v>675</v>
      </c>
      <c r="D1215" s="76"/>
      <c r="E1215" s="76"/>
      <c r="F1215" s="76"/>
      <c r="G1215" s="77" t="s">
        <v>1599</v>
      </c>
      <c r="H1215" s="77"/>
      <c r="I1215" s="77"/>
      <c r="J1215" s="77"/>
      <c r="K1215" s="77"/>
      <c r="L1215" s="77"/>
      <c r="M1215" s="77"/>
      <c r="N1215" s="80">
        <v>0</v>
      </c>
      <c r="O1215" s="66"/>
      <c r="P1215" s="81">
        <v>45</v>
      </c>
      <c r="Q1215" s="81"/>
      <c r="R1215" s="81">
        <v>0</v>
      </c>
      <c r="S1215" s="81"/>
      <c r="T1215" s="66"/>
      <c r="U1215" s="81">
        <v>45</v>
      </c>
      <c r="V1215" s="80">
        <v>45</v>
      </c>
      <c r="W1215" s="80"/>
      <c r="X1215" s="80">
        <v>237930</v>
      </c>
      <c r="Y1215" s="80"/>
      <c r="Z1215" s="80"/>
      <c r="AA1215" s="66"/>
    </row>
    <row r="1216" ht="15" customHeight="1" spans="1:27">
      <c r="A1216" s="66"/>
      <c r="B1216" s="66"/>
      <c r="C1216" s="76" t="s">
        <v>677</v>
      </c>
      <c r="D1216" s="76"/>
      <c r="E1216" s="76"/>
      <c r="F1216" s="76"/>
      <c r="G1216" s="77" t="s">
        <v>1600</v>
      </c>
      <c r="H1216" s="77"/>
      <c r="I1216" s="77"/>
      <c r="J1216" s="77"/>
      <c r="K1216" s="77"/>
      <c r="L1216" s="77"/>
      <c r="M1216" s="77"/>
      <c r="N1216" s="80">
        <v>0</v>
      </c>
      <c r="O1216" s="66"/>
      <c r="P1216" s="81">
        <v>10</v>
      </c>
      <c r="Q1216" s="81"/>
      <c r="R1216" s="81">
        <v>0</v>
      </c>
      <c r="S1216" s="81"/>
      <c r="T1216" s="66"/>
      <c r="U1216" s="81">
        <v>10</v>
      </c>
      <c r="V1216" s="80">
        <v>10</v>
      </c>
      <c r="W1216" s="80"/>
      <c r="X1216" s="80">
        <v>26000</v>
      </c>
      <c r="Y1216" s="80"/>
      <c r="Z1216" s="80"/>
      <c r="AA1216" s="66"/>
    </row>
    <row r="1217" ht="15" customHeight="1" spans="1:27">
      <c r="A1217" s="66"/>
      <c r="B1217" s="66"/>
      <c r="C1217" s="76" t="s">
        <v>679</v>
      </c>
      <c r="D1217" s="76"/>
      <c r="E1217" s="76"/>
      <c r="F1217" s="76"/>
      <c r="G1217" s="77" t="s">
        <v>1601</v>
      </c>
      <c r="H1217" s="77"/>
      <c r="I1217" s="77"/>
      <c r="J1217" s="77"/>
      <c r="K1217" s="77"/>
      <c r="L1217" s="77"/>
      <c r="M1217" s="77"/>
      <c r="N1217" s="80">
        <v>0</v>
      </c>
      <c r="O1217" s="66"/>
      <c r="P1217" s="81">
        <v>8</v>
      </c>
      <c r="Q1217" s="81"/>
      <c r="R1217" s="81">
        <v>0</v>
      </c>
      <c r="S1217" s="81"/>
      <c r="T1217" s="66"/>
      <c r="U1217" s="81">
        <v>8</v>
      </c>
      <c r="V1217" s="80">
        <v>8</v>
      </c>
      <c r="W1217" s="80"/>
      <c r="X1217" s="80">
        <v>49000</v>
      </c>
      <c r="Y1217" s="80"/>
      <c r="Z1217" s="80"/>
      <c r="AA1217" s="66"/>
    </row>
    <row r="1218" ht="15" customHeight="1" spans="1:27">
      <c r="A1218" s="66"/>
      <c r="B1218" s="66"/>
      <c r="C1218" s="76" t="s">
        <v>681</v>
      </c>
      <c r="D1218" s="76"/>
      <c r="E1218" s="76"/>
      <c r="F1218" s="76"/>
      <c r="G1218" s="77" t="s">
        <v>1602</v>
      </c>
      <c r="H1218" s="77"/>
      <c r="I1218" s="77"/>
      <c r="J1218" s="77"/>
      <c r="K1218" s="77"/>
      <c r="L1218" s="77"/>
      <c r="M1218" s="77"/>
      <c r="N1218" s="80">
        <v>0</v>
      </c>
      <c r="O1218" s="66"/>
      <c r="P1218" s="81">
        <v>108</v>
      </c>
      <c r="Q1218" s="81"/>
      <c r="R1218" s="81">
        <v>108</v>
      </c>
      <c r="S1218" s="81"/>
      <c r="T1218" s="66"/>
      <c r="U1218" s="81">
        <v>0</v>
      </c>
      <c r="V1218" s="80">
        <v>0</v>
      </c>
      <c r="W1218" s="80"/>
      <c r="X1218" s="80">
        <v>0</v>
      </c>
      <c r="Y1218" s="80"/>
      <c r="Z1218" s="80"/>
      <c r="AA1218" s="66"/>
    </row>
    <row r="1219" ht="15" customHeight="1" spans="1:27">
      <c r="A1219" s="66"/>
      <c r="B1219" s="66"/>
      <c r="C1219" s="76" t="s">
        <v>683</v>
      </c>
      <c r="D1219" s="76"/>
      <c r="E1219" s="76"/>
      <c r="F1219" s="76"/>
      <c r="G1219" s="77" t="s">
        <v>1603</v>
      </c>
      <c r="H1219" s="77"/>
      <c r="I1219" s="77"/>
      <c r="J1219" s="77"/>
      <c r="K1219" s="77"/>
      <c r="L1219" s="77"/>
      <c r="M1219" s="77"/>
      <c r="N1219" s="80">
        <v>0</v>
      </c>
      <c r="O1219" s="66"/>
      <c r="P1219" s="81">
        <v>190</v>
      </c>
      <c r="Q1219" s="81"/>
      <c r="R1219" s="81">
        <v>0</v>
      </c>
      <c r="S1219" s="81"/>
      <c r="T1219" s="66"/>
      <c r="U1219" s="81">
        <v>190</v>
      </c>
      <c r="V1219" s="80">
        <v>190</v>
      </c>
      <c r="W1219" s="80"/>
      <c r="X1219" s="80">
        <v>3909790</v>
      </c>
      <c r="Y1219" s="80"/>
      <c r="Z1219" s="80"/>
      <c r="AA1219" s="66"/>
    </row>
    <row r="1220" ht="15" customHeight="1" spans="1:27">
      <c r="A1220" s="66"/>
      <c r="B1220" s="66"/>
      <c r="C1220" s="76" t="s">
        <v>685</v>
      </c>
      <c r="D1220" s="76"/>
      <c r="E1220" s="76"/>
      <c r="F1220" s="76"/>
      <c r="G1220" s="77" t="s">
        <v>1604</v>
      </c>
      <c r="H1220" s="77"/>
      <c r="I1220" s="77"/>
      <c r="J1220" s="77"/>
      <c r="K1220" s="77"/>
      <c r="L1220" s="77"/>
      <c r="M1220" s="77"/>
      <c r="N1220" s="80">
        <v>0</v>
      </c>
      <c r="O1220" s="66"/>
      <c r="P1220" s="81">
        <v>2940</v>
      </c>
      <c r="Q1220" s="81"/>
      <c r="R1220" s="81">
        <v>0</v>
      </c>
      <c r="S1220" s="81"/>
      <c r="T1220" s="66"/>
      <c r="U1220" s="81">
        <v>2940</v>
      </c>
      <c r="V1220" s="80">
        <v>2940</v>
      </c>
      <c r="W1220" s="80"/>
      <c r="X1220" s="80">
        <v>18581820</v>
      </c>
      <c r="Y1220" s="80"/>
      <c r="Z1220" s="80"/>
      <c r="AA1220" s="66"/>
    </row>
    <row r="1221" ht="19.95" customHeight="1" spans="1:27">
      <c r="A1221" s="70" t="s">
        <v>7</v>
      </c>
      <c r="B1221" s="70"/>
      <c r="C1221" s="70"/>
      <c r="D1221" s="70"/>
      <c r="E1221" s="70"/>
      <c r="F1221" s="70"/>
      <c r="G1221" s="70"/>
      <c r="H1221" s="70"/>
      <c r="I1221" s="70"/>
      <c r="J1221" s="70"/>
      <c r="K1221" s="70"/>
      <c r="L1221" s="70"/>
      <c r="M1221" s="70"/>
      <c r="N1221" s="70"/>
      <c r="O1221" s="70"/>
      <c r="P1221" s="70"/>
      <c r="Q1221" s="70"/>
      <c r="R1221" s="70"/>
      <c r="S1221" s="70"/>
      <c r="T1221" s="70"/>
      <c r="U1221" s="70"/>
      <c r="V1221" s="70"/>
      <c r="W1221" s="70"/>
      <c r="X1221" s="70"/>
      <c r="Y1221" s="70"/>
      <c r="Z1221" s="70"/>
      <c r="AA1221" s="70"/>
    </row>
    <row r="1222" ht="15" customHeight="1" spans="1:27">
      <c r="A1222" s="71" t="s">
        <v>8</v>
      </c>
      <c r="B1222" s="71"/>
      <c r="C1222" s="71"/>
      <c r="D1222" s="71"/>
      <c r="E1222" s="71"/>
      <c r="F1222" s="71"/>
      <c r="G1222" s="71"/>
      <c r="H1222" s="71"/>
      <c r="I1222" s="71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1"/>
      <c r="U1222" s="71"/>
      <c r="V1222" s="71"/>
      <c r="W1222" s="71"/>
      <c r="X1222" s="71"/>
      <c r="Y1222" s="71"/>
      <c r="Z1222" s="71"/>
      <c r="AA1222" s="71"/>
    </row>
    <row r="1223" ht="15" customHeight="1" spans="1:27">
      <c r="A1223" s="71" t="s">
        <v>9</v>
      </c>
      <c r="B1223" s="71"/>
      <c r="C1223" s="71"/>
      <c r="D1223" s="71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  <c r="U1223" s="71"/>
      <c r="V1223" s="71"/>
      <c r="W1223" s="71"/>
      <c r="X1223" s="71"/>
      <c r="Y1223" s="71"/>
      <c r="Z1223" s="71"/>
      <c r="AA1223" s="71"/>
    </row>
    <row r="1224" ht="15" customHeight="1" spans="1:27">
      <c r="A1224" s="66"/>
      <c r="B1224" s="66"/>
      <c r="C1224" s="67" t="s">
        <v>10</v>
      </c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  <c r="X1224" s="67"/>
      <c r="Y1224" s="67"/>
      <c r="Z1224" s="67"/>
      <c r="AA1224" s="66"/>
    </row>
    <row r="1225" ht="15" customHeight="1" spans="1:27">
      <c r="A1225" s="66"/>
      <c r="B1225" s="66"/>
      <c r="C1225" s="67" t="s">
        <v>11</v>
      </c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  <c r="X1225" s="67"/>
      <c r="Y1225" s="67"/>
      <c r="Z1225" s="67"/>
      <c r="AA1225" s="66"/>
    </row>
    <row r="1226" ht="45" customHeight="1" spans="1:27">
      <c r="A1226" s="66"/>
      <c r="B1226" s="66"/>
      <c r="C1226" s="72" t="s">
        <v>12</v>
      </c>
      <c r="D1226" s="72"/>
      <c r="E1226" s="72"/>
      <c r="F1226" s="72"/>
      <c r="G1226" s="73" t="s">
        <v>13</v>
      </c>
      <c r="H1226" s="73"/>
      <c r="I1226" s="73"/>
      <c r="J1226" s="73"/>
      <c r="K1226" s="73"/>
      <c r="L1226" s="73"/>
      <c r="M1226" s="73"/>
      <c r="N1226" s="78" t="s">
        <v>14</v>
      </c>
      <c r="O1226" s="78"/>
      <c r="P1226" s="78"/>
      <c r="Q1226" s="72" t="s">
        <v>15</v>
      </c>
      <c r="R1226" s="72"/>
      <c r="S1226" s="72"/>
      <c r="T1226" s="72"/>
      <c r="U1226" s="72"/>
      <c r="V1226" s="66"/>
      <c r="W1226" s="66"/>
      <c r="X1226" s="66"/>
      <c r="Y1226" s="66"/>
      <c r="Z1226" s="66"/>
      <c r="AA1226" s="66"/>
    </row>
    <row r="1227" ht="16.05" customHeight="1" spans="1:27">
      <c r="A1227" s="66"/>
      <c r="B1227" s="66"/>
      <c r="C1227" s="72"/>
      <c r="D1227" s="72"/>
      <c r="E1227" s="72"/>
      <c r="F1227" s="72"/>
      <c r="G1227" s="73"/>
      <c r="H1227" s="73"/>
      <c r="I1227" s="73"/>
      <c r="J1227" s="73"/>
      <c r="K1227" s="73"/>
      <c r="L1227" s="73"/>
      <c r="M1227" s="73"/>
      <c r="N1227" s="78"/>
      <c r="O1227" s="78"/>
      <c r="P1227" s="78"/>
      <c r="Q1227" s="72"/>
      <c r="R1227" s="72"/>
      <c r="S1227" s="72"/>
      <c r="T1227" s="72"/>
      <c r="U1227" s="72"/>
      <c r="V1227" s="82" t="s">
        <v>16</v>
      </c>
      <c r="W1227" s="82"/>
      <c r="X1227" s="82"/>
      <c r="Y1227" s="82"/>
      <c r="Z1227" s="82"/>
      <c r="AA1227" s="66"/>
    </row>
    <row r="1228" ht="15" customHeight="1" spans="1:27">
      <c r="A1228" s="66"/>
      <c r="B1228" s="66"/>
      <c r="C1228" s="72"/>
      <c r="D1228" s="72"/>
      <c r="E1228" s="72"/>
      <c r="F1228" s="72"/>
      <c r="G1228" s="73"/>
      <c r="H1228" s="73"/>
      <c r="I1228" s="73"/>
      <c r="J1228" s="73"/>
      <c r="K1228" s="73"/>
      <c r="L1228" s="73"/>
      <c r="M1228" s="73"/>
      <c r="N1228" s="72" t="s">
        <v>17</v>
      </c>
      <c r="O1228" s="72" t="s">
        <v>18</v>
      </c>
      <c r="P1228" s="72"/>
      <c r="Q1228" s="66"/>
      <c r="R1228" s="82" t="s">
        <v>19</v>
      </c>
      <c r="S1228" s="82"/>
      <c r="T1228" s="66"/>
      <c r="U1228" s="82" t="s">
        <v>17</v>
      </c>
      <c r="V1228" s="72" t="s">
        <v>17</v>
      </c>
      <c r="W1228" s="72"/>
      <c r="X1228" s="72" t="s">
        <v>18</v>
      </c>
      <c r="Y1228" s="72"/>
      <c r="Z1228" s="72"/>
      <c r="AA1228" s="66"/>
    </row>
    <row r="1229" ht="15" customHeight="1" spans="1:27">
      <c r="A1229" s="66"/>
      <c r="B1229" s="66"/>
      <c r="C1229" s="76" t="s">
        <v>687</v>
      </c>
      <c r="D1229" s="76"/>
      <c r="E1229" s="76"/>
      <c r="F1229" s="76"/>
      <c r="G1229" s="77" t="s">
        <v>1605</v>
      </c>
      <c r="H1229" s="77"/>
      <c r="I1229" s="77"/>
      <c r="J1229" s="77"/>
      <c r="K1229" s="77"/>
      <c r="L1229" s="77"/>
      <c r="M1229" s="77"/>
      <c r="N1229" s="80">
        <v>0</v>
      </c>
      <c r="O1229" s="66"/>
      <c r="P1229" s="81">
        <v>50</v>
      </c>
      <c r="Q1229" s="81"/>
      <c r="R1229" s="81">
        <v>0</v>
      </c>
      <c r="S1229" s="81"/>
      <c r="T1229" s="66"/>
      <c r="U1229" s="81">
        <v>50</v>
      </c>
      <c r="V1229" s="80">
        <v>50</v>
      </c>
      <c r="W1229" s="80"/>
      <c r="X1229" s="80">
        <v>7346695</v>
      </c>
      <c r="Y1229" s="80"/>
      <c r="Z1229" s="80"/>
      <c r="AA1229" s="66"/>
    </row>
    <row r="1230" ht="15" customHeight="1" spans="1:27">
      <c r="A1230" s="66"/>
      <c r="B1230" s="66"/>
      <c r="C1230" s="76" t="s">
        <v>689</v>
      </c>
      <c r="D1230" s="76"/>
      <c r="E1230" s="76"/>
      <c r="F1230" s="76"/>
      <c r="G1230" s="77" t="s">
        <v>1606</v>
      </c>
      <c r="H1230" s="77"/>
      <c r="I1230" s="77"/>
      <c r="J1230" s="77"/>
      <c r="K1230" s="77"/>
      <c r="L1230" s="77"/>
      <c r="M1230" s="77"/>
      <c r="N1230" s="80">
        <v>0</v>
      </c>
      <c r="O1230" s="66"/>
      <c r="P1230" s="81">
        <v>1380</v>
      </c>
      <c r="Q1230" s="81"/>
      <c r="R1230" s="81">
        <v>0</v>
      </c>
      <c r="S1230" s="81"/>
      <c r="T1230" s="66"/>
      <c r="U1230" s="81">
        <v>1380</v>
      </c>
      <c r="V1230" s="80">
        <v>1380</v>
      </c>
      <c r="W1230" s="80"/>
      <c r="X1230" s="80">
        <v>1736038</v>
      </c>
      <c r="Y1230" s="80"/>
      <c r="Z1230" s="80"/>
      <c r="AA1230" s="66"/>
    </row>
    <row r="1231" ht="15" customHeight="1" spans="1:27">
      <c r="A1231" s="66"/>
      <c r="B1231" s="66"/>
      <c r="C1231" s="76" t="s">
        <v>1607</v>
      </c>
      <c r="D1231" s="76"/>
      <c r="E1231" s="76"/>
      <c r="F1231" s="76"/>
      <c r="G1231" s="77" t="s">
        <v>1608</v>
      </c>
      <c r="H1231" s="77"/>
      <c r="I1231" s="77"/>
      <c r="J1231" s="77"/>
      <c r="K1231" s="77"/>
      <c r="L1231" s="77"/>
      <c r="M1231" s="77"/>
      <c r="N1231" s="80">
        <v>0</v>
      </c>
      <c r="O1231" s="66"/>
      <c r="P1231" s="81">
        <v>15</v>
      </c>
      <c r="Q1231" s="81"/>
      <c r="R1231" s="81">
        <v>0</v>
      </c>
      <c r="S1231" s="81"/>
      <c r="T1231" s="66"/>
      <c r="U1231" s="81">
        <v>15</v>
      </c>
      <c r="V1231" s="80">
        <v>15</v>
      </c>
      <c r="W1231" s="80"/>
      <c r="X1231" s="80">
        <v>13995</v>
      </c>
      <c r="Y1231" s="80"/>
      <c r="Z1231" s="80"/>
      <c r="AA1231" s="66"/>
    </row>
    <row r="1232" ht="15" customHeight="1" spans="1:27">
      <c r="A1232" s="66"/>
      <c r="B1232" s="66"/>
      <c r="C1232" s="76" t="s">
        <v>691</v>
      </c>
      <c r="D1232" s="76"/>
      <c r="E1232" s="76"/>
      <c r="F1232" s="76"/>
      <c r="G1232" s="77" t="s">
        <v>1609</v>
      </c>
      <c r="H1232" s="77"/>
      <c r="I1232" s="77"/>
      <c r="J1232" s="77"/>
      <c r="K1232" s="77"/>
      <c r="L1232" s="77"/>
      <c r="M1232" s="77"/>
      <c r="N1232" s="80">
        <v>0</v>
      </c>
      <c r="O1232" s="66"/>
      <c r="P1232" s="81">
        <v>10</v>
      </c>
      <c r="Q1232" s="81"/>
      <c r="R1232" s="81">
        <v>0</v>
      </c>
      <c r="S1232" s="81"/>
      <c r="T1232" s="66"/>
      <c r="U1232" s="81">
        <v>10</v>
      </c>
      <c r="V1232" s="80">
        <v>10</v>
      </c>
      <c r="W1232" s="80"/>
      <c r="X1232" s="80">
        <v>196000</v>
      </c>
      <c r="Y1232" s="80"/>
      <c r="Z1232" s="80"/>
      <c r="AA1232" s="66"/>
    </row>
    <row r="1233" ht="15" customHeight="1" spans="1:27">
      <c r="A1233" s="66"/>
      <c r="B1233" s="66"/>
      <c r="C1233" s="76" t="s">
        <v>693</v>
      </c>
      <c r="D1233" s="76"/>
      <c r="E1233" s="76"/>
      <c r="F1233" s="76"/>
      <c r="G1233" s="77" t="s">
        <v>1610</v>
      </c>
      <c r="H1233" s="77"/>
      <c r="I1233" s="77"/>
      <c r="J1233" s="77"/>
      <c r="K1233" s="77"/>
      <c r="L1233" s="77"/>
      <c r="M1233" s="77"/>
      <c r="N1233" s="80">
        <v>0</v>
      </c>
      <c r="O1233" s="66"/>
      <c r="P1233" s="81">
        <v>300</v>
      </c>
      <c r="Q1233" s="81"/>
      <c r="R1233" s="81">
        <v>0</v>
      </c>
      <c r="S1233" s="81"/>
      <c r="T1233" s="66"/>
      <c r="U1233" s="81">
        <v>300</v>
      </c>
      <c r="V1233" s="80">
        <v>300</v>
      </c>
      <c r="W1233" s="80"/>
      <c r="X1233" s="80">
        <v>1411920</v>
      </c>
      <c r="Y1233" s="80"/>
      <c r="Z1233" s="80"/>
      <c r="AA1233" s="66"/>
    </row>
    <row r="1234" ht="15" customHeight="1" spans="1:27">
      <c r="A1234" s="66"/>
      <c r="B1234" s="66"/>
      <c r="C1234" s="76" t="s">
        <v>1611</v>
      </c>
      <c r="D1234" s="76"/>
      <c r="E1234" s="76"/>
      <c r="F1234" s="76"/>
      <c r="G1234" s="77" t="s">
        <v>1612</v>
      </c>
      <c r="H1234" s="77"/>
      <c r="I1234" s="77"/>
      <c r="J1234" s="77"/>
      <c r="K1234" s="77"/>
      <c r="L1234" s="77"/>
      <c r="M1234" s="77"/>
      <c r="N1234" s="80">
        <v>0</v>
      </c>
      <c r="O1234" s="66"/>
      <c r="P1234" s="81">
        <v>60</v>
      </c>
      <c r="Q1234" s="81"/>
      <c r="R1234" s="81">
        <v>0</v>
      </c>
      <c r="S1234" s="81"/>
      <c r="T1234" s="66"/>
      <c r="U1234" s="81">
        <v>60</v>
      </c>
      <c r="V1234" s="80">
        <v>60</v>
      </c>
      <c r="W1234" s="80"/>
      <c r="X1234" s="80">
        <v>589568</v>
      </c>
      <c r="Y1234" s="80"/>
      <c r="Z1234" s="80"/>
      <c r="AA1234" s="66"/>
    </row>
    <row r="1235" ht="15" customHeight="1" spans="1:27">
      <c r="A1235" s="66"/>
      <c r="B1235" s="66"/>
      <c r="C1235" s="76" t="s">
        <v>695</v>
      </c>
      <c r="D1235" s="76"/>
      <c r="E1235" s="76"/>
      <c r="F1235" s="76"/>
      <c r="G1235" s="77" t="s">
        <v>1613</v>
      </c>
      <c r="H1235" s="77"/>
      <c r="I1235" s="77"/>
      <c r="J1235" s="77"/>
      <c r="K1235" s="77"/>
      <c r="L1235" s="77"/>
      <c r="M1235" s="77"/>
      <c r="N1235" s="80">
        <v>0</v>
      </c>
      <c r="O1235" s="66"/>
      <c r="P1235" s="81">
        <v>210</v>
      </c>
      <c r="Q1235" s="81"/>
      <c r="R1235" s="81">
        <v>0</v>
      </c>
      <c r="S1235" s="81"/>
      <c r="T1235" s="66"/>
      <c r="U1235" s="81">
        <v>210</v>
      </c>
      <c r="V1235" s="80">
        <v>210</v>
      </c>
      <c r="W1235" s="80"/>
      <c r="X1235" s="80">
        <v>1288710</v>
      </c>
      <c r="Y1235" s="80"/>
      <c r="Z1235" s="80"/>
      <c r="AA1235" s="66"/>
    </row>
    <row r="1236" ht="15" customHeight="1" spans="1:27">
      <c r="A1236" s="66"/>
      <c r="B1236" s="66"/>
      <c r="C1236" s="76" t="s">
        <v>1614</v>
      </c>
      <c r="D1236" s="76"/>
      <c r="E1236" s="76"/>
      <c r="F1236" s="76"/>
      <c r="G1236" s="77" t="s">
        <v>1615</v>
      </c>
      <c r="H1236" s="77"/>
      <c r="I1236" s="77"/>
      <c r="J1236" s="77"/>
      <c r="K1236" s="77"/>
      <c r="L1236" s="77"/>
      <c r="M1236" s="77"/>
      <c r="N1236" s="80">
        <v>0</v>
      </c>
      <c r="O1236" s="66"/>
      <c r="P1236" s="81">
        <v>240</v>
      </c>
      <c r="Q1236" s="81"/>
      <c r="R1236" s="81">
        <v>0</v>
      </c>
      <c r="S1236" s="81"/>
      <c r="T1236" s="66"/>
      <c r="U1236" s="81">
        <v>240</v>
      </c>
      <c r="V1236" s="80">
        <v>240</v>
      </c>
      <c r="W1236" s="80"/>
      <c r="X1236" s="80">
        <v>2132993</v>
      </c>
      <c r="Y1236" s="80"/>
      <c r="Z1236" s="80"/>
      <c r="AA1236" s="66"/>
    </row>
    <row r="1237" ht="15" customHeight="1" spans="1:27">
      <c r="A1237" s="66"/>
      <c r="B1237" s="66"/>
      <c r="C1237" s="76" t="s">
        <v>697</v>
      </c>
      <c r="D1237" s="76"/>
      <c r="E1237" s="76"/>
      <c r="F1237" s="76"/>
      <c r="G1237" s="77" t="s">
        <v>1616</v>
      </c>
      <c r="H1237" s="77"/>
      <c r="I1237" s="77"/>
      <c r="J1237" s="77"/>
      <c r="K1237" s="77"/>
      <c r="L1237" s="77"/>
      <c r="M1237" s="77"/>
      <c r="N1237" s="80">
        <v>0</v>
      </c>
      <c r="O1237" s="66"/>
      <c r="P1237" s="81">
        <v>12</v>
      </c>
      <c r="Q1237" s="81"/>
      <c r="R1237" s="81">
        <v>0</v>
      </c>
      <c r="S1237" s="81"/>
      <c r="T1237" s="66"/>
      <c r="U1237" s="81">
        <v>12</v>
      </c>
      <c r="V1237" s="80">
        <v>12</v>
      </c>
      <c r="W1237" s="80"/>
      <c r="X1237" s="80">
        <v>875901</v>
      </c>
      <c r="Y1237" s="80"/>
      <c r="Z1237" s="80"/>
      <c r="AA1237" s="66"/>
    </row>
    <row r="1238" ht="15" customHeight="1" spans="1:27">
      <c r="A1238" s="66"/>
      <c r="B1238" s="66"/>
      <c r="C1238" s="76" t="s">
        <v>1617</v>
      </c>
      <c r="D1238" s="76"/>
      <c r="E1238" s="76"/>
      <c r="F1238" s="76"/>
      <c r="G1238" s="77" t="s">
        <v>1618</v>
      </c>
      <c r="H1238" s="77"/>
      <c r="I1238" s="77"/>
      <c r="J1238" s="77"/>
      <c r="K1238" s="77"/>
      <c r="L1238" s="77"/>
      <c r="M1238" s="77"/>
      <c r="N1238" s="80">
        <v>0</v>
      </c>
      <c r="O1238" s="66"/>
      <c r="P1238" s="81">
        <v>36</v>
      </c>
      <c r="Q1238" s="81"/>
      <c r="R1238" s="81">
        <v>36</v>
      </c>
      <c r="S1238" s="81"/>
      <c r="T1238" s="66"/>
      <c r="U1238" s="81">
        <v>0</v>
      </c>
      <c r="V1238" s="80">
        <v>0</v>
      </c>
      <c r="W1238" s="80"/>
      <c r="X1238" s="80">
        <v>0</v>
      </c>
      <c r="Y1238" s="80"/>
      <c r="Z1238" s="80"/>
      <c r="AA1238" s="66"/>
    </row>
    <row r="1239" ht="15" customHeight="1" spans="1:27">
      <c r="A1239" s="66"/>
      <c r="B1239" s="66"/>
      <c r="C1239" s="76" t="s">
        <v>699</v>
      </c>
      <c r="D1239" s="76"/>
      <c r="E1239" s="76"/>
      <c r="F1239" s="76"/>
      <c r="G1239" s="77" t="s">
        <v>1619</v>
      </c>
      <c r="H1239" s="77"/>
      <c r="I1239" s="77"/>
      <c r="J1239" s="77"/>
      <c r="K1239" s="77"/>
      <c r="L1239" s="77"/>
      <c r="M1239" s="77"/>
      <c r="N1239" s="80">
        <v>0</v>
      </c>
      <c r="O1239" s="66"/>
      <c r="P1239" s="81">
        <v>26</v>
      </c>
      <c r="Q1239" s="81"/>
      <c r="R1239" s="81">
        <v>26</v>
      </c>
      <c r="S1239" s="81"/>
      <c r="T1239" s="66"/>
      <c r="U1239" s="81">
        <v>0</v>
      </c>
      <c r="V1239" s="80">
        <v>0</v>
      </c>
      <c r="W1239" s="80"/>
      <c r="X1239" s="80">
        <v>0</v>
      </c>
      <c r="Y1239" s="80"/>
      <c r="Z1239" s="80"/>
      <c r="AA1239" s="66"/>
    </row>
    <row r="1240" ht="15" customHeight="1" spans="1:27">
      <c r="A1240" s="66"/>
      <c r="B1240" s="66"/>
      <c r="C1240" s="76" t="s">
        <v>1620</v>
      </c>
      <c r="D1240" s="76"/>
      <c r="E1240" s="76"/>
      <c r="F1240" s="76"/>
      <c r="G1240" s="77" t="s">
        <v>1621</v>
      </c>
      <c r="H1240" s="77"/>
      <c r="I1240" s="77"/>
      <c r="J1240" s="77"/>
      <c r="K1240" s="77"/>
      <c r="L1240" s="77"/>
      <c r="M1240" s="77"/>
      <c r="N1240" s="80">
        <v>0</v>
      </c>
      <c r="O1240" s="66"/>
      <c r="P1240" s="81">
        <v>52</v>
      </c>
      <c r="Q1240" s="81"/>
      <c r="R1240" s="81">
        <v>52</v>
      </c>
      <c r="S1240" s="81"/>
      <c r="T1240" s="66"/>
      <c r="U1240" s="81">
        <v>0</v>
      </c>
      <c r="V1240" s="80">
        <v>0</v>
      </c>
      <c r="W1240" s="80"/>
      <c r="X1240" s="80">
        <v>0</v>
      </c>
      <c r="Y1240" s="80"/>
      <c r="Z1240" s="80"/>
      <c r="AA1240" s="66"/>
    </row>
    <row r="1241" ht="15" customHeight="1" spans="1:27">
      <c r="A1241" s="66"/>
      <c r="B1241" s="66"/>
      <c r="C1241" s="76" t="s">
        <v>701</v>
      </c>
      <c r="D1241" s="76"/>
      <c r="E1241" s="76"/>
      <c r="F1241" s="76"/>
      <c r="G1241" s="77" t="s">
        <v>1622</v>
      </c>
      <c r="H1241" s="77"/>
      <c r="I1241" s="77"/>
      <c r="J1241" s="77"/>
      <c r="K1241" s="77"/>
      <c r="L1241" s="77"/>
      <c r="M1241" s="77"/>
      <c r="N1241" s="80">
        <v>0</v>
      </c>
      <c r="O1241" s="66"/>
      <c r="P1241" s="81">
        <v>45</v>
      </c>
      <c r="Q1241" s="81"/>
      <c r="R1241" s="81">
        <v>45</v>
      </c>
      <c r="S1241" s="81"/>
      <c r="T1241" s="66"/>
      <c r="U1241" s="81">
        <v>0</v>
      </c>
      <c r="V1241" s="80">
        <v>0</v>
      </c>
      <c r="W1241" s="80"/>
      <c r="X1241" s="80">
        <v>0</v>
      </c>
      <c r="Y1241" s="80"/>
      <c r="Z1241" s="80"/>
      <c r="AA1241" s="66"/>
    </row>
    <row r="1242" ht="15" customHeight="1" spans="1:27">
      <c r="A1242" s="66"/>
      <c r="B1242" s="66"/>
      <c r="C1242" s="76" t="s">
        <v>702</v>
      </c>
      <c r="D1242" s="76"/>
      <c r="E1242" s="76"/>
      <c r="F1242" s="76"/>
      <c r="G1242" s="77" t="s">
        <v>1623</v>
      </c>
      <c r="H1242" s="77"/>
      <c r="I1242" s="77"/>
      <c r="J1242" s="77"/>
      <c r="K1242" s="77"/>
      <c r="L1242" s="77"/>
      <c r="M1242" s="77"/>
      <c r="N1242" s="80">
        <v>0</v>
      </c>
      <c r="O1242" s="66"/>
      <c r="P1242" s="81">
        <v>454</v>
      </c>
      <c r="Q1242" s="81"/>
      <c r="R1242" s="81">
        <v>454</v>
      </c>
      <c r="S1242" s="81"/>
      <c r="T1242" s="66"/>
      <c r="U1242" s="81">
        <v>0</v>
      </c>
      <c r="V1242" s="80">
        <v>0</v>
      </c>
      <c r="W1242" s="80"/>
      <c r="X1242" s="80">
        <v>0</v>
      </c>
      <c r="Y1242" s="80"/>
      <c r="Z1242" s="80"/>
      <c r="AA1242" s="66"/>
    </row>
    <row r="1243" ht="15" customHeight="1" spans="1:27">
      <c r="A1243" s="66"/>
      <c r="B1243" s="66"/>
      <c r="C1243" s="76" t="s">
        <v>704</v>
      </c>
      <c r="D1243" s="76"/>
      <c r="E1243" s="76"/>
      <c r="F1243" s="76"/>
      <c r="G1243" s="77" t="s">
        <v>1624</v>
      </c>
      <c r="H1243" s="77"/>
      <c r="I1243" s="77"/>
      <c r="J1243" s="77"/>
      <c r="K1243" s="77"/>
      <c r="L1243" s="77"/>
      <c r="M1243" s="77"/>
      <c r="N1243" s="80">
        <v>0</v>
      </c>
      <c r="O1243" s="66"/>
      <c r="P1243" s="81">
        <v>1100</v>
      </c>
      <c r="Q1243" s="81"/>
      <c r="R1243" s="81">
        <v>0</v>
      </c>
      <c r="S1243" s="81"/>
      <c r="T1243" s="66"/>
      <c r="U1243" s="81">
        <v>1100</v>
      </c>
      <c r="V1243" s="80">
        <v>1100</v>
      </c>
      <c r="W1243" s="80"/>
      <c r="X1243" s="80">
        <v>686400</v>
      </c>
      <c r="Y1243" s="80"/>
      <c r="Z1243" s="80"/>
      <c r="AA1243" s="66"/>
    </row>
    <row r="1244" ht="15" customHeight="1" spans="1:27">
      <c r="A1244" s="66"/>
      <c r="B1244" s="66"/>
      <c r="C1244" s="76" t="s">
        <v>706</v>
      </c>
      <c r="D1244" s="76"/>
      <c r="E1244" s="76"/>
      <c r="F1244" s="76"/>
      <c r="G1244" s="77" t="s">
        <v>1625</v>
      </c>
      <c r="H1244" s="77"/>
      <c r="I1244" s="77"/>
      <c r="J1244" s="77"/>
      <c r="K1244" s="77"/>
      <c r="L1244" s="77"/>
      <c r="M1244" s="77"/>
      <c r="N1244" s="80">
        <v>0</v>
      </c>
      <c r="O1244" s="66"/>
      <c r="P1244" s="81">
        <v>300</v>
      </c>
      <c r="Q1244" s="81"/>
      <c r="R1244" s="81">
        <v>0</v>
      </c>
      <c r="S1244" s="81"/>
      <c r="T1244" s="66"/>
      <c r="U1244" s="81">
        <v>300</v>
      </c>
      <c r="V1244" s="80">
        <v>300</v>
      </c>
      <c r="W1244" s="80"/>
      <c r="X1244" s="80">
        <v>470621</v>
      </c>
      <c r="Y1244" s="80"/>
      <c r="Z1244" s="80"/>
      <c r="AA1244" s="66"/>
    </row>
    <row r="1245" ht="15" customHeight="1" spans="1:27">
      <c r="A1245" s="66"/>
      <c r="B1245" s="66"/>
      <c r="C1245" s="76" t="s">
        <v>708</v>
      </c>
      <c r="D1245" s="76"/>
      <c r="E1245" s="76"/>
      <c r="F1245" s="76"/>
      <c r="G1245" s="77" t="s">
        <v>1626</v>
      </c>
      <c r="H1245" s="77"/>
      <c r="I1245" s="77"/>
      <c r="J1245" s="77"/>
      <c r="K1245" s="77"/>
      <c r="L1245" s="77"/>
      <c r="M1245" s="77"/>
      <c r="N1245" s="80">
        <v>0</v>
      </c>
      <c r="O1245" s="66"/>
      <c r="P1245" s="81">
        <v>100</v>
      </c>
      <c r="Q1245" s="81"/>
      <c r="R1245" s="81">
        <v>0</v>
      </c>
      <c r="S1245" s="81"/>
      <c r="T1245" s="66"/>
      <c r="U1245" s="81">
        <v>100</v>
      </c>
      <c r="V1245" s="80">
        <v>100</v>
      </c>
      <c r="W1245" s="80"/>
      <c r="X1245" s="80">
        <v>357300</v>
      </c>
      <c r="Y1245" s="80"/>
      <c r="Z1245" s="80"/>
      <c r="AA1245" s="66"/>
    </row>
    <row r="1246" ht="15" customHeight="1" spans="1:27">
      <c r="A1246" s="66"/>
      <c r="B1246" s="66"/>
      <c r="C1246" s="76" t="s">
        <v>710</v>
      </c>
      <c r="D1246" s="76"/>
      <c r="E1246" s="76"/>
      <c r="F1246" s="76"/>
      <c r="G1246" s="77" t="s">
        <v>1627</v>
      </c>
      <c r="H1246" s="77"/>
      <c r="I1246" s="77"/>
      <c r="J1246" s="77"/>
      <c r="K1246" s="77"/>
      <c r="L1246" s="77"/>
      <c r="M1246" s="77"/>
      <c r="N1246" s="80">
        <v>0</v>
      </c>
      <c r="O1246" s="66"/>
      <c r="P1246" s="81">
        <v>200</v>
      </c>
      <c r="Q1246" s="81"/>
      <c r="R1246" s="81">
        <v>0</v>
      </c>
      <c r="S1246" s="81"/>
      <c r="T1246" s="66"/>
      <c r="U1246" s="81">
        <v>200</v>
      </c>
      <c r="V1246" s="80">
        <v>200</v>
      </c>
      <c r="W1246" s="80"/>
      <c r="X1246" s="80">
        <v>330600</v>
      </c>
      <c r="Y1246" s="80"/>
      <c r="Z1246" s="80"/>
      <c r="AA1246" s="66"/>
    </row>
    <row r="1247" ht="15" customHeight="1" spans="1:27">
      <c r="A1247" s="66"/>
      <c r="B1247" s="66"/>
      <c r="C1247" s="76" t="s">
        <v>712</v>
      </c>
      <c r="D1247" s="76"/>
      <c r="E1247" s="76"/>
      <c r="F1247" s="76"/>
      <c r="G1247" s="77" t="s">
        <v>1628</v>
      </c>
      <c r="H1247" s="77"/>
      <c r="I1247" s="77"/>
      <c r="J1247" s="77"/>
      <c r="K1247" s="77"/>
      <c r="L1247" s="77"/>
      <c r="M1247" s="77"/>
      <c r="N1247" s="80">
        <v>0</v>
      </c>
      <c r="O1247" s="66"/>
      <c r="P1247" s="81">
        <v>31</v>
      </c>
      <c r="Q1247" s="81"/>
      <c r="R1247" s="81">
        <v>31</v>
      </c>
      <c r="S1247" s="81"/>
      <c r="T1247" s="66"/>
      <c r="U1247" s="81">
        <v>0</v>
      </c>
      <c r="V1247" s="80">
        <v>0</v>
      </c>
      <c r="W1247" s="80"/>
      <c r="X1247" s="80">
        <v>0</v>
      </c>
      <c r="Y1247" s="80"/>
      <c r="Z1247" s="80"/>
      <c r="AA1247" s="66"/>
    </row>
    <row r="1248" ht="15" customHeight="1" spans="1:27">
      <c r="A1248" s="66"/>
      <c r="B1248" s="66"/>
      <c r="C1248" s="76" t="s">
        <v>714</v>
      </c>
      <c r="D1248" s="76"/>
      <c r="E1248" s="76"/>
      <c r="F1248" s="76"/>
      <c r="G1248" s="77" t="s">
        <v>1629</v>
      </c>
      <c r="H1248" s="77"/>
      <c r="I1248" s="77"/>
      <c r="J1248" s="77"/>
      <c r="K1248" s="77"/>
      <c r="L1248" s="77"/>
      <c r="M1248" s="77"/>
      <c r="N1248" s="80">
        <v>0</v>
      </c>
      <c r="O1248" s="66"/>
      <c r="P1248" s="81">
        <v>30</v>
      </c>
      <c r="Q1248" s="81"/>
      <c r="R1248" s="81">
        <v>0</v>
      </c>
      <c r="S1248" s="81"/>
      <c r="T1248" s="66"/>
      <c r="U1248" s="81">
        <v>30</v>
      </c>
      <c r="V1248" s="80">
        <v>30</v>
      </c>
      <c r="W1248" s="80"/>
      <c r="X1248" s="80">
        <v>66630</v>
      </c>
      <c r="Y1248" s="80"/>
      <c r="Z1248" s="80"/>
      <c r="AA1248" s="66"/>
    </row>
    <row r="1249" ht="15" customHeight="1" spans="1:27">
      <c r="A1249" s="66"/>
      <c r="B1249" s="66"/>
      <c r="C1249" s="76" t="s">
        <v>716</v>
      </c>
      <c r="D1249" s="76"/>
      <c r="E1249" s="76"/>
      <c r="F1249" s="76"/>
      <c r="G1249" s="77" t="s">
        <v>1630</v>
      </c>
      <c r="H1249" s="77"/>
      <c r="I1249" s="77"/>
      <c r="J1249" s="77"/>
      <c r="K1249" s="77"/>
      <c r="L1249" s="77"/>
      <c r="M1249" s="77"/>
      <c r="N1249" s="80">
        <v>0</v>
      </c>
      <c r="O1249" s="66"/>
      <c r="P1249" s="81">
        <v>10</v>
      </c>
      <c r="Q1249" s="81"/>
      <c r="R1249" s="81">
        <v>0</v>
      </c>
      <c r="S1249" s="81"/>
      <c r="T1249" s="66"/>
      <c r="U1249" s="81">
        <v>10</v>
      </c>
      <c r="V1249" s="80">
        <v>10</v>
      </c>
      <c r="W1249" s="80"/>
      <c r="X1249" s="80">
        <v>58250</v>
      </c>
      <c r="Y1249" s="80"/>
      <c r="Z1249" s="80"/>
      <c r="AA1249" s="66"/>
    </row>
    <row r="1250" ht="15" customHeight="1" spans="1:27">
      <c r="A1250" s="66"/>
      <c r="B1250" s="66"/>
      <c r="C1250" s="76" t="s">
        <v>1631</v>
      </c>
      <c r="D1250" s="76"/>
      <c r="E1250" s="76"/>
      <c r="F1250" s="76"/>
      <c r="G1250" s="77" t="s">
        <v>1632</v>
      </c>
      <c r="H1250" s="77"/>
      <c r="I1250" s="77"/>
      <c r="J1250" s="77"/>
      <c r="K1250" s="77"/>
      <c r="L1250" s="77"/>
      <c r="M1250" s="77"/>
      <c r="N1250" s="80">
        <v>0</v>
      </c>
      <c r="O1250" s="66"/>
      <c r="P1250" s="81">
        <v>32</v>
      </c>
      <c r="Q1250" s="81"/>
      <c r="R1250" s="81">
        <v>0</v>
      </c>
      <c r="S1250" s="81"/>
      <c r="T1250" s="66"/>
      <c r="U1250" s="81">
        <v>32</v>
      </c>
      <c r="V1250" s="80">
        <v>32</v>
      </c>
      <c r="W1250" s="80"/>
      <c r="X1250" s="80">
        <v>24190</v>
      </c>
      <c r="Y1250" s="80"/>
      <c r="Z1250" s="80"/>
      <c r="AA1250" s="66"/>
    </row>
    <row r="1251" ht="15" customHeight="1" spans="1:27">
      <c r="A1251" s="66"/>
      <c r="B1251" s="66"/>
      <c r="C1251" s="76" t="s">
        <v>718</v>
      </c>
      <c r="D1251" s="76"/>
      <c r="E1251" s="76"/>
      <c r="F1251" s="76"/>
      <c r="G1251" s="77" t="s">
        <v>1633</v>
      </c>
      <c r="H1251" s="77"/>
      <c r="I1251" s="77"/>
      <c r="J1251" s="77"/>
      <c r="K1251" s="77"/>
      <c r="L1251" s="77"/>
      <c r="M1251" s="77"/>
      <c r="N1251" s="80">
        <v>0</v>
      </c>
      <c r="O1251" s="66"/>
      <c r="P1251" s="81">
        <v>1</v>
      </c>
      <c r="Q1251" s="81"/>
      <c r="R1251" s="81">
        <v>0</v>
      </c>
      <c r="S1251" s="81"/>
      <c r="T1251" s="66"/>
      <c r="U1251" s="81">
        <v>1</v>
      </c>
      <c r="V1251" s="80">
        <v>1</v>
      </c>
      <c r="W1251" s="80"/>
      <c r="X1251" s="80">
        <v>26700</v>
      </c>
      <c r="Y1251" s="80"/>
      <c r="Z1251" s="80"/>
      <c r="AA1251" s="66"/>
    </row>
    <row r="1252" ht="15" customHeight="1" spans="1:27">
      <c r="A1252" s="66"/>
      <c r="B1252" s="66"/>
      <c r="C1252" s="76" t="s">
        <v>720</v>
      </c>
      <c r="D1252" s="76"/>
      <c r="E1252" s="76"/>
      <c r="F1252" s="76"/>
      <c r="G1252" s="77" t="s">
        <v>1634</v>
      </c>
      <c r="H1252" s="77"/>
      <c r="I1252" s="77"/>
      <c r="J1252" s="77"/>
      <c r="K1252" s="77"/>
      <c r="L1252" s="77"/>
      <c r="M1252" s="77"/>
      <c r="N1252" s="80">
        <v>0</v>
      </c>
      <c r="O1252" s="66"/>
      <c r="P1252" s="81">
        <v>1000</v>
      </c>
      <c r="Q1252" s="81"/>
      <c r="R1252" s="81">
        <v>0</v>
      </c>
      <c r="S1252" s="81"/>
      <c r="T1252" s="66"/>
      <c r="U1252" s="81">
        <v>1000</v>
      </c>
      <c r="V1252" s="80">
        <v>1000</v>
      </c>
      <c r="W1252" s="80"/>
      <c r="X1252" s="80">
        <v>2220000</v>
      </c>
      <c r="Y1252" s="80"/>
      <c r="Z1252" s="80"/>
      <c r="AA1252" s="66"/>
    </row>
    <row r="1253" ht="15" customHeight="1" spans="1:27">
      <c r="A1253" s="66"/>
      <c r="B1253" s="66"/>
      <c r="C1253" s="76" t="s">
        <v>722</v>
      </c>
      <c r="D1253" s="76"/>
      <c r="E1253" s="76"/>
      <c r="F1253" s="76"/>
      <c r="G1253" s="77" t="s">
        <v>1635</v>
      </c>
      <c r="H1253" s="77"/>
      <c r="I1253" s="77"/>
      <c r="J1253" s="77"/>
      <c r="K1253" s="77"/>
      <c r="L1253" s="77"/>
      <c r="M1253" s="77"/>
      <c r="N1253" s="80">
        <v>0</v>
      </c>
      <c r="O1253" s="66"/>
      <c r="P1253" s="81">
        <v>6</v>
      </c>
      <c r="Q1253" s="81"/>
      <c r="R1253" s="81">
        <v>6</v>
      </c>
      <c r="S1253" s="81"/>
      <c r="T1253" s="66"/>
      <c r="U1253" s="81">
        <v>0</v>
      </c>
      <c r="V1253" s="80">
        <v>0</v>
      </c>
      <c r="W1253" s="80"/>
      <c r="X1253" s="80">
        <v>0</v>
      </c>
      <c r="Y1253" s="80"/>
      <c r="Z1253" s="80"/>
      <c r="AA1253" s="66"/>
    </row>
    <row r="1254" ht="15" customHeight="1" spans="1:27">
      <c r="A1254" s="66"/>
      <c r="B1254" s="66"/>
      <c r="C1254" s="76" t="s">
        <v>724</v>
      </c>
      <c r="D1254" s="76"/>
      <c r="E1254" s="76"/>
      <c r="F1254" s="76"/>
      <c r="G1254" s="77" t="s">
        <v>1636</v>
      </c>
      <c r="H1254" s="77"/>
      <c r="I1254" s="77"/>
      <c r="J1254" s="77"/>
      <c r="K1254" s="77"/>
      <c r="L1254" s="77"/>
      <c r="M1254" s="77"/>
      <c r="N1254" s="80">
        <v>0</v>
      </c>
      <c r="O1254" s="66"/>
      <c r="P1254" s="81">
        <v>56</v>
      </c>
      <c r="Q1254" s="81"/>
      <c r="R1254" s="81">
        <v>0</v>
      </c>
      <c r="S1254" s="81"/>
      <c r="T1254" s="66"/>
      <c r="U1254" s="81">
        <v>56</v>
      </c>
      <c r="V1254" s="80">
        <v>56</v>
      </c>
      <c r="W1254" s="80"/>
      <c r="X1254" s="80">
        <v>451080</v>
      </c>
      <c r="Y1254" s="80"/>
      <c r="Z1254" s="80"/>
      <c r="AA1254" s="66"/>
    </row>
    <row r="1255" ht="15" customHeight="1" spans="1:27">
      <c r="A1255" s="66"/>
      <c r="B1255" s="66"/>
      <c r="C1255" s="76" t="s">
        <v>726</v>
      </c>
      <c r="D1255" s="76"/>
      <c r="E1255" s="76"/>
      <c r="F1255" s="76"/>
      <c r="G1255" s="77" t="s">
        <v>1637</v>
      </c>
      <c r="H1255" s="77"/>
      <c r="I1255" s="77"/>
      <c r="J1255" s="77"/>
      <c r="K1255" s="77"/>
      <c r="L1255" s="77"/>
      <c r="M1255" s="77"/>
      <c r="N1255" s="80">
        <v>0</v>
      </c>
      <c r="O1255" s="66"/>
      <c r="P1255" s="81">
        <v>56</v>
      </c>
      <c r="Q1255" s="81"/>
      <c r="R1255" s="81">
        <v>0</v>
      </c>
      <c r="S1255" s="81"/>
      <c r="T1255" s="66"/>
      <c r="U1255" s="81">
        <v>56</v>
      </c>
      <c r="V1255" s="80">
        <v>56</v>
      </c>
      <c r="W1255" s="80"/>
      <c r="X1255" s="80">
        <v>451080</v>
      </c>
      <c r="Y1255" s="80"/>
      <c r="Z1255" s="80"/>
      <c r="AA1255" s="66"/>
    </row>
    <row r="1256" ht="19.95" customHeight="1" spans="1:27">
      <c r="A1256" s="70" t="s">
        <v>7</v>
      </c>
      <c r="B1256" s="70"/>
      <c r="C1256" s="70"/>
      <c r="D1256" s="70"/>
      <c r="E1256" s="70"/>
      <c r="F1256" s="70"/>
      <c r="G1256" s="70"/>
      <c r="H1256" s="70"/>
      <c r="I1256" s="70"/>
      <c r="J1256" s="70"/>
      <c r="K1256" s="70"/>
      <c r="L1256" s="70"/>
      <c r="M1256" s="70"/>
      <c r="N1256" s="70"/>
      <c r="O1256" s="70"/>
      <c r="P1256" s="70"/>
      <c r="Q1256" s="70"/>
      <c r="R1256" s="70"/>
      <c r="S1256" s="70"/>
      <c r="T1256" s="70"/>
      <c r="U1256" s="70"/>
      <c r="V1256" s="70"/>
      <c r="W1256" s="70"/>
      <c r="X1256" s="70"/>
      <c r="Y1256" s="70"/>
      <c r="Z1256" s="70"/>
      <c r="AA1256" s="70"/>
    </row>
    <row r="1257" ht="15" customHeight="1" spans="1:27">
      <c r="A1257" s="71" t="s">
        <v>8</v>
      </c>
      <c r="B1257" s="71"/>
      <c r="C1257" s="71"/>
      <c r="D1257" s="71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71"/>
      <c r="U1257" s="71"/>
      <c r="V1257" s="71"/>
      <c r="W1257" s="71"/>
      <c r="X1257" s="71"/>
      <c r="Y1257" s="71"/>
      <c r="Z1257" s="71"/>
      <c r="AA1257" s="71"/>
    </row>
    <row r="1258" ht="15" customHeight="1" spans="1:27">
      <c r="A1258" s="71" t="s">
        <v>9</v>
      </c>
      <c r="B1258" s="71"/>
      <c r="C1258" s="71"/>
      <c r="D1258" s="71"/>
      <c r="E1258" s="71"/>
      <c r="F1258" s="71"/>
      <c r="G1258" s="71"/>
      <c r="H1258" s="71"/>
      <c r="I1258" s="71"/>
      <c r="J1258" s="71"/>
      <c r="K1258" s="71"/>
      <c r="L1258" s="71"/>
      <c r="M1258" s="71"/>
      <c r="N1258" s="71"/>
      <c r="O1258" s="71"/>
      <c r="P1258" s="71"/>
      <c r="Q1258" s="71"/>
      <c r="R1258" s="71"/>
      <c r="S1258" s="71"/>
      <c r="T1258" s="71"/>
      <c r="U1258" s="71"/>
      <c r="V1258" s="71"/>
      <c r="W1258" s="71"/>
      <c r="X1258" s="71"/>
      <c r="Y1258" s="71"/>
      <c r="Z1258" s="71"/>
      <c r="AA1258" s="71"/>
    </row>
    <row r="1259" ht="15" customHeight="1" spans="1:27">
      <c r="A1259" s="66"/>
      <c r="B1259" s="66"/>
      <c r="C1259" s="67" t="s">
        <v>10</v>
      </c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  <c r="X1259" s="67"/>
      <c r="Y1259" s="67"/>
      <c r="Z1259" s="67"/>
      <c r="AA1259" s="66"/>
    </row>
    <row r="1260" ht="15" customHeight="1" spans="1:27">
      <c r="A1260" s="66"/>
      <c r="B1260" s="66"/>
      <c r="C1260" s="67" t="s">
        <v>11</v>
      </c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  <c r="X1260" s="67"/>
      <c r="Y1260" s="67"/>
      <c r="Z1260" s="67"/>
      <c r="AA1260" s="66"/>
    </row>
    <row r="1261" ht="45" customHeight="1" spans="1:27">
      <c r="A1261" s="66"/>
      <c r="B1261" s="66"/>
      <c r="C1261" s="72" t="s">
        <v>12</v>
      </c>
      <c r="D1261" s="72"/>
      <c r="E1261" s="72"/>
      <c r="F1261" s="72"/>
      <c r="G1261" s="73" t="s">
        <v>13</v>
      </c>
      <c r="H1261" s="73"/>
      <c r="I1261" s="73"/>
      <c r="J1261" s="73"/>
      <c r="K1261" s="73"/>
      <c r="L1261" s="73"/>
      <c r="M1261" s="73"/>
      <c r="N1261" s="78" t="s">
        <v>14</v>
      </c>
      <c r="O1261" s="78"/>
      <c r="P1261" s="78"/>
      <c r="Q1261" s="72" t="s">
        <v>15</v>
      </c>
      <c r="R1261" s="72"/>
      <c r="S1261" s="72"/>
      <c r="T1261" s="72"/>
      <c r="U1261" s="72"/>
      <c r="V1261" s="66"/>
      <c r="W1261" s="66"/>
      <c r="X1261" s="66"/>
      <c r="Y1261" s="66"/>
      <c r="Z1261" s="66"/>
      <c r="AA1261" s="66"/>
    </row>
    <row r="1262" ht="16.05" customHeight="1" spans="1:27">
      <c r="A1262" s="66"/>
      <c r="B1262" s="66"/>
      <c r="C1262" s="72"/>
      <c r="D1262" s="72"/>
      <c r="E1262" s="72"/>
      <c r="F1262" s="72"/>
      <c r="G1262" s="73"/>
      <c r="H1262" s="73"/>
      <c r="I1262" s="73"/>
      <c r="J1262" s="73"/>
      <c r="K1262" s="73"/>
      <c r="L1262" s="73"/>
      <c r="M1262" s="73"/>
      <c r="N1262" s="78"/>
      <c r="O1262" s="78"/>
      <c r="P1262" s="78"/>
      <c r="Q1262" s="72"/>
      <c r="R1262" s="72"/>
      <c r="S1262" s="72"/>
      <c r="T1262" s="72"/>
      <c r="U1262" s="72"/>
      <c r="V1262" s="82" t="s">
        <v>16</v>
      </c>
      <c r="W1262" s="82"/>
      <c r="X1262" s="82"/>
      <c r="Y1262" s="82"/>
      <c r="Z1262" s="82"/>
      <c r="AA1262" s="66"/>
    </row>
    <row r="1263" ht="15" customHeight="1" spans="1:27">
      <c r="A1263" s="66"/>
      <c r="B1263" s="66"/>
      <c r="C1263" s="72"/>
      <c r="D1263" s="72"/>
      <c r="E1263" s="72"/>
      <c r="F1263" s="72"/>
      <c r="G1263" s="73"/>
      <c r="H1263" s="73"/>
      <c r="I1263" s="73"/>
      <c r="J1263" s="73"/>
      <c r="K1263" s="73"/>
      <c r="L1263" s="73"/>
      <c r="M1263" s="73"/>
      <c r="N1263" s="72" t="s">
        <v>17</v>
      </c>
      <c r="O1263" s="72" t="s">
        <v>18</v>
      </c>
      <c r="P1263" s="72"/>
      <c r="Q1263" s="66"/>
      <c r="R1263" s="82" t="s">
        <v>19</v>
      </c>
      <c r="S1263" s="82"/>
      <c r="T1263" s="66"/>
      <c r="U1263" s="82" t="s">
        <v>17</v>
      </c>
      <c r="V1263" s="72" t="s">
        <v>17</v>
      </c>
      <c r="W1263" s="72"/>
      <c r="X1263" s="72" t="s">
        <v>18</v>
      </c>
      <c r="Y1263" s="72"/>
      <c r="Z1263" s="72"/>
      <c r="AA1263" s="66"/>
    </row>
    <row r="1264" ht="15" customHeight="1" spans="1:27">
      <c r="A1264" s="66"/>
      <c r="B1264" s="66"/>
      <c r="C1264" s="76" t="s">
        <v>728</v>
      </c>
      <c r="D1264" s="76"/>
      <c r="E1264" s="76"/>
      <c r="F1264" s="76"/>
      <c r="G1264" s="77" t="s">
        <v>1638</v>
      </c>
      <c r="H1264" s="77"/>
      <c r="I1264" s="77"/>
      <c r="J1264" s="77"/>
      <c r="K1264" s="77"/>
      <c r="L1264" s="77"/>
      <c r="M1264" s="77"/>
      <c r="N1264" s="80">
        <v>0</v>
      </c>
      <c r="O1264" s="66"/>
      <c r="P1264" s="81">
        <v>120</v>
      </c>
      <c r="Q1264" s="81"/>
      <c r="R1264" s="81">
        <v>0</v>
      </c>
      <c r="S1264" s="81"/>
      <c r="T1264" s="66"/>
      <c r="U1264" s="81">
        <v>120</v>
      </c>
      <c r="V1264" s="80">
        <v>120</v>
      </c>
      <c r="W1264" s="80"/>
      <c r="X1264" s="80">
        <v>6363000</v>
      </c>
      <c r="Y1264" s="80"/>
      <c r="Z1264" s="80"/>
      <c r="AA1264" s="66"/>
    </row>
    <row r="1265" ht="15" customHeight="1" spans="1:27">
      <c r="A1265" s="66"/>
      <c r="B1265" s="66"/>
      <c r="C1265" s="76" t="s">
        <v>1639</v>
      </c>
      <c r="D1265" s="76"/>
      <c r="E1265" s="76"/>
      <c r="F1265" s="76"/>
      <c r="G1265" s="77" t="s">
        <v>1640</v>
      </c>
      <c r="H1265" s="77"/>
      <c r="I1265" s="77"/>
      <c r="J1265" s="77"/>
      <c r="K1265" s="77"/>
      <c r="L1265" s="77"/>
      <c r="M1265" s="77"/>
      <c r="N1265" s="80">
        <v>0</v>
      </c>
      <c r="O1265" s="66"/>
      <c r="P1265" s="81">
        <v>180</v>
      </c>
      <c r="Q1265" s="81"/>
      <c r="R1265" s="81">
        <v>0</v>
      </c>
      <c r="S1265" s="81"/>
      <c r="T1265" s="66"/>
      <c r="U1265" s="81">
        <v>180</v>
      </c>
      <c r="V1265" s="80">
        <v>180</v>
      </c>
      <c r="W1265" s="80"/>
      <c r="X1265" s="80">
        <v>16725600</v>
      </c>
      <c r="Y1265" s="80"/>
      <c r="Z1265" s="80"/>
      <c r="AA1265" s="66"/>
    </row>
    <row r="1266" ht="15" customHeight="1" spans="1:27">
      <c r="A1266" s="66"/>
      <c r="B1266" s="66"/>
      <c r="C1266" s="76" t="s">
        <v>730</v>
      </c>
      <c r="D1266" s="76"/>
      <c r="E1266" s="76"/>
      <c r="F1266" s="76"/>
      <c r="G1266" s="77" t="s">
        <v>1641</v>
      </c>
      <c r="H1266" s="77"/>
      <c r="I1266" s="77"/>
      <c r="J1266" s="77"/>
      <c r="K1266" s="77"/>
      <c r="L1266" s="77"/>
      <c r="M1266" s="77"/>
      <c r="N1266" s="80">
        <v>0</v>
      </c>
      <c r="O1266" s="66"/>
      <c r="P1266" s="81">
        <v>5000</v>
      </c>
      <c r="Q1266" s="81"/>
      <c r="R1266" s="81">
        <v>0</v>
      </c>
      <c r="S1266" s="81"/>
      <c r="T1266" s="66"/>
      <c r="U1266" s="81">
        <v>5000</v>
      </c>
      <c r="V1266" s="80">
        <v>5000</v>
      </c>
      <c r="W1266" s="80"/>
      <c r="X1266" s="80">
        <v>17482500</v>
      </c>
      <c r="Y1266" s="80"/>
      <c r="Z1266" s="80"/>
      <c r="AA1266" s="66"/>
    </row>
    <row r="1267" ht="15" customHeight="1" spans="1:27">
      <c r="A1267" s="66"/>
      <c r="B1267" s="66"/>
      <c r="C1267" s="76" t="s">
        <v>732</v>
      </c>
      <c r="D1267" s="76"/>
      <c r="E1267" s="76"/>
      <c r="F1267" s="76"/>
      <c r="G1267" s="77" t="s">
        <v>1642</v>
      </c>
      <c r="H1267" s="77"/>
      <c r="I1267" s="77"/>
      <c r="J1267" s="77"/>
      <c r="K1267" s="77"/>
      <c r="L1267" s="77"/>
      <c r="M1267" s="77"/>
      <c r="N1267" s="80">
        <v>0</v>
      </c>
      <c r="O1267" s="66"/>
      <c r="P1267" s="81">
        <v>30</v>
      </c>
      <c r="Q1267" s="81"/>
      <c r="R1267" s="81">
        <v>0</v>
      </c>
      <c r="S1267" s="81"/>
      <c r="T1267" s="66"/>
      <c r="U1267" s="81">
        <v>30</v>
      </c>
      <c r="V1267" s="80">
        <v>30</v>
      </c>
      <c r="W1267" s="80"/>
      <c r="X1267" s="80">
        <v>1626540</v>
      </c>
      <c r="Y1267" s="80"/>
      <c r="Z1267" s="80"/>
      <c r="AA1267" s="66"/>
    </row>
    <row r="1268" ht="15" customHeight="1" spans="1:27">
      <c r="A1268" s="66"/>
      <c r="B1268" s="66"/>
      <c r="C1268" s="76" t="s">
        <v>734</v>
      </c>
      <c r="D1268" s="76"/>
      <c r="E1268" s="76"/>
      <c r="F1268" s="76"/>
      <c r="G1268" s="77" t="s">
        <v>1643</v>
      </c>
      <c r="H1268" s="77"/>
      <c r="I1268" s="77"/>
      <c r="J1268" s="77"/>
      <c r="K1268" s="77"/>
      <c r="L1268" s="77"/>
      <c r="M1268" s="77"/>
      <c r="N1268" s="80">
        <v>0</v>
      </c>
      <c r="O1268" s="66"/>
      <c r="P1268" s="81">
        <v>30</v>
      </c>
      <c r="Q1268" s="81"/>
      <c r="R1268" s="81">
        <v>0</v>
      </c>
      <c r="S1268" s="81"/>
      <c r="T1268" s="66"/>
      <c r="U1268" s="81">
        <v>30</v>
      </c>
      <c r="V1268" s="80">
        <v>30</v>
      </c>
      <c r="W1268" s="80"/>
      <c r="X1268" s="80">
        <v>133200</v>
      </c>
      <c r="Y1268" s="80"/>
      <c r="Z1268" s="80"/>
      <c r="AA1268" s="66"/>
    </row>
    <row r="1269" ht="15" customHeight="1" spans="1:27">
      <c r="A1269" s="66"/>
      <c r="B1269" s="66"/>
      <c r="C1269" s="76" t="s">
        <v>736</v>
      </c>
      <c r="D1269" s="76"/>
      <c r="E1269" s="76"/>
      <c r="F1269" s="76"/>
      <c r="G1269" s="77" t="s">
        <v>1644</v>
      </c>
      <c r="H1269" s="77"/>
      <c r="I1269" s="77"/>
      <c r="J1269" s="77"/>
      <c r="K1269" s="77"/>
      <c r="L1269" s="77"/>
      <c r="M1269" s="77"/>
      <c r="N1269" s="80">
        <v>0</v>
      </c>
      <c r="O1269" s="66"/>
      <c r="P1269" s="81">
        <v>60</v>
      </c>
      <c r="Q1269" s="81"/>
      <c r="R1269" s="81">
        <v>0</v>
      </c>
      <c r="S1269" s="81"/>
      <c r="T1269" s="66"/>
      <c r="U1269" s="81">
        <v>60</v>
      </c>
      <c r="V1269" s="80">
        <v>60</v>
      </c>
      <c r="W1269" s="80"/>
      <c r="X1269" s="80">
        <v>175824</v>
      </c>
      <c r="Y1269" s="80"/>
      <c r="Z1269" s="80"/>
      <c r="AA1269" s="66"/>
    </row>
    <row r="1270" ht="15" customHeight="1" spans="1:27">
      <c r="A1270" s="66"/>
      <c r="B1270" s="66"/>
      <c r="C1270" s="76" t="s">
        <v>1645</v>
      </c>
      <c r="D1270" s="76"/>
      <c r="E1270" s="76"/>
      <c r="F1270" s="76"/>
      <c r="G1270" s="77" t="s">
        <v>1646</v>
      </c>
      <c r="H1270" s="77"/>
      <c r="I1270" s="77"/>
      <c r="J1270" s="77"/>
      <c r="K1270" s="77"/>
      <c r="L1270" s="77"/>
      <c r="M1270" s="77"/>
      <c r="N1270" s="80">
        <v>0</v>
      </c>
      <c r="O1270" s="66"/>
      <c r="P1270" s="81">
        <v>100</v>
      </c>
      <c r="Q1270" s="81"/>
      <c r="R1270" s="81">
        <v>0</v>
      </c>
      <c r="S1270" s="81"/>
      <c r="T1270" s="66"/>
      <c r="U1270" s="81">
        <v>100</v>
      </c>
      <c r="V1270" s="80">
        <v>100</v>
      </c>
      <c r="W1270" s="80"/>
      <c r="X1270" s="80">
        <v>125075</v>
      </c>
      <c r="Y1270" s="80"/>
      <c r="Z1270" s="80"/>
      <c r="AA1270" s="66"/>
    </row>
    <row r="1271" ht="15" customHeight="1" spans="1:27">
      <c r="A1271" s="66"/>
      <c r="B1271" s="66"/>
      <c r="C1271" s="76" t="s">
        <v>738</v>
      </c>
      <c r="D1271" s="76"/>
      <c r="E1271" s="76"/>
      <c r="F1271" s="76"/>
      <c r="G1271" s="77" t="s">
        <v>1647</v>
      </c>
      <c r="H1271" s="77"/>
      <c r="I1271" s="77"/>
      <c r="J1271" s="77"/>
      <c r="K1271" s="77"/>
      <c r="L1271" s="77"/>
      <c r="M1271" s="77"/>
      <c r="N1271" s="80">
        <v>0</v>
      </c>
      <c r="O1271" s="66"/>
      <c r="P1271" s="81">
        <v>60</v>
      </c>
      <c r="Q1271" s="81"/>
      <c r="R1271" s="81">
        <v>0</v>
      </c>
      <c r="S1271" s="81"/>
      <c r="T1271" s="66"/>
      <c r="U1271" s="81">
        <v>60</v>
      </c>
      <c r="V1271" s="80">
        <v>60</v>
      </c>
      <c r="W1271" s="80"/>
      <c r="X1271" s="80">
        <v>79720</v>
      </c>
      <c r="Y1271" s="80"/>
      <c r="Z1271" s="80"/>
      <c r="AA1271" s="66"/>
    </row>
    <row r="1272" ht="15" customHeight="1" spans="1:27">
      <c r="A1272" s="66"/>
      <c r="B1272" s="66"/>
      <c r="C1272" s="76" t="s">
        <v>740</v>
      </c>
      <c r="D1272" s="76"/>
      <c r="E1272" s="76"/>
      <c r="F1272" s="76"/>
      <c r="G1272" s="77" t="s">
        <v>1648</v>
      </c>
      <c r="H1272" s="77"/>
      <c r="I1272" s="77"/>
      <c r="J1272" s="77"/>
      <c r="K1272" s="77"/>
      <c r="L1272" s="77"/>
      <c r="M1272" s="77"/>
      <c r="N1272" s="80">
        <v>0</v>
      </c>
      <c r="O1272" s="66"/>
      <c r="P1272" s="81">
        <v>26200</v>
      </c>
      <c r="Q1272" s="81"/>
      <c r="R1272" s="81">
        <v>0</v>
      </c>
      <c r="S1272" s="81"/>
      <c r="T1272" s="66"/>
      <c r="U1272" s="81">
        <v>26200</v>
      </c>
      <c r="V1272" s="80">
        <v>26200</v>
      </c>
      <c r="W1272" s="80"/>
      <c r="X1272" s="80">
        <v>22400640</v>
      </c>
      <c r="Y1272" s="80"/>
      <c r="Z1272" s="80"/>
      <c r="AA1272" s="66"/>
    </row>
    <row r="1273" ht="15" customHeight="1" spans="1:27">
      <c r="A1273" s="66"/>
      <c r="B1273" s="66"/>
      <c r="C1273" s="76" t="s">
        <v>742</v>
      </c>
      <c r="D1273" s="76"/>
      <c r="E1273" s="76"/>
      <c r="F1273" s="76"/>
      <c r="G1273" s="77" t="s">
        <v>1649</v>
      </c>
      <c r="H1273" s="77"/>
      <c r="I1273" s="77"/>
      <c r="J1273" s="77"/>
      <c r="K1273" s="77"/>
      <c r="L1273" s="77"/>
      <c r="M1273" s="77"/>
      <c r="N1273" s="80">
        <v>0</v>
      </c>
      <c r="O1273" s="66"/>
      <c r="P1273" s="81">
        <v>10310</v>
      </c>
      <c r="Q1273" s="81"/>
      <c r="R1273" s="81">
        <v>0</v>
      </c>
      <c r="S1273" s="81"/>
      <c r="T1273" s="66"/>
      <c r="U1273" s="81">
        <v>10310</v>
      </c>
      <c r="V1273" s="80">
        <v>10310</v>
      </c>
      <c r="W1273" s="80"/>
      <c r="X1273" s="80">
        <v>4441880</v>
      </c>
      <c r="Y1273" s="80"/>
      <c r="Z1273" s="80"/>
      <c r="AA1273" s="66"/>
    </row>
    <row r="1274" ht="15" customHeight="1" spans="1:27">
      <c r="A1274" s="66"/>
      <c r="B1274" s="66"/>
      <c r="C1274" s="76" t="s">
        <v>744</v>
      </c>
      <c r="D1274" s="76"/>
      <c r="E1274" s="76"/>
      <c r="F1274" s="76"/>
      <c r="G1274" s="77" t="s">
        <v>1650</v>
      </c>
      <c r="H1274" s="77"/>
      <c r="I1274" s="77"/>
      <c r="J1274" s="77"/>
      <c r="K1274" s="77"/>
      <c r="L1274" s="77"/>
      <c r="M1274" s="77"/>
      <c r="N1274" s="80">
        <v>0</v>
      </c>
      <c r="O1274" s="66"/>
      <c r="P1274" s="81">
        <v>600</v>
      </c>
      <c r="Q1274" s="81"/>
      <c r="R1274" s="81">
        <v>0</v>
      </c>
      <c r="S1274" s="81"/>
      <c r="T1274" s="66"/>
      <c r="U1274" s="81">
        <v>600</v>
      </c>
      <c r="V1274" s="80">
        <v>600</v>
      </c>
      <c r="W1274" s="80"/>
      <c r="X1274" s="80">
        <v>778800</v>
      </c>
      <c r="Y1274" s="80"/>
      <c r="Z1274" s="80"/>
      <c r="AA1274" s="66"/>
    </row>
    <row r="1275" ht="15" customHeight="1" spans="1:27">
      <c r="A1275" s="66"/>
      <c r="B1275" s="66"/>
      <c r="C1275" s="76" t="s">
        <v>1651</v>
      </c>
      <c r="D1275" s="76"/>
      <c r="E1275" s="76"/>
      <c r="F1275" s="76"/>
      <c r="G1275" s="77" t="s">
        <v>1652</v>
      </c>
      <c r="H1275" s="77"/>
      <c r="I1275" s="77"/>
      <c r="J1275" s="77"/>
      <c r="K1275" s="77"/>
      <c r="L1275" s="77"/>
      <c r="M1275" s="77"/>
      <c r="N1275" s="80">
        <v>0</v>
      </c>
      <c r="O1275" s="66"/>
      <c r="P1275" s="81">
        <v>1000</v>
      </c>
      <c r="Q1275" s="81"/>
      <c r="R1275" s="81">
        <v>0</v>
      </c>
      <c r="S1275" s="81"/>
      <c r="T1275" s="66"/>
      <c r="U1275" s="81">
        <v>1000</v>
      </c>
      <c r="V1275" s="80">
        <v>1000</v>
      </c>
      <c r="W1275" s="80"/>
      <c r="X1275" s="80">
        <v>400020</v>
      </c>
      <c r="Y1275" s="80"/>
      <c r="Z1275" s="80"/>
      <c r="AA1275" s="66"/>
    </row>
    <row r="1276" ht="15" customHeight="1" spans="1:27">
      <c r="A1276" s="66"/>
      <c r="B1276" s="66"/>
      <c r="C1276" s="76" t="s">
        <v>746</v>
      </c>
      <c r="D1276" s="76"/>
      <c r="E1276" s="76"/>
      <c r="F1276" s="76"/>
      <c r="G1276" s="77" t="s">
        <v>1653</v>
      </c>
      <c r="H1276" s="77"/>
      <c r="I1276" s="77"/>
      <c r="J1276" s="77"/>
      <c r="K1276" s="77"/>
      <c r="L1276" s="77"/>
      <c r="M1276" s="77"/>
      <c r="N1276" s="80">
        <v>0</v>
      </c>
      <c r="O1276" s="66"/>
      <c r="P1276" s="81">
        <v>90</v>
      </c>
      <c r="Q1276" s="81"/>
      <c r="R1276" s="81">
        <v>0</v>
      </c>
      <c r="S1276" s="81"/>
      <c r="T1276" s="66"/>
      <c r="U1276" s="81">
        <v>90</v>
      </c>
      <c r="V1276" s="80">
        <v>90</v>
      </c>
      <c r="W1276" s="80"/>
      <c r="X1276" s="80">
        <v>2573492</v>
      </c>
      <c r="Y1276" s="80"/>
      <c r="Z1276" s="80"/>
      <c r="AA1276" s="66"/>
    </row>
    <row r="1277" ht="15" customHeight="1" spans="1:27">
      <c r="A1277" s="66"/>
      <c r="B1277" s="66"/>
      <c r="C1277" s="76" t="s">
        <v>748</v>
      </c>
      <c r="D1277" s="76"/>
      <c r="E1277" s="76"/>
      <c r="F1277" s="76"/>
      <c r="G1277" s="77" t="s">
        <v>1654</v>
      </c>
      <c r="H1277" s="77"/>
      <c r="I1277" s="77"/>
      <c r="J1277" s="77"/>
      <c r="K1277" s="77"/>
      <c r="L1277" s="77"/>
      <c r="M1277" s="77"/>
      <c r="N1277" s="80">
        <v>0</v>
      </c>
      <c r="O1277" s="66"/>
      <c r="P1277" s="81">
        <v>110</v>
      </c>
      <c r="Q1277" s="81"/>
      <c r="R1277" s="81">
        <v>0</v>
      </c>
      <c r="S1277" s="81"/>
      <c r="T1277" s="66"/>
      <c r="U1277" s="81">
        <v>110</v>
      </c>
      <c r="V1277" s="80">
        <v>110</v>
      </c>
      <c r="W1277" s="80"/>
      <c r="X1277" s="80">
        <v>342845</v>
      </c>
      <c r="Y1277" s="80"/>
      <c r="Z1277" s="80"/>
      <c r="AA1277" s="66"/>
    </row>
    <row r="1278" ht="15" customHeight="1" spans="1:27">
      <c r="A1278" s="66"/>
      <c r="B1278" s="66"/>
      <c r="C1278" s="76" t="s">
        <v>750</v>
      </c>
      <c r="D1278" s="76"/>
      <c r="E1278" s="76"/>
      <c r="F1278" s="76"/>
      <c r="G1278" s="77" t="s">
        <v>1655</v>
      </c>
      <c r="H1278" s="77"/>
      <c r="I1278" s="77"/>
      <c r="J1278" s="77"/>
      <c r="K1278" s="77"/>
      <c r="L1278" s="77"/>
      <c r="M1278" s="77"/>
      <c r="N1278" s="80">
        <v>0</v>
      </c>
      <c r="O1278" s="66"/>
      <c r="P1278" s="81">
        <v>100</v>
      </c>
      <c r="Q1278" s="81"/>
      <c r="R1278" s="81">
        <v>0</v>
      </c>
      <c r="S1278" s="81"/>
      <c r="T1278" s="66"/>
      <c r="U1278" s="81">
        <v>100</v>
      </c>
      <c r="V1278" s="80">
        <v>100</v>
      </c>
      <c r="W1278" s="80"/>
      <c r="X1278" s="80">
        <v>66472</v>
      </c>
      <c r="Y1278" s="80"/>
      <c r="Z1278" s="80"/>
      <c r="AA1278" s="66"/>
    </row>
    <row r="1279" ht="15" customHeight="1" spans="1:27">
      <c r="A1279" s="66"/>
      <c r="B1279" s="66"/>
      <c r="C1279" s="76" t="s">
        <v>1656</v>
      </c>
      <c r="D1279" s="76"/>
      <c r="E1279" s="76"/>
      <c r="F1279" s="76"/>
      <c r="G1279" s="77" t="s">
        <v>1657</v>
      </c>
      <c r="H1279" s="77"/>
      <c r="I1279" s="77"/>
      <c r="J1279" s="77"/>
      <c r="K1279" s="77"/>
      <c r="L1279" s="77"/>
      <c r="M1279" s="77"/>
      <c r="N1279" s="80">
        <v>0</v>
      </c>
      <c r="O1279" s="66"/>
      <c r="P1279" s="81">
        <v>100</v>
      </c>
      <c r="Q1279" s="81"/>
      <c r="R1279" s="81">
        <v>0</v>
      </c>
      <c r="S1279" s="81"/>
      <c r="T1279" s="66"/>
      <c r="U1279" s="81">
        <v>100</v>
      </c>
      <c r="V1279" s="80">
        <v>100</v>
      </c>
      <c r="W1279" s="80"/>
      <c r="X1279" s="80">
        <v>57000</v>
      </c>
      <c r="Y1279" s="80"/>
      <c r="Z1279" s="80"/>
      <c r="AA1279" s="66"/>
    </row>
    <row r="1280" ht="15" customHeight="1" spans="1:27">
      <c r="A1280" s="66"/>
      <c r="B1280" s="66"/>
      <c r="C1280" s="76" t="s">
        <v>752</v>
      </c>
      <c r="D1280" s="76"/>
      <c r="E1280" s="76"/>
      <c r="F1280" s="76"/>
      <c r="G1280" s="77" t="s">
        <v>1658</v>
      </c>
      <c r="H1280" s="77"/>
      <c r="I1280" s="77"/>
      <c r="J1280" s="77"/>
      <c r="K1280" s="77"/>
      <c r="L1280" s="77"/>
      <c r="M1280" s="77"/>
      <c r="N1280" s="80">
        <v>0</v>
      </c>
      <c r="O1280" s="66"/>
      <c r="P1280" s="81">
        <v>60</v>
      </c>
      <c r="Q1280" s="81"/>
      <c r="R1280" s="81">
        <v>0</v>
      </c>
      <c r="S1280" s="81"/>
      <c r="T1280" s="66"/>
      <c r="U1280" s="81">
        <v>60</v>
      </c>
      <c r="V1280" s="80">
        <v>60</v>
      </c>
      <c r="W1280" s="80"/>
      <c r="X1280" s="80">
        <v>1120040</v>
      </c>
      <c r="Y1280" s="80"/>
      <c r="Z1280" s="80"/>
      <c r="AA1280" s="66"/>
    </row>
    <row r="1281" ht="15" customHeight="1" spans="1:27">
      <c r="A1281" s="66"/>
      <c r="B1281" s="66"/>
      <c r="C1281" s="76" t="s">
        <v>754</v>
      </c>
      <c r="D1281" s="76"/>
      <c r="E1281" s="76"/>
      <c r="F1281" s="76"/>
      <c r="G1281" s="77" t="s">
        <v>1659</v>
      </c>
      <c r="H1281" s="77"/>
      <c r="I1281" s="77"/>
      <c r="J1281" s="77"/>
      <c r="K1281" s="77"/>
      <c r="L1281" s="77"/>
      <c r="M1281" s="77"/>
      <c r="N1281" s="80">
        <v>0</v>
      </c>
      <c r="O1281" s="66"/>
      <c r="P1281" s="81">
        <v>70</v>
      </c>
      <c r="Q1281" s="81"/>
      <c r="R1281" s="81">
        <v>0</v>
      </c>
      <c r="S1281" s="81"/>
      <c r="T1281" s="66"/>
      <c r="U1281" s="81">
        <v>70</v>
      </c>
      <c r="V1281" s="80">
        <v>70</v>
      </c>
      <c r="W1281" s="80"/>
      <c r="X1281" s="80">
        <v>39200</v>
      </c>
      <c r="Y1281" s="80"/>
      <c r="Z1281" s="80"/>
      <c r="AA1281" s="66"/>
    </row>
    <row r="1282" ht="15" customHeight="1" spans="1:27">
      <c r="A1282" s="66"/>
      <c r="B1282" s="66"/>
      <c r="C1282" s="76" t="s">
        <v>756</v>
      </c>
      <c r="D1282" s="76"/>
      <c r="E1282" s="76"/>
      <c r="F1282" s="76"/>
      <c r="G1282" s="77" t="s">
        <v>1660</v>
      </c>
      <c r="H1282" s="77"/>
      <c r="I1282" s="77"/>
      <c r="J1282" s="77"/>
      <c r="K1282" s="77"/>
      <c r="L1282" s="77"/>
      <c r="M1282" s="77"/>
      <c r="N1282" s="80">
        <v>0</v>
      </c>
      <c r="O1282" s="66"/>
      <c r="P1282" s="81">
        <v>60</v>
      </c>
      <c r="Q1282" s="81"/>
      <c r="R1282" s="81">
        <v>0</v>
      </c>
      <c r="S1282" s="81"/>
      <c r="T1282" s="66"/>
      <c r="U1282" s="81">
        <v>60</v>
      </c>
      <c r="V1282" s="80">
        <v>60</v>
      </c>
      <c r="W1282" s="80"/>
      <c r="X1282" s="80">
        <v>24060</v>
      </c>
      <c r="Y1282" s="80"/>
      <c r="Z1282" s="80"/>
      <c r="AA1282" s="66"/>
    </row>
    <row r="1283" ht="15" customHeight="1" spans="1:27">
      <c r="A1283" s="66"/>
      <c r="B1283" s="66"/>
      <c r="C1283" s="76" t="s">
        <v>758</v>
      </c>
      <c r="D1283" s="76"/>
      <c r="E1283" s="76"/>
      <c r="F1283" s="76"/>
      <c r="G1283" s="77" t="s">
        <v>1661</v>
      </c>
      <c r="H1283" s="77"/>
      <c r="I1283" s="77"/>
      <c r="J1283" s="77"/>
      <c r="K1283" s="77"/>
      <c r="L1283" s="77"/>
      <c r="M1283" s="77"/>
      <c r="N1283" s="80">
        <v>0</v>
      </c>
      <c r="O1283" s="66"/>
      <c r="P1283" s="81">
        <v>3750</v>
      </c>
      <c r="Q1283" s="81"/>
      <c r="R1283" s="81">
        <v>0</v>
      </c>
      <c r="S1283" s="81"/>
      <c r="T1283" s="66"/>
      <c r="U1283" s="81">
        <v>3750</v>
      </c>
      <c r="V1283" s="80">
        <v>3750</v>
      </c>
      <c r="W1283" s="80"/>
      <c r="X1283" s="80">
        <v>1748250</v>
      </c>
      <c r="Y1283" s="80"/>
      <c r="Z1283" s="80"/>
      <c r="AA1283" s="66"/>
    </row>
    <row r="1284" ht="15" customHeight="1" spans="1:27">
      <c r="A1284" s="66"/>
      <c r="B1284" s="66"/>
      <c r="C1284" s="76" t="s">
        <v>760</v>
      </c>
      <c r="D1284" s="76"/>
      <c r="E1284" s="76"/>
      <c r="F1284" s="76"/>
      <c r="G1284" s="77" t="s">
        <v>1662</v>
      </c>
      <c r="H1284" s="77"/>
      <c r="I1284" s="77"/>
      <c r="J1284" s="77"/>
      <c r="K1284" s="77"/>
      <c r="L1284" s="77"/>
      <c r="M1284" s="77"/>
      <c r="N1284" s="80">
        <v>0</v>
      </c>
      <c r="O1284" s="66"/>
      <c r="P1284" s="81">
        <v>200</v>
      </c>
      <c r="Q1284" s="81"/>
      <c r="R1284" s="81">
        <v>0</v>
      </c>
      <c r="S1284" s="81"/>
      <c r="T1284" s="66"/>
      <c r="U1284" s="81">
        <v>200</v>
      </c>
      <c r="V1284" s="80">
        <v>200</v>
      </c>
      <c r="W1284" s="80"/>
      <c r="X1284" s="80">
        <v>333001</v>
      </c>
      <c r="Y1284" s="80"/>
      <c r="Z1284" s="80"/>
      <c r="AA1284" s="66"/>
    </row>
    <row r="1285" ht="15" customHeight="1" spans="1:27">
      <c r="A1285" s="66"/>
      <c r="B1285" s="66"/>
      <c r="C1285" s="76" t="s">
        <v>762</v>
      </c>
      <c r="D1285" s="76"/>
      <c r="E1285" s="76"/>
      <c r="F1285" s="76"/>
      <c r="G1285" s="77" t="s">
        <v>1663</v>
      </c>
      <c r="H1285" s="77"/>
      <c r="I1285" s="77"/>
      <c r="J1285" s="77"/>
      <c r="K1285" s="77"/>
      <c r="L1285" s="77"/>
      <c r="M1285" s="77"/>
      <c r="N1285" s="80">
        <v>0</v>
      </c>
      <c r="O1285" s="66"/>
      <c r="P1285" s="81">
        <v>700</v>
      </c>
      <c r="Q1285" s="81"/>
      <c r="R1285" s="81">
        <v>0</v>
      </c>
      <c r="S1285" s="81"/>
      <c r="T1285" s="66"/>
      <c r="U1285" s="81">
        <v>700</v>
      </c>
      <c r="V1285" s="80">
        <v>700</v>
      </c>
      <c r="W1285" s="80"/>
      <c r="X1285" s="80">
        <v>1010100</v>
      </c>
      <c r="Y1285" s="80"/>
      <c r="Z1285" s="80"/>
      <c r="AA1285" s="66"/>
    </row>
    <row r="1286" ht="15" customHeight="1" spans="1:27">
      <c r="A1286" s="66"/>
      <c r="B1286" s="66"/>
      <c r="C1286" s="76" t="s">
        <v>764</v>
      </c>
      <c r="D1286" s="76"/>
      <c r="E1286" s="76"/>
      <c r="F1286" s="76"/>
      <c r="G1286" s="77" t="s">
        <v>1664</v>
      </c>
      <c r="H1286" s="77"/>
      <c r="I1286" s="77"/>
      <c r="J1286" s="77"/>
      <c r="K1286" s="77"/>
      <c r="L1286" s="77"/>
      <c r="M1286" s="77"/>
      <c r="N1286" s="80">
        <v>0</v>
      </c>
      <c r="O1286" s="66"/>
      <c r="P1286" s="81">
        <v>50</v>
      </c>
      <c r="Q1286" s="81"/>
      <c r="R1286" s="81">
        <v>0</v>
      </c>
      <c r="S1286" s="81"/>
      <c r="T1286" s="66"/>
      <c r="U1286" s="81">
        <v>50</v>
      </c>
      <c r="V1286" s="80">
        <v>50</v>
      </c>
      <c r="W1286" s="80"/>
      <c r="X1286" s="80">
        <v>133200</v>
      </c>
      <c r="Y1286" s="80"/>
      <c r="Z1286" s="80"/>
      <c r="AA1286" s="66"/>
    </row>
    <row r="1287" ht="15" customHeight="1" spans="1:27">
      <c r="A1287" s="66"/>
      <c r="B1287" s="66"/>
      <c r="C1287" s="76" t="s">
        <v>1665</v>
      </c>
      <c r="D1287" s="76"/>
      <c r="E1287" s="76"/>
      <c r="F1287" s="76"/>
      <c r="G1287" s="77" t="s">
        <v>1666</v>
      </c>
      <c r="H1287" s="77"/>
      <c r="I1287" s="77"/>
      <c r="J1287" s="77"/>
      <c r="K1287" s="77"/>
      <c r="L1287" s="77"/>
      <c r="M1287" s="77"/>
      <c r="N1287" s="80">
        <v>0</v>
      </c>
      <c r="O1287" s="66"/>
      <c r="P1287" s="81">
        <v>1200</v>
      </c>
      <c r="Q1287" s="81"/>
      <c r="R1287" s="81">
        <v>0</v>
      </c>
      <c r="S1287" s="81"/>
      <c r="T1287" s="66"/>
      <c r="U1287" s="81">
        <v>1200</v>
      </c>
      <c r="V1287" s="80">
        <v>1200</v>
      </c>
      <c r="W1287" s="80"/>
      <c r="X1287" s="80">
        <v>241121</v>
      </c>
      <c r="Y1287" s="80"/>
      <c r="Z1287" s="80"/>
      <c r="AA1287" s="66"/>
    </row>
    <row r="1288" ht="15" customHeight="1" spans="1:27">
      <c r="A1288" s="66"/>
      <c r="B1288" s="66"/>
      <c r="C1288" s="76" t="s">
        <v>766</v>
      </c>
      <c r="D1288" s="76"/>
      <c r="E1288" s="76"/>
      <c r="F1288" s="76"/>
      <c r="G1288" s="77" t="s">
        <v>1667</v>
      </c>
      <c r="H1288" s="77"/>
      <c r="I1288" s="77"/>
      <c r="J1288" s="77"/>
      <c r="K1288" s="77"/>
      <c r="L1288" s="77"/>
      <c r="M1288" s="77"/>
      <c r="N1288" s="80">
        <v>0</v>
      </c>
      <c r="O1288" s="66"/>
      <c r="P1288" s="81">
        <v>300</v>
      </c>
      <c r="Q1288" s="81"/>
      <c r="R1288" s="81">
        <v>0</v>
      </c>
      <c r="S1288" s="81"/>
      <c r="T1288" s="66"/>
      <c r="U1288" s="81">
        <v>300</v>
      </c>
      <c r="V1288" s="80">
        <v>300</v>
      </c>
      <c r="W1288" s="80"/>
      <c r="X1288" s="80">
        <v>2997000</v>
      </c>
      <c r="Y1288" s="80"/>
      <c r="Z1288" s="80"/>
      <c r="AA1288" s="66"/>
    </row>
    <row r="1289" ht="15" customHeight="1" spans="1:27">
      <c r="A1289" s="66"/>
      <c r="B1289" s="66"/>
      <c r="C1289" s="76" t="s">
        <v>1668</v>
      </c>
      <c r="D1289" s="76"/>
      <c r="E1289" s="76"/>
      <c r="F1289" s="76"/>
      <c r="G1289" s="77" t="s">
        <v>1669</v>
      </c>
      <c r="H1289" s="77"/>
      <c r="I1289" s="77"/>
      <c r="J1289" s="77"/>
      <c r="K1289" s="77"/>
      <c r="L1289" s="77"/>
      <c r="M1289" s="77"/>
      <c r="N1289" s="80">
        <v>0</v>
      </c>
      <c r="O1289" s="66"/>
      <c r="P1289" s="81">
        <v>1500</v>
      </c>
      <c r="Q1289" s="81"/>
      <c r="R1289" s="81">
        <v>0</v>
      </c>
      <c r="S1289" s="81"/>
      <c r="T1289" s="66"/>
      <c r="U1289" s="81">
        <v>1500</v>
      </c>
      <c r="V1289" s="80">
        <v>1500</v>
      </c>
      <c r="W1289" s="80"/>
      <c r="X1289" s="80">
        <v>16235400</v>
      </c>
      <c r="Y1289" s="80"/>
      <c r="Z1289" s="80"/>
      <c r="AA1289" s="66"/>
    </row>
    <row r="1290" ht="15" customHeight="1" spans="1:27">
      <c r="A1290" s="66"/>
      <c r="B1290" s="66"/>
      <c r="C1290" s="76" t="s">
        <v>768</v>
      </c>
      <c r="D1290" s="76"/>
      <c r="E1290" s="76"/>
      <c r="F1290" s="76"/>
      <c r="G1290" s="77" t="s">
        <v>1670</v>
      </c>
      <c r="H1290" s="77"/>
      <c r="I1290" s="77"/>
      <c r="J1290" s="77"/>
      <c r="K1290" s="77"/>
      <c r="L1290" s="77"/>
      <c r="M1290" s="77"/>
      <c r="N1290" s="80">
        <v>0</v>
      </c>
      <c r="O1290" s="66"/>
      <c r="P1290" s="81">
        <v>180</v>
      </c>
      <c r="Q1290" s="81"/>
      <c r="R1290" s="81">
        <v>0</v>
      </c>
      <c r="S1290" s="81"/>
      <c r="T1290" s="66"/>
      <c r="U1290" s="81">
        <v>180</v>
      </c>
      <c r="V1290" s="80">
        <v>180</v>
      </c>
      <c r="W1290" s="80"/>
      <c r="X1290" s="80">
        <v>1118520</v>
      </c>
      <c r="Y1290" s="80"/>
      <c r="Z1290" s="80"/>
      <c r="AA1290" s="66"/>
    </row>
    <row r="1291" ht="19.95" customHeight="1" spans="1:27">
      <c r="A1291" s="70" t="s">
        <v>7</v>
      </c>
      <c r="B1291" s="70"/>
      <c r="C1291" s="70"/>
      <c r="D1291" s="70"/>
      <c r="E1291" s="70"/>
      <c r="F1291" s="70"/>
      <c r="G1291" s="70"/>
      <c r="H1291" s="70"/>
      <c r="I1291" s="70"/>
      <c r="J1291" s="70"/>
      <c r="K1291" s="70"/>
      <c r="L1291" s="70"/>
      <c r="M1291" s="70"/>
      <c r="N1291" s="70"/>
      <c r="O1291" s="70"/>
      <c r="P1291" s="70"/>
      <c r="Q1291" s="70"/>
      <c r="R1291" s="70"/>
      <c r="S1291" s="70"/>
      <c r="T1291" s="70"/>
      <c r="U1291" s="70"/>
      <c r="V1291" s="70"/>
      <c r="W1291" s="70"/>
      <c r="X1291" s="70"/>
      <c r="Y1291" s="70"/>
      <c r="Z1291" s="70"/>
      <c r="AA1291" s="70"/>
    </row>
    <row r="1292" ht="15" customHeight="1" spans="1:27">
      <c r="A1292" s="71" t="s">
        <v>8</v>
      </c>
      <c r="B1292" s="71"/>
      <c r="C1292" s="71"/>
      <c r="D1292" s="71"/>
      <c r="E1292" s="71"/>
      <c r="F1292" s="71"/>
      <c r="G1292" s="71"/>
      <c r="H1292" s="71"/>
      <c r="I1292" s="71"/>
      <c r="J1292" s="71"/>
      <c r="K1292" s="71"/>
      <c r="L1292" s="71"/>
      <c r="M1292" s="71"/>
      <c r="N1292" s="71"/>
      <c r="O1292" s="71"/>
      <c r="P1292" s="71"/>
      <c r="Q1292" s="71"/>
      <c r="R1292" s="71"/>
      <c r="S1292" s="71"/>
      <c r="T1292" s="71"/>
      <c r="U1292" s="71"/>
      <c r="V1292" s="71"/>
      <c r="W1292" s="71"/>
      <c r="X1292" s="71"/>
      <c r="Y1292" s="71"/>
      <c r="Z1292" s="71"/>
      <c r="AA1292" s="71"/>
    </row>
    <row r="1293" ht="15" customHeight="1" spans="1:27">
      <c r="A1293" s="71" t="s">
        <v>9</v>
      </c>
      <c r="B1293" s="71"/>
      <c r="C1293" s="71"/>
      <c r="D1293" s="71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71"/>
      <c r="U1293" s="71"/>
      <c r="V1293" s="71"/>
      <c r="W1293" s="71"/>
      <c r="X1293" s="71"/>
      <c r="Y1293" s="71"/>
      <c r="Z1293" s="71"/>
      <c r="AA1293" s="71"/>
    </row>
    <row r="1294" ht="15" customHeight="1" spans="1:27">
      <c r="A1294" s="66"/>
      <c r="B1294" s="66"/>
      <c r="C1294" s="67" t="s">
        <v>10</v>
      </c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  <c r="X1294" s="67"/>
      <c r="Y1294" s="67"/>
      <c r="Z1294" s="67"/>
      <c r="AA1294" s="66"/>
    </row>
    <row r="1295" ht="15" customHeight="1" spans="1:27">
      <c r="A1295" s="66"/>
      <c r="B1295" s="66"/>
      <c r="C1295" s="67" t="s">
        <v>11</v>
      </c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  <c r="X1295" s="67"/>
      <c r="Y1295" s="67"/>
      <c r="Z1295" s="67"/>
      <c r="AA1295" s="66"/>
    </row>
    <row r="1296" ht="45" customHeight="1" spans="1:27">
      <c r="A1296" s="66"/>
      <c r="B1296" s="66"/>
      <c r="C1296" s="72" t="s">
        <v>12</v>
      </c>
      <c r="D1296" s="72"/>
      <c r="E1296" s="72"/>
      <c r="F1296" s="72"/>
      <c r="G1296" s="73" t="s">
        <v>13</v>
      </c>
      <c r="H1296" s="73"/>
      <c r="I1296" s="73"/>
      <c r="J1296" s="73"/>
      <c r="K1296" s="73"/>
      <c r="L1296" s="73"/>
      <c r="M1296" s="73"/>
      <c r="N1296" s="78" t="s">
        <v>14</v>
      </c>
      <c r="O1296" s="78"/>
      <c r="P1296" s="78"/>
      <c r="Q1296" s="72" t="s">
        <v>15</v>
      </c>
      <c r="R1296" s="72"/>
      <c r="S1296" s="72"/>
      <c r="T1296" s="72"/>
      <c r="U1296" s="72"/>
      <c r="V1296" s="66"/>
      <c r="W1296" s="66"/>
      <c r="X1296" s="66"/>
      <c r="Y1296" s="66"/>
      <c r="Z1296" s="66"/>
      <c r="AA1296" s="66"/>
    </row>
    <row r="1297" ht="16.05" customHeight="1" spans="1:27">
      <c r="A1297" s="66"/>
      <c r="B1297" s="66"/>
      <c r="C1297" s="72"/>
      <c r="D1297" s="72"/>
      <c r="E1297" s="72"/>
      <c r="F1297" s="72"/>
      <c r="G1297" s="73"/>
      <c r="H1297" s="73"/>
      <c r="I1297" s="73"/>
      <c r="J1297" s="73"/>
      <c r="K1297" s="73"/>
      <c r="L1297" s="73"/>
      <c r="M1297" s="73"/>
      <c r="N1297" s="78"/>
      <c r="O1297" s="78"/>
      <c r="P1297" s="78"/>
      <c r="Q1297" s="72"/>
      <c r="R1297" s="72"/>
      <c r="S1297" s="72"/>
      <c r="T1297" s="72"/>
      <c r="U1297" s="72"/>
      <c r="V1297" s="82" t="s">
        <v>16</v>
      </c>
      <c r="W1297" s="82"/>
      <c r="X1297" s="82"/>
      <c r="Y1297" s="82"/>
      <c r="Z1297" s="82"/>
      <c r="AA1297" s="66"/>
    </row>
    <row r="1298" ht="15" customHeight="1" spans="1:27">
      <c r="A1298" s="66"/>
      <c r="B1298" s="66"/>
      <c r="C1298" s="72"/>
      <c r="D1298" s="72"/>
      <c r="E1298" s="72"/>
      <c r="F1298" s="72"/>
      <c r="G1298" s="73"/>
      <c r="H1298" s="73"/>
      <c r="I1298" s="73"/>
      <c r="J1298" s="73"/>
      <c r="K1298" s="73"/>
      <c r="L1298" s="73"/>
      <c r="M1298" s="73"/>
      <c r="N1298" s="72" t="s">
        <v>17</v>
      </c>
      <c r="O1298" s="72" t="s">
        <v>18</v>
      </c>
      <c r="P1298" s="72"/>
      <c r="Q1298" s="66"/>
      <c r="R1298" s="82" t="s">
        <v>19</v>
      </c>
      <c r="S1298" s="82"/>
      <c r="T1298" s="66"/>
      <c r="U1298" s="82" t="s">
        <v>17</v>
      </c>
      <c r="V1298" s="72" t="s">
        <v>17</v>
      </c>
      <c r="W1298" s="72"/>
      <c r="X1298" s="72" t="s">
        <v>18</v>
      </c>
      <c r="Y1298" s="72"/>
      <c r="Z1298" s="72"/>
      <c r="AA1298" s="66"/>
    </row>
    <row r="1299" ht="15" customHeight="1" spans="1:27">
      <c r="A1299" s="66"/>
      <c r="B1299" s="66"/>
      <c r="C1299" s="76" t="s">
        <v>770</v>
      </c>
      <c r="D1299" s="76"/>
      <c r="E1299" s="76"/>
      <c r="F1299" s="76"/>
      <c r="G1299" s="77" t="s">
        <v>1671</v>
      </c>
      <c r="H1299" s="77"/>
      <c r="I1299" s="77"/>
      <c r="J1299" s="77"/>
      <c r="K1299" s="77"/>
      <c r="L1299" s="77"/>
      <c r="M1299" s="77"/>
      <c r="N1299" s="80">
        <v>0</v>
      </c>
      <c r="O1299" s="66"/>
      <c r="P1299" s="81">
        <v>270</v>
      </c>
      <c r="Q1299" s="81"/>
      <c r="R1299" s="81">
        <v>0</v>
      </c>
      <c r="S1299" s="81"/>
      <c r="T1299" s="66"/>
      <c r="U1299" s="81">
        <v>270</v>
      </c>
      <c r="V1299" s="80">
        <v>270</v>
      </c>
      <c r="W1299" s="80"/>
      <c r="X1299" s="80">
        <v>1134009</v>
      </c>
      <c r="Y1299" s="80"/>
      <c r="Z1299" s="80"/>
      <c r="AA1299" s="66"/>
    </row>
    <row r="1300" ht="15" customHeight="1" spans="1:27">
      <c r="A1300" s="66"/>
      <c r="B1300" s="66"/>
      <c r="C1300" s="76" t="s">
        <v>1672</v>
      </c>
      <c r="D1300" s="76"/>
      <c r="E1300" s="76"/>
      <c r="F1300" s="76"/>
      <c r="G1300" s="77" t="s">
        <v>1673</v>
      </c>
      <c r="H1300" s="77"/>
      <c r="I1300" s="77"/>
      <c r="J1300" s="77"/>
      <c r="K1300" s="77"/>
      <c r="L1300" s="77"/>
      <c r="M1300" s="77"/>
      <c r="N1300" s="80">
        <v>0</v>
      </c>
      <c r="O1300" s="66"/>
      <c r="P1300" s="81">
        <v>90</v>
      </c>
      <c r="Q1300" s="81"/>
      <c r="R1300" s="81">
        <v>0</v>
      </c>
      <c r="S1300" s="81"/>
      <c r="T1300" s="66"/>
      <c r="U1300" s="81">
        <v>90</v>
      </c>
      <c r="V1300" s="80">
        <v>90</v>
      </c>
      <c r="W1300" s="80"/>
      <c r="X1300" s="80">
        <v>2165850</v>
      </c>
      <c r="Y1300" s="80"/>
      <c r="Z1300" s="80"/>
      <c r="AA1300" s="66"/>
    </row>
    <row r="1301" ht="15" customHeight="1" spans="1:27">
      <c r="A1301" s="66"/>
      <c r="B1301" s="66"/>
      <c r="C1301" s="76" t="s">
        <v>772</v>
      </c>
      <c r="D1301" s="76"/>
      <c r="E1301" s="76"/>
      <c r="F1301" s="76"/>
      <c r="G1301" s="77" t="s">
        <v>1674</v>
      </c>
      <c r="H1301" s="77"/>
      <c r="I1301" s="77"/>
      <c r="J1301" s="77"/>
      <c r="K1301" s="77"/>
      <c r="L1301" s="77"/>
      <c r="M1301" s="77"/>
      <c r="N1301" s="80">
        <v>0</v>
      </c>
      <c r="O1301" s="66"/>
      <c r="P1301" s="81">
        <v>180</v>
      </c>
      <c r="Q1301" s="81"/>
      <c r="R1301" s="81">
        <v>0</v>
      </c>
      <c r="S1301" s="81"/>
      <c r="T1301" s="66"/>
      <c r="U1301" s="81">
        <v>180</v>
      </c>
      <c r="V1301" s="80">
        <v>180</v>
      </c>
      <c r="W1301" s="80"/>
      <c r="X1301" s="80">
        <v>941580</v>
      </c>
      <c r="Y1301" s="80"/>
      <c r="Z1301" s="80"/>
      <c r="AA1301" s="66"/>
    </row>
    <row r="1302" ht="15" customHeight="1" spans="1:27">
      <c r="A1302" s="66"/>
      <c r="B1302" s="66"/>
      <c r="C1302" s="76" t="s">
        <v>774</v>
      </c>
      <c r="D1302" s="76"/>
      <c r="E1302" s="76"/>
      <c r="F1302" s="76"/>
      <c r="G1302" s="77" t="s">
        <v>1675</v>
      </c>
      <c r="H1302" s="77"/>
      <c r="I1302" s="77"/>
      <c r="J1302" s="77"/>
      <c r="K1302" s="77"/>
      <c r="L1302" s="77"/>
      <c r="M1302" s="77"/>
      <c r="N1302" s="80">
        <v>0</v>
      </c>
      <c r="O1302" s="66"/>
      <c r="P1302" s="81">
        <v>6030</v>
      </c>
      <c r="Q1302" s="81"/>
      <c r="R1302" s="81">
        <v>0</v>
      </c>
      <c r="S1302" s="81"/>
      <c r="T1302" s="66"/>
      <c r="U1302" s="81">
        <v>6030</v>
      </c>
      <c r="V1302" s="80">
        <v>6030</v>
      </c>
      <c r="W1302" s="80"/>
      <c r="X1302" s="80">
        <v>6557445</v>
      </c>
      <c r="Y1302" s="80"/>
      <c r="Z1302" s="80"/>
      <c r="AA1302" s="66"/>
    </row>
    <row r="1303" ht="15" customHeight="1" spans="1:27">
      <c r="A1303" s="66"/>
      <c r="B1303" s="66"/>
      <c r="C1303" s="76" t="s">
        <v>776</v>
      </c>
      <c r="D1303" s="76"/>
      <c r="E1303" s="76"/>
      <c r="F1303" s="76"/>
      <c r="G1303" s="77" t="s">
        <v>1676</v>
      </c>
      <c r="H1303" s="77"/>
      <c r="I1303" s="77"/>
      <c r="J1303" s="77"/>
      <c r="K1303" s="77"/>
      <c r="L1303" s="77"/>
      <c r="M1303" s="77"/>
      <c r="N1303" s="80">
        <v>0</v>
      </c>
      <c r="O1303" s="66"/>
      <c r="P1303" s="81">
        <v>8000</v>
      </c>
      <c r="Q1303" s="81"/>
      <c r="R1303" s="81">
        <v>0</v>
      </c>
      <c r="S1303" s="81"/>
      <c r="T1303" s="66"/>
      <c r="U1303" s="81">
        <v>8000</v>
      </c>
      <c r="V1303" s="80">
        <v>8000</v>
      </c>
      <c r="W1303" s="80"/>
      <c r="X1303" s="80">
        <v>1887000</v>
      </c>
      <c r="Y1303" s="80"/>
      <c r="Z1303" s="80"/>
      <c r="AA1303" s="66"/>
    </row>
    <row r="1304" ht="15" customHeight="1" spans="1:27">
      <c r="A1304" s="66"/>
      <c r="B1304" s="66"/>
      <c r="C1304" s="76" t="s">
        <v>778</v>
      </c>
      <c r="D1304" s="76"/>
      <c r="E1304" s="76"/>
      <c r="F1304" s="76"/>
      <c r="G1304" s="77" t="s">
        <v>1677</v>
      </c>
      <c r="H1304" s="77"/>
      <c r="I1304" s="77"/>
      <c r="J1304" s="77"/>
      <c r="K1304" s="77"/>
      <c r="L1304" s="77"/>
      <c r="M1304" s="77"/>
      <c r="N1304" s="80">
        <v>0</v>
      </c>
      <c r="O1304" s="66"/>
      <c r="P1304" s="81">
        <v>1500</v>
      </c>
      <c r="Q1304" s="81"/>
      <c r="R1304" s="81">
        <v>0</v>
      </c>
      <c r="S1304" s="81"/>
      <c r="T1304" s="66"/>
      <c r="U1304" s="81">
        <v>1500</v>
      </c>
      <c r="V1304" s="80">
        <v>1500</v>
      </c>
      <c r="W1304" s="80"/>
      <c r="X1304" s="80">
        <v>357000</v>
      </c>
      <c r="Y1304" s="80"/>
      <c r="Z1304" s="80"/>
      <c r="AA1304" s="66"/>
    </row>
    <row r="1305" ht="15" customHeight="1" spans="1:27">
      <c r="A1305" s="66"/>
      <c r="B1305" s="66"/>
      <c r="C1305" s="76" t="s">
        <v>780</v>
      </c>
      <c r="D1305" s="76"/>
      <c r="E1305" s="76"/>
      <c r="F1305" s="76"/>
      <c r="G1305" s="77" t="s">
        <v>1678</v>
      </c>
      <c r="H1305" s="77"/>
      <c r="I1305" s="77"/>
      <c r="J1305" s="77"/>
      <c r="K1305" s="77"/>
      <c r="L1305" s="77"/>
      <c r="M1305" s="77"/>
      <c r="N1305" s="80">
        <v>0</v>
      </c>
      <c r="O1305" s="66"/>
      <c r="P1305" s="81">
        <v>2000</v>
      </c>
      <c r="Q1305" s="81"/>
      <c r="R1305" s="81">
        <v>0</v>
      </c>
      <c r="S1305" s="81"/>
      <c r="T1305" s="66"/>
      <c r="U1305" s="81">
        <v>2000</v>
      </c>
      <c r="V1305" s="80">
        <v>2000</v>
      </c>
      <c r="W1305" s="80"/>
      <c r="X1305" s="80">
        <v>477922</v>
      </c>
      <c r="Y1305" s="80"/>
      <c r="Z1305" s="80"/>
      <c r="AA1305" s="66"/>
    </row>
    <row r="1306" ht="15" customHeight="1" spans="1:27">
      <c r="A1306" s="66"/>
      <c r="B1306" s="66"/>
      <c r="C1306" s="76" t="s">
        <v>782</v>
      </c>
      <c r="D1306" s="76"/>
      <c r="E1306" s="76"/>
      <c r="F1306" s="76"/>
      <c r="G1306" s="77" t="s">
        <v>1679</v>
      </c>
      <c r="H1306" s="77"/>
      <c r="I1306" s="77"/>
      <c r="J1306" s="77"/>
      <c r="K1306" s="77"/>
      <c r="L1306" s="77"/>
      <c r="M1306" s="77"/>
      <c r="N1306" s="80">
        <v>0</v>
      </c>
      <c r="O1306" s="66"/>
      <c r="P1306" s="81">
        <v>15150</v>
      </c>
      <c r="Q1306" s="81"/>
      <c r="R1306" s="81">
        <v>0</v>
      </c>
      <c r="S1306" s="81"/>
      <c r="T1306" s="66"/>
      <c r="U1306" s="81">
        <v>15150</v>
      </c>
      <c r="V1306" s="80">
        <v>15150</v>
      </c>
      <c r="W1306" s="80"/>
      <c r="X1306" s="80">
        <v>64571940</v>
      </c>
      <c r="Y1306" s="80"/>
      <c r="Z1306" s="80"/>
      <c r="AA1306" s="66"/>
    </row>
    <row r="1307" ht="15" customHeight="1" spans="1:27">
      <c r="A1307" s="66"/>
      <c r="B1307" s="66"/>
      <c r="C1307" s="76" t="s">
        <v>784</v>
      </c>
      <c r="D1307" s="76"/>
      <c r="E1307" s="76"/>
      <c r="F1307" s="76"/>
      <c r="G1307" s="77" t="s">
        <v>1680</v>
      </c>
      <c r="H1307" s="77"/>
      <c r="I1307" s="77"/>
      <c r="J1307" s="77"/>
      <c r="K1307" s="77"/>
      <c r="L1307" s="77"/>
      <c r="M1307" s="77"/>
      <c r="N1307" s="80">
        <v>0</v>
      </c>
      <c r="O1307" s="66"/>
      <c r="P1307" s="81">
        <v>2800</v>
      </c>
      <c r="Q1307" s="81"/>
      <c r="R1307" s="81">
        <v>0</v>
      </c>
      <c r="S1307" s="81"/>
      <c r="T1307" s="66"/>
      <c r="U1307" s="81">
        <v>2800</v>
      </c>
      <c r="V1307" s="80">
        <v>2800</v>
      </c>
      <c r="W1307" s="80"/>
      <c r="X1307" s="80">
        <v>6526800</v>
      </c>
      <c r="Y1307" s="80"/>
      <c r="Z1307" s="80"/>
      <c r="AA1307" s="66"/>
    </row>
    <row r="1308" ht="15" customHeight="1" spans="1:27">
      <c r="A1308" s="66"/>
      <c r="B1308" s="66"/>
      <c r="C1308" s="76" t="s">
        <v>786</v>
      </c>
      <c r="D1308" s="76"/>
      <c r="E1308" s="76"/>
      <c r="F1308" s="76"/>
      <c r="G1308" s="77" t="s">
        <v>1681</v>
      </c>
      <c r="H1308" s="77"/>
      <c r="I1308" s="77"/>
      <c r="J1308" s="77"/>
      <c r="K1308" s="77"/>
      <c r="L1308" s="77"/>
      <c r="M1308" s="77"/>
      <c r="N1308" s="80">
        <v>0</v>
      </c>
      <c r="O1308" s="66"/>
      <c r="P1308" s="81">
        <v>60</v>
      </c>
      <c r="Q1308" s="81"/>
      <c r="R1308" s="81">
        <v>0</v>
      </c>
      <c r="S1308" s="81"/>
      <c r="T1308" s="66"/>
      <c r="U1308" s="81">
        <v>60</v>
      </c>
      <c r="V1308" s="80">
        <v>60</v>
      </c>
      <c r="W1308" s="80"/>
      <c r="X1308" s="80">
        <v>44289</v>
      </c>
      <c r="Y1308" s="80"/>
      <c r="Z1308" s="80"/>
      <c r="AA1308" s="66"/>
    </row>
    <row r="1309" ht="15" customHeight="1" spans="1:27">
      <c r="A1309" s="66"/>
      <c r="B1309" s="66"/>
      <c r="C1309" s="76" t="s">
        <v>788</v>
      </c>
      <c r="D1309" s="76"/>
      <c r="E1309" s="76"/>
      <c r="F1309" s="76"/>
      <c r="G1309" s="77" t="s">
        <v>1682</v>
      </c>
      <c r="H1309" s="77"/>
      <c r="I1309" s="77"/>
      <c r="J1309" s="77"/>
      <c r="K1309" s="77"/>
      <c r="L1309" s="77"/>
      <c r="M1309" s="77"/>
      <c r="N1309" s="80">
        <v>0</v>
      </c>
      <c r="O1309" s="66"/>
      <c r="P1309" s="81">
        <v>60</v>
      </c>
      <c r="Q1309" s="81"/>
      <c r="R1309" s="81">
        <v>0</v>
      </c>
      <c r="S1309" s="81"/>
      <c r="T1309" s="66"/>
      <c r="U1309" s="81">
        <v>60</v>
      </c>
      <c r="V1309" s="80">
        <v>60</v>
      </c>
      <c r="W1309" s="80"/>
      <c r="X1309" s="80">
        <v>10689300</v>
      </c>
      <c r="Y1309" s="80"/>
      <c r="Z1309" s="80"/>
      <c r="AA1309" s="66"/>
    </row>
    <row r="1310" ht="15" customHeight="1" spans="1:27">
      <c r="A1310" s="66"/>
      <c r="B1310" s="66"/>
      <c r="C1310" s="76" t="s">
        <v>790</v>
      </c>
      <c r="D1310" s="76"/>
      <c r="E1310" s="76"/>
      <c r="F1310" s="76"/>
      <c r="G1310" s="77" t="s">
        <v>1683</v>
      </c>
      <c r="H1310" s="77"/>
      <c r="I1310" s="77"/>
      <c r="J1310" s="77"/>
      <c r="K1310" s="77"/>
      <c r="L1310" s="77"/>
      <c r="M1310" s="77"/>
      <c r="N1310" s="80">
        <v>0</v>
      </c>
      <c r="O1310" s="66"/>
      <c r="P1310" s="81">
        <v>75</v>
      </c>
      <c r="Q1310" s="81"/>
      <c r="R1310" s="81">
        <v>0</v>
      </c>
      <c r="S1310" s="81"/>
      <c r="T1310" s="66"/>
      <c r="U1310" s="81">
        <v>75</v>
      </c>
      <c r="V1310" s="80">
        <v>75</v>
      </c>
      <c r="W1310" s="80"/>
      <c r="X1310" s="80">
        <v>196485</v>
      </c>
      <c r="Y1310" s="80"/>
      <c r="Z1310" s="80"/>
      <c r="AA1310" s="66"/>
    </row>
    <row r="1311" ht="15" customHeight="1" spans="1:27">
      <c r="A1311" s="66"/>
      <c r="B1311" s="66"/>
      <c r="C1311" s="76" t="s">
        <v>1684</v>
      </c>
      <c r="D1311" s="76"/>
      <c r="E1311" s="76"/>
      <c r="F1311" s="76"/>
      <c r="G1311" s="77" t="s">
        <v>1685</v>
      </c>
      <c r="H1311" s="77"/>
      <c r="I1311" s="77"/>
      <c r="J1311" s="77"/>
      <c r="K1311" s="77"/>
      <c r="L1311" s="77"/>
      <c r="M1311" s="77"/>
      <c r="N1311" s="80">
        <v>0</v>
      </c>
      <c r="O1311" s="66"/>
      <c r="P1311" s="81">
        <v>10</v>
      </c>
      <c r="Q1311" s="81"/>
      <c r="R1311" s="81">
        <v>0</v>
      </c>
      <c r="S1311" s="81"/>
      <c r="T1311" s="66"/>
      <c r="U1311" s="81">
        <v>10</v>
      </c>
      <c r="V1311" s="80">
        <v>10</v>
      </c>
      <c r="W1311" s="80"/>
      <c r="X1311" s="80">
        <v>95000</v>
      </c>
      <c r="Y1311" s="80"/>
      <c r="Z1311" s="80"/>
      <c r="AA1311" s="66"/>
    </row>
    <row r="1312" ht="15" customHeight="1" spans="1:27">
      <c r="A1312" s="66"/>
      <c r="B1312" s="66"/>
      <c r="C1312" s="76" t="s">
        <v>792</v>
      </c>
      <c r="D1312" s="76"/>
      <c r="E1312" s="76"/>
      <c r="F1312" s="76"/>
      <c r="G1312" s="77" t="s">
        <v>1686</v>
      </c>
      <c r="H1312" s="77"/>
      <c r="I1312" s="77"/>
      <c r="J1312" s="77"/>
      <c r="K1312" s="77"/>
      <c r="L1312" s="77"/>
      <c r="M1312" s="77"/>
      <c r="N1312" s="80">
        <v>0</v>
      </c>
      <c r="O1312" s="66"/>
      <c r="P1312" s="81">
        <v>5</v>
      </c>
      <c r="Q1312" s="81"/>
      <c r="R1312" s="81">
        <v>0</v>
      </c>
      <c r="S1312" s="81"/>
      <c r="T1312" s="66"/>
      <c r="U1312" s="81">
        <v>5</v>
      </c>
      <c r="V1312" s="80">
        <v>5</v>
      </c>
      <c r="W1312" s="80"/>
      <c r="X1312" s="80">
        <v>142080</v>
      </c>
      <c r="Y1312" s="80"/>
      <c r="Z1312" s="80"/>
      <c r="AA1312" s="66"/>
    </row>
    <row r="1313" ht="15" customHeight="1" spans="1:27">
      <c r="A1313" s="66"/>
      <c r="B1313" s="66"/>
      <c r="C1313" s="76" t="s">
        <v>1687</v>
      </c>
      <c r="D1313" s="76"/>
      <c r="E1313" s="76"/>
      <c r="F1313" s="76"/>
      <c r="G1313" s="77" t="s">
        <v>1688</v>
      </c>
      <c r="H1313" s="77"/>
      <c r="I1313" s="77"/>
      <c r="J1313" s="77"/>
      <c r="K1313" s="77"/>
      <c r="L1313" s="77"/>
      <c r="M1313" s="77"/>
      <c r="N1313" s="80">
        <v>0</v>
      </c>
      <c r="O1313" s="66"/>
      <c r="P1313" s="81">
        <v>5000</v>
      </c>
      <c r="Q1313" s="81"/>
      <c r="R1313" s="81">
        <v>0</v>
      </c>
      <c r="S1313" s="81"/>
      <c r="T1313" s="66"/>
      <c r="U1313" s="81">
        <v>5000</v>
      </c>
      <c r="V1313" s="80">
        <v>5000</v>
      </c>
      <c r="W1313" s="80"/>
      <c r="X1313" s="80">
        <v>12985000</v>
      </c>
      <c r="Y1313" s="80"/>
      <c r="Z1313" s="80"/>
      <c r="AA1313" s="66"/>
    </row>
    <row r="1314" ht="15" customHeight="1" spans="1:27">
      <c r="A1314" s="66"/>
      <c r="B1314" s="66"/>
      <c r="C1314" s="76" t="s">
        <v>794</v>
      </c>
      <c r="D1314" s="76"/>
      <c r="E1314" s="76"/>
      <c r="F1314" s="76"/>
      <c r="G1314" s="77" t="s">
        <v>1689</v>
      </c>
      <c r="H1314" s="77"/>
      <c r="I1314" s="77"/>
      <c r="J1314" s="77"/>
      <c r="K1314" s="77"/>
      <c r="L1314" s="77"/>
      <c r="M1314" s="77"/>
      <c r="N1314" s="80">
        <v>0</v>
      </c>
      <c r="O1314" s="66"/>
      <c r="P1314" s="81">
        <v>30</v>
      </c>
      <c r="Q1314" s="81"/>
      <c r="R1314" s="81">
        <v>0</v>
      </c>
      <c r="S1314" s="81"/>
      <c r="T1314" s="66"/>
      <c r="U1314" s="81">
        <v>30</v>
      </c>
      <c r="V1314" s="80">
        <v>30</v>
      </c>
      <c r="W1314" s="80"/>
      <c r="X1314" s="80">
        <v>237000</v>
      </c>
      <c r="Y1314" s="80"/>
      <c r="Z1314" s="80"/>
      <c r="AA1314" s="66"/>
    </row>
    <row r="1315" ht="15" customHeight="1" spans="1:27">
      <c r="A1315" s="66"/>
      <c r="B1315" s="66"/>
      <c r="C1315" s="76" t="s">
        <v>796</v>
      </c>
      <c r="D1315" s="76"/>
      <c r="E1315" s="76"/>
      <c r="F1315" s="76"/>
      <c r="G1315" s="77" t="s">
        <v>1690</v>
      </c>
      <c r="H1315" s="77"/>
      <c r="I1315" s="77"/>
      <c r="J1315" s="77"/>
      <c r="K1315" s="77"/>
      <c r="L1315" s="77"/>
      <c r="M1315" s="77"/>
      <c r="N1315" s="80">
        <v>0</v>
      </c>
      <c r="O1315" s="66"/>
      <c r="P1315" s="81">
        <v>300</v>
      </c>
      <c r="Q1315" s="81"/>
      <c r="R1315" s="81">
        <v>0</v>
      </c>
      <c r="S1315" s="81"/>
      <c r="T1315" s="66"/>
      <c r="U1315" s="81">
        <v>300</v>
      </c>
      <c r="V1315" s="80">
        <v>300</v>
      </c>
      <c r="W1315" s="80"/>
      <c r="X1315" s="80">
        <v>39900</v>
      </c>
      <c r="Y1315" s="80"/>
      <c r="Z1315" s="80"/>
      <c r="AA1315" s="66"/>
    </row>
    <row r="1316" ht="15" customHeight="1" spans="1:27">
      <c r="A1316" s="66"/>
      <c r="B1316" s="66"/>
      <c r="C1316" s="76" t="s">
        <v>798</v>
      </c>
      <c r="D1316" s="76"/>
      <c r="E1316" s="76"/>
      <c r="F1316" s="76"/>
      <c r="G1316" s="77" t="s">
        <v>1691</v>
      </c>
      <c r="H1316" s="77"/>
      <c r="I1316" s="77"/>
      <c r="J1316" s="77"/>
      <c r="K1316" s="77"/>
      <c r="L1316" s="77"/>
      <c r="M1316" s="77"/>
      <c r="N1316" s="80">
        <v>0</v>
      </c>
      <c r="O1316" s="66"/>
      <c r="P1316" s="81">
        <v>200</v>
      </c>
      <c r="Q1316" s="81"/>
      <c r="R1316" s="81">
        <v>0</v>
      </c>
      <c r="S1316" s="81"/>
      <c r="T1316" s="66"/>
      <c r="U1316" s="81">
        <v>200</v>
      </c>
      <c r="V1316" s="80">
        <v>200</v>
      </c>
      <c r="W1316" s="80"/>
      <c r="X1316" s="80">
        <v>196600</v>
      </c>
      <c r="Y1316" s="80"/>
      <c r="Z1316" s="80"/>
      <c r="AA1316" s="66"/>
    </row>
    <row r="1317" ht="15" customHeight="1" spans="1:27">
      <c r="A1317" s="66"/>
      <c r="B1317" s="66"/>
      <c r="C1317" s="76" t="s">
        <v>800</v>
      </c>
      <c r="D1317" s="76"/>
      <c r="E1317" s="76"/>
      <c r="F1317" s="76"/>
      <c r="G1317" s="77" t="s">
        <v>1692</v>
      </c>
      <c r="H1317" s="77"/>
      <c r="I1317" s="77"/>
      <c r="J1317" s="77"/>
      <c r="K1317" s="77"/>
      <c r="L1317" s="77"/>
      <c r="M1317" s="77"/>
      <c r="N1317" s="80">
        <v>0</v>
      </c>
      <c r="O1317" s="66"/>
      <c r="P1317" s="81">
        <v>15</v>
      </c>
      <c r="Q1317" s="81"/>
      <c r="R1317" s="81">
        <v>0</v>
      </c>
      <c r="S1317" s="81"/>
      <c r="T1317" s="66"/>
      <c r="U1317" s="81">
        <v>15</v>
      </c>
      <c r="V1317" s="80">
        <v>15</v>
      </c>
      <c r="W1317" s="80"/>
      <c r="X1317" s="80">
        <v>16995</v>
      </c>
      <c r="Y1317" s="80"/>
      <c r="Z1317" s="80"/>
      <c r="AA1317" s="66"/>
    </row>
    <row r="1318" ht="15" customHeight="1" spans="1:27">
      <c r="A1318" s="66"/>
      <c r="B1318" s="66"/>
      <c r="C1318" s="76" t="s">
        <v>802</v>
      </c>
      <c r="D1318" s="76"/>
      <c r="E1318" s="76"/>
      <c r="F1318" s="76"/>
      <c r="G1318" s="77" t="s">
        <v>1693</v>
      </c>
      <c r="H1318" s="77"/>
      <c r="I1318" s="77"/>
      <c r="J1318" s="77"/>
      <c r="K1318" s="77"/>
      <c r="L1318" s="77"/>
      <c r="M1318" s="77"/>
      <c r="N1318" s="80">
        <v>0</v>
      </c>
      <c r="O1318" s="66"/>
      <c r="P1318" s="81">
        <v>60</v>
      </c>
      <c r="Q1318" s="81"/>
      <c r="R1318" s="81">
        <v>0</v>
      </c>
      <c r="S1318" s="81"/>
      <c r="T1318" s="66"/>
      <c r="U1318" s="81">
        <v>60</v>
      </c>
      <c r="V1318" s="80">
        <v>60</v>
      </c>
      <c r="W1318" s="80"/>
      <c r="X1318" s="80">
        <v>458700</v>
      </c>
      <c r="Y1318" s="80"/>
      <c r="Z1318" s="80"/>
      <c r="AA1318" s="66"/>
    </row>
    <row r="1319" ht="15" customHeight="1" spans="1:27">
      <c r="A1319" s="66"/>
      <c r="B1319" s="66"/>
      <c r="C1319" s="76" t="s">
        <v>804</v>
      </c>
      <c r="D1319" s="76"/>
      <c r="E1319" s="76"/>
      <c r="F1319" s="76"/>
      <c r="G1319" s="77" t="s">
        <v>1694</v>
      </c>
      <c r="H1319" s="77"/>
      <c r="I1319" s="77"/>
      <c r="J1319" s="77"/>
      <c r="K1319" s="77"/>
      <c r="L1319" s="77"/>
      <c r="M1319" s="77"/>
      <c r="N1319" s="80">
        <v>0</v>
      </c>
      <c r="O1319" s="66"/>
      <c r="P1319" s="81">
        <v>36000</v>
      </c>
      <c r="Q1319" s="81"/>
      <c r="R1319" s="81">
        <v>0</v>
      </c>
      <c r="S1319" s="81"/>
      <c r="T1319" s="66"/>
      <c r="U1319" s="81">
        <v>36000</v>
      </c>
      <c r="V1319" s="80">
        <v>36000</v>
      </c>
      <c r="W1319" s="80"/>
      <c r="X1319" s="80">
        <v>8712000</v>
      </c>
      <c r="Y1319" s="80"/>
      <c r="Z1319" s="80"/>
      <c r="AA1319" s="66"/>
    </row>
    <row r="1320" ht="15" customHeight="1" spans="1:27">
      <c r="A1320" s="66"/>
      <c r="B1320" s="66"/>
      <c r="C1320" s="76" t="s">
        <v>806</v>
      </c>
      <c r="D1320" s="76"/>
      <c r="E1320" s="76"/>
      <c r="F1320" s="76"/>
      <c r="G1320" s="77" t="s">
        <v>1695</v>
      </c>
      <c r="H1320" s="77"/>
      <c r="I1320" s="77"/>
      <c r="J1320" s="77"/>
      <c r="K1320" s="77"/>
      <c r="L1320" s="77"/>
      <c r="M1320" s="77"/>
      <c r="N1320" s="80">
        <v>0</v>
      </c>
      <c r="O1320" s="66"/>
      <c r="P1320" s="81">
        <v>5</v>
      </c>
      <c r="Q1320" s="81"/>
      <c r="R1320" s="81">
        <v>0</v>
      </c>
      <c r="S1320" s="81"/>
      <c r="T1320" s="66"/>
      <c r="U1320" s="81">
        <v>5</v>
      </c>
      <c r="V1320" s="80">
        <v>5</v>
      </c>
      <c r="W1320" s="80"/>
      <c r="X1320" s="80">
        <v>19090</v>
      </c>
      <c r="Y1320" s="80"/>
      <c r="Z1320" s="80"/>
      <c r="AA1320" s="66"/>
    </row>
    <row r="1321" ht="15" customHeight="1" spans="1:27">
      <c r="A1321" s="66"/>
      <c r="B1321" s="66"/>
      <c r="C1321" s="76" t="s">
        <v>808</v>
      </c>
      <c r="D1321" s="76"/>
      <c r="E1321" s="76"/>
      <c r="F1321" s="76"/>
      <c r="G1321" s="77" t="s">
        <v>1696</v>
      </c>
      <c r="H1321" s="77"/>
      <c r="I1321" s="77"/>
      <c r="J1321" s="77"/>
      <c r="K1321" s="77"/>
      <c r="L1321" s="77"/>
      <c r="M1321" s="77"/>
      <c r="N1321" s="80">
        <v>0</v>
      </c>
      <c r="O1321" s="66"/>
      <c r="P1321" s="81">
        <v>10</v>
      </c>
      <c r="Q1321" s="81"/>
      <c r="R1321" s="81">
        <v>0</v>
      </c>
      <c r="S1321" s="81"/>
      <c r="T1321" s="66"/>
      <c r="U1321" s="81">
        <v>10</v>
      </c>
      <c r="V1321" s="80">
        <v>10</v>
      </c>
      <c r="W1321" s="80"/>
      <c r="X1321" s="80">
        <v>17500</v>
      </c>
      <c r="Y1321" s="80"/>
      <c r="Z1321" s="80"/>
      <c r="AA1321" s="66"/>
    </row>
    <row r="1322" ht="15" customHeight="1" spans="1:27">
      <c r="A1322" s="66"/>
      <c r="B1322" s="66"/>
      <c r="C1322" s="76" t="s">
        <v>810</v>
      </c>
      <c r="D1322" s="76"/>
      <c r="E1322" s="76"/>
      <c r="F1322" s="76"/>
      <c r="G1322" s="77" t="s">
        <v>1697</v>
      </c>
      <c r="H1322" s="77"/>
      <c r="I1322" s="77"/>
      <c r="J1322" s="77"/>
      <c r="K1322" s="77"/>
      <c r="L1322" s="77"/>
      <c r="M1322" s="77"/>
      <c r="N1322" s="80">
        <v>0</v>
      </c>
      <c r="O1322" s="66"/>
      <c r="P1322" s="81">
        <v>30</v>
      </c>
      <c r="Q1322" s="81"/>
      <c r="R1322" s="81">
        <v>0</v>
      </c>
      <c r="S1322" s="81"/>
      <c r="T1322" s="66"/>
      <c r="U1322" s="81">
        <v>30</v>
      </c>
      <c r="V1322" s="80">
        <v>30</v>
      </c>
      <c r="W1322" s="80"/>
      <c r="X1322" s="80">
        <v>771000</v>
      </c>
      <c r="Y1322" s="80"/>
      <c r="Z1322" s="80"/>
      <c r="AA1322" s="66"/>
    </row>
    <row r="1323" ht="15" customHeight="1" spans="1:27">
      <c r="A1323" s="66"/>
      <c r="B1323" s="66"/>
      <c r="C1323" s="76" t="s">
        <v>812</v>
      </c>
      <c r="D1323" s="76"/>
      <c r="E1323" s="76"/>
      <c r="F1323" s="76"/>
      <c r="G1323" s="77" t="s">
        <v>1698</v>
      </c>
      <c r="H1323" s="77"/>
      <c r="I1323" s="77"/>
      <c r="J1323" s="77"/>
      <c r="K1323" s="77"/>
      <c r="L1323" s="77"/>
      <c r="M1323" s="77"/>
      <c r="N1323" s="80">
        <v>0</v>
      </c>
      <c r="O1323" s="66"/>
      <c r="P1323" s="81">
        <v>400</v>
      </c>
      <c r="Q1323" s="81"/>
      <c r="R1323" s="81">
        <v>0</v>
      </c>
      <c r="S1323" s="81"/>
      <c r="T1323" s="66"/>
      <c r="U1323" s="81">
        <v>400</v>
      </c>
      <c r="V1323" s="80">
        <v>400</v>
      </c>
      <c r="W1323" s="80"/>
      <c r="X1323" s="80">
        <v>141200</v>
      </c>
      <c r="Y1323" s="80"/>
      <c r="Z1323" s="80"/>
      <c r="AA1323" s="66"/>
    </row>
    <row r="1324" ht="15" customHeight="1" spans="1:27">
      <c r="A1324" s="66"/>
      <c r="B1324" s="66"/>
      <c r="C1324" s="76" t="s">
        <v>814</v>
      </c>
      <c r="D1324" s="76"/>
      <c r="E1324" s="76"/>
      <c r="F1324" s="76"/>
      <c r="G1324" s="77" t="s">
        <v>1699</v>
      </c>
      <c r="H1324" s="77"/>
      <c r="I1324" s="77"/>
      <c r="J1324" s="77"/>
      <c r="K1324" s="77"/>
      <c r="L1324" s="77"/>
      <c r="M1324" s="77"/>
      <c r="N1324" s="80">
        <v>0</v>
      </c>
      <c r="O1324" s="66"/>
      <c r="P1324" s="81">
        <v>100</v>
      </c>
      <c r="Q1324" s="81"/>
      <c r="R1324" s="81">
        <v>0</v>
      </c>
      <c r="S1324" s="81"/>
      <c r="T1324" s="66"/>
      <c r="U1324" s="81">
        <v>100</v>
      </c>
      <c r="V1324" s="80">
        <v>100</v>
      </c>
      <c r="W1324" s="80"/>
      <c r="X1324" s="80">
        <v>17900</v>
      </c>
      <c r="Y1324" s="80"/>
      <c r="Z1324" s="80"/>
      <c r="AA1324" s="66"/>
    </row>
    <row r="1325" ht="15" customHeight="1" spans="1:27">
      <c r="A1325" s="66"/>
      <c r="B1325" s="66"/>
      <c r="C1325" s="76" t="s">
        <v>816</v>
      </c>
      <c r="D1325" s="76"/>
      <c r="E1325" s="76"/>
      <c r="F1325" s="76"/>
      <c r="G1325" s="77" t="s">
        <v>1700</v>
      </c>
      <c r="H1325" s="77"/>
      <c r="I1325" s="77"/>
      <c r="J1325" s="77"/>
      <c r="K1325" s="77"/>
      <c r="L1325" s="77"/>
      <c r="M1325" s="77"/>
      <c r="N1325" s="80">
        <v>0</v>
      </c>
      <c r="O1325" s="66"/>
      <c r="P1325" s="81">
        <v>6600</v>
      </c>
      <c r="Q1325" s="81"/>
      <c r="R1325" s="81">
        <v>0</v>
      </c>
      <c r="S1325" s="81"/>
      <c r="T1325" s="66"/>
      <c r="U1325" s="81">
        <v>6600</v>
      </c>
      <c r="V1325" s="80">
        <v>6600</v>
      </c>
      <c r="W1325" s="80"/>
      <c r="X1325" s="80">
        <v>14176800</v>
      </c>
      <c r="Y1325" s="80"/>
      <c r="Z1325" s="80"/>
      <c r="AA1325" s="66"/>
    </row>
    <row r="1326" ht="19.95" customHeight="1" spans="1:27">
      <c r="A1326" s="70" t="s">
        <v>7</v>
      </c>
      <c r="B1326" s="70"/>
      <c r="C1326" s="70"/>
      <c r="D1326" s="70"/>
      <c r="E1326" s="70"/>
      <c r="F1326" s="70"/>
      <c r="G1326" s="70"/>
      <c r="H1326" s="70"/>
      <c r="I1326" s="70"/>
      <c r="J1326" s="70"/>
      <c r="K1326" s="70"/>
      <c r="L1326" s="70"/>
      <c r="M1326" s="70"/>
      <c r="N1326" s="70"/>
      <c r="O1326" s="70"/>
      <c r="P1326" s="70"/>
      <c r="Q1326" s="70"/>
      <c r="R1326" s="70"/>
      <c r="S1326" s="70"/>
      <c r="T1326" s="70"/>
      <c r="U1326" s="70"/>
      <c r="V1326" s="70"/>
      <c r="W1326" s="70"/>
      <c r="X1326" s="70"/>
      <c r="Y1326" s="70"/>
      <c r="Z1326" s="70"/>
      <c r="AA1326" s="70"/>
    </row>
    <row r="1327" ht="15" customHeight="1" spans="1:27">
      <c r="A1327" s="71" t="s">
        <v>8</v>
      </c>
      <c r="B1327" s="71"/>
      <c r="C1327" s="71"/>
      <c r="D1327" s="71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  <c r="P1327" s="71"/>
      <c r="Q1327" s="71"/>
      <c r="R1327" s="71"/>
      <c r="S1327" s="71"/>
      <c r="T1327" s="71"/>
      <c r="U1327" s="71"/>
      <c r="V1327" s="71"/>
      <c r="W1327" s="71"/>
      <c r="X1327" s="71"/>
      <c r="Y1327" s="71"/>
      <c r="Z1327" s="71"/>
      <c r="AA1327" s="71"/>
    </row>
    <row r="1328" ht="15" customHeight="1" spans="1:27">
      <c r="A1328" s="71" t="s">
        <v>9</v>
      </c>
      <c r="B1328" s="71"/>
      <c r="C1328" s="71"/>
      <c r="D1328" s="71"/>
      <c r="E1328" s="71"/>
      <c r="F1328" s="71"/>
      <c r="G1328" s="71"/>
      <c r="H1328" s="71"/>
      <c r="I1328" s="71"/>
      <c r="J1328" s="71"/>
      <c r="K1328" s="71"/>
      <c r="L1328" s="71"/>
      <c r="M1328" s="71"/>
      <c r="N1328" s="71"/>
      <c r="O1328" s="71"/>
      <c r="P1328" s="71"/>
      <c r="Q1328" s="71"/>
      <c r="R1328" s="71"/>
      <c r="S1328" s="71"/>
      <c r="T1328" s="71"/>
      <c r="U1328" s="71"/>
      <c r="V1328" s="71"/>
      <c r="W1328" s="71"/>
      <c r="X1328" s="71"/>
      <c r="Y1328" s="71"/>
      <c r="Z1328" s="71"/>
      <c r="AA1328" s="71"/>
    </row>
    <row r="1329" ht="15" customHeight="1" spans="1:27">
      <c r="A1329" s="66"/>
      <c r="B1329" s="66"/>
      <c r="C1329" s="67" t="s">
        <v>10</v>
      </c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  <c r="X1329" s="67"/>
      <c r="Y1329" s="67"/>
      <c r="Z1329" s="67"/>
      <c r="AA1329" s="66"/>
    </row>
    <row r="1330" ht="15" customHeight="1" spans="1:27">
      <c r="A1330" s="66"/>
      <c r="B1330" s="66"/>
      <c r="C1330" s="67" t="s">
        <v>11</v>
      </c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  <c r="X1330" s="67"/>
      <c r="Y1330" s="67"/>
      <c r="Z1330" s="67"/>
      <c r="AA1330" s="66"/>
    </row>
    <row r="1331" ht="45" customHeight="1" spans="1:27">
      <c r="A1331" s="66"/>
      <c r="B1331" s="66"/>
      <c r="C1331" s="72" t="s">
        <v>12</v>
      </c>
      <c r="D1331" s="72"/>
      <c r="E1331" s="72"/>
      <c r="F1331" s="72"/>
      <c r="G1331" s="73" t="s">
        <v>13</v>
      </c>
      <c r="H1331" s="73"/>
      <c r="I1331" s="73"/>
      <c r="J1331" s="73"/>
      <c r="K1331" s="73"/>
      <c r="L1331" s="73"/>
      <c r="M1331" s="73"/>
      <c r="N1331" s="78" t="s">
        <v>14</v>
      </c>
      <c r="O1331" s="78"/>
      <c r="P1331" s="78"/>
      <c r="Q1331" s="72" t="s">
        <v>15</v>
      </c>
      <c r="R1331" s="72"/>
      <c r="S1331" s="72"/>
      <c r="T1331" s="72"/>
      <c r="U1331" s="72"/>
      <c r="V1331" s="66"/>
      <c r="W1331" s="66"/>
      <c r="X1331" s="66"/>
      <c r="Y1331" s="66"/>
      <c r="Z1331" s="66"/>
      <c r="AA1331" s="66"/>
    </row>
    <row r="1332" ht="16.05" customHeight="1" spans="1:27">
      <c r="A1332" s="66"/>
      <c r="B1332" s="66"/>
      <c r="C1332" s="72"/>
      <c r="D1332" s="72"/>
      <c r="E1332" s="72"/>
      <c r="F1332" s="72"/>
      <c r="G1332" s="73"/>
      <c r="H1332" s="73"/>
      <c r="I1332" s="73"/>
      <c r="J1332" s="73"/>
      <c r="K1332" s="73"/>
      <c r="L1332" s="73"/>
      <c r="M1332" s="73"/>
      <c r="N1332" s="78"/>
      <c r="O1332" s="78"/>
      <c r="P1332" s="78"/>
      <c r="Q1332" s="72"/>
      <c r="R1332" s="72"/>
      <c r="S1332" s="72"/>
      <c r="T1332" s="72"/>
      <c r="U1332" s="72"/>
      <c r="V1332" s="82" t="s">
        <v>16</v>
      </c>
      <c r="W1332" s="82"/>
      <c r="X1332" s="82"/>
      <c r="Y1332" s="82"/>
      <c r="Z1332" s="82"/>
      <c r="AA1332" s="66"/>
    </row>
    <row r="1333" ht="15" customHeight="1" spans="1:27">
      <c r="A1333" s="66"/>
      <c r="B1333" s="66"/>
      <c r="C1333" s="72"/>
      <c r="D1333" s="72"/>
      <c r="E1333" s="72"/>
      <c r="F1333" s="72"/>
      <c r="G1333" s="73"/>
      <c r="H1333" s="73"/>
      <c r="I1333" s="73"/>
      <c r="J1333" s="73"/>
      <c r="K1333" s="73"/>
      <c r="L1333" s="73"/>
      <c r="M1333" s="73"/>
      <c r="N1333" s="72" t="s">
        <v>17</v>
      </c>
      <c r="O1333" s="72" t="s">
        <v>18</v>
      </c>
      <c r="P1333" s="72"/>
      <c r="Q1333" s="66"/>
      <c r="R1333" s="82" t="s">
        <v>19</v>
      </c>
      <c r="S1333" s="82"/>
      <c r="T1333" s="66"/>
      <c r="U1333" s="82" t="s">
        <v>17</v>
      </c>
      <c r="V1333" s="72" t="s">
        <v>17</v>
      </c>
      <c r="W1333" s="72"/>
      <c r="X1333" s="72" t="s">
        <v>18</v>
      </c>
      <c r="Y1333" s="72"/>
      <c r="Z1333" s="72"/>
      <c r="AA1333" s="66"/>
    </row>
    <row r="1334" ht="15" customHeight="1" spans="1:27">
      <c r="A1334" s="66"/>
      <c r="B1334" s="66"/>
      <c r="C1334" s="76" t="s">
        <v>818</v>
      </c>
      <c r="D1334" s="76"/>
      <c r="E1334" s="76"/>
      <c r="F1334" s="76"/>
      <c r="G1334" s="77" t="s">
        <v>1701</v>
      </c>
      <c r="H1334" s="77"/>
      <c r="I1334" s="77"/>
      <c r="J1334" s="77"/>
      <c r="K1334" s="77"/>
      <c r="L1334" s="77"/>
      <c r="M1334" s="77"/>
      <c r="N1334" s="80">
        <v>0</v>
      </c>
      <c r="O1334" s="66"/>
      <c r="P1334" s="81">
        <v>150</v>
      </c>
      <c r="Q1334" s="81"/>
      <c r="R1334" s="81">
        <v>0</v>
      </c>
      <c r="S1334" s="81"/>
      <c r="T1334" s="66"/>
      <c r="U1334" s="81">
        <v>150</v>
      </c>
      <c r="V1334" s="80">
        <v>150</v>
      </c>
      <c r="W1334" s="80"/>
      <c r="X1334" s="80">
        <v>2715000</v>
      </c>
      <c r="Y1334" s="80"/>
      <c r="Z1334" s="80"/>
      <c r="AA1334" s="66"/>
    </row>
    <row r="1335" ht="15" customHeight="1" spans="1:27">
      <c r="A1335" s="66"/>
      <c r="B1335" s="66"/>
      <c r="C1335" s="76" t="s">
        <v>820</v>
      </c>
      <c r="D1335" s="76"/>
      <c r="E1335" s="76"/>
      <c r="F1335" s="76"/>
      <c r="G1335" s="77" t="s">
        <v>1702</v>
      </c>
      <c r="H1335" s="77"/>
      <c r="I1335" s="77"/>
      <c r="J1335" s="77"/>
      <c r="K1335" s="77"/>
      <c r="L1335" s="77"/>
      <c r="M1335" s="77"/>
      <c r="N1335" s="80">
        <v>0</v>
      </c>
      <c r="O1335" s="66"/>
      <c r="P1335" s="81">
        <v>700</v>
      </c>
      <c r="Q1335" s="81"/>
      <c r="R1335" s="81">
        <v>0</v>
      </c>
      <c r="S1335" s="81"/>
      <c r="T1335" s="66"/>
      <c r="U1335" s="81">
        <v>700</v>
      </c>
      <c r="V1335" s="80">
        <v>700</v>
      </c>
      <c r="W1335" s="80"/>
      <c r="X1335" s="80">
        <v>4895100</v>
      </c>
      <c r="Y1335" s="80"/>
      <c r="Z1335" s="80"/>
      <c r="AA1335" s="66"/>
    </row>
    <row r="1336" ht="15" customHeight="1" spans="1:27">
      <c r="A1336" s="66"/>
      <c r="B1336" s="66"/>
      <c r="C1336" s="76" t="s">
        <v>822</v>
      </c>
      <c r="D1336" s="76"/>
      <c r="E1336" s="76"/>
      <c r="F1336" s="76"/>
      <c r="G1336" s="77" t="s">
        <v>1703</v>
      </c>
      <c r="H1336" s="77"/>
      <c r="I1336" s="77"/>
      <c r="J1336" s="77"/>
      <c r="K1336" s="77"/>
      <c r="L1336" s="77"/>
      <c r="M1336" s="77"/>
      <c r="N1336" s="80">
        <v>0</v>
      </c>
      <c r="O1336" s="66"/>
      <c r="P1336" s="81">
        <v>20</v>
      </c>
      <c r="Q1336" s="81"/>
      <c r="R1336" s="81">
        <v>0</v>
      </c>
      <c r="S1336" s="81"/>
      <c r="T1336" s="66"/>
      <c r="U1336" s="81">
        <v>20</v>
      </c>
      <c r="V1336" s="80">
        <v>20</v>
      </c>
      <c r="W1336" s="80"/>
      <c r="X1336" s="80">
        <v>393540</v>
      </c>
      <c r="Y1336" s="80"/>
      <c r="Z1336" s="80"/>
      <c r="AA1336" s="66"/>
    </row>
    <row r="1337" ht="15" customHeight="1" spans="1:27">
      <c r="A1337" s="66"/>
      <c r="B1337" s="66"/>
      <c r="C1337" s="76" t="s">
        <v>824</v>
      </c>
      <c r="D1337" s="76"/>
      <c r="E1337" s="76"/>
      <c r="F1337" s="76"/>
      <c r="G1337" s="77" t="s">
        <v>1704</v>
      </c>
      <c r="H1337" s="77"/>
      <c r="I1337" s="77"/>
      <c r="J1337" s="77"/>
      <c r="K1337" s="77"/>
      <c r="L1337" s="77"/>
      <c r="M1337" s="77"/>
      <c r="N1337" s="80">
        <v>0</v>
      </c>
      <c r="O1337" s="66"/>
      <c r="P1337" s="81">
        <v>60000</v>
      </c>
      <c r="Q1337" s="81"/>
      <c r="R1337" s="81">
        <v>0</v>
      </c>
      <c r="S1337" s="81"/>
      <c r="T1337" s="66"/>
      <c r="U1337" s="81">
        <v>60000</v>
      </c>
      <c r="V1337" s="80">
        <v>60000</v>
      </c>
      <c r="W1337" s="80"/>
      <c r="X1337" s="80">
        <v>28260000</v>
      </c>
      <c r="Y1337" s="80"/>
      <c r="Z1337" s="80"/>
      <c r="AA1337" s="66"/>
    </row>
    <row r="1338" ht="15" customHeight="1" spans="1:27">
      <c r="A1338" s="66"/>
      <c r="B1338" s="66"/>
      <c r="C1338" s="76" t="s">
        <v>826</v>
      </c>
      <c r="D1338" s="76"/>
      <c r="E1338" s="76"/>
      <c r="F1338" s="76"/>
      <c r="G1338" s="77" t="s">
        <v>1705</v>
      </c>
      <c r="H1338" s="77"/>
      <c r="I1338" s="77"/>
      <c r="J1338" s="77"/>
      <c r="K1338" s="77"/>
      <c r="L1338" s="77"/>
      <c r="M1338" s="77"/>
      <c r="N1338" s="80">
        <v>0</v>
      </c>
      <c r="O1338" s="66"/>
      <c r="P1338" s="81">
        <v>260</v>
      </c>
      <c r="Q1338" s="81"/>
      <c r="R1338" s="81">
        <v>0</v>
      </c>
      <c r="S1338" s="81"/>
      <c r="T1338" s="66"/>
      <c r="U1338" s="81">
        <v>260</v>
      </c>
      <c r="V1338" s="80">
        <v>260</v>
      </c>
      <c r="W1338" s="80"/>
      <c r="X1338" s="80">
        <v>505180</v>
      </c>
      <c r="Y1338" s="80"/>
      <c r="Z1338" s="80"/>
      <c r="AA1338" s="66"/>
    </row>
    <row r="1339" ht="15" customHeight="1" spans="1:27">
      <c r="A1339" s="66"/>
      <c r="B1339" s="66"/>
      <c r="C1339" s="76" t="s">
        <v>828</v>
      </c>
      <c r="D1339" s="76"/>
      <c r="E1339" s="76"/>
      <c r="F1339" s="76"/>
      <c r="G1339" s="77" t="s">
        <v>1706</v>
      </c>
      <c r="H1339" s="77"/>
      <c r="I1339" s="77"/>
      <c r="J1339" s="77"/>
      <c r="K1339" s="77"/>
      <c r="L1339" s="77"/>
      <c r="M1339" s="77"/>
      <c r="N1339" s="80">
        <v>0</v>
      </c>
      <c r="O1339" s="66"/>
      <c r="P1339" s="81">
        <v>1000</v>
      </c>
      <c r="Q1339" s="81"/>
      <c r="R1339" s="81">
        <v>0</v>
      </c>
      <c r="S1339" s="81"/>
      <c r="T1339" s="66"/>
      <c r="U1339" s="81">
        <v>1000</v>
      </c>
      <c r="V1339" s="80">
        <v>1000</v>
      </c>
      <c r="W1339" s="80"/>
      <c r="X1339" s="80">
        <v>9241000</v>
      </c>
      <c r="Y1339" s="80"/>
      <c r="Z1339" s="80"/>
      <c r="AA1339" s="66"/>
    </row>
    <row r="1340" ht="15" customHeight="1" spans="1:27">
      <c r="A1340" s="66"/>
      <c r="B1340" s="66"/>
      <c r="C1340" s="76" t="s">
        <v>830</v>
      </c>
      <c r="D1340" s="76"/>
      <c r="E1340" s="76"/>
      <c r="F1340" s="76"/>
      <c r="G1340" s="77" t="s">
        <v>1707</v>
      </c>
      <c r="H1340" s="77"/>
      <c r="I1340" s="77"/>
      <c r="J1340" s="77"/>
      <c r="K1340" s="77"/>
      <c r="L1340" s="77"/>
      <c r="M1340" s="77"/>
      <c r="N1340" s="80">
        <v>0</v>
      </c>
      <c r="O1340" s="66"/>
      <c r="P1340" s="81">
        <v>90</v>
      </c>
      <c r="Q1340" s="81"/>
      <c r="R1340" s="81">
        <v>0</v>
      </c>
      <c r="S1340" s="81"/>
      <c r="T1340" s="66"/>
      <c r="U1340" s="81">
        <v>90</v>
      </c>
      <c r="V1340" s="80">
        <v>90</v>
      </c>
      <c r="W1340" s="80"/>
      <c r="X1340" s="80">
        <v>3732300</v>
      </c>
      <c r="Y1340" s="80"/>
      <c r="Z1340" s="80"/>
      <c r="AA1340" s="66"/>
    </row>
    <row r="1341" ht="15" customHeight="1" spans="1:27">
      <c r="A1341" s="66"/>
      <c r="B1341" s="66"/>
      <c r="C1341" s="76" t="s">
        <v>832</v>
      </c>
      <c r="D1341" s="76"/>
      <c r="E1341" s="76"/>
      <c r="F1341" s="76"/>
      <c r="G1341" s="77" t="s">
        <v>1708</v>
      </c>
      <c r="H1341" s="77"/>
      <c r="I1341" s="77"/>
      <c r="J1341" s="77"/>
      <c r="K1341" s="77"/>
      <c r="L1341" s="77"/>
      <c r="M1341" s="77"/>
      <c r="N1341" s="80">
        <v>0</v>
      </c>
      <c r="O1341" s="66"/>
      <c r="P1341" s="81">
        <v>1500</v>
      </c>
      <c r="Q1341" s="81"/>
      <c r="R1341" s="81">
        <v>0</v>
      </c>
      <c r="S1341" s="81"/>
      <c r="T1341" s="66"/>
      <c r="U1341" s="81">
        <v>1500</v>
      </c>
      <c r="V1341" s="80">
        <v>1500</v>
      </c>
      <c r="W1341" s="80"/>
      <c r="X1341" s="80">
        <v>3712500</v>
      </c>
      <c r="Y1341" s="80"/>
      <c r="Z1341" s="80"/>
      <c r="AA1341" s="66"/>
    </row>
    <row r="1342" ht="15" customHeight="1" spans="1:27">
      <c r="A1342" s="66"/>
      <c r="B1342" s="66"/>
      <c r="C1342" s="76" t="s">
        <v>834</v>
      </c>
      <c r="D1342" s="76"/>
      <c r="E1342" s="76"/>
      <c r="F1342" s="76"/>
      <c r="G1342" s="77" t="s">
        <v>1709</v>
      </c>
      <c r="H1342" s="77"/>
      <c r="I1342" s="77"/>
      <c r="J1342" s="77"/>
      <c r="K1342" s="77"/>
      <c r="L1342" s="77"/>
      <c r="M1342" s="77"/>
      <c r="N1342" s="80">
        <v>0</v>
      </c>
      <c r="O1342" s="66"/>
      <c r="P1342" s="81">
        <v>6000</v>
      </c>
      <c r="Q1342" s="81"/>
      <c r="R1342" s="81">
        <v>0</v>
      </c>
      <c r="S1342" s="81"/>
      <c r="T1342" s="66"/>
      <c r="U1342" s="81">
        <v>6000</v>
      </c>
      <c r="V1342" s="80">
        <v>6000</v>
      </c>
      <c r="W1342" s="80"/>
      <c r="X1342" s="80">
        <v>24702000</v>
      </c>
      <c r="Y1342" s="80"/>
      <c r="Z1342" s="80"/>
      <c r="AA1342" s="66"/>
    </row>
    <row r="1343" ht="15" customHeight="1" spans="1:27">
      <c r="A1343" s="66"/>
      <c r="B1343" s="66"/>
      <c r="C1343" s="76" t="s">
        <v>836</v>
      </c>
      <c r="D1343" s="76"/>
      <c r="E1343" s="76"/>
      <c r="F1343" s="76"/>
      <c r="G1343" s="77" t="s">
        <v>1710</v>
      </c>
      <c r="H1343" s="77"/>
      <c r="I1343" s="77"/>
      <c r="J1343" s="77"/>
      <c r="K1343" s="77"/>
      <c r="L1343" s="77"/>
      <c r="M1343" s="77"/>
      <c r="N1343" s="80">
        <v>0</v>
      </c>
      <c r="O1343" s="66"/>
      <c r="P1343" s="81">
        <v>2100</v>
      </c>
      <c r="Q1343" s="81"/>
      <c r="R1343" s="81">
        <v>0</v>
      </c>
      <c r="S1343" s="81"/>
      <c r="T1343" s="66"/>
      <c r="U1343" s="81">
        <v>2100</v>
      </c>
      <c r="V1343" s="80">
        <v>2100</v>
      </c>
      <c r="W1343" s="80"/>
      <c r="X1343" s="80">
        <v>816900</v>
      </c>
      <c r="Y1343" s="80"/>
      <c r="Z1343" s="80"/>
      <c r="AA1343" s="66"/>
    </row>
    <row r="1344" ht="15" customHeight="1" spans="1:27">
      <c r="A1344" s="66"/>
      <c r="B1344" s="66"/>
      <c r="C1344" s="76" t="s">
        <v>838</v>
      </c>
      <c r="D1344" s="76"/>
      <c r="E1344" s="76"/>
      <c r="F1344" s="76"/>
      <c r="G1344" s="77" t="s">
        <v>1711</v>
      </c>
      <c r="H1344" s="77"/>
      <c r="I1344" s="77"/>
      <c r="J1344" s="77"/>
      <c r="K1344" s="77"/>
      <c r="L1344" s="77"/>
      <c r="M1344" s="77"/>
      <c r="N1344" s="80">
        <v>0</v>
      </c>
      <c r="O1344" s="66"/>
      <c r="P1344" s="81">
        <v>500</v>
      </c>
      <c r="Q1344" s="81"/>
      <c r="R1344" s="81">
        <v>0</v>
      </c>
      <c r="S1344" s="81"/>
      <c r="T1344" s="66"/>
      <c r="U1344" s="81">
        <v>500</v>
      </c>
      <c r="V1344" s="80">
        <v>500</v>
      </c>
      <c r="W1344" s="80"/>
      <c r="X1344" s="80">
        <v>311000</v>
      </c>
      <c r="Y1344" s="80"/>
      <c r="Z1344" s="80"/>
      <c r="AA1344" s="66"/>
    </row>
    <row r="1345" ht="15" customHeight="1" spans="1:27">
      <c r="A1345" s="66"/>
      <c r="B1345" s="66"/>
      <c r="C1345" s="76" t="s">
        <v>840</v>
      </c>
      <c r="D1345" s="76"/>
      <c r="E1345" s="76"/>
      <c r="F1345" s="76"/>
      <c r="G1345" s="77" t="s">
        <v>1712</v>
      </c>
      <c r="H1345" s="77"/>
      <c r="I1345" s="77"/>
      <c r="J1345" s="77"/>
      <c r="K1345" s="77"/>
      <c r="L1345" s="77"/>
      <c r="M1345" s="77"/>
      <c r="N1345" s="80">
        <v>0</v>
      </c>
      <c r="O1345" s="66"/>
      <c r="P1345" s="81">
        <v>40</v>
      </c>
      <c r="Q1345" s="81"/>
      <c r="R1345" s="81">
        <v>0</v>
      </c>
      <c r="S1345" s="81"/>
      <c r="T1345" s="66"/>
      <c r="U1345" s="81">
        <v>40</v>
      </c>
      <c r="V1345" s="80">
        <v>40</v>
      </c>
      <c r="W1345" s="80"/>
      <c r="X1345" s="80">
        <v>20488760</v>
      </c>
      <c r="Y1345" s="80"/>
      <c r="Z1345" s="80"/>
      <c r="AA1345" s="66"/>
    </row>
    <row r="1346" ht="15" customHeight="1" spans="1:27">
      <c r="A1346" s="66"/>
      <c r="B1346" s="66"/>
      <c r="C1346" s="76" t="s">
        <v>842</v>
      </c>
      <c r="D1346" s="76"/>
      <c r="E1346" s="76"/>
      <c r="F1346" s="76"/>
      <c r="G1346" s="77" t="s">
        <v>1713</v>
      </c>
      <c r="H1346" s="77"/>
      <c r="I1346" s="77"/>
      <c r="J1346" s="77"/>
      <c r="K1346" s="77"/>
      <c r="L1346" s="77"/>
      <c r="M1346" s="77"/>
      <c r="N1346" s="80">
        <v>0</v>
      </c>
      <c r="O1346" s="66"/>
      <c r="P1346" s="81">
        <v>3750</v>
      </c>
      <c r="Q1346" s="81"/>
      <c r="R1346" s="81">
        <v>0</v>
      </c>
      <c r="S1346" s="81"/>
      <c r="T1346" s="66"/>
      <c r="U1346" s="81">
        <v>3750</v>
      </c>
      <c r="V1346" s="80">
        <v>3750</v>
      </c>
      <c r="W1346" s="80"/>
      <c r="X1346" s="80">
        <v>18322500</v>
      </c>
      <c r="Y1346" s="80"/>
      <c r="Z1346" s="80"/>
      <c r="AA1346" s="66"/>
    </row>
    <row r="1347" ht="15" customHeight="1" spans="1:27">
      <c r="A1347" s="66"/>
      <c r="B1347" s="66"/>
      <c r="C1347" s="76" t="s">
        <v>844</v>
      </c>
      <c r="D1347" s="76"/>
      <c r="E1347" s="76"/>
      <c r="F1347" s="76"/>
      <c r="G1347" s="77" t="s">
        <v>1714</v>
      </c>
      <c r="H1347" s="77"/>
      <c r="I1347" s="77"/>
      <c r="J1347" s="77"/>
      <c r="K1347" s="77"/>
      <c r="L1347" s="77"/>
      <c r="M1347" s="77"/>
      <c r="N1347" s="80">
        <v>0</v>
      </c>
      <c r="O1347" s="66"/>
      <c r="P1347" s="81">
        <v>196</v>
      </c>
      <c r="Q1347" s="81"/>
      <c r="R1347" s="81">
        <v>0</v>
      </c>
      <c r="S1347" s="81"/>
      <c r="T1347" s="66"/>
      <c r="U1347" s="81">
        <v>196</v>
      </c>
      <c r="V1347" s="80">
        <v>196</v>
      </c>
      <c r="W1347" s="80"/>
      <c r="X1347" s="80">
        <v>326340</v>
      </c>
      <c r="Y1347" s="80"/>
      <c r="Z1347" s="80"/>
      <c r="AA1347" s="66"/>
    </row>
    <row r="1348" ht="15" customHeight="1" spans="1:27">
      <c r="A1348" s="66"/>
      <c r="B1348" s="66"/>
      <c r="C1348" s="76" t="s">
        <v>846</v>
      </c>
      <c r="D1348" s="76"/>
      <c r="E1348" s="76"/>
      <c r="F1348" s="76"/>
      <c r="G1348" s="77" t="s">
        <v>1715</v>
      </c>
      <c r="H1348" s="77"/>
      <c r="I1348" s="77"/>
      <c r="J1348" s="77"/>
      <c r="K1348" s="77"/>
      <c r="L1348" s="77"/>
      <c r="M1348" s="77"/>
      <c r="N1348" s="80">
        <v>0</v>
      </c>
      <c r="O1348" s="66"/>
      <c r="P1348" s="81">
        <v>196</v>
      </c>
      <c r="Q1348" s="81"/>
      <c r="R1348" s="81">
        <v>0</v>
      </c>
      <c r="S1348" s="81"/>
      <c r="T1348" s="66"/>
      <c r="U1348" s="81">
        <v>196</v>
      </c>
      <c r="V1348" s="80">
        <v>196</v>
      </c>
      <c r="W1348" s="80"/>
      <c r="X1348" s="80">
        <v>369852</v>
      </c>
      <c r="Y1348" s="80"/>
      <c r="Z1348" s="80"/>
      <c r="AA1348" s="66"/>
    </row>
    <row r="1349" ht="15" customHeight="1" spans="1:27">
      <c r="A1349" s="66"/>
      <c r="B1349" s="66"/>
      <c r="C1349" s="76" t="s">
        <v>848</v>
      </c>
      <c r="D1349" s="76"/>
      <c r="E1349" s="76"/>
      <c r="F1349" s="76"/>
      <c r="G1349" s="77" t="s">
        <v>1716</v>
      </c>
      <c r="H1349" s="77"/>
      <c r="I1349" s="77"/>
      <c r="J1349" s="77"/>
      <c r="K1349" s="77"/>
      <c r="L1349" s="77"/>
      <c r="M1349" s="77"/>
      <c r="N1349" s="80">
        <v>0</v>
      </c>
      <c r="O1349" s="66"/>
      <c r="P1349" s="81">
        <v>60</v>
      </c>
      <c r="Q1349" s="81"/>
      <c r="R1349" s="81">
        <v>0</v>
      </c>
      <c r="S1349" s="81"/>
      <c r="T1349" s="66"/>
      <c r="U1349" s="81">
        <v>60</v>
      </c>
      <c r="V1349" s="80">
        <v>60</v>
      </c>
      <c r="W1349" s="80"/>
      <c r="X1349" s="80">
        <v>149880</v>
      </c>
      <c r="Y1349" s="80"/>
      <c r="Z1349" s="80"/>
      <c r="AA1349" s="66"/>
    </row>
    <row r="1350" ht="15" customHeight="1" spans="1:27">
      <c r="A1350" s="66"/>
      <c r="B1350" s="66"/>
      <c r="C1350" s="76" t="s">
        <v>850</v>
      </c>
      <c r="D1350" s="76"/>
      <c r="E1350" s="76"/>
      <c r="F1350" s="76"/>
      <c r="G1350" s="77" t="s">
        <v>1717</v>
      </c>
      <c r="H1350" s="77"/>
      <c r="I1350" s="77"/>
      <c r="J1350" s="77"/>
      <c r="K1350" s="77"/>
      <c r="L1350" s="77"/>
      <c r="M1350" s="77"/>
      <c r="N1350" s="80">
        <v>0</v>
      </c>
      <c r="O1350" s="66"/>
      <c r="P1350" s="81">
        <v>30</v>
      </c>
      <c r="Q1350" s="81"/>
      <c r="R1350" s="81">
        <v>0</v>
      </c>
      <c r="S1350" s="81"/>
      <c r="T1350" s="66"/>
      <c r="U1350" s="81">
        <v>30</v>
      </c>
      <c r="V1350" s="80">
        <v>30</v>
      </c>
      <c r="W1350" s="80"/>
      <c r="X1350" s="80">
        <v>589080</v>
      </c>
      <c r="Y1350" s="80"/>
      <c r="Z1350" s="80"/>
      <c r="AA1350" s="66"/>
    </row>
    <row r="1351" ht="15" customHeight="1" spans="1:27">
      <c r="A1351" s="66"/>
      <c r="B1351" s="66"/>
      <c r="C1351" s="76" t="s">
        <v>852</v>
      </c>
      <c r="D1351" s="76"/>
      <c r="E1351" s="76"/>
      <c r="F1351" s="76"/>
      <c r="G1351" s="77" t="s">
        <v>1718</v>
      </c>
      <c r="H1351" s="77"/>
      <c r="I1351" s="77"/>
      <c r="J1351" s="77"/>
      <c r="K1351" s="77"/>
      <c r="L1351" s="77"/>
      <c r="M1351" s="77"/>
      <c r="N1351" s="80">
        <v>0</v>
      </c>
      <c r="O1351" s="66"/>
      <c r="P1351" s="81">
        <v>40</v>
      </c>
      <c r="Q1351" s="81"/>
      <c r="R1351" s="81">
        <v>0</v>
      </c>
      <c r="S1351" s="81"/>
      <c r="T1351" s="66"/>
      <c r="U1351" s="81">
        <v>40</v>
      </c>
      <c r="V1351" s="80">
        <v>40</v>
      </c>
      <c r="W1351" s="80"/>
      <c r="X1351" s="80">
        <v>1452040</v>
      </c>
      <c r="Y1351" s="80"/>
      <c r="Z1351" s="80"/>
      <c r="AA1351" s="66"/>
    </row>
    <row r="1352" ht="15" customHeight="1" spans="1:27">
      <c r="A1352" s="66"/>
      <c r="B1352" s="66"/>
      <c r="C1352" s="76" t="s">
        <v>854</v>
      </c>
      <c r="D1352" s="76"/>
      <c r="E1352" s="76"/>
      <c r="F1352" s="76"/>
      <c r="G1352" s="77" t="s">
        <v>1719</v>
      </c>
      <c r="H1352" s="77"/>
      <c r="I1352" s="77"/>
      <c r="J1352" s="77"/>
      <c r="K1352" s="77"/>
      <c r="L1352" s="77"/>
      <c r="M1352" s="77"/>
      <c r="N1352" s="80">
        <v>0</v>
      </c>
      <c r="O1352" s="66"/>
      <c r="P1352" s="81">
        <v>120</v>
      </c>
      <c r="Q1352" s="81"/>
      <c r="R1352" s="81">
        <v>0</v>
      </c>
      <c r="S1352" s="81"/>
      <c r="T1352" s="66"/>
      <c r="U1352" s="81">
        <v>120</v>
      </c>
      <c r="V1352" s="80">
        <v>120</v>
      </c>
      <c r="W1352" s="80"/>
      <c r="X1352" s="80">
        <v>1548360</v>
      </c>
      <c r="Y1352" s="80"/>
      <c r="Z1352" s="80"/>
      <c r="AA1352" s="66"/>
    </row>
    <row r="1353" ht="15" customHeight="1" spans="1:27">
      <c r="A1353" s="66"/>
      <c r="B1353" s="66"/>
      <c r="C1353" s="76" t="s">
        <v>856</v>
      </c>
      <c r="D1353" s="76"/>
      <c r="E1353" s="76"/>
      <c r="F1353" s="76"/>
      <c r="G1353" s="77" t="s">
        <v>1720</v>
      </c>
      <c r="H1353" s="77"/>
      <c r="I1353" s="77"/>
      <c r="J1353" s="77"/>
      <c r="K1353" s="77"/>
      <c r="L1353" s="77"/>
      <c r="M1353" s="77"/>
      <c r="N1353" s="80">
        <v>0</v>
      </c>
      <c r="O1353" s="66"/>
      <c r="P1353" s="81">
        <v>200</v>
      </c>
      <c r="Q1353" s="81"/>
      <c r="R1353" s="81">
        <v>0</v>
      </c>
      <c r="S1353" s="81"/>
      <c r="T1353" s="66"/>
      <c r="U1353" s="81">
        <v>200</v>
      </c>
      <c r="V1353" s="80">
        <v>200</v>
      </c>
      <c r="W1353" s="80"/>
      <c r="X1353" s="80">
        <v>1570000</v>
      </c>
      <c r="Y1353" s="80"/>
      <c r="Z1353" s="80"/>
      <c r="AA1353" s="66"/>
    </row>
    <row r="1354" ht="15" customHeight="1" spans="1:27">
      <c r="A1354" s="66"/>
      <c r="B1354" s="66"/>
      <c r="C1354" s="76" t="s">
        <v>858</v>
      </c>
      <c r="D1354" s="76"/>
      <c r="E1354" s="76"/>
      <c r="F1354" s="76"/>
      <c r="G1354" s="77" t="s">
        <v>1721</v>
      </c>
      <c r="H1354" s="77"/>
      <c r="I1354" s="77"/>
      <c r="J1354" s="77"/>
      <c r="K1354" s="77"/>
      <c r="L1354" s="77"/>
      <c r="M1354" s="77"/>
      <c r="N1354" s="80">
        <v>0</v>
      </c>
      <c r="O1354" s="66"/>
      <c r="P1354" s="81">
        <v>200</v>
      </c>
      <c r="Q1354" s="81"/>
      <c r="R1354" s="81">
        <v>0</v>
      </c>
      <c r="S1354" s="81"/>
      <c r="T1354" s="66"/>
      <c r="U1354" s="81">
        <v>200</v>
      </c>
      <c r="V1354" s="80">
        <v>200</v>
      </c>
      <c r="W1354" s="80"/>
      <c r="X1354" s="80">
        <v>1385400</v>
      </c>
      <c r="Y1354" s="80"/>
      <c r="Z1354" s="80"/>
      <c r="AA1354" s="66"/>
    </row>
    <row r="1355" ht="15" customHeight="1" spans="1:27">
      <c r="A1355" s="66"/>
      <c r="B1355" s="66"/>
      <c r="C1355" s="76" t="s">
        <v>860</v>
      </c>
      <c r="D1355" s="76"/>
      <c r="E1355" s="76"/>
      <c r="F1355" s="76"/>
      <c r="G1355" s="77" t="s">
        <v>1722</v>
      </c>
      <c r="H1355" s="77"/>
      <c r="I1355" s="77"/>
      <c r="J1355" s="77"/>
      <c r="K1355" s="77"/>
      <c r="L1355" s="77"/>
      <c r="M1355" s="77"/>
      <c r="N1355" s="80">
        <v>0</v>
      </c>
      <c r="O1355" s="66"/>
      <c r="P1355" s="81">
        <v>336</v>
      </c>
      <c r="Q1355" s="81"/>
      <c r="R1355" s="81">
        <v>0</v>
      </c>
      <c r="S1355" s="81"/>
      <c r="T1355" s="66"/>
      <c r="U1355" s="81">
        <v>336</v>
      </c>
      <c r="V1355" s="80">
        <v>336</v>
      </c>
      <c r="W1355" s="80"/>
      <c r="X1355" s="80">
        <v>1604064</v>
      </c>
      <c r="Y1355" s="80"/>
      <c r="Z1355" s="80"/>
      <c r="AA1355" s="66"/>
    </row>
    <row r="1356" ht="15" customHeight="1" spans="1:27">
      <c r="A1356" s="66"/>
      <c r="B1356" s="66"/>
      <c r="C1356" s="76" t="s">
        <v>862</v>
      </c>
      <c r="D1356" s="76"/>
      <c r="E1356" s="76"/>
      <c r="F1356" s="76"/>
      <c r="G1356" s="77" t="s">
        <v>1723</v>
      </c>
      <c r="H1356" s="77"/>
      <c r="I1356" s="77"/>
      <c r="J1356" s="77"/>
      <c r="K1356" s="77"/>
      <c r="L1356" s="77"/>
      <c r="M1356" s="77"/>
      <c r="N1356" s="80">
        <v>0</v>
      </c>
      <c r="O1356" s="66"/>
      <c r="P1356" s="81">
        <v>3360</v>
      </c>
      <c r="Q1356" s="81"/>
      <c r="R1356" s="81">
        <v>0</v>
      </c>
      <c r="S1356" s="81"/>
      <c r="T1356" s="66"/>
      <c r="U1356" s="81">
        <v>3360</v>
      </c>
      <c r="V1356" s="80">
        <v>3360</v>
      </c>
      <c r="W1356" s="80"/>
      <c r="X1356" s="80">
        <v>23452800</v>
      </c>
      <c r="Y1356" s="80"/>
      <c r="Z1356" s="80"/>
      <c r="AA1356" s="66"/>
    </row>
    <row r="1357" ht="15" customHeight="1" spans="1:27">
      <c r="A1357" s="66"/>
      <c r="B1357" s="66"/>
      <c r="C1357" s="76" t="s">
        <v>864</v>
      </c>
      <c r="D1357" s="76"/>
      <c r="E1357" s="76"/>
      <c r="F1357" s="76"/>
      <c r="G1357" s="77" t="s">
        <v>1724</v>
      </c>
      <c r="H1357" s="77"/>
      <c r="I1357" s="77"/>
      <c r="J1357" s="77"/>
      <c r="K1357" s="77"/>
      <c r="L1357" s="77"/>
      <c r="M1357" s="77"/>
      <c r="N1357" s="80">
        <v>0</v>
      </c>
      <c r="O1357" s="66"/>
      <c r="P1357" s="81">
        <v>500</v>
      </c>
      <c r="Q1357" s="81"/>
      <c r="R1357" s="81">
        <v>0</v>
      </c>
      <c r="S1357" s="81"/>
      <c r="T1357" s="66"/>
      <c r="U1357" s="81">
        <v>500</v>
      </c>
      <c r="V1357" s="80">
        <v>500</v>
      </c>
      <c r="W1357" s="80"/>
      <c r="X1357" s="80">
        <v>3269500</v>
      </c>
      <c r="Y1357" s="80"/>
      <c r="Z1357" s="80"/>
      <c r="AA1357" s="66"/>
    </row>
    <row r="1358" ht="15" customHeight="1" spans="1:27">
      <c r="A1358" s="66"/>
      <c r="B1358" s="66"/>
      <c r="C1358" s="76" t="s">
        <v>866</v>
      </c>
      <c r="D1358" s="76"/>
      <c r="E1358" s="76"/>
      <c r="F1358" s="76"/>
      <c r="G1358" s="77" t="s">
        <v>1725</v>
      </c>
      <c r="H1358" s="77"/>
      <c r="I1358" s="77"/>
      <c r="J1358" s="77"/>
      <c r="K1358" s="77"/>
      <c r="L1358" s="77"/>
      <c r="M1358" s="77"/>
      <c r="N1358" s="80">
        <v>0</v>
      </c>
      <c r="O1358" s="66"/>
      <c r="P1358" s="81">
        <v>200</v>
      </c>
      <c r="Q1358" s="81"/>
      <c r="R1358" s="81">
        <v>0</v>
      </c>
      <c r="S1358" s="81"/>
      <c r="T1358" s="66"/>
      <c r="U1358" s="81">
        <v>200</v>
      </c>
      <c r="V1358" s="80">
        <v>200</v>
      </c>
      <c r="W1358" s="80"/>
      <c r="X1358" s="80">
        <v>405600</v>
      </c>
      <c r="Y1358" s="80"/>
      <c r="Z1358" s="80"/>
      <c r="AA1358" s="66"/>
    </row>
    <row r="1359" ht="15" customHeight="1" spans="1:27">
      <c r="A1359" s="66"/>
      <c r="B1359" s="66"/>
      <c r="C1359" s="76" t="s">
        <v>868</v>
      </c>
      <c r="D1359" s="76"/>
      <c r="E1359" s="76"/>
      <c r="F1359" s="76"/>
      <c r="G1359" s="77" t="s">
        <v>1726</v>
      </c>
      <c r="H1359" s="77"/>
      <c r="I1359" s="77"/>
      <c r="J1359" s="77"/>
      <c r="K1359" s="77"/>
      <c r="L1359" s="77"/>
      <c r="M1359" s="77"/>
      <c r="N1359" s="80">
        <v>0</v>
      </c>
      <c r="O1359" s="66"/>
      <c r="P1359" s="81">
        <v>1650</v>
      </c>
      <c r="Q1359" s="81"/>
      <c r="R1359" s="81">
        <v>0</v>
      </c>
      <c r="S1359" s="81"/>
      <c r="T1359" s="66"/>
      <c r="U1359" s="81">
        <v>1650</v>
      </c>
      <c r="V1359" s="80">
        <v>1650</v>
      </c>
      <c r="W1359" s="80"/>
      <c r="X1359" s="80">
        <v>2734050</v>
      </c>
      <c r="Y1359" s="80"/>
      <c r="Z1359" s="80"/>
      <c r="AA1359" s="66"/>
    </row>
    <row r="1360" ht="15" customHeight="1" spans="1:27">
      <c r="A1360" s="66"/>
      <c r="B1360" s="66"/>
      <c r="C1360" s="76" t="s">
        <v>870</v>
      </c>
      <c r="D1360" s="76"/>
      <c r="E1360" s="76"/>
      <c r="F1360" s="76"/>
      <c r="G1360" s="77" t="s">
        <v>1727</v>
      </c>
      <c r="H1360" s="77"/>
      <c r="I1360" s="77"/>
      <c r="J1360" s="77"/>
      <c r="K1360" s="77"/>
      <c r="L1360" s="77"/>
      <c r="M1360" s="77"/>
      <c r="N1360" s="80">
        <v>0</v>
      </c>
      <c r="O1360" s="66"/>
      <c r="P1360" s="81">
        <v>2990</v>
      </c>
      <c r="Q1360" s="81"/>
      <c r="R1360" s="81">
        <v>0</v>
      </c>
      <c r="S1360" s="81"/>
      <c r="T1360" s="66"/>
      <c r="U1360" s="81">
        <v>2990</v>
      </c>
      <c r="V1360" s="80">
        <v>2990</v>
      </c>
      <c r="W1360" s="80"/>
      <c r="X1360" s="80">
        <v>55972800</v>
      </c>
      <c r="Y1360" s="80"/>
      <c r="Z1360" s="80"/>
      <c r="AA1360" s="66"/>
    </row>
    <row r="1361" ht="19.95" customHeight="1" spans="1:27">
      <c r="A1361" s="70" t="s">
        <v>7</v>
      </c>
      <c r="B1361" s="70"/>
      <c r="C1361" s="70"/>
      <c r="D1361" s="70"/>
      <c r="E1361" s="70"/>
      <c r="F1361" s="70"/>
      <c r="G1361" s="70"/>
      <c r="H1361" s="70"/>
      <c r="I1361" s="70"/>
      <c r="J1361" s="70"/>
      <c r="K1361" s="70"/>
      <c r="L1361" s="70"/>
      <c r="M1361" s="70"/>
      <c r="N1361" s="70"/>
      <c r="O1361" s="70"/>
      <c r="P1361" s="70"/>
      <c r="Q1361" s="70"/>
      <c r="R1361" s="70"/>
      <c r="S1361" s="70"/>
      <c r="T1361" s="70"/>
      <c r="U1361" s="70"/>
      <c r="V1361" s="70"/>
      <c r="W1361" s="70"/>
      <c r="X1361" s="70"/>
      <c r="Y1361" s="70"/>
      <c r="Z1361" s="70"/>
      <c r="AA1361" s="70"/>
    </row>
    <row r="1362" ht="15" customHeight="1" spans="1:27">
      <c r="A1362" s="71" t="s">
        <v>8</v>
      </c>
      <c r="B1362" s="71"/>
      <c r="C1362" s="71"/>
      <c r="D1362" s="71"/>
      <c r="E1362" s="71"/>
      <c r="F1362" s="71"/>
      <c r="G1362" s="71"/>
      <c r="H1362" s="71"/>
      <c r="I1362" s="71"/>
      <c r="J1362" s="71"/>
      <c r="K1362" s="71"/>
      <c r="L1362" s="71"/>
      <c r="M1362" s="71"/>
      <c r="N1362" s="71"/>
      <c r="O1362" s="71"/>
      <c r="P1362" s="71"/>
      <c r="Q1362" s="71"/>
      <c r="R1362" s="71"/>
      <c r="S1362" s="71"/>
      <c r="T1362" s="71"/>
      <c r="U1362" s="71"/>
      <c r="V1362" s="71"/>
      <c r="W1362" s="71"/>
      <c r="X1362" s="71"/>
      <c r="Y1362" s="71"/>
      <c r="Z1362" s="71"/>
      <c r="AA1362" s="71"/>
    </row>
    <row r="1363" ht="15" customHeight="1" spans="1:27">
      <c r="A1363" s="71" t="s">
        <v>9</v>
      </c>
      <c r="B1363" s="71"/>
      <c r="C1363" s="71"/>
      <c r="D1363" s="71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  <c r="P1363" s="71"/>
      <c r="Q1363" s="71"/>
      <c r="R1363" s="71"/>
      <c r="S1363" s="71"/>
      <c r="T1363" s="71"/>
      <c r="U1363" s="71"/>
      <c r="V1363" s="71"/>
      <c r="W1363" s="71"/>
      <c r="X1363" s="71"/>
      <c r="Y1363" s="71"/>
      <c r="Z1363" s="71"/>
      <c r="AA1363" s="71"/>
    </row>
    <row r="1364" ht="15" customHeight="1" spans="1:27">
      <c r="A1364" s="66"/>
      <c r="B1364" s="66"/>
      <c r="C1364" s="67" t="s">
        <v>10</v>
      </c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  <c r="X1364" s="67"/>
      <c r="Y1364" s="67"/>
      <c r="Z1364" s="67"/>
      <c r="AA1364" s="66"/>
    </row>
    <row r="1365" ht="15" customHeight="1" spans="1:27">
      <c r="A1365" s="66"/>
      <c r="B1365" s="66"/>
      <c r="C1365" s="67" t="s">
        <v>11</v>
      </c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  <c r="X1365" s="67"/>
      <c r="Y1365" s="67"/>
      <c r="Z1365" s="67"/>
      <c r="AA1365" s="66"/>
    </row>
    <row r="1366" ht="45" customHeight="1" spans="1:27">
      <c r="A1366" s="66"/>
      <c r="B1366" s="66"/>
      <c r="C1366" s="72" t="s">
        <v>12</v>
      </c>
      <c r="D1366" s="72"/>
      <c r="E1366" s="72"/>
      <c r="F1366" s="72"/>
      <c r="G1366" s="73" t="s">
        <v>13</v>
      </c>
      <c r="H1366" s="73"/>
      <c r="I1366" s="73"/>
      <c r="J1366" s="73"/>
      <c r="K1366" s="73"/>
      <c r="L1366" s="73"/>
      <c r="M1366" s="73"/>
      <c r="N1366" s="78" t="s">
        <v>14</v>
      </c>
      <c r="O1366" s="78"/>
      <c r="P1366" s="78"/>
      <c r="Q1366" s="72" t="s">
        <v>15</v>
      </c>
      <c r="R1366" s="72"/>
      <c r="S1366" s="72"/>
      <c r="T1366" s="72"/>
      <c r="U1366" s="72"/>
      <c r="V1366" s="66"/>
      <c r="W1366" s="66"/>
      <c r="X1366" s="66"/>
      <c r="Y1366" s="66"/>
      <c r="Z1366" s="66"/>
      <c r="AA1366" s="66"/>
    </row>
    <row r="1367" ht="16.05" customHeight="1" spans="1:27">
      <c r="A1367" s="66"/>
      <c r="B1367" s="66"/>
      <c r="C1367" s="72"/>
      <c r="D1367" s="72"/>
      <c r="E1367" s="72"/>
      <c r="F1367" s="72"/>
      <c r="G1367" s="73"/>
      <c r="H1367" s="73"/>
      <c r="I1367" s="73"/>
      <c r="J1367" s="73"/>
      <c r="K1367" s="73"/>
      <c r="L1367" s="73"/>
      <c r="M1367" s="73"/>
      <c r="N1367" s="78"/>
      <c r="O1367" s="78"/>
      <c r="P1367" s="78"/>
      <c r="Q1367" s="72"/>
      <c r="R1367" s="72"/>
      <c r="S1367" s="72"/>
      <c r="T1367" s="72"/>
      <c r="U1367" s="72"/>
      <c r="V1367" s="82" t="s">
        <v>16</v>
      </c>
      <c r="W1367" s="82"/>
      <c r="X1367" s="82"/>
      <c r="Y1367" s="82"/>
      <c r="Z1367" s="82"/>
      <c r="AA1367" s="66"/>
    </row>
    <row r="1368" ht="15" customHeight="1" spans="1:27">
      <c r="A1368" s="66"/>
      <c r="B1368" s="66"/>
      <c r="C1368" s="72"/>
      <c r="D1368" s="72"/>
      <c r="E1368" s="72"/>
      <c r="F1368" s="72"/>
      <c r="G1368" s="73"/>
      <c r="H1368" s="73"/>
      <c r="I1368" s="73"/>
      <c r="J1368" s="73"/>
      <c r="K1368" s="73"/>
      <c r="L1368" s="73"/>
      <c r="M1368" s="73"/>
      <c r="N1368" s="72" t="s">
        <v>17</v>
      </c>
      <c r="O1368" s="72" t="s">
        <v>18</v>
      </c>
      <c r="P1368" s="72"/>
      <c r="Q1368" s="66"/>
      <c r="R1368" s="82" t="s">
        <v>19</v>
      </c>
      <c r="S1368" s="82"/>
      <c r="T1368" s="66"/>
      <c r="U1368" s="82" t="s">
        <v>17</v>
      </c>
      <c r="V1368" s="72" t="s">
        <v>17</v>
      </c>
      <c r="W1368" s="72"/>
      <c r="X1368" s="72" t="s">
        <v>18</v>
      </c>
      <c r="Y1368" s="72"/>
      <c r="Z1368" s="72"/>
      <c r="AA1368" s="66"/>
    </row>
    <row r="1369" ht="15" customHeight="1" spans="1:27">
      <c r="A1369" s="66"/>
      <c r="B1369" s="66"/>
      <c r="C1369" s="76" t="s">
        <v>872</v>
      </c>
      <c r="D1369" s="76"/>
      <c r="E1369" s="76"/>
      <c r="F1369" s="76"/>
      <c r="G1369" s="77" t="s">
        <v>1728</v>
      </c>
      <c r="H1369" s="77"/>
      <c r="I1369" s="77"/>
      <c r="J1369" s="77"/>
      <c r="K1369" s="77"/>
      <c r="L1369" s="77"/>
      <c r="M1369" s="77"/>
      <c r="N1369" s="80">
        <v>0</v>
      </c>
      <c r="O1369" s="66"/>
      <c r="P1369" s="81">
        <v>3140</v>
      </c>
      <c r="Q1369" s="81"/>
      <c r="R1369" s="81">
        <v>0</v>
      </c>
      <c r="S1369" s="81"/>
      <c r="T1369" s="66"/>
      <c r="U1369" s="81">
        <v>3140</v>
      </c>
      <c r="V1369" s="80">
        <v>3140</v>
      </c>
      <c r="W1369" s="80"/>
      <c r="X1369" s="80">
        <v>471000</v>
      </c>
      <c r="Y1369" s="80"/>
      <c r="Z1369" s="80"/>
      <c r="AA1369" s="66"/>
    </row>
    <row r="1370" ht="15" customHeight="1" spans="1:27">
      <c r="A1370" s="66"/>
      <c r="B1370" s="66"/>
      <c r="C1370" s="76" t="s">
        <v>874</v>
      </c>
      <c r="D1370" s="76"/>
      <c r="E1370" s="76"/>
      <c r="F1370" s="76"/>
      <c r="G1370" s="77" t="s">
        <v>1729</v>
      </c>
      <c r="H1370" s="77"/>
      <c r="I1370" s="77"/>
      <c r="J1370" s="77"/>
      <c r="K1370" s="77"/>
      <c r="L1370" s="77"/>
      <c r="M1370" s="77"/>
      <c r="N1370" s="80">
        <v>0</v>
      </c>
      <c r="O1370" s="66"/>
      <c r="P1370" s="81">
        <v>2500</v>
      </c>
      <c r="Q1370" s="81"/>
      <c r="R1370" s="81">
        <v>0</v>
      </c>
      <c r="S1370" s="81"/>
      <c r="T1370" s="66"/>
      <c r="U1370" s="81">
        <v>2500</v>
      </c>
      <c r="V1370" s="80">
        <v>2500</v>
      </c>
      <c r="W1370" s="80"/>
      <c r="X1370" s="80">
        <v>602500</v>
      </c>
      <c r="Y1370" s="80"/>
      <c r="Z1370" s="80"/>
      <c r="AA1370" s="66"/>
    </row>
    <row r="1371" ht="15" customHeight="1" spans="1:27">
      <c r="A1371" s="66"/>
      <c r="B1371" s="66"/>
      <c r="C1371" s="76" t="s">
        <v>876</v>
      </c>
      <c r="D1371" s="76"/>
      <c r="E1371" s="76"/>
      <c r="F1371" s="76"/>
      <c r="G1371" s="77" t="s">
        <v>1730</v>
      </c>
      <c r="H1371" s="77"/>
      <c r="I1371" s="77"/>
      <c r="J1371" s="77"/>
      <c r="K1371" s="77"/>
      <c r="L1371" s="77"/>
      <c r="M1371" s="77"/>
      <c r="N1371" s="80">
        <v>0</v>
      </c>
      <c r="O1371" s="66"/>
      <c r="P1371" s="81">
        <v>10500</v>
      </c>
      <c r="Q1371" s="81"/>
      <c r="R1371" s="81">
        <v>0</v>
      </c>
      <c r="S1371" s="81"/>
      <c r="T1371" s="66"/>
      <c r="U1371" s="81">
        <v>10500</v>
      </c>
      <c r="V1371" s="80">
        <v>10500</v>
      </c>
      <c r="W1371" s="80"/>
      <c r="X1371" s="80">
        <v>3412500</v>
      </c>
      <c r="Y1371" s="80"/>
      <c r="Z1371" s="80"/>
      <c r="AA1371" s="66"/>
    </row>
    <row r="1372" ht="15" customHeight="1" spans="1:27">
      <c r="A1372" s="66"/>
      <c r="B1372" s="66"/>
      <c r="C1372" s="76" t="s">
        <v>878</v>
      </c>
      <c r="D1372" s="76"/>
      <c r="E1372" s="76"/>
      <c r="F1372" s="76"/>
      <c r="G1372" s="77" t="s">
        <v>1731</v>
      </c>
      <c r="H1372" s="77"/>
      <c r="I1372" s="77"/>
      <c r="J1372" s="77"/>
      <c r="K1372" s="77"/>
      <c r="L1372" s="77"/>
      <c r="M1372" s="77"/>
      <c r="N1372" s="80">
        <v>0</v>
      </c>
      <c r="O1372" s="66"/>
      <c r="P1372" s="81">
        <v>400</v>
      </c>
      <c r="Q1372" s="81"/>
      <c r="R1372" s="81">
        <v>0</v>
      </c>
      <c r="S1372" s="81"/>
      <c r="T1372" s="66"/>
      <c r="U1372" s="81">
        <v>400</v>
      </c>
      <c r="V1372" s="80">
        <v>400</v>
      </c>
      <c r="W1372" s="80"/>
      <c r="X1372" s="80">
        <v>780800</v>
      </c>
      <c r="Y1372" s="80"/>
      <c r="Z1372" s="80"/>
      <c r="AA1372" s="66"/>
    </row>
    <row r="1373" ht="15" customHeight="1" spans="1:27">
      <c r="A1373" s="66"/>
      <c r="B1373" s="66"/>
      <c r="C1373" s="74"/>
      <c r="D1373" s="74"/>
      <c r="E1373" s="74"/>
      <c r="F1373" s="74"/>
      <c r="G1373" s="75" t="s">
        <v>1732</v>
      </c>
      <c r="H1373" s="75"/>
      <c r="I1373" s="75"/>
      <c r="J1373" s="75"/>
      <c r="K1373" s="75"/>
      <c r="L1373" s="75"/>
      <c r="M1373" s="75"/>
      <c r="N1373" s="79">
        <v>7518955</v>
      </c>
      <c r="O1373" s="79"/>
      <c r="P1373" s="79"/>
      <c r="Q1373" s="74"/>
      <c r="R1373" s="74"/>
      <c r="S1373" s="74"/>
      <c r="T1373" s="74"/>
      <c r="U1373" s="74"/>
      <c r="V1373" s="83">
        <v>240970062</v>
      </c>
      <c r="W1373" s="83"/>
      <c r="X1373" s="83"/>
      <c r="Y1373" s="83"/>
      <c r="Z1373" s="83"/>
      <c r="AA1373" s="66"/>
    </row>
    <row r="1374" ht="15" customHeight="1" spans="1:27">
      <c r="A1374" s="66"/>
      <c r="B1374" s="66"/>
      <c r="C1374" s="76" t="s">
        <v>21</v>
      </c>
      <c r="D1374" s="76"/>
      <c r="E1374" s="76"/>
      <c r="F1374" s="76"/>
      <c r="G1374" s="77" t="s">
        <v>1733</v>
      </c>
      <c r="H1374" s="77"/>
      <c r="I1374" s="77"/>
      <c r="J1374" s="77"/>
      <c r="K1374" s="77"/>
      <c r="L1374" s="77"/>
      <c r="M1374" s="77"/>
      <c r="N1374" s="80">
        <v>0</v>
      </c>
      <c r="O1374" s="66"/>
      <c r="P1374" s="81">
        <v>122</v>
      </c>
      <c r="Q1374" s="81"/>
      <c r="R1374" s="81">
        <v>0</v>
      </c>
      <c r="S1374" s="81"/>
      <c r="T1374" s="66"/>
      <c r="U1374" s="81">
        <v>122</v>
      </c>
      <c r="V1374" s="80">
        <v>122</v>
      </c>
      <c r="W1374" s="80"/>
      <c r="X1374" s="80">
        <v>5416800</v>
      </c>
      <c r="Y1374" s="80"/>
      <c r="Z1374" s="80"/>
      <c r="AA1374" s="66"/>
    </row>
    <row r="1375" ht="15" customHeight="1" spans="1:27">
      <c r="A1375" s="66"/>
      <c r="B1375" s="66"/>
      <c r="C1375" s="76" t="s">
        <v>34</v>
      </c>
      <c r="D1375" s="76"/>
      <c r="E1375" s="76"/>
      <c r="F1375" s="76"/>
      <c r="G1375" s="77" t="s">
        <v>1734</v>
      </c>
      <c r="H1375" s="77"/>
      <c r="I1375" s="77"/>
      <c r="J1375" s="77"/>
      <c r="K1375" s="77"/>
      <c r="L1375" s="77"/>
      <c r="M1375" s="77"/>
      <c r="N1375" s="80">
        <v>0</v>
      </c>
      <c r="O1375" s="66"/>
      <c r="P1375" s="81">
        <v>75</v>
      </c>
      <c r="Q1375" s="81"/>
      <c r="R1375" s="81">
        <v>0</v>
      </c>
      <c r="S1375" s="81"/>
      <c r="T1375" s="66"/>
      <c r="U1375" s="81">
        <v>75</v>
      </c>
      <c r="V1375" s="80">
        <v>75</v>
      </c>
      <c r="W1375" s="80"/>
      <c r="X1375" s="80">
        <v>832500</v>
      </c>
      <c r="Y1375" s="80"/>
      <c r="Z1375" s="80"/>
      <c r="AA1375" s="66"/>
    </row>
    <row r="1376" ht="15" customHeight="1" spans="1:27">
      <c r="A1376" s="66"/>
      <c r="B1376" s="66"/>
      <c r="C1376" s="76" t="s">
        <v>36</v>
      </c>
      <c r="D1376" s="76"/>
      <c r="E1376" s="76"/>
      <c r="F1376" s="76"/>
      <c r="G1376" s="77" t="s">
        <v>1735</v>
      </c>
      <c r="H1376" s="77"/>
      <c r="I1376" s="77"/>
      <c r="J1376" s="77"/>
      <c r="K1376" s="77"/>
      <c r="L1376" s="77"/>
      <c r="M1376" s="77"/>
      <c r="N1376" s="80">
        <v>0</v>
      </c>
      <c r="O1376" s="66"/>
      <c r="P1376" s="81">
        <v>406818</v>
      </c>
      <c r="Q1376" s="81"/>
      <c r="R1376" s="81">
        <v>0</v>
      </c>
      <c r="S1376" s="81"/>
      <c r="T1376" s="66"/>
      <c r="U1376" s="81">
        <v>406818</v>
      </c>
      <c r="V1376" s="80">
        <v>406818</v>
      </c>
      <c r="W1376" s="80"/>
      <c r="X1376" s="80">
        <v>64333485</v>
      </c>
      <c r="Y1376" s="80"/>
      <c r="Z1376" s="80"/>
      <c r="AA1376" s="66"/>
    </row>
    <row r="1377" ht="15" customHeight="1" spans="1:27">
      <c r="A1377" s="66"/>
      <c r="B1377" s="66"/>
      <c r="C1377" s="76" t="s">
        <v>1736</v>
      </c>
      <c r="D1377" s="76"/>
      <c r="E1377" s="76"/>
      <c r="F1377" s="76"/>
      <c r="G1377" s="77" t="s">
        <v>1737</v>
      </c>
      <c r="H1377" s="77"/>
      <c r="I1377" s="77"/>
      <c r="J1377" s="77"/>
      <c r="K1377" s="77"/>
      <c r="L1377" s="77"/>
      <c r="M1377" s="77"/>
      <c r="N1377" s="80">
        <v>0</v>
      </c>
      <c r="O1377" s="66"/>
      <c r="P1377" s="81">
        <v>18</v>
      </c>
      <c r="Q1377" s="81"/>
      <c r="R1377" s="81">
        <v>0</v>
      </c>
      <c r="S1377" s="81"/>
      <c r="T1377" s="66"/>
      <c r="U1377" s="81">
        <v>18</v>
      </c>
      <c r="V1377" s="80">
        <v>18</v>
      </c>
      <c r="W1377" s="80"/>
      <c r="X1377" s="80">
        <v>3383693</v>
      </c>
      <c r="Y1377" s="80"/>
      <c r="Z1377" s="80"/>
      <c r="AA1377" s="66"/>
    </row>
    <row r="1378" ht="15" customHeight="1" spans="1:27">
      <c r="A1378" s="66"/>
      <c r="B1378" s="66"/>
      <c r="C1378" s="76" t="s">
        <v>1738</v>
      </c>
      <c r="D1378" s="76"/>
      <c r="E1378" s="76"/>
      <c r="F1378" s="76"/>
      <c r="G1378" s="77" t="s">
        <v>1739</v>
      </c>
      <c r="H1378" s="77"/>
      <c r="I1378" s="77"/>
      <c r="J1378" s="77"/>
      <c r="K1378" s="77"/>
      <c r="L1378" s="77"/>
      <c r="M1378" s="77"/>
      <c r="N1378" s="80">
        <v>0</v>
      </c>
      <c r="O1378" s="66"/>
      <c r="P1378" s="81">
        <v>4</v>
      </c>
      <c r="Q1378" s="81"/>
      <c r="R1378" s="81">
        <v>0</v>
      </c>
      <c r="S1378" s="81"/>
      <c r="T1378" s="66"/>
      <c r="U1378" s="81">
        <v>4</v>
      </c>
      <c r="V1378" s="80">
        <v>4</v>
      </c>
      <c r="W1378" s="80"/>
      <c r="X1378" s="80">
        <v>88800</v>
      </c>
      <c r="Y1378" s="80"/>
      <c r="Z1378" s="80"/>
      <c r="AA1378" s="66"/>
    </row>
    <row r="1379" ht="15" customHeight="1" spans="1:27">
      <c r="A1379" s="66"/>
      <c r="B1379" s="66"/>
      <c r="C1379" s="76" t="s">
        <v>1740</v>
      </c>
      <c r="D1379" s="76"/>
      <c r="E1379" s="76"/>
      <c r="F1379" s="76"/>
      <c r="G1379" s="77" t="s">
        <v>1741</v>
      </c>
      <c r="H1379" s="77"/>
      <c r="I1379" s="77"/>
      <c r="J1379" s="77"/>
      <c r="K1379" s="77"/>
      <c r="L1379" s="77"/>
      <c r="M1379" s="77"/>
      <c r="N1379" s="80">
        <v>0</v>
      </c>
      <c r="O1379" s="66"/>
      <c r="P1379" s="81">
        <v>1337</v>
      </c>
      <c r="Q1379" s="81"/>
      <c r="R1379" s="81">
        <v>0</v>
      </c>
      <c r="S1379" s="81"/>
      <c r="T1379" s="66"/>
      <c r="U1379" s="81">
        <v>1337</v>
      </c>
      <c r="V1379" s="80">
        <v>1337</v>
      </c>
      <c r="W1379" s="80"/>
      <c r="X1379" s="80">
        <v>28196394</v>
      </c>
      <c r="Y1379" s="80"/>
      <c r="Z1379" s="80"/>
      <c r="AA1379" s="66"/>
    </row>
    <row r="1380" ht="15" customHeight="1" spans="1:27">
      <c r="A1380" s="66"/>
      <c r="B1380" s="66"/>
      <c r="C1380" s="76" t="s">
        <v>38</v>
      </c>
      <c r="D1380" s="76"/>
      <c r="E1380" s="76"/>
      <c r="F1380" s="76"/>
      <c r="G1380" s="77" t="s">
        <v>1742</v>
      </c>
      <c r="H1380" s="77"/>
      <c r="I1380" s="77"/>
      <c r="J1380" s="77"/>
      <c r="K1380" s="77"/>
      <c r="L1380" s="77"/>
      <c r="M1380" s="77"/>
      <c r="N1380" s="80">
        <v>0</v>
      </c>
      <c r="O1380" s="66"/>
      <c r="P1380" s="81">
        <v>759</v>
      </c>
      <c r="Q1380" s="81"/>
      <c r="R1380" s="81">
        <v>0</v>
      </c>
      <c r="S1380" s="81"/>
      <c r="T1380" s="66"/>
      <c r="U1380" s="81">
        <v>759</v>
      </c>
      <c r="V1380" s="80">
        <v>759</v>
      </c>
      <c r="W1380" s="80"/>
      <c r="X1380" s="80">
        <v>33730360</v>
      </c>
      <c r="Y1380" s="80"/>
      <c r="Z1380" s="80"/>
      <c r="AA1380" s="66"/>
    </row>
    <row r="1381" ht="15" customHeight="1" spans="1:27">
      <c r="A1381" s="66"/>
      <c r="B1381" s="66"/>
      <c r="C1381" s="76" t="s">
        <v>1157</v>
      </c>
      <c r="D1381" s="76"/>
      <c r="E1381" s="76"/>
      <c r="F1381" s="76"/>
      <c r="G1381" s="77" t="s">
        <v>1743</v>
      </c>
      <c r="H1381" s="77"/>
      <c r="I1381" s="77"/>
      <c r="J1381" s="77"/>
      <c r="K1381" s="77"/>
      <c r="L1381" s="77"/>
      <c r="M1381" s="77"/>
      <c r="N1381" s="80">
        <v>0</v>
      </c>
      <c r="O1381" s="66"/>
      <c r="P1381" s="81">
        <v>120</v>
      </c>
      <c r="Q1381" s="81"/>
      <c r="R1381" s="81">
        <v>0</v>
      </c>
      <c r="S1381" s="81"/>
      <c r="T1381" s="66"/>
      <c r="U1381" s="81">
        <v>120</v>
      </c>
      <c r="V1381" s="80">
        <v>120</v>
      </c>
      <c r="W1381" s="80"/>
      <c r="X1381" s="80">
        <v>32520000</v>
      </c>
      <c r="Y1381" s="80"/>
      <c r="Z1381" s="80"/>
      <c r="AA1381" s="66"/>
    </row>
    <row r="1382" ht="15" customHeight="1" spans="1:27">
      <c r="A1382" s="66"/>
      <c r="B1382" s="66"/>
      <c r="C1382" s="76" t="s">
        <v>40</v>
      </c>
      <c r="D1382" s="76"/>
      <c r="E1382" s="76"/>
      <c r="F1382" s="76"/>
      <c r="G1382" s="77" t="s">
        <v>1741</v>
      </c>
      <c r="H1382" s="77"/>
      <c r="I1382" s="77"/>
      <c r="J1382" s="77"/>
      <c r="K1382" s="77"/>
      <c r="L1382" s="77"/>
      <c r="M1382" s="77"/>
      <c r="N1382" s="80">
        <v>0</v>
      </c>
      <c r="O1382" s="66"/>
      <c r="P1382" s="81">
        <v>1413</v>
      </c>
      <c r="Q1382" s="81"/>
      <c r="R1382" s="81">
        <v>0</v>
      </c>
      <c r="S1382" s="81"/>
      <c r="T1382" s="66"/>
      <c r="U1382" s="81">
        <v>1413</v>
      </c>
      <c r="V1382" s="80">
        <v>1413</v>
      </c>
      <c r="W1382" s="80"/>
      <c r="X1382" s="80">
        <v>29531700</v>
      </c>
      <c r="Y1382" s="80"/>
      <c r="Z1382" s="80"/>
      <c r="AA1382" s="66"/>
    </row>
    <row r="1383" ht="15" customHeight="1" spans="1:27">
      <c r="A1383" s="66"/>
      <c r="B1383" s="66"/>
      <c r="C1383" s="76" t="s">
        <v>1160</v>
      </c>
      <c r="D1383" s="76"/>
      <c r="E1383" s="76"/>
      <c r="F1383" s="76"/>
      <c r="G1383" s="77" t="s">
        <v>1742</v>
      </c>
      <c r="H1383" s="77"/>
      <c r="I1383" s="77"/>
      <c r="J1383" s="77"/>
      <c r="K1383" s="77"/>
      <c r="L1383" s="77"/>
      <c r="M1383" s="77"/>
      <c r="N1383" s="80">
        <v>104</v>
      </c>
      <c r="O1383" s="66"/>
      <c r="P1383" s="81">
        <v>443</v>
      </c>
      <c r="Q1383" s="81"/>
      <c r="R1383" s="81">
        <v>0</v>
      </c>
      <c r="S1383" s="81"/>
      <c r="T1383" s="66"/>
      <c r="U1383" s="81">
        <v>443</v>
      </c>
      <c r="V1383" s="80">
        <v>547</v>
      </c>
      <c r="W1383" s="80"/>
      <c r="X1383" s="80">
        <v>24068000</v>
      </c>
      <c r="Y1383" s="80"/>
      <c r="Z1383" s="80"/>
      <c r="AA1383" s="66"/>
    </row>
    <row r="1384" ht="15" customHeight="1" spans="1:27">
      <c r="A1384" s="66"/>
      <c r="B1384" s="66"/>
      <c r="C1384" s="76" t="s">
        <v>1162</v>
      </c>
      <c r="D1384" s="76"/>
      <c r="E1384" s="76"/>
      <c r="F1384" s="76"/>
      <c r="G1384" s="77" t="s">
        <v>1735</v>
      </c>
      <c r="H1384" s="77"/>
      <c r="I1384" s="77"/>
      <c r="J1384" s="77"/>
      <c r="K1384" s="77"/>
      <c r="L1384" s="77"/>
      <c r="M1384" s="77"/>
      <c r="N1384" s="80">
        <v>14161</v>
      </c>
      <c r="O1384" s="66"/>
      <c r="P1384" s="81">
        <v>99125</v>
      </c>
      <c r="Q1384" s="81"/>
      <c r="R1384" s="81">
        <v>0</v>
      </c>
      <c r="S1384" s="81"/>
      <c r="T1384" s="66"/>
      <c r="U1384" s="81">
        <v>99125</v>
      </c>
      <c r="V1384" s="80">
        <v>113286</v>
      </c>
      <c r="W1384" s="80"/>
      <c r="X1384" s="80">
        <v>17559330</v>
      </c>
      <c r="Y1384" s="80"/>
      <c r="Z1384" s="80"/>
      <c r="AA1384" s="66"/>
    </row>
    <row r="1385" ht="15" customHeight="1" spans="1:27">
      <c r="A1385" s="66"/>
      <c r="B1385" s="66"/>
      <c r="C1385" s="76" t="s">
        <v>1164</v>
      </c>
      <c r="D1385" s="76"/>
      <c r="E1385" s="76"/>
      <c r="F1385" s="76"/>
      <c r="G1385" s="77" t="s">
        <v>1737</v>
      </c>
      <c r="H1385" s="77"/>
      <c r="I1385" s="77"/>
      <c r="J1385" s="77"/>
      <c r="K1385" s="77"/>
      <c r="L1385" s="77"/>
      <c r="M1385" s="77"/>
      <c r="N1385" s="80">
        <v>4</v>
      </c>
      <c r="O1385" s="66"/>
      <c r="P1385" s="81">
        <v>3</v>
      </c>
      <c r="Q1385" s="81"/>
      <c r="R1385" s="81">
        <v>0</v>
      </c>
      <c r="S1385" s="81"/>
      <c r="T1385" s="66"/>
      <c r="U1385" s="81">
        <v>3</v>
      </c>
      <c r="V1385" s="80">
        <v>7</v>
      </c>
      <c r="W1385" s="80"/>
      <c r="X1385" s="80">
        <v>1309000</v>
      </c>
      <c r="Y1385" s="80"/>
      <c r="Z1385" s="80"/>
      <c r="AA1385" s="66"/>
    </row>
    <row r="1386" ht="15" customHeight="1" spans="1:27">
      <c r="A1386" s="66"/>
      <c r="B1386" s="66"/>
      <c r="C1386" s="76" t="s">
        <v>1744</v>
      </c>
      <c r="D1386" s="76"/>
      <c r="E1386" s="76"/>
      <c r="F1386" s="76"/>
      <c r="G1386" s="77" t="s">
        <v>1745</v>
      </c>
      <c r="H1386" s="77"/>
      <c r="I1386" s="77"/>
      <c r="J1386" s="77"/>
      <c r="K1386" s="77"/>
      <c r="L1386" s="77"/>
      <c r="M1386" s="77"/>
      <c r="N1386" s="80">
        <v>0</v>
      </c>
      <c r="O1386" s="66"/>
      <c r="P1386" s="81">
        <v>1</v>
      </c>
      <c r="Q1386" s="81"/>
      <c r="R1386" s="81">
        <v>1</v>
      </c>
      <c r="S1386" s="81"/>
      <c r="T1386" s="66"/>
      <c r="U1386" s="81">
        <v>0</v>
      </c>
      <c r="V1386" s="80">
        <v>0</v>
      </c>
      <c r="W1386" s="80"/>
      <c r="X1386" s="80">
        <v>0</v>
      </c>
      <c r="Y1386" s="80"/>
      <c r="Z1386" s="80"/>
      <c r="AA1386" s="66"/>
    </row>
    <row r="1387" ht="15" customHeight="1" spans="1:27">
      <c r="A1387" s="66"/>
      <c r="B1387" s="66"/>
      <c r="C1387" s="76" t="s">
        <v>1166</v>
      </c>
      <c r="D1387" s="76"/>
      <c r="E1387" s="76"/>
      <c r="F1387" s="76"/>
      <c r="G1387" s="77" t="s">
        <v>1746</v>
      </c>
      <c r="H1387" s="77"/>
      <c r="I1387" s="77"/>
      <c r="J1387" s="77"/>
      <c r="K1387" s="77"/>
      <c r="L1387" s="77"/>
      <c r="M1387" s="77"/>
      <c r="N1387" s="80">
        <v>0</v>
      </c>
      <c r="O1387" s="66"/>
      <c r="P1387" s="81">
        <v>5</v>
      </c>
      <c r="Q1387" s="81"/>
      <c r="R1387" s="81">
        <v>5</v>
      </c>
      <c r="S1387" s="81"/>
      <c r="T1387" s="66"/>
      <c r="U1387" s="81">
        <v>0</v>
      </c>
      <c r="V1387" s="80">
        <v>0</v>
      </c>
      <c r="W1387" s="80"/>
      <c r="X1387" s="80">
        <v>0</v>
      </c>
      <c r="Y1387" s="80"/>
      <c r="Z1387" s="80"/>
      <c r="AA1387" s="66"/>
    </row>
    <row r="1388" ht="15" customHeight="1" spans="1:27">
      <c r="A1388" s="66"/>
      <c r="B1388" s="66"/>
      <c r="C1388" s="76" t="s">
        <v>42</v>
      </c>
      <c r="D1388" s="76"/>
      <c r="E1388" s="76"/>
      <c r="F1388" s="76"/>
      <c r="G1388" s="77" t="s">
        <v>1747</v>
      </c>
      <c r="H1388" s="77"/>
      <c r="I1388" s="77"/>
      <c r="J1388" s="77"/>
      <c r="K1388" s="77"/>
      <c r="L1388" s="77"/>
      <c r="M1388" s="77"/>
      <c r="N1388" s="80">
        <v>0</v>
      </c>
      <c r="O1388" s="66"/>
      <c r="P1388" s="81">
        <v>1</v>
      </c>
      <c r="Q1388" s="81"/>
      <c r="R1388" s="81">
        <v>1</v>
      </c>
      <c r="S1388" s="81"/>
      <c r="T1388" s="66"/>
      <c r="U1388" s="81">
        <v>0</v>
      </c>
      <c r="V1388" s="80">
        <v>0</v>
      </c>
      <c r="W1388" s="80"/>
      <c r="X1388" s="80">
        <v>0</v>
      </c>
      <c r="Y1388" s="80"/>
      <c r="Z1388" s="80"/>
      <c r="AA1388" s="66"/>
    </row>
    <row r="1389" ht="15" customHeight="1" spans="1:27">
      <c r="A1389" s="66"/>
      <c r="B1389" s="66"/>
      <c r="C1389" s="76" t="s">
        <v>1748</v>
      </c>
      <c r="D1389" s="76"/>
      <c r="E1389" s="76"/>
      <c r="F1389" s="76"/>
      <c r="G1389" s="77" t="s">
        <v>1749</v>
      </c>
      <c r="H1389" s="77"/>
      <c r="I1389" s="77"/>
      <c r="J1389" s="77"/>
      <c r="K1389" s="77"/>
      <c r="L1389" s="77"/>
      <c r="M1389" s="77"/>
      <c r="N1389" s="80">
        <v>0</v>
      </c>
      <c r="O1389" s="66"/>
      <c r="P1389" s="81">
        <v>1</v>
      </c>
      <c r="Q1389" s="81"/>
      <c r="R1389" s="81">
        <v>1</v>
      </c>
      <c r="S1389" s="81"/>
      <c r="T1389" s="66"/>
      <c r="U1389" s="81">
        <v>0</v>
      </c>
      <c r="V1389" s="80">
        <v>0</v>
      </c>
      <c r="W1389" s="80"/>
      <c r="X1389" s="80">
        <v>0</v>
      </c>
      <c r="Y1389" s="80"/>
      <c r="Z1389" s="80"/>
      <c r="AA1389" s="66"/>
    </row>
    <row r="1390" ht="15" customHeight="1" spans="1:27">
      <c r="A1390" s="66"/>
      <c r="B1390" s="66"/>
      <c r="C1390" s="76" t="s">
        <v>44</v>
      </c>
      <c r="D1390" s="76"/>
      <c r="E1390" s="76"/>
      <c r="F1390" s="76"/>
      <c r="G1390" s="77" t="s">
        <v>1750</v>
      </c>
      <c r="H1390" s="77"/>
      <c r="I1390" s="77"/>
      <c r="J1390" s="77"/>
      <c r="K1390" s="77"/>
      <c r="L1390" s="77"/>
      <c r="M1390" s="77"/>
      <c r="N1390" s="80">
        <v>0</v>
      </c>
      <c r="O1390" s="66"/>
      <c r="P1390" s="81">
        <v>3</v>
      </c>
      <c r="Q1390" s="81"/>
      <c r="R1390" s="81">
        <v>3</v>
      </c>
      <c r="S1390" s="81"/>
      <c r="T1390" s="66"/>
      <c r="U1390" s="81">
        <v>0</v>
      </c>
      <c r="V1390" s="80">
        <v>0</v>
      </c>
      <c r="W1390" s="80"/>
      <c r="X1390" s="80">
        <v>0</v>
      </c>
      <c r="Y1390" s="80"/>
      <c r="Z1390" s="80"/>
      <c r="AA1390" s="66"/>
    </row>
    <row r="1391" ht="15" customHeight="1" spans="1:27">
      <c r="A1391" s="66"/>
      <c r="B1391" s="66"/>
      <c r="C1391" s="76" t="s">
        <v>1168</v>
      </c>
      <c r="D1391" s="76"/>
      <c r="E1391" s="76"/>
      <c r="F1391" s="76"/>
      <c r="G1391" s="77" t="s">
        <v>1751</v>
      </c>
      <c r="H1391" s="77"/>
      <c r="I1391" s="77"/>
      <c r="J1391" s="77"/>
      <c r="K1391" s="77"/>
      <c r="L1391" s="77"/>
      <c r="M1391" s="77"/>
      <c r="N1391" s="80">
        <v>0</v>
      </c>
      <c r="O1391" s="66"/>
      <c r="P1391" s="81">
        <v>1</v>
      </c>
      <c r="Q1391" s="81"/>
      <c r="R1391" s="81">
        <v>1</v>
      </c>
      <c r="S1391" s="81"/>
      <c r="T1391" s="66"/>
      <c r="U1391" s="81">
        <v>0</v>
      </c>
      <c r="V1391" s="80">
        <v>0</v>
      </c>
      <c r="W1391" s="80"/>
      <c r="X1391" s="80">
        <v>0</v>
      </c>
      <c r="Y1391" s="80"/>
      <c r="Z1391" s="80"/>
      <c r="AA1391" s="66"/>
    </row>
    <row r="1392" ht="15" customHeight="1" spans="1:27">
      <c r="A1392" s="66"/>
      <c r="B1392" s="66"/>
      <c r="C1392" s="76" t="s">
        <v>46</v>
      </c>
      <c r="D1392" s="76"/>
      <c r="E1392" s="76"/>
      <c r="F1392" s="76"/>
      <c r="G1392" s="77" t="s">
        <v>1752</v>
      </c>
      <c r="H1392" s="77"/>
      <c r="I1392" s="77"/>
      <c r="J1392" s="77"/>
      <c r="K1392" s="77"/>
      <c r="L1392" s="77"/>
      <c r="M1392" s="77"/>
      <c r="N1392" s="80">
        <v>0</v>
      </c>
      <c r="O1392" s="66"/>
      <c r="P1392" s="81">
        <v>1</v>
      </c>
      <c r="Q1392" s="81"/>
      <c r="R1392" s="81">
        <v>1</v>
      </c>
      <c r="S1392" s="81"/>
      <c r="T1392" s="66"/>
      <c r="U1392" s="81">
        <v>0</v>
      </c>
      <c r="V1392" s="80">
        <v>0</v>
      </c>
      <c r="W1392" s="80"/>
      <c r="X1392" s="80">
        <v>0</v>
      </c>
      <c r="Y1392" s="80"/>
      <c r="Z1392" s="80"/>
      <c r="AA1392" s="66"/>
    </row>
    <row r="1393" ht="15" customHeight="1" spans="1:27">
      <c r="A1393" s="66"/>
      <c r="B1393" s="66"/>
      <c r="C1393" s="76" t="s">
        <v>48</v>
      </c>
      <c r="D1393" s="76"/>
      <c r="E1393" s="76"/>
      <c r="F1393" s="76"/>
      <c r="G1393" s="77" t="s">
        <v>1753</v>
      </c>
      <c r="H1393" s="77"/>
      <c r="I1393" s="77"/>
      <c r="J1393" s="77"/>
      <c r="K1393" s="77"/>
      <c r="L1393" s="77"/>
      <c r="M1393" s="77"/>
      <c r="N1393" s="80">
        <v>0</v>
      </c>
      <c r="O1393" s="66"/>
      <c r="P1393" s="81">
        <v>327</v>
      </c>
      <c r="Q1393" s="81"/>
      <c r="R1393" s="81">
        <v>327</v>
      </c>
      <c r="S1393" s="81"/>
      <c r="T1393" s="66"/>
      <c r="U1393" s="81">
        <v>0</v>
      </c>
      <c r="V1393" s="80">
        <v>0</v>
      </c>
      <c r="W1393" s="80"/>
      <c r="X1393" s="80">
        <v>0</v>
      </c>
      <c r="Y1393" s="80"/>
      <c r="Z1393" s="80"/>
      <c r="AA1393" s="66"/>
    </row>
    <row r="1394" ht="15" customHeight="1" spans="1:27">
      <c r="A1394" s="66"/>
      <c r="B1394" s="66"/>
      <c r="C1394" s="74"/>
      <c r="D1394" s="74"/>
      <c r="E1394" s="74"/>
      <c r="F1394" s="74"/>
      <c r="G1394" s="75" t="s">
        <v>1754</v>
      </c>
      <c r="H1394" s="75"/>
      <c r="I1394" s="75"/>
      <c r="J1394" s="75"/>
      <c r="K1394" s="75"/>
      <c r="L1394" s="75"/>
      <c r="M1394" s="75"/>
      <c r="N1394" s="79">
        <v>15511832</v>
      </c>
      <c r="O1394" s="79"/>
      <c r="P1394" s="79"/>
      <c r="Q1394" s="74"/>
      <c r="R1394" s="74"/>
      <c r="S1394" s="74"/>
      <c r="T1394" s="74"/>
      <c r="U1394" s="74"/>
      <c r="V1394" s="83">
        <v>277593521</v>
      </c>
      <c r="W1394" s="83"/>
      <c r="X1394" s="83"/>
      <c r="Y1394" s="83"/>
      <c r="Z1394" s="83"/>
      <c r="AA1394" s="66"/>
    </row>
    <row r="1395" ht="15" customHeight="1" spans="1:27">
      <c r="A1395" s="66"/>
      <c r="B1395" s="66"/>
      <c r="C1395" s="76" t="s">
        <v>36</v>
      </c>
      <c r="D1395" s="76"/>
      <c r="E1395" s="76"/>
      <c r="F1395" s="76"/>
      <c r="G1395" s="77" t="s">
        <v>1755</v>
      </c>
      <c r="H1395" s="77"/>
      <c r="I1395" s="77"/>
      <c r="J1395" s="77"/>
      <c r="K1395" s="77"/>
      <c r="L1395" s="77"/>
      <c r="M1395" s="77"/>
      <c r="N1395" s="80">
        <v>16</v>
      </c>
      <c r="O1395" s="66"/>
      <c r="P1395" s="81">
        <v>0</v>
      </c>
      <c r="Q1395" s="81"/>
      <c r="R1395" s="81">
        <v>0</v>
      </c>
      <c r="S1395" s="81"/>
      <c r="T1395" s="66"/>
      <c r="U1395" s="81">
        <v>0</v>
      </c>
      <c r="V1395" s="80">
        <v>16</v>
      </c>
      <c r="W1395" s="80"/>
      <c r="X1395" s="80">
        <v>448800</v>
      </c>
      <c r="Y1395" s="80"/>
      <c r="Z1395" s="80"/>
      <c r="AA1395" s="66"/>
    </row>
    <row r="1396" ht="19.95" customHeight="1" spans="1:27">
      <c r="A1396" s="70" t="s">
        <v>7</v>
      </c>
      <c r="B1396" s="70"/>
      <c r="C1396" s="70"/>
      <c r="D1396" s="70"/>
      <c r="E1396" s="70"/>
      <c r="F1396" s="70"/>
      <c r="G1396" s="70"/>
      <c r="H1396" s="70"/>
      <c r="I1396" s="70"/>
      <c r="J1396" s="70"/>
      <c r="K1396" s="70"/>
      <c r="L1396" s="70"/>
      <c r="M1396" s="70"/>
      <c r="N1396" s="70"/>
      <c r="O1396" s="70"/>
      <c r="P1396" s="70"/>
      <c r="Q1396" s="70"/>
      <c r="R1396" s="70"/>
      <c r="S1396" s="70"/>
      <c r="T1396" s="70"/>
      <c r="U1396" s="70"/>
      <c r="V1396" s="70"/>
      <c r="W1396" s="70"/>
      <c r="X1396" s="70"/>
      <c r="Y1396" s="70"/>
      <c r="Z1396" s="70"/>
      <c r="AA1396" s="70"/>
    </row>
    <row r="1397" ht="15" customHeight="1" spans="1:27">
      <c r="A1397" s="71" t="s">
        <v>8</v>
      </c>
      <c r="B1397" s="71"/>
      <c r="C1397" s="71"/>
      <c r="D1397" s="71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  <c r="P1397" s="71"/>
      <c r="Q1397" s="71"/>
      <c r="R1397" s="71"/>
      <c r="S1397" s="71"/>
      <c r="T1397" s="71"/>
      <c r="U1397" s="71"/>
      <c r="V1397" s="71"/>
      <c r="W1397" s="71"/>
      <c r="X1397" s="71"/>
      <c r="Y1397" s="71"/>
      <c r="Z1397" s="71"/>
      <c r="AA1397" s="71"/>
    </row>
    <row r="1398" ht="15" customHeight="1" spans="1:27">
      <c r="A1398" s="71" t="s">
        <v>9</v>
      </c>
      <c r="B1398" s="71"/>
      <c r="C1398" s="71"/>
      <c r="D1398" s="71"/>
      <c r="E1398" s="71"/>
      <c r="F1398" s="71"/>
      <c r="G1398" s="71"/>
      <c r="H1398" s="71"/>
      <c r="I1398" s="71"/>
      <c r="J1398" s="71"/>
      <c r="K1398" s="71"/>
      <c r="L1398" s="71"/>
      <c r="M1398" s="71"/>
      <c r="N1398" s="71"/>
      <c r="O1398" s="71"/>
      <c r="P1398" s="71"/>
      <c r="Q1398" s="71"/>
      <c r="R1398" s="71"/>
      <c r="S1398" s="71"/>
      <c r="T1398" s="71"/>
      <c r="U1398" s="71"/>
      <c r="V1398" s="71"/>
      <c r="W1398" s="71"/>
      <c r="X1398" s="71"/>
      <c r="Y1398" s="71"/>
      <c r="Z1398" s="71"/>
      <c r="AA1398" s="71"/>
    </row>
    <row r="1399" ht="15" customHeight="1" spans="1:27">
      <c r="A1399" s="66"/>
      <c r="B1399" s="66"/>
      <c r="C1399" s="67" t="s">
        <v>10</v>
      </c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  <c r="X1399" s="67"/>
      <c r="Y1399" s="67"/>
      <c r="Z1399" s="67"/>
      <c r="AA1399" s="66"/>
    </row>
    <row r="1400" ht="15" customHeight="1" spans="1:27">
      <c r="A1400" s="66"/>
      <c r="B1400" s="66"/>
      <c r="C1400" s="67" t="s">
        <v>11</v>
      </c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  <c r="X1400" s="67"/>
      <c r="Y1400" s="67"/>
      <c r="Z1400" s="67"/>
      <c r="AA1400" s="66"/>
    </row>
    <row r="1401" ht="45" customHeight="1" spans="1:27">
      <c r="A1401" s="66"/>
      <c r="B1401" s="66"/>
      <c r="C1401" s="72" t="s">
        <v>12</v>
      </c>
      <c r="D1401" s="72"/>
      <c r="E1401" s="72"/>
      <c r="F1401" s="72"/>
      <c r="G1401" s="73" t="s">
        <v>13</v>
      </c>
      <c r="H1401" s="73"/>
      <c r="I1401" s="73"/>
      <c r="J1401" s="73"/>
      <c r="K1401" s="73"/>
      <c r="L1401" s="73"/>
      <c r="M1401" s="73"/>
      <c r="N1401" s="78" t="s">
        <v>14</v>
      </c>
      <c r="O1401" s="78"/>
      <c r="P1401" s="78"/>
      <c r="Q1401" s="72" t="s">
        <v>15</v>
      </c>
      <c r="R1401" s="72"/>
      <c r="S1401" s="72"/>
      <c r="T1401" s="72"/>
      <c r="U1401" s="72"/>
      <c r="V1401" s="66"/>
      <c r="W1401" s="66"/>
      <c r="X1401" s="66"/>
      <c r="Y1401" s="66"/>
      <c r="Z1401" s="66"/>
      <c r="AA1401" s="66"/>
    </row>
    <row r="1402" ht="16.05" customHeight="1" spans="1:27">
      <c r="A1402" s="66"/>
      <c r="B1402" s="66"/>
      <c r="C1402" s="72"/>
      <c r="D1402" s="72"/>
      <c r="E1402" s="72"/>
      <c r="F1402" s="72"/>
      <c r="G1402" s="73"/>
      <c r="H1402" s="73"/>
      <c r="I1402" s="73"/>
      <c r="J1402" s="73"/>
      <c r="K1402" s="73"/>
      <c r="L1402" s="73"/>
      <c r="M1402" s="73"/>
      <c r="N1402" s="78"/>
      <c r="O1402" s="78"/>
      <c r="P1402" s="78"/>
      <c r="Q1402" s="72"/>
      <c r="R1402" s="72"/>
      <c r="S1402" s="72"/>
      <c r="T1402" s="72"/>
      <c r="U1402" s="72"/>
      <c r="V1402" s="82" t="s">
        <v>16</v>
      </c>
      <c r="W1402" s="82"/>
      <c r="X1402" s="82"/>
      <c r="Y1402" s="82"/>
      <c r="Z1402" s="82"/>
      <c r="AA1402" s="66"/>
    </row>
    <row r="1403" ht="15" customHeight="1" spans="1:27">
      <c r="A1403" s="66"/>
      <c r="B1403" s="66"/>
      <c r="C1403" s="72"/>
      <c r="D1403" s="72"/>
      <c r="E1403" s="72"/>
      <c r="F1403" s="72"/>
      <c r="G1403" s="73"/>
      <c r="H1403" s="73"/>
      <c r="I1403" s="73"/>
      <c r="J1403" s="73"/>
      <c r="K1403" s="73"/>
      <c r="L1403" s="73"/>
      <c r="M1403" s="73"/>
      <c r="N1403" s="72" t="s">
        <v>17</v>
      </c>
      <c r="O1403" s="72" t="s">
        <v>18</v>
      </c>
      <c r="P1403" s="72"/>
      <c r="Q1403" s="66"/>
      <c r="R1403" s="82" t="s">
        <v>19</v>
      </c>
      <c r="S1403" s="82"/>
      <c r="T1403" s="66"/>
      <c r="U1403" s="82" t="s">
        <v>17</v>
      </c>
      <c r="V1403" s="72" t="s">
        <v>17</v>
      </c>
      <c r="W1403" s="72"/>
      <c r="X1403" s="72" t="s">
        <v>18</v>
      </c>
      <c r="Y1403" s="72"/>
      <c r="Z1403" s="72"/>
      <c r="AA1403" s="66"/>
    </row>
    <row r="1404" ht="15" customHeight="1" spans="1:27">
      <c r="A1404" s="66"/>
      <c r="B1404" s="66"/>
      <c r="C1404" s="76" t="s">
        <v>1736</v>
      </c>
      <c r="D1404" s="76"/>
      <c r="E1404" s="76"/>
      <c r="F1404" s="76"/>
      <c r="G1404" s="77" t="s">
        <v>1756</v>
      </c>
      <c r="H1404" s="77"/>
      <c r="I1404" s="77"/>
      <c r="J1404" s="77"/>
      <c r="K1404" s="77"/>
      <c r="L1404" s="77"/>
      <c r="M1404" s="77"/>
      <c r="N1404" s="80">
        <v>360</v>
      </c>
      <c r="O1404" s="66"/>
      <c r="P1404" s="81">
        <v>0</v>
      </c>
      <c r="Q1404" s="81"/>
      <c r="R1404" s="81">
        <v>0</v>
      </c>
      <c r="S1404" s="81"/>
      <c r="T1404" s="66"/>
      <c r="U1404" s="81">
        <v>0</v>
      </c>
      <c r="V1404" s="80">
        <v>360</v>
      </c>
      <c r="W1404" s="80"/>
      <c r="X1404" s="80">
        <v>863280</v>
      </c>
      <c r="Y1404" s="80"/>
      <c r="Z1404" s="80"/>
      <c r="AA1404" s="66"/>
    </row>
    <row r="1405" ht="15" customHeight="1" spans="1:27">
      <c r="A1405" s="66"/>
      <c r="B1405" s="66"/>
      <c r="C1405" s="76" t="s">
        <v>1757</v>
      </c>
      <c r="D1405" s="76"/>
      <c r="E1405" s="76"/>
      <c r="F1405" s="76"/>
      <c r="G1405" s="77" t="s">
        <v>1758</v>
      </c>
      <c r="H1405" s="77"/>
      <c r="I1405" s="77"/>
      <c r="J1405" s="77"/>
      <c r="K1405" s="77"/>
      <c r="L1405" s="77"/>
      <c r="M1405" s="77"/>
      <c r="N1405" s="80">
        <v>2</v>
      </c>
      <c r="O1405" s="66"/>
      <c r="P1405" s="81">
        <v>3</v>
      </c>
      <c r="Q1405" s="81"/>
      <c r="R1405" s="81">
        <v>0</v>
      </c>
      <c r="S1405" s="81"/>
      <c r="T1405" s="66"/>
      <c r="U1405" s="81">
        <v>3</v>
      </c>
      <c r="V1405" s="80">
        <v>5</v>
      </c>
      <c r="W1405" s="80"/>
      <c r="X1405" s="80">
        <v>9240000</v>
      </c>
      <c r="Y1405" s="80"/>
      <c r="Z1405" s="80"/>
      <c r="AA1405" s="66"/>
    </row>
    <row r="1406" ht="15" customHeight="1" spans="1:27">
      <c r="A1406" s="66"/>
      <c r="B1406" s="66"/>
      <c r="C1406" s="76" t="s">
        <v>1157</v>
      </c>
      <c r="D1406" s="76"/>
      <c r="E1406" s="76"/>
      <c r="F1406" s="76"/>
      <c r="G1406" s="77" t="s">
        <v>1759</v>
      </c>
      <c r="H1406" s="77"/>
      <c r="I1406" s="77"/>
      <c r="J1406" s="77"/>
      <c r="K1406" s="77"/>
      <c r="L1406" s="77"/>
      <c r="M1406" s="77"/>
      <c r="N1406" s="80">
        <v>1057</v>
      </c>
      <c r="O1406" s="66"/>
      <c r="P1406" s="81">
        <v>0</v>
      </c>
      <c r="Q1406" s="81"/>
      <c r="R1406" s="81">
        <v>0</v>
      </c>
      <c r="S1406" s="81"/>
      <c r="T1406" s="66"/>
      <c r="U1406" s="81">
        <v>0</v>
      </c>
      <c r="V1406" s="80">
        <v>1057</v>
      </c>
      <c r="W1406" s="80"/>
      <c r="X1406" s="80">
        <v>625744</v>
      </c>
      <c r="Y1406" s="80"/>
      <c r="Z1406" s="80"/>
      <c r="AA1406" s="66"/>
    </row>
    <row r="1407" ht="15" customHeight="1" spans="1:27">
      <c r="A1407" s="66"/>
      <c r="B1407" s="66"/>
      <c r="C1407" s="76" t="s">
        <v>1164</v>
      </c>
      <c r="D1407" s="76"/>
      <c r="E1407" s="76"/>
      <c r="F1407" s="76"/>
      <c r="G1407" s="77" t="s">
        <v>1760</v>
      </c>
      <c r="H1407" s="77"/>
      <c r="I1407" s="77"/>
      <c r="J1407" s="77"/>
      <c r="K1407" s="77"/>
      <c r="L1407" s="77"/>
      <c r="M1407" s="77"/>
      <c r="N1407" s="80">
        <v>409</v>
      </c>
      <c r="O1407" s="66"/>
      <c r="P1407" s="81">
        <v>0</v>
      </c>
      <c r="Q1407" s="81"/>
      <c r="R1407" s="81">
        <v>0</v>
      </c>
      <c r="S1407" s="81"/>
      <c r="T1407" s="66"/>
      <c r="U1407" s="81">
        <v>0</v>
      </c>
      <c r="V1407" s="80">
        <v>409</v>
      </c>
      <c r="W1407" s="80"/>
      <c r="X1407" s="80">
        <v>271985</v>
      </c>
      <c r="Y1407" s="80"/>
      <c r="Z1407" s="80"/>
      <c r="AA1407" s="66"/>
    </row>
    <row r="1408" ht="15" customHeight="1" spans="1:27">
      <c r="A1408" s="66"/>
      <c r="B1408" s="66"/>
      <c r="C1408" s="76" t="s">
        <v>1744</v>
      </c>
      <c r="D1408" s="76"/>
      <c r="E1408" s="76"/>
      <c r="F1408" s="76"/>
      <c r="G1408" s="77" t="s">
        <v>1761</v>
      </c>
      <c r="H1408" s="77"/>
      <c r="I1408" s="77"/>
      <c r="J1408" s="77"/>
      <c r="K1408" s="77"/>
      <c r="L1408" s="77"/>
      <c r="M1408" s="77"/>
      <c r="N1408" s="80">
        <v>300</v>
      </c>
      <c r="O1408" s="66"/>
      <c r="P1408" s="81">
        <v>0</v>
      </c>
      <c r="Q1408" s="81"/>
      <c r="R1408" s="81">
        <v>0</v>
      </c>
      <c r="S1408" s="81"/>
      <c r="T1408" s="66"/>
      <c r="U1408" s="81">
        <v>0</v>
      </c>
      <c r="V1408" s="80">
        <v>300</v>
      </c>
      <c r="W1408" s="80"/>
      <c r="X1408" s="80">
        <v>115800</v>
      </c>
      <c r="Y1408" s="80"/>
      <c r="Z1408" s="80"/>
      <c r="AA1408" s="66"/>
    </row>
    <row r="1409" ht="15" customHeight="1" spans="1:27">
      <c r="A1409" s="66"/>
      <c r="B1409" s="66"/>
      <c r="C1409" s="76" t="s">
        <v>1166</v>
      </c>
      <c r="D1409" s="76"/>
      <c r="E1409" s="76"/>
      <c r="F1409" s="76"/>
      <c r="G1409" s="77" t="s">
        <v>1762</v>
      </c>
      <c r="H1409" s="77"/>
      <c r="I1409" s="77"/>
      <c r="J1409" s="77"/>
      <c r="K1409" s="77"/>
      <c r="L1409" s="77"/>
      <c r="M1409" s="77"/>
      <c r="N1409" s="80">
        <v>0</v>
      </c>
      <c r="O1409" s="66"/>
      <c r="P1409" s="81">
        <v>5</v>
      </c>
      <c r="Q1409" s="81"/>
      <c r="R1409" s="81">
        <v>0</v>
      </c>
      <c r="S1409" s="81"/>
      <c r="T1409" s="66"/>
      <c r="U1409" s="81">
        <v>5</v>
      </c>
      <c r="V1409" s="80">
        <v>5</v>
      </c>
      <c r="W1409" s="80"/>
      <c r="X1409" s="80">
        <v>144300</v>
      </c>
      <c r="Y1409" s="80"/>
      <c r="Z1409" s="80"/>
      <c r="AA1409" s="66"/>
    </row>
    <row r="1410" ht="15" customHeight="1" spans="1:27">
      <c r="A1410" s="66"/>
      <c r="B1410" s="66"/>
      <c r="C1410" s="76" t="s">
        <v>42</v>
      </c>
      <c r="D1410" s="76"/>
      <c r="E1410" s="76"/>
      <c r="F1410" s="76"/>
      <c r="G1410" s="77" t="s">
        <v>1763</v>
      </c>
      <c r="H1410" s="77"/>
      <c r="I1410" s="77"/>
      <c r="J1410" s="77"/>
      <c r="K1410" s="77"/>
      <c r="L1410" s="77"/>
      <c r="M1410" s="77"/>
      <c r="N1410" s="80">
        <v>1000</v>
      </c>
      <c r="O1410" s="66"/>
      <c r="P1410" s="81">
        <v>5</v>
      </c>
      <c r="Q1410" s="81"/>
      <c r="R1410" s="81">
        <v>0</v>
      </c>
      <c r="S1410" s="81"/>
      <c r="T1410" s="66"/>
      <c r="U1410" s="81">
        <v>5</v>
      </c>
      <c r="V1410" s="80">
        <v>1005</v>
      </c>
      <c r="W1410" s="80"/>
      <c r="X1410" s="80">
        <v>1321125</v>
      </c>
      <c r="Y1410" s="80"/>
      <c r="Z1410" s="80"/>
      <c r="AA1410" s="66"/>
    </row>
    <row r="1411" ht="15" customHeight="1" spans="1:27">
      <c r="A1411" s="66"/>
      <c r="B1411" s="66"/>
      <c r="C1411" s="76" t="s">
        <v>1748</v>
      </c>
      <c r="D1411" s="76"/>
      <c r="E1411" s="76"/>
      <c r="F1411" s="76"/>
      <c r="G1411" s="77" t="s">
        <v>1764</v>
      </c>
      <c r="H1411" s="77"/>
      <c r="I1411" s="77"/>
      <c r="J1411" s="77"/>
      <c r="K1411" s="77"/>
      <c r="L1411" s="77"/>
      <c r="M1411" s="77"/>
      <c r="N1411" s="80">
        <v>650</v>
      </c>
      <c r="O1411" s="66"/>
      <c r="P1411" s="81">
        <v>0</v>
      </c>
      <c r="Q1411" s="81"/>
      <c r="R1411" s="81">
        <v>0</v>
      </c>
      <c r="S1411" s="81"/>
      <c r="T1411" s="66"/>
      <c r="U1411" s="81">
        <v>0</v>
      </c>
      <c r="V1411" s="80">
        <v>650</v>
      </c>
      <c r="W1411" s="80"/>
      <c r="X1411" s="80">
        <v>52000</v>
      </c>
      <c r="Y1411" s="80"/>
      <c r="Z1411" s="80"/>
      <c r="AA1411" s="66"/>
    </row>
    <row r="1412" ht="15" customHeight="1" spans="1:27">
      <c r="A1412" s="66"/>
      <c r="B1412" s="66"/>
      <c r="C1412" s="76" t="s">
        <v>1168</v>
      </c>
      <c r="D1412" s="76"/>
      <c r="E1412" s="76"/>
      <c r="F1412" s="76"/>
      <c r="G1412" s="77" t="s">
        <v>1765</v>
      </c>
      <c r="H1412" s="77"/>
      <c r="I1412" s="77"/>
      <c r="J1412" s="77"/>
      <c r="K1412" s="77"/>
      <c r="L1412" s="77"/>
      <c r="M1412" s="77"/>
      <c r="N1412" s="80">
        <v>217</v>
      </c>
      <c r="O1412" s="66"/>
      <c r="P1412" s="81">
        <v>0</v>
      </c>
      <c r="Q1412" s="81"/>
      <c r="R1412" s="81">
        <v>0</v>
      </c>
      <c r="S1412" s="81"/>
      <c r="T1412" s="66"/>
      <c r="U1412" s="81">
        <v>0</v>
      </c>
      <c r="V1412" s="80">
        <v>217</v>
      </c>
      <c r="W1412" s="80"/>
      <c r="X1412" s="80">
        <v>1065687</v>
      </c>
      <c r="Y1412" s="80"/>
      <c r="Z1412" s="80"/>
      <c r="AA1412" s="66"/>
    </row>
    <row r="1413" ht="15" customHeight="1" spans="1:27">
      <c r="A1413" s="66"/>
      <c r="B1413" s="66"/>
      <c r="C1413" s="76" t="s">
        <v>46</v>
      </c>
      <c r="D1413" s="76"/>
      <c r="E1413" s="76"/>
      <c r="F1413" s="76"/>
      <c r="G1413" s="77" t="s">
        <v>1766</v>
      </c>
      <c r="H1413" s="77"/>
      <c r="I1413" s="77"/>
      <c r="J1413" s="77"/>
      <c r="K1413" s="77"/>
      <c r="L1413" s="77"/>
      <c r="M1413" s="77"/>
      <c r="N1413" s="80">
        <v>75000</v>
      </c>
      <c r="O1413" s="66"/>
      <c r="P1413" s="81">
        <v>70000</v>
      </c>
      <c r="Q1413" s="81"/>
      <c r="R1413" s="81">
        <v>0</v>
      </c>
      <c r="S1413" s="81"/>
      <c r="T1413" s="66"/>
      <c r="U1413" s="81">
        <v>70000</v>
      </c>
      <c r="V1413" s="80">
        <v>145000</v>
      </c>
      <c r="W1413" s="80"/>
      <c r="X1413" s="80">
        <v>11162250</v>
      </c>
      <c r="Y1413" s="80"/>
      <c r="Z1413" s="80"/>
      <c r="AA1413" s="66"/>
    </row>
    <row r="1414" ht="15" customHeight="1" spans="1:27">
      <c r="A1414" s="66"/>
      <c r="B1414" s="66"/>
      <c r="C1414" s="76" t="s">
        <v>48</v>
      </c>
      <c r="D1414" s="76"/>
      <c r="E1414" s="76"/>
      <c r="F1414" s="76"/>
      <c r="G1414" s="77" t="s">
        <v>1767</v>
      </c>
      <c r="H1414" s="77"/>
      <c r="I1414" s="77"/>
      <c r="J1414" s="77"/>
      <c r="K1414" s="77"/>
      <c r="L1414" s="77"/>
      <c r="M1414" s="77"/>
      <c r="N1414" s="80">
        <v>75</v>
      </c>
      <c r="O1414" s="66"/>
      <c r="P1414" s="81">
        <v>0</v>
      </c>
      <c r="Q1414" s="81"/>
      <c r="R1414" s="81">
        <v>0</v>
      </c>
      <c r="S1414" s="81"/>
      <c r="T1414" s="66"/>
      <c r="U1414" s="81">
        <v>0</v>
      </c>
      <c r="V1414" s="80">
        <v>75</v>
      </c>
      <c r="W1414" s="80"/>
      <c r="X1414" s="80">
        <v>1157775</v>
      </c>
      <c r="Y1414" s="80"/>
      <c r="Z1414" s="80"/>
      <c r="AA1414" s="66"/>
    </row>
    <row r="1415" ht="15" customHeight="1" spans="1:27">
      <c r="A1415" s="66"/>
      <c r="B1415" s="66"/>
      <c r="C1415" s="76" t="s">
        <v>49</v>
      </c>
      <c r="D1415" s="76"/>
      <c r="E1415" s="76"/>
      <c r="F1415" s="76"/>
      <c r="G1415" s="77" t="s">
        <v>1768</v>
      </c>
      <c r="H1415" s="77"/>
      <c r="I1415" s="77"/>
      <c r="J1415" s="77"/>
      <c r="K1415" s="77"/>
      <c r="L1415" s="77"/>
      <c r="M1415" s="77"/>
      <c r="N1415" s="80">
        <v>897</v>
      </c>
      <c r="O1415" s="66"/>
      <c r="P1415" s="81">
        <v>100</v>
      </c>
      <c r="Q1415" s="81"/>
      <c r="R1415" s="81">
        <v>0</v>
      </c>
      <c r="S1415" s="81"/>
      <c r="T1415" s="66"/>
      <c r="U1415" s="81">
        <v>100</v>
      </c>
      <c r="V1415" s="80">
        <v>997</v>
      </c>
      <c r="W1415" s="80"/>
      <c r="X1415" s="80">
        <v>356461</v>
      </c>
      <c r="Y1415" s="80"/>
      <c r="Z1415" s="80"/>
      <c r="AA1415" s="66"/>
    </row>
    <row r="1416" ht="15" customHeight="1" spans="1:27">
      <c r="A1416" s="66"/>
      <c r="B1416" s="66"/>
      <c r="C1416" s="76" t="s">
        <v>1769</v>
      </c>
      <c r="D1416" s="76"/>
      <c r="E1416" s="76"/>
      <c r="F1416" s="76"/>
      <c r="G1416" s="77" t="s">
        <v>1770</v>
      </c>
      <c r="H1416" s="77"/>
      <c r="I1416" s="77"/>
      <c r="J1416" s="77"/>
      <c r="K1416" s="77"/>
      <c r="L1416" s="77"/>
      <c r="M1416" s="77"/>
      <c r="N1416" s="80">
        <v>0</v>
      </c>
      <c r="O1416" s="66"/>
      <c r="P1416" s="81">
        <v>36</v>
      </c>
      <c r="Q1416" s="81"/>
      <c r="R1416" s="81">
        <v>36</v>
      </c>
      <c r="S1416" s="81"/>
      <c r="T1416" s="66"/>
      <c r="U1416" s="81">
        <v>0</v>
      </c>
      <c r="V1416" s="80">
        <v>0</v>
      </c>
      <c r="W1416" s="80"/>
      <c r="X1416" s="80">
        <v>0</v>
      </c>
      <c r="Y1416" s="80"/>
      <c r="Z1416" s="80"/>
      <c r="AA1416" s="66"/>
    </row>
    <row r="1417" ht="15" customHeight="1" spans="1:27">
      <c r="A1417" s="66"/>
      <c r="B1417" s="66"/>
      <c r="C1417" s="76" t="s">
        <v>51</v>
      </c>
      <c r="D1417" s="76"/>
      <c r="E1417" s="76"/>
      <c r="F1417" s="76"/>
      <c r="G1417" s="77" t="s">
        <v>1771</v>
      </c>
      <c r="H1417" s="77"/>
      <c r="I1417" s="77"/>
      <c r="J1417" s="77"/>
      <c r="K1417" s="77"/>
      <c r="L1417" s="77"/>
      <c r="M1417" s="77"/>
      <c r="N1417" s="80">
        <v>0</v>
      </c>
      <c r="O1417" s="66"/>
      <c r="P1417" s="81">
        <v>1</v>
      </c>
      <c r="Q1417" s="81"/>
      <c r="R1417" s="81">
        <v>1</v>
      </c>
      <c r="S1417" s="81"/>
      <c r="T1417" s="66"/>
      <c r="U1417" s="81">
        <v>0</v>
      </c>
      <c r="V1417" s="80">
        <v>0</v>
      </c>
      <c r="W1417" s="80"/>
      <c r="X1417" s="80">
        <v>0</v>
      </c>
      <c r="Y1417" s="80"/>
      <c r="Z1417" s="80"/>
      <c r="AA1417" s="66"/>
    </row>
    <row r="1418" ht="15" customHeight="1" spans="1:27">
      <c r="A1418" s="66"/>
      <c r="B1418" s="66"/>
      <c r="C1418" s="76" t="s">
        <v>53</v>
      </c>
      <c r="D1418" s="76"/>
      <c r="E1418" s="76"/>
      <c r="F1418" s="76"/>
      <c r="G1418" s="77" t="s">
        <v>1772</v>
      </c>
      <c r="H1418" s="77"/>
      <c r="I1418" s="77"/>
      <c r="J1418" s="77"/>
      <c r="K1418" s="77"/>
      <c r="L1418" s="77"/>
      <c r="M1418" s="77"/>
      <c r="N1418" s="80">
        <v>0</v>
      </c>
      <c r="O1418" s="66"/>
      <c r="P1418" s="81">
        <v>4</v>
      </c>
      <c r="Q1418" s="81"/>
      <c r="R1418" s="81">
        <v>4</v>
      </c>
      <c r="S1418" s="81"/>
      <c r="T1418" s="66"/>
      <c r="U1418" s="81">
        <v>0</v>
      </c>
      <c r="V1418" s="80">
        <v>0</v>
      </c>
      <c r="W1418" s="80"/>
      <c r="X1418" s="80">
        <v>0</v>
      </c>
      <c r="Y1418" s="80"/>
      <c r="Z1418" s="80"/>
      <c r="AA1418" s="66"/>
    </row>
    <row r="1419" ht="15" customHeight="1" spans="1:27">
      <c r="A1419" s="66"/>
      <c r="B1419" s="66"/>
      <c r="C1419" s="76" t="s">
        <v>1773</v>
      </c>
      <c r="D1419" s="76"/>
      <c r="E1419" s="76"/>
      <c r="F1419" s="76"/>
      <c r="G1419" s="77" t="s">
        <v>1774</v>
      </c>
      <c r="H1419" s="77"/>
      <c r="I1419" s="77"/>
      <c r="J1419" s="77"/>
      <c r="K1419" s="77"/>
      <c r="L1419" s="77"/>
      <c r="M1419" s="77"/>
      <c r="N1419" s="80">
        <v>0</v>
      </c>
      <c r="O1419" s="66"/>
      <c r="P1419" s="81">
        <v>3</v>
      </c>
      <c r="Q1419" s="81"/>
      <c r="R1419" s="81">
        <v>3</v>
      </c>
      <c r="S1419" s="81"/>
      <c r="T1419" s="66"/>
      <c r="U1419" s="81">
        <v>0</v>
      </c>
      <c r="V1419" s="80">
        <v>0</v>
      </c>
      <c r="W1419" s="80"/>
      <c r="X1419" s="80">
        <v>0</v>
      </c>
      <c r="Y1419" s="80"/>
      <c r="Z1419" s="80"/>
      <c r="AA1419" s="66"/>
    </row>
    <row r="1420" ht="15" customHeight="1" spans="1:27">
      <c r="A1420" s="66"/>
      <c r="B1420" s="66"/>
      <c r="C1420" s="76" t="s">
        <v>55</v>
      </c>
      <c r="D1420" s="76"/>
      <c r="E1420" s="76"/>
      <c r="F1420" s="76"/>
      <c r="G1420" s="77" t="s">
        <v>1775</v>
      </c>
      <c r="H1420" s="77"/>
      <c r="I1420" s="77"/>
      <c r="J1420" s="77"/>
      <c r="K1420" s="77"/>
      <c r="L1420" s="77"/>
      <c r="M1420" s="77"/>
      <c r="N1420" s="80">
        <v>0</v>
      </c>
      <c r="O1420" s="66"/>
      <c r="P1420" s="81">
        <v>12</v>
      </c>
      <c r="Q1420" s="81"/>
      <c r="R1420" s="81">
        <v>12</v>
      </c>
      <c r="S1420" s="81"/>
      <c r="T1420" s="66"/>
      <c r="U1420" s="81">
        <v>0</v>
      </c>
      <c r="V1420" s="80">
        <v>0</v>
      </c>
      <c r="W1420" s="80"/>
      <c r="X1420" s="80">
        <v>0</v>
      </c>
      <c r="Y1420" s="80"/>
      <c r="Z1420" s="80"/>
      <c r="AA1420" s="66"/>
    </row>
    <row r="1421" ht="15" customHeight="1" spans="1:27">
      <c r="A1421" s="66"/>
      <c r="B1421" s="66"/>
      <c r="C1421" s="76" t="s">
        <v>57</v>
      </c>
      <c r="D1421" s="76"/>
      <c r="E1421" s="76"/>
      <c r="F1421" s="76"/>
      <c r="G1421" s="77" t="s">
        <v>1776</v>
      </c>
      <c r="H1421" s="77"/>
      <c r="I1421" s="77"/>
      <c r="J1421" s="77"/>
      <c r="K1421" s="77"/>
      <c r="L1421" s="77"/>
      <c r="M1421" s="77"/>
      <c r="N1421" s="80">
        <v>0</v>
      </c>
      <c r="O1421" s="66"/>
      <c r="P1421" s="81">
        <v>8</v>
      </c>
      <c r="Q1421" s="81"/>
      <c r="R1421" s="81">
        <v>8</v>
      </c>
      <c r="S1421" s="81"/>
      <c r="T1421" s="66"/>
      <c r="U1421" s="81">
        <v>0</v>
      </c>
      <c r="V1421" s="80">
        <v>0</v>
      </c>
      <c r="W1421" s="80"/>
      <c r="X1421" s="80">
        <v>0</v>
      </c>
      <c r="Y1421" s="80"/>
      <c r="Z1421" s="80"/>
      <c r="AA1421" s="66"/>
    </row>
    <row r="1422" ht="15" customHeight="1" spans="1:27">
      <c r="A1422" s="66"/>
      <c r="B1422" s="66"/>
      <c r="C1422" s="76" t="s">
        <v>59</v>
      </c>
      <c r="D1422" s="76"/>
      <c r="E1422" s="76"/>
      <c r="F1422" s="76"/>
      <c r="G1422" s="77" t="s">
        <v>1777</v>
      </c>
      <c r="H1422" s="77"/>
      <c r="I1422" s="77"/>
      <c r="J1422" s="77"/>
      <c r="K1422" s="77"/>
      <c r="L1422" s="77"/>
      <c r="M1422" s="77"/>
      <c r="N1422" s="80">
        <v>0</v>
      </c>
      <c r="O1422" s="66"/>
      <c r="P1422" s="81">
        <v>88</v>
      </c>
      <c r="Q1422" s="81"/>
      <c r="R1422" s="81">
        <v>88</v>
      </c>
      <c r="S1422" s="81"/>
      <c r="T1422" s="66"/>
      <c r="U1422" s="81">
        <v>0</v>
      </c>
      <c r="V1422" s="80">
        <v>0</v>
      </c>
      <c r="W1422" s="80"/>
      <c r="X1422" s="80">
        <v>0</v>
      </c>
      <c r="Y1422" s="80"/>
      <c r="Z1422" s="80"/>
      <c r="AA1422" s="66"/>
    </row>
    <row r="1423" ht="15" customHeight="1" spans="1:27">
      <c r="A1423" s="66"/>
      <c r="B1423" s="66"/>
      <c r="C1423" s="76" t="s">
        <v>61</v>
      </c>
      <c r="D1423" s="76"/>
      <c r="E1423" s="76"/>
      <c r="F1423" s="76"/>
      <c r="G1423" s="77" t="s">
        <v>1778</v>
      </c>
      <c r="H1423" s="77"/>
      <c r="I1423" s="77"/>
      <c r="J1423" s="77"/>
      <c r="K1423" s="77"/>
      <c r="L1423" s="77"/>
      <c r="M1423" s="77"/>
      <c r="N1423" s="80">
        <v>0</v>
      </c>
      <c r="O1423" s="66"/>
      <c r="P1423" s="81">
        <v>9</v>
      </c>
      <c r="Q1423" s="81"/>
      <c r="R1423" s="81">
        <v>0</v>
      </c>
      <c r="S1423" s="81"/>
      <c r="T1423" s="66"/>
      <c r="U1423" s="81">
        <v>9</v>
      </c>
      <c r="V1423" s="80">
        <v>9</v>
      </c>
      <c r="W1423" s="80"/>
      <c r="X1423" s="80">
        <v>3354102</v>
      </c>
      <c r="Y1423" s="80"/>
      <c r="Z1423" s="80"/>
      <c r="AA1423" s="66"/>
    </row>
    <row r="1424" ht="15" customHeight="1" spans="1:27">
      <c r="A1424" s="66"/>
      <c r="B1424" s="66"/>
      <c r="C1424" s="76" t="s">
        <v>1176</v>
      </c>
      <c r="D1424" s="76"/>
      <c r="E1424" s="76"/>
      <c r="F1424" s="76"/>
      <c r="G1424" s="77" t="s">
        <v>1779</v>
      </c>
      <c r="H1424" s="77"/>
      <c r="I1424" s="77"/>
      <c r="J1424" s="77"/>
      <c r="K1424" s="77"/>
      <c r="L1424" s="77"/>
      <c r="M1424" s="77"/>
      <c r="N1424" s="80">
        <v>0</v>
      </c>
      <c r="O1424" s="66"/>
      <c r="P1424" s="81">
        <v>10</v>
      </c>
      <c r="Q1424" s="81"/>
      <c r="R1424" s="81">
        <v>0</v>
      </c>
      <c r="S1424" s="81"/>
      <c r="T1424" s="66"/>
      <c r="U1424" s="81">
        <v>10</v>
      </c>
      <c r="V1424" s="80">
        <v>10</v>
      </c>
      <c r="W1424" s="80"/>
      <c r="X1424" s="80">
        <v>799200</v>
      </c>
      <c r="Y1424" s="80"/>
      <c r="Z1424" s="80"/>
      <c r="AA1424" s="66"/>
    </row>
    <row r="1425" ht="15" customHeight="1" spans="1:27">
      <c r="A1425" s="66"/>
      <c r="B1425" s="66"/>
      <c r="C1425" s="76" t="s">
        <v>63</v>
      </c>
      <c r="D1425" s="76"/>
      <c r="E1425" s="76"/>
      <c r="F1425" s="76"/>
      <c r="G1425" s="77" t="s">
        <v>1780</v>
      </c>
      <c r="H1425" s="77"/>
      <c r="I1425" s="77"/>
      <c r="J1425" s="77"/>
      <c r="K1425" s="77"/>
      <c r="L1425" s="77"/>
      <c r="M1425" s="77"/>
      <c r="N1425" s="80">
        <v>0</v>
      </c>
      <c r="O1425" s="66"/>
      <c r="P1425" s="81">
        <v>1</v>
      </c>
      <c r="Q1425" s="81"/>
      <c r="R1425" s="81">
        <v>0</v>
      </c>
      <c r="S1425" s="81"/>
      <c r="T1425" s="66"/>
      <c r="U1425" s="81">
        <v>1</v>
      </c>
      <c r="V1425" s="80">
        <v>1</v>
      </c>
      <c r="W1425" s="80"/>
      <c r="X1425" s="80">
        <v>55500</v>
      </c>
      <c r="Y1425" s="80"/>
      <c r="Z1425" s="80"/>
      <c r="AA1425" s="66"/>
    </row>
    <row r="1426" ht="15" customHeight="1" spans="1:27">
      <c r="A1426" s="66"/>
      <c r="B1426" s="66"/>
      <c r="C1426" s="76" t="s">
        <v>65</v>
      </c>
      <c r="D1426" s="76"/>
      <c r="E1426" s="76"/>
      <c r="F1426" s="76"/>
      <c r="G1426" s="77" t="s">
        <v>1781</v>
      </c>
      <c r="H1426" s="77"/>
      <c r="I1426" s="77"/>
      <c r="J1426" s="77"/>
      <c r="K1426" s="77"/>
      <c r="L1426" s="77"/>
      <c r="M1426" s="77"/>
      <c r="N1426" s="80">
        <v>0</v>
      </c>
      <c r="O1426" s="66"/>
      <c r="P1426" s="81">
        <v>120</v>
      </c>
      <c r="Q1426" s="81"/>
      <c r="R1426" s="81">
        <v>0</v>
      </c>
      <c r="S1426" s="81"/>
      <c r="T1426" s="66"/>
      <c r="U1426" s="81">
        <v>120</v>
      </c>
      <c r="V1426" s="80">
        <v>120</v>
      </c>
      <c r="W1426" s="80"/>
      <c r="X1426" s="80">
        <v>23210720</v>
      </c>
      <c r="Y1426" s="80"/>
      <c r="Z1426" s="80"/>
      <c r="AA1426" s="66"/>
    </row>
    <row r="1427" ht="15" customHeight="1" spans="1:27">
      <c r="A1427" s="66"/>
      <c r="B1427" s="66"/>
      <c r="C1427" s="76" t="s">
        <v>1782</v>
      </c>
      <c r="D1427" s="76"/>
      <c r="E1427" s="76"/>
      <c r="F1427" s="76"/>
      <c r="G1427" s="77" t="s">
        <v>1783</v>
      </c>
      <c r="H1427" s="77"/>
      <c r="I1427" s="77"/>
      <c r="J1427" s="77"/>
      <c r="K1427" s="77"/>
      <c r="L1427" s="77"/>
      <c r="M1427" s="77"/>
      <c r="N1427" s="80">
        <v>0</v>
      </c>
      <c r="O1427" s="66"/>
      <c r="P1427" s="81">
        <v>11</v>
      </c>
      <c r="Q1427" s="81"/>
      <c r="R1427" s="81">
        <v>11</v>
      </c>
      <c r="S1427" s="81"/>
      <c r="T1427" s="66"/>
      <c r="U1427" s="81">
        <v>0</v>
      </c>
      <c r="V1427" s="80">
        <v>0</v>
      </c>
      <c r="W1427" s="80"/>
      <c r="X1427" s="80">
        <v>0</v>
      </c>
      <c r="Y1427" s="80"/>
      <c r="Z1427" s="80"/>
      <c r="AA1427" s="66"/>
    </row>
    <row r="1428" ht="15" customHeight="1" spans="1:27">
      <c r="A1428" s="66"/>
      <c r="B1428" s="66"/>
      <c r="C1428" s="76" t="s">
        <v>1784</v>
      </c>
      <c r="D1428" s="76"/>
      <c r="E1428" s="76"/>
      <c r="F1428" s="76"/>
      <c r="G1428" s="77" t="s">
        <v>1785</v>
      </c>
      <c r="H1428" s="77"/>
      <c r="I1428" s="77"/>
      <c r="J1428" s="77"/>
      <c r="K1428" s="77"/>
      <c r="L1428" s="77"/>
      <c r="M1428" s="77"/>
      <c r="N1428" s="80">
        <v>0</v>
      </c>
      <c r="O1428" s="66"/>
      <c r="P1428" s="81">
        <v>2</v>
      </c>
      <c r="Q1428" s="81"/>
      <c r="R1428" s="81">
        <v>2</v>
      </c>
      <c r="S1428" s="81"/>
      <c r="T1428" s="66"/>
      <c r="U1428" s="81">
        <v>0</v>
      </c>
      <c r="V1428" s="80">
        <v>0</v>
      </c>
      <c r="W1428" s="80"/>
      <c r="X1428" s="80">
        <v>0</v>
      </c>
      <c r="Y1428" s="80"/>
      <c r="Z1428" s="80"/>
      <c r="AA1428" s="66"/>
    </row>
    <row r="1429" ht="15" customHeight="1" spans="1:27">
      <c r="A1429" s="66"/>
      <c r="B1429" s="66"/>
      <c r="C1429" s="76" t="s">
        <v>1786</v>
      </c>
      <c r="D1429" s="76"/>
      <c r="E1429" s="76"/>
      <c r="F1429" s="76"/>
      <c r="G1429" s="77" t="s">
        <v>1787</v>
      </c>
      <c r="H1429" s="77"/>
      <c r="I1429" s="77"/>
      <c r="J1429" s="77"/>
      <c r="K1429" s="77"/>
      <c r="L1429" s="77"/>
      <c r="M1429" s="77"/>
      <c r="N1429" s="80">
        <v>0</v>
      </c>
      <c r="O1429" s="66"/>
      <c r="P1429" s="81">
        <v>50</v>
      </c>
      <c r="Q1429" s="81"/>
      <c r="R1429" s="81">
        <v>0</v>
      </c>
      <c r="S1429" s="81"/>
      <c r="T1429" s="66"/>
      <c r="U1429" s="81">
        <v>50</v>
      </c>
      <c r="V1429" s="80">
        <v>50</v>
      </c>
      <c r="W1429" s="80"/>
      <c r="X1429" s="80">
        <v>67900</v>
      </c>
      <c r="Y1429" s="80"/>
      <c r="Z1429" s="80"/>
      <c r="AA1429" s="66"/>
    </row>
    <row r="1430" ht="15" customHeight="1" spans="1:27">
      <c r="A1430" s="66"/>
      <c r="B1430" s="66"/>
      <c r="C1430" s="76" t="s">
        <v>1788</v>
      </c>
      <c r="D1430" s="76"/>
      <c r="E1430" s="76"/>
      <c r="F1430" s="76"/>
      <c r="G1430" s="77" t="s">
        <v>1789</v>
      </c>
      <c r="H1430" s="77"/>
      <c r="I1430" s="77"/>
      <c r="J1430" s="77"/>
      <c r="K1430" s="77"/>
      <c r="L1430" s="77"/>
      <c r="M1430" s="77"/>
      <c r="N1430" s="80">
        <v>0</v>
      </c>
      <c r="O1430" s="66"/>
      <c r="P1430" s="81">
        <v>8</v>
      </c>
      <c r="Q1430" s="81"/>
      <c r="R1430" s="81">
        <v>0</v>
      </c>
      <c r="S1430" s="81"/>
      <c r="T1430" s="66"/>
      <c r="U1430" s="81">
        <v>8</v>
      </c>
      <c r="V1430" s="80">
        <v>8</v>
      </c>
      <c r="W1430" s="80"/>
      <c r="X1430" s="80">
        <v>3051776</v>
      </c>
      <c r="Y1430" s="80"/>
      <c r="Z1430" s="80"/>
      <c r="AA1430" s="66"/>
    </row>
    <row r="1431" ht="19.95" customHeight="1" spans="1:27">
      <c r="A1431" s="70" t="s">
        <v>7</v>
      </c>
      <c r="B1431" s="70"/>
      <c r="C1431" s="70"/>
      <c r="D1431" s="70"/>
      <c r="E1431" s="70"/>
      <c r="F1431" s="70"/>
      <c r="G1431" s="70"/>
      <c r="H1431" s="70"/>
      <c r="I1431" s="70"/>
      <c r="J1431" s="70"/>
      <c r="K1431" s="70"/>
      <c r="L1431" s="70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0"/>
    </row>
    <row r="1432" ht="15" customHeight="1" spans="1:27">
      <c r="A1432" s="71" t="s">
        <v>8</v>
      </c>
      <c r="B1432" s="71"/>
      <c r="C1432" s="71"/>
      <c r="D1432" s="71"/>
      <c r="E1432" s="71"/>
      <c r="F1432" s="71"/>
      <c r="G1432" s="71"/>
      <c r="H1432" s="71"/>
      <c r="I1432" s="71"/>
      <c r="J1432" s="71"/>
      <c r="K1432" s="71"/>
      <c r="L1432" s="71"/>
      <c r="M1432" s="71"/>
      <c r="N1432" s="71"/>
      <c r="O1432" s="71"/>
      <c r="P1432" s="71"/>
      <c r="Q1432" s="71"/>
      <c r="R1432" s="71"/>
      <c r="S1432" s="71"/>
      <c r="T1432" s="71"/>
      <c r="U1432" s="71"/>
      <c r="V1432" s="71"/>
      <c r="W1432" s="71"/>
      <c r="X1432" s="71"/>
      <c r="Y1432" s="71"/>
      <c r="Z1432" s="71"/>
      <c r="AA1432" s="71"/>
    </row>
    <row r="1433" ht="15" customHeight="1" spans="1:27">
      <c r="A1433" s="71" t="s">
        <v>9</v>
      </c>
      <c r="B1433" s="71"/>
      <c r="C1433" s="71"/>
      <c r="D1433" s="71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  <c r="P1433" s="71"/>
      <c r="Q1433" s="71"/>
      <c r="R1433" s="71"/>
      <c r="S1433" s="71"/>
      <c r="T1433" s="71"/>
      <c r="U1433" s="71"/>
      <c r="V1433" s="71"/>
      <c r="W1433" s="71"/>
      <c r="X1433" s="71"/>
      <c r="Y1433" s="71"/>
      <c r="Z1433" s="71"/>
      <c r="AA1433" s="71"/>
    </row>
    <row r="1434" ht="15" customHeight="1" spans="1:27">
      <c r="A1434" s="66"/>
      <c r="B1434" s="66"/>
      <c r="C1434" s="67" t="s">
        <v>10</v>
      </c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  <c r="X1434" s="67"/>
      <c r="Y1434" s="67"/>
      <c r="Z1434" s="67"/>
      <c r="AA1434" s="66"/>
    </row>
    <row r="1435" ht="15" customHeight="1" spans="1:27">
      <c r="A1435" s="66"/>
      <c r="B1435" s="66"/>
      <c r="C1435" s="67" t="s">
        <v>11</v>
      </c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  <c r="X1435" s="67"/>
      <c r="Y1435" s="67"/>
      <c r="Z1435" s="67"/>
      <c r="AA1435" s="66"/>
    </row>
    <row r="1436" ht="45" customHeight="1" spans="1:27">
      <c r="A1436" s="66"/>
      <c r="B1436" s="66"/>
      <c r="C1436" s="72" t="s">
        <v>12</v>
      </c>
      <c r="D1436" s="72"/>
      <c r="E1436" s="72"/>
      <c r="F1436" s="72"/>
      <c r="G1436" s="73" t="s">
        <v>13</v>
      </c>
      <c r="H1436" s="73"/>
      <c r="I1436" s="73"/>
      <c r="J1436" s="73"/>
      <c r="K1436" s="73"/>
      <c r="L1436" s="73"/>
      <c r="M1436" s="73"/>
      <c r="N1436" s="78" t="s">
        <v>14</v>
      </c>
      <c r="O1436" s="78"/>
      <c r="P1436" s="78"/>
      <c r="Q1436" s="72" t="s">
        <v>15</v>
      </c>
      <c r="R1436" s="72"/>
      <c r="S1436" s="72"/>
      <c r="T1436" s="72"/>
      <c r="U1436" s="72"/>
      <c r="V1436" s="66"/>
      <c r="W1436" s="66"/>
      <c r="X1436" s="66"/>
      <c r="Y1436" s="66"/>
      <c r="Z1436" s="66"/>
      <c r="AA1436" s="66"/>
    </row>
    <row r="1437" ht="16.05" customHeight="1" spans="1:27">
      <c r="A1437" s="66"/>
      <c r="B1437" s="66"/>
      <c r="C1437" s="72"/>
      <c r="D1437" s="72"/>
      <c r="E1437" s="72"/>
      <c r="F1437" s="72"/>
      <c r="G1437" s="73"/>
      <c r="H1437" s="73"/>
      <c r="I1437" s="73"/>
      <c r="J1437" s="73"/>
      <c r="K1437" s="73"/>
      <c r="L1437" s="73"/>
      <c r="M1437" s="73"/>
      <c r="N1437" s="78"/>
      <c r="O1437" s="78"/>
      <c r="P1437" s="78"/>
      <c r="Q1437" s="72"/>
      <c r="R1437" s="72"/>
      <c r="S1437" s="72"/>
      <c r="T1437" s="72"/>
      <c r="U1437" s="72"/>
      <c r="V1437" s="82" t="s">
        <v>16</v>
      </c>
      <c r="W1437" s="82"/>
      <c r="X1437" s="82"/>
      <c r="Y1437" s="82"/>
      <c r="Z1437" s="82"/>
      <c r="AA1437" s="66"/>
    </row>
    <row r="1438" ht="15" customHeight="1" spans="1:27">
      <c r="A1438" s="66"/>
      <c r="B1438" s="66"/>
      <c r="C1438" s="72"/>
      <c r="D1438" s="72"/>
      <c r="E1438" s="72"/>
      <c r="F1438" s="72"/>
      <c r="G1438" s="73"/>
      <c r="H1438" s="73"/>
      <c r="I1438" s="73"/>
      <c r="J1438" s="73"/>
      <c r="K1438" s="73"/>
      <c r="L1438" s="73"/>
      <c r="M1438" s="73"/>
      <c r="N1438" s="72" t="s">
        <v>17</v>
      </c>
      <c r="O1438" s="72" t="s">
        <v>18</v>
      </c>
      <c r="P1438" s="72"/>
      <c r="Q1438" s="66"/>
      <c r="R1438" s="82" t="s">
        <v>19</v>
      </c>
      <c r="S1438" s="82"/>
      <c r="T1438" s="66"/>
      <c r="U1438" s="82" t="s">
        <v>17</v>
      </c>
      <c r="V1438" s="72" t="s">
        <v>17</v>
      </c>
      <c r="W1438" s="72"/>
      <c r="X1438" s="72" t="s">
        <v>18</v>
      </c>
      <c r="Y1438" s="72"/>
      <c r="Z1438" s="72"/>
      <c r="AA1438" s="66"/>
    </row>
    <row r="1439" ht="15" customHeight="1" spans="1:27">
      <c r="A1439" s="66"/>
      <c r="B1439" s="66"/>
      <c r="C1439" s="76" t="s">
        <v>67</v>
      </c>
      <c r="D1439" s="76"/>
      <c r="E1439" s="76"/>
      <c r="F1439" s="76"/>
      <c r="G1439" s="77" t="s">
        <v>1790</v>
      </c>
      <c r="H1439" s="77"/>
      <c r="I1439" s="77"/>
      <c r="J1439" s="77"/>
      <c r="K1439" s="77"/>
      <c r="L1439" s="77"/>
      <c r="M1439" s="77"/>
      <c r="N1439" s="80">
        <v>0</v>
      </c>
      <c r="O1439" s="66"/>
      <c r="P1439" s="81">
        <v>5</v>
      </c>
      <c r="Q1439" s="81"/>
      <c r="R1439" s="81">
        <v>0</v>
      </c>
      <c r="S1439" s="81"/>
      <c r="T1439" s="66"/>
      <c r="U1439" s="81">
        <v>5</v>
      </c>
      <c r="V1439" s="80">
        <v>5</v>
      </c>
      <c r="W1439" s="80"/>
      <c r="X1439" s="80">
        <v>5757000</v>
      </c>
      <c r="Y1439" s="80"/>
      <c r="Z1439" s="80"/>
      <c r="AA1439" s="66"/>
    </row>
    <row r="1440" ht="15" customHeight="1" spans="1:27">
      <c r="A1440" s="66"/>
      <c r="B1440" s="66"/>
      <c r="C1440" s="76" t="s">
        <v>1179</v>
      </c>
      <c r="D1440" s="76"/>
      <c r="E1440" s="76"/>
      <c r="F1440" s="76"/>
      <c r="G1440" s="77" t="s">
        <v>1791</v>
      </c>
      <c r="H1440" s="77"/>
      <c r="I1440" s="77"/>
      <c r="J1440" s="77"/>
      <c r="K1440" s="77"/>
      <c r="L1440" s="77"/>
      <c r="M1440" s="77"/>
      <c r="N1440" s="80">
        <v>0</v>
      </c>
      <c r="O1440" s="66"/>
      <c r="P1440" s="81">
        <v>100</v>
      </c>
      <c r="Q1440" s="81"/>
      <c r="R1440" s="81">
        <v>0</v>
      </c>
      <c r="S1440" s="81"/>
      <c r="T1440" s="66"/>
      <c r="U1440" s="81">
        <v>100</v>
      </c>
      <c r="V1440" s="80">
        <v>100</v>
      </c>
      <c r="W1440" s="80"/>
      <c r="X1440" s="80">
        <v>28000000</v>
      </c>
      <c r="Y1440" s="80"/>
      <c r="Z1440" s="80"/>
      <c r="AA1440" s="66"/>
    </row>
    <row r="1441" ht="15" customHeight="1" spans="1:27">
      <c r="A1441" s="66"/>
      <c r="B1441" s="66"/>
      <c r="C1441" s="76" t="s">
        <v>1792</v>
      </c>
      <c r="D1441" s="76"/>
      <c r="E1441" s="76"/>
      <c r="F1441" s="76"/>
      <c r="G1441" s="77" t="s">
        <v>1793</v>
      </c>
      <c r="H1441" s="77"/>
      <c r="I1441" s="77"/>
      <c r="J1441" s="77"/>
      <c r="K1441" s="77"/>
      <c r="L1441" s="77"/>
      <c r="M1441" s="77"/>
      <c r="N1441" s="80">
        <v>0</v>
      </c>
      <c r="O1441" s="66"/>
      <c r="P1441" s="81">
        <v>5000</v>
      </c>
      <c r="Q1441" s="81"/>
      <c r="R1441" s="81">
        <v>0</v>
      </c>
      <c r="S1441" s="81"/>
      <c r="T1441" s="66"/>
      <c r="U1441" s="81">
        <v>5000</v>
      </c>
      <c r="V1441" s="80">
        <v>5000</v>
      </c>
      <c r="W1441" s="80"/>
      <c r="X1441" s="80">
        <v>137180000</v>
      </c>
      <c r="Y1441" s="80"/>
      <c r="Z1441" s="80"/>
      <c r="AA1441" s="66"/>
    </row>
    <row r="1442" ht="15" customHeight="1" spans="1:27">
      <c r="A1442" s="66"/>
      <c r="B1442" s="66"/>
      <c r="C1442" s="76" t="s">
        <v>1794</v>
      </c>
      <c r="D1442" s="76"/>
      <c r="E1442" s="76"/>
      <c r="F1442" s="76"/>
      <c r="G1442" s="77" t="s">
        <v>1795</v>
      </c>
      <c r="H1442" s="77"/>
      <c r="I1442" s="77"/>
      <c r="J1442" s="77"/>
      <c r="K1442" s="77"/>
      <c r="L1442" s="77"/>
      <c r="M1442" s="77"/>
      <c r="N1442" s="80">
        <v>0</v>
      </c>
      <c r="O1442" s="66"/>
      <c r="P1442" s="81">
        <v>250</v>
      </c>
      <c r="Q1442" s="81"/>
      <c r="R1442" s="81">
        <v>0</v>
      </c>
      <c r="S1442" s="81"/>
      <c r="T1442" s="66"/>
      <c r="U1442" s="81">
        <v>250</v>
      </c>
      <c r="V1442" s="80">
        <v>250</v>
      </c>
      <c r="W1442" s="80"/>
      <c r="X1442" s="80">
        <v>45000000</v>
      </c>
      <c r="Y1442" s="80"/>
      <c r="Z1442" s="80"/>
      <c r="AA1442" s="66"/>
    </row>
    <row r="1443" ht="15" customHeight="1" spans="1:27">
      <c r="A1443" s="66"/>
      <c r="B1443" s="66"/>
      <c r="C1443" s="76" t="s">
        <v>1796</v>
      </c>
      <c r="D1443" s="76"/>
      <c r="E1443" s="76"/>
      <c r="F1443" s="76"/>
      <c r="G1443" s="77" t="s">
        <v>1797</v>
      </c>
      <c r="H1443" s="77"/>
      <c r="I1443" s="77"/>
      <c r="J1443" s="77"/>
      <c r="K1443" s="77"/>
      <c r="L1443" s="77"/>
      <c r="M1443" s="77"/>
      <c r="N1443" s="80">
        <v>0</v>
      </c>
      <c r="O1443" s="66"/>
      <c r="P1443" s="81">
        <v>908</v>
      </c>
      <c r="Q1443" s="81"/>
      <c r="R1443" s="81">
        <v>0</v>
      </c>
      <c r="S1443" s="81"/>
      <c r="T1443" s="66"/>
      <c r="U1443" s="81">
        <v>908</v>
      </c>
      <c r="V1443" s="80">
        <v>908</v>
      </c>
      <c r="W1443" s="80"/>
      <c r="X1443" s="80">
        <v>4292116</v>
      </c>
      <c r="Y1443" s="80"/>
      <c r="Z1443" s="80"/>
      <c r="AA1443" s="66"/>
    </row>
    <row r="1444" ht="15" customHeight="1" spans="1:27">
      <c r="A1444" s="66"/>
      <c r="B1444" s="66"/>
      <c r="C1444" s="74"/>
      <c r="D1444" s="74"/>
      <c r="E1444" s="74"/>
      <c r="F1444" s="74"/>
      <c r="G1444" s="75" t="s">
        <v>1798</v>
      </c>
      <c r="H1444" s="75"/>
      <c r="I1444" s="75"/>
      <c r="J1444" s="75"/>
      <c r="K1444" s="75"/>
      <c r="L1444" s="75"/>
      <c r="M1444" s="75"/>
      <c r="N1444" s="79">
        <v>68953240</v>
      </c>
      <c r="O1444" s="79"/>
      <c r="P1444" s="79"/>
      <c r="Q1444" s="74"/>
      <c r="R1444" s="74"/>
      <c r="S1444" s="74"/>
      <c r="T1444" s="74"/>
      <c r="U1444" s="74"/>
      <c r="V1444" s="83">
        <v>310234390</v>
      </c>
      <c r="W1444" s="83"/>
      <c r="X1444" s="83"/>
      <c r="Y1444" s="83"/>
      <c r="Z1444" s="83"/>
      <c r="AA1444" s="66"/>
    </row>
    <row r="1445" ht="15" customHeight="1" spans="1:27">
      <c r="A1445" s="66"/>
      <c r="B1445" s="66"/>
      <c r="C1445" s="76" t="s">
        <v>21</v>
      </c>
      <c r="D1445" s="76"/>
      <c r="E1445" s="76"/>
      <c r="F1445" s="76"/>
      <c r="G1445" s="77" t="s">
        <v>1799</v>
      </c>
      <c r="H1445" s="77"/>
      <c r="I1445" s="77"/>
      <c r="J1445" s="77"/>
      <c r="K1445" s="77"/>
      <c r="L1445" s="77"/>
      <c r="M1445" s="77"/>
      <c r="N1445" s="80">
        <v>0</v>
      </c>
      <c r="O1445" s="66"/>
      <c r="P1445" s="81">
        <v>10</v>
      </c>
      <c r="Q1445" s="81"/>
      <c r="R1445" s="81">
        <v>0</v>
      </c>
      <c r="S1445" s="81"/>
      <c r="T1445" s="66"/>
      <c r="U1445" s="81">
        <v>10</v>
      </c>
      <c r="V1445" s="80">
        <v>10</v>
      </c>
      <c r="W1445" s="80"/>
      <c r="X1445" s="80">
        <v>153624</v>
      </c>
      <c r="Y1445" s="80"/>
      <c r="Z1445" s="80"/>
      <c r="AA1445" s="66"/>
    </row>
    <row r="1446" ht="15" customHeight="1" spans="1:27">
      <c r="A1446" s="66"/>
      <c r="B1446" s="66"/>
      <c r="C1446" s="76" t="s">
        <v>38</v>
      </c>
      <c r="D1446" s="76"/>
      <c r="E1446" s="76"/>
      <c r="F1446" s="76"/>
      <c r="G1446" s="77" t="s">
        <v>1800</v>
      </c>
      <c r="H1446" s="77"/>
      <c r="I1446" s="77"/>
      <c r="J1446" s="77"/>
      <c r="K1446" s="77"/>
      <c r="L1446" s="77"/>
      <c r="M1446" s="77"/>
      <c r="N1446" s="80">
        <v>171</v>
      </c>
      <c r="O1446" s="66"/>
      <c r="P1446" s="81">
        <v>0</v>
      </c>
      <c r="Q1446" s="81"/>
      <c r="R1446" s="81">
        <v>0</v>
      </c>
      <c r="S1446" s="81"/>
      <c r="T1446" s="66"/>
      <c r="U1446" s="81">
        <v>0</v>
      </c>
      <c r="V1446" s="80">
        <v>171</v>
      </c>
      <c r="W1446" s="80"/>
      <c r="X1446" s="80">
        <v>878085</v>
      </c>
      <c r="Y1446" s="80"/>
      <c r="Z1446" s="80"/>
      <c r="AA1446" s="66"/>
    </row>
    <row r="1447" ht="15" customHeight="1" spans="1:27">
      <c r="A1447" s="66"/>
      <c r="B1447" s="66"/>
      <c r="C1447" s="76" t="s">
        <v>40</v>
      </c>
      <c r="D1447" s="76"/>
      <c r="E1447" s="76"/>
      <c r="F1447" s="76"/>
      <c r="G1447" s="77" t="s">
        <v>1801</v>
      </c>
      <c r="H1447" s="77"/>
      <c r="I1447" s="77"/>
      <c r="J1447" s="77"/>
      <c r="K1447" s="77"/>
      <c r="L1447" s="77"/>
      <c r="M1447" s="77"/>
      <c r="N1447" s="80">
        <v>20</v>
      </c>
      <c r="O1447" s="66"/>
      <c r="P1447" s="81">
        <v>0</v>
      </c>
      <c r="Q1447" s="81"/>
      <c r="R1447" s="81">
        <v>0</v>
      </c>
      <c r="S1447" s="81"/>
      <c r="T1447" s="66"/>
      <c r="U1447" s="81">
        <v>0</v>
      </c>
      <c r="V1447" s="80">
        <v>20</v>
      </c>
      <c r="W1447" s="80"/>
      <c r="X1447" s="80">
        <v>411840</v>
      </c>
      <c r="Y1447" s="80"/>
      <c r="Z1447" s="80"/>
      <c r="AA1447" s="66"/>
    </row>
    <row r="1448" ht="15" customHeight="1" spans="1:27">
      <c r="A1448" s="66"/>
      <c r="B1448" s="66"/>
      <c r="C1448" s="76" t="s">
        <v>1160</v>
      </c>
      <c r="D1448" s="76"/>
      <c r="E1448" s="76"/>
      <c r="F1448" s="76"/>
      <c r="G1448" s="77" t="s">
        <v>1802</v>
      </c>
      <c r="H1448" s="77"/>
      <c r="I1448" s="77"/>
      <c r="J1448" s="77"/>
      <c r="K1448" s="77"/>
      <c r="L1448" s="77"/>
      <c r="M1448" s="77"/>
      <c r="N1448" s="80">
        <v>1695</v>
      </c>
      <c r="O1448" s="66"/>
      <c r="P1448" s="81">
        <v>3300</v>
      </c>
      <c r="Q1448" s="81"/>
      <c r="R1448" s="81">
        <v>0</v>
      </c>
      <c r="S1448" s="81"/>
      <c r="T1448" s="66"/>
      <c r="U1448" s="81">
        <v>3300</v>
      </c>
      <c r="V1448" s="80">
        <v>4995</v>
      </c>
      <c r="W1448" s="80"/>
      <c r="X1448" s="80">
        <v>9980010</v>
      </c>
      <c r="Y1448" s="80"/>
      <c r="Z1448" s="80"/>
      <c r="AA1448" s="66"/>
    </row>
    <row r="1449" ht="15" customHeight="1" spans="1:27">
      <c r="A1449" s="66"/>
      <c r="B1449" s="66"/>
      <c r="C1449" s="76" t="s">
        <v>1162</v>
      </c>
      <c r="D1449" s="76"/>
      <c r="E1449" s="76"/>
      <c r="F1449" s="76"/>
      <c r="G1449" s="77" t="s">
        <v>1803</v>
      </c>
      <c r="H1449" s="77"/>
      <c r="I1449" s="77"/>
      <c r="J1449" s="77"/>
      <c r="K1449" s="77"/>
      <c r="L1449" s="77"/>
      <c r="M1449" s="77"/>
      <c r="N1449" s="80">
        <v>11</v>
      </c>
      <c r="O1449" s="66"/>
      <c r="P1449" s="81">
        <v>30</v>
      </c>
      <c r="Q1449" s="81"/>
      <c r="R1449" s="81">
        <v>0</v>
      </c>
      <c r="S1449" s="81"/>
      <c r="T1449" s="66"/>
      <c r="U1449" s="81">
        <v>30</v>
      </c>
      <c r="V1449" s="80">
        <v>41</v>
      </c>
      <c r="W1449" s="80"/>
      <c r="X1449" s="80">
        <v>711897</v>
      </c>
      <c r="Y1449" s="80"/>
      <c r="Z1449" s="80"/>
      <c r="AA1449" s="66"/>
    </row>
    <row r="1450" ht="15" customHeight="1" spans="1:27">
      <c r="A1450" s="66"/>
      <c r="B1450" s="66"/>
      <c r="C1450" s="76" t="s">
        <v>1164</v>
      </c>
      <c r="D1450" s="76"/>
      <c r="E1450" s="76"/>
      <c r="F1450" s="76"/>
      <c r="G1450" s="77" t="s">
        <v>1804</v>
      </c>
      <c r="H1450" s="77"/>
      <c r="I1450" s="77"/>
      <c r="J1450" s="77"/>
      <c r="K1450" s="77"/>
      <c r="L1450" s="77"/>
      <c r="M1450" s="77"/>
      <c r="N1450" s="80">
        <v>0</v>
      </c>
      <c r="O1450" s="66"/>
      <c r="P1450" s="81">
        <v>445</v>
      </c>
      <c r="Q1450" s="81"/>
      <c r="R1450" s="81">
        <v>0</v>
      </c>
      <c r="S1450" s="81"/>
      <c r="T1450" s="66"/>
      <c r="U1450" s="81">
        <v>445</v>
      </c>
      <c r="V1450" s="80">
        <v>445</v>
      </c>
      <c r="W1450" s="80"/>
      <c r="X1450" s="80">
        <v>9724819</v>
      </c>
      <c r="Y1450" s="80"/>
      <c r="Z1450" s="80"/>
      <c r="AA1450" s="66"/>
    </row>
    <row r="1451" ht="15" customHeight="1" spans="1:27">
      <c r="A1451" s="66"/>
      <c r="B1451" s="66"/>
      <c r="C1451" s="76" t="s">
        <v>1744</v>
      </c>
      <c r="D1451" s="76"/>
      <c r="E1451" s="76"/>
      <c r="F1451" s="76"/>
      <c r="G1451" s="77" t="s">
        <v>1805</v>
      </c>
      <c r="H1451" s="77"/>
      <c r="I1451" s="77"/>
      <c r="J1451" s="77"/>
      <c r="K1451" s="77"/>
      <c r="L1451" s="77"/>
      <c r="M1451" s="77"/>
      <c r="N1451" s="80">
        <v>0</v>
      </c>
      <c r="O1451" s="66"/>
      <c r="P1451" s="81">
        <v>60</v>
      </c>
      <c r="Q1451" s="81"/>
      <c r="R1451" s="81">
        <v>0</v>
      </c>
      <c r="S1451" s="81"/>
      <c r="T1451" s="66"/>
      <c r="U1451" s="81">
        <v>60</v>
      </c>
      <c r="V1451" s="80">
        <v>60</v>
      </c>
      <c r="W1451" s="80"/>
      <c r="X1451" s="80">
        <v>3535800</v>
      </c>
      <c r="Y1451" s="80"/>
      <c r="Z1451" s="80"/>
      <c r="AA1451" s="66"/>
    </row>
    <row r="1452" ht="15" customHeight="1" spans="1:27">
      <c r="A1452" s="66"/>
      <c r="B1452" s="66"/>
      <c r="C1452" s="76" t="s">
        <v>1166</v>
      </c>
      <c r="D1452" s="76"/>
      <c r="E1452" s="76"/>
      <c r="F1452" s="76"/>
      <c r="G1452" s="77" t="s">
        <v>1806</v>
      </c>
      <c r="H1452" s="77"/>
      <c r="I1452" s="77"/>
      <c r="J1452" s="77"/>
      <c r="K1452" s="77"/>
      <c r="L1452" s="77"/>
      <c r="M1452" s="77"/>
      <c r="N1452" s="80">
        <v>0</v>
      </c>
      <c r="O1452" s="66"/>
      <c r="P1452" s="81">
        <v>49</v>
      </c>
      <c r="Q1452" s="81"/>
      <c r="R1452" s="81">
        <v>0</v>
      </c>
      <c r="S1452" s="81"/>
      <c r="T1452" s="66"/>
      <c r="U1452" s="81">
        <v>49</v>
      </c>
      <c r="V1452" s="80">
        <v>49</v>
      </c>
      <c r="W1452" s="80"/>
      <c r="X1452" s="80">
        <v>1319182</v>
      </c>
      <c r="Y1452" s="80"/>
      <c r="Z1452" s="80"/>
      <c r="AA1452" s="66"/>
    </row>
    <row r="1453" ht="15" customHeight="1" spans="1:27">
      <c r="A1453" s="66"/>
      <c r="B1453" s="66"/>
      <c r="C1453" s="76" t="s">
        <v>42</v>
      </c>
      <c r="D1453" s="76"/>
      <c r="E1453" s="76"/>
      <c r="F1453" s="76"/>
      <c r="G1453" s="77" t="s">
        <v>1807</v>
      </c>
      <c r="H1453" s="77"/>
      <c r="I1453" s="77"/>
      <c r="J1453" s="77"/>
      <c r="K1453" s="77"/>
      <c r="L1453" s="77"/>
      <c r="M1453" s="77"/>
      <c r="N1453" s="80">
        <v>12</v>
      </c>
      <c r="O1453" s="66"/>
      <c r="P1453" s="81">
        <v>60</v>
      </c>
      <c r="Q1453" s="81"/>
      <c r="R1453" s="81">
        <v>0</v>
      </c>
      <c r="S1453" s="81"/>
      <c r="T1453" s="66"/>
      <c r="U1453" s="81">
        <v>60</v>
      </c>
      <c r="V1453" s="80">
        <v>72</v>
      </c>
      <c r="W1453" s="80"/>
      <c r="X1453" s="80">
        <v>1429782</v>
      </c>
      <c r="Y1453" s="80"/>
      <c r="Z1453" s="80"/>
      <c r="AA1453" s="66"/>
    </row>
    <row r="1454" ht="15" customHeight="1" spans="1:27">
      <c r="A1454" s="66"/>
      <c r="B1454" s="66"/>
      <c r="C1454" s="76" t="s">
        <v>1748</v>
      </c>
      <c r="D1454" s="76"/>
      <c r="E1454" s="76"/>
      <c r="F1454" s="76"/>
      <c r="G1454" s="77" t="s">
        <v>1808</v>
      </c>
      <c r="H1454" s="77"/>
      <c r="I1454" s="77"/>
      <c r="J1454" s="77"/>
      <c r="K1454" s="77"/>
      <c r="L1454" s="77"/>
      <c r="M1454" s="77"/>
      <c r="N1454" s="80">
        <v>3</v>
      </c>
      <c r="O1454" s="66"/>
      <c r="P1454" s="81">
        <v>7</v>
      </c>
      <c r="Q1454" s="81"/>
      <c r="R1454" s="81">
        <v>0</v>
      </c>
      <c r="S1454" s="81"/>
      <c r="T1454" s="66"/>
      <c r="U1454" s="81">
        <v>7</v>
      </c>
      <c r="V1454" s="80">
        <v>10</v>
      </c>
      <c r="W1454" s="80"/>
      <c r="X1454" s="80">
        <v>263466</v>
      </c>
      <c r="Y1454" s="80"/>
      <c r="Z1454" s="80"/>
      <c r="AA1454" s="66"/>
    </row>
    <row r="1455" ht="15" customHeight="1" spans="1:27">
      <c r="A1455" s="66"/>
      <c r="B1455" s="66"/>
      <c r="C1455" s="76" t="s">
        <v>44</v>
      </c>
      <c r="D1455" s="76"/>
      <c r="E1455" s="76"/>
      <c r="F1455" s="76"/>
      <c r="G1455" s="77" t="s">
        <v>1809</v>
      </c>
      <c r="H1455" s="77"/>
      <c r="I1455" s="77"/>
      <c r="J1455" s="77"/>
      <c r="K1455" s="77"/>
      <c r="L1455" s="77"/>
      <c r="M1455" s="77"/>
      <c r="N1455" s="80">
        <v>10</v>
      </c>
      <c r="O1455" s="66"/>
      <c r="P1455" s="81">
        <v>10</v>
      </c>
      <c r="Q1455" s="81"/>
      <c r="R1455" s="81">
        <v>0</v>
      </c>
      <c r="S1455" s="81"/>
      <c r="T1455" s="66"/>
      <c r="U1455" s="81">
        <v>10</v>
      </c>
      <c r="V1455" s="80">
        <v>20</v>
      </c>
      <c r="W1455" s="80"/>
      <c r="X1455" s="80">
        <v>589050</v>
      </c>
      <c r="Y1455" s="80"/>
      <c r="Z1455" s="80"/>
      <c r="AA1455" s="66"/>
    </row>
    <row r="1456" ht="15" customHeight="1" spans="1:27">
      <c r="A1456" s="66"/>
      <c r="B1456" s="66"/>
      <c r="C1456" s="76" t="s">
        <v>1168</v>
      </c>
      <c r="D1456" s="76"/>
      <c r="E1456" s="76"/>
      <c r="F1456" s="76"/>
      <c r="G1456" s="77" t="s">
        <v>1810</v>
      </c>
      <c r="H1456" s="77"/>
      <c r="I1456" s="77"/>
      <c r="J1456" s="77"/>
      <c r="K1456" s="77"/>
      <c r="L1456" s="77"/>
      <c r="M1456" s="77"/>
      <c r="N1456" s="80">
        <v>3</v>
      </c>
      <c r="O1456" s="66"/>
      <c r="P1456" s="81">
        <v>5</v>
      </c>
      <c r="Q1456" s="81"/>
      <c r="R1456" s="81">
        <v>0</v>
      </c>
      <c r="S1456" s="81"/>
      <c r="T1456" s="66"/>
      <c r="U1456" s="81">
        <v>5</v>
      </c>
      <c r="V1456" s="80">
        <v>8</v>
      </c>
      <c r="W1456" s="80"/>
      <c r="X1456" s="80">
        <v>218903</v>
      </c>
      <c r="Y1456" s="80"/>
      <c r="Z1456" s="80"/>
      <c r="AA1456" s="66"/>
    </row>
    <row r="1457" ht="15" customHeight="1" spans="1:27">
      <c r="A1457" s="66"/>
      <c r="B1457" s="66"/>
      <c r="C1457" s="76" t="s">
        <v>46</v>
      </c>
      <c r="D1457" s="76"/>
      <c r="E1457" s="76"/>
      <c r="F1457" s="76"/>
      <c r="G1457" s="77" t="s">
        <v>1811</v>
      </c>
      <c r="H1457" s="77"/>
      <c r="I1457" s="77"/>
      <c r="J1457" s="77"/>
      <c r="K1457" s="77"/>
      <c r="L1457" s="77"/>
      <c r="M1457" s="77"/>
      <c r="N1457" s="80">
        <v>3</v>
      </c>
      <c r="O1457" s="66"/>
      <c r="P1457" s="81">
        <v>50</v>
      </c>
      <c r="Q1457" s="81"/>
      <c r="R1457" s="81">
        <v>0</v>
      </c>
      <c r="S1457" s="81"/>
      <c r="T1457" s="66"/>
      <c r="U1457" s="81">
        <v>50</v>
      </c>
      <c r="V1457" s="80">
        <v>53</v>
      </c>
      <c r="W1457" s="80"/>
      <c r="X1457" s="80">
        <v>1716975</v>
      </c>
      <c r="Y1457" s="80"/>
      <c r="Z1457" s="80"/>
      <c r="AA1457" s="66"/>
    </row>
    <row r="1458" ht="15" customHeight="1" spans="1:27">
      <c r="A1458" s="66"/>
      <c r="B1458" s="66"/>
      <c r="C1458" s="76" t="s">
        <v>48</v>
      </c>
      <c r="D1458" s="76"/>
      <c r="E1458" s="76"/>
      <c r="F1458" s="76"/>
      <c r="G1458" s="77" t="s">
        <v>1812</v>
      </c>
      <c r="H1458" s="77"/>
      <c r="I1458" s="77"/>
      <c r="J1458" s="77"/>
      <c r="K1458" s="77"/>
      <c r="L1458" s="77"/>
      <c r="M1458" s="77"/>
      <c r="N1458" s="80">
        <v>1</v>
      </c>
      <c r="O1458" s="66"/>
      <c r="P1458" s="81">
        <v>15</v>
      </c>
      <c r="Q1458" s="81"/>
      <c r="R1458" s="81">
        <v>0</v>
      </c>
      <c r="S1458" s="81"/>
      <c r="T1458" s="66"/>
      <c r="U1458" s="81">
        <v>15</v>
      </c>
      <c r="V1458" s="80">
        <v>16</v>
      </c>
      <c r="W1458" s="80"/>
      <c r="X1458" s="80">
        <v>639376</v>
      </c>
      <c r="Y1458" s="80"/>
      <c r="Z1458" s="80"/>
      <c r="AA1458" s="66"/>
    </row>
    <row r="1459" ht="15" customHeight="1" spans="1:27">
      <c r="A1459" s="66"/>
      <c r="B1459" s="66"/>
      <c r="C1459" s="76" t="s">
        <v>49</v>
      </c>
      <c r="D1459" s="76"/>
      <c r="E1459" s="76"/>
      <c r="F1459" s="76"/>
      <c r="G1459" s="77" t="s">
        <v>1813</v>
      </c>
      <c r="H1459" s="77"/>
      <c r="I1459" s="77"/>
      <c r="J1459" s="77"/>
      <c r="K1459" s="77"/>
      <c r="L1459" s="77"/>
      <c r="M1459" s="77"/>
      <c r="N1459" s="80">
        <v>0</v>
      </c>
      <c r="O1459" s="66"/>
      <c r="P1459" s="81">
        <v>6</v>
      </c>
      <c r="Q1459" s="81"/>
      <c r="R1459" s="81">
        <v>0</v>
      </c>
      <c r="S1459" s="81"/>
      <c r="T1459" s="66"/>
      <c r="U1459" s="81">
        <v>6</v>
      </c>
      <c r="V1459" s="80">
        <v>6</v>
      </c>
      <c r="W1459" s="80"/>
      <c r="X1459" s="80">
        <v>3725628</v>
      </c>
      <c r="Y1459" s="80"/>
      <c r="Z1459" s="80"/>
      <c r="AA1459" s="66"/>
    </row>
    <row r="1460" ht="15" customHeight="1" spans="1:27">
      <c r="A1460" s="66"/>
      <c r="B1460" s="66"/>
      <c r="C1460" s="76" t="s">
        <v>1814</v>
      </c>
      <c r="D1460" s="76"/>
      <c r="E1460" s="76"/>
      <c r="F1460" s="76"/>
      <c r="G1460" s="77" t="s">
        <v>1815</v>
      </c>
      <c r="H1460" s="77"/>
      <c r="I1460" s="77"/>
      <c r="J1460" s="77"/>
      <c r="K1460" s="77"/>
      <c r="L1460" s="77"/>
      <c r="M1460" s="77"/>
      <c r="N1460" s="80">
        <v>0</v>
      </c>
      <c r="O1460" s="66"/>
      <c r="P1460" s="81">
        <v>6</v>
      </c>
      <c r="Q1460" s="81"/>
      <c r="R1460" s="81">
        <v>0</v>
      </c>
      <c r="S1460" s="81"/>
      <c r="T1460" s="66"/>
      <c r="U1460" s="81">
        <v>6</v>
      </c>
      <c r="V1460" s="80">
        <v>6</v>
      </c>
      <c r="W1460" s="80"/>
      <c r="X1460" s="80">
        <v>3663506</v>
      </c>
      <c r="Y1460" s="80"/>
      <c r="Z1460" s="80"/>
      <c r="AA1460" s="66"/>
    </row>
    <row r="1461" ht="15" customHeight="1" spans="1:27">
      <c r="A1461" s="66"/>
      <c r="B1461" s="66"/>
      <c r="C1461" s="76" t="s">
        <v>1769</v>
      </c>
      <c r="D1461" s="76"/>
      <c r="E1461" s="76"/>
      <c r="F1461" s="76"/>
      <c r="G1461" s="77" t="s">
        <v>1816</v>
      </c>
      <c r="H1461" s="77"/>
      <c r="I1461" s="77"/>
      <c r="J1461" s="77"/>
      <c r="K1461" s="77"/>
      <c r="L1461" s="77"/>
      <c r="M1461" s="77"/>
      <c r="N1461" s="80">
        <v>48</v>
      </c>
      <c r="O1461" s="66"/>
      <c r="P1461" s="81">
        <v>210</v>
      </c>
      <c r="Q1461" s="81"/>
      <c r="R1461" s="81">
        <v>0</v>
      </c>
      <c r="S1461" s="81"/>
      <c r="T1461" s="66"/>
      <c r="U1461" s="81">
        <v>210</v>
      </c>
      <c r="V1461" s="80">
        <v>258</v>
      </c>
      <c r="W1461" s="80"/>
      <c r="X1461" s="80">
        <v>4757713</v>
      </c>
      <c r="Y1461" s="80"/>
      <c r="Z1461" s="80"/>
      <c r="AA1461" s="66"/>
    </row>
    <row r="1462" ht="15" customHeight="1" spans="1:27">
      <c r="A1462" s="66"/>
      <c r="B1462" s="66"/>
      <c r="C1462" s="76" t="s">
        <v>1773</v>
      </c>
      <c r="D1462" s="76"/>
      <c r="E1462" s="76"/>
      <c r="F1462" s="76"/>
      <c r="G1462" s="77" t="s">
        <v>1817</v>
      </c>
      <c r="H1462" s="77"/>
      <c r="I1462" s="77"/>
      <c r="J1462" s="77"/>
      <c r="K1462" s="77"/>
      <c r="L1462" s="77"/>
      <c r="M1462" s="77"/>
      <c r="N1462" s="80">
        <v>0</v>
      </c>
      <c r="O1462" s="66"/>
      <c r="P1462" s="81">
        <v>85</v>
      </c>
      <c r="Q1462" s="81"/>
      <c r="R1462" s="81">
        <v>0</v>
      </c>
      <c r="S1462" s="81"/>
      <c r="T1462" s="66"/>
      <c r="U1462" s="81">
        <v>85</v>
      </c>
      <c r="V1462" s="80">
        <v>85</v>
      </c>
      <c r="W1462" s="80"/>
      <c r="X1462" s="80">
        <v>5424020</v>
      </c>
      <c r="Y1462" s="80"/>
      <c r="Z1462" s="80"/>
      <c r="AA1462" s="66"/>
    </row>
    <row r="1463" ht="15" customHeight="1" spans="1:27">
      <c r="A1463" s="66"/>
      <c r="B1463" s="66"/>
      <c r="C1463" s="76" t="s">
        <v>55</v>
      </c>
      <c r="D1463" s="76"/>
      <c r="E1463" s="76"/>
      <c r="F1463" s="76"/>
      <c r="G1463" s="77" t="s">
        <v>1818</v>
      </c>
      <c r="H1463" s="77"/>
      <c r="I1463" s="77"/>
      <c r="J1463" s="77"/>
      <c r="K1463" s="77"/>
      <c r="L1463" s="77"/>
      <c r="M1463" s="77"/>
      <c r="N1463" s="80">
        <v>0</v>
      </c>
      <c r="O1463" s="66"/>
      <c r="P1463" s="81">
        <v>20</v>
      </c>
      <c r="Q1463" s="81"/>
      <c r="R1463" s="81">
        <v>0</v>
      </c>
      <c r="S1463" s="81"/>
      <c r="T1463" s="66"/>
      <c r="U1463" s="81">
        <v>20</v>
      </c>
      <c r="V1463" s="80">
        <v>20</v>
      </c>
      <c r="W1463" s="80"/>
      <c r="X1463" s="80">
        <v>259740</v>
      </c>
      <c r="Y1463" s="80"/>
      <c r="Z1463" s="80"/>
      <c r="AA1463" s="66"/>
    </row>
    <row r="1464" ht="15" customHeight="1" spans="1:27">
      <c r="A1464" s="66"/>
      <c r="B1464" s="66"/>
      <c r="C1464" s="76" t="s">
        <v>57</v>
      </c>
      <c r="D1464" s="76"/>
      <c r="E1464" s="76"/>
      <c r="F1464" s="76"/>
      <c r="G1464" s="77" t="s">
        <v>1819</v>
      </c>
      <c r="H1464" s="77"/>
      <c r="I1464" s="77"/>
      <c r="J1464" s="77"/>
      <c r="K1464" s="77"/>
      <c r="L1464" s="77"/>
      <c r="M1464" s="77"/>
      <c r="N1464" s="80">
        <v>0</v>
      </c>
      <c r="O1464" s="66"/>
      <c r="P1464" s="81">
        <v>192</v>
      </c>
      <c r="Q1464" s="81"/>
      <c r="R1464" s="81">
        <v>0</v>
      </c>
      <c r="S1464" s="81"/>
      <c r="T1464" s="66"/>
      <c r="U1464" s="81">
        <v>192</v>
      </c>
      <c r="V1464" s="80">
        <v>192</v>
      </c>
      <c r="W1464" s="80"/>
      <c r="X1464" s="80">
        <v>100032</v>
      </c>
      <c r="Y1464" s="80"/>
      <c r="Z1464" s="80"/>
      <c r="AA1464" s="66"/>
    </row>
    <row r="1465" ht="15" customHeight="1" spans="1:27">
      <c r="A1465" s="66"/>
      <c r="B1465" s="66"/>
      <c r="C1465" s="76" t="s">
        <v>59</v>
      </c>
      <c r="D1465" s="76"/>
      <c r="E1465" s="76"/>
      <c r="F1465" s="76"/>
      <c r="G1465" s="77" t="s">
        <v>1820</v>
      </c>
      <c r="H1465" s="77"/>
      <c r="I1465" s="77"/>
      <c r="J1465" s="77"/>
      <c r="K1465" s="77"/>
      <c r="L1465" s="77"/>
      <c r="M1465" s="77"/>
      <c r="N1465" s="80">
        <v>0</v>
      </c>
      <c r="O1465" s="66"/>
      <c r="P1465" s="81">
        <v>11</v>
      </c>
      <c r="Q1465" s="81"/>
      <c r="R1465" s="81">
        <v>0</v>
      </c>
      <c r="S1465" s="81"/>
      <c r="T1465" s="66"/>
      <c r="U1465" s="81">
        <v>11</v>
      </c>
      <c r="V1465" s="80">
        <v>11</v>
      </c>
      <c r="W1465" s="80"/>
      <c r="X1465" s="80">
        <v>321781</v>
      </c>
      <c r="Y1465" s="80"/>
      <c r="Z1465" s="80"/>
      <c r="AA1465" s="66"/>
    </row>
    <row r="1466" ht="19.95" customHeight="1" spans="1:27">
      <c r="A1466" s="70" t="s">
        <v>7</v>
      </c>
      <c r="B1466" s="70"/>
      <c r="C1466" s="70"/>
      <c r="D1466" s="70"/>
      <c r="E1466" s="70"/>
      <c r="F1466" s="70"/>
      <c r="G1466" s="70"/>
      <c r="H1466" s="70"/>
      <c r="I1466" s="70"/>
      <c r="J1466" s="70"/>
      <c r="K1466" s="70"/>
      <c r="L1466" s="70"/>
      <c r="M1466" s="70"/>
      <c r="N1466" s="70"/>
      <c r="O1466" s="70"/>
      <c r="P1466" s="70"/>
      <c r="Q1466" s="70"/>
      <c r="R1466" s="70"/>
      <c r="S1466" s="70"/>
      <c r="T1466" s="70"/>
      <c r="U1466" s="70"/>
      <c r="V1466" s="70"/>
      <c r="W1466" s="70"/>
      <c r="X1466" s="70"/>
      <c r="Y1466" s="70"/>
      <c r="Z1466" s="70"/>
      <c r="AA1466" s="70"/>
    </row>
    <row r="1467" ht="15" customHeight="1" spans="1:27">
      <c r="A1467" s="71" t="s">
        <v>8</v>
      </c>
      <c r="B1467" s="71"/>
      <c r="C1467" s="71"/>
      <c r="D1467" s="71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  <c r="P1467" s="71"/>
      <c r="Q1467" s="71"/>
      <c r="R1467" s="71"/>
      <c r="S1467" s="71"/>
      <c r="T1467" s="71"/>
      <c r="U1467" s="71"/>
      <c r="V1467" s="71"/>
      <c r="W1467" s="71"/>
      <c r="X1467" s="71"/>
      <c r="Y1467" s="71"/>
      <c r="Z1467" s="71"/>
      <c r="AA1467" s="71"/>
    </row>
    <row r="1468" ht="15" customHeight="1" spans="1:27">
      <c r="A1468" s="71" t="s">
        <v>9</v>
      </c>
      <c r="B1468" s="71"/>
      <c r="C1468" s="71"/>
      <c r="D1468" s="71"/>
      <c r="E1468" s="71"/>
      <c r="F1468" s="71"/>
      <c r="G1468" s="71"/>
      <c r="H1468" s="71"/>
      <c r="I1468" s="71"/>
      <c r="J1468" s="71"/>
      <c r="K1468" s="71"/>
      <c r="L1468" s="71"/>
      <c r="M1468" s="71"/>
      <c r="N1468" s="71"/>
      <c r="O1468" s="71"/>
      <c r="P1468" s="71"/>
      <c r="Q1468" s="71"/>
      <c r="R1468" s="71"/>
      <c r="S1468" s="71"/>
      <c r="T1468" s="71"/>
      <c r="U1468" s="71"/>
      <c r="V1468" s="71"/>
      <c r="W1468" s="71"/>
      <c r="X1468" s="71"/>
      <c r="Y1468" s="71"/>
      <c r="Z1468" s="71"/>
      <c r="AA1468" s="71"/>
    </row>
    <row r="1469" ht="15" customHeight="1" spans="1:27">
      <c r="A1469" s="66"/>
      <c r="B1469" s="66"/>
      <c r="C1469" s="67" t="s">
        <v>10</v>
      </c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  <c r="X1469" s="67"/>
      <c r="Y1469" s="67"/>
      <c r="Z1469" s="67"/>
      <c r="AA1469" s="66"/>
    </row>
    <row r="1470" ht="15" customHeight="1" spans="1:27">
      <c r="A1470" s="66"/>
      <c r="B1470" s="66"/>
      <c r="C1470" s="67" t="s">
        <v>11</v>
      </c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  <c r="X1470" s="67"/>
      <c r="Y1470" s="67"/>
      <c r="Z1470" s="67"/>
      <c r="AA1470" s="66"/>
    </row>
    <row r="1471" ht="45" customHeight="1" spans="1:27">
      <c r="A1471" s="66"/>
      <c r="B1471" s="66"/>
      <c r="C1471" s="72" t="s">
        <v>12</v>
      </c>
      <c r="D1471" s="72"/>
      <c r="E1471" s="72"/>
      <c r="F1471" s="72"/>
      <c r="G1471" s="73" t="s">
        <v>13</v>
      </c>
      <c r="H1471" s="73"/>
      <c r="I1471" s="73"/>
      <c r="J1471" s="73"/>
      <c r="K1471" s="73"/>
      <c r="L1471" s="73"/>
      <c r="M1471" s="73"/>
      <c r="N1471" s="78" t="s">
        <v>14</v>
      </c>
      <c r="O1471" s="78"/>
      <c r="P1471" s="78"/>
      <c r="Q1471" s="72" t="s">
        <v>15</v>
      </c>
      <c r="R1471" s="72"/>
      <c r="S1471" s="72"/>
      <c r="T1471" s="72"/>
      <c r="U1471" s="72"/>
      <c r="V1471" s="66"/>
      <c r="W1471" s="66"/>
      <c r="X1471" s="66"/>
      <c r="Y1471" s="66"/>
      <c r="Z1471" s="66"/>
      <c r="AA1471" s="66"/>
    </row>
    <row r="1472" ht="16.05" customHeight="1" spans="1:27">
      <c r="A1472" s="66"/>
      <c r="B1472" s="66"/>
      <c r="C1472" s="72"/>
      <c r="D1472" s="72"/>
      <c r="E1472" s="72"/>
      <c r="F1472" s="72"/>
      <c r="G1472" s="73"/>
      <c r="H1472" s="73"/>
      <c r="I1472" s="73"/>
      <c r="J1472" s="73"/>
      <c r="K1472" s="73"/>
      <c r="L1472" s="73"/>
      <c r="M1472" s="73"/>
      <c r="N1472" s="78"/>
      <c r="O1472" s="78"/>
      <c r="P1472" s="78"/>
      <c r="Q1472" s="72"/>
      <c r="R1472" s="72"/>
      <c r="S1472" s="72"/>
      <c r="T1472" s="72"/>
      <c r="U1472" s="72"/>
      <c r="V1472" s="82" t="s">
        <v>16</v>
      </c>
      <c r="W1472" s="82"/>
      <c r="X1472" s="82"/>
      <c r="Y1472" s="82"/>
      <c r="Z1472" s="82"/>
      <c r="AA1472" s="66"/>
    </row>
    <row r="1473" ht="15" customHeight="1" spans="1:27">
      <c r="A1473" s="66"/>
      <c r="B1473" s="66"/>
      <c r="C1473" s="72"/>
      <c r="D1473" s="72"/>
      <c r="E1473" s="72"/>
      <c r="F1473" s="72"/>
      <c r="G1473" s="73"/>
      <c r="H1473" s="73"/>
      <c r="I1473" s="73"/>
      <c r="J1473" s="73"/>
      <c r="K1473" s="73"/>
      <c r="L1473" s="73"/>
      <c r="M1473" s="73"/>
      <c r="N1473" s="72" t="s">
        <v>17</v>
      </c>
      <c r="O1473" s="72" t="s">
        <v>18</v>
      </c>
      <c r="P1473" s="72"/>
      <c r="Q1473" s="66"/>
      <c r="R1473" s="82" t="s">
        <v>19</v>
      </c>
      <c r="S1473" s="82"/>
      <c r="T1473" s="66"/>
      <c r="U1473" s="82" t="s">
        <v>17</v>
      </c>
      <c r="V1473" s="72" t="s">
        <v>17</v>
      </c>
      <c r="W1473" s="72"/>
      <c r="X1473" s="72" t="s">
        <v>18</v>
      </c>
      <c r="Y1473" s="72"/>
      <c r="Z1473" s="72"/>
      <c r="AA1473" s="66"/>
    </row>
    <row r="1474" ht="15" customHeight="1" spans="1:27">
      <c r="A1474" s="66"/>
      <c r="B1474" s="66"/>
      <c r="C1474" s="76" t="s">
        <v>61</v>
      </c>
      <c r="D1474" s="76"/>
      <c r="E1474" s="76"/>
      <c r="F1474" s="76"/>
      <c r="G1474" s="77" t="s">
        <v>1821</v>
      </c>
      <c r="H1474" s="77"/>
      <c r="I1474" s="77"/>
      <c r="J1474" s="77"/>
      <c r="K1474" s="77"/>
      <c r="L1474" s="77"/>
      <c r="M1474" s="77"/>
      <c r="N1474" s="80">
        <v>21</v>
      </c>
      <c r="O1474" s="66"/>
      <c r="P1474" s="81">
        <v>0</v>
      </c>
      <c r="Q1474" s="81"/>
      <c r="R1474" s="81">
        <v>0</v>
      </c>
      <c r="S1474" s="81"/>
      <c r="T1474" s="66"/>
      <c r="U1474" s="81">
        <v>0</v>
      </c>
      <c r="V1474" s="80">
        <v>21</v>
      </c>
      <c r="W1474" s="80"/>
      <c r="X1474" s="80">
        <v>198807</v>
      </c>
      <c r="Y1474" s="80"/>
      <c r="Z1474" s="80"/>
      <c r="AA1474" s="66"/>
    </row>
    <row r="1475" ht="15" customHeight="1" spans="1:27">
      <c r="A1475" s="66"/>
      <c r="B1475" s="66"/>
      <c r="C1475" s="76" t="s">
        <v>1176</v>
      </c>
      <c r="D1475" s="76"/>
      <c r="E1475" s="76"/>
      <c r="F1475" s="76"/>
      <c r="G1475" s="77" t="s">
        <v>1822</v>
      </c>
      <c r="H1475" s="77"/>
      <c r="I1475" s="77"/>
      <c r="J1475" s="77"/>
      <c r="K1475" s="77"/>
      <c r="L1475" s="77"/>
      <c r="M1475" s="77"/>
      <c r="N1475" s="80">
        <v>28</v>
      </c>
      <c r="O1475" s="66"/>
      <c r="P1475" s="81">
        <v>0</v>
      </c>
      <c r="Q1475" s="81"/>
      <c r="R1475" s="81">
        <v>0</v>
      </c>
      <c r="S1475" s="81"/>
      <c r="T1475" s="66"/>
      <c r="U1475" s="81">
        <v>0</v>
      </c>
      <c r="V1475" s="80">
        <v>28</v>
      </c>
      <c r="W1475" s="80"/>
      <c r="X1475" s="80">
        <v>286412</v>
      </c>
      <c r="Y1475" s="80"/>
      <c r="Z1475" s="80"/>
      <c r="AA1475" s="66"/>
    </row>
    <row r="1476" ht="15" customHeight="1" spans="1:27">
      <c r="A1476" s="66"/>
      <c r="B1476" s="66"/>
      <c r="C1476" s="76" t="s">
        <v>63</v>
      </c>
      <c r="D1476" s="76"/>
      <c r="E1476" s="76"/>
      <c r="F1476" s="76"/>
      <c r="G1476" s="77" t="s">
        <v>1823</v>
      </c>
      <c r="H1476" s="77"/>
      <c r="I1476" s="77"/>
      <c r="J1476" s="77"/>
      <c r="K1476" s="77"/>
      <c r="L1476" s="77"/>
      <c r="M1476" s="77"/>
      <c r="N1476" s="80">
        <v>2000</v>
      </c>
      <c r="O1476" s="66"/>
      <c r="P1476" s="81">
        <v>45000</v>
      </c>
      <c r="Q1476" s="81"/>
      <c r="R1476" s="81">
        <v>0</v>
      </c>
      <c r="S1476" s="81"/>
      <c r="T1476" s="66"/>
      <c r="U1476" s="81">
        <v>45000</v>
      </c>
      <c r="V1476" s="80">
        <v>47000</v>
      </c>
      <c r="W1476" s="80"/>
      <c r="X1476" s="80">
        <v>4921000</v>
      </c>
      <c r="Y1476" s="80"/>
      <c r="Z1476" s="80"/>
      <c r="AA1476" s="66"/>
    </row>
    <row r="1477" ht="15" customHeight="1" spans="1:27">
      <c r="A1477" s="66"/>
      <c r="B1477" s="66"/>
      <c r="C1477" s="76" t="s">
        <v>1782</v>
      </c>
      <c r="D1477" s="76"/>
      <c r="E1477" s="76"/>
      <c r="F1477" s="76"/>
      <c r="G1477" s="77" t="s">
        <v>1824</v>
      </c>
      <c r="H1477" s="77"/>
      <c r="I1477" s="77"/>
      <c r="J1477" s="77"/>
      <c r="K1477" s="77"/>
      <c r="L1477" s="77"/>
      <c r="M1477" s="77"/>
      <c r="N1477" s="80">
        <v>200</v>
      </c>
      <c r="O1477" s="66"/>
      <c r="P1477" s="81">
        <v>4000</v>
      </c>
      <c r="Q1477" s="81"/>
      <c r="R1477" s="81">
        <v>0</v>
      </c>
      <c r="S1477" s="81"/>
      <c r="T1477" s="66"/>
      <c r="U1477" s="81">
        <v>4000</v>
      </c>
      <c r="V1477" s="80">
        <v>4200</v>
      </c>
      <c r="W1477" s="80"/>
      <c r="X1477" s="80">
        <v>2264400</v>
      </c>
      <c r="Y1477" s="80"/>
      <c r="Z1477" s="80"/>
      <c r="AA1477" s="66"/>
    </row>
    <row r="1478" ht="15" customHeight="1" spans="1:27">
      <c r="A1478" s="66"/>
      <c r="B1478" s="66"/>
      <c r="C1478" s="76" t="s">
        <v>1784</v>
      </c>
      <c r="D1478" s="76"/>
      <c r="E1478" s="76"/>
      <c r="F1478" s="76"/>
      <c r="G1478" s="77" t="s">
        <v>1825</v>
      </c>
      <c r="H1478" s="77"/>
      <c r="I1478" s="77"/>
      <c r="J1478" s="77"/>
      <c r="K1478" s="77"/>
      <c r="L1478" s="77"/>
      <c r="M1478" s="77"/>
      <c r="N1478" s="80">
        <v>28</v>
      </c>
      <c r="O1478" s="66"/>
      <c r="P1478" s="81">
        <v>0</v>
      </c>
      <c r="Q1478" s="81"/>
      <c r="R1478" s="81">
        <v>0</v>
      </c>
      <c r="S1478" s="81"/>
      <c r="T1478" s="66"/>
      <c r="U1478" s="81">
        <v>0</v>
      </c>
      <c r="V1478" s="80">
        <v>28</v>
      </c>
      <c r="W1478" s="80"/>
      <c r="X1478" s="80">
        <v>1243004</v>
      </c>
      <c r="Y1478" s="80"/>
      <c r="Z1478" s="80"/>
      <c r="AA1478" s="66"/>
    </row>
    <row r="1479" ht="15" customHeight="1" spans="1:27">
      <c r="A1479" s="66"/>
      <c r="B1479" s="66"/>
      <c r="C1479" s="76" t="s">
        <v>1786</v>
      </c>
      <c r="D1479" s="76"/>
      <c r="E1479" s="76"/>
      <c r="F1479" s="76"/>
      <c r="G1479" s="77" t="s">
        <v>1826</v>
      </c>
      <c r="H1479" s="77"/>
      <c r="I1479" s="77"/>
      <c r="J1479" s="77"/>
      <c r="K1479" s="77"/>
      <c r="L1479" s="77"/>
      <c r="M1479" s="77"/>
      <c r="N1479" s="80">
        <v>0</v>
      </c>
      <c r="O1479" s="66"/>
      <c r="P1479" s="81">
        <v>40</v>
      </c>
      <c r="Q1479" s="81"/>
      <c r="R1479" s="81">
        <v>0</v>
      </c>
      <c r="S1479" s="81"/>
      <c r="T1479" s="66"/>
      <c r="U1479" s="81">
        <v>40</v>
      </c>
      <c r="V1479" s="80">
        <v>40</v>
      </c>
      <c r="W1479" s="80"/>
      <c r="X1479" s="80">
        <v>864100</v>
      </c>
      <c r="Y1479" s="80"/>
      <c r="Z1479" s="80"/>
      <c r="AA1479" s="66"/>
    </row>
    <row r="1480" ht="15" customHeight="1" spans="1:27">
      <c r="A1480" s="66"/>
      <c r="B1480" s="66"/>
      <c r="C1480" s="76" t="s">
        <v>1788</v>
      </c>
      <c r="D1480" s="76"/>
      <c r="E1480" s="76"/>
      <c r="F1480" s="76"/>
      <c r="G1480" s="77" t="s">
        <v>1827</v>
      </c>
      <c r="H1480" s="77"/>
      <c r="I1480" s="77"/>
      <c r="J1480" s="77"/>
      <c r="K1480" s="77"/>
      <c r="L1480" s="77"/>
      <c r="M1480" s="77"/>
      <c r="N1480" s="80">
        <v>0</v>
      </c>
      <c r="O1480" s="66"/>
      <c r="P1480" s="81">
        <v>40</v>
      </c>
      <c r="Q1480" s="81"/>
      <c r="R1480" s="81">
        <v>0</v>
      </c>
      <c r="S1480" s="81"/>
      <c r="T1480" s="66"/>
      <c r="U1480" s="81">
        <v>40</v>
      </c>
      <c r="V1480" s="80">
        <v>40</v>
      </c>
      <c r="W1480" s="80"/>
      <c r="X1480" s="80">
        <v>1269860</v>
      </c>
      <c r="Y1480" s="80"/>
      <c r="Z1480" s="80"/>
      <c r="AA1480" s="66"/>
    </row>
    <row r="1481" ht="15" customHeight="1" spans="1:27">
      <c r="A1481" s="66"/>
      <c r="B1481" s="66"/>
      <c r="C1481" s="76" t="s">
        <v>67</v>
      </c>
      <c r="D1481" s="76"/>
      <c r="E1481" s="76"/>
      <c r="F1481" s="76"/>
      <c r="G1481" s="77" t="s">
        <v>1828</v>
      </c>
      <c r="H1481" s="77"/>
      <c r="I1481" s="77"/>
      <c r="J1481" s="77"/>
      <c r="K1481" s="77"/>
      <c r="L1481" s="77"/>
      <c r="M1481" s="77"/>
      <c r="N1481" s="80">
        <v>0</v>
      </c>
      <c r="O1481" s="66"/>
      <c r="P1481" s="81">
        <v>40</v>
      </c>
      <c r="Q1481" s="81"/>
      <c r="R1481" s="81">
        <v>0</v>
      </c>
      <c r="S1481" s="81"/>
      <c r="T1481" s="66"/>
      <c r="U1481" s="81">
        <v>40</v>
      </c>
      <c r="V1481" s="80">
        <v>40</v>
      </c>
      <c r="W1481" s="80"/>
      <c r="X1481" s="80">
        <v>1649340</v>
      </c>
      <c r="Y1481" s="80"/>
      <c r="Z1481" s="80"/>
      <c r="AA1481" s="66"/>
    </row>
    <row r="1482" ht="15" customHeight="1" spans="1:27">
      <c r="A1482" s="66"/>
      <c r="B1482" s="66"/>
      <c r="C1482" s="76" t="s">
        <v>1179</v>
      </c>
      <c r="D1482" s="76"/>
      <c r="E1482" s="76"/>
      <c r="F1482" s="76"/>
      <c r="G1482" s="77" t="s">
        <v>1829</v>
      </c>
      <c r="H1482" s="77"/>
      <c r="I1482" s="77"/>
      <c r="J1482" s="77"/>
      <c r="K1482" s="77"/>
      <c r="L1482" s="77"/>
      <c r="M1482" s="77"/>
      <c r="N1482" s="80">
        <v>26</v>
      </c>
      <c r="O1482" s="66"/>
      <c r="P1482" s="81">
        <v>25</v>
      </c>
      <c r="Q1482" s="81"/>
      <c r="R1482" s="81">
        <v>0</v>
      </c>
      <c r="S1482" s="81"/>
      <c r="T1482" s="66"/>
      <c r="U1482" s="81">
        <v>25</v>
      </c>
      <c r="V1482" s="80">
        <v>51</v>
      </c>
      <c r="W1482" s="80"/>
      <c r="X1482" s="80">
        <v>194485</v>
      </c>
      <c r="Y1482" s="80"/>
      <c r="Z1482" s="80"/>
      <c r="AA1482" s="66"/>
    </row>
    <row r="1483" ht="15" customHeight="1" spans="1:27">
      <c r="A1483" s="66"/>
      <c r="B1483" s="66"/>
      <c r="C1483" s="76" t="s">
        <v>1792</v>
      </c>
      <c r="D1483" s="76"/>
      <c r="E1483" s="76"/>
      <c r="F1483" s="76"/>
      <c r="G1483" s="77" t="s">
        <v>1830</v>
      </c>
      <c r="H1483" s="77"/>
      <c r="I1483" s="77"/>
      <c r="J1483" s="77"/>
      <c r="K1483" s="77"/>
      <c r="L1483" s="77"/>
      <c r="M1483" s="77"/>
      <c r="N1483" s="80">
        <v>0</v>
      </c>
      <c r="O1483" s="66"/>
      <c r="P1483" s="81">
        <v>17</v>
      </c>
      <c r="Q1483" s="81"/>
      <c r="R1483" s="81">
        <v>0</v>
      </c>
      <c r="S1483" s="81"/>
      <c r="T1483" s="66"/>
      <c r="U1483" s="81">
        <v>17</v>
      </c>
      <c r="V1483" s="80">
        <v>17</v>
      </c>
      <c r="W1483" s="80"/>
      <c r="X1483" s="80">
        <v>1370473</v>
      </c>
      <c r="Y1483" s="80"/>
      <c r="Z1483" s="80"/>
      <c r="AA1483" s="66"/>
    </row>
    <row r="1484" ht="15" customHeight="1" spans="1:27">
      <c r="A1484" s="66"/>
      <c r="B1484" s="66"/>
      <c r="C1484" s="76" t="s">
        <v>1794</v>
      </c>
      <c r="D1484" s="76"/>
      <c r="E1484" s="76"/>
      <c r="F1484" s="76"/>
      <c r="G1484" s="77" t="s">
        <v>1831</v>
      </c>
      <c r="H1484" s="77"/>
      <c r="I1484" s="77"/>
      <c r="J1484" s="77"/>
      <c r="K1484" s="77"/>
      <c r="L1484" s="77"/>
      <c r="M1484" s="77"/>
      <c r="N1484" s="80">
        <v>6</v>
      </c>
      <c r="O1484" s="66"/>
      <c r="P1484" s="81">
        <v>24</v>
      </c>
      <c r="Q1484" s="81"/>
      <c r="R1484" s="81">
        <v>0</v>
      </c>
      <c r="S1484" s="81"/>
      <c r="T1484" s="66"/>
      <c r="U1484" s="81">
        <v>24</v>
      </c>
      <c r="V1484" s="80">
        <v>30</v>
      </c>
      <c r="W1484" s="80"/>
      <c r="X1484" s="80">
        <v>1590941</v>
      </c>
      <c r="Y1484" s="80"/>
      <c r="Z1484" s="80"/>
      <c r="AA1484" s="66"/>
    </row>
    <row r="1485" ht="15" customHeight="1" spans="1:27">
      <c r="A1485" s="66"/>
      <c r="B1485" s="66"/>
      <c r="C1485" s="76" t="s">
        <v>69</v>
      </c>
      <c r="D1485" s="76"/>
      <c r="E1485" s="76"/>
      <c r="F1485" s="76"/>
      <c r="G1485" s="77" t="s">
        <v>1832</v>
      </c>
      <c r="H1485" s="77"/>
      <c r="I1485" s="77"/>
      <c r="J1485" s="77"/>
      <c r="K1485" s="77"/>
      <c r="L1485" s="77"/>
      <c r="M1485" s="77"/>
      <c r="N1485" s="80">
        <v>14</v>
      </c>
      <c r="O1485" s="66"/>
      <c r="P1485" s="81">
        <v>60</v>
      </c>
      <c r="Q1485" s="81"/>
      <c r="R1485" s="81">
        <v>0</v>
      </c>
      <c r="S1485" s="81"/>
      <c r="T1485" s="66"/>
      <c r="U1485" s="81">
        <v>60</v>
      </c>
      <c r="V1485" s="80">
        <v>74</v>
      </c>
      <c r="W1485" s="80"/>
      <c r="X1485" s="80">
        <v>1128768</v>
      </c>
      <c r="Y1485" s="80"/>
      <c r="Z1485" s="80"/>
      <c r="AA1485" s="66"/>
    </row>
    <row r="1486" ht="15" customHeight="1" spans="1:27">
      <c r="A1486" s="66"/>
      <c r="B1486" s="66"/>
      <c r="C1486" s="76" t="s">
        <v>1796</v>
      </c>
      <c r="D1486" s="76"/>
      <c r="E1486" s="76"/>
      <c r="F1486" s="76"/>
      <c r="G1486" s="77" t="s">
        <v>1833</v>
      </c>
      <c r="H1486" s="77"/>
      <c r="I1486" s="77"/>
      <c r="J1486" s="77"/>
      <c r="K1486" s="77"/>
      <c r="L1486" s="77"/>
      <c r="M1486" s="77"/>
      <c r="N1486" s="80">
        <v>3</v>
      </c>
      <c r="O1486" s="66"/>
      <c r="P1486" s="81">
        <v>0</v>
      </c>
      <c r="Q1486" s="81"/>
      <c r="R1486" s="81">
        <v>0</v>
      </c>
      <c r="S1486" s="81"/>
      <c r="T1486" s="66"/>
      <c r="U1486" s="81">
        <v>0</v>
      </c>
      <c r="V1486" s="80">
        <v>3</v>
      </c>
      <c r="W1486" s="80"/>
      <c r="X1486" s="80">
        <v>561330</v>
      </c>
      <c r="Y1486" s="80"/>
      <c r="Z1486" s="80"/>
      <c r="AA1486" s="66"/>
    </row>
    <row r="1487" ht="15" customHeight="1" spans="1:27">
      <c r="A1487" s="66"/>
      <c r="B1487" s="66"/>
      <c r="C1487" s="76" t="s">
        <v>1834</v>
      </c>
      <c r="D1487" s="76"/>
      <c r="E1487" s="76"/>
      <c r="F1487" s="76"/>
      <c r="G1487" s="77" t="s">
        <v>1835</v>
      </c>
      <c r="H1487" s="77"/>
      <c r="I1487" s="77"/>
      <c r="J1487" s="77"/>
      <c r="K1487" s="77"/>
      <c r="L1487" s="77"/>
      <c r="M1487" s="77"/>
      <c r="N1487" s="80">
        <v>5</v>
      </c>
      <c r="O1487" s="66"/>
      <c r="P1487" s="81">
        <v>0</v>
      </c>
      <c r="Q1487" s="81"/>
      <c r="R1487" s="81">
        <v>0</v>
      </c>
      <c r="S1487" s="81"/>
      <c r="T1487" s="66"/>
      <c r="U1487" s="81">
        <v>0</v>
      </c>
      <c r="V1487" s="80">
        <v>5</v>
      </c>
      <c r="W1487" s="80"/>
      <c r="X1487" s="80">
        <v>589050</v>
      </c>
      <c r="Y1487" s="80"/>
      <c r="Z1487" s="80"/>
      <c r="AA1487" s="66"/>
    </row>
    <row r="1488" ht="15" customHeight="1" spans="1:27">
      <c r="A1488" s="66"/>
      <c r="B1488" s="66"/>
      <c r="C1488" s="76" t="s">
        <v>71</v>
      </c>
      <c r="D1488" s="76"/>
      <c r="E1488" s="76"/>
      <c r="F1488" s="76"/>
      <c r="G1488" s="77" t="s">
        <v>1836</v>
      </c>
      <c r="H1488" s="77"/>
      <c r="I1488" s="77"/>
      <c r="J1488" s="77"/>
      <c r="K1488" s="77"/>
      <c r="L1488" s="77"/>
      <c r="M1488" s="77"/>
      <c r="N1488" s="80">
        <v>0</v>
      </c>
      <c r="O1488" s="66"/>
      <c r="P1488" s="81">
        <v>0</v>
      </c>
      <c r="Q1488" s="81"/>
      <c r="R1488" s="81">
        <v>0</v>
      </c>
      <c r="S1488" s="81"/>
      <c r="T1488" s="66"/>
      <c r="U1488" s="81">
        <v>0</v>
      </c>
      <c r="V1488" s="80">
        <v>0</v>
      </c>
      <c r="W1488" s="80"/>
      <c r="X1488" s="80">
        <v>0</v>
      </c>
      <c r="Y1488" s="80"/>
      <c r="Z1488" s="80"/>
      <c r="AA1488" s="66"/>
    </row>
    <row r="1489" ht="15" customHeight="1" spans="1:27">
      <c r="A1489" s="66"/>
      <c r="B1489" s="66"/>
      <c r="C1489" s="76" t="s">
        <v>73</v>
      </c>
      <c r="D1489" s="76"/>
      <c r="E1489" s="76"/>
      <c r="F1489" s="76"/>
      <c r="G1489" s="77" t="s">
        <v>1837</v>
      </c>
      <c r="H1489" s="77"/>
      <c r="I1489" s="77"/>
      <c r="J1489" s="77"/>
      <c r="K1489" s="77"/>
      <c r="L1489" s="77"/>
      <c r="M1489" s="77"/>
      <c r="N1489" s="80">
        <v>69</v>
      </c>
      <c r="O1489" s="66"/>
      <c r="P1489" s="81">
        <v>160</v>
      </c>
      <c r="Q1489" s="81"/>
      <c r="R1489" s="81">
        <v>0</v>
      </c>
      <c r="S1489" s="81"/>
      <c r="T1489" s="66"/>
      <c r="U1489" s="81">
        <v>160</v>
      </c>
      <c r="V1489" s="80">
        <v>229</v>
      </c>
      <c r="W1489" s="80"/>
      <c r="X1489" s="80">
        <v>4633623</v>
      </c>
      <c r="Y1489" s="80"/>
      <c r="Z1489" s="80"/>
      <c r="AA1489" s="66"/>
    </row>
    <row r="1490" ht="15" customHeight="1" spans="1:27">
      <c r="A1490" s="66"/>
      <c r="B1490" s="66"/>
      <c r="C1490" s="76" t="s">
        <v>1182</v>
      </c>
      <c r="D1490" s="76"/>
      <c r="E1490" s="76"/>
      <c r="F1490" s="76"/>
      <c r="G1490" s="77" t="s">
        <v>1838</v>
      </c>
      <c r="H1490" s="77"/>
      <c r="I1490" s="77"/>
      <c r="J1490" s="77"/>
      <c r="K1490" s="77"/>
      <c r="L1490" s="77"/>
      <c r="M1490" s="77"/>
      <c r="N1490" s="80">
        <v>72</v>
      </c>
      <c r="O1490" s="66"/>
      <c r="P1490" s="81">
        <v>215</v>
      </c>
      <c r="Q1490" s="81"/>
      <c r="R1490" s="81">
        <v>0</v>
      </c>
      <c r="S1490" s="81"/>
      <c r="T1490" s="66"/>
      <c r="U1490" s="81">
        <v>215</v>
      </c>
      <c r="V1490" s="80">
        <v>287</v>
      </c>
      <c r="W1490" s="80"/>
      <c r="X1490" s="80">
        <v>3996272</v>
      </c>
      <c r="Y1490" s="80"/>
      <c r="Z1490" s="80"/>
      <c r="AA1490" s="66"/>
    </row>
    <row r="1491" ht="15" customHeight="1" spans="1:27">
      <c r="A1491" s="66"/>
      <c r="B1491" s="66"/>
      <c r="C1491" s="76" t="s">
        <v>79</v>
      </c>
      <c r="D1491" s="76"/>
      <c r="E1491" s="76"/>
      <c r="F1491" s="76"/>
      <c r="G1491" s="77" t="s">
        <v>1839</v>
      </c>
      <c r="H1491" s="77"/>
      <c r="I1491" s="77"/>
      <c r="J1491" s="77"/>
      <c r="K1491" s="77"/>
      <c r="L1491" s="77"/>
      <c r="M1491" s="77"/>
      <c r="N1491" s="80">
        <v>7</v>
      </c>
      <c r="O1491" s="66"/>
      <c r="P1491" s="81">
        <v>0</v>
      </c>
      <c r="Q1491" s="81"/>
      <c r="R1491" s="81">
        <v>0</v>
      </c>
      <c r="S1491" s="81"/>
      <c r="T1491" s="66"/>
      <c r="U1491" s="81">
        <v>0</v>
      </c>
      <c r="V1491" s="80">
        <v>7</v>
      </c>
      <c r="W1491" s="80"/>
      <c r="X1491" s="80">
        <v>1600830</v>
      </c>
      <c r="Y1491" s="80"/>
      <c r="Z1491" s="80"/>
      <c r="AA1491" s="66"/>
    </row>
    <row r="1492" ht="15" customHeight="1" spans="1:27">
      <c r="A1492" s="66"/>
      <c r="B1492" s="66"/>
      <c r="C1492" s="76" t="s">
        <v>81</v>
      </c>
      <c r="D1492" s="76"/>
      <c r="E1492" s="76"/>
      <c r="F1492" s="76"/>
      <c r="G1492" s="77" t="s">
        <v>1817</v>
      </c>
      <c r="H1492" s="77"/>
      <c r="I1492" s="77"/>
      <c r="J1492" s="77"/>
      <c r="K1492" s="77"/>
      <c r="L1492" s="77"/>
      <c r="M1492" s="77"/>
      <c r="N1492" s="80">
        <v>17</v>
      </c>
      <c r="O1492" s="66"/>
      <c r="P1492" s="81">
        <v>5</v>
      </c>
      <c r="Q1492" s="81"/>
      <c r="R1492" s="81">
        <v>0</v>
      </c>
      <c r="S1492" s="81"/>
      <c r="T1492" s="66"/>
      <c r="U1492" s="81">
        <v>5</v>
      </c>
      <c r="V1492" s="80">
        <v>22</v>
      </c>
      <c r="W1492" s="80"/>
      <c r="X1492" s="80">
        <v>1391192</v>
      </c>
      <c r="Y1492" s="80"/>
      <c r="Z1492" s="80"/>
      <c r="AA1492" s="66"/>
    </row>
    <row r="1493" ht="15" customHeight="1" spans="1:27">
      <c r="A1493" s="66"/>
      <c r="B1493" s="66"/>
      <c r="C1493" s="76" t="s">
        <v>1184</v>
      </c>
      <c r="D1493" s="76"/>
      <c r="E1493" s="76"/>
      <c r="F1493" s="76"/>
      <c r="G1493" s="77" t="s">
        <v>1840</v>
      </c>
      <c r="H1493" s="77"/>
      <c r="I1493" s="77"/>
      <c r="J1493" s="77"/>
      <c r="K1493" s="77"/>
      <c r="L1493" s="77"/>
      <c r="M1493" s="77"/>
      <c r="N1493" s="80">
        <v>2</v>
      </c>
      <c r="O1493" s="66"/>
      <c r="P1493" s="81">
        <v>80</v>
      </c>
      <c r="Q1493" s="81"/>
      <c r="R1493" s="81">
        <v>0</v>
      </c>
      <c r="S1493" s="81"/>
      <c r="T1493" s="66"/>
      <c r="U1493" s="81">
        <v>80</v>
      </c>
      <c r="V1493" s="80">
        <v>82</v>
      </c>
      <c r="W1493" s="80"/>
      <c r="X1493" s="80">
        <v>1118133</v>
      </c>
      <c r="Y1493" s="80"/>
      <c r="Z1493" s="80"/>
      <c r="AA1493" s="66"/>
    </row>
    <row r="1494" ht="15" customHeight="1" spans="1:27">
      <c r="A1494" s="66"/>
      <c r="B1494" s="66"/>
      <c r="C1494" s="76" t="s">
        <v>1186</v>
      </c>
      <c r="D1494" s="76"/>
      <c r="E1494" s="76"/>
      <c r="F1494" s="76"/>
      <c r="G1494" s="77" t="s">
        <v>1841</v>
      </c>
      <c r="H1494" s="77"/>
      <c r="I1494" s="77"/>
      <c r="J1494" s="77"/>
      <c r="K1494" s="77"/>
      <c r="L1494" s="77"/>
      <c r="M1494" s="77"/>
      <c r="N1494" s="80">
        <v>2</v>
      </c>
      <c r="O1494" s="66"/>
      <c r="P1494" s="81">
        <v>21</v>
      </c>
      <c r="Q1494" s="81"/>
      <c r="R1494" s="81">
        <v>0</v>
      </c>
      <c r="S1494" s="81"/>
      <c r="T1494" s="66"/>
      <c r="U1494" s="81">
        <v>21</v>
      </c>
      <c r="V1494" s="80">
        <v>23</v>
      </c>
      <c r="W1494" s="80"/>
      <c r="X1494" s="80">
        <v>501705</v>
      </c>
      <c r="Y1494" s="80"/>
      <c r="Z1494" s="80"/>
      <c r="AA1494" s="66"/>
    </row>
    <row r="1495" ht="15" customHeight="1" spans="1:27">
      <c r="A1495" s="66"/>
      <c r="B1495" s="66"/>
      <c r="C1495" s="76" t="s">
        <v>1842</v>
      </c>
      <c r="D1495" s="76"/>
      <c r="E1495" s="76"/>
      <c r="F1495" s="76"/>
      <c r="G1495" s="77" t="s">
        <v>1843</v>
      </c>
      <c r="H1495" s="77"/>
      <c r="I1495" s="77"/>
      <c r="J1495" s="77"/>
      <c r="K1495" s="77"/>
      <c r="L1495" s="77"/>
      <c r="M1495" s="77"/>
      <c r="N1495" s="80">
        <v>4</v>
      </c>
      <c r="O1495" s="66"/>
      <c r="P1495" s="81">
        <v>0</v>
      </c>
      <c r="Q1495" s="81"/>
      <c r="R1495" s="81">
        <v>0</v>
      </c>
      <c r="S1495" s="81"/>
      <c r="T1495" s="66"/>
      <c r="U1495" s="81">
        <v>0</v>
      </c>
      <c r="V1495" s="80">
        <v>4</v>
      </c>
      <c r="W1495" s="80"/>
      <c r="X1495" s="80">
        <v>349800</v>
      </c>
      <c r="Y1495" s="80"/>
      <c r="Z1495" s="80"/>
      <c r="AA1495" s="66"/>
    </row>
    <row r="1496" ht="15" customHeight="1" spans="1:27">
      <c r="A1496" s="66"/>
      <c r="B1496" s="66"/>
      <c r="C1496" s="76" t="s">
        <v>1844</v>
      </c>
      <c r="D1496" s="76"/>
      <c r="E1496" s="76"/>
      <c r="F1496" s="76"/>
      <c r="G1496" s="77" t="s">
        <v>1845</v>
      </c>
      <c r="H1496" s="77"/>
      <c r="I1496" s="77"/>
      <c r="J1496" s="77"/>
      <c r="K1496" s="77"/>
      <c r="L1496" s="77"/>
      <c r="M1496" s="77"/>
      <c r="N1496" s="80">
        <v>110</v>
      </c>
      <c r="O1496" s="66"/>
      <c r="P1496" s="81">
        <v>638</v>
      </c>
      <c r="Q1496" s="81"/>
      <c r="R1496" s="81">
        <v>0</v>
      </c>
      <c r="S1496" s="81"/>
      <c r="T1496" s="66"/>
      <c r="U1496" s="81">
        <v>638</v>
      </c>
      <c r="V1496" s="80">
        <v>748</v>
      </c>
      <c r="W1496" s="80"/>
      <c r="X1496" s="80">
        <v>1421014</v>
      </c>
      <c r="Y1496" s="80"/>
      <c r="Z1496" s="80"/>
      <c r="AA1496" s="66"/>
    </row>
    <row r="1497" ht="15" customHeight="1" spans="1:27">
      <c r="A1497" s="66"/>
      <c r="B1497" s="66"/>
      <c r="C1497" s="76" t="s">
        <v>1846</v>
      </c>
      <c r="D1497" s="76"/>
      <c r="E1497" s="76"/>
      <c r="F1497" s="76"/>
      <c r="G1497" s="77" t="s">
        <v>1847</v>
      </c>
      <c r="H1497" s="77"/>
      <c r="I1497" s="77"/>
      <c r="J1497" s="77"/>
      <c r="K1497" s="77"/>
      <c r="L1497" s="77"/>
      <c r="M1497" s="77"/>
      <c r="N1497" s="80">
        <v>7</v>
      </c>
      <c r="O1497" s="66"/>
      <c r="P1497" s="81">
        <v>25</v>
      </c>
      <c r="Q1497" s="81"/>
      <c r="R1497" s="81">
        <v>0</v>
      </c>
      <c r="S1497" s="81"/>
      <c r="T1497" s="66"/>
      <c r="U1497" s="81">
        <v>25</v>
      </c>
      <c r="V1497" s="80">
        <v>32</v>
      </c>
      <c r="W1497" s="80"/>
      <c r="X1497" s="80">
        <v>901425</v>
      </c>
      <c r="Y1497" s="80"/>
      <c r="Z1497" s="80"/>
      <c r="AA1497" s="66"/>
    </row>
    <row r="1498" ht="15" customHeight="1" spans="1:27">
      <c r="A1498" s="66"/>
      <c r="B1498" s="66"/>
      <c r="C1498" s="76" t="s">
        <v>83</v>
      </c>
      <c r="D1498" s="76"/>
      <c r="E1498" s="76"/>
      <c r="F1498" s="76"/>
      <c r="G1498" s="77" t="s">
        <v>1848</v>
      </c>
      <c r="H1498" s="77"/>
      <c r="I1498" s="77"/>
      <c r="J1498" s="77"/>
      <c r="K1498" s="77"/>
      <c r="L1498" s="77"/>
      <c r="M1498" s="77"/>
      <c r="N1498" s="80">
        <v>6</v>
      </c>
      <c r="O1498" s="66"/>
      <c r="P1498" s="81">
        <v>20</v>
      </c>
      <c r="Q1498" s="81"/>
      <c r="R1498" s="81">
        <v>0</v>
      </c>
      <c r="S1498" s="81"/>
      <c r="T1498" s="66"/>
      <c r="U1498" s="81">
        <v>20</v>
      </c>
      <c r="V1498" s="80">
        <v>26</v>
      </c>
      <c r="W1498" s="80"/>
      <c r="X1498" s="80">
        <v>4219605</v>
      </c>
      <c r="Y1498" s="80"/>
      <c r="Z1498" s="80"/>
      <c r="AA1498" s="66"/>
    </row>
    <row r="1499" ht="15" customHeight="1" spans="1:27">
      <c r="A1499" s="66"/>
      <c r="B1499" s="66"/>
      <c r="C1499" s="76" t="s">
        <v>85</v>
      </c>
      <c r="D1499" s="76"/>
      <c r="E1499" s="76"/>
      <c r="F1499" s="76"/>
      <c r="G1499" s="77" t="s">
        <v>1849</v>
      </c>
      <c r="H1499" s="77"/>
      <c r="I1499" s="77"/>
      <c r="J1499" s="77"/>
      <c r="K1499" s="77"/>
      <c r="L1499" s="77"/>
      <c r="M1499" s="77"/>
      <c r="N1499" s="80">
        <v>9</v>
      </c>
      <c r="O1499" s="66"/>
      <c r="P1499" s="81">
        <v>40</v>
      </c>
      <c r="Q1499" s="81"/>
      <c r="R1499" s="81">
        <v>0</v>
      </c>
      <c r="S1499" s="81"/>
      <c r="T1499" s="66"/>
      <c r="U1499" s="81">
        <v>40</v>
      </c>
      <c r="V1499" s="80">
        <v>49</v>
      </c>
      <c r="W1499" s="80"/>
      <c r="X1499" s="80">
        <v>2362988</v>
      </c>
      <c r="Y1499" s="80"/>
      <c r="Z1499" s="80"/>
      <c r="AA1499" s="66"/>
    </row>
    <row r="1500" ht="15" customHeight="1" spans="1:27">
      <c r="A1500" s="66"/>
      <c r="B1500" s="66"/>
      <c r="C1500" s="76" t="s">
        <v>1850</v>
      </c>
      <c r="D1500" s="76"/>
      <c r="E1500" s="76"/>
      <c r="F1500" s="76"/>
      <c r="G1500" s="77" t="s">
        <v>1851</v>
      </c>
      <c r="H1500" s="77"/>
      <c r="I1500" s="77"/>
      <c r="J1500" s="77"/>
      <c r="K1500" s="77"/>
      <c r="L1500" s="77"/>
      <c r="M1500" s="77"/>
      <c r="N1500" s="80">
        <v>0</v>
      </c>
      <c r="O1500" s="66"/>
      <c r="P1500" s="81">
        <v>48</v>
      </c>
      <c r="Q1500" s="81"/>
      <c r="R1500" s="81">
        <v>0</v>
      </c>
      <c r="S1500" s="81"/>
      <c r="T1500" s="66"/>
      <c r="U1500" s="81">
        <v>48</v>
      </c>
      <c r="V1500" s="80">
        <v>48</v>
      </c>
      <c r="W1500" s="80"/>
      <c r="X1500" s="80">
        <v>113760</v>
      </c>
      <c r="Y1500" s="80"/>
      <c r="Z1500" s="80"/>
      <c r="AA1500" s="66"/>
    </row>
    <row r="1501" ht="19.95" customHeight="1" spans="1:27">
      <c r="A1501" s="70" t="s">
        <v>7</v>
      </c>
      <c r="B1501" s="70"/>
      <c r="C1501" s="70"/>
      <c r="D1501" s="70"/>
      <c r="E1501" s="70"/>
      <c r="F1501" s="70"/>
      <c r="G1501" s="70"/>
      <c r="H1501" s="70"/>
      <c r="I1501" s="70"/>
      <c r="J1501" s="70"/>
      <c r="K1501" s="70"/>
      <c r="L1501" s="70"/>
      <c r="M1501" s="70"/>
      <c r="N1501" s="70"/>
      <c r="O1501" s="70"/>
      <c r="P1501" s="70"/>
      <c r="Q1501" s="70"/>
      <c r="R1501" s="70"/>
      <c r="S1501" s="70"/>
      <c r="T1501" s="70"/>
      <c r="U1501" s="70"/>
      <c r="V1501" s="70"/>
      <c r="W1501" s="70"/>
      <c r="X1501" s="70"/>
      <c r="Y1501" s="70"/>
      <c r="Z1501" s="70"/>
      <c r="AA1501" s="70"/>
    </row>
    <row r="1502" ht="15" customHeight="1" spans="1:27">
      <c r="A1502" s="71" t="s">
        <v>8</v>
      </c>
      <c r="B1502" s="71"/>
      <c r="C1502" s="71"/>
      <c r="D1502" s="71"/>
      <c r="E1502" s="71"/>
      <c r="F1502" s="71"/>
      <c r="G1502" s="71"/>
      <c r="H1502" s="71"/>
      <c r="I1502" s="71"/>
      <c r="J1502" s="71"/>
      <c r="K1502" s="71"/>
      <c r="L1502" s="71"/>
      <c r="M1502" s="71"/>
      <c r="N1502" s="71"/>
      <c r="O1502" s="71"/>
      <c r="P1502" s="71"/>
      <c r="Q1502" s="71"/>
      <c r="R1502" s="71"/>
      <c r="S1502" s="71"/>
      <c r="T1502" s="71"/>
      <c r="U1502" s="71"/>
      <c r="V1502" s="71"/>
      <c r="W1502" s="71"/>
      <c r="X1502" s="71"/>
      <c r="Y1502" s="71"/>
      <c r="Z1502" s="71"/>
      <c r="AA1502" s="71"/>
    </row>
    <row r="1503" ht="15" customHeight="1" spans="1:27">
      <c r="A1503" s="71" t="s">
        <v>9</v>
      </c>
      <c r="B1503" s="71"/>
      <c r="C1503" s="71"/>
      <c r="D1503" s="71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  <c r="P1503" s="71"/>
      <c r="Q1503" s="71"/>
      <c r="R1503" s="71"/>
      <c r="S1503" s="71"/>
      <c r="T1503" s="71"/>
      <c r="U1503" s="71"/>
      <c r="V1503" s="71"/>
      <c r="W1503" s="71"/>
      <c r="X1503" s="71"/>
      <c r="Y1503" s="71"/>
      <c r="Z1503" s="71"/>
      <c r="AA1503" s="71"/>
    </row>
    <row r="1504" ht="15" customHeight="1" spans="1:27">
      <c r="A1504" s="66"/>
      <c r="B1504" s="66"/>
      <c r="C1504" s="67" t="s">
        <v>10</v>
      </c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  <c r="X1504" s="67"/>
      <c r="Y1504" s="67"/>
      <c r="Z1504" s="67"/>
      <c r="AA1504" s="66"/>
    </row>
    <row r="1505" ht="15" customHeight="1" spans="1:27">
      <c r="A1505" s="66"/>
      <c r="B1505" s="66"/>
      <c r="C1505" s="67" t="s">
        <v>11</v>
      </c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  <c r="X1505" s="67"/>
      <c r="Y1505" s="67"/>
      <c r="Z1505" s="67"/>
      <c r="AA1505" s="66"/>
    </row>
    <row r="1506" ht="45" customHeight="1" spans="1:27">
      <c r="A1506" s="66"/>
      <c r="B1506" s="66"/>
      <c r="C1506" s="72" t="s">
        <v>12</v>
      </c>
      <c r="D1506" s="72"/>
      <c r="E1506" s="72"/>
      <c r="F1506" s="72"/>
      <c r="G1506" s="73" t="s">
        <v>13</v>
      </c>
      <c r="H1506" s="73"/>
      <c r="I1506" s="73"/>
      <c r="J1506" s="73"/>
      <c r="K1506" s="73"/>
      <c r="L1506" s="73"/>
      <c r="M1506" s="73"/>
      <c r="N1506" s="78" t="s">
        <v>14</v>
      </c>
      <c r="O1506" s="78"/>
      <c r="P1506" s="78"/>
      <c r="Q1506" s="72" t="s">
        <v>15</v>
      </c>
      <c r="R1506" s="72"/>
      <c r="S1506" s="72"/>
      <c r="T1506" s="72"/>
      <c r="U1506" s="72"/>
      <c r="V1506" s="66"/>
      <c r="W1506" s="66"/>
      <c r="X1506" s="66"/>
      <c r="Y1506" s="66"/>
      <c r="Z1506" s="66"/>
      <c r="AA1506" s="66"/>
    </row>
    <row r="1507" ht="16.05" customHeight="1" spans="1:27">
      <c r="A1507" s="66"/>
      <c r="B1507" s="66"/>
      <c r="C1507" s="72"/>
      <c r="D1507" s="72"/>
      <c r="E1507" s="72"/>
      <c r="F1507" s="72"/>
      <c r="G1507" s="73"/>
      <c r="H1507" s="73"/>
      <c r="I1507" s="73"/>
      <c r="J1507" s="73"/>
      <c r="K1507" s="73"/>
      <c r="L1507" s="73"/>
      <c r="M1507" s="73"/>
      <c r="N1507" s="78"/>
      <c r="O1507" s="78"/>
      <c r="P1507" s="78"/>
      <c r="Q1507" s="72"/>
      <c r="R1507" s="72"/>
      <c r="S1507" s="72"/>
      <c r="T1507" s="72"/>
      <c r="U1507" s="72"/>
      <c r="V1507" s="82" t="s">
        <v>16</v>
      </c>
      <c r="W1507" s="82"/>
      <c r="X1507" s="82"/>
      <c r="Y1507" s="82"/>
      <c r="Z1507" s="82"/>
      <c r="AA1507" s="66"/>
    </row>
    <row r="1508" ht="15" customHeight="1" spans="1:27">
      <c r="A1508" s="66"/>
      <c r="B1508" s="66"/>
      <c r="C1508" s="72"/>
      <c r="D1508" s="72"/>
      <c r="E1508" s="72"/>
      <c r="F1508" s="72"/>
      <c r="G1508" s="73"/>
      <c r="H1508" s="73"/>
      <c r="I1508" s="73"/>
      <c r="J1508" s="73"/>
      <c r="K1508" s="73"/>
      <c r="L1508" s="73"/>
      <c r="M1508" s="73"/>
      <c r="N1508" s="72" t="s">
        <v>17</v>
      </c>
      <c r="O1508" s="72" t="s">
        <v>18</v>
      </c>
      <c r="P1508" s="72"/>
      <c r="Q1508" s="66"/>
      <c r="R1508" s="82" t="s">
        <v>19</v>
      </c>
      <c r="S1508" s="82"/>
      <c r="T1508" s="66"/>
      <c r="U1508" s="82" t="s">
        <v>17</v>
      </c>
      <c r="V1508" s="72" t="s">
        <v>17</v>
      </c>
      <c r="W1508" s="72"/>
      <c r="X1508" s="72" t="s">
        <v>18</v>
      </c>
      <c r="Y1508" s="72"/>
      <c r="Z1508" s="72"/>
      <c r="AA1508" s="66"/>
    </row>
    <row r="1509" ht="15" customHeight="1" spans="1:27">
      <c r="A1509" s="66"/>
      <c r="B1509" s="66"/>
      <c r="C1509" s="76" t="s">
        <v>89</v>
      </c>
      <c r="D1509" s="76"/>
      <c r="E1509" s="76"/>
      <c r="F1509" s="76"/>
      <c r="G1509" s="77" t="s">
        <v>1852</v>
      </c>
      <c r="H1509" s="77"/>
      <c r="I1509" s="77"/>
      <c r="J1509" s="77"/>
      <c r="K1509" s="77"/>
      <c r="L1509" s="77"/>
      <c r="M1509" s="77"/>
      <c r="N1509" s="80">
        <v>16</v>
      </c>
      <c r="O1509" s="66"/>
      <c r="P1509" s="81">
        <v>0</v>
      </c>
      <c r="Q1509" s="81"/>
      <c r="R1509" s="81">
        <v>0</v>
      </c>
      <c r="S1509" s="81"/>
      <c r="T1509" s="66"/>
      <c r="U1509" s="81">
        <v>0</v>
      </c>
      <c r="V1509" s="80">
        <v>16</v>
      </c>
      <c r="W1509" s="80"/>
      <c r="X1509" s="80">
        <v>1600000</v>
      </c>
      <c r="Y1509" s="80"/>
      <c r="Z1509" s="80"/>
      <c r="AA1509" s="66"/>
    </row>
    <row r="1510" ht="15" customHeight="1" spans="1:27">
      <c r="A1510" s="66"/>
      <c r="B1510" s="66"/>
      <c r="C1510" s="76" t="s">
        <v>91</v>
      </c>
      <c r="D1510" s="76"/>
      <c r="E1510" s="76"/>
      <c r="F1510" s="76"/>
      <c r="G1510" s="77" t="s">
        <v>1853</v>
      </c>
      <c r="H1510" s="77"/>
      <c r="I1510" s="77"/>
      <c r="J1510" s="77"/>
      <c r="K1510" s="77"/>
      <c r="L1510" s="77"/>
      <c r="M1510" s="77"/>
      <c r="N1510" s="80">
        <v>0</v>
      </c>
      <c r="O1510" s="66"/>
      <c r="P1510" s="81">
        <v>115</v>
      </c>
      <c r="Q1510" s="81"/>
      <c r="R1510" s="81">
        <v>0</v>
      </c>
      <c r="S1510" s="81"/>
      <c r="T1510" s="66"/>
      <c r="U1510" s="81">
        <v>115</v>
      </c>
      <c r="V1510" s="80">
        <v>115</v>
      </c>
      <c r="W1510" s="80"/>
      <c r="X1510" s="80">
        <v>8172620</v>
      </c>
      <c r="Y1510" s="80"/>
      <c r="Z1510" s="80"/>
      <c r="AA1510" s="66"/>
    </row>
    <row r="1511" ht="15" customHeight="1" spans="1:27">
      <c r="A1511" s="66"/>
      <c r="B1511" s="66"/>
      <c r="C1511" s="76" t="s">
        <v>1189</v>
      </c>
      <c r="D1511" s="76"/>
      <c r="E1511" s="76"/>
      <c r="F1511" s="76"/>
      <c r="G1511" s="77" t="s">
        <v>1854</v>
      </c>
      <c r="H1511" s="77"/>
      <c r="I1511" s="77"/>
      <c r="J1511" s="77"/>
      <c r="K1511" s="77"/>
      <c r="L1511" s="77"/>
      <c r="M1511" s="77"/>
      <c r="N1511" s="80">
        <v>650</v>
      </c>
      <c r="O1511" s="66"/>
      <c r="P1511" s="81">
        <v>364</v>
      </c>
      <c r="Q1511" s="81"/>
      <c r="R1511" s="81">
        <v>0</v>
      </c>
      <c r="S1511" s="81"/>
      <c r="T1511" s="66"/>
      <c r="U1511" s="81">
        <v>364</v>
      </c>
      <c r="V1511" s="80">
        <v>1014</v>
      </c>
      <c r="W1511" s="80"/>
      <c r="X1511" s="80">
        <v>2357550</v>
      </c>
      <c r="Y1511" s="80"/>
      <c r="Z1511" s="80"/>
      <c r="AA1511" s="66"/>
    </row>
    <row r="1512" ht="15" customHeight="1" spans="1:27">
      <c r="A1512" s="66"/>
      <c r="B1512" s="66"/>
      <c r="C1512" s="76" t="s">
        <v>93</v>
      </c>
      <c r="D1512" s="76"/>
      <c r="E1512" s="76"/>
      <c r="F1512" s="76"/>
      <c r="G1512" s="77" t="s">
        <v>1855</v>
      </c>
      <c r="H1512" s="77"/>
      <c r="I1512" s="77"/>
      <c r="J1512" s="77"/>
      <c r="K1512" s="77"/>
      <c r="L1512" s="77"/>
      <c r="M1512" s="77"/>
      <c r="N1512" s="80">
        <v>216</v>
      </c>
      <c r="O1512" s="66"/>
      <c r="P1512" s="81">
        <v>1020</v>
      </c>
      <c r="Q1512" s="81"/>
      <c r="R1512" s="81">
        <v>0</v>
      </c>
      <c r="S1512" s="81"/>
      <c r="T1512" s="66"/>
      <c r="U1512" s="81">
        <v>1020</v>
      </c>
      <c r="V1512" s="80">
        <v>1236</v>
      </c>
      <c r="W1512" s="80"/>
      <c r="X1512" s="80">
        <v>3493296</v>
      </c>
      <c r="Y1512" s="80"/>
      <c r="Z1512" s="80"/>
      <c r="AA1512" s="66"/>
    </row>
    <row r="1513" ht="15" customHeight="1" spans="1:27">
      <c r="A1513" s="66"/>
      <c r="B1513" s="66"/>
      <c r="C1513" s="76" t="s">
        <v>1856</v>
      </c>
      <c r="D1513" s="76"/>
      <c r="E1513" s="76"/>
      <c r="F1513" s="76"/>
      <c r="G1513" s="77" t="s">
        <v>1857</v>
      </c>
      <c r="H1513" s="77"/>
      <c r="I1513" s="77"/>
      <c r="J1513" s="77"/>
      <c r="K1513" s="77"/>
      <c r="L1513" s="77"/>
      <c r="M1513" s="77"/>
      <c r="N1513" s="80">
        <v>3</v>
      </c>
      <c r="O1513" s="66"/>
      <c r="P1513" s="81">
        <v>25</v>
      </c>
      <c r="Q1513" s="81"/>
      <c r="R1513" s="81">
        <v>0</v>
      </c>
      <c r="S1513" s="81"/>
      <c r="T1513" s="66"/>
      <c r="U1513" s="81">
        <v>25</v>
      </c>
      <c r="V1513" s="80">
        <v>28</v>
      </c>
      <c r="W1513" s="80"/>
      <c r="X1513" s="80">
        <v>510574</v>
      </c>
      <c r="Y1513" s="80"/>
      <c r="Z1513" s="80"/>
      <c r="AA1513" s="66"/>
    </row>
    <row r="1514" ht="15" customHeight="1" spans="1:27">
      <c r="A1514" s="66"/>
      <c r="B1514" s="66"/>
      <c r="C1514" s="76" t="s">
        <v>1858</v>
      </c>
      <c r="D1514" s="76"/>
      <c r="E1514" s="76"/>
      <c r="F1514" s="76"/>
      <c r="G1514" s="77" t="s">
        <v>1859</v>
      </c>
      <c r="H1514" s="77"/>
      <c r="I1514" s="77"/>
      <c r="J1514" s="77"/>
      <c r="K1514" s="77"/>
      <c r="L1514" s="77"/>
      <c r="M1514" s="77"/>
      <c r="N1514" s="80">
        <v>4</v>
      </c>
      <c r="O1514" s="66"/>
      <c r="P1514" s="81">
        <v>0</v>
      </c>
      <c r="Q1514" s="81"/>
      <c r="R1514" s="81">
        <v>0</v>
      </c>
      <c r="S1514" s="81"/>
      <c r="T1514" s="66"/>
      <c r="U1514" s="81">
        <v>0</v>
      </c>
      <c r="V1514" s="80">
        <v>4</v>
      </c>
      <c r="W1514" s="80"/>
      <c r="X1514" s="80">
        <v>77512</v>
      </c>
      <c r="Y1514" s="80"/>
      <c r="Z1514" s="80"/>
      <c r="AA1514" s="66"/>
    </row>
    <row r="1515" ht="15" customHeight="1" spans="1:27">
      <c r="A1515" s="66"/>
      <c r="B1515" s="66"/>
      <c r="C1515" s="76" t="s">
        <v>1192</v>
      </c>
      <c r="D1515" s="76"/>
      <c r="E1515" s="76"/>
      <c r="F1515" s="76"/>
      <c r="G1515" s="77" t="s">
        <v>1860</v>
      </c>
      <c r="H1515" s="77"/>
      <c r="I1515" s="77"/>
      <c r="J1515" s="77"/>
      <c r="K1515" s="77"/>
      <c r="L1515" s="77"/>
      <c r="M1515" s="77"/>
      <c r="N1515" s="80">
        <v>3</v>
      </c>
      <c r="O1515" s="66"/>
      <c r="P1515" s="81">
        <v>15</v>
      </c>
      <c r="Q1515" s="81"/>
      <c r="R1515" s="81">
        <v>0</v>
      </c>
      <c r="S1515" s="81"/>
      <c r="T1515" s="66"/>
      <c r="U1515" s="81">
        <v>15</v>
      </c>
      <c r="V1515" s="80">
        <v>18</v>
      </c>
      <c r="W1515" s="80"/>
      <c r="X1515" s="80">
        <v>671625</v>
      </c>
      <c r="Y1515" s="80"/>
      <c r="Z1515" s="80"/>
      <c r="AA1515" s="66"/>
    </row>
    <row r="1516" ht="15" customHeight="1" spans="1:27">
      <c r="A1516" s="66"/>
      <c r="B1516" s="66"/>
      <c r="C1516" s="76" t="s">
        <v>95</v>
      </c>
      <c r="D1516" s="76"/>
      <c r="E1516" s="76"/>
      <c r="F1516" s="76"/>
      <c r="G1516" s="77" t="s">
        <v>1861</v>
      </c>
      <c r="H1516" s="77"/>
      <c r="I1516" s="77"/>
      <c r="J1516" s="77"/>
      <c r="K1516" s="77"/>
      <c r="L1516" s="77"/>
      <c r="M1516" s="77"/>
      <c r="N1516" s="80">
        <v>10</v>
      </c>
      <c r="O1516" s="66"/>
      <c r="P1516" s="81">
        <v>72</v>
      </c>
      <c r="Q1516" s="81"/>
      <c r="R1516" s="81">
        <v>0</v>
      </c>
      <c r="S1516" s="81"/>
      <c r="T1516" s="66"/>
      <c r="U1516" s="81">
        <v>72</v>
      </c>
      <c r="V1516" s="80">
        <v>82</v>
      </c>
      <c r="W1516" s="80"/>
      <c r="X1516" s="80">
        <v>4565041</v>
      </c>
      <c r="Y1516" s="80"/>
      <c r="Z1516" s="80"/>
      <c r="AA1516" s="66"/>
    </row>
    <row r="1517" ht="15" customHeight="1" spans="1:27">
      <c r="A1517" s="66"/>
      <c r="B1517" s="66"/>
      <c r="C1517" s="76" t="s">
        <v>1195</v>
      </c>
      <c r="D1517" s="76"/>
      <c r="E1517" s="76"/>
      <c r="F1517" s="76"/>
      <c r="G1517" s="77" t="s">
        <v>1862</v>
      </c>
      <c r="H1517" s="77"/>
      <c r="I1517" s="77"/>
      <c r="J1517" s="77"/>
      <c r="K1517" s="77"/>
      <c r="L1517" s="77"/>
      <c r="M1517" s="77"/>
      <c r="N1517" s="80">
        <v>5</v>
      </c>
      <c r="O1517" s="66"/>
      <c r="P1517" s="81">
        <v>15</v>
      </c>
      <c r="Q1517" s="81"/>
      <c r="R1517" s="81">
        <v>0</v>
      </c>
      <c r="S1517" s="81"/>
      <c r="T1517" s="66"/>
      <c r="U1517" s="81">
        <v>15</v>
      </c>
      <c r="V1517" s="80">
        <v>20</v>
      </c>
      <c r="W1517" s="80"/>
      <c r="X1517" s="80">
        <v>537910</v>
      </c>
      <c r="Y1517" s="80"/>
      <c r="Z1517" s="80"/>
      <c r="AA1517" s="66"/>
    </row>
    <row r="1518" ht="15" customHeight="1" spans="1:27">
      <c r="A1518" s="66"/>
      <c r="B1518" s="66"/>
      <c r="C1518" s="76" t="s">
        <v>1863</v>
      </c>
      <c r="D1518" s="76"/>
      <c r="E1518" s="76"/>
      <c r="F1518" s="76"/>
      <c r="G1518" s="77" t="s">
        <v>1864</v>
      </c>
      <c r="H1518" s="77"/>
      <c r="I1518" s="77"/>
      <c r="J1518" s="77"/>
      <c r="K1518" s="77"/>
      <c r="L1518" s="77"/>
      <c r="M1518" s="77"/>
      <c r="N1518" s="80">
        <v>5</v>
      </c>
      <c r="O1518" s="66"/>
      <c r="P1518" s="81">
        <v>50</v>
      </c>
      <c r="Q1518" s="81"/>
      <c r="R1518" s="81">
        <v>0</v>
      </c>
      <c r="S1518" s="81"/>
      <c r="T1518" s="66"/>
      <c r="U1518" s="81">
        <v>50</v>
      </c>
      <c r="V1518" s="80">
        <v>55</v>
      </c>
      <c r="W1518" s="80"/>
      <c r="X1518" s="80">
        <v>1827000</v>
      </c>
      <c r="Y1518" s="80"/>
      <c r="Z1518" s="80"/>
      <c r="AA1518" s="66"/>
    </row>
    <row r="1519" ht="15" customHeight="1" spans="1:27">
      <c r="A1519" s="66"/>
      <c r="B1519" s="66"/>
      <c r="C1519" s="76" t="s">
        <v>1865</v>
      </c>
      <c r="D1519" s="76"/>
      <c r="E1519" s="76"/>
      <c r="F1519" s="76"/>
      <c r="G1519" s="77" t="s">
        <v>1866</v>
      </c>
      <c r="H1519" s="77"/>
      <c r="I1519" s="77"/>
      <c r="J1519" s="77"/>
      <c r="K1519" s="77"/>
      <c r="L1519" s="77"/>
      <c r="M1519" s="77"/>
      <c r="N1519" s="80">
        <v>0</v>
      </c>
      <c r="O1519" s="66"/>
      <c r="P1519" s="81">
        <v>20</v>
      </c>
      <c r="Q1519" s="81"/>
      <c r="R1519" s="81">
        <v>0</v>
      </c>
      <c r="S1519" s="81"/>
      <c r="T1519" s="66"/>
      <c r="U1519" s="81">
        <v>20</v>
      </c>
      <c r="V1519" s="80">
        <v>20</v>
      </c>
      <c r="W1519" s="80"/>
      <c r="X1519" s="80">
        <v>1277100</v>
      </c>
      <c r="Y1519" s="80"/>
      <c r="Z1519" s="80"/>
      <c r="AA1519" s="66"/>
    </row>
    <row r="1520" ht="15" customHeight="1" spans="1:27">
      <c r="A1520" s="66"/>
      <c r="B1520" s="66"/>
      <c r="C1520" s="76" t="s">
        <v>97</v>
      </c>
      <c r="D1520" s="76"/>
      <c r="E1520" s="76"/>
      <c r="F1520" s="76"/>
      <c r="G1520" s="77" t="s">
        <v>1867</v>
      </c>
      <c r="H1520" s="77"/>
      <c r="I1520" s="77"/>
      <c r="J1520" s="77"/>
      <c r="K1520" s="77"/>
      <c r="L1520" s="77"/>
      <c r="M1520" s="77"/>
      <c r="N1520" s="80">
        <v>263</v>
      </c>
      <c r="O1520" s="66"/>
      <c r="P1520" s="81">
        <v>1044</v>
      </c>
      <c r="Q1520" s="81"/>
      <c r="R1520" s="81">
        <v>0</v>
      </c>
      <c r="S1520" s="81"/>
      <c r="T1520" s="66"/>
      <c r="U1520" s="81">
        <v>1044</v>
      </c>
      <c r="V1520" s="80">
        <v>1307</v>
      </c>
      <c r="W1520" s="80"/>
      <c r="X1520" s="80">
        <v>11973852</v>
      </c>
      <c r="Y1520" s="80"/>
      <c r="Z1520" s="80"/>
      <c r="AA1520" s="66"/>
    </row>
    <row r="1521" ht="15" customHeight="1" spans="1:27">
      <c r="A1521" s="66"/>
      <c r="B1521" s="66"/>
      <c r="C1521" s="76" t="s">
        <v>99</v>
      </c>
      <c r="D1521" s="76"/>
      <c r="E1521" s="76"/>
      <c r="F1521" s="76"/>
      <c r="G1521" s="77" t="s">
        <v>1868</v>
      </c>
      <c r="H1521" s="77"/>
      <c r="I1521" s="77"/>
      <c r="J1521" s="77"/>
      <c r="K1521" s="77"/>
      <c r="L1521" s="77"/>
      <c r="M1521" s="77"/>
      <c r="N1521" s="80">
        <v>15</v>
      </c>
      <c r="O1521" s="66"/>
      <c r="P1521" s="81">
        <v>20</v>
      </c>
      <c r="Q1521" s="81"/>
      <c r="R1521" s="81">
        <v>0</v>
      </c>
      <c r="S1521" s="81"/>
      <c r="T1521" s="66"/>
      <c r="U1521" s="81">
        <v>20</v>
      </c>
      <c r="V1521" s="80">
        <v>35</v>
      </c>
      <c r="W1521" s="80"/>
      <c r="X1521" s="80">
        <v>2710400</v>
      </c>
      <c r="Y1521" s="80"/>
      <c r="Z1521" s="80"/>
      <c r="AA1521" s="66"/>
    </row>
    <row r="1522" ht="15" customHeight="1" spans="1:27">
      <c r="A1522" s="66"/>
      <c r="B1522" s="66"/>
      <c r="C1522" s="76" t="s">
        <v>100</v>
      </c>
      <c r="D1522" s="76"/>
      <c r="E1522" s="76"/>
      <c r="F1522" s="76"/>
      <c r="G1522" s="77" t="s">
        <v>1869</v>
      </c>
      <c r="H1522" s="77"/>
      <c r="I1522" s="77"/>
      <c r="J1522" s="77"/>
      <c r="K1522" s="77"/>
      <c r="L1522" s="77"/>
      <c r="M1522" s="77"/>
      <c r="N1522" s="80">
        <v>23</v>
      </c>
      <c r="O1522" s="66"/>
      <c r="P1522" s="81">
        <v>0</v>
      </c>
      <c r="Q1522" s="81"/>
      <c r="R1522" s="81">
        <v>0</v>
      </c>
      <c r="S1522" s="81"/>
      <c r="T1522" s="66"/>
      <c r="U1522" s="81">
        <v>0</v>
      </c>
      <c r="V1522" s="80">
        <v>23</v>
      </c>
      <c r="W1522" s="80"/>
      <c r="X1522" s="80">
        <v>1613312</v>
      </c>
      <c r="Y1522" s="80"/>
      <c r="Z1522" s="80"/>
      <c r="AA1522" s="66"/>
    </row>
    <row r="1523" ht="15" customHeight="1" spans="1:27">
      <c r="A1523" s="66"/>
      <c r="B1523" s="66"/>
      <c r="C1523" s="76" t="s">
        <v>102</v>
      </c>
      <c r="D1523" s="76"/>
      <c r="E1523" s="76"/>
      <c r="F1523" s="76"/>
      <c r="G1523" s="77" t="s">
        <v>1870</v>
      </c>
      <c r="H1523" s="77"/>
      <c r="I1523" s="77"/>
      <c r="J1523" s="77"/>
      <c r="K1523" s="77"/>
      <c r="L1523" s="77"/>
      <c r="M1523" s="77"/>
      <c r="N1523" s="80">
        <v>11</v>
      </c>
      <c r="O1523" s="66"/>
      <c r="P1523" s="81">
        <v>20</v>
      </c>
      <c r="Q1523" s="81"/>
      <c r="R1523" s="81">
        <v>0</v>
      </c>
      <c r="S1523" s="81"/>
      <c r="T1523" s="66"/>
      <c r="U1523" s="81">
        <v>20</v>
      </c>
      <c r="V1523" s="80">
        <v>31</v>
      </c>
      <c r="W1523" s="80"/>
      <c r="X1523" s="80">
        <v>806958</v>
      </c>
      <c r="Y1523" s="80"/>
      <c r="Z1523" s="80"/>
      <c r="AA1523" s="66"/>
    </row>
    <row r="1524" ht="15" customHeight="1" spans="1:27">
      <c r="A1524" s="66"/>
      <c r="B1524" s="66"/>
      <c r="C1524" s="76" t="s">
        <v>104</v>
      </c>
      <c r="D1524" s="76"/>
      <c r="E1524" s="76"/>
      <c r="F1524" s="76"/>
      <c r="G1524" s="77" t="s">
        <v>1871</v>
      </c>
      <c r="H1524" s="77"/>
      <c r="I1524" s="77"/>
      <c r="J1524" s="77"/>
      <c r="K1524" s="77"/>
      <c r="L1524" s="77"/>
      <c r="M1524" s="77"/>
      <c r="N1524" s="80">
        <v>6</v>
      </c>
      <c r="O1524" s="66"/>
      <c r="P1524" s="81">
        <v>25</v>
      </c>
      <c r="Q1524" s="81"/>
      <c r="R1524" s="81">
        <v>0</v>
      </c>
      <c r="S1524" s="81"/>
      <c r="T1524" s="66"/>
      <c r="U1524" s="81">
        <v>25</v>
      </c>
      <c r="V1524" s="80">
        <v>31</v>
      </c>
      <c r="W1524" s="80"/>
      <c r="X1524" s="80">
        <v>586524</v>
      </c>
      <c r="Y1524" s="80"/>
      <c r="Z1524" s="80"/>
      <c r="AA1524" s="66"/>
    </row>
    <row r="1525" ht="15" customHeight="1" spans="1:27">
      <c r="A1525" s="66"/>
      <c r="B1525" s="66"/>
      <c r="C1525" s="76" t="s">
        <v>106</v>
      </c>
      <c r="D1525" s="76"/>
      <c r="E1525" s="76"/>
      <c r="F1525" s="76"/>
      <c r="G1525" s="77" t="s">
        <v>1872</v>
      </c>
      <c r="H1525" s="77"/>
      <c r="I1525" s="77"/>
      <c r="J1525" s="77"/>
      <c r="K1525" s="77"/>
      <c r="L1525" s="77"/>
      <c r="M1525" s="77"/>
      <c r="N1525" s="80">
        <v>229</v>
      </c>
      <c r="O1525" s="66"/>
      <c r="P1525" s="81">
        <v>950</v>
      </c>
      <c r="Q1525" s="81"/>
      <c r="R1525" s="81">
        <v>0</v>
      </c>
      <c r="S1525" s="81"/>
      <c r="T1525" s="66"/>
      <c r="U1525" s="81">
        <v>950</v>
      </c>
      <c r="V1525" s="80">
        <v>1179</v>
      </c>
      <c r="W1525" s="80"/>
      <c r="X1525" s="80">
        <v>5099175</v>
      </c>
      <c r="Y1525" s="80"/>
      <c r="Z1525" s="80"/>
      <c r="AA1525" s="66"/>
    </row>
    <row r="1526" ht="15" customHeight="1" spans="1:27">
      <c r="A1526" s="66"/>
      <c r="B1526" s="66"/>
      <c r="C1526" s="76" t="s">
        <v>108</v>
      </c>
      <c r="D1526" s="76"/>
      <c r="E1526" s="76"/>
      <c r="F1526" s="76"/>
      <c r="G1526" s="77" t="s">
        <v>1873</v>
      </c>
      <c r="H1526" s="77"/>
      <c r="I1526" s="77"/>
      <c r="J1526" s="77"/>
      <c r="K1526" s="77"/>
      <c r="L1526" s="77"/>
      <c r="M1526" s="77"/>
      <c r="N1526" s="80">
        <v>5</v>
      </c>
      <c r="O1526" s="66"/>
      <c r="P1526" s="81">
        <v>60</v>
      </c>
      <c r="Q1526" s="81"/>
      <c r="R1526" s="81">
        <v>0</v>
      </c>
      <c r="S1526" s="81"/>
      <c r="T1526" s="66"/>
      <c r="U1526" s="81">
        <v>60</v>
      </c>
      <c r="V1526" s="80">
        <v>65</v>
      </c>
      <c r="W1526" s="80"/>
      <c r="X1526" s="80">
        <v>330507</v>
      </c>
      <c r="Y1526" s="80"/>
      <c r="Z1526" s="80"/>
      <c r="AA1526" s="66"/>
    </row>
    <row r="1527" ht="15" customHeight="1" spans="1:27">
      <c r="A1527" s="66"/>
      <c r="B1527" s="66"/>
      <c r="C1527" s="76" t="s">
        <v>109</v>
      </c>
      <c r="D1527" s="76"/>
      <c r="E1527" s="76"/>
      <c r="F1527" s="76"/>
      <c r="G1527" s="77" t="s">
        <v>1874</v>
      </c>
      <c r="H1527" s="77"/>
      <c r="I1527" s="77"/>
      <c r="J1527" s="77"/>
      <c r="K1527" s="77"/>
      <c r="L1527" s="77"/>
      <c r="M1527" s="77"/>
      <c r="N1527" s="80">
        <v>467</v>
      </c>
      <c r="O1527" s="66"/>
      <c r="P1527" s="81">
        <v>723</v>
      </c>
      <c r="Q1527" s="81"/>
      <c r="R1527" s="81">
        <v>0</v>
      </c>
      <c r="S1527" s="81"/>
      <c r="T1527" s="66"/>
      <c r="U1527" s="81">
        <v>723</v>
      </c>
      <c r="V1527" s="80">
        <v>1190</v>
      </c>
      <c r="W1527" s="80"/>
      <c r="X1527" s="80">
        <v>91630000</v>
      </c>
      <c r="Y1527" s="80"/>
      <c r="Z1527" s="80"/>
      <c r="AA1527" s="66"/>
    </row>
    <row r="1528" ht="15" customHeight="1" spans="1:27">
      <c r="A1528" s="66"/>
      <c r="B1528" s="66"/>
      <c r="C1528" s="76" t="s">
        <v>1199</v>
      </c>
      <c r="D1528" s="76"/>
      <c r="E1528" s="76"/>
      <c r="F1528" s="76"/>
      <c r="G1528" s="77" t="s">
        <v>1819</v>
      </c>
      <c r="H1528" s="77"/>
      <c r="I1528" s="77"/>
      <c r="J1528" s="77"/>
      <c r="K1528" s="77"/>
      <c r="L1528" s="77"/>
      <c r="M1528" s="77"/>
      <c r="N1528" s="80">
        <v>334</v>
      </c>
      <c r="O1528" s="66"/>
      <c r="P1528" s="81">
        <v>1401</v>
      </c>
      <c r="Q1528" s="81"/>
      <c r="R1528" s="81">
        <v>0</v>
      </c>
      <c r="S1528" s="81"/>
      <c r="T1528" s="66"/>
      <c r="U1528" s="81">
        <v>1401</v>
      </c>
      <c r="V1528" s="80">
        <v>1735</v>
      </c>
      <c r="W1528" s="80"/>
      <c r="X1528" s="80">
        <v>8091962</v>
      </c>
      <c r="Y1528" s="80"/>
      <c r="Z1528" s="80"/>
      <c r="AA1528" s="66"/>
    </row>
    <row r="1529" ht="15" customHeight="1" spans="1:27">
      <c r="A1529" s="66"/>
      <c r="B1529" s="66"/>
      <c r="C1529" s="76" t="s">
        <v>1201</v>
      </c>
      <c r="D1529" s="76"/>
      <c r="E1529" s="76"/>
      <c r="F1529" s="76"/>
      <c r="G1529" s="77" t="s">
        <v>1875</v>
      </c>
      <c r="H1529" s="77"/>
      <c r="I1529" s="77"/>
      <c r="J1529" s="77"/>
      <c r="K1529" s="77"/>
      <c r="L1529" s="77"/>
      <c r="M1529" s="77"/>
      <c r="N1529" s="80">
        <v>17</v>
      </c>
      <c r="O1529" s="66"/>
      <c r="P1529" s="81">
        <v>5</v>
      </c>
      <c r="Q1529" s="81"/>
      <c r="R1529" s="81">
        <v>0</v>
      </c>
      <c r="S1529" s="81"/>
      <c r="T1529" s="66"/>
      <c r="U1529" s="81">
        <v>5</v>
      </c>
      <c r="V1529" s="80">
        <v>22</v>
      </c>
      <c r="W1529" s="80"/>
      <c r="X1529" s="80">
        <v>784944</v>
      </c>
      <c r="Y1529" s="80"/>
      <c r="Z1529" s="80"/>
      <c r="AA1529" s="66"/>
    </row>
    <row r="1530" ht="15" customHeight="1" spans="1:27">
      <c r="A1530" s="66"/>
      <c r="B1530" s="66"/>
      <c r="C1530" s="76" t="s">
        <v>1203</v>
      </c>
      <c r="D1530" s="76"/>
      <c r="E1530" s="76"/>
      <c r="F1530" s="76"/>
      <c r="G1530" s="77" t="s">
        <v>1876</v>
      </c>
      <c r="H1530" s="77"/>
      <c r="I1530" s="77"/>
      <c r="J1530" s="77"/>
      <c r="K1530" s="77"/>
      <c r="L1530" s="77"/>
      <c r="M1530" s="77"/>
      <c r="N1530" s="80">
        <v>5</v>
      </c>
      <c r="O1530" s="66"/>
      <c r="P1530" s="81">
        <v>23</v>
      </c>
      <c r="Q1530" s="81"/>
      <c r="R1530" s="81">
        <v>0</v>
      </c>
      <c r="S1530" s="81"/>
      <c r="T1530" s="66"/>
      <c r="U1530" s="81">
        <v>23</v>
      </c>
      <c r="V1530" s="80">
        <v>28</v>
      </c>
      <c r="W1530" s="80"/>
      <c r="X1530" s="80">
        <v>732620</v>
      </c>
      <c r="Y1530" s="80"/>
      <c r="Z1530" s="80"/>
      <c r="AA1530" s="66"/>
    </row>
    <row r="1531" ht="15" customHeight="1" spans="1:27">
      <c r="A1531" s="66"/>
      <c r="B1531" s="66"/>
      <c r="C1531" s="76" t="s">
        <v>111</v>
      </c>
      <c r="D1531" s="76"/>
      <c r="E1531" s="76"/>
      <c r="F1531" s="76"/>
      <c r="G1531" s="77" t="s">
        <v>1877</v>
      </c>
      <c r="H1531" s="77"/>
      <c r="I1531" s="77"/>
      <c r="J1531" s="77"/>
      <c r="K1531" s="77"/>
      <c r="L1531" s="77"/>
      <c r="M1531" s="77"/>
      <c r="N1531" s="80">
        <v>16</v>
      </c>
      <c r="O1531" s="66"/>
      <c r="P1531" s="81">
        <v>15</v>
      </c>
      <c r="Q1531" s="81"/>
      <c r="R1531" s="81">
        <v>0</v>
      </c>
      <c r="S1531" s="81"/>
      <c r="T1531" s="66"/>
      <c r="U1531" s="81">
        <v>15</v>
      </c>
      <c r="V1531" s="80">
        <v>31</v>
      </c>
      <c r="W1531" s="80"/>
      <c r="X1531" s="80">
        <v>1121254</v>
      </c>
      <c r="Y1531" s="80"/>
      <c r="Z1531" s="80"/>
      <c r="AA1531" s="66"/>
    </row>
    <row r="1532" ht="15" customHeight="1" spans="1:27">
      <c r="A1532" s="66"/>
      <c r="B1532" s="66"/>
      <c r="C1532" s="76" t="s">
        <v>1878</v>
      </c>
      <c r="D1532" s="76"/>
      <c r="E1532" s="76"/>
      <c r="F1532" s="76"/>
      <c r="G1532" s="77" t="s">
        <v>1804</v>
      </c>
      <c r="H1532" s="77"/>
      <c r="I1532" s="77"/>
      <c r="J1532" s="77"/>
      <c r="K1532" s="77"/>
      <c r="L1532" s="77"/>
      <c r="M1532" s="77"/>
      <c r="N1532" s="80">
        <v>1</v>
      </c>
      <c r="O1532" s="66"/>
      <c r="P1532" s="81">
        <v>40</v>
      </c>
      <c r="Q1532" s="81"/>
      <c r="R1532" s="81">
        <v>0</v>
      </c>
      <c r="S1532" s="81"/>
      <c r="T1532" s="66"/>
      <c r="U1532" s="81">
        <v>40</v>
      </c>
      <c r="V1532" s="80">
        <v>41</v>
      </c>
      <c r="W1532" s="80"/>
      <c r="X1532" s="80">
        <v>887896</v>
      </c>
      <c r="Y1532" s="80"/>
      <c r="Z1532" s="80"/>
      <c r="AA1532" s="66"/>
    </row>
    <row r="1533" ht="15" customHeight="1" spans="1:27">
      <c r="A1533" s="66"/>
      <c r="B1533" s="66"/>
      <c r="C1533" s="76" t="s">
        <v>113</v>
      </c>
      <c r="D1533" s="76"/>
      <c r="E1533" s="76"/>
      <c r="F1533" s="76"/>
      <c r="G1533" s="77" t="s">
        <v>1879</v>
      </c>
      <c r="H1533" s="77"/>
      <c r="I1533" s="77"/>
      <c r="J1533" s="77"/>
      <c r="K1533" s="77"/>
      <c r="L1533" s="77"/>
      <c r="M1533" s="77"/>
      <c r="N1533" s="80">
        <v>3</v>
      </c>
      <c r="O1533" s="66"/>
      <c r="P1533" s="81">
        <v>60</v>
      </c>
      <c r="Q1533" s="81"/>
      <c r="R1533" s="81">
        <v>0</v>
      </c>
      <c r="S1533" s="81"/>
      <c r="T1533" s="66"/>
      <c r="U1533" s="81">
        <v>60</v>
      </c>
      <c r="V1533" s="80">
        <v>63</v>
      </c>
      <c r="W1533" s="80"/>
      <c r="X1533" s="80">
        <v>1230104</v>
      </c>
      <c r="Y1533" s="80"/>
      <c r="Z1533" s="80"/>
      <c r="AA1533" s="66"/>
    </row>
    <row r="1534" ht="15" customHeight="1" spans="1:27">
      <c r="A1534" s="66"/>
      <c r="B1534" s="66"/>
      <c r="C1534" s="76" t="s">
        <v>115</v>
      </c>
      <c r="D1534" s="76"/>
      <c r="E1534" s="76"/>
      <c r="F1534" s="76"/>
      <c r="G1534" s="77" t="s">
        <v>1880</v>
      </c>
      <c r="H1534" s="77"/>
      <c r="I1534" s="77"/>
      <c r="J1534" s="77"/>
      <c r="K1534" s="77"/>
      <c r="L1534" s="77"/>
      <c r="M1534" s="77"/>
      <c r="N1534" s="80">
        <v>0</v>
      </c>
      <c r="O1534" s="66"/>
      <c r="P1534" s="81">
        <v>5</v>
      </c>
      <c r="Q1534" s="81"/>
      <c r="R1534" s="81">
        <v>0</v>
      </c>
      <c r="S1534" s="81"/>
      <c r="T1534" s="66"/>
      <c r="U1534" s="81">
        <v>5</v>
      </c>
      <c r="V1534" s="80">
        <v>5</v>
      </c>
      <c r="W1534" s="80"/>
      <c r="X1534" s="80">
        <v>109890</v>
      </c>
      <c r="Y1534" s="80"/>
      <c r="Z1534" s="80"/>
      <c r="AA1534" s="66"/>
    </row>
    <row r="1535" ht="15" customHeight="1" spans="1:27">
      <c r="A1535" s="66"/>
      <c r="B1535" s="66"/>
      <c r="C1535" s="76" t="s">
        <v>119</v>
      </c>
      <c r="D1535" s="76"/>
      <c r="E1535" s="76"/>
      <c r="F1535" s="76"/>
      <c r="G1535" s="77" t="s">
        <v>1881</v>
      </c>
      <c r="H1535" s="77"/>
      <c r="I1535" s="77"/>
      <c r="J1535" s="77"/>
      <c r="K1535" s="77"/>
      <c r="L1535" s="77"/>
      <c r="M1535" s="77"/>
      <c r="N1535" s="80">
        <v>1</v>
      </c>
      <c r="O1535" s="66"/>
      <c r="P1535" s="81">
        <v>80</v>
      </c>
      <c r="Q1535" s="81"/>
      <c r="R1535" s="81">
        <v>0</v>
      </c>
      <c r="S1535" s="81"/>
      <c r="T1535" s="66"/>
      <c r="U1535" s="81">
        <v>80</v>
      </c>
      <c r="V1535" s="80">
        <v>81</v>
      </c>
      <c r="W1535" s="80"/>
      <c r="X1535" s="80">
        <v>2918670</v>
      </c>
      <c r="Y1535" s="80"/>
      <c r="Z1535" s="80"/>
      <c r="AA1535" s="66"/>
    </row>
    <row r="1536" ht="19.95" customHeight="1" spans="1:27">
      <c r="A1536" s="70" t="s">
        <v>7</v>
      </c>
      <c r="B1536" s="70"/>
      <c r="C1536" s="70"/>
      <c r="D1536" s="70"/>
      <c r="E1536" s="70"/>
      <c r="F1536" s="70"/>
      <c r="G1536" s="70"/>
      <c r="H1536" s="70"/>
      <c r="I1536" s="70"/>
      <c r="J1536" s="70"/>
      <c r="K1536" s="70"/>
      <c r="L1536" s="70"/>
      <c r="M1536" s="70"/>
      <c r="N1536" s="70"/>
      <c r="O1536" s="70"/>
      <c r="P1536" s="70"/>
      <c r="Q1536" s="70"/>
      <c r="R1536" s="70"/>
      <c r="S1536" s="70"/>
      <c r="T1536" s="70"/>
      <c r="U1536" s="70"/>
      <c r="V1536" s="70"/>
      <c r="W1536" s="70"/>
      <c r="X1536" s="70"/>
      <c r="Y1536" s="70"/>
      <c r="Z1536" s="70"/>
      <c r="AA1536" s="70"/>
    </row>
    <row r="1537" ht="15" customHeight="1" spans="1:27">
      <c r="A1537" s="71" t="s">
        <v>8</v>
      </c>
      <c r="B1537" s="71"/>
      <c r="C1537" s="71"/>
      <c r="D1537" s="71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  <c r="P1537" s="71"/>
      <c r="Q1537" s="71"/>
      <c r="R1537" s="71"/>
      <c r="S1537" s="71"/>
      <c r="T1537" s="71"/>
      <c r="U1537" s="71"/>
      <c r="V1537" s="71"/>
      <c r="W1537" s="71"/>
      <c r="X1537" s="71"/>
      <c r="Y1537" s="71"/>
      <c r="Z1537" s="71"/>
      <c r="AA1537" s="71"/>
    </row>
    <row r="1538" ht="15" customHeight="1" spans="1:27">
      <c r="A1538" s="71" t="s">
        <v>9</v>
      </c>
      <c r="B1538" s="71"/>
      <c r="C1538" s="71"/>
      <c r="D1538" s="71"/>
      <c r="E1538" s="71"/>
      <c r="F1538" s="71"/>
      <c r="G1538" s="71"/>
      <c r="H1538" s="71"/>
      <c r="I1538" s="71"/>
      <c r="J1538" s="71"/>
      <c r="K1538" s="71"/>
      <c r="L1538" s="71"/>
      <c r="M1538" s="71"/>
      <c r="N1538" s="71"/>
      <c r="O1538" s="71"/>
      <c r="P1538" s="71"/>
      <c r="Q1538" s="71"/>
      <c r="R1538" s="71"/>
      <c r="S1538" s="71"/>
      <c r="T1538" s="71"/>
      <c r="U1538" s="71"/>
      <c r="V1538" s="71"/>
      <c r="W1538" s="71"/>
      <c r="X1538" s="71"/>
      <c r="Y1538" s="71"/>
      <c r="Z1538" s="71"/>
      <c r="AA1538" s="71"/>
    </row>
    <row r="1539" ht="15" customHeight="1" spans="1:27">
      <c r="A1539" s="66"/>
      <c r="B1539" s="66"/>
      <c r="C1539" s="67" t="s">
        <v>10</v>
      </c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  <c r="X1539" s="67"/>
      <c r="Y1539" s="67"/>
      <c r="Z1539" s="67"/>
      <c r="AA1539" s="66"/>
    </row>
    <row r="1540" ht="15" customHeight="1" spans="1:27">
      <c r="A1540" s="66"/>
      <c r="B1540" s="66"/>
      <c r="C1540" s="67" t="s">
        <v>11</v>
      </c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  <c r="X1540" s="67"/>
      <c r="Y1540" s="67"/>
      <c r="Z1540" s="67"/>
      <c r="AA1540" s="66"/>
    </row>
    <row r="1541" ht="45" customHeight="1" spans="1:27">
      <c r="A1541" s="66"/>
      <c r="B1541" s="66"/>
      <c r="C1541" s="72" t="s">
        <v>12</v>
      </c>
      <c r="D1541" s="72"/>
      <c r="E1541" s="72"/>
      <c r="F1541" s="72"/>
      <c r="G1541" s="73" t="s">
        <v>13</v>
      </c>
      <c r="H1541" s="73"/>
      <c r="I1541" s="73"/>
      <c r="J1541" s="73"/>
      <c r="K1541" s="73"/>
      <c r="L1541" s="73"/>
      <c r="M1541" s="73"/>
      <c r="N1541" s="78" t="s">
        <v>14</v>
      </c>
      <c r="O1541" s="78"/>
      <c r="P1541" s="78"/>
      <c r="Q1541" s="72" t="s">
        <v>15</v>
      </c>
      <c r="R1541" s="72"/>
      <c r="S1541" s="72"/>
      <c r="T1541" s="72"/>
      <c r="U1541" s="72"/>
      <c r="V1541" s="66"/>
      <c r="W1541" s="66"/>
      <c r="X1541" s="66"/>
      <c r="Y1541" s="66"/>
      <c r="Z1541" s="66"/>
      <c r="AA1541" s="66"/>
    </row>
    <row r="1542" ht="16.05" customHeight="1" spans="1:27">
      <c r="A1542" s="66"/>
      <c r="B1542" s="66"/>
      <c r="C1542" s="72"/>
      <c r="D1542" s="72"/>
      <c r="E1542" s="72"/>
      <c r="F1542" s="72"/>
      <c r="G1542" s="73"/>
      <c r="H1542" s="73"/>
      <c r="I1542" s="73"/>
      <c r="J1542" s="73"/>
      <c r="K1542" s="73"/>
      <c r="L1542" s="73"/>
      <c r="M1542" s="73"/>
      <c r="N1542" s="78"/>
      <c r="O1542" s="78"/>
      <c r="P1542" s="78"/>
      <c r="Q1542" s="72"/>
      <c r="R1542" s="72"/>
      <c r="S1542" s="72"/>
      <c r="T1542" s="72"/>
      <c r="U1542" s="72"/>
      <c r="V1542" s="82" t="s">
        <v>16</v>
      </c>
      <c r="W1542" s="82"/>
      <c r="X1542" s="82"/>
      <c r="Y1542" s="82"/>
      <c r="Z1542" s="82"/>
      <c r="AA1542" s="66"/>
    </row>
    <row r="1543" ht="15" customHeight="1" spans="1:27">
      <c r="A1543" s="66"/>
      <c r="B1543" s="66"/>
      <c r="C1543" s="72"/>
      <c r="D1543" s="72"/>
      <c r="E1543" s="72"/>
      <c r="F1543" s="72"/>
      <c r="G1543" s="73"/>
      <c r="H1543" s="73"/>
      <c r="I1543" s="73"/>
      <c r="J1543" s="73"/>
      <c r="K1543" s="73"/>
      <c r="L1543" s="73"/>
      <c r="M1543" s="73"/>
      <c r="N1543" s="72" t="s">
        <v>17</v>
      </c>
      <c r="O1543" s="72" t="s">
        <v>18</v>
      </c>
      <c r="P1543" s="72"/>
      <c r="Q1543" s="66"/>
      <c r="R1543" s="82" t="s">
        <v>19</v>
      </c>
      <c r="S1543" s="82"/>
      <c r="T1543" s="66"/>
      <c r="U1543" s="82" t="s">
        <v>17</v>
      </c>
      <c r="V1543" s="72" t="s">
        <v>17</v>
      </c>
      <c r="W1543" s="72"/>
      <c r="X1543" s="72" t="s">
        <v>18</v>
      </c>
      <c r="Y1543" s="72"/>
      <c r="Z1543" s="72"/>
      <c r="AA1543" s="66"/>
    </row>
    <row r="1544" ht="15" customHeight="1" spans="1:27">
      <c r="A1544" s="66"/>
      <c r="B1544" s="66"/>
      <c r="C1544" s="76" t="s">
        <v>121</v>
      </c>
      <c r="D1544" s="76"/>
      <c r="E1544" s="76"/>
      <c r="F1544" s="76"/>
      <c r="G1544" s="77" t="s">
        <v>1882</v>
      </c>
      <c r="H1544" s="77"/>
      <c r="I1544" s="77"/>
      <c r="J1544" s="77"/>
      <c r="K1544" s="77"/>
      <c r="L1544" s="77"/>
      <c r="M1544" s="77"/>
      <c r="N1544" s="80">
        <v>19</v>
      </c>
      <c r="O1544" s="66"/>
      <c r="P1544" s="81">
        <v>65</v>
      </c>
      <c r="Q1544" s="81"/>
      <c r="R1544" s="81">
        <v>0</v>
      </c>
      <c r="S1544" s="81"/>
      <c r="T1544" s="66"/>
      <c r="U1544" s="81">
        <v>65</v>
      </c>
      <c r="V1544" s="80">
        <v>84</v>
      </c>
      <c r="W1544" s="80"/>
      <c r="X1544" s="80">
        <v>3961007</v>
      </c>
      <c r="Y1544" s="80"/>
      <c r="Z1544" s="80"/>
      <c r="AA1544" s="66"/>
    </row>
    <row r="1545" ht="15" customHeight="1" spans="1:27">
      <c r="A1545" s="66"/>
      <c r="B1545" s="66"/>
      <c r="C1545" s="76" t="s">
        <v>123</v>
      </c>
      <c r="D1545" s="76"/>
      <c r="E1545" s="76"/>
      <c r="F1545" s="76"/>
      <c r="G1545" s="77" t="s">
        <v>1883</v>
      </c>
      <c r="H1545" s="77"/>
      <c r="I1545" s="77"/>
      <c r="J1545" s="77"/>
      <c r="K1545" s="77"/>
      <c r="L1545" s="77"/>
      <c r="M1545" s="77"/>
      <c r="N1545" s="80">
        <v>35</v>
      </c>
      <c r="O1545" s="66"/>
      <c r="P1545" s="81">
        <v>100</v>
      </c>
      <c r="Q1545" s="81"/>
      <c r="R1545" s="81">
        <v>0</v>
      </c>
      <c r="S1545" s="81"/>
      <c r="T1545" s="66"/>
      <c r="U1545" s="81">
        <v>100</v>
      </c>
      <c r="V1545" s="80">
        <v>135</v>
      </c>
      <c r="W1545" s="80"/>
      <c r="X1545" s="80">
        <v>438388</v>
      </c>
      <c r="Y1545" s="80"/>
      <c r="Z1545" s="80"/>
      <c r="AA1545" s="66"/>
    </row>
    <row r="1546" ht="15" customHeight="1" spans="1:27">
      <c r="A1546" s="66"/>
      <c r="B1546" s="66"/>
      <c r="C1546" s="76" t="s">
        <v>125</v>
      </c>
      <c r="D1546" s="76"/>
      <c r="E1546" s="76"/>
      <c r="F1546" s="76"/>
      <c r="G1546" s="77" t="s">
        <v>1884</v>
      </c>
      <c r="H1546" s="77"/>
      <c r="I1546" s="77"/>
      <c r="J1546" s="77"/>
      <c r="K1546" s="77"/>
      <c r="L1546" s="77"/>
      <c r="M1546" s="77"/>
      <c r="N1546" s="80">
        <v>9</v>
      </c>
      <c r="O1546" s="66"/>
      <c r="P1546" s="81">
        <v>5</v>
      </c>
      <c r="Q1546" s="81"/>
      <c r="R1546" s="81">
        <v>0</v>
      </c>
      <c r="S1546" s="81"/>
      <c r="T1546" s="66"/>
      <c r="U1546" s="81">
        <v>5</v>
      </c>
      <c r="V1546" s="80">
        <v>14</v>
      </c>
      <c r="W1546" s="80"/>
      <c r="X1546" s="80">
        <v>269446</v>
      </c>
      <c r="Y1546" s="80"/>
      <c r="Z1546" s="80"/>
      <c r="AA1546" s="66"/>
    </row>
    <row r="1547" ht="15" customHeight="1" spans="1:27">
      <c r="A1547" s="66"/>
      <c r="B1547" s="66"/>
      <c r="C1547" s="76" t="s">
        <v>1208</v>
      </c>
      <c r="D1547" s="76"/>
      <c r="E1547" s="76"/>
      <c r="F1547" s="76"/>
      <c r="G1547" s="77" t="s">
        <v>1885</v>
      </c>
      <c r="H1547" s="77"/>
      <c r="I1547" s="77"/>
      <c r="J1547" s="77"/>
      <c r="K1547" s="77"/>
      <c r="L1547" s="77"/>
      <c r="M1547" s="77"/>
      <c r="N1547" s="80">
        <v>2</v>
      </c>
      <c r="O1547" s="66"/>
      <c r="P1547" s="81">
        <v>45</v>
      </c>
      <c r="Q1547" s="81"/>
      <c r="R1547" s="81">
        <v>0</v>
      </c>
      <c r="S1547" s="81"/>
      <c r="T1547" s="66"/>
      <c r="U1547" s="81">
        <v>45</v>
      </c>
      <c r="V1547" s="80">
        <v>47</v>
      </c>
      <c r="W1547" s="80"/>
      <c r="X1547" s="80">
        <v>2727375</v>
      </c>
      <c r="Y1547" s="80"/>
      <c r="Z1547" s="80"/>
      <c r="AA1547" s="66"/>
    </row>
    <row r="1548" ht="15" customHeight="1" spans="1:27">
      <c r="A1548" s="66"/>
      <c r="B1548" s="66"/>
      <c r="C1548" s="76" t="s">
        <v>129</v>
      </c>
      <c r="D1548" s="76"/>
      <c r="E1548" s="76"/>
      <c r="F1548" s="76"/>
      <c r="G1548" s="77" t="s">
        <v>1886</v>
      </c>
      <c r="H1548" s="77"/>
      <c r="I1548" s="77"/>
      <c r="J1548" s="77"/>
      <c r="K1548" s="77"/>
      <c r="L1548" s="77"/>
      <c r="M1548" s="77"/>
      <c r="N1548" s="80">
        <v>0</v>
      </c>
      <c r="O1548" s="66"/>
      <c r="P1548" s="81">
        <v>32</v>
      </c>
      <c r="Q1548" s="81"/>
      <c r="R1548" s="81">
        <v>32</v>
      </c>
      <c r="S1548" s="81"/>
      <c r="T1548" s="66"/>
      <c r="U1548" s="81">
        <v>0</v>
      </c>
      <c r="V1548" s="80">
        <v>0</v>
      </c>
      <c r="W1548" s="80"/>
      <c r="X1548" s="80">
        <v>0</v>
      </c>
      <c r="Y1548" s="80"/>
      <c r="Z1548" s="80"/>
      <c r="AA1548" s="66"/>
    </row>
    <row r="1549" ht="15" customHeight="1" spans="1:27">
      <c r="A1549" s="66"/>
      <c r="B1549" s="66"/>
      <c r="C1549" s="76" t="s">
        <v>1887</v>
      </c>
      <c r="D1549" s="76"/>
      <c r="E1549" s="76"/>
      <c r="F1549" s="76"/>
      <c r="G1549" s="77" t="s">
        <v>1888</v>
      </c>
      <c r="H1549" s="77"/>
      <c r="I1549" s="77"/>
      <c r="J1549" s="77"/>
      <c r="K1549" s="77"/>
      <c r="L1549" s="77"/>
      <c r="M1549" s="77"/>
      <c r="N1549" s="80">
        <v>0</v>
      </c>
      <c r="O1549" s="66"/>
      <c r="P1549" s="81">
        <v>1100</v>
      </c>
      <c r="Q1549" s="81"/>
      <c r="R1549" s="81">
        <v>0</v>
      </c>
      <c r="S1549" s="81"/>
      <c r="T1549" s="66"/>
      <c r="U1549" s="81">
        <v>1100</v>
      </c>
      <c r="V1549" s="80">
        <v>1100</v>
      </c>
      <c r="W1549" s="80"/>
      <c r="X1549" s="80">
        <v>17550000</v>
      </c>
      <c r="Y1549" s="80"/>
      <c r="Z1549" s="80"/>
      <c r="AA1549" s="66"/>
    </row>
    <row r="1550" ht="15" customHeight="1" spans="1:27">
      <c r="A1550" s="66"/>
      <c r="B1550" s="66"/>
      <c r="C1550" s="76" t="s">
        <v>1210</v>
      </c>
      <c r="D1550" s="76"/>
      <c r="E1550" s="76"/>
      <c r="F1550" s="76"/>
      <c r="G1550" s="77" t="s">
        <v>1889</v>
      </c>
      <c r="H1550" s="77"/>
      <c r="I1550" s="77"/>
      <c r="J1550" s="77"/>
      <c r="K1550" s="77"/>
      <c r="L1550" s="77"/>
      <c r="M1550" s="77"/>
      <c r="N1550" s="80">
        <v>0</v>
      </c>
      <c r="O1550" s="66"/>
      <c r="P1550" s="81">
        <v>1</v>
      </c>
      <c r="Q1550" s="81"/>
      <c r="R1550" s="81">
        <v>0</v>
      </c>
      <c r="S1550" s="81"/>
      <c r="T1550" s="66"/>
      <c r="U1550" s="81">
        <v>1</v>
      </c>
      <c r="V1550" s="80">
        <v>1</v>
      </c>
      <c r="W1550" s="80"/>
      <c r="X1550" s="80">
        <v>79000</v>
      </c>
      <c r="Y1550" s="80"/>
      <c r="Z1550" s="80"/>
      <c r="AA1550" s="66"/>
    </row>
    <row r="1551" ht="15" customHeight="1" spans="1:27">
      <c r="A1551" s="66"/>
      <c r="B1551" s="66"/>
      <c r="C1551" s="76" t="s">
        <v>1890</v>
      </c>
      <c r="D1551" s="76"/>
      <c r="E1551" s="76"/>
      <c r="F1551" s="76"/>
      <c r="G1551" s="77" t="s">
        <v>1891</v>
      </c>
      <c r="H1551" s="77"/>
      <c r="I1551" s="77"/>
      <c r="J1551" s="77"/>
      <c r="K1551" s="77"/>
      <c r="L1551" s="77"/>
      <c r="M1551" s="77"/>
      <c r="N1551" s="80">
        <v>0</v>
      </c>
      <c r="O1551" s="66"/>
      <c r="P1551" s="81">
        <v>2</v>
      </c>
      <c r="Q1551" s="81"/>
      <c r="R1551" s="81">
        <v>0</v>
      </c>
      <c r="S1551" s="81"/>
      <c r="T1551" s="66"/>
      <c r="U1551" s="81">
        <v>2</v>
      </c>
      <c r="V1551" s="80">
        <v>2</v>
      </c>
      <c r="W1551" s="80"/>
      <c r="X1551" s="80">
        <v>258000</v>
      </c>
      <c r="Y1551" s="80"/>
      <c r="Z1551" s="80"/>
      <c r="AA1551" s="66"/>
    </row>
    <row r="1552" ht="15" customHeight="1" spans="1:27">
      <c r="A1552" s="66"/>
      <c r="B1552" s="66"/>
      <c r="C1552" s="76" t="s">
        <v>131</v>
      </c>
      <c r="D1552" s="76"/>
      <c r="E1552" s="76"/>
      <c r="F1552" s="76"/>
      <c r="G1552" s="77" t="s">
        <v>1892</v>
      </c>
      <c r="H1552" s="77"/>
      <c r="I1552" s="77"/>
      <c r="J1552" s="77"/>
      <c r="K1552" s="77"/>
      <c r="L1552" s="77"/>
      <c r="M1552" s="77"/>
      <c r="N1552" s="80">
        <v>0</v>
      </c>
      <c r="O1552" s="66"/>
      <c r="P1552" s="81">
        <v>25</v>
      </c>
      <c r="Q1552" s="81"/>
      <c r="R1552" s="81">
        <v>0</v>
      </c>
      <c r="S1552" s="81"/>
      <c r="T1552" s="66"/>
      <c r="U1552" s="81">
        <v>25</v>
      </c>
      <c r="V1552" s="80">
        <v>25</v>
      </c>
      <c r="W1552" s="80"/>
      <c r="X1552" s="80">
        <v>1054490</v>
      </c>
      <c r="Y1552" s="80"/>
      <c r="Z1552" s="80"/>
      <c r="AA1552" s="66"/>
    </row>
    <row r="1553" ht="15" customHeight="1" spans="1:27">
      <c r="A1553" s="66"/>
      <c r="B1553" s="66"/>
      <c r="C1553" s="76" t="s">
        <v>1893</v>
      </c>
      <c r="D1553" s="76"/>
      <c r="E1553" s="76"/>
      <c r="F1553" s="76"/>
      <c r="G1553" s="77" t="s">
        <v>1894</v>
      </c>
      <c r="H1553" s="77"/>
      <c r="I1553" s="77"/>
      <c r="J1553" s="77"/>
      <c r="K1553" s="77"/>
      <c r="L1553" s="77"/>
      <c r="M1553" s="77"/>
      <c r="N1553" s="80">
        <v>0</v>
      </c>
      <c r="O1553" s="66"/>
      <c r="P1553" s="81">
        <v>3</v>
      </c>
      <c r="Q1553" s="81"/>
      <c r="R1553" s="81">
        <v>3</v>
      </c>
      <c r="S1553" s="81"/>
      <c r="T1553" s="66"/>
      <c r="U1553" s="81">
        <v>0</v>
      </c>
      <c r="V1553" s="80">
        <v>0</v>
      </c>
      <c r="W1553" s="80"/>
      <c r="X1553" s="80">
        <v>0</v>
      </c>
      <c r="Y1553" s="80"/>
      <c r="Z1553" s="80"/>
      <c r="AA1553" s="66"/>
    </row>
    <row r="1554" ht="15" customHeight="1" spans="1:27">
      <c r="A1554" s="66"/>
      <c r="B1554" s="66"/>
      <c r="C1554" s="76" t="s">
        <v>1895</v>
      </c>
      <c r="D1554" s="76"/>
      <c r="E1554" s="76"/>
      <c r="F1554" s="76"/>
      <c r="G1554" s="77" t="s">
        <v>1896</v>
      </c>
      <c r="H1554" s="77"/>
      <c r="I1554" s="77"/>
      <c r="J1554" s="77"/>
      <c r="K1554" s="77"/>
      <c r="L1554" s="77"/>
      <c r="M1554" s="77"/>
      <c r="N1554" s="80">
        <v>0</v>
      </c>
      <c r="O1554" s="66"/>
      <c r="P1554" s="81">
        <v>6</v>
      </c>
      <c r="Q1554" s="81"/>
      <c r="R1554" s="81">
        <v>6</v>
      </c>
      <c r="S1554" s="81"/>
      <c r="T1554" s="66"/>
      <c r="U1554" s="81">
        <v>0</v>
      </c>
      <c r="V1554" s="80">
        <v>0</v>
      </c>
      <c r="W1554" s="80"/>
      <c r="X1554" s="80">
        <v>0</v>
      </c>
      <c r="Y1554" s="80"/>
      <c r="Z1554" s="80"/>
      <c r="AA1554" s="66"/>
    </row>
    <row r="1555" ht="15" customHeight="1" spans="1:27">
      <c r="A1555" s="66"/>
      <c r="B1555" s="66"/>
      <c r="C1555" s="76" t="s">
        <v>1897</v>
      </c>
      <c r="D1555" s="76"/>
      <c r="E1555" s="76"/>
      <c r="F1555" s="76"/>
      <c r="G1555" s="77" t="s">
        <v>1898</v>
      </c>
      <c r="H1555" s="77"/>
      <c r="I1555" s="77"/>
      <c r="J1555" s="77"/>
      <c r="K1555" s="77"/>
      <c r="L1555" s="77"/>
      <c r="M1555" s="77"/>
      <c r="N1555" s="80">
        <v>0</v>
      </c>
      <c r="O1555" s="66"/>
      <c r="P1555" s="81">
        <v>6</v>
      </c>
      <c r="Q1555" s="81"/>
      <c r="R1555" s="81">
        <v>6</v>
      </c>
      <c r="S1555" s="81"/>
      <c r="T1555" s="66"/>
      <c r="U1555" s="81">
        <v>0</v>
      </c>
      <c r="V1555" s="80">
        <v>0</v>
      </c>
      <c r="W1555" s="80"/>
      <c r="X1555" s="80">
        <v>0</v>
      </c>
      <c r="Y1555" s="80"/>
      <c r="Z1555" s="80"/>
      <c r="AA1555" s="66"/>
    </row>
    <row r="1556" ht="15" customHeight="1" spans="1:27">
      <c r="A1556" s="66"/>
      <c r="B1556" s="66"/>
      <c r="C1556" s="76" t="s">
        <v>1212</v>
      </c>
      <c r="D1556" s="76"/>
      <c r="E1556" s="76"/>
      <c r="F1556" s="76"/>
      <c r="G1556" s="77" t="s">
        <v>1899</v>
      </c>
      <c r="H1556" s="77"/>
      <c r="I1556" s="77"/>
      <c r="J1556" s="77"/>
      <c r="K1556" s="77"/>
      <c r="L1556" s="77"/>
      <c r="M1556" s="77"/>
      <c r="N1556" s="80">
        <v>0</v>
      </c>
      <c r="O1556" s="66"/>
      <c r="P1556" s="81">
        <v>7</v>
      </c>
      <c r="Q1556" s="81"/>
      <c r="R1556" s="81">
        <v>7</v>
      </c>
      <c r="S1556" s="81"/>
      <c r="T1556" s="66"/>
      <c r="U1556" s="81">
        <v>0</v>
      </c>
      <c r="V1556" s="80">
        <v>0</v>
      </c>
      <c r="W1556" s="80"/>
      <c r="X1556" s="80">
        <v>0</v>
      </c>
      <c r="Y1556" s="80"/>
      <c r="Z1556" s="80"/>
      <c r="AA1556" s="66"/>
    </row>
    <row r="1557" ht="15" customHeight="1" spans="1:27">
      <c r="A1557" s="66"/>
      <c r="B1557" s="66"/>
      <c r="C1557" s="76" t="s">
        <v>133</v>
      </c>
      <c r="D1557" s="76"/>
      <c r="E1557" s="76"/>
      <c r="F1557" s="76"/>
      <c r="G1557" s="77" t="s">
        <v>1900</v>
      </c>
      <c r="H1557" s="77"/>
      <c r="I1557" s="77"/>
      <c r="J1557" s="77"/>
      <c r="K1557" s="77"/>
      <c r="L1557" s="77"/>
      <c r="M1557" s="77"/>
      <c r="N1557" s="80">
        <v>0</v>
      </c>
      <c r="O1557" s="66"/>
      <c r="P1557" s="81">
        <v>6</v>
      </c>
      <c r="Q1557" s="81"/>
      <c r="R1557" s="81">
        <v>6</v>
      </c>
      <c r="S1557" s="81"/>
      <c r="T1557" s="66"/>
      <c r="U1557" s="81">
        <v>0</v>
      </c>
      <c r="V1557" s="80">
        <v>0</v>
      </c>
      <c r="W1557" s="80"/>
      <c r="X1557" s="80">
        <v>0</v>
      </c>
      <c r="Y1557" s="80"/>
      <c r="Z1557" s="80"/>
      <c r="AA1557" s="66"/>
    </row>
    <row r="1558" ht="15" customHeight="1" spans="1:27">
      <c r="A1558" s="66"/>
      <c r="B1558" s="66"/>
      <c r="C1558" s="76" t="s">
        <v>1901</v>
      </c>
      <c r="D1558" s="76"/>
      <c r="E1558" s="76"/>
      <c r="F1558" s="76"/>
      <c r="G1558" s="77" t="s">
        <v>1902</v>
      </c>
      <c r="H1558" s="77"/>
      <c r="I1558" s="77"/>
      <c r="J1558" s="77"/>
      <c r="K1558" s="77"/>
      <c r="L1558" s="77"/>
      <c r="M1558" s="77"/>
      <c r="N1558" s="80">
        <v>0</v>
      </c>
      <c r="O1558" s="66"/>
      <c r="P1558" s="81">
        <v>40</v>
      </c>
      <c r="Q1558" s="81"/>
      <c r="R1558" s="81">
        <v>0</v>
      </c>
      <c r="S1558" s="81"/>
      <c r="T1558" s="66"/>
      <c r="U1558" s="81">
        <v>40</v>
      </c>
      <c r="V1558" s="80">
        <v>40</v>
      </c>
      <c r="W1558" s="80"/>
      <c r="X1558" s="80">
        <v>3821077</v>
      </c>
      <c r="Y1558" s="80"/>
      <c r="Z1558" s="80"/>
      <c r="AA1558" s="66"/>
    </row>
    <row r="1559" ht="15" customHeight="1" spans="1:27">
      <c r="A1559" s="66"/>
      <c r="B1559" s="66"/>
      <c r="C1559" s="76" t="s">
        <v>135</v>
      </c>
      <c r="D1559" s="76"/>
      <c r="E1559" s="76"/>
      <c r="F1559" s="76"/>
      <c r="G1559" s="77" t="s">
        <v>1903</v>
      </c>
      <c r="H1559" s="77"/>
      <c r="I1559" s="77"/>
      <c r="J1559" s="77"/>
      <c r="K1559" s="77"/>
      <c r="L1559" s="77"/>
      <c r="M1559" s="77"/>
      <c r="N1559" s="80">
        <v>0</v>
      </c>
      <c r="O1559" s="66"/>
      <c r="P1559" s="81">
        <v>12</v>
      </c>
      <c r="Q1559" s="81"/>
      <c r="R1559" s="81">
        <v>12</v>
      </c>
      <c r="S1559" s="81"/>
      <c r="T1559" s="66"/>
      <c r="U1559" s="81">
        <v>0</v>
      </c>
      <c r="V1559" s="80">
        <v>0</v>
      </c>
      <c r="W1559" s="80"/>
      <c r="X1559" s="80">
        <v>0</v>
      </c>
      <c r="Y1559" s="80"/>
      <c r="Z1559" s="80"/>
      <c r="AA1559" s="66"/>
    </row>
    <row r="1560" ht="15" customHeight="1" spans="1:27">
      <c r="A1560" s="66"/>
      <c r="B1560" s="66"/>
      <c r="C1560" s="76" t="s">
        <v>137</v>
      </c>
      <c r="D1560" s="76"/>
      <c r="E1560" s="76"/>
      <c r="F1560" s="76"/>
      <c r="G1560" s="77" t="s">
        <v>1904</v>
      </c>
      <c r="H1560" s="77"/>
      <c r="I1560" s="77"/>
      <c r="J1560" s="77"/>
      <c r="K1560" s="77"/>
      <c r="L1560" s="77"/>
      <c r="M1560" s="77"/>
      <c r="N1560" s="80">
        <v>0</v>
      </c>
      <c r="O1560" s="66"/>
      <c r="P1560" s="81">
        <v>960</v>
      </c>
      <c r="Q1560" s="81"/>
      <c r="R1560" s="81">
        <v>0</v>
      </c>
      <c r="S1560" s="81"/>
      <c r="T1560" s="66"/>
      <c r="U1560" s="81">
        <v>960</v>
      </c>
      <c r="V1560" s="80">
        <v>960</v>
      </c>
      <c r="W1560" s="80"/>
      <c r="X1560" s="80">
        <v>3142967</v>
      </c>
      <c r="Y1560" s="80"/>
      <c r="Z1560" s="80"/>
      <c r="AA1560" s="66"/>
    </row>
    <row r="1561" ht="15" customHeight="1" spans="1:27">
      <c r="A1561" s="66"/>
      <c r="B1561" s="66"/>
      <c r="C1561" s="76" t="s">
        <v>1215</v>
      </c>
      <c r="D1561" s="76"/>
      <c r="E1561" s="76"/>
      <c r="F1561" s="76"/>
      <c r="G1561" s="77" t="s">
        <v>1905</v>
      </c>
      <c r="H1561" s="77"/>
      <c r="I1561" s="77"/>
      <c r="J1561" s="77"/>
      <c r="K1561" s="77"/>
      <c r="L1561" s="77"/>
      <c r="M1561" s="77"/>
      <c r="N1561" s="80">
        <v>0</v>
      </c>
      <c r="O1561" s="66"/>
      <c r="P1561" s="81">
        <v>6</v>
      </c>
      <c r="Q1561" s="81"/>
      <c r="R1561" s="81">
        <v>6</v>
      </c>
      <c r="S1561" s="81"/>
      <c r="T1561" s="66"/>
      <c r="U1561" s="81">
        <v>0</v>
      </c>
      <c r="V1561" s="80">
        <v>0</v>
      </c>
      <c r="W1561" s="80"/>
      <c r="X1561" s="80">
        <v>0</v>
      </c>
      <c r="Y1561" s="80"/>
      <c r="Z1561" s="80"/>
      <c r="AA1561" s="66"/>
    </row>
    <row r="1562" ht="15" customHeight="1" spans="1:27">
      <c r="A1562" s="66"/>
      <c r="B1562" s="66"/>
      <c r="C1562" s="76" t="s">
        <v>1217</v>
      </c>
      <c r="D1562" s="76"/>
      <c r="E1562" s="76"/>
      <c r="F1562" s="76"/>
      <c r="G1562" s="77" t="s">
        <v>1906</v>
      </c>
      <c r="H1562" s="77"/>
      <c r="I1562" s="77"/>
      <c r="J1562" s="77"/>
      <c r="K1562" s="77"/>
      <c r="L1562" s="77"/>
      <c r="M1562" s="77"/>
      <c r="N1562" s="80">
        <v>0</v>
      </c>
      <c r="O1562" s="66"/>
      <c r="P1562" s="81">
        <v>1</v>
      </c>
      <c r="Q1562" s="81"/>
      <c r="R1562" s="81">
        <v>1</v>
      </c>
      <c r="S1562" s="81"/>
      <c r="T1562" s="66"/>
      <c r="U1562" s="81">
        <v>0</v>
      </c>
      <c r="V1562" s="80">
        <v>0</v>
      </c>
      <c r="W1562" s="80"/>
      <c r="X1562" s="80">
        <v>0</v>
      </c>
      <c r="Y1562" s="80"/>
      <c r="Z1562" s="80"/>
      <c r="AA1562" s="66"/>
    </row>
    <row r="1563" ht="15" customHeight="1" spans="1:27">
      <c r="A1563" s="66"/>
      <c r="B1563" s="66"/>
      <c r="C1563" s="76" t="s">
        <v>1219</v>
      </c>
      <c r="D1563" s="76"/>
      <c r="E1563" s="76"/>
      <c r="F1563" s="76"/>
      <c r="G1563" s="77" t="s">
        <v>1907</v>
      </c>
      <c r="H1563" s="77"/>
      <c r="I1563" s="77"/>
      <c r="J1563" s="77"/>
      <c r="K1563" s="77"/>
      <c r="L1563" s="77"/>
      <c r="M1563" s="77"/>
      <c r="N1563" s="80">
        <v>0</v>
      </c>
      <c r="O1563" s="66"/>
      <c r="P1563" s="81">
        <v>400</v>
      </c>
      <c r="Q1563" s="81"/>
      <c r="R1563" s="81">
        <v>0</v>
      </c>
      <c r="S1563" s="81"/>
      <c r="T1563" s="66"/>
      <c r="U1563" s="81">
        <v>400</v>
      </c>
      <c r="V1563" s="80">
        <v>400</v>
      </c>
      <c r="W1563" s="80"/>
      <c r="X1563" s="80">
        <v>17076484</v>
      </c>
      <c r="Y1563" s="80"/>
      <c r="Z1563" s="80"/>
      <c r="AA1563" s="66"/>
    </row>
    <row r="1564" ht="15" customHeight="1" spans="1:27">
      <c r="A1564" s="66"/>
      <c r="B1564" s="66"/>
      <c r="C1564" s="76" t="s">
        <v>1221</v>
      </c>
      <c r="D1564" s="76"/>
      <c r="E1564" s="76"/>
      <c r="F1564" s="76"/>
      <c r="G1564" s="77" t="s">
        <v>1908</v>
      </c>
      <c r="H1564" s="77"/>
      <c r="I1564" s="77"/>
      <c r="J1564" s="77"/>
      <c r="K1564" s="77"/>
      <c r="L1564" s="77"/>
      <c r="M1564" s="77"/>
      <c r="N1564" s="80">
        <v>0</v>
      </c>
      <c r="O1564" s="66"/>
      <c r="P1564" s="81">
        <v>5</v>
      </c>
      <c r="Q1564" s="81"/>
      <c r="R1564" s="81">
        <v>0</v>
      </c>
      <c r="S1564" s="81"/>
      <c r="T1564" s="66"/>
      <c r="U1564" s="81">
        <v>5</v>
      </c>
      <c r="V1564" s="80">
        <v>5</v>
      </c>
      <c r="W1564" s="80"/>
      <c r="X1564" s="80">
        <v>971250</v>
      </c>
      <c r="Y1564" s="80"/>
      <c r="Z1564" s="80"/>
      <c r="AA1564" s="66"/>
    </row>
    <row r="1565" ht="15" customHeight="1" spans="1:27">
      <c r="A1565" s="66"/>
      <c r="B1565" s="66"/>
      <c r="C1565" s="76" t="s">
        <v>139</v>
      </c>
      <c r="D1565" s="76"/>
      <c r="E1565" s="76"/>
      <c r="F1565" s="76"/>
      <c r="G1565" s="77" t="s">
        <v>1909</v>
      </c>
      <c r="H1565" s="77"/>
      <c r="I1565" s="77"/>
      <c r="J1565" s="77"/>
      <c r="K1565" s="77"/>
      <c r="L1565" s="77"/>
      <c r="M1565" s="77"/>
      <c r="N1565" s="80">
        <v>0</v>
      </c>
      <c r="O1565" s="66"/>
      <c r="P1565" s="81">
        <v>10</v>
      </c>
      <c r="Q1565" s="81"/>
      <c r="R1565" s="81">
        <v>0</v>
      </c>
      <c r="S1565" s="81"/>
      <c r="T1565" s="66"/>
      <c r="U1565" s="81">
        <v>10</v>
      </c>
      <c r="V1565" s="80">
        <v>10</v>
      </c>
      <c r="W1565" s="80"/>
      <c r="X1565" s="80">
        <v>157620</v>
      </c>
      <c r="Y1565" s="80"/>
      <c r="Z1565" s="80"/>
      <c r="AA1565" s="66"/>
    </row>
    <row r="1566" ht="15" customHeight="1" spans="1:27">
      <c r="A1566" s="66"/>
      <c r="B1566" s="66"/>
      <c r="C1566" s="76" t="s">
        <v>141</v>
      </c>
      <c r="D1566" s="76"/>
      <c r="E1566" s="76"/>
      <c r="F1566" s="76"/>
      <c r="G1566" s="77" t="s">
        <v>1910</v>
      </c>
      <c r="H1566" s="77"/>
      <c r="I1566" s="77"/>
      <c r="J1566" s="77"/>
      <c r="K1566" s="77"/>
      <c r="L1566" s="77"/>
      <c r="M1566" s="77"/>
      <c r="N1566" s="80">
        <v>0</v>
      </c>
      <c r="O1566" s="66"/>
      <c r="P1566" s="81">
        <v>30</v>
      </c>
      <c r="Q1566" s="81"/>
      <c r="R1566" s="81">
        <v>0</v>
      </c>
      <c r="S1566" s="81"/>
      <c r="T1566" s="66"/>
      <c r="U1566" s="81">
        <v>30</v>
      </c>
      <c r="V1566" s="80">
        <v>30</v>
      </c>
      <c r="W1566" s="80"/>
      <c r="X1566" s="80">
        <v>1043943</v>
      </c>
      <c r="Y1566" s="80"/>
      <c r="Z1566" s="80"/>
      <c r="AA1566" s="66"/>
    </row>
    <row r="1567" ht="15" customHeight="1" spans="1:27">
      <c r="A1567" s="66"/>
      <c r="B1567" s="66"/>
      <c r="C1567" s="76" t="s">
        <v>143</v>
      </c>
      <c r="D1567" s="76"/>
      <c r="E1567" s="76"/>
      <c r="F1567" s="76"/>
      <c r="G1567" s="77" t="s">
        <v>1911</v>
      </c>
      <c r="H1567" s="77"/>
      <c r="I1567" s="77"/>
      <c r="J1567" s="77"/>
      <c r="K1567" s="77"/>
      <c r="L1567" s="77"/>
      <c r="M1567" s="77"/>
      <c r="N1567" s="80">
        <v>0</v>
      </c>
      <c r="O1567" s="66"/>
      <c r="P1567" s="81">
        <v>353</v>
      </c>
      <c r="Q1567" s="81"/>
      <c r="R1567" s="81">
        <v>0</v>
      </c>
      <c r="S1567" s="81"/>
      <c r="T1567" s="66"/>
      <c r="U1567" s="81">
        <v>353</v>
      </c>
      <c r="V1567" s="80">
        <v>353</v>
      </c>
      <c r="W1567" s="80"/>
      <c r="X1567" s="80">
        <v>6283121</v>
      </c>
      <c r="Y1567" s="80"/>
      <c r="Z1567" s="80"/>
      <c r="AA1567" s="66"/>
    </row>
    <row r="1568" ht="15" customHeight="1" spans="1:27">
      <c r="A1568" s="66"/>
      <c r="B1568" s="66"/>
      <c r="C1568" s="76" t="s">
        <v>145</v>
      </c>
      <c r="D1568" s="76"/>
      <c r="E1568" s="76"/>
      <c r="F1568" s="76"/>
      <c r="G1568" s="77" t="s">
        <v>1912</v>
      </c>
      <c r="H1568" s="77"/>
      <c r="I1568" s="77"/>
      <c r="J1568" s="77"/>
      <c r="K1568" s="77"/>
      <c r="L1568" s="77"/>
      <c r="M1568" s="77"/>
      <c r="N1568" s="80">
        <v>0</v>
      </c>
      <c r="O1568" s="66"/>
      <c r="P1568" s="81">
        <v>5</v>
      </c>
      <c r="Q1568" s="81"/>
      <c r="R1568" s="81">
        <v>0</v>
      </c>
      <c r="S1568" s="81"/>
      <c r="T1568" s="66"/>
      <c r="U1568" s="81">
        <v>5</v>
      </c>
      <c r="V1568" s="80">
        <v>5</v>
      </c>
      <c r="W1568" s="80"/>
      <c r="X1568" s="80">
        <v>44000</v>
      </c>
      <c r="Y1568" s="80"/>
      <c r="Z1568" s="80"/>
      <c r="AA1568" s="66"/>
    </row>
    <row r="1569" ht="15" customHeight="1" spans="1:27">
      <c r="A1569" s="66"/>
      <c r="B1569" s="66"/>
      <c r="C1569" s="76" t="s">
        <v>147</v>
      </c>
      <c r="D1569" s="76"/>
      <c r="E1569" s="76"/>
      <c r="F1569" s="76"/>
      <c r="G1569" s="77" t="s">
        <v>1913</v>
      </c>
      <c r="H1569" s="77"/>
      <c r="I1569" s="77"/>
      <c r="J1569" s="77"/>
      <c r="K1569" s="77"/>
      <c r="L1569" s="77"/>
      <c r="M1569" s="77"/>
      <c r="N1569" s="80">
        <v>0</v>
      </c>
      <c r="O1569" s="66"/>
      <c r="P1569" s="81">
        <v>5</v>
      </c>
      <c r="Q1569" s="81"/>
      <c r="R1569" s="81">
        <v>0</v>
      </c>
      <c r="S1569" s="81"/>
      <c r="T1569" s="66"/>
      <c r="U1569" s="81">
        <v>5</v>
      </c>
      <c r="V1569" s="80">
        <v>5</v>
      </c>
      <c r="W1569" s="80"/>
      <c r="X1569" s="80">
        <v>437615</v>
      </c>
      <c r="Y1569" s="80"/>
      <c r="Z1569" s="80"/>
      <c r="AA1569" s="66"/>
    </row>
    <row r="1570" ht="15" customHeight="1" spans="1:27">
      <c r="A1570" s="66"/>
      <c r="B1570" s="66"/>
      <c r="C1570" s="76" t="s">
        <v>149</v>
      </c>
      <c r="D1570" s="76"/>
      <c r="E1570" s="76"/>
      <c r="F1570" s="76"/>
      <c r="G1570" s="77" t="s">
        <v>1914</v>
      </c>
      <c r="H1570" s="77"/>
      <c r="I1570" s="77"/>
      <c r="J1570" s="77"/>
      <c r="K1570" s="77"/>
      <c r="L1570" s="77"/>
      <c r="M1570" s="77"/>
      <c r="N1570" s="80">
        <v>0</v>
      </c>
      <c r="O1570" s="66"/>
      <c r="P1570" s="81">
        <v>10</v>
      </c>
      <c r="Q1570" s="81"/>
      <c r="R1570" s="81">
        <v>0</v>
      </c>
      <c r="S1570" s="81"/>
      <c r="T1570" s="66"/>
      <c r="U1570" s="81">
        <v>10</v>
      </c>
      <c r="V1570" s="80">
        <v>10</v>
      </c>
      <c r="W1570" s="80"/>
      <c r="X1570" s="80">
        <v>274170</v>
      </c>
      <c r="Y1570" s="80"/>
      <c r="Z1570" s="80"/>
      <c r="AA1570" s="66"/>
    </row>
    <row r="1571" ht="19.95" customHeight="1" spans="1:27">
      <c r="A1571" s="70" t="s">
        <v>7</v>
      </c>
      <c r="B1571" s="70"/>
      <c r="C1571" s="70"/>
      <c r="D1571" s="70"/>
      <c r="E1571" s="70"/>
      <c r="F1571" s="70"/>
      <c r="G1571" s="70"/>
      <c r="H1571" s="70"/>
      <c r="I1571" s="70"/>
      <c r="J1571" s="70"/>
      <c r="K1571" s="70"/>
      <c r="L1571" s="70"/>
      <c r="M1571" s="70"/>
      <c r="N1571" s="70"/>
      <c r="O1571" s="70"/>
      <c r="P1571" s="70"/>
      <c r="Q1571" s="70"/>
      <c r="R1571" s="70"/>
      <c r="S1571" s="70"/>
      <c r="T1571" s="70"/>
      <c r="U1571" s="70"/>
      <c r="V1571" s="70"/>
      <c r="W1571" s="70"/>
      <c r="X1571" s="70"/>
      <c r="Y1571" s="70"/>
      <c r="Z1571" s="70"/>
      <c r="AA1571" s="70"/>
    </row>
    <row r="1572" ht="15" customHeight="1" spans="1:27">
      <c r="A1572" s="71" t="s">
        <v>8</v>
      </c>
      <c r="B1572" s="71"/>
      <c r="C1572" s="71"/>
      <c r="D1572" s="71"/>
      <c r="E1572" s="71"/>
      <c r="F1572" s="71"/>
      <c r="G1572" s="71"/>
      <c r="H1572" s="71"/>
      <c r="I1572" s="71"/>
      <c r="J1572" s="71"/>
      <c r="K1572" s="71"/>
      <c r="L1572" s="71"/>
      <c r="M1572" s="71"/>
      <c r="N1572" s="71"/>
      <c r="O1572" s="71"/>
      <c r="P1572" s="71"/>
      <c r="Q1572" s="71"/>
      <c r="R1572" s="71"/>
      <c r="S1572" s="71"/>
      <c r="T1572" s="71"/>
      <c r="U1572" s="71"/>
      <c r="V1572" s="71"/>
      <c r="W1572" s="71"/>
      <c r="X1572" s="71"/>
      <c r="Y1572" s="71"/>
      <c r="Z1572" s="71"/>
      <c r="AA1572" s="71"/>
    </row>
    <row r="1573" ht="15" customHeight="1" spans="1:27">
      <c r="A1573" s="71" t="s">
        <v>9</v>
      </c>
      <c r="B1573" s="71"/>
      <c r="C1573" s="71"/>
      <c r="D1573" s="71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  <c r="P1573" s="71"/>
      <c r="Q1573" s="71"/>
      <c r="R1573" s="71"/>
      <c r="S1573" s="71"/>
      <c r="T1573" s="71"/>
      <c r="U1573" s="71"/>
      <c r="V1573" s="71"/>
      <c r="W1573" s="71"/>
      <c r="X1573" s="71"/>
      <c r="Y1573" s="71"/>
      <c r="Z1573" s="71"/>
      <c r="AA1573" s="71"/>
    </row>
    <row r="1574" ht="15" customHeight="1" spans="1:27">
      <c r="A1574" s="66"/>
      <c r="B1574" s="66"/>
      <c r="C1574" s="67" t="s">
        <v>10</v>
      </c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  <c r="X1574" s="67"/>
      <c r="Y1574" s="67"/>
      <c r="Z1574" s="67"/>
      <c r="AA1574" s="66"/>
    </row>
    <row r="1575" ht="15" customHeight="1" spans="1:27">
      <c r="A1575" s="66"/>
      <c r="B1575" s="66"/>
      <c r="C1575" s="67" t="s">
        <v>11</v>
      </c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  <c r="X1575" s="67"/>
      <c r="Y1575" s="67"/>
      <c r="Z1575" s="67"/>
      <c r="AA1575" s="66"/>
    </row>
    <row r="1576" ht="45" customHeight="1" spans="1:27">
      <c r="A1576" s="66"/>
      <c r="B1576" s="66"/>
      <c r="C1576" s="72" t="s">
        <v>12</v>
      </c>
      <c r="D1576" s="72"/>
      <c r="E1576" s="72"/>
      <c r="F1576" s="72"/>
      <c r="G1576" s="73" t="s">
        <v>13</v>
      </c>
      <c r="H1576" s="73"/>
      <c r="I1576" s="73"/>
      <c r="J1576" s="73"/>
      <c r="K1576" s="73"/>
      <c r="L1576" s="73"/>
      <c r="M1576" s="73"/>
      <c r="N1576" s="78" t="s">
        <v>14</v>
      </c>
      <c r="O1576" s="78"/>
      <c r="P1576" s="78"/>
      <c r="Q1576" s="72" t="s">
        <v>15</v>
      </c>
      <c r="R1576" s="72"/>
      <c r="S1576" s="72"/>
      <c r="T1576" s="72"/>
      <c r="U1576" s="72"/>
      <c r="V1576" s="66"/>
      <c r="W1576" s="66"/>
      <c r="X1576" s="66"/>
      <c r="Y1576" s="66"/>
      <c r="Z1576" s="66"/>
      <c r="AA1576" s="66"/>
    </row>
    <row r="1577" ht="16.05" customHeight="1" spans="1:27">
      <c r="A1577" s="66"/>
      <c r="B1577" s="66"/>
      <c r="C1577" s="72"/>
      <c r="D1577" s="72"/>
      <c r="E1577" s="72"/>
      <c r="F1577" s="72"/>
      <c r="G1577" s="73"/>
      <c r="H1577" s="73"/>
      <c r="I1577" s="73"/>
      <c r="J1577" s="73"/>
      <c r="K1577" s="73"/>
      <c r="L1577" s="73"/>
      <c r="M1577" s="73"/>
      <c r="N1577" s="78"/>
      <c r="O1577" s="78"/>
      <c r="P1577" s="78"/>
      <c r="Q1577" s="72"/>
      <c r="R1577" s="72"/>
      <c r="S1577" s="72"/>
      <c r="T1577" s="72"/>
      <c r="U1577" s="72"/>
      <c r="V1577" s="82" t="s">
        <v>16</v>
      </c>
      <c r="W1577" s="82"/>
      <c r="X1577" s="82"/>
      <c r="Y1577" s="82"/>
      <c r="Z1577" s="82"/>
      <c r="AA1577" s="66"/>
    </row>
    <row r="1578" ht="15" customHeight="1" spans="1:27">
      <c r="A1578" s="66"/>
      <c r="B1578" s="66"/>
      <c r="C1578" s="72"/>
      <c r="D1578" s="72"/>
      <c r="E1578" s="72"/>
      <c r="F1578" s="72"/>
      <c r="G1578" s="73"/>
      <c r="H1578" s="73"/>
      <c r="I1578" s="73"/>
      <c r="J1578" s="73"/>
      <c r="K1578" s="73"/>
      <c r="L1578" s="73"/>
      <c r="M1578" s="73"/>
      <c r="N1578" s="72" t="s">
        <v>17</v>
      </c>
      <c r="O1578" s="72" t="s">
        <v>18</v>
      </c>
      <c r="P1578" s="72"/>
      <c r="Q1578" s="66"/>
      <c r="R1578" s="82" t="s">
        <v>19</v>
      </c>
      <c r="S1578" s="82"/>
      <c r="T1578" s="66"/>
      <c r="U1578" s="82" t="s">
        <v>17</v>
      </c>
      <c r="V1578" s="72" t="s">
        <v>17</v>
      </c>
      <c r="W1578" s="72"/>
      <c r="X1578" s="72" t="s">
        <v>18</v>
      </c>
      <c r="Y1578" s="72"/>
      <c r="Z1578" s="72"/>
      <c r="AA1578" s="66"/>
    </row>
    <row r="1579" ht="15" customHeight="1" spans="1:27">
      <c r="A1579" s="66"/>
      <c r="B1579" s="66"/>
      <c r="C1579" s="76" t="s">
        <v>151</v>
      </c>
      <c r="D1579" s="76"/>
      <c r="E1579" s="76"/>
      <c r="F1579" s="76"/>
      <c r="G1579" s="77" t="s">
        <v>1915</v>
      </c>
      <c r="H1579" s="77"/>
      <c r="I1579" s="77"/>
      <c r="J1579" s="77"/>
      <c r="K1579" s="77"/>
      <c r="L1579" s="77"/>
      <c r="M1579" s="77"/>
      <c r="N1579" s="80">
        <v>0</v>
      </c>
      <c r="O1579" s="66"/>
      <c r="P1579" s="81">
        <v>5</v>
      </c>
      <c r="Q1579" s="81"/>
      <c r="R1579" s="81">
        <v>0</v>
      </c>
      <c r="S1579" s="81"/>
      <c r="T1579" s="66"/>
      <c r="U1579" s="81">
        <v>5</v>
      </c>
      <c r="V1579" s="80">
        <v>5</v>
      </c>
      <c r="W1579" s="80"/>
      <c r="X1579" s="80">
        <v>54675</v>
      </c>
      <c r="Y1579" s="80"/>
      <c r="Z1579" s="80"/>
      <c r="AA1579" s="66"/>
    </row>
    <row r="1580" ht="15" customHeight="1" spans="1:27">
      <c r="A1580" s="66"/>
      <c r="B1580" s="66"/>
      <c r="C1580" s="76" t="s">
        <v>153</v>
      </c>
      <c r="D1580" s="76"/>
      <c r="E1580" s="76"/>
      <c r="F1580" s="76"/>
      <c r="G1580" s="77" t="s">
        <v>1916</v>
      </c>
      <c r="H1580" s="77"/>
      <c r="I1580" s="77"/>
      <c r="J1580" s="77"/>
      <c r="K1580" s="77"/>
      <c r="L1580" s="77"/>
      <c r="M1580" s="77"/>
      <c r="N1580" s="80">
        <v>0</v>
      </c>
      <c r="O1580" s="66"/>
      <c r="P1580" s="81">
        <v>2</v>
      </c>
      <c r="Q1580" s="81"/>
      <c r="R1580" s="81">
        <v>0</v>
      </c>
      <c r="S1580" s="81"/>
      <c r="T1580" s="66"/>
      <c r="U1580" s="81">
        <v>2</v>
      </c>
      <c r="V1580" s="80">
        <v>2</v>
      </c>
      <c r="W1580" s="80"/>
      <c r="X1580" s="80">
        <v>1991000</v>
      </c>
      <c r="Y1580" s="80"/>
      <c r="Z1580" s="80"/>
      <c r="AA1580" s="66"/>
    </row>
    <row r="1581" ht="15" customHeight="1" spans="1:27">
      <c r="A1581" s="66"/>
      <c r="B1581" s="66"/>
      <c r="C1581" s="76" t="s">
        <v>1917</v>
      </c>
      <c r="D1581" s="76"/>
      <c r="E1581" s="76"/>
      <c r="F1581" s="76"/>
      <c r="G1581" s="77" t="s">
        <v>1918</v>
      </c>
      <c r="H1581" s="77"/>
      <c r="I1581" s="77"/>
      <c r="J1581" s="77"/>
      <c r="K1581" s="77"/>
      <c r="L1581" s="77"/>
      <c r="M1581" s="77"/>
      <c r="N1581" s="80">
        <v>0</v>
      </c>
      <c r="O1581" s="66"/>
      <c r="P1581" s="81">
        <v>300</v>
      </c>
      <c r="Q1581" s="81"/>
      <c r="R1581" s="81">
        <v>0</v>
      </c>
      <c r="S1581" s="81"/>
      <c r="T1581" s="66"/>
      <c r="U1581" s="81">
        <v>300</v>
      </c>
      <c r="V1581" s="80">
        <v>300</v>
      </c>
      <c r="W1581" s="80"/>
      <c r="X1581" s="80">
        <v>2184600</v>
      </c>
      <c r="Y1581" s="80"/>
      <c r="Z1581" s="80"/>
      <c r="AA1581" s="66"/>
    </row>
    <row r="1582" ht="15" customHeight="1" spans="1:27">
      <c r="A1582" s="66"/>
      <c r="B1582" s="66"/>
      <c r="C1582" s="76" t="s">
        <v>155</v>
      </c>
      <c r="D1582" s="76"/>
      <c r="E1582" s="76"/>
      <c r="F1582" s="76"/>
      <c r="G1582" s="77" t="s">
        <v>1919</v>
      </c>
      <c r="H1582" s="77"/>
      <c r="I1582" s="77"/>
      <c r="J1582" s="77"/>
      <c r="K1582" s="77"/>
      <c r="L1582" s="77"/>
      <c r="M1582" s="77"/>
      <c r="N1582" s="80">
        <v>0</v>
      </c>
      <c r="O1582" s="66"/>
      <c r="P1582" s="81">
        <v>20</v>
      </c>
      <c r="Q1582" s="81"/>
      <c r="R1582" s="81">
        <v>0</v>
      </c>
      <c r="S1582" s="81"/>
      <c r="T1582" s="66"/>
      <c r="U1582" s="81">
        <v>20</v>
      </c>
      <c r="V1582" s="80">
        <v>20</v>
      </c>
      <c r="W1582" s="80"/>
      <c r="X1582" s="80">
        <v>128320</v>
      </c>
      <c r="Y1582" s="80"/>
      <c r="Z1582" s="80"/>
      <c r="AA1582" s="66"/>
    </row>
    <row r="1583" ht="18" customHeight="1" spans="1:27">
      <c r="A1583" s="66"/>
      <c r="B1583" s="66"/>
      <c r="C1583" s="74"/>
      <c r="D1583" s="74"/>
      <c r="E1583" s="74"/>
      <c r="F1583" s="74"/>
      <c r="G1583" s="75" t="s">
        <v>1920</v>
      </c>
      <c r="H1583" s="75"/>
      <c r="I1583" s="75"/>
      <c r="J1583" s="75"/>
      <c r="K1583" s="75"/>
      <c r="L1583" s="75"/>
      <c r="M1583" s="75"/>
      <c r="N1583" s="79">
        <v>5577752476</v>
      </c>
      <c r="O1583" s="79"/>
      <c r="P1583" s="79"/>
      <c r="Q1583" s="74"/>
      <c r="R1583" s="74"/>
      <c r="S1583" s="74"/>
      <c r="T1583" s="74"/>
      <c r="U1583" s="74"/>
      <c r="V1583" s="83">
        <v>25398317035</v>
      </c>
      <c r="W1583" s="83"/>
      <c r="X1583" s="83"/>
      <c r="Y1583" s="83"/>
      <c r="Z1583" s="83"/>
      <c r="AA1583" s="66"/>
    </row>
    <row r="1584" ht="15" customHeight="1" spans="1:27">
      <c r="A1584" s="66"/>
      <c r="B1584" s="66"/>
      <c r="C1584" s="76" t="s">
        <v>1757</v>
      </c>
      <c r="D1584" s="76"/>
      <c r="E1584" s="76"/>
      <c r="F1584" s="76"/>
      <c r="G1584" s="77" t="s">
        <v>1921</v>
      </c>
      <c r="H1584" s="77"/>
      <c r="I1584" s="77"/>
      <c r="J1584" s="77"/>
      <c r="K1584" s="77"/>
      <c r="L1584" s="77"/>
      <c r="M1584" s="77"/>
      <c r="N1584" s="80">
        <v>0</v>
      </c>
      <c r="O1584" s="66"/>
      <c r="P1584" s="81">
        <v>31900</v>
      </c>
      <c r="Q1584" s="81"/>
      <c r="R1584" s="81">
        <v>10</v>
      </c>
      <c r="S1584" s="81"/>
      <c r="T1584" s="66"/>
      <c r="U1584" s="81">
        <v>31890</v>
      </c>
      <c r="V1584" s="80">
        <v>31890</v>
      </c>
      <c r="W1584" s="80"/>
      <c r="X1584" s="80">
        <v>662894352</v>
      </c>
      <c r="Y1584" s="80"/>
      <c r="Z1584" s="80"/>
      <c r="AA1584" s="66"/>
    </row>
    <row r="1585" ht="15" customHeight="1" spans="1:27">
      <c r="A1585" s="66"/>
      <c r="B1585" s="66"/>
      <c r="C1585" s="76" t="s">
        <v>38</v>
      </c>
      <c r="D1585" s="76"/>
      <c r="E1585" s="76"/>
      <c r="F1585" s="76"/>
      <c r="G1585" s="77" t="s">
        <v>1922</v>
      </c>
      <c r="H1585" s="77"/>
      <c r="I1585" s="77"/>
      <c r="J1585" s="77"/>
      <c r="K1585" s="77"/>
      <c r="L1585" s="77"/>
      <c r="M1585" s="77"/>
      <c r="N1585" s="80">
        <v>10</v>
      </c>
      <c r="O1585" s="66"/>
      <c r="P1585" s="81">
        <v>50</v>
      </c>
      <c r="Q1585" s="81"/>
      <c r="R1585" s="81">
        <v>0</v>
      </c>
      <c r="S1585" s="81"/>
      <c r="T1585" s="66"/>
      <c r="U1585" s="81">
        <v>50</v>
      </c>
      <c r="V1585" s="80">
        <v>60</v>
      </c>
      <c r="W1585" s="80"/>
      <c r="X1585" s="80">
        <v>1627000</v>
      </c>
      <c r="Y1585" s="80"/>
      <c r="Z1585" s="80"/>
      <c r="AA1585" s="66"/>
    </row>
    <row r="1586" ht="15" customHeight="1" spans="1:27">
      <c r="A1586" s="66"/>
      <c r="B1586" s="66"/>
      <c r="C1586" s="76" t="s">
        <v>40</v>
      </c>
      <c r="D1586" s="76"/>
      <c r="E1586" s="76"/>
      <c r="F1586" s="76"/>
      <c r="G1586" s="77" t="s">
        <v>1923</v>
      </c>
      <c r="H1586" s="77"/>
      <c r="I1586" s="77"/>
      <c r="J1586" s="77"/>
      <c r="K1586" s="77"/>
      <c r="L1586" s="77"/>
      <c r="M1586" s="77"/>
      <c r="N1586" s="80">
        <v>1</v>
      </c>
      <c r="O1586" s="66"/>
      <c r="P1586" s="81">
        <v>0</v>
      </c>
      <c r="Q1586" s="81"/>
      <c r="R1586" s="81">
        <v>0</v>
      </c>
      <c r="S1586" s="81"/>
      <c r="T1586" s="66"/>
      <c r="U1586" s="81">
        <v>0</v>
      </c>
      <c r="V1586" s="80">
        <v>1</v>
      </c>
      <c r="W1586" s="80"/>
      <c r="X1586" s="80">
        <v>561</v>
      </c>
      <c r="Y1586" s="80"/>
      <c r="Z1586" s="80"/>
      <c r="AA1586" s="66"/>
    </row>
    <row r="1587" ht="15" customHeight="1" spans="1:27">
      <c r="A1587" s="66"/>
      <c r="B1587" s="66"/>
      <c r="C1587" s="76" t="s">
        <v>1162</v>
      </c>
      <c r="D1587" s="76"/>
      <c r="E1587" s="76"/>
      <c r="F1587" s="76"/>
      <c r="G1587" s="77" t="s">
        <v>1924</v>
      </c>
      <c r="H1587" s="77"/>
      <c r="I1587" s="77"/>
      <c r="J1587" s="77"/>
      <c r="K1587" s="77"/>
      <c r="L1587" s="77"/>
      <c r="M1587" s="77"/>
      <c r="N1587" s="80">
        <v>0</v>
      </c>
      <c r="O1587" s="66"/>
      <c r="P1587" s="81">
        <v>27</v>
      </c>
      <c r="Q1587" s="81"/>
      <c r="R1587" s="81">
        <v>0</v>
      </c>
      <c r="S1587" s="81"/>
      <c r="T1587" s="66"/>
      <c r="U1587" s="81">
        <v>27</v>
      </c>
      <c r="V1587" s="80">
        <v>27</v>
      </c>
      <c r="W1587" s="80"/>
      <c r="X1587" s="80">
        <v>40051682</v>
      </c>
      <c r="Y1587" s="80"/>
      <c r="Z1587" s="80"/>
      <c r="AA1587" s="66"/>
    </row>
    <row r="1588" ht="15" customHeight="1" spans="1:27">
      <c r="A1588" s="66"/>
      <c r="B1588" s="66"/>
      <c r="C1588" s="76" t="s">
        <v>1164</v>
      </c>
      <c r="D1588" s="76"/>
      <c r="E1588" s="76"/>
      <c r="F1588" s="76"/>
      <c r="G1588" s="77" t="s">
        <v>1925</v>
      </c>
      <c r="H1588" s="77"/>
      <c r="I1588" s="77"/>
      <c r="J1588" s="77"/>
      <c r="K1588" s="77"/>
      <c r="L1588" s="77"/>
      <c r="M1588" s="77"/>
      <c r="N1588" s="80">
        <v>0</v>
      </c>
      <c r="O1588" s="66"/>
      <c r="P1588" s="81">
        <v>10</v>
      </c>
      <c r="Q1588" s="81"/>
      <c r="R1588" s="81">
        <v>0</v>
      </c>
      <c r="S1588" s="81"/>
      <c r="T1588" s="66"/>
      <c r="U1588" s="81">
        <v>10</v>
      </c>
      <c r="V1588" s="80">
        <v>10</v>
      </c>
      <c r="W1588" s="80"/>
      <c r="X1588" s="80">
        <v>14793260</v>
      </c>
      <c r="Y1588" s="80"/>
      <c r="Z1588" s="80"/>
      <c r="AA1588" s="66"/>
    </row>
    <row r="1589" ht="15" customHeight="1" spans="1:27">
      <c r="A1589" s="66"/>
      <c r="B1589" s="66"/>
      <c r="C1589" s="76" t="s">
        <v>1744</v>
      </c>
      <c r="D1589" s="76"/>
      <c r="E1589" s="76"/>
      <c r="F1589" s="76"/>
      <c r="G1589" s="77" t="s">
        <v>1926</v>
      </c>
      <c r="H1589" s="77"/>
      <c r="I1589" s="77"/>
      <c r="J1589" s="77"/>
      <c r="K1589" s="77"/>
      <c r="L1589" s="77"/>
      <c r="M1589" s="77"/>
      <c r="N1589" s="80">
        <v>0</v>
      </c>
      <c r="O1589" s="66"/>
      <c r="P1589" s="81">
        <v>1</v>
      </c>
      <c r="Q1589" s="81"/>
      <c r="R1589" s="81">
        <v>0</v>
      </c>
      <c r="S1589" s="81"/>
      <c r="T1589" s="66"/>
      <c r="U1589" s="81">
        <v>1</v>
      </c>
      <c r="V1589" s="80">
        <v>1</v>
      </c>
      <c r="W1589" s="80"/>
      <c r="X1589" s="80">
        <v>16115000</v>
      </c>
      <c r="Y1589" s="80"/>
      <c r="Z1589" s="80"/>
      <c r="AA1589" s="66"/>
    </row>
    <row r="1590" ht="15" customHeight="1" spans="1:27">
      <c r="A1590" s="66"/>
      <c r="B1590" s="66"/>
      <c r="C1590" s="76" t="s">
        <v>42</v>
      </c>
      <c r="D1590" s="76"/>
      <c r="E1590" s="76"/>
      <c r="F1590" s="76"/>
      <c r="G1590" s="77" t="s">
        <v>1927</v>
      </c>
      <c r="H1590" s="77"/>
      <c r="I1590" s="77"/>
      <c r="J1590" s="77"/>
      <c r="K1590" s="77"/>
      <c r="L1590" s="77"/>
      <c r="M1590" s="77"/>
      <c r="N1590" s="80">
        <v>0</v>
      </c>
      <c r="O1590" s="66"/>
      <c r="P1590" s="81">
        <v>5</v>
      </c>
      <c r="Q1590" s="81"/>
      <c r="R1590" s="81">
        <v>0</v>
      </c>
      <c r="S1590" s="81"/>
      <c r="T1590" s="66"/>
      <c r="U1590" s="81">
        <v>5</v>
      </c>
      <c r="V1590" s="80">
        <v>5</v>
      </c>
      <c r="W1590" s="80"/>
      <c r="X1590" s="80">
        <v>16137969</v>
      </c>
      <c r="Y1590" s="80"/>
      <c r="Z1590" s="80"/>
      <c r="AA1590" s="66"/>
    </row>
    <row r="1591" ht="15" customHeight="1" spans="1:27">
      <c r="A1591" s="66"/>
      <c r="B1591" s="66"/>
      <c r="C1591" s="76" t="s">
        <v>1748</v>
      </c>
      <c r="D1591" s="76"/>
      <c r="E1591" s="76"/>
      <c r="F1591" s="76"/>
      <c r="G1591" s="77" t="s">
        <v>1928</v>
      </c>
      <c r="H1591" s="77"/>
      <c r="I1591" s="77"/>
      <c r="J1591" s="77"/>
      <c r="K1591" s="77"/>
      <c r="L1591" s="77"/>
      <c r="M1591" s="77"/>
      <c r="N1591" s="80">
        <v>0</v>
      </c>
      <c r="O1591" s="66"/>
      <c r="P1591" s="81">
        <v>2</v>
      </c>
      <c r="Q1591" s="81"/>
      <c r="R1591" s="81">
        <v>0</v>
      </c>
      <c r="S1591" s="81"/>
      <c r="T1591" s="66"/>
      <c r="U1591" s="81">
        <v>2</v>
      </c>
      <c r="V1591" s="80">
        <v>2</v>
      </c>
      <c r="W1591" s="80"/>
      <c r="X1591" s="80">
        <v>230440</v>
      </c>
      <c r="Y1591" s="80"/>
      <c r="Z1591" s="80"/>
      <c r="AA1591" s="66"/>
    </row>
    <row r="1592" ht="15" customHeight="1" spans="1:27">
      <c r="A1592" s="66"/>
      <c r="B1592" s="66"/>
      <c r="C1592" s="76" t="s">
        <v>44</v>
      </c>
      <c r="D1592" s="76"/>
      <c r="E1592" s="76"/>
      <c r="F1592" s="76"/>
      <c r="G1592" s="77" t="s">
        <v>1929</v>
      </c>
      <c r="H1592" s="77"/>
      <c r="I1592" s="77"/>
      <c r="J1592" s="77"/>
      <c r="K1592" s="77"/>
      <c r="L1592" s="77"/>
      <c r="M1592" s="77"/>
      <c r="N1592" s="80">
        <v>0</v>
      </c>
      <c r="O1592" s="66"/>
      <c r="P1592" s="81">
        <v>1</v>
      </c>
      <c r="Q1592" s="81"/>
      <c r="R1592" s="81">
        <v>0</v>
      </c>
      <c r="S1592" s="81"/>
      <c r="T1592" s="66"/>
      <c r="U1592" s="81">
        <v>1</v>
      </c>
      <c r="V1592" s="80">
        <v>1</v>
      </c>
      <c r="W1592" s="80"/>
      <c r="X1592" s="80">
        <v>4262500</v>
      </c>
      <c r="Y1592" s="80"/>
      <c r="Z1592" s="80"/>
      <c r="AA1592" s="66"/>
    </row>
    <row r="1593" ht="15" customHeight="1" spans="1:27">
      <c r="A1593" s="66"/>
      <c r="B1593" s="66"/>
      <c r="C1593" s="76" t="s">
        <v>1168</v>
      </c>
      <c r="D1593" s="76"/>
      <c r="E1593" s="76"/>
      <c r="F1593" s="76"/>
      <c r="G1593" s="77" t="s">
        <v>1930</v>
      </c>
      <c r="H1593" s="77"/>
      <c r="I1593" s="77"/>
      <c r="J1593" s="77"/>
      <c r="K1593" s="77"/>
      <c r="L1593" s="77"/>
      <c r="M1593" s="77"/>
      <c r="N1593" s="80">
        <v>6</v>
      </c>
      <c r="O1593" s="66"/>
      <c r="P1593" s="81">
        <v>20</v>
      </c>
      <c r="Q1593" s="81"/>
      <c r="R1593" s="81">
        <v>0</v>
      </c>
      <c r="S1593" s="81"/>
      <c r="T1593" s="66"/>
      <c r="U1593" s="81">
        <v>20</v>
      </c>
      <c r="V1593" s="80">
        <v>26</v>
      </c>
      <c r="W1593" s="80"/>
      <c r="X1593" s="80">
        <v>19500000</v>
      </c>
      <c r="Y1593" s="80"/>
      <c r="Z1593" s="80"/>
      <c r="AA1593" s="66"/>
    </row>
    <row r="1594" ht="15" customHeight="1" spans="1:27">
      <c r="A1594" s="66"/>
      <c r="B1594" s="66"/>
      <c r="C1594" s="76" t="s">
        <v>46</v>
      </c>
      <c r="D1594" s="76"/>
      <c r="E1594" s="76"/>
      <c r="F1594" s="76"/>
      <c r="G1594" s="77" t="s">
        <v>1931</v>
      </c>
      <c r="H1594" s="77"/>
      <c r="I1594" s="77"/>
      <c r="J1594" s="77"/>
      <c r="K1594" s="77"/>
      <c r="L1594" s="77"/>
      <c r="M1594" s="77"/>
      <c r="N1594" s="80">
        <v>0</v>
      </c>
      <c r="O1594" s="66"/>
      <c r="P1594" s="81">
        <v>3</v>
      </c>
      <c r="Q1594" s="81"/>
      <c r="R1594" s="81">
        <v>0</v>
      </c>
      <c r="S1594" s="81"/>
      <c r="T1594" s="66"/>
      <c r="U1594" s="81">
        <v>3</v>
      </c>
      <c r="V1594" s="80">
        <v>3</v>
      </c>
      <c r="W1594" s="80"/>
      <c r="X1594" s="80">
        <v>10659000</v>
      </c>
      <c r="Y1594" s="80"/>
      <c r="Z1594" s="80"/>
      <c r="AA1594" s="66"/>
    </row>
    <row r="1595" ht="15" customHeight="1" spans="1:27">
      <c r="A1595" s="66"/>
      <c r="B1595" s="66"/>
      <c r="C1595" s="76" t="s">
        <v>48</v>
      </c>
      <c r="D1595" s="76"/>
      <c r="E1595" s="76"/>
      <c r="F1595" s="76"/>
      <c r="G1595" s="77" t="s">
        <v>1932</v>
      </c>
      <c r="H1595" s="77"/>
      <c r="I1595" s="77"/>
      <c r="J1595" s="77"/>
      <c r="K1595" s="77"/>
      <c r="L1595" s="77"/>
      <c r="M1595" s="77"/>
      <c r="N1595" s="80">
        <v>0</v>
      </c>
      <c r="O1595" s="66"/>
      <c r="P1595" s="81">
        <v>1</v>
      </c>
      <c r="Q1595" s="81"/>
      <c r="R1595" s="81">
        <v>0</v>
      </c>
      <c r="S1595" s="81"/>
      <c r="T1595" s="66"/>
      <c r="U1595" s="81">
        <v>1</v>
      </c>
      <c r="V1595" s="80">
        <v>1</v>
      </c>
      <c r="W1595" s="80"/>
      <c r="X1595" s="80">
        <v>731500</v>
      </c>
      <c r="Y1595" s="80"/>
      <c r="Z1595" s="80"/>
      <c r="AA1595" s="66"/>
    </row>
    <row r="1596" ht="15" customHeight="1" spans="1:27">
      <c r="A1596" s="66"/>
      <c r="B1596" s="66"/>
      <c r="C1596" s="76" t="s">
        <v>1172</v>
      </c>
      <c r="D1596" s="76"/>
      <c r="E1596" s="76"/>
      <c r="F1596" s="76"/>
      <c r="G1596" s="77" t="s">
        <v>1933</v>
      </c>
      <c r="H1596" s="77"/>
      <c r="I1596" s="77"/>
      <c r="J1596" s="77"/>
      <c r="K1596" s="77"/>
      <c r="L1596" s="77"/>
      <c r="M1596" s="77"/>
      <c r="N1596" s="80">
        <v>0</v>
      </c>
      <c r="O1596" s="66"/>
      <c r="P1596" s="81">
        <v>1</v>
      </c>
      <c r="Q1596" s="81"/>
      <c r="R1596" s="81">
        <v>0</v>
      </c>
      <c r="S1596" s="81"/>
      <c r="T1596" s="66"/>
      <c r="U1596" s="81">
        <v>1</v>
      </c>
      <c r="V1596" s="80">
        <v>1</v>
      </c>
      <c r="W1596" s="80"/>
      <c r="X1596" s="80">
        <v>679250</v>
      </c>
      <c r="Y1596" s="80"/>
      <c r="Z1596" s="80"/>
      <c r="AA1596" s="66"/>
    </row>
    <row r="1597" ht="15" customHeight="1" spans="1:27">
      <c r="A1597" s="66"/>
      <c r="B1597" s="66"/>
      <c r="C1597" s="76" t="s">
        <v>49</v>
      </c>
      <c r="D1597" s="76"/>
      <c r="E1597" s="76"/>
      <c r="F1597" s="76"/>
      <c r="G1597" s="77" t="s">
        <v>1934</v>
      </c>
      <c r="H1597" s="77"/>
      <c r="I1597" s="77"/>
      <c r="J1597" s="77"/>
      <c r="K1597" s="77"/>
      <c r="L1597" s="77"/>
      <c r="M1597" s="77"/>
      <c r="N1597" s="80">
        <v>0</v>
      </c>
      <c r="O1597" s="66"/>
      <c r="P1597" s="81">
        <v>2</v>
      </c>
      <c r="Q1597" s="81"/>
      <c r="R1597" s="81">
        <v>0</v>
      </c>
      <c r="S1597" s="81"/>
      <c r="T1597" s="66"/>
      <c r="U1597" s="81">
        <v>2</v>
      </c>
      <c r="V1597" s="80">
        <v>2</v>
      </c>
      <c r="W1597" s="80"/>
      <c r="X1597" s="80">
        <v>4953300</v>
      </c>
      <c r="Y1597" s="80"/>
      <c r="Z1597" s="80"/>
      <c r="AA1597" s="66"/>
    </row>
    <row r="1598" ht="15" customHeight="1" spans="1:27">
      <c r="A1598" s="66"/>
      <c r="B1598" s="66"/>
      <c r="C1598" s="76" t="s">
        <v>1814</v>
      </c>
      <c r="D1598" s="76"/>
      <c r="E1598" s="76"/>
      <c r="F1598" s="76"/>
      <c r="G1598" s="77" t="s">
        <v>1935</v>
      </c>
      <c r="H1598" s="77"/>
      <c r="I1598" s="77"/>
      <c r="J1598" s="77"/>
      <c r="K1598" s="77"/>
      <c r="L1598" s="77"/>
      <c r="M1598" s="77"/>
      <c r="N1598" s="80">
        <v>0</v>
      </c>
      <c r="O1598" s="66"/>
      <c r="P1598" s="81">
        <v>1</v>
      </c>
      <c r="Q1598" s="81"/>
      <c r="R1598" s="81">
        <v>0</v>
      </c>
      <c r="S1598" s="81"/>
      <c r="T1598" s="66"/>
      <c r="U1598" s="81">
        <v>1</v>
      </c>
      <c r="V1598" s="80">
        <v>1</v>
      </c>
      <c r="W1598" s="80"/>
      <c r="X1598" s="80">
        <v>18287500</v>
      </c>
      <c r="Y1598" s="80"/>
      <c r="Z1598" s="80"/>
      <c r="AA1598" s="66"/>
    </row>
    <row r="1599" ht="19.95" customHeight="1" spans="1:27">
      <c r="A1599" s="66"/>
      <c r="B1599" s="66"/>
      <c r="C1599" s="76" t="s">
        <v>51</v>
      </c>
      <c r="D1599" s="76"/>
      <c r="E1599" s="76"/>
      <c r="F1599" s="76"/>
      <c r="G1599" s="77" t="s">
        <v>1936</v>
      </c>
      <c r="H1599" s="77"/>
      <c r="I1599" s="77"/>
      <c r="J1599" s="77"/>
      <c r="K1599" s="77"/>
      <c r="L1599" s="77"/>
      <c r="M1599" s="77"/>
      <c r="N1599" s="80">
        <v>0</v>
      </c>
      <c r="O1599" s="66"/>
      <c r="P1599" s="81">
        <v>10</v>
      </c>
      <c r="Q1599" s="81"/>
      <c r="R1599" s="81">
        <v>0</v>
      </c>
      <c r="S1599" s="81"/>
      <c r="T1599" s="66"/>
      <c r="U1599" s="81">
        <v>10</v>
      </c>
      <c r="V1599" s="80">
        <v>10</v>
      </c>
      <c r="W1599" s="80"/>
      <c r="X1599" s="80">
        <v>1980000</v>
      </c>
      <c r="Y1599" s="80"/>
      <c r="Z1599" s="80"/>
      <c r="AA1599" s="66"/>
    </row>
    <row r="1600" ht="15" customHeight="1" spans="1:27">
      <c r="A1600" s="66"/>
      <c r="B1600" s="66"/>
      <c r="C1600" s="76" t="s">
        <v>55</v>
      </c>
      <c r="D1600" s="76"/>
      <c r="E1600" s="76"/>
      <c r="F1600" s="76"/>
      <c r="G1600" s="77" t="s">
        <v>1937</v>
      </c>
      <c r="H1600" s="77"/>
      <c r="I1600" s="77"/>
      <c r="J1600" s="77"/>
      <c r="K1600" s="77"/>
      <c r="L1600" s="77"/>
      <c r="M1600" s="77"/>
      <c r="N1600" s="80">
        <v>0</v>
      </c>
      <c r="O1600" s="66"/>
      <c r="P1600" s="81">
        <v>6</v>
      </c>
      <c r="Q1600" s="81"/>
      <c r="R1600" s="81">
        <v>0</v>
      </c>
      <c r="S1600" s="81"/>
      <c r="T1600" s="66"/>
      <c r="U1600" s="81">
        <v>6</v>
      </c>
      <c r="V1600" s="80">
        <v>6</v>
      </c>
      <c r="W1600" s="80"/>
      <c r="X1600" s="80">
        <v>8124546</v>
      </c>
      <c r="Y1600" s="80"/>
      <c r="Z1600" s="80"/>
      <c r="AA1600" s="66"/>
    </row>
    <row r="1601" ht="15" customHeight="1" spans="1:27">
      <c r="A1601" s="66"/>
      <c r="B1601" s="66"/>
      <c r="C1601" s="76" t="s">
        <v>57</v>
      </c>
      <c r="D1601" s="76"/>
      <c r="E1601" s="76"/>
      <c r="F1601" s="76"/>
      <c r="G1601" s="77" t="s">
        <v>1938</v>
      </c>
      <c r="H1601" s="77"/>
      <c r="I1601" s="77"/>
      <c r="J1601" s="77"/>
      <c r="K1601" s="77"/>
      <c r="L1601" s="77"/>
      <c r="M1601" s="77"/>
      <c r="N1601" s="80">
        <v>0</v>
      </c>
      <c r="O1601" s="66"/>
      <c r="P1601" s="81">
        <v>2</v>
      </c>
      <c r="Q1601" s="81"/>
      <c r="R1601" s="81">
        <v>0</v>
      </c>
      <c r="S1601" s="81"/>
      <c r="T1601" s="66"/>
      <c r="U1601" s="81">
        <v>2</v>
      </c>
      <c r="V1601" s="80">
        <v>2</v>
      </c>
      <c r="W1601" s="80"/>
      <c r="X1601" s="80">
        <v>1388080</v>
      </c>
      <c r="Y1601" s="80"/>
      <c r="Z1601" s="80"/>
      <c r="AA1601" s="66"/>
    </row>
    <row r="1602" ht="15" customHeight="1" spans="1:27">
      <c r="A1602" s="66"/>
      <c r="B1602" s="66"/>
      <c r="C1602" s="76" t="s">
        <v>59</v>
      </c>
      <c r="D1602" s="76"/>
      <c r="E1602" s="76"/>
      <c r="F1602" s="76"/>
      <c r="G1602" s="77" t="s">
        <v>1939</v>
      </c>
      <c r="H1602" s="77"/>
      <c r="I1602" s="77"/>
      <c r="J1602" s="77"/>
      <c r="K1602" s="77"/>
      <c r="L1602" s="77"/>
      <c r="M1602" s="77"/>
      <c r="N1602" s="80">
        <v>0</v>
      </c>
      <c r="O1602" s="66"/>
      <c r="P1602" s="81">
        <v>2</v>
      </c>
      <c r="Q1602" s="81"/>
      <c r="R1602" s="81">
        <v>0</v>
      </c>
      <c r="S1602" s="81"/>
      <c r="T1602" s="66"/>
      <c r="U1602" s="81">
        <v>2</v>
      </c>
      <c r="V1602" s="80">
        <v>2</v>
      </c>
      <c r="W1602" s="80"/>
      <c r="X1602" s="80">
        <v>11571960</v>
      </c>
      <c r="Y1602" s="80"/>
      <c r="Z1602" s="80"/>
      <c r="AA1602" s="66"/>
    </row>
    <row r="1603" ht="15" customHeight="1" spans="1:27">
      <c r="A1603" s="66"/>
      <c r="B1603" s="66"/>
      <c r="C1603" s="76" t="s">
        <v>1176</v>
      </c>
      <c r="D1603" s="76"/>
      <c r="E1603" s="76"/>
      <c r="F1603" s="76"/>
      <c r="G1603" s="77" t="s">
        <v>1940</v>
      </c>
      <c r="H1603" s="77"/>
      <c r="I1603" s="77"/>
      <c r="J1603" s="77"/>
      <c r="K1603" s="77"/>
      <c r="L1603" s="77"/>
      <c r="M1603" s="77"/>
      <c r="N1603" s="80">
        <v>0</v>
      </c>
      <c r="O1603" s="66"/>
      <c r="P1603" s="81">
        <v>2</v>
      </c>
      <c r="Q1603" s="81"/>
      <c r="R1603" s="81">
        <v>0</v>
      </c>
      <c r="S1603" s="81"/>
      <c r="T1603" s="66"/>
      <c r="U1603" s="81">
        <v>2</v>
      </c>
      <c r="V1603" s="80">
        <v>2</v>
      </c>
      <c r="W1603" s="80"/>
      <c r="X1603" s="80">
        <v>2302430</v>
      </c>
      <c r="Y1603" s="80"/>
      <c r="Z1603" s="80"/>
      <c r="AA1603" s="66"/>
    </row>
    <row r="1604" ht="15" customHeight="1" spans="1:27">
      <c r="A1604" s="66"/>
      <c r="B1604" s="66"/>
      <c r="C1604" s="76" t="s">
        <v>63</v>
      </c>
      <c r="D1604" s="76"/>
      <c r="E1604" s="76"/>
      <c r="F1604" s="76"/>
      <c r="G1604" s="77" t="s">
        <v>1941</v>
      </c>
      <c r="H1604" s="77"/>
      <c r="I1604" s="77"/>
      <c r="J1604" s="77"/>
      <c r="K1604" s="77"/>
      <c r="L1604" s="77"/>
      <c r="M1604" s="77"/>
      <c r="N1604" s="80">
        <v>0</v>
      </c>
      <c r="O1604" s="66"/>
      <c r="P1604" s="81">
        <v>3</v>
      </c>
      <c r="Q1604" s="81"/>
      <c r="R1604" s="81">
        <v>0</v>
      </c>
      <c r="S1604" s="81"/>
      <c r="T1604" s="66"/>
      <c r="U1604" s="81">
        <v>3</v>
      </c>
      <c r="V1604" s="80">
        <v>3</v>
      </c>
      <c r="W1604" s="80"/>
      <c r="X1604" s="80">
        <v>35201499</v>
      </c>
      <c r="Y1604" s="80"/>
      <c r="Z1604" s="80"/>
      <c r="AA1604" s="66"/>
    </row>
    <row r="1605" ht="19.95" customHeight="1" spans="1:27">
      <c r="A1605" s="70" t="s">
        <v>7</v>
      </c>
      <c r="B1605" s="70"/>
      <c r="C1605" s="70"/>
      <c r="D1605" s="70"/>
      <c r="E1605" s="70"/>
      <c r="F1605" s="70"/>
      <c r="G1605" s="70"/>
      <c r="H1605" s="70"/>
      <c r="I1605" s="70"/>
      <c r="J1605" s="70"/>
      <c r="K1605" s="70"/>
      <c r="L1605" s="70"/>
      <c r="M1605" s="70"/>
      <c r="N1605" s="70"/>
      <c r="O1605" s="70"/>
      <c r="P1605" s="70"/>
      <c r="Q1605" s="70"/>
      <c r="R1605" s="70"/>
      <c r="S1605" s="70"/>
      <c r="T1605" s="70"/>
      <c r="U1605" s="70"/>
      <c r="V1605" s="70"/>
      <c r="W1605" s="70"/>
      <c r="X1605" s="70"/>
      <c r="Y1605" s="70"/>
      <c r="Z1605" s="70"/>
      <c r="AA1605" s="70"/>
    </row>
    <row r="1606" ht="15" customHeight="1" spans="1:27">
      <c r="A1606" s="71" t="s">
        <v>8</v>
      </c>
      <c r="B1606" s="71"/>
      <c r="C1606" s="71"/>
      <c r="D1606" s="71"/>
      <c r="E1606" s="71"/>
      <c r="F1606" s="71"/>
      <c r="G1606" s="71"/>
      <c r="H1606" s="71"/>
      <c r="I1606" s="71"/>
      <c r="J1606" s="71"/>
      <c r="K1606" s="71"/>
      <c r="L1606" s="71"/>
      <c r="M1606" s="71"/>
      <c r="N1606" s="71"/>
      <c r="O1606" s="71"/>
      <c r="P1606" s="71"/>
      <c r="Q1606" s="71"/>
      <c r="R1606" s="71"/>
      <c r="S1606" s="71"/>
      <c r="T1606" s="71"/>
      <c r="U1606" s="71"/>
      <c r="V1606" s="71"/>
      <c r="W1606" s="71"/>
      <c r="X1606" s="71"/>
      <c r="Y1606" s="71"/>
      <c r="Z1606" s="71"/>
      <c r="AA1606" s="71"/>
    </row>
    <row r="1607" ht="15" customHeight="1" spans="1:27">
      <c r="A1607" s="71" t="s">
        <v>9</v>
      </c>
      <c r="B1607" s="71"/>
      <c r="C1607" s="71"/>
      <c r="D1607" s="71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71"/>
      <c r="U1607" s="71"/>
      <c r="V1607" s="71"/>
      <c r="W1607" s="71"/>
      <c r="X1607" s="71"/>
      <c r="Y1607" s="71"/>
      <c r="Z1607" s="71"/>
      <c r="AA1607" s="71"/>
    </row>
    <row r="1608" ht="15" customHeight="1" spans="1:27">
      <c r="A1608" s="66"/>
      <c r="B1608" s="66"/>
      <c r="C1608" s="67" t="s">
        <v>10</v>
      </c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  <c r="X1608" s="67"/>
      <c r="Y1608" s="67"/>
      <c r="Z1608" s="67"/>
      <c r="AA1608" s="66"/>
    </row>
    <row r="1609" ht="15" customHeight="1" spans="1:27">
      <c r="A1609" s="66"/>
      <c r="B1609" s="66"/>
      <c r="C1609" s="67" t="s">
        <v>11</v>
      </c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  <c r="X1609" s="67"/>
      <c r="Y1609" s="67"/>
      <c r="Z1609" s="67"/>
      <c r="AA1609" s="66"/>
    </row>
    <row r="1610" ht="45" customHeight="1" spans="1:27">
      <c r="A1610" s="66"/>
      <c r="B1610" s="66"/>
      <c r="C1610" s="72" t="s">
        <v>12</v>
      </c>
      <c r="D1610" s="72"/>
      <c r="E1610" s="72"/>
      <c r="F1610" s="72"/>
      <c r="G1610" s="73" t="s">
        <v>13</v>
      </c>
      <c r="H1610" s="73"/>
      <c r="I1610" s="73"/>
      <c r="J1610" s="73"/>
      <c r="K1610" s="73"/>
      <c r="L1610" s="73"/>
      <c r="M1610" s="73"/>
      <c r="N1610" s="78" t="s">
        <v>14</v>
      </c>
      <c r="O1610" s="78"/>
      <c r="P1610" s="78"/>
      <c r="Q1610" s="72" t="s">
        <v>15</v>
      </c>
      <c r="R1610" s="72"/>
      <c r="S1610" s="72"/>
      <c r="T1610" s="72"/>
      <c r="U1610" s="72"/>
      <c r="V1610" s="66"/>
      <c r="W1610" s="66"/>
      <c r="X1610" s="66"/>
      <c r="Y1610" s="66"/>
      <c r="Z1610" s="66"/>
      <c r="AA1610" s="66"/>
    </row>
    <row r="1611" ht="16.05" customHeight="1" spans="1:27">
      <c r="A1611" s="66"/>
      <c r="B1611" s="66"/>
      <c r="C1611" s="72"/>
      <c r="D1611" s="72"/>
      <c r="E1611" s="72"/>
      <c r="F1611" s="72"/>
      <c r="G1611" s="73"/>
      <c r="H1611" s="73"/>
      <c r="I1611" s="73"/>
      <c r="J1611" s="73"/>
      <c r="K1611" s="73"/>
      <c r="L1611" s="73"/>
      <c r="M1611" s="73"/>
      <c r="N1611" s="78"/>
      <c r="O1611" s="78"/>
      <c r="P1611" s="78"/>
      <c r="Q1611" s="72"/>
      <c r="R1611" s="72"/>
      <c r="S1611" s="72"/>
      <c r="T1611" s="72"/>
      <c r="U1611" s="72"/>
      <c r="V1611" s="82" t="s">
        <v>16</v>
      </c>
      <c r="W1611" s="82"/>
      <c r="X1611" s="82"/>
      <c r="Y1611" s="82"/>
      <c r="Z1611" s="82"/>
      <c r="AA1611" s="66"/>
    </row>
    <row r="1612" ht="15" customHeight="1" spans="1:27">
      <c r="A1612" s="66"/>
      <c r="B1612" s="66"/>
      <c r="C1612" s="72"/>
      <c r="D1612" s="72"/>
      <c r="E1612" s="72"/>
      <c r="F1612" s="72"/>
      <c r="G1612" s="73"/>
      <c r="H1612" s="73"/>
      <c r="I1612" s="73"/>
      <c r="J1612" s="73"/>
      <c r="K1612" s="73"/>
      <c r="L1612" s="73"/>
      <c r="M1612" s="73"/>
      <c r="N1612" s="72" t="s">
        <v>17</v>
      </c>
      <c r="O1612" s="72" t="s">
        <v>18</v>
      </c>
      <c r="P1612" s="72"/>
      <c r="Q1612" s="66"/>
      <c r="R1612" s="82" t="s">
        <v>19</v>
      </c>
      <c r="S1612" s="82"/>
      <c r="T1612" s="66"/>
      <c r="U1612" s="82" t="s">
        <v>17</v>
      </c>
      <c r="V1612" s="72" t="s">
        <v>17</v>
      </c>
      <c r="W1612" s="72"/>
      <c r="X1612" s="72" t="s">
        <v>18</v>
      </c>
      <c r="Y1612" s="72"/>
      <c r="Z1612" s="72"/>
      <c r="AA1612" s="66"/>
    </row>
    <row r="1613" ht="15" customHeight="1" spans="1:27">
      <c r="A1613" s="66"/>
      <c r="B1613" s="66"/>
      <c r="C1613" s="76" t="s">
        <v>65</v>
      </c>
      <c r="D1613" s="76"/>
      <c r="E1613" s="76"/>
      <c r="F1613" s="76"/>
      <c r="G1613" s="77" t="s">
        <v>1942</v>
      </c>
      <c r="H1613" s="77"/>
      <c r="I1613" s="77"/>
      <c r="J1613" s="77"/>
      <c r="K1613" s="77"/>
      <c r="L1613" s="77"/>
      <c r="M1613" s="77"/>
      <c r="N1613" s="80">
        <v>0</v>
      </c>
      <c r="O1613" s="66"/>
      <c r="P1613" s="81">
        <v>28</v>
      </c>
      <c r="Q1613" s="81"/>
      <c r="R1613" s="81">
        <v>0</v>
      </c>
      <c r="S1613" s="81"/>
      <c r="T1613" s="66"/>
      <c r="U1613" s="81">
        <v>28</v>
      </c>
      <c r="V1613" s="80">
        <v>28</v>
      </c>
      <c r="W1613" s="80"/>
      <c r="X1613" s="80">
        <v>15631200</v>
      </c>
      <c r="Y1613" s="80"/>
      <c r="Z1613" s="80"/>
      <c r="AA1613" s="66"/>
    </row>
    <row r="1614" ht="15" customHeight="1" spans="1:27">
      <c r="A1614" s="66"/>
      <c r="B1614" s="66"/>
      <c r="C1614" s="76" t="s">
        <v>1782</v>
      </c>
      <c r="D1614" s="76"/>
      <c r="E1614" s="76"/>
      <c r="F1614" s="76"/>
      <c r="G1614" s="77" t="s">
        <v>1943</v>
      </c>
      <c r="H1614" s="77"/>
      <c r="I1614" s="77"/>
      <c r="J1614" s="77"/>
      <c r="K1614" s="77"/>
      <c r="L1614" s="77"/>
      <c r="M1614" s="77"/>
      <c r="N1614" s="80">
        <v>0</v>
      </c>
      <c r="O1614" s="66"/>
      <c r="P1614" s="81">
        <v>9</v>
      </c>
      <c r="Q1614" s="81"/>
      <c r="R1614" s="81">
        <v>0</v>
      </c>
      <c r="S1614" s="81"/>
      <c r="T1614" s="66"/>
      <c r="U1614" s="81">
        <v>9</v>
      </c>
      <c r="V1614" s="80">
        <v>9</v>
      </c>
      <c r="W1614" s="80"/>
      <c r="X1614" s="80">
        <v>1607678</v>
      </c>
      <c r="Y1614" s="80"/>
      <c r="Z1614" s="80"/>
      <c r="AA1614" s="66"/>
    </row>
    <row r="1615" ht="15" customHeight="1" spans="1:27">
      <c r="A1615" s="66"/>
      <c r="B1615" s="66"/>
      <c r="C1615" s="76" t="s">
        <v>1784</v>
      </c>
      <c r="D1615" s="76"/>
      <c r="E1615" s="76"/>
      <c r="F1615" s="76"/>
      <c r="G1615" s="77" t="s">
        <v>1944</v>
      </c>
      <c r="H1615" s="77"/>
      <c r="I1615" s="77"/>
      <c r="J1615" s="77"/>
      <c r="K1615" s="77"/>
      <c r="L1615" s="77"/>
      <c r="M1615" s="77"/>
      <c r="N1615" s="80">
        <v>0</v>
      </c>
      <c r="O1615" s="66"/>
      <c r="P1615" s="81">
        <v>1</v>
      </c>
      <c r="Q1615" s="81"/>
      <c r="R1615" s="81">
        <v>0</v>
      </c>
      <c r="S1615" s="81"/>
      <c r="T1615" s="66"/>
      <c r="U1615" s="81">
        <v>1</v>
      </c>
      <c r="V1615" s="80">
        <v>1</v>
      </c>
      <c r="W1615" s="80"/>
      <c r="X1615" s="80">
        <v>717001</v>
      </c>
      <c r="Y1615" s="80"/>
      <c r="Z1615" s="80"/>
      <c r="AA1615" s="66"/>
    </row>
    <row r="1616" ht="15" customHeight="1" spans="1:27">
      <c r="A1616" s="66"/>
      <c r="B1616" s="66"/>
      <c r="C1616" s="76" t="s">
        <v>1786</v>
      </c>
      <c r="D1616" s="76"/>
      <c r="E1616" s="76"/>
      <c r="F1616" s="76"/>
      <c r="G1616" s="77" t="s">
        <v>1945</v>
      </c>
      <c r="H1616" s="77"/>
      <c r="I1616" s="77"/>
      <c r="J1616" s="77"/>
      <c r="K1616" s="77"/>
      <c r="L1616" s="77"/>
      <c r="M1616" s="77"/>
      <c r="N1616" s="80">
        <v>0</v>
      </c>
      <c r="O1616" s="66"/>
      <c r="P1616" s="81">
        <v>2</v>
      </c>
      <c r="Q1616" s="81"/>
      <c r="R1616" s="81">
        <v>0</v>
      </c>
      <c r="S1616" s="81"/>
      <c r="T1616" s="66"/>
      <c r="U1616" s="81">
        <v>2</v>
      </c>
      <c r="V1616" s="80">
        <v>2</v>
      </c>
      <c r="W1616" s="80"/>
      <c r="X1616" s="80">
        <v>1141164</v>
      </c>
      <c r="Y1616" s="80"/>
      <c r="Z1616" s="80"/>
      <c r="AA1616" s="66"/>
    </row>
    <row r="1617" ht="15" customHeight="1" spans="1:27">
      <c r="A1617" s="66"/>
      <c r="B1617" s="66"/>
      <c r="C1617" s="76" t="s">
        <v>1788</v>
      </c>
      <c r="D1617" s="76"/>
      <c r="E1617" s="76"/>
      <c r="F1617" s="76"/>
      <c r="G1617" s="77" t="s">
        <v>1946</v>
      </c>
      <c r="H1617" s="77"/>
      <c r="I1617" s="77"/>
      <c r="J1617" s="77"/>
      <c r="K1617" s="77"/>
      <c r="L1617" s="77"/>
      <c r="M1617" s="77"/>
      <c r="N1617" s="80">
        <v>0</v>
      </c>
      <c r="O1617" s="66"/>
      <c r="P1617" s="81">
        <v>14</v>
      </c>
      <c r="Q1617" s="81"/>
      <c r="R1617" s="81">
        <v>0</v>
      </c>
      <c r="S1617" s="81"/>
      <c r="T1617" s="66"/>
      <c r="U1617" s="81">
        <v>14</v>
      </c>
      <c r="V1617" s="80">
        <v>14</v>
      </c>
      <c r="W1617" s="80"/>
      <c r="X1617" s="80">
        <v>89870163</v>
      </c>
      <c r="Y1617" s="80"/>
      <c r="Z1617" s="80"/>
      <c r="AA1617" s="66"/>
    </row>
    <row r="1618" ht="15" customHeight="1" spans="1:27">
      <c r="A1618" s="66"/>
      <c r="B1618" s="66"/>
      <c r="C1618" s="76" t="s">
        <v>1792</v>
      </c>
      <c r="D1618" s="76"/>
      <c r="E1618" s="76"/>
      <c r="F1618" s="76"/>
      <c r="G1618" s="77" t="s">
        <v>1947</v>
      </c>
      <c r="H1618" s="77"/>
      <c r="I1618" s="77"/>
      <c r="J1618" s="77"/>
      <c r="K1618" s="77"/>
      <c r="L1618" s="77"/>
      <c r="M1618" s="77"/>
      <c r="N1618" s="80">
        <v>0</v>
      </c>
      <c r="O1618" s="66"/>
      <c r="P1618" s="81">
        <v>3</v>
      </c>
      <c r="Q1618" s="81"/>
      <c r="R1618" s="81">
        <v>0</v>
      </c>
      <c r="S1618" s="81"/>
      <c r="T1618" s="66"/>
      <c r="U1618" s="81">
        <v>3</v>
      </c>
      <c r="V1618" s="80">
        <v>3</v>
      </c>
      <c r="W1618" s="80"/>
      <c r="X1618" s="80">
        <v>3767184</v>
      </c>
      <c r="Y1618" s="80"/>
      <c r="Z1618" s="80"/>
      <c r="AA1618" s="66"/>
    </row>
    <row r="1619" ht="19.95" customHeight="1" spans="1:27">
      <c r="A1619" s="66"/>
      <c r="B1619" s="66"/>
      <c r="C1619" s="76" t="s">
        <v>1794</v>
      </c>
      <c r="D1619" s="76"/>
      <c r="E1619" s="76"/>
      <c r="F1619" s="76"/>
      <c r="G1619" s="77" t="s">
        <v>1948</v>
      </c>
      <c r="H1619" s="77"/>
      <c r="I1619" s="77"/>
      <c r="J1619" s="77"/>
      <c r="K1619" s="77"/>
      <c r="L1619" s="77"/>
      <c r="M1619" s="77"/>
      <c r="N1619" s="80">
        <v>0</v>
      </c>
      <c r="O1619" s="66"/>
      <c r="P1619" s="81">
        <v>20</v>
      </c>
      <c r="Q1619" s="81"/>
      <c r="R1619" s="81">
        <v>0</v>
      </c>
      <c r="S1619" s="81"/>
      <c r="T1619" s="66"/>
      <c r="U1619" s="81">
        <v>20</v>
      </c>
      <c r="V1619" s="80">
        <v>20</v>
      </c>
      <c r="W1619" s="80"/>
      <c r="X1619" s="80">
        <v>103551250</v>
      </c>
      <c r="Y1619" s="80"/>
      <c r="Z1619" s="80"/>
      <c r="AA1619" s="66"/>
    </row>
    <row r="1620" ht="15" customHeight="1" spans="1:27">
      <c r="A1620" s="66"/>
      <c r="B1620" s="66"/>
      <c r="C1620" s="76" t="s">
        <v>75</v>
      </c>
      <c r="D1620" s="76"/>
      <c r="E1620" s="76"/>
      <c r="F1620" s="76"/>
      <c r="G1620" s="77" t="s">
        <v>1949</v>
      </c>
      <c r="H1620" s="77"/>
      <c r="I1620" s="77"/>
      <c r="J1620" s="77"/>
      <c r="K1620" s="77"/>
      <c r="L1620" s="77"/>
      <c r="M1620" s="77"/>
      <c r="N1620" s="80">
        <v>0</v>
      </c>
      <c r="O1620" s="66"/>
      <c r="P1620" s="81">
        <v>450</v>
      </c>
      <c r="Q1620" s="81"/>
      <c r="R1620" s="81">
        <v>0</v>
      </c>
      <c r="S1620" s="81"/>
      <c r="T1620" s="66"/>
      <c r="U1620" s="81">
        <v>450</v>
      </c>
      <c r="V1620" s="80">
        <v>450</v>
      </c>
      <c r="W1620" s="80"/>
      <c r="X1620" s="80">
        <v>2351250</v>
      </c>
      <c r="Y1620" s="80"/>
      <c r="Z1620" s="80"/>
      <c r="AA1620" s="66"/>
    </row>
    <row r="1621" ht="15" customHeight="1" spans="1:27">
      <c r="A1621" s="66"/>
      <c r="B1621" s="66"/>
      <c r="C1621" s="76" t="s">
        <v>79</v>
      </c>
      <c r="D1621" s="76"/>
      <c r="E1621" s="76"/>
      <c r="F1621" s="76"/>
      <c r="G1621" s="77" t="s">
        <v>1950</v>
      </c>
      <c r="H1621" s="77"/>
      <c r="I1621" s="77"/>
      <c r="J1621" s="77"/>
      <c r="K1621" s="77"/>
      <c r="L1621" s="77"/>
      <c r="M1621" s="77"/>
      <c r="N1621" s="80">
        <v>0</v>
      </c>
      <c r="O1621" s="66"/>
      <c r="P1621" s="81">
        <v>2</v>
      </c>
      <c r="Q1621" s="81"/>
      <c r="R1621" s="81">
        <v>0</v>
      </c>
      <c r="S1621" s="81"/>
      <c r="T1621" s="66"/>
      <c r="U1621" s="81">
        <v>2</v>
      </c>
      <c r="V1621" s="80">
        <v>2</v>
      </c>
      <c r="W1621" s="80"/>
      <c r="X1621" s="80">
        <v>3835823</v>
      </c>
      <c r="Y1621" s="80"/>
      <c r="Z1621" s="80"/>
      <c r="AA1621" s="66"/>
    </row>
    <row r="1622" ht="15" customHeight="1" spans="1:27">
      <c r="A1622" s="66"/>
      <c r="B1622" s="66"/>
      <c r="C1622" s="76" t="s">
        <v>1842</v>
      </c>
      <c r="D1622" s="76"/>
      <c r="E1622" s="76"/>
      <c r="F1622" s="76"/>
      <c r="G1622" s="77" t="s">
        <v>1951</v>
      </c>
      <c r="H1622" s="77"/>
      <c r="I1622" s="77"/>
      <c r="J1622" s="77"/>
      <c r="K1622" s="77"/>
      <c r="L1622" s="77"/>
      <c r="M1622" s="77"/>
      <c r="N1622" s="80">
        <v>0</v>
      </c>
      <c r="O1622" s="66"/>
      <c r="P1622" s="81">
        <v>3</v>
      </c>
      <c r="Q1622" s="81"/>
      <c r="R1622" s="81">
        <v>0</v>
      </c>
      <c r="S1622" s="81"/>
      <c r="T1622" s="66"/>
      <c r="U1622" s="81">
        <v>3</v>
      </c>
      <c r="V1622" s="80">
        <v>3</v>
      </c>
      <c r="W1622" s="80"/>
      <c r="X1622" s="80">
        <v>58918000</v>
      </c>
      <c r="Y1622" s="80"/>
      <c r="Z1622" s="80"/>
      <c r="AA1622" s="66"/>
    </row>
    <row r="1623" ht="15" customHeight="1" spans="1:27">
      <c r="A1623" s="66"/>
      <c r="B1623" s="66"/>
      <c r="C1623" s="76" t="s">
        <v>1844</v>
      </c>
      <c r="D1623" s="76"/>
      <c r="E1623" s="76"/>
      <c r="F1623" s="76"/>
      <c r="G1623" s="77" t="s">
        <v>1952</v>
      </c>
      <c r="H1623" s="77"/>
      <c r="I1623" s="77"/>
      <c r="J1623" s="77"/>
      <c r="K1623" s="77"/>
      <c r="L1623" s="77"/>
      <c r="M1623" s="77"/>
      <c r="N1623" s="80">
        <v>0</v>
      </c>
      <c r="O1623" s="66"/>
      <c r="P1623" s="81">
        <v>2</v>
      </c>
      <c r="Q1623" s="81"/>
      <c r="R1623" s="81">
        <v>0</v>
      </c>
      <c r="S1623" s="81"/>
      <c r="T1623" s="66"/>
      <c r="U1623" s="81">
        <v>2</v>
      </c>
      <c r="V1623" s="80">
        <v>2</v>
      </c>
      <c r="W1623" s="80"/>
      <c r="X1623" s="80">
        <v>8046610</v>
      </c>
      <c r="Y1623" s="80"/>
      <c r="Z1623" s="80"/>
      <c r="AA1623" s="66"/>
    </row>
    <row r="1624" ht="15" customHeight="1" spans="1:27">
      <c r="A1624" s="66"/>
      <c r="B1624" s="66"/>
      <c r="C1624" s="76" t="s">
        <v>85</v>
      </c>
      <c r="D1624" s="76"/>
      <c r="E1624" s="76"/>
      <c r="F1624" s="76"/>
      <c r="G1624" s="77" t="s">
        <v>1953</v>
      </c>
      <c r="H1624" s="77"/>
      <c r="I1624" s="77"/>
      <c r="J1624" s="77"/>
      <c r="K1624" s="77"/>
      <c r="L1624" s="77"/>
      <c r="M1624" s="77"/>
      <c r="N1624" s="80">
        <v>0</v>
      </c>
      <c r="O1624" s="66"/>
      <c r="P1624" s="81">
        <v>10</v>
      </c>
      <c r="Q1624" s="81"/>
      <c r="R1624" s="81">
        <v>0</v>
      </c>
      <c r="S1624" s="81"/>
      <c r="T1624" s="66"/>
      <c r="U1624" s="81">
        <v>10</v>
      </c>
      <c r="V1624" s="80">
        <v>10</v>
      </c>
      <c r="W1624" s="80"/>
      <c r="X1624" s="80">
        <v>21780000</v>
      </c>
      <c r="Y1624" s="80"/>
      <c r="Z1624" s="80"/>
      <c r="AA1624" s="66"/>
    </row>
    <row r="1625" ht="15" customHeight="1" spans="1:27">
      <c r="A1625" s="66"/>
      <c r="B1625" s="66"/>
      <c r="C1625" s="76" t="s">
        <v>1850</v>
      </c>
      <c r="D1625" s="76"/>
      <c r="E1625" s="76"/>
      <c r="F1625" s="76"/>
      <c r="G1625" s="77" t="s">
        <v>1954</v>
      </c>
      <c r="H1625" s="77"/>
      <c r="I1625" s="77"/>
      <c r="J1625" s="77"/>
      <c r="K1625" s="77"/>
      <c r="L1625" s="77"/>
      <c r="M1625" s="77"/>
      <c r="N1625" s="80">
        <v>0</v>
      </c>
      <c r="O1625" s="66"/>
      <c r="P1625" s="81">
        <v>2</v>
      </c>
      <c r="Q1625" s="81"/>
      <c r="R1625" s="81">
        <v>0</v>
      </c>
      <c r="S1625" s="81"/>
      <c r="T1625" s="66"/>
      <c r="U1625" s="81">
        <v>2</v>
      </c>
      <c r="V1625" s="80">
        <v>2</v>
      </c>
      <c r="W1625" s="80"/>
      <c r="X1625" s="80">
        <v>8602500</v>
      </c>
      <c r="Y1625" s="80"/>
      <c r="Z1625" s="80"/>
      <c r="AA1625" s="66"/>
    </row>
    <row r="1626" ht="15" customHeight="1" spans="1:27">
      <c r="A1626" s="66"/>
      <c r="B1626" s="66"/>
      <c r="C1626" s="76" t="s">
        <v>89</v>
      </c>
      <c r="D1626" s="76"/>
      <c r="E1626" s="76"/>
      <c r="F1626" s="76"/>
      <c r="G1626" s="77" t="s">
        <v>1955</v>
      </c>
      <c r="H1626" s="77"/>
      <c r="I1626" s="77"/>
      <c r="J1626" s="77"/>
      <c r="K1626" s="77"/>
      <c r="L1626" s="77"/>
      <c r="M1626" s="77"/>
      <c r="N1626" s="80">
        <v>0</v>
      </c>
      <c r="O1626" s="66"/>
      <c r="P1626" s="81">
        <v>2</v>
      </c>
      <c r="Q1626" s="81"/>
      <c r="R1626" s="81">
        <v>0</v>
      </c>
      <c r="S1626" s="81"/>
      <c r="T1626" s="66"/>
      <c r="U1626" s="81">
        <v>2</v>
      </c>
      <c r="V1626" s="80">
        <v>2</v>
      </c>
      <c r="W1626" s="80"/>
      <c r="X1626" s="80">
        <v>55765600</v>
      </c>
      <c r="Y1626" s="80"/>
      <c r="Z1626" s="80"/>
      <c r="AA1626" s="66"/>
    </row>
    <row r="1627" ht="15" customHeight="1" spans="1:27">
      <c r="A1627" s="66"/>
      <c r="B1627" s="66"/>
      <c r="C1627" s="76" t="s">
        <v>1189</v>
      </c>
      <c r="D1627" s="76"/>
      <c r="E1627" s="76"/>
      <c r="F1627" s="76"/>
      <c r="G1627" s="77" t="s">
        <v>1956</v>
      </c>
      <c r="H1627" s="77"/>
      <c r="I1627" s="77"/>
      <c r="J1627" s="77"/>
      <c r="K1627" s="77"/>
      <c r="L1627" s="77"/>
      <c r="M1627" s="77"/>
      <c r="N1627" s="80">
        <v>2</v>
      </c>
      <c r="O1627" s="66"/>
      <c r="P1627" s="81">
        <v>0</v>
      </c>
      <c r="Q1627" s="81"/>
      <c r="R1627" s="81">
        <v>0</v>
      </c>
      <c r="S1627" s="81"/>
      <c r="T1627" s="66"/>
      <c r="U1627" s="81">
        <v>0</v>
      </c>
      <c r="V1627" s="80">
        <v>2</v>
      </c>
      <c r="W1627" s="80"/>
      <c r="X1627" s="80">
        <v>31350000</v>
      </c>
      <c r="Y1627" s="80"/>
      <c r="Z1627" s="80"/>
      <c r="AA1627" s="66"/>
    </row>
    <row r="1628" ht="15" customHeight="1" spans="1:27">
      <c r="A1628" s="66"/>
      <c r="B1628" s="66"/>
      <c r="C1628" s="76" t="s">
        <v>97</v>
      </c>
      <c r="D1628" s="76"/>
      <c r="E1628" s="76"/>
      <c r="F1628" s="76"/>
      <c r="G1628" s="77" t="s">
        <v>1957</v>
      </c>
      <c r="H1628" s="77"/>
      <c r="I1628" s="77"/>
      <c r="J1628" s="77"/>
      <c r="K1628" s="77"/>
      <c r="L1628" s="77"/>
      <c r="M1628" s="77"/>
      <c r="N1628" s="80">
        <v>0</v>
      </c>
      <c r="O1628" s="66"/>
      <c r="P1628" s="81">
        <v>550</v>
      </c>
      <c r="Q1628" s="81"/>
      <c r="R1628" s="81">
        <v>0</v>
      </c>
      <c r="S1628" s="81"/>
      <c r="T1628" s="66"/>
      <c r="U1628" s="81">
        <v>550</v>
      </c>
      <c r="V1628" s="80">
        <v>550</v>
      </c>
      <c r="W1628" s="80"/>
      <c r="X1628" s="80">
        <v>16479650</v>
      </c>
      <c r="Y1628" s="80"/>
      <c r="Z1628" s="80"/>
      <c r="AA1628" s="66"/>
    </row>
    <row r="1629" ht="15" customHeight="1" spans="1:27">
      <c r="A1629" s="66"/>
      <c r="B1629" s="66"/>
      <c r="C1629" s="76" t="s">
        <v>99</v>
      </c>
      <c r="D1629" s="76"/>
      <c r="E1629" s="76"/>
      <c r="F1629" s="76"/>
      <c r="G1629" s="77" t="s">
        <v>1958</v>
      </c>
      <c r="H1629" s="77"/>
      <c r="I1629" s="77"/>
      <c r="J1629" s="77"/>
      <c r="K1629" s="77"/>
      <c r="L1629" s="77"/>
      <c r="M1629" s="77"/>
      <c r="N1629" s="80">
        <v>0</v>
      </c>
      <c r="O1629" s="66"/>
      <c r="P1629" s="81">
        <v>21</v>
      </c>
      <c r="Q1629" s="81"/>
      <c r="R1629" s="81">
        <v>0</v>
      </c>
      <c r="S1629" s="81"/>
      <c r="T1629" s="66"/>
      <c r="U1629" s="81">
        <v>21</v>
      </c>
      <c r="V1629" s="80">
        <v>21</v>
      </c>
      <c r="W1629" s="80"/>
      <c r="X1629" s="80">
        <v>13986000</v>
      </c>
      <c r="Y1629" s="80"/>
      <c r="Z1629" s="80"/>
      <c r="AA1629" s="66"/>
    </row>
    <row r="1630" ht="15" customHeight="1" spans="1:27">
      <c r="A1630" s="66"/>
      <c r="B1630" s="66"/>
      <c r="C1630" s="76" t="s">
        <v>104</v>
      </c>
      <c r="D1630" s="76"/>
      <c r="E1630" s="76"/>
      <c r="F1630" s="76"/>
      <c r="G1630" s="77" t="s">
        <v>1959</v>
      </c>
      <c r="H1630" s="77"/>
      <c r="I1630" s="77"/>
      <c r="J1630" s="77"/>
      <c r="K1630" s="77"/>
      <c r="L1630" s="77"/>
      <c r="M1630" s="77"/>
      <c r="N1630" s="80">
        <v>0</v>
      </c>
      <c r="O1630" s="66"/>
      <c r="P1630" s="81">
        <v>200</v>
      </c>
      <c r="Q1630" s="81"/>
      <c r="R1630" s="81">
        <v>0</v>
      </c>
      <c r="S1630" s="81"/>
      <c r="T1630" s="66"/>
      <c r="U1630" s="81">
        <v>200</v>
      </c>
      <c r="V1630" s="80">
        <v>200</v>
      </c>
      <c r="W1630" s="80"/>
      <c r="X1630" s="80">
        <v>983460</v>
      </c>
      <c r="Y1630" s="80"/>
      <c r="Z1630" s="80"/>
      <c r="AA1630" s="66"/>
    </row>
    <row r="1631" ht="15" customHeight="1" spans="1:27">
      <c r="A1631" s="66"/>
      <c r="B1631" s="66"/>
      <c r="C1631" s="76" t="s">
        <v>109</v>
      </c>
      <c r="D1631" s="76"/>
      <c r="E1631" s="76"/>
      <c r="F1631" s="76"/>
      <c r="G1631" s="77" t="s">
        <v>1960</v>
      </c>
      <c r="H1631" s="77"/>
      <c r="I1631" s="77"/>
      <c r="J1631" s="77"/>
      <c r="K1631" s="77"/>
      <c r="L1631" s="77"/>
      <c r="M1631" s="77"/>
      <c r="N1631" s="80">
        <v>1</v>
      </c>
      <c r="O1631" s="66"/>
      <c r="P1631" s="81">
        <v>0</v>
      </c>
      <c r="Q1631" s="81"/>
      <c r="R1631" s="81">
        <v>0</v>
      </c>
      <c r="S1631" s="81"/>
      <c r="T1631" s="66"/>
      <c r="U1631" s="81">
        <v>0</v>
      </c>
      <c r="V1631" s="80">
        <v>1</v>
      </c>
      <c r="W1631" s="80"/>
      <c r="X1631" s="80">
        <v>87452</v>
      </c>
      <c r="Y1631" s="80"/>
      <c r="Z1631" s="80"/>
      <c r="AA1631" s="66"/>
    </row>
    <row r="1632" ht="15" customHeight="1" spans="1:27">
      <c r="A1632" s="66"/>
      <c r="B1632" s="66"/>
      <c r="C1632" s="76" t="s">
        <v>127</v>
      </c>
      <c r="D1632" s="76"/>
      <c r="E1632" s="76"/>
      <c r="F1632" s="76"/>
      <c r="G1632" s="77" t="s">
        <v>1961</v>
      </c>
      <c r="H1632" s="77"/>
      <c r="I1632" s="77"/>
      <c r="J1632" s="77"/>
      <c r="K1632" s="77"/>
      <c r="L1632" s="77"/>
      <c r="M1632" s="77"/>
      <c r="N1632" s="80">
        <v>1</v>
      </c>
      <c r="O1632" s="66"/>
      <c r="P1632" s="81">
        <v>0</v>
      </c>
      <c r="Q1632" s="81"/>
      <c r="R1632" s="81">
        <v>0</v>
      </c>
      <c r="S1632" s="81"/>
      <c r="T1632" s="66"/>
      <c r="U1632" s="81">
        <v>0</v>
      </c>
      <c r="V1632" s="80">
        <v>1</v>
      </c>
      <c r="W1632" s="80"/>
      <c r="X1632" s="80">
        <v>87450</v>
      </c>
      <c r="Y1632" s="80"/>
      <c r="Z1632" s="80"/>
      <c r="AA1632" s="66"/>
    </row>
    <row r="1633" ht="19.95" customHeight="1" spans="1:27">
      <c r="A1633" s="66"/>
      <c r="B1633" s="66"/>
      <c r="C1633" s="76" t="s">
        <v>1962</v>
      </c>
      <c r="D1633" s="76"/>
      <c r="E1633" s="76"/>
      <c r="F1633" s="76"/>
      <c r="G1633" s="77" t="s">
        <v>1963</v>
      </c>
      <c r="H1633" s="77"/>
      <c r="I1633" s="77"/>
      <c r="J1633" s="77"/>
      <c r="K1633" s="77"/>
      <c r="L1633" s="77"/>
      <c r="M1633" s="77"/>
      <c r="N1633" s="80">
        <v>0</v>
      </c>
      <c r="O1633" s="66"/>
      <c r="P1633" s="81">
        <v>6</v>
      </c>
      <c r="Q1633" s="81"/>
      <c r="R1633" s="81">
        <v>0</v>
      </c>
      <c r="S1633" s="81"/>
      <c r="T1633" s="66"/>
      <c r="U1633" s="81">
        <v>6</v>
      </c>
      <c r="V1633" s="80">
        <v>6</v>
      </c>
      <c r="W1633" s="80"/>
      <c r="X1633" s="80">
        <v>1054200</v>
      </c>
      <c r="Y1633" s="80"/>
      <c r="Z1633" s="80"/>
      <c r="AA1633" s="66"/>
    </row>
    <row r="1634" ht="19.95" customHeight="1" spans="1:27">
      <c r="A1634" s="66"/>
      <c r="B1634" s="66"/>
      <c r="C1634" s="76" t="s">
        <v>1887</v>
      </c>
      <c r="D1634" s="76"/>
      <c r="E1634" s="76"/>
      <c r="F1634" s="76"/>
      <c r="G1634" s="77" t="s">
        <v>1964</v>
      </c>
      <c r="H1634" s="77"/>
      <c r="I1634" s="77"/>
      <c r="J1634" s="77"/>
      <c r="K1634" s="77"/>
      <c r="L1634" s="77"/>
      <c r="M1634" s="77"/>
      <c r="N1634" s="80">
        <v>0</v>
      </c>
      <c r="O1634" s="66"/>
      <c r="P1634" s="81">
        <v>1</v>
      </c>
      <c r="Q1634" s="81"/>
      <c r="R1634" s="81">
        <v>0</v>
      </c>
      <c r="S1634" s="81"/>
      <c r="T1634" s="66"/>
      <c r="U1634" s="81">
        <v>1</v>
      </c>
      <c r="V1634" s="80">
        <v>1</v>
      </c>
      <c r="W1634" s="80"/>
      <c r="X1634" s="80">
        <v>1404700</v>
      </c>
      <c r="Y1634" s="80"/>
      <c r="Z1634" s="80"/>
      <c r="AA1634" s="66"/>
    </row>
    <row r="1635" ht="15" customHeight="1" spans="1:27">
      <c r="A1635" s="66"/>
      <c r="B1635" s="66"/>
      <c r="C1635" s="76" t="s">
        <v>1890</v>
      </c>
      <c r="D1635" s="76"/>
      <c r="E1635" s="76"/>
      <c r="F1635" s="76"/>
      <c r="G1635" s="77" t="s">
        <v>1965</v>
      </c>
      <c r="H1635" s="77"/>
      <c r="I1635" s="77"/>
      <c r="J1635" s="77"/>
      <c r="K1635" s="77"/>
      <c r="L1635" s="77"/>
      <c r="M1635" s="77"/>
      <c r="N1635" s="80">
        <v>0</v>
      </c>
      <c r="O1635" s="66"/>
      <c r="P1635" s="81">
        <v>69</v>
      </c>
      <c r="Q1635" s="81"/>
      <c r="R1635" s="81">
        <v>0</v>
      </c>
      <c r="S1635" s="81"/>
      <c r="T1635" s="66"/>
      <c r="U1635" s="81">
        <v>69</v>
      </c>
      <c r="V1635" s="80">
        <v>69</v>
      </c>
      <c r="W1635" s="80"/>
      <c r="X1635" s="80">
        <v>151648200</v>
      </c>
      <c r="Y1635" s="80"/>
      <c r="Z1635" s="80"/>
      <c r="AA1635" s="66"/>
    </row>
    <row r="1636" ht="15" customHeight="1" spans="1:27">
      <c r="A1636" s="66"/>
      <c r="B1636" s="66"/>
      <c r="C1636" s="76" t="s">
        <v>131</v>
      </c>
      <c r="D1636" s="76"/>
      <c r="E1636" s="76"/>
      <c r="F1636" s="76"/>
      <c r="G1636" s="77" t="s">
        <v>1966</v>
      </c>
      <c r="H1636" s="77"/>
      <c r="I1636" s="77"/>
      <c r="J1636" s="77"/>
      <c r="K1636" s="77"/>
      <c r="L1636" s="77"/>
      <c r="M1636" s="77"/>
      <c r="N1636" s="80">
        <v>0</v>
      </c>
      <c r="O1636" s="66"/>
      <c r="P1636" s="81">
        <v>2</v>
      </c>
      <c r="Q1636" s="81"/>
      <c r="R1636" s="81">
        <v>0</v>
      </c>
      <c r="S1636" s="81"/>
      <c r="T1636" s="66"/>
      <c r="U1636" s="81">
        <v>2</v>
      </c>
      <c r="V1636" s="80">
        <v>2</v>
      </c>
      <c r="W1636" s="80"/>
      <c r="X1636" s="80">
        <v>4329000</v>
      </c>
      <c r="Y1636" s="80"/>
      <c r="Z1636" s="80"/>
      <c r="AA1636" s="66"/>
    </row>
    <row r="1637" ht="15" customHeight="1" spans="1:27">
      <c r="A1637" s="66"/>
      <c r="B1637" s="66"/>
      <c r="C1637" s="76" t="s">
        <v>1895</v>
      </c>
      <c r="D1637" s="76"/>
      <c r="E1637" s="76"/>
      <c r="F1637" s="76"/>
      <c r="G1637" s="77" t="s">
        <v>1967</v>
      </c>
      <c r="H1637" s="77"/>
      <c r="I1637" s="77"/>
      <c r="J1637" s="77"/>
      <c r="K1637" s="77"/>
      <c r="L1637" s="77"/>
      <c r="M1637" s="77"/>
      <c r="N1637" s="80">
        <v>0</v>
      </c>
      <c r="O1637" s="66"/>
      <c r="P1637" s="81">
        <v>19</v>
      </c>
      <c r="Q1637" s="81"/>
      <c r="R1637" s="81">
        <v>0</v>
      </c>
      <c r="S1637" s="81"/>
      <c r="T1637" s="66"/>
      <c r="U1637" s="81">
        <v>19</v>
      </c>
      <c r="V1637" s="80">
        <v>19</v>
      </c>
      <c r="W1637" s="80"/>
      <c r="X1637" s="80">
        <v>40546368</v>
      </c>
      <c r="Y1637" s="80"/>
      <c r="Z1637" s="80"/>
      <c r="AA1637" s="66"/>
    </row>
    <row r="1638" ht="15" customHeight="1" spans="1:27">
      <c r="A1638" s="66"/>
      <c r="B1638" s="66"/>
      <c r="C1638" s="76" t="s">
        <v>1897</v>
      </c>
      <c r="D1638" s="76"/>
      <c r="E1638" s="76"/>
      <c r="F1638" s="76"/>
      <c r="G1638" s="77" t="s">
        <v>1968</v>
      </c>
      <c r="H1638" s="77"/>
      <c r="I1638" s="77"/>
      <c r="J1638" s="77"/>
      <c r="K1638" s="77"/>
      <c r="L1638" s="77"/>
      <c r="M1638" s="77"/>
      <c r="N1638" s="80">
        <v>0</v>
      </c>
      <c r="O1638" s="66"/>
      <c r="P1638" s="81">
        <v>23</v>
      </c>
      <c r="Q1638" s="81"/>
      <c r="R1638" s="81">
        <v>0</v>
      </c>
      <c r="S1638" s="81"/>
      <c r="T1638" s="66"/>
      <c r="U1638" s="81">
        <v>23</v>
      </c>
      <c r="V1638" s="80">
        <v>23</v>
      </c>
      <c r="W1638" s="80"/>
      <c r="X1638" s="80">
        <v>43081874</v>
      </c>
      <c r="Y1638" s="80"/>
      <c r="Z1638" s="80"/>
      <c r="AA1638" s="66"/>
    </row>
    <row r="1639" ht="19.95" customHeight="1" spans="1:27">
      <c r="A1639" s="70" t="s">
        <v>7</v>
      </c>
      <c r="B1639" s="70"/>
      <c r="C1639" s="70"/>
      <c r="D1639" s="70"/>
      <c r="E1639" s="70"/>
      <c r="F1639" s="70"/>
      <c r="G1639" s="70"/>
      <c r="H1639" s="70"/>
      <c r="I1639" s="70"/>
      <c r="J1639" s="70"/>
      <c r="K1639" s="70"/>
      <c r="L1639" s="70"/>
      <c r="M1639" s="70"/>
      <c r="N1639" s="70"/>
      <c r="O1639" s="70"/>
      <c r="P1639" s="70"/>
      <c r="Q1639" s="70"/>
      <c r="R1639" s="70"/>
      <c r="S1639" s="70"/>
      <c r="T1639" s="70"/>
      <c r="U1639" s="70"/>
      <c r="V1639" s="70"/>
      <c r="W1639" s="70"/>
      <c r="X1639" s="70"/>
      <c r="Y1639" s="70"/>
      <c r="Z1639" s="70"/>
      <c r="AA1639" s="70"/>
    </row>
    <row r="1640" ht="15" customHeight="1" spans="1:27">
      <c r="A1640" s="71" t="s">
        <v>8</v>
      </c>
      <c r="B1640" s="71"/>
      <c r="C1640" s="71"/>
      <c r="D1640" s="71"/>
      <c r="E1640" s="71"/>
      <c r="F1640" s="71"/>
      <c r="G1640" s="71"/>
      <c r="H1640" s="71"/>
      <c r="I1640" s="71"/>
      <c r="J1640" s="71"/>
      <c r="K1640" s="71"/>
      <c r="L1640" s="71"/>
      <c r="M1640" s="71"/>
      <c r="N1640" s="71"/>
      <c r="O1640" s="71"/>
      <c r="P1640" s="71"/>
      <c r="Q1640" s="71"/>
      <c r="R1640" s="71"/>
      <c r="S1640" s="71"/>
      <c r="T1640" s="71"/>
      <c r="U1640" s="71"/>
      <c r="V1640" s="71"/>
      <c r="W1640" s="71"/>
      <c r="X1640" s="71"/>
      <c r="Y1640" s="71"/>
      <c r="Z1640" s="71"/>
      <c r="AA1640" s="71"/>
    </row>
    <row r="1641" ht="15" customHeight="1" spans="1:27">
      <c r="A1641" s="71" t="s">
        <v>9</v>
      </c>
      <c r="B1641" s="71"/>
      <c r="C1641" s="71"/>
      <c r="D1641" s="71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  <c r="P1641" s="71"/>
      <c r="Q1641" s="71"/>
      <c r="R1641" s="71"/>
      <c r="S1641" s="71"/>
      <c r="T1641" s="71"/>
      <c r="U1641" s="71"/>
      <c r="V1641" s="71"/>
      <c r="W1641" s="71"/>
      <c r="X1641" s="71"/>
      <c r="Y1641" s="71"/>
      <c r="Z1641" s="71"/>
      <c r="AA1641" s="71"/>
    </row>
    <row r="1642" ht="15" customHeight="1" spans="1:27">
      <c r="A1642" s="66"/>
      <c r="B1642" s="66"/>
      <c r="C1642" s="67" t="s">
        <v>10</v>
      </c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  <c r="X1642" s="67"/>
      <c r="Y1642" s="67"/>
      <c r="Z1642" s="67"/>
      <c r="AA1642" s="66"/>
    </row>
    <row r="1643" ht="15" customHeight="1" spans="1:27">
      <c r="A1643" s="66"/>
      <c r="B1643" s="66"/>
      <c r="C1643" s="67" t="s">
        <v>11</v>
      </c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  <c r="X1643" s="67"/>
      <c r="Y1643" s="67"/>
      <c r="Z1643" s="67"/>
      <c r="AA1643" s="66"/>
    </row>
    <row r="1644" ht="45" customHeight="1" spans="1:27">
      <c r="A1644" s="66"/>
      <c r="B1644" s="66"/>
      <c r="C1644" s="72" t="s">
        <v>12</v>
      </c>
      <c r="D1644" s="72"/>
      <c r="E1644" s="72"/>
      <c r="F1644" s="72"/>
      <c r="G1644" s="73" t="s">
        <v>13</v>
      </c>
      <c r="H1644" s="73"/>
      <c r="I1644" s="73"/>
      <c r="J1644" s="73"/>
      <c r="K1644" s="73"/>
      <c r="L1644" s="73"/>
      <c r="M1644" s="73"/>
      <c r="N1644" s="78" t="s">
        <v>14</v>
      </c>
      <c r="O1644" s="78"/>
      <c r="P1644" s="78"/>
      <c r="Q1644" s="72" t="s">
        <v>15</v>
      </c>
      <c r="R1644" s="72"/>
      <c r="S1644" s="72"/>
      <c r="T1644" s="72"/>
      <c r="U1644" s="72"/>
      <c r="V1644" s="66"/>
      <c r="W1644" s="66"/>
      <c r="X1644" s="66"/>
      <c r="Y1644" s="66"/>
      <c r="Z1644" s="66"/>
      <c r="AA1644" s="66"/>
    </row>
    <row r="1645" ht="16.05" customHeight="1" spans="1:27">
      <c r="A1645" s="66"/>
      <c r="B1645" s="66"/>
      <c r="C1645" s="72"/>
      <c r="D1645" s="72"/>
      <c r="E1645" s="72"/>
      <c r="F1645" s="72"/>
      <c r="G1645" s="73"/>
      <c r="H1645" s="73"/>
      <c r="I1645" s="73"/>
      <c r="J1645" s="73"/>
      <c r="K1645" s="73"/>
      <c r="L1645" s="73"/>
      <c r="M1645" s="73"/>
      <c r="N1645" s="78"/>
      <c r="O1645" s="78"/>
      <c r="P1645" s="78"/>
      <c r="Q1645" s="72"/>
      <c r="R1645" s="72"/>
      <c r="S1645" s="72"/>
      <c r="T1645" s="72"/>
      <c r="U1645" s="72"/>
      <c r="V1645" s="82" t="s">
        <v>16</v>
      </c>
      <c r="W1645" s="82"/>
      <c r="X1645" s="82"/>
      <c r="Y1645" s="82"/>
      <c r="Z1645" s="82"/>
      <c r="AA1645" s="66"/>
    </row>
    <row r="1646" ht="15" customHeight="1" spans="1:27">
      <c r="A1646" s="66"/>
      <c r="B1646" s="66"/>
      <c r="C1646" s="72"/>
      <c r="D1646" s="72"/>
      <c r="E1646" s="72"/>
      <c r="F1646" s="72"/>
      <c r="G1646" s="73"/>
      <c r="H1646" s="73"/>
      <c r="I1646" s="73"/>
      <c r="J1646" s="73"/>
      <c r="K1646" s="73"/>
      <c r="L1646" s="73"/>
      <c r="M1646" s="73"/>
      <c r="N1646" s="72" t="s">
        <v>17</v>
      </c>
      <c r="O1646" s="72" t="s">
        <v>18</v>
      </c>
      <c r="P1646" s="72"/>
      <c r="Q1646" s="66"/>
      <c r="R1646" s="82" t="s">
        <v>19</v>
      </c>
      <c r="S1646" s="82"/>
      <c r="T1646" s="66"/>
      <c r="U1646" s="82" t="s">
        <v>17</v>
      </c>
      <c r="V1646" s="72" t="s">
        <v>17</v>
      </c>
      <c r="W1646" s="72"/>
      <c r="X1646" s="72" t="s">
        <v>18</v>
      </c>
      <c r="Y1646" s="72"/>
      <c r="Z1646" s="72"/>
      <c r="AA1646" s="66"/>
    </row>
    <row r="1647" ht="15" customHeight="1" spans="1:27">
      <c r="A1647" s="66"/>
      <c r="B1647" s="66"/>
      <c r="C1647" s="76" t="s">
        <v>1212</v>
      </c>
      <c r="D1647" s="76"/>
      <c r="E1647" s="76"/>
      <c r="F1647" s="76"/>
      <c r="G1647" s="77" t="s">
        <v>1969</v>
      </c>
      <c r="H1647" s="77"/>
      <c r="I1647" s="77"/>
      <c r="J1647" s="77"/>
      <c r="K1647" s="77"/>
      <c r="L1647" s="77"/>
      <c r="M1647" s="77"/>
      <c r="N1647" s="80">
        <v>0</v>
      </c>
      <c r="O1647" s="66"/>
      <c r="P1647" s="81">
        <v>3</v>
      </c>
      <c r="Q1647" s="81"/>
      <c r="R1647" s="81">
        <v>0</v>
      </c>
      <c r="S1647" s="81"/>
      <c r="T1647" s="66"/>
      <c r="U1647" s="81">
        <v>3</v>
      </c>
      <c r="V1647" s="80">
        <v>3</v>
      </c>
      <c r="W1647" s="80"/>
      <c r="X1647" s="80">
        <v>4225716</v>
      </c>
      <c r="Y1647" s="80"/>
      <c r="Z1647" s="80"/>
      <c r="AA1647" s="66"/>
    </row>
    <row r="1648" ht="15" customHeight="1" spans="1:27">
      <c r="A1648" s="66"/>
      <c r="B1648" s="66"/>
      <c r="C1648" s="76" t="s">
        <v>133</v>
      </c>
      <c r="D1648" s="76"/>
      <c r="E1648" s="76"/>
      <c r="F1648" s="76"/>
      <c r="G1648" s="77" t="s">
        <v>1970</v>
      </c>
      <c r="H1648" s="77"/>
      <c r="I1648" s="77"/>
      <c r="J1648" s="77"/>
      <c r="K1648" s="77"/>
      <c r="L1648" s="77"/>
      <c r="M1648" s="77"/>
      <c r="N1648" s="80">
        <v>0</v>
      </c>
      <c r="O1648" s="66"/>
      <c r="P1648" s="81">
        <v>2</v>
      </c>
      <c r="Q1648" s="81"/>
      <c r="R1648" s="81">
        <v>0</v>
      </c>
      <c r="S1648" s="81"/>
      <c r="T1648" s="66"/>
      <c r="U1648" s="81">
        <v>2</v>
      </c>
      <c r="V1648" s="80">
        <v>2</v>
      </c>
      <c r="W1648" s="80"/>
      <c r="X1648" s="80">
        <v>2082652</v>
      </c>
      <c r="Y1648" s="80"/>
      <c r="Z1648" s="80"/>
      <c r="AA1648" s="66"/>
    </row>
    <row r="1649" ht="15" customHeight="1" spans="1:27">
      <c r="A1649" s="66"/>
      <c r="B1649" s="66"/>
      <c r="C1649" s="76" t="s">
        <v>1901</v>
      </c>
      <c r="D1649" s="76"/>
      <c r="E1649" s="76"/>
      <c r="F1649" s="76"/>
      <c r="G1649" s="77" t="s">
        <v>1971</v>
      </c>
      <c r="H1649" s="77"/>
      <c r="I1649" s="77"/>
      <c r="J1649" s="77"/>
      <c r="K1649" s="77"/>
      <c r="L1649" s="77"/>
      <c r="M1649" s="77"/>
      <c r="N1649" s="80">
        <v>0</v>
      </c>
      <c r="O1649" s="66"/>
      <c r="P1649" s="81">
        <v>1</v>
      </c>
      <c r="Q1649" s="81"/>
      <c r="R1649" s="81">
        <v>0</v>
      </c>
      <c r="S1649" s="81"/>
      <c r="T1649" s="66"/>
      <c r="U1649" s="81">
        <v>1</v>
      </c>
      <c r="V1649" s="80">
        <v>1</v>
      </c>
      <c r="W1649" s="80"/>
      <c r="X1649" s="80">
        <v>3116601</v>
      </c>
      <c r="Y1649" s="80"/>
      <c r="Z1649" s="80"/>
      <c r="AA1649" s="66"/>
    </row>
    <row r="1650" ht="15" customHeight="1" spans="1:27">
      <c r="A1650" s="66"/>
      <c r="B1650" s="66"/>
      <c r="C1650" s="76" t="s">
        <v>137</v>
      </c>
      <c r="D1650" s="76"/>
      <c r="E1650" s="76"/>
      <c r="F1650" s="76"/>
      <c r="G1650" s="77" t="s">
        <v>1972</v>
      </c>
      <c r="H1650" s="77"/>
      <c r="I1650" s="77"/>
      <c r="J1650" s="77"/>
      <c r="K1650" s="77"/>
      <c r="L1650" s="77"/>
      <c r="M1650" s="77"/>
      <c r="N1650" s="80">
        <v>3</v>
      </c>
      <c r="O1650" s="66"/>
      <c r="P1650" s="81">
        <v>0</v>
      </c>
      <c r="Q1650" s="81"/>
      <c r="R1650" s="81">
        <v>0</v>
      </c>
      <c r="S1650" s="81"/>
      <c r="T1650" s="66"/>
      <c r="U1650" s="81">
        <v>0</v>
      </c>
      <c r="V1650" s="80">
        <v>3</v>
      </c>
      <c r="W1650" s="80"/>
      <c r="X1650" s="80">
        <v>3664968</v>
      </c>
      <c r="Y1650" s="80"/>
      <c r="Z1650" s="80"/>
      <c r="AA1650" s="66"/>
    </row>
    <row r="1651" ht="15" customHeight="1" spans="1:27">
      <c r="A1651" s="66"/>
      <c r="B1651" s="66"/>
      <c r="C1651" s="76" t="s">
        <v>143</v>
      </c>
      <c r="D1651" s="76"/>
      <c r="E1651" s="76"/>
      <c r="F1651" s="76"/>
      <c r="G1651" s="77" t="s">
        <v>1973</v>
      </c>
      <c r="H1651" s="77"/>
      <c r="I1651" s="77"/>
      <c r="J1651" s="77"/>
      <c r="K1651" s="77"/>
      <c r="L1651" s="77"/>
      <c r="M1651" s="77"/>
      <c r="N1651" s="80">
        <v>5244</v>
      </c>
      <c r="O1651" s="66"/>
      <c r="P1651" s="81">
        <v>2400</v>
      </c>
      <c r="Q1651" s="81"/>
      <c r="R1651" s="81">
        <v>0</v>
      </c>
      <c r="S1651" s="81"/>
      <c r="T1651" s="66"/>
      <c r="U1651" s="81">
        <v>2400</v>
      </c>
      <c r="V1651" s="80">
        <v>7644</v>
      </c>
      <c r="W1651" s="80"/>
      <c r="X1651" s="80">
        <v>5123880</v>
      </c>
      <c r="Y1651" s="80"/>
      <c r="Z1651" s="80"/>
      <c r="AA1651" s="66"/>
    </row>
    <row r="1652" ht="15" customHeight="1" spans="1:27">
      <c r="A1652" s="66"/>
      <c r="B1652" s="66"/>
      <c r="C1652" s="76" t="s">
        <v>147</v>
      </c>
      <c r="D1652" s="76"/>
      <c r="E1652" s="76"/>
      <c r="F1652" s="76"/>
      <c r="G1652" s="77" t="s">
        <v>1974</v>
      </c>
      <c r="H1652" s="77"/>
      <c r="I1652" s="77"/>
      <c r="J1652" s="77"/>
      <c r="K1652" s="77"/>
      <c r="L1652" s="77"/>
      <c r="M1652" s="77"/>
      <c r="N1652" s="80">
        <v>0</v>
      </c>
      <c r="O1652" s="66"/>
      <c r="P1652" s="81">
        <v>80</v>
      </c>
      <c r="Q1652" s="81"/>
      <c r="R1652" s="81">
        <v>0</v>
      </c>
      <c r="S1652" s="81"/>
      <c r="T1652" s="66"/>
      <c r="U1652" s="81">
        <v>80</v>
      </c>
      <c r="V1652" s="80">
        <v>80</v>
      </c>
      <c r="W1652" s="80"/>
      <c r="X1652" s="80">
        <v>7600</v>
      </c>
      <c r="Y1652" s="80"/>
      <c r="Z1652" s="80"/>
      <c r="AA1652" s="66"/>
    </row>
    <row r="1653" ht="19.95" customHeight="1" spans="1:27">
      <c r="A1653" s="66"/>
      <c r="B1653" s="66"/>
      <c r="C1653" s="76" t="s">
        <v>151</v>
      </c>
      <c r="D1653" s="76"/>
      <c r="E1653" s="76"/>
      <c r="F1653" s="76"/>
      <c r="G1653" s="77" t="s">
        <v>1975</v>
      </c>
      <c r="H1653" s="77"/>
      <c r="I1653" s="77"/>
      <c r="J1653" s="77"/>
      <c r="K1653" s="77"/>
      <c r="L1653" s="77"/>
      <c r="M1653" s="77"/>
      <c r="N1653" s="80">
        <v>45</v>
      </c>
      <c r="O1653" s="66"/>
      <c r="P1653" s="81">
        <v>100</v>
      </c>
      <c r="Q1653" s="81"/>
      <c r="R1653" s="81">
        <v>0</v>
      </c>
      <c r="S1653" s="81"/>
      <c r="T1653" s="66"/>
      <c r="U1653" s="81">
        <v>100</v>
      </c>
      <c r="V1653" s="80">
        <v>145</v>
      </c>
      <c r="W1653" s="80"/>
      <c r="X1653" s="80">
        <v>4152400</v>
      </c>
      <c r="Y1653" s="80"/>
      <c r="Z1653" s="80"/>
      <c r="AA1653" s="66"/>
    </row>
    <row r="1654" ht="15" customHeight="1" spans="1:27">
      <c r="A1654" s="66"/>
      <c r="B1654" s="66"/>
      <c r="C1654" s="76" t="s">
        <v>153</v>
      </c>
      <c r="D1654" s="76"/>
      <c r="E1654" s="76"/>
      <c r="F1654" s="76"/>
      <c r="G1654" s="77" t="s">
        <v>1976</v>
      </c>
      <c r="H1654" s="77"/>
      <c r="I1654" s="77"/>
      <c r="J1654" s="77"/>
      <c r="K1654" s="77"/>
      <c r="L1654" s="77"/>
      <c r="M1654" s="77"/>
      <c r="N1654" s="80">
        <v>100</v>
      </c>
      <c r="O1654" s="66"/>
      <c r="P1654" s="81">
        <v>200</v>
      </c>
      <c r="Q1654" s="81"/>
      <c r="R1654" s="81">
        <v>0</v>
      </c>
      <c r="S1654" s="81"/>
      <c r="T1654" s="66"/>
      <c r="U1654" s="81">
        <v>200</v>
      </c>
      <c r="V1654" s="80">
        <v>300</v>
      </c>
      <c r="W1654" s="80"/>
      <c r="X1654" s="80">
        <v>1245050</v>
      </c>
      <c r="Y1654" s="80"/>
      <c r="Z1654" s="80"/>
      <c r="AA1654" s="66"/>
    </row>
    <row r="1655" ht="15" customHeight="1" spans="1:27">
      <c r="A1655" s="66"/>
      <c r="B1655" s="66"/>
      <c r="C1655" s="76" t="s">
        <v>159</v>
      </c>
      <c r="D1655" s="76"/>
      <c r="E1655" s="76"/>
      <c r="F1655" s="76"/>
      <c r="G1655" s="77" t="s">
        <v>1977</v>
      </c>
      <c r="H1655" s="77"/>
      <c r="I1655" s="77"/>
      <c r="J1655" s="77"/>
      <c r="K1655" s="77"/>
      <c r="L1655" s="77"/>
      <c r="M1655" s="77"/>
      <c r="N1655" s="80">
        <v>0</v>
      </c>
      <c r="O1655" s="66"/>
      <c r="P1655" s="81">
        <v>6</v>
      </c>
      <c r="Q1655" s="81"/>
      <c r="R1655" s="81">
        <v>0</v>
      </c>
      <c r="S1655" s="81"/>
      <c r="T1655" s="66"/>
      <c r="U1655" s="81">
        <v>6</v>
      </c>
      <c r="V1655" s="80">
        <v>6</v>
      </c>
      <c r="W1655" s="80"/>
      <c r="X1655" s="80">
        <v>5763000</v>
      </c>
      <c r="Y1655" s="80"/>
      <c r="Z1655" s="80"/>
      <c r="AA1655" s="66"/>
    </row>
    <row r="1656" ht="15" customHeight="1" spans="1:27">
      <c r="A1656" s="66"/>
      <c r="B1656" s="66"/>
      <c r="C1656" s="76" t="s">
        <v>1229</v>
      </c>
      <c r="D1656" s="76"/>
      <c r="E1656" s="76"/>
      <c r="F1656" s="76"/>
      <c r="G1656" s="77" t="s">
        <v>1978</v>
      </c>
      <c r="H1656" s="77"/>
      <c r="I1656" s="77"/>
      <c r="J1656" s="77"/>
      <c r="K1656" s="77"/>
      <c r="L1656" s="77"/>
      <c r="M1656" s="77"/>
      <c r="N1656" s="80">
        <v>0</v>
      </c>
      <c r="O1656" s="66"/>
      <c r="P1656" s="81">
        <v>70</v>
      </c>
      <c r="Q1656" s="81"/>
      <c r="R1656" s="81">
        <v>0</v>
      </c>
      <c r="S1656" s="81"/>
      <c r="T1656" s="66"/>
      <c r="U1656" s="81">
        <v>70</v>
      </c>
      <c r="V1656" s="80">
        <v>70</v>
      </c>
      <c r="W1656" s="80"/>
      <c r="X1656" s="80">
        <v>1465200</v>
      </c>
      <c r="Y1656" s="80"/>
      <c r="Z1656" s="80"/>
      <c r="AA1656" s="66"/>
    </row>
    <row r="1657" ht="15" customHeight="1" spans="1:27">
      <c r="A1657" s="66"/>
      <c r="B1657" s="66"/>
      <c r="C1657" s="76" t="s">
        <v>1258</v>
      </c>
      <c r="D1657" s="76"/>
      <c r="E1657" s="76"/>
      <c r="F1657" s="76"/>
      <c r="G1657" s="77" t="s">
        <v>1979</v>
      </c>
      <c r="H1657" s="77"/>
      <c r="I1657" s="77"/>
      <c r="J1657" s="77"/>
      <c r="K1657" s="77"/>
      <c r="L1657" s="77"/>
      <c r="M1657" s="77"/>
      <c r="N1657" s="80">
        <v>1500</v>
      </c>
      <c r="O1657" s="66"/>
      <c r="P1657" s="81">
        <v>0</v>
      </c>
      <c r="Q1657" s="81"/>
      <c r="R1657" s="81">
        <v>0</v>
      </c>
      <c r="S1657" s="81"/>
      <c r="T1657" s="66"/>
      <c r="U1657" s="81">
        <v>0</v>
      </c>
      <c r="V1657" s="80">
        <v>1500</v>
      </c>
      <c r="W1657" s="80"/>
      <c r="X1657" s="80">
        <v>3792000</v>
      </c>
      <c r="Y1657" s="80"/>
      <c r="Z1657" s="80"/>
      <c r="AA1657" s="66"/>
    </row>
    <row r="1658" ht="15" customHeight="1" spans="1:27">
      <c r="A1658" s="66"/>
      <c r="B1658" s="66"/>
      <c r="C1658" s="76" t="s">
        <v>1980</v>
      </c>
      <c r="D1658" s="76"/>
      <c r="E1658" s="76"/>
      <c r="F1658" s="76"/>
      <c r="G1658" s="77" t="s">
        <v>1981</v>
      </c>
      <c r="H1658" s="77"/>
      <c r="I1658" s="77"/>
      <c r="J1658" s="77"/>
      <c r="K1658" s="77"/>
      <c r="L1658" s="77"/>
      <c r="M1658" s="77"/>
      <c r="N1658" s="80">
        <v>0</v>
      </c>
      <c r="O1658" s="66"/>
      <c r="P1658" s="81">
        <v>1</v>
      </c>
      <c r="Q1658" s="81"/>
      <c r="R1658" s="81">
        <v>0</v>
      </c>
      <c r="S1658" s="81"/>
      <c r="T1658" s="66"/>
      <c r="U1658" s="81">
        <v>1</v>
      </c>
      <c r="V1658" s="80">
        <v>1</v>
      </c>
      <c r="W1658" s="80"/>
      <c r="X1658" s="80">
        <v>2072061</v>
      </c>
      <c r="Y1658" s="80"/>
      <c r="Z1658" s="80"/>
      <c r="AA1658" s="66"/>
    </row>
    <row r="1659" ht="15" customHeight="1" spans="1:27">
      <c r="A1659" s="66"/>
      <c r="B1659" s="66"/>
      <c r="C1659" s="76" t="s">
        <v>183</v>
      </c>
      <c r="D1659" s="76"/>
      <c r="E1659" s="76"/>
      <c r="F1659" s="76"/>
      <c r="G1659" s="77" t="s">
        <v>1982</v>
      </c>
      <c r="H1659" s="77"/>
      <c r="I1659" s="77"/>
      <c r="J1659" s="77"/>
      <c r="K1659" s="77"/>
      <c r="L1659" s="77"/>
      <c r="M1659" s="77"/>
      <c r="N1659" s="80">
        <v>0</v>
      </c>
      <c r="O1659" s="66"/>
      <c r="P1659" s="81">
        <v>50</v>
      </c>
      <c r="Q1659" s="81"/>
      <c r="R1659" s="81">
        <v>0</v>
      </c>
      <c r="S1659" s="81"/>
      <c r="T1659" s="66"/>
      <c r="U1659" s="81">
        <v>50</v>
      </c>
      <c r="V1659" s="80">
        <v>50</v>
      </c>
      <c r="W1659" s="80"/>
      <c r="X1659" s="80">
        <v>83916000</v>
      </c>
      <c r="Y1659" s="80"/>
      <c r="Z1659" s="80"/>
      <c r="AA1659" s="66"/>
    </row>
    <row r="1660" ht="15" customHeight="1" spans="1:27">
      <c r="A1660" s="66"/>
      <c r="B1660" s="66"/>
      <c r="C1660" s="76" t="s">
        <v>1274</v>
      </c>
      <c r="D1660" s="76"/>
      <c r="E1660" s="76"/>
      <c r="F1660" s="76"/>
      <c r="G1660" s="77" t="s">
        <v>1983</v>
      </c>
      <c r="H1660" s="77"/>
      <c r="I1660" s="77"/>
      <c r="J1660" s="77"/>
      <c r="K1660" s="77"/>
      <c r="L1660" s="77"/>
      <c r="M1660" s="77"/>
      <c r="N1660" s="80">
        <v>0</v>
      </c>
      <c r="O1660" s="66"/>
      <c r="P1660" s="81">
        <v>10</v>
      </c>
      <c r="Q1660" s="81"/>
      <c r="R1660" s="81">
        <v>0</v>
      </c>
      <c r="S1660" s="81"/>
      <c r="T1660" s="66"/>
      <c r="U1660" s="81">
        <v>10</v>
      </c>
      <c r="V1660" s="80">
        <v>10</v>
      </c>
      <c r="W1660" s="80"/>
      <c r="X1660" s="80">
        <v>12461301</v>
      </c>
      <c r="Y1660" s="80"/>
      <c r="Z1660" s="80"/>
      <c r="AA1660" s="66"/>
    </row>
    <row r="1661" ht="15" customHeight="1" spans="1:27">
      <c r="A1661" s="66"/>
      <c r="B1661" s="66"/>
      <c r="C1661" s="76" t="s">
        <v>1277</v>
      </c>
      <c r="D1661" s="76"/>
      <c r="E1661" s="76"/>
      <c r="F1661" s="76"/>
      <c r="G1661" s="77" t="s">
        <v>1984</v>
      </c>
      <c r="H1661" s="77"/>
      <c r="I1661" s="77"/>
      <c r="J1661" s="77"/>
      <c r="K1661" s="77"/>
      <c r="L1661" s="77"/>
      <c r="M1661" s="77"/>
      <c r="N1661" s="80">
        <v>6</v>
      </c>
      <c r="O1661" s="66"/>
      <c r="P1661" s="81">
        <v>0</v>
      </c>
      <c r="Q1661" s="81"/>
      <c r="R1661" s="81">
        <v>0</v>
      </c>
      <c r="S1661" s="81"/>
      <c r="T1661" s="66"/>
      <c r="U1661" s="81">
        <v>0</v>
      </c>
      <c r="V1661" s="80">
        <v>6</v>
      </c>
      <c r="W1661" s="80"/>
      <c r="X1661" s="80">
        <v>4115496</v>
      </c>
      <c r="Y1661" s="80"/>
      <c r="Z1661" s="80"/>
      <c r="AA1661" s="66"/>
    </row>
    <row r="1662" ht="15" customHeight="1" spans="1:27">
      <c r="A1662" s="66"/>
      <c r="B1662" s="66"/>
      <c r="C1662" s="76" t="s">
        <v>1279</v>
      </c>
      <c r="D1662" s="76"/>
      <c r="E1662" s="76"/>
      <c r="F1662" s="76"/>
      <c r="G1662" s="77" t="s">
        <v>1985</v>
      </c>
      <c r="H1662" s="77"/>
      <c r="I1662" s="77"/>
      <c r="J1662" s="77"/>
      <c r="K1662" s="77"/>
      <c r="L1662" s="77"/>
      <c r="M1662" s="77"/>
      <c r="N1662" s="80">
        <v>20</v>
      </c>
      <c r="O1662" s="66"/>
      <c r="P1662" s="81">
        <v>0</v>
      </c>
      <c r="Q1662" s="81"/>
      <c r="R1662" s="81">
        <v>0</v>
      </c>
      <c r="S1662" s="81"/>
      <c r="T1662" s="66"/>
      <c r="U1662" s="81">
        <v>0</v>
      </c>
      <c r="V1662" s="80">
        <v>20</v>
      </c>
      <c r="W1662" s="80"/>
      <c r="X1662" s="80">
        <v>4360000</v>
      </c>
      <c r="Y1662" s="80"/>
      <c r="Z1662" s="80"/>
      <c r="AA1662" s="66"/>
    </row>
    <row r="1663" ht="15" customHeight="1" spans="1:27">
      <c r="A1663" s="66"/>
      <c r="B1663" s="66"/>
      <c r="C1663" s="76" t="s">
        <v>189</v>
      </c>
      <c r="D1663" s="76"/>
      <c r="E1663" s="76"/>
      <c r="F1663" s="76"/>
      <c r="G1663" s="77" t="s">
        <v>1978</v>
      </c>
      <c r="H1663" s="77"/>
      <c r="I1663" s="77"/>
      <c r="J1663" s="77"/>
      <c r="K1663" s="77"/>
      <c r="L1663" s="77"/>
      <c r="M1663" s="77"/>
      <c r="N1663" s="80">
        <v>20</v>
      </c>
      <c r="O1663" s="66"/>
      <c r="P1663" s="81">
        <v>250</v>
      </c>
      <c r="Q1663" s="81"/>
      <c r="R1663" s="81">
        <v>0</v>
      </c>
      <c r="S1663" s="81"/>
      <c r="T1663" s="66"/>
      <c r="U1663" s="81">
        <v>250</v>
      </c>
      <c r="V1663" s="80">
        <v>270</v>
      </c>
      <c r="W1663" s="80"/>
      <c r="X1663" s="80">
        <v>5354800</v>
      </c>
      <c r="Y1663" s="80"/>
      <c r="Z1663" s="80"/>
      <c r="AA1663" s="66"/>
    </row>
    <row r="1664" ht="15" customHeight="1" spans="1:27">
      <c r="A1664" s="66"/>
      <c r="B1664" s="66"/>
      <c r="C1664" s="76" t="s">
        <v>1281</v>
      </c>
      <c r="D1664" s="76"/>
      <c r="E1664" s="76"/>
      <c r="F1664" s="76"/>
      <c r="G1664" s="77" t="s">
        <v>1986</v>
      </c>
      <c r="H1664" s="77"/>
      <c r="I1664" s="77"/>
      <c r="J1664" s="77"/>
      <c r="K1664" s="77"/>
      <c r="L1664" s="77"/>
      <c r="M1664" s="77"/>
      <c r="N1664" s="80">
        <v>1</v>
      </c>
      <c r="O1664" s="66"/>
      <c r="P1664" s="81">
        <v>0</v>
      </c>
      <c r="Q1664" s="81"/>
      <c r="R1664" s="81">
        <v>0</v>
      </c>
      <c r="S1664" s="81"/>
      <c r="T1664" s="66"/>
      <c r="U1664" s="81">
        <v>0</v>
      </c>
      <c r="V1664" s="80">
        <v>1</v>
      </c>
      <c r="W1664" s="80"/>
      <c r="X1664" s="80">
        <v>15152500</v>
      </c>
      <c r="Y1664" s="80"/>
      <c r="Z1664" s="80"/>
      <c r="AA1664" s="66"/>
    </row>
    <row r="1665" ht="15" customHeight="1" spans="1:27">
      <c r="A1665" s="66"/>
      <c r="B1665" s="66"/>
      <c r="C1665" s="76" t="s">
        <v>1987</v>
      </c>
      <c r="D1665" s="76"/>
      <c r="E1665" s="76"/>
      <c r="F1665" s="76"/>
      <c r="G1665" s="77" t="s">
        <v>1988</v>
      </c>
      <c r="H1665" s="77"/>
      <c r="I1665" s="77"/>
      <c r="J1665" s="77"/>
      <c r="K1665" s="77"/>
      <c r="L1665" s="77"/>
      <c r="M1665" s="77"/>
      <c r="N1665" s="80">
        <v>1</v>
      </c>
      <c r="O1665" s="66"/>
      <c r="P1665" s="81">
        <v>0</v>
      </c>
      <c r="Q1665" s="81"/>
      <c r="R1665" s="81">
        <v>0</v>
      </c>
      <c r="S1665" s="81"/>
      <c r="T1665" s="66"/>
      <c r="U1665" s="81">
        <v>0</v>
      </c>
      <c r="V1665" s="80">
        <v>1</v>
      </c>
      <c r="W1665" s="80"/>
      <c r="X1665" s="80">
        <v>15675000</v>
      </c>
      <c r="Y1665" s="80"/>
      <c r="Z1665" s="80"/>
      <c r="AA1665" s="66"/>
    </row>
    <row r="1666" ht="15" customHeight="1" spans="1:27">
      <c r="A1666" s="66"/>
      <c r="B1666" s="66"/>
      <c r="C1666" s="76" t="s">
        <v>1989</v>
      </c>
      <c r="D1666" s="76"/>
      <c r="E1666" s="76"/>
      <c r="F1666" s="76"/>
      <c r="G1666" s="77" t="s">
        <v>1990</v>
      </c>
      <c r="H1666" s="77"/>
      <c r="I1666" s="77"/>
      <c r="J1666" s="77"/>
      <c r="K1666" s="77"/>
      <c r="L1666" s="77"/>
      <c r="M1666" s="77"/>
      <c r="N1666" s="80">
        <v>1</v>
      </c>
      <c r="O1666" s="66"/>
      <c r="P1666" s="81">
        <v>0</v>
      </c>
      <c r="Q1666" s="81"/>
      <c r="R1666" s="81">
        <v>0</v>
      </c>
      <c r="S1666" s="81"/>
      <c r="T1666" s="66"/>
      <c r="U1666" s="81">
        <v>0</v>
      </c>
      <c r="V1666" s="80">
        <v>1</v>
      </c>
      <c r="W1666" s="80"/>
      <c r="X1666" s="80">
        <v>5793700</v>
      </c>
      <c r="Y1666" s="80"/>
      <c r="Z1666" s="80"/>
      <c r="AA1666" s="66"/>
    </row>
    <row r="1667" ht="15" customHeight="1" spans="1:27">
      <c r="A1667" s="66"/>
      <c r="B1667" s="66"/>
      <c r="C1667" s="76" t="s">
        <v>197</v>
      </c>
      <c r="D1667" s="76"/>
      <c r="E1667" s="76"/>
      <c r="F1667" s="76"/>
      <c r="G1667" s="77" t="s">
        <v>1991</v>
      </c>
      <c r="H1667" s="77"/>
      <c r="I1667" s="77"/>
      <c r="J1667" s="77"/>
      <c r="K1667" s="77"/>
      <c r="L1667" s="77"/>
      <c r="M1667" s="77"/>
      <c r="N1667" s="80">
        <v>1</v>
      </c>
      <c r="O1667" s="66"/>
      <c r="P1667" s="81">
        <v>0</v>
      </c>
      <c r="Q1667" s="81"/>
      <c r="R1667" s="81">
        <v>0</v>
      </c>
      <c r="S1667" s="81"/>
      <c r="T1667" s="66"/>
      <c r="U1667" s="81">
        <v>0</v>
      </c>
      <c r="V1667" s="80">
        <v>1</v>
      </c>
      <c r="W1667" s="80"/>
      <c r="X1667" s="80">
        <v>6917000</v>
      </c>
      <c r="Y1667" s="80"/>
      <c r="Z1667" s="80"/>
      <c r="AA1667" s="66"/>
    </row>
    <row r="1668" ht="15" customHeight="1" spans="1:27">
      <c r="A1668" s="66"/>
      <c r="B1668" s="66"/>
      <c r="C1668" s="76" t="s">
        <v>1297</v>
      </c>
      <c r="D1668" s="76"/>
      <c r="E1668" s="76"/>
      <c r="F1668" s="76"/>
      <c r="G1668" s="77" t="s">
        <v>1992</v>
      </c>
      <c r="H1668" s="77"/>
      <c r="I1668" s="77"/>
      <c r="J1668" s="77"/>
      <c r="K1668" s="77"/>
      <c r="L1668" s="77"/>
      <c r="M1668" s="77"/>
      <c r="N1668" s="80">
        <v>0</v>
      </c>
      <c r="O1668" s="66"/>
      <c r="P1668" s="81">
        <v>1500</v>
      </c>
      <c r="Q1668" s="81"/>
      <c r="R1668" s="81">
        <v>0</v>
      </c>
      <c r="S1668" s="81"/>
      <c r="T1668" s="66"/>
      <c r="U1668" s="81">
        <v>1500</v>
      </c>
      <c r="V1668" s="80">
        <v>1500</v>
      </c>
      <c r="W1668" s="80"/>
      <c r="X1668" s="80">
        <v>43890000</v>
      </c>
      <c r="Y1668" s="80"/>
      <c r="Z1668" s="80"/>
      <c r="AA1668" s="66"/>
    </row>
    <row r="1669" ht="15" customHeight="1" spans="1:27">
      <c r="A1669" s="66"/>
      <c r="B1669" s="66"/>
      <c r="C1669" s="76" t="s">
        <v>207</v>
      </c>
      <c r="D1669" s="76"/>
      <c r="E1669" s="76"/>
      <c r="F1669" s="76"/>
      <c r="G1669" s="77" t="s">
        <v>1993</v>
      </c>
      <c r="H1669" s="77"/>
      <c r="I1669" s="77"/>
      <c r="J1669" s="77"/>
      <c r="K1669" s="77"/>
      <c r="L1669" s="77"/>
      <c r="M1669" s="77"/>
      <c r="N1669" s="80">
        <v>100</v>
      </c>
      <c r="O1669" s="66"/>
      <c r="P1669" s="81">
        <v>100</v>
      </c>
      <c r="Q1669" s="81"/>
      <c r="R1669" s="81">
        <v>0</v>
      </c>
      <c r="S1669" s="81"/>
      <c r="T1669" s="66"/>
      <c r="U1669" s="81">
        <v>100</v>
      </c>
      <c r="V1669" s="80">
        <v>200</v>
      </c>
      <c r="W1669" s="80"/>
      <c r="X1669" s="80">
        <v>828750</v>
      </c>
      <c r="Y1669" s="80"/>
      <c r="Z1669" s="80"/>
      <c r="AA1669" s="66"/>
    </row>
    <row r="1670" ht="15" customHeight="1" spans="1:27">
      <c r="A1670" s="66"/>
      <c r="B1670" s="66"/>
      <c r="C1670" s="76" t="s">
        <v>1302</v>
      </c>
      <c r="D1670" s="76"/>
      <c r="E1670" s="76"/>
      <c r="F1670" s="76"/>
      <c r="G1670" s="77" t="s">
        <v>1994</v>
      </c>
      <c r="H1670" s="77"/>
      <c r="I1670" s="77"/>
      <c r="J1670" s="77"/>
      <c r="K1670" s="77"/>
      <c r="L1670" s="77"/>
      <c r="M1670" s="77"/>
      <c r="N1670" s="80">
        <v>25</v>
      </c>
      <c r="O1670" s="66"/>
      <c r="P1670" s="81">
        <v>10</v>
      </c>
      <c r="Q1670" s="81"/>
      <c r="R1670" s="81">
        <v>0</v>
      </c>
      <c r="S1670" s="81"/>
      <c r="T1670" s="66"/>
      <c r="U1670" s="81">
        <v>10</v>
      </c>
      <c r="V1670" s="80">
        <v>35</v>
      </c>
      <c r="W1670" s="80"/>
      <c r="X1670" s="80">
        <v>4602500</v>
      </c>
      <c r="Y1670" s="80"/>
      <c r="Z1670" s="80"/>
      <c r="AA1670" s="66"/>
    </row>
    <row r="1671" ht="15" customHeight="1" spans="1:27">
      <c r="A1671" s="66"/>
      <c r="B1671" s="66"/>
      <c r="C1671" s="76" t="s">
        <v>209</v>
      </c>
      <c r="D1671" s="76"/>
      <c r="E1671" s="76"/>
      <c r="F1671" s="76"/>
      <c r="G1671" s="77" t="s">
        <v>1995</v>
      </c>
      <c r="H1671" s="77"/>
      <c r="I1671" s="77"/>
      <c r="J1671" s="77"/>
      <c r="K1671" s="77"/>
      <c r="L1671" s="77"/>
      <c r="M1671" s="77"/>
      <c r="N1671" s="80">
        <v>3</v>
      </c>
      <c r="O1671" s="66"/>
      <c r="P1671" s="81">
        <v>0</v>
      </c>
      <c r="Q1671" s="81"/>
      <c r="R1671" s="81">
        <v>0</v>
      </c>
      <c r="S1671" s="81"/>
      <c r="T1671" s="66"/>
      <c r="U1671" s="81">
        <v>0</v>
      </c>
      <c r="V1671" s="80">
        <v>3</v>
      </c>
      <c r="W1671" s="80"/>
      <c r="X1671" s="80">
        <v>12629187</v>
      </c>
      <c r="Y1671" s="80"/>
      <c r="Z1671" s="80"/>
      <c r="AA1671" s="66"/>
    </row>
    <row r="1672" ht="15" customHeight="1" spans="1:27">
      <c r="A1672" s="66"/>
      <c r="B1672" s="66"/>
      <c r="C1672" s="76" t="s">
        <v>217</v>
      </c>
      <c r="D1672" s="76"/>
      <c r="E1672" s="76"/>
      <c r="F1672" s="76"/>
      <c r="G1672" s="77" t="s">
        <v>1996</v>
      </c>
      <c r="H1672" s="77"/>
      <c r="I1672" s="77"/>
      <c r="J1672" s="77"/>
      <c r="K1672" s="77"/>
      <c r="L1672" s="77"/>
      <c r="M1672" s="77"/>
      <c r="N1672" s="80">
        <v>0</v>
      </c>
      <c r="O1672" s="66"/>
      <c r="P1672" s="81">
        <v>15</v>
      </c>
      <c r="Q1672" s="81"/>
      <c r="R1672" s="81">
        <v>0</v>
      </c>
      <c r="S1672" s="81"/>
      <c r="T1672" s="66"/>
      <c r="U1672" s="81">
        <v>15</v>
      </c>
      <c r="V1672" s="80">
        <v>15</v>
      </c>
      <c r="W1672" s="80"/>
      <c r="X1672" s="80">
        <v>3371625</v>
      </c>
      <c r="Y1672" s="80"/>
      <c r="Z1672" s="80"/>
      <c r="AA1672" s="66"/>
    </row>
    <row r="1673" ht="15" customHeight="1" spans="1:27">
      <c r="A1673" s="66"/>
      <c r="B1673" s="66"/>
      <c r="C1673" s="76" t="s">
        <v>219</v>
      </c>
      <c r="D1673" s="76"/>
      <c r="E1673" s="76"/>
      <c r="F1673" s="76"/>
      <c r="G1673" s="77" t="s">
        <v>1997</v>
      </c>
      <c r="H1673" s="77"/>
      <c r="I1673" s="77"/>
      <c r="J1673" s="77"/>
      <c r="K1673" s="77"/>
      <c r="L1673" s="77"/>
      <c r="M1673" s="77"/>
      <c r="N1673" s="80">
        <v>0</v>
      </c>
      <c r="O1673" s="66"/>
      <c r="P1673" s="81">
        <v>13000</v>
      </c>
      <c r="Q1673" s="81"/>
      <c r="R1673" s="81">
        <v>0</v>
      </c>
      <c r="S1673" s="81"/>
      <c r="T1673" s="66"/>
      <c r="U1673" s="81">
        <v>13000</v>
      </c>
      <c r="V1673" s="80">
        <v>13000</v>
      </c>
      <c r="W1673" s="80"/>
      <c r="X1673" s="80">
        <v>187035000</v>
      </c>
      <c r="Y1673" s="80"/>
      <c r="Z1673" s="80"/>
      <c r="AA1673" s="66"/>
    </row>
    <row r="1674" ht="19.95" customHeight="1" spans="1:27">
      <c r="A1674" s="70" t="s">
        <v>7</v>
      </c>
      <c r="B1674" s="70"/>
      <c r="C1674" s="70"/>
      <c r="D1674" s="70"/>
      <c r="E1674" s="70"/>
      <c r="F1674" s="70"/>
      <c r="G1674" s="70"/>
      <c r="H1674" s="70"/>
      <c r="I1674" s="70"/>
      <c r="J1674" s="70"/>
      <c r="K1674" s="70"/>
      <c r="L1674" s="70"/>
      <c r="M1674" s="70"/>
      <c r="N1674" s="70"/>
      <c r="O1674" s="70"/>
      <c r="P1674" s="70"/>
      <c r="Q1674" s="70"/>
      <c r="R1674" s="70"/>
      <c r="S1674" s="70"/>
      <c r="T1674" s="70"/>
      <c r="U1674" s="70"/>
      <c r="V1674" s="70"/>
      <c r="W1674" s="70"/>
      <c r="X1674" s="70"/>
      <c r="Y1674" s="70"/>
      <c r="Z1674" s="70"/>
      <c r="AA1674" s="70"/>
    </row>
    <row r="1675" ht="15" customHeight="1" spans="1:27">
      <c r="A1675" s="71" t="s">
        <v>8</v>
      </c>
      <c r="B1675" s="71"/>
      <c r="C1675" s="71"/>
      <c r="D1675" s="71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  <c r="P1675" s="71"/>
      <c r="Q1675" s="71"/>
      <c r="R1675" s="71"/>
      <c r="S1675" s="71"/>
      <c r="T1675" s="71"/>
      <c r="U1675" s="71"/>
      <c r="V1675" s="71"/>
      <c r="W1675" s="71"/>
      <c r="X1675" s="71"/>
      <c r="Y1675" s="71"/>
      <c r="Z1675" s="71"/>
      <c r="AA1675" s="71"/>
    </row>
    <row r="1676" ht="15" customHeight="1" spans="1:27">
      <c r="A1676" s="71" t="s">
        <v>9</v>
      </c>
      <c r="B1676" s="71"/>
      <c r="C1676" s="71"/>
      <c r="D1676" s="71"/>
      <c r="E1676" s="71"/>
      <c r="F1676" s="71"/>
      <c r="G1676" s="71"/>
      <c r="H1676" s="71"/>
      <c r="I1676" s="71"/>
      <c r="J1676" s="71"/>
      <c r="K1676" s="71"/>
      <c r="L1676" s="71"/>
      <c r="M1676" s="71"/>
      <c r="N1676" s="71"/>
      <c r="O1676" s="71"/>
      <c r="P1676" s="71"/>
      <c r="Q1676" s="71"/>
      <c r="R1676" s="71"/>
      <c r="S1676" s="71"/>
      <c r="T1676" s="71"/>
      <c r="U1676" s="71"/>
      <c r="V1676" s="71"/>
      <c r="W1676" s="71"/>
      <c r="X1676" s="71"/>
      <c r="Y1676" s="71"/>
      <c r="Z1676" s="71"/>
      <c r="AA1676" s="71"/>
    </row>
    <row r="1677" ht="15" customHeight="1" spans="1:27">
      <c r="A1677" s="66"/>
      <c r="B1677" s="66"/>
      <c r="C1677" s="67" t="s">
        <v>10</v>
      </c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  <c r="X1677" s="67"/>
      <c r="Y1677" s="67"/>
      <c r="Z1677" s="67"/>
      <c r="AA1677" s="66"/>
    </row>
    <row r="1678" ht="15" customHeight="1" spans="1:27">
      <c r="A1678" s="66"/>
      <c r="B1678" s="66"/>
      <c r="C1678" s="67" t="s">
        <v>11</v>
      </c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6"/>
    </row>
    <row r="1679" ht="45" customHeight="1" spans="1:27">
      <c r="A1679" s="66"/>
      <c r="B1679" s="66"/>
      <c r="C1679" s="72" t="s">
        <v>12</v>
      </c>
      <c r="D1679" s="72"/>
      <c r="E1679" s="72"/>
      <c r="F1679" s="72"/>
      <c r="G1679" s="73" t="s">
        <v>13</v>
      </c>
      <c r="H1679" s="73"/>
      <c r="I1679" s="73"/>
      <c r="J1679" s="73"/>
      <c r="K1679" s="73"/>
      <c r="L1679" s="73"/>
      <c r="M1679" s="73"/>
      <c r="N1679" s="78" t="s">
        <v>14</v>
      </c>
      <c r="O1679" s="78"/>
      <c r="P1679" s="78"/>
      <c r="Q1679" s="72" t="s">
        <v>15</v>
      </c>
      <c r="R1679" s="72"/>
      <c r="S1679" s="72"/>
      <c r="T1679" s="72"/>
      <c r="U1679" s="72"/>
      <c r="V1679" s="66"/>
      <c r="W1679" s="66"/>
      <c r="X1679" s="66"/>
      <c r="Y1679" s="66"/>
      <c r="Z1679" s="66"/>
      <c r="AA1679" s="66"/>
    </row>
    <row r="1680" ht="16.05" customHeight="1" spans="1:27">
      <c r="A1680" s="66"/>
      <c r="B1680" s="66"/>
      <c r="C1680" s="72"/>
      <c r="D1680" s="72"/>
      <c r="E1680" s="72"/>
      <c r="F1680" s="72"/>
      <c r="G1680" s="73"/>
      <c r="H1680" s="73"/>
      <c r="I1680" s="73"/>
      <c r="J1680" s="73"/>
      <c r="K1680" s="73"/>
      <c r="L1680" s="73"/>
      <c r="M1680" s="73"/>
      <c r="N1680" s="78"/>
      <c r="O1680" s="78"/>
      <c r="P1680" s="78"/>
      <c r="Q1680" s="72"/>
      <c r="R1680" s="72"/>
      <c r="S1680" s="72"/>
      <c r="T1680" s="72"/>
      <c r="U1680" s="72"/>
      <c r="V1680" s="82" t="s">
        <v>16</v>
      </c>
      <c r="W1680" s="82"/>
      <c r="X1680" s="82"/>
      <c r="Y1680" s="82"/>
      <c r="Z1680" s="82"/>
      <c r="AA1680" s="66"/>
    </row>
    <row r="1681" ht="15" customHeight="1" spans="1:27">
      <c r="A1681" s="66"/>
      <c r="B1681" s="66"/>
      <c r="C1681" s="72"/>
      <c r="D1681" s="72"/>
      <c r="E1681" s="72"/>
      <c r="F1681" s="72"/>
      <c r="G1681" s="73"/>
      <c r="H1681" s="73"/>
      <c r="I1681" s="73"/>
      <c r="J1681" s="73"/>
      <c r="K1681" s="73"/>
      <c r="L1681" s="73"/>
      <c r="M1681" s="73"/>
      <c r="N1681" s="72" t="s">
        <v>17</v>
      </c>
      <c r="O1681" s="72" t="s">
        <v>18</v>
      </c>
      <c r="P1681" s="72"/>
      <c r="Q1681" s="66"/>
      <c r="R1681" s="82" t="s">
        <v>19</v>
      </c>
      <c r="S1681" s="82"/>
      <c r="T1681" s="66"/>
      <c r="U1681" s="82" t="s">
        <v>17</v>
      </c>
      <c r="V1681" s="72" t="s">
        <v>17</v>
      </c>
      <c r="W1681" s="72"/>
      <c r="X1681" s="72" t="s">
        <v>18</v>
      </c>
      <c r="Y1681" s="72"/>
      <c r="Z1681" s="72"/>
      <c r="AA1681" s="66"/>
    </row>
    <row r="1682" ht="15" customHeight="1" spans="1:27">
      <c r="A1682" s="66"/>
      <c r="B1682" s="66"/>
      <c r="C1682" s="76" t="s">
        <v>221</v>
      </c>
      <c r="D1682" s="76"/>
      <c r="E1682" s="76"/>
      <c r="F1682" s="76"/>
      <c r="G1682" s="77" t="s">
        <v>1998</v>
      </c>
      <c r="H1682" s="77"/>
      <c r="I1682" s="77"/>
      <c r="J1682" s="77"/>
      <c r="K1682" s="77"/>
      <c r="L1682" s="77"/>
      <c r="M1682" s="77"/>
      <c r="N1682" s="80">
        <v>0</v>
      </c>
      <c r="O1682" s="66"/>
      <c r="P1682" s="81">
        <v>29000</v>
      </c>
      <c r="Q1682" s="81"/>
      <c r="R1682" s="81">
        <v>0</v>
      </c>
      <c r="S1682" s="81"/>
      <c r="T1682" s="66"/>
      <c r="U1682" s="81">
        <v>29000</v>
      </c>
      <c r="V1682" s="80">
        <v>29000</v>
      </c>
      <c r="W1682" s="80"/>
      <c r="X1682" s="80">
        <v>129806812</v>
      </c>
      <c r="Y1682" s="80"/>
      <c r="Z1682" s="80"/>
      <c r="AA1682" s="66"/>
    </row>
    <row r="1683" ht="15" customHeight="1" spans="1:27">
      <c r="A1683" s="66"/>
      <c r="B1683" s="66"/>
      <c r="C1683" s="76" t="s">
        <v>1313</v>
      </c>
      <c r="D1683" s="76"/>
      <c r="E1683" s="76"/>
      <c r="F1683" s="76"/>
      <c r="G1683" s="77" t="s">
        <v>1999</v>
      </c>
      <c r="H1683" s="77"/>
      <c r="I1683" s="77"/>
      <c r="J1683" s="77"/>
      <c r="K1683" s="77"/>
      <c r="L1683" s="77"/>
      <c r="M1683" s="77"/>
      <c r="N1683" s="80">
        <v>0</v>
      </c>
      <c r="O1683" s="66"/>
      <c r="P1683" s="81">
        <v>1100</v>
      </c>
      <c r="Q1683" s="81"/>
      <c r="R1683" s="81">
        <v>0</v>
      </c>
      <c r="S1683" s="81"/>
      <c r="T1683" s="66"/>
      <c r="U1683" s="81">
        <v>1100</v>
      </c>
      <c r="V1683" s="80">
        <v>1100</v>
      </c>
      <c r="W1683" s="80"/>
      <c r="X1683" s="80">
        <v>1267400</v>
      </c>
      <c r="Y1683" s="80"/>
      <c r="Z1683" s="80"/>
      <c r="AA1683" s="66"/>
    </row>
    <row r="1684" ht="15" customHeight="1" spans="1:27">
      <c r="A1684" s="66"/>
      <c r="B1684" s="66"/>
      <c r="C1684" s="76" t="s">
        <v>229</v>
      </c>
      <c r="D1684" s="76"/>
      <c r="E1684" s="76"/>
      <c r="F1684" s="76"/>
      <c r="G1684" s="77" t="s">
        <v>2000</v>
      </c>
      <c r="H1684" s="77"/>
      <c r="I1684" s="77"/>
      <c r="J1684" s="77"/>
      <c r="K1684" s="77"/>
      <c r="L1684" s="77"/>
      <c r="M1684" s="77"/>
      <c r="N1684" s="80">
        <v>0</v>
      </c>
      <c r="O1684" s="66"/>
      <c r="P1684" s="81">
        <v>6</v>
      </c>
      <c r="Q1684" s="81"/>
      <c r="R1684" s="81">
        <v>0</v>
      </c>
      <c r="S1684" s="81"/>
      <c r="T1684" s="66"/>
      <c r="U1684" s="81">
        <v>6</v>
      </c>
      <c r="V1684" s="80">
        <v>6</v>
      </c>
      <c r="W1684" s="80"/>
      <c r="X1684" s="80">
        <v>8415004</v>
      </c>
      <c r="Y1684" s="80"/>
      <c r="Z1684" s="80"/>
      <c r="AA1684" s="66"/>
    </row>
    <row r="1685" ht="15" customHeight="1" spans="1:27">
      <c r="A1685" s="66"/>
      <c r="B1685" s="66"/>
      <c r="C1685" s="76" t="s">
        <v>231</v>
      </c>
      <c r="D1685" s="76"/>
      <c r="E1685" s="76"/>
      <c r="F1685" s="76"/>
      <c r="G1685" s="77" t="s">
        <v>2001</v>
      </c>
      <c r="H1685" s="77"/>
      <c r="I1685" s="77"/>
      <c r="J1685" s="77"/>
      <c r="K1685" s="77"/>
      <c r="L1685" s="77"/>
      <c r="M1685" s="77"/>
      <c r="N1685" s="80">
        <v>10</v>
      </c>
      <c r="O1685" s="66"/>
      <c r="P1685" s="81">
        <v>0</v>
      </c>
      <c r="Q1685" s="81"/>
      <c r="R1685" s="81">
        <v>0</v>
      </c>
      <c r="S1685" s="81"/>
      <c r="T1685" s="66"/>
      <c r="U1685" s="81">
        <v>0</v>
      </c>
      <c r="V1685" s="80">
        <v>10</v>
      </c>
      <c r="W1685" s="80"/>
      <c r="X1685" s="80">
        <v>25600</v>
      </c>
      <c r="Y1685" s="80"/>
      <c r="Z1685" s="80"/>
      <c r="AA1685" s="66"/>
    </row>
    <row r="1686" ht="15" customHeight="1" spans="1:27">
      <c r="A1686" s="66"/>
      <c r="B1686" s="66"/>
      <c r="C1686" s="76" t="s">
        <v>233</v>
      </c>
      <c r="D1686" s="76"/>
      <c r="E1686" s="76"/>
      <c r="F1686" s="76"/>
      <c r="G1686" s="77" t="s">
        <v>2002</v>
      </c>
      <c r="H1686" s="77"/>
      <c r="I1686" s="77"/>
      <c r="J1686" s="77"/>
      <c r="K1686" s="77"/>
      <c r="L1686" s="77"/>
      <c r="M1686" s="77"/>
      <c r="N1686" s="80">
        <v>19</v>
      </c>
      <c r="O1686" s="66"/>
      <c r="P1686" s="81">
        <v>0</v>
      </c>
      <c r="Q1686" s="81"/>
      <c r="R1686" s="81">
        <v>0</v>
      </c>
      <c r="S1686" s="81"/>
      <c r="T1686" s="66"/>
      <c r="U1686" s="81">
        <v>0</v>
      </c>
      <c r="V1686" s="80">
        <v>19</v>
      </c>
      <c r="W1686" s="80"/>
      <c r="X1686" s="80">
        <v>518681</v>
      </c>
      <c r="Y1686" s="80"/>
      <c r="Z1686" s="80"/>
      <c r="AA1686" s="66"/>
    </row>
    <row r="1687" ht="15" customHeight="1" spans="1:27">
      <c r="A1687" s="66"/>
      <c r="B1687" s="66"/>
      <c r="C1687" s="76" t="s">
        <v>1325</v>
      </c>
      <c r="D1687" s="76"/>
      <c r="E1687" s="76"/>
      <c r="F1687" s="76"/>
      <c r="G1687" s="77" t="s">
        <v>2003</v>
      </c>
      <c r="H1687" s="77"/>
      <c r="I1687" s="77"/>
      <c r="J1687" s="77"/>
      <c r="K1687" s="77"/>
      <c r="L1687" s="77"/>
      <c r="M1687" s="77"/>
      <c r="N1687" s="80">
        <v>0</v>
      </c>
      <c r="O1687" s="66"/>
      <c r="P1687" s="81">
        <v>1000</v>
      </c>
      <c r="Q1687" s="81"/>
      <c r="R1687" s="81">
        <v>0</v>
      </c>
      <c r="S1687" s="81"/>
      <c r="T1687" s="66"/>
      <c r="U1687" s="81">
        <v>1000</v>
      </c>
      <c r="V1687" s="80">
        <v>1000</v>
      </c>
      <c r="W1687" s="80"/>
      <c r="X1687" s="80">
        <v>15136000</v>
      </c>
      <c r="Y1687" s="80"/>
      <c r="Z1687" s="80"/>
      <c r="AA1687" s="66"/>
    </row>
    <row r="1688" ht="15" customHeight="1" spans="1:27">
      <c r="A1688" s="66"/>
      <c r="B1688" s="66"/>
      <c r="C1688" s="76" t="s">
        <v>1341</v>
      </c>
      <c r="D1688" s="76"/>
      <c r="E1688" s="76"/>
      <c r="F1688" s="76"/>
      <c r="G1688" s="77" t="s">
        <v>2004</v>
      </c>
      <c r="H1688" s="77"/>
      <c r="I1688" s="77"/>
      <c r="J1688" s="77"/>
      <c r="K1688" s="77"/>
      <c r="L1688" s="77"/>
      <c r="M1688" s="77"/>
      <c r="N1688" s="80">
        <v>0</v>
      </c>
      <c r="O1688" s="66"/>
      <c r="P1688" s="81">
        <v>1</v>
      </c>
      <c r="Q1688" s="81"/>
      <c r="R1688" s="81">
        <v>0</v>
      </c>
      <c r="S1688" s="81"/>
      <c r="T1688" s="66"/>
      <c r="U1688" s="81">
        <v>1</v>
      </c>
      <c r="V1688" s="80">
        <v>1</v>
      </c>
      <c r="W1688" s="80"/>
      <c r="X1688" s="80">
        <v>694860</v>
      </c>
      <c r="Y1688" s="80"/>
      <c r="Z1688" s="80"/>
      <c r="AA1688" s="66"/>
    </row>
    <row r="1689" ht="15" customHeight="1" spans="1:27">
      <c r="A1689" s="66"/>
      <c r="B1689" s="66"/>
      <c r="C1689" s="76" t="s">
        <v>249</v>
      </c>
      <c r="D1689" s="76"/>
      <c r="E1689" s="76"/>
      <c r="F1689" s="76"/>
      <c r="G1689" s="77" t="s">
        <v>2005</v>
      </c>
      <c r="H1689" s="77"/>
      <c r="I1689" s="77"/>
      <c r="J1689" s="77"/>
      <c r="K1689" s="77"/>
      <c r="L1689" s="77"/>
      <c r="M1689" s="77"/>
      <c r="N1689" s="80">
        <v>0</v>
      </c>
      <c r="O1689" s="66"/>
      <c r="P1689" s="81">
        <v>2</v>
      </c>
      <c r="Q1689" s="81"/>
      <c r="R1689" s="81">
        <v>0</v>
      </c>
      <c r="S1689" s="81"/>
      <c r="T1689" s="66"/>
      <c r="U1689" s="81">
        <v>2</v>
      </c>
      <c r="V1689" s="80">
        <v>2</v>
      </c>
      <c r="W1689" s="80"/>
      <c r="X1689" s="80">
        <v>45177000</v>
      </c>
      <c r="Y1689" s="80"/>
      <c r="Z1689" s="80"/>
      <c r="AA1689" s="66"/>
    </row>
    <row r="1690" ht="15" customHeight="1" spans="1:27">
      <c r="A1690" s="66"/>
      <c r="B1690" s="66"/>
      <c r="C1690" s="76" t="s">
        <v>251</v>
      </c>
      <c r="D1690" s="76"/>
      <c r="E1690" s="76"/>
      <c r="F1690" s="76"/>
      <c r="G1690" s="77" t="s">
        <v>2006</v>
      </c>
      <c r="H1690" s="77"/>
      <c r="I1690" s="77"/>
      <c r="J1690" s="77"/>
      <c r="K1690" s="77"/>
      <c r="L1690" s="77"/>
      <c r="M1690" s="77"/>
      <c r="N1690" s="80">
        <v>0</v>
      </c>
      <c r="O1690" s="66"/>
      <c r="P1690" s="81">
        <v>3</v>
      </c>
      <c r="Q1690" s="81"/>
      <c r="R1690" s="81">
        <v>0</v>
      </c>
      <c r="S1690" s="81"/>
      <c r="T1690" s="66"/>
      <c r="U1690" s="81">
        <v>3</v>
      </c>
      <c r="V1690" s="80">
        <v>3</v>
      </c>
      <c r="W1690" s="80"/>
      <c r="X1690" s="80">
        <v>2312142</v>
      </c>
      <c r="Y1690" s="80"/>
      <c r="Z1690" s="80"/>
      <c r="AA1690" s="66"/>
    </row>
    <row r="1691" ht="15" customHeight="1" spans="1:27">
      <c r="A1691" s="66"/>
      <c r="B1691" s="66"/>
      <c r="C1691" s="76" t="s">
        <v>1350</v>
      </c>
      <c r="D1691" s="76"/>
      <c r="E1691" s="76"/>
      <c r="F1691" s="76"/>
      <c r="G1691" s="77" t="s">
        <v>2007</v>
      </c>
      <c r="H1691" s="77"/>
      <c r="I1691" s="77"/>
      <c r="J1691" s="77"/>
      <c r="K1691" s="77"/>
      <c r="L1691" s="77"/>
      <c r="M1691" s="77"/>
      <c r="N1691" s="80">
        <v>0</v>
      </c>
      <c r="O1691" s="66"/>
      <c r="P1691" s="81">
        <v>9</v>
      </c>
      <c r="Q1691" s="81"/>
      <c r="R1691" s="81">
        <v>0</v>
      </c>
      <c r="S1691" s="81"/>
      <c r="T1691" s="66"/>
      <c r="U1691" s="81">
        <v>9</v>
      </c>
      <c r="V1691" s="80">
        <v>9</v>
      </c>
      <c r="W1691" s="80"/>
      <c r="X1691" s="80">
        <v>42307650</v>
      </c>
      <c r="Y1691" s="80"/>
      <c r="Z1691" s="80"/>
      <c r="AA1691" s="66"/>
    </row>
    <row r="1692" ht="15" customHeight="1" spans="1:27">
      <c r="A1692" s="66"/>
      <c r="B1692" s="66"/>
      <c r="C1692" s="76" t="s">
        <v>256</v>
      </c>
      <c r="D1692" s="76"/>
      <c r="E1692" s="76"/>
      <c r="F1692" s="76"/>
      <c r="G1692" s="77" t="s">
        <v>2008</v>
      </c>
      <c r="H1692" s="77"/>
      <c r="I1692" s="77"/>
      <c r="J1692" s="77"/>
      <c r="K1692" s="77"/>
      <c r="L1692" s="77"/>
      <c r="M1692" s="77"/>
      <c r="N1692" s="80">
        <v>0</v>
      </c>
      <c r="O1692" s="66"/>
      <c r="P1692" s="81">
        <v>1</v>
      </c>
      <c r="Q1692" s="81"/>
      <c r="R1692" s="81">
        <v>0</v>
      </c>
      <c r="S1692" s="81"/>
      <c r="T1692" s="66"/>
      <c r="U1692" s="81">
        <v>1</v>
      </c>
      <c r="V1692" s="80">
        <v>1</v>
      </c>
      <c r="W1692" s="80"/>
      <c r="X1692" s="80">
        <v>4401651</v>
      </c>
      <c r="Y1692" s="80"/>
      <c r="Z1692" s="80"/>
      <c r="AA1692" s="66"/>
    </row>
    <row r="1693" ht="15" customHeight="1" spans="1:27">
      <c r="A1693" s="66"/>
      <c r="B1693" s="66"/>
      <c r="C1693" s="76" t="s">
        <v>260</v>
      </c>
      <c r="D1693" s="76"/>
      <c r="E1693" s="76"/>
      <c r="F1693" s="76"/>
      <c r="G1693" s="77" t="s">
        <v>2009</v>
      </c>
      <c r="H1693" s="77"/>
      <c r="I1693" s="77"/>
      <c r="J1693" s="77"/>
      <c r="K1693" s="77"/>
      <c r="L1693" s="77"/>
      <c r="M1693" s="77"/>
      <c r="N1693" s="80">
        <v>5</v>
      </c>
      <c r="O1693" s="66"/>
      <c r="P1693" s="81">
        <v>0</v>
      </c>
      <c r="Q1693" s="81"/>
      <c r="R1693" s="81">
        <v>0</v>
      </c>
      <c r="S1693" s="81"/>
      <c r="T1693" s="66"/>
      <c r="U1693" s="81">
        <v>0</v>
      </c>
      <c r="V1693" s="80">
        <v>5</v>
      </c>
      <c r="W1693" s="80"/>
      <c r="X1693" s="80">
        <v>62700</v>
      </c>
      <c r="Y1693" s="80"/>
      <c r="Z1693" s="80"/>
      <c r="AA1693" s="66"/>
    </row>
    <row r="1694" ht="15" customHeight="1" spans="1:27">
      <c r="A1694" s="66"/>
      <c r="B1694" s="66"/>
      <c r="C1694" s="76" t="s">
        <v>262</v>
      </c>
      <c r="D1694" s="76"/>
      <c r="E1694" s="76"/>
      <c r="F1694" s="76"/>
      <c r="G1694" s="77" t="s">
        <v>2010</v>
      </c>
      <c r="H1694" s="77"/>
      <c r="I1694" s="77"/>
      <c r="J1694" s="77"/>
      <c r="K1694" s="77"/>
      <c r="L1694" s="77"/>
      <c r="M1694" s="77"/>
      <c r="N1694" s="80">
        <v>8</v>
      </c>
      <c r="O1694" s="66"/>
      <c r="P1694" s="81">
        <v>0</v>
      </c>
      <c r="Q1694" s="81"/>
      <c r="R1694" s="81">
        <v>0</v>
      </c>
      <c r="S1694" s="81"/>
      <c r="T1694" s="66"/>
      <c r="U1694" s="81">
        <v>0</v>
      </c>
      <c r="V1694" s="80">
        <v>8</v>
      </c>
      <c r="W1694" s="80"/>
      <c r="X1694" s="80">
        <v>1755600</v>
      </c>
      <c r="Y1694" s="80"/>
      <c r="Z1694" s="80"/>
      <c r="AA1694" s="66"/>
    </row>
    <row r="1695" ht="15" customHeight="1" spans="1:27">
      <c r="A1695" s="66"/>
      <c r="B1695" s="66"/>
      <c r="C1695" s="76" t="s">
        <v>264</v>
      </c>
      <c r="D1695" s="76"/>
      <c r="E1695" s="76"/>
      <c r="F1695" s="76"/>
      <c r="G1695" s="77" t="s">
        <v>2011</v>
      </c>
      <c r="H1695" s="77"/>
      <c r="I1695" s="77"/>
      <c r="J1695" s="77"/>
      <c r="K1695" s="77"/>
      <c r="L1695" s="77"/>
      <c r="M1695" s="77"/>
      <c r="N1695" s="80">
        <v>3</v>
      </c>
      <c r="O1695" s="66"/>
      <c r="P1695" s="81">
        <v>0</v>
      </c>
      <c r="Q1695" s="81"/>
      <c r="R1695" s="81">
        <v>0</v>
      </c>
      <c r="S1695" s="81"/>
      <c r="T1695" s="66"/>
      <c r="U1695" s="81">
        <v>0</v>
      </c>
      <c r="V1695" s="80">
        <v>3</v>
      </c>
      <c r="W1695" s="80"/>
      <c r="X1695" s="80">
        <v>5778300</v>
      </c>
      <c r="Y1695" s="80"/>
      <c r="Z1695" s="80"/>
      <c r="AA1695" s="66"/>
    </row>
    <row r="1696" ht="15" customHeight="1" spans="1:27">
      <c r="A1696" s="66"/>
      <c r="B1696" s="66"/>
      <c r="C1696" s="76" t="s">
        <v>266</v>
      </c>
      <c r="D1696" s="76"/>
      <c r="E1696" s="76"/>
      <c r="F1696" s="76"/>
      <c r="G1696" s="77" t="s">
        <v>2012</v>
      </c>
      <c r="H1696" s="77"/>
      <c r="I1696" s="77"/>
      <c r="J1696" s="77"/>
      <c r="K1696" s="77"/>
      <c r="L1696" s="77"/>
      <c r="M1696" s="77"/>
      <c r="N1696" s="80">
        <v>0</v>
      </c>
      <c r="O1696" s="66"/>
      <c r="P1696" s="81">
        <v>2</v>
      </c>
      <c r="Q1696" s="81"/>
      <c r="R1696" s="81">
        <v>0</v>
      </c>
      <c r="S1696" s="81"/>
      <c r="T1696" s="66"/>
      <c r="U1696" s="81">
        <v>2</v>
      </c>
      <c r="V1696" s="80">
        <v>2</v>
      </c>
      <c r="W1696" s="80"/>
      <c r="X1696" s="80">
        <v>19581848</v>
      </c>
      <c r="Y1696" s="80"/>
      <c r="Z1696" s="80"/>
      <c r="AA1696" s="66"/>
    </row>
    <row r="1697" ht="15" customHeight="1" spans="1:27">
      <c r="A1697" s="66"/>
      <c r="B1697" s="66"/>
      <c r="C1697" s="76" t="s">
        <v>268</v>
      </c>
      <c r="D1697" s="76"/>
      <c r="E1697" s="76"/>
      <c r="F1697" s="76"/>
      <c r="G1697" s="77" t="s">
        <v>2013</v>
      </c>
      <c r="H1697" s="77"/>
      <c r="I1697" s="77"/>
      <c r="J1697" s="77"/>
      <c r="K1697" s="77"/>
      <c r="L1697" s="77"/>
      <c r="M1697" s="77"/>
      <c r="N1697" s="80">
        <v>0</v>
      </c>
      <c r="O1697" s="66"/>
      <c r="P1697" s="81">
        <v>17</v>
      </c>
      <c r="Q1697" s="81"/>
      <c r="R1697" s="81">
        <v>0</v>
      </c>
      <c r="S1697" s="81"/>
      <c r="T1697" s="66"/>
      <c r="U1697" s="81">
        <v>17</v>
      </c>
      <c r="V1697" s="80">
        <v>17</v>
      </c>
      <c r="W1697" s="80"/>
      <c r="X1697" s="80">
        <v>72446325</v>
      </c>
      <c r="Y1697" s="80"/>
      <c r="Z1697" s="80"/>
      <c r="AA1697" s="66"/>
    </row>
    <row r="1698" ht="15" customHeight="1" spans="1:27">
      <c r="A1698" s="66"/>
      <c r="B1698" s="66"/>
      <c r="C1698" s="76" t="s">
        <v>270</v>
      </c>
      <c r="D1698" s="76"/>
      <c r="E1698" s="76"/>
      <c r="F1698" s="76"/>
      <c r="G1698" s="77" t="s">
        <v>2014</v>
      </c>
      <c r="H1698" s="77"/>
      <c r="I1698" s="77"/>
      <c r="J1698" s="77"/>
      <c r="K1698" s="77"/>
      <c r="L1698" s="77"/>
      <c r="M1698" s="77"/>
      <c r="N1698" s="80">
        <v>35</v>
      </c>
      <c r="O1698" s="66"/>
      <c r="P1698" s="81">
        <v>40</v>
      </c>
      <c r="Q1698" s="81"/>
      <c r="R1698" s="81">
        <v>0</v>
      </c>
      <c r="S1698" s="81"/>
      <c r="T1698" s="66"/>
      <c r="U1698" s="81">
        <v>40</v>
      </c>
      <c r="V1698" s="80">
        <v>75</v>
      </c>
      <c r="W1698" s="80"/>
      <c r="X1698" s="80">
        <v>2098200</v>
      </c>
      <c r="Y1698" s="80"/>
      <c r="Z1698" s="80"/>
      <c r="AA1698" s="66"/>
    </row>
    <row r="1699" ht="15" customHeight="1" spans="1:27">
      <c r="A1699" s="66"/>
      <c r="B1699" s="66"/>
      <c r="C1699" s="76" t="s">
        <v>272</v>
      </c>
      <c r="D1699" s="76"/>
      <c r="E1699" s="76"/>
      <c r="F1699" s="76"/>
      <c r="G1699" s="77" t="s">
        <v>2015</v>
      </c>
      <c r="H1699" s="77"/>
      <c r="I1699" s="77"/>
      <c r="J1699" s="77"/>
      <c r="K1699" s="77"/>
      <c r="L1699" s="77"/>
      <c r="M1699" s="77"/>
      <c r="N1699" s="80">
        <v>10</v>
      </c>
      <c r="O1699" s="66"/>
      <c r="P1699" s="81">
        <v>0</v>
      </c>
      <c r="Q1699" s="81"/>
      <c r="R1699" s="81">
        <v>0</v>
      </c>
      <c r="S1699" s="81"/>
      <c r="T1699" s="66"/>
      <c r="U1699" s="81">
        <v>0</v>
      </c>
      <c r="V1699" s="80">
        <v>10</v>
      </c>
      <c r="W1699" s="80"/>
      <c r="X1699" s="80">
        <v>5181000</v>
      </c>
      <c r="Y1699" s="80"/>
      <c r="Z1699" s="80"/>
      <c r="AA1699" s="66"/>
    </row>
    <row r="1700" ht="15" customHeight="1" spans="1:27">
      <c r="A1700" s="66"/>
      <c r="B1700" s="66"/>
      <c r="C1700" s="76" t="s">
        <v>276</v>
      </c>
      <c r="D1700" s="76"/>
      <c r="E1700" s="76"/>
      <c r="F1700" s="76"/>
      <c r="G1700" s="77" t="s">
        <v>2016</v>
      </c>
      <c r="H1700" s="77"/>
      <c r="I1700" s="77"/>
      <c r="J1700" s="77"/>
      <c r="K1700" s="77"/>
      <c r="L1700" s="77"/>
      <c r="M1700" s="77"/>
      <c r="N1700" s="80">
        <v>0</v>
      </c>
      <c r="O1700" s="66"/>
      <c r="P1700" s="81">
        <v>50</v>
      </c>
      <c r="Q1700" s="81"/>
      <c r="R1700" s="81">
        <v>0</v>
      </c>
      <c r="S1700" s="81"/>
      <c r="T1700" s="66"/>
      <c r="U1700" s="81">
        <v>50</v>
      </c>
      <c r="V1700" s="80">
        <v>50</v>
      </c>
      <c r="W1700" s="80"/>
      <c r="X1700" s="80">
        <v>9567350</v>
      </c>
      <c r="Y1700" s="80"/>
      <c r="Z1700" s="80"/>
      <c r="AA1700" s="66"/>
    </row>
    <row r="1701" ht="15" customHeight="1" spans="1:27">
      <c r="A1701" s="66"/>
      <c r="B1701" s="66"/>
      <c r="C1701" s="76" t="s">
        <v>1371</v>
      </c>
      <c r="D1701" s="76"/>
      <c r="E1701" s="76"/>
      <c r="F1701" s="76"/>
      <c r="G1701" s="77" t="s">
        <v>2017</v>
      </c>
      <c r="H1701" s="77"/>
      <c r="I1701" s="77"/>
      <c r="J1701" s="77"/>
      <c r="K1701" s="77"/>
      <c r="L1701" s="77"/>
      <c r="M1701" s="77"/>
      <c r="N1701" s="80">
        <v>0</v>
      </c>
      <c r="O1701" s="66"/>
      <c r="P1701" s="81">
        <v>4</v>
      </c>
      <c r="Q1701" s="81"/>
      <c r="R1701" s="81">
        <v>0</v>
      </c>
      <c r="S1701" s="81"/>
      <c r="T1701" s="66"/>
      <c r="U1701" s="81">
        <v>4</v>
      </c>
      <c r="V1701" s="80">
        <v>4</v>
      </c>
      <c r="W1701" s="80"/>
      <c r="X1701" s="80">
        <v>103896000</v>
      </c>
      <c r="Y1701" s="80"/>
      <c r="Z1701" s="80"/>
      <c r="AA1701" s="66"/>
    </row>
    <row r="1702" ht="15" customHeight="1" spans="1:27">
      <c r="A1702" s="66"/>
      <c r="B1702" s="66"/>
      <c r="C1702" s="76" t="s">
        <v>318</v>
      </c>
      <c r="D1702" s="76"/>
      <c r="E1702" s="76"/>
      <c r="F1702" s="76"/>
      <c r="G1702" s="77" t="s">
        <v>2018</v>
      </c>
      <c r="H1702" s="77"/>
      <c r="I1702" s="77"/>
      <c r="J1702" s="77"/>
      <c r="K1702" s="77"/>
      <c r="L1702" s="77"/>
      <c r="M1702" s="77"/>
      <c r="N1702" s="80">
        <v>0</v>
      </c>
      <c r="O1702" s="66"/>
      <c r="P1702" s="81">
        <v>1</v>
      </c>
      <c r="Q1702" s="81"/>
      <c r="R1702" s="81">
        <v>0</v>
      </c>
      <c r="S1702" s="81"/>
      <c r="T1702" s="66"/>
      <c r="U1702" s="81">
        <v>1</v>
      </c>
      <c r="V1702" s="80">
        <v>1</v>
      </c>
      <c r="W1702" s="80"/>
      <c r="X1702" s="80">
        <v>15689850</v>
      </c>
      <c r="Y1702" s="80"/>
      <c r="Z1702" s="80"/>
      <c r="AA1702" s="66"/>
    </row>
    <row r="1703" ht="15" customHeight="1" spans="1:27">
      <c r="A1703" s="66"/>
      <c r="B1703" s="66"/>
      <c r="C1703" s="76" t="s">
        <v>330</v>
      </c>
      <c r="D1703" s="76"/>
      <c r="E1703" s="76"/>
      <c r="F1703" s="76"/>
      <c r="G1703" s="77" t="s">
        <v>2019</v>
      </c>
      <c r="H1703" s="77"/>
      <c r="I1703" s="77"/>
      <c r="J1703" s="77"/>
      <c r="K1703" s="77"/>
      <c r="L1703" s="77"/>
      <c r="M1703" s="77"/>
      <c r="N1703" s="80">
        <v>0</v>
      </c>
      <c r="O1703" s="66"/>
      <c r="P1703" s="81">
        <v>14</v>
      </c>
      <c r="Q1703" s="81"/>
      <c r="R1703" s="81">
        <v>0</v>
      </c>
      <c r="S1703" s="81"/>
      <c r="T1703" s="66"/>
      <c r="U1703" s="81">
        <v>14</v>
      </c>
      <c r="V1703" s="80">
        <v>14</v>
      </c>
      <c r="W1703" s="80"/>
      <c r="X1703" s="80">
        <v>60937500</v>
      </c>
      <c r="Y1703" s="80"/>
      <c r="Z1703" s="80"/>
      <c r="AA1703" s="66"/>
    </row>
    <row r="1704" ht="15" customHeight="1" spans="1:27">
      <c r="A1704" s="66"/>
      <c r="B1704" s="66"/>
      <c r="C1704" s="76" t="s">
        <v>331</v>
      </c>
      <c r="D1704" s="76"/>
      <c r="E1704" s="76"/>
      <c r="F1704" s="76"/>
      <c r="G1704" s="77" t="s">
        <v>2020</v>
      </c>
      <c r="H1704" s="77"/>
      <c r="I1704" s="77"/>
      <c r="J1704" s="77"/>
      <c r="K1704" s="77"/>
      <c r="L1704" s="77"/>
      <c r="M1704" s="77"/>
      <c r="N1704" s="80">
        <v>15</v>
      </c>
      <c r="O1704" s="66"/>
      <c r="P1704" s="81">
        <v>70</v>
      </c>
      <c r="Q1704" s="81"/>
      <c r="R1704" s="81">
        <v>0</v>
      </c>
      <c r="S1704" s="81"/>
      <c r="T1704" s="66"/>
      <c r="U1704" s="81">
        <v>70</v>
      </c>
      <c r="V1704" s="80">
        <v>85</v>
      </c>
      <c r="W1704" s="80"/>
      <c r="X1704" s="80">
        <v>16853242</v>
      </c>
      <c r="Y1704" s="80"/>
      <c r="Z1704" s="80"/>
      <c r="AA1704" s="66"/>
    </row>
    <row r="1705" ht="15" customHeight="1" spans="1:27">
      <c r="A1705" s="66"/>
      <c r="B1705" s="66"/>
      <c r="C1705" s="76" t="s">
        <v>332</v>
      </c>
      <c r="D1705" s="76"/>
      <c r="E1705" s="76"/>
      <c r="F1705" s="76"/>
      <c r="G1705" s="77" t="s">
        <v>2021</v>
      </c>
      <c r="H1705" s="77"/>
      <c r="I1705" s="77"/>
      <c r="J1705" s="77"/>
      <c r="K1705" s="77"/>
      <c r="L1705" s="77"/>
      <c r="M1705" s="77"/>
      <c r="N1705" s="80">
        <v>0</v>
      </c>
      <c r="O1705" s="66"/>
      <c r="P1705" s="81">
        <v>12</v>
      </c>
      <c r="Q1705" s="81"/>
      <c r="R1705" s="81">
        <v>0</v>
      </c>
      <c r="S1705" s="81"/>
      <c r="T1705" s="66"/>
      <c r="U1705" s="81">
        <v>12</v>
      </c>
      <c r="V1705" s="80">
        <v>12</v>
      </c>
      <c r="W1705" s="80"/>
      <c r="X1705" s="80">
        <v>29660052</v>
      </c>
      <c r="Y1705" s="80"/>
      <c r="Z1705" s="80"/>
      <c r="AA1705" s="66"/>
    </row>
    <row r="1706" ht="15" customHeight="1" spans="1:27">
      <c r="A1706" s="66"/>
      <c r="B1706" s="66"/>
      <c r="C1706" s="76" t="s">
        <v>334</v>
      </c>
      <c r="D1706" s="76"/>
      <c r="E1706" s="76"/>
      <c r="F1706" s="76"/>
      <c r="G1706" s="77" t="s">
        <v>2022</v>
      </c>
      <c r="H1706" s="77"/>
      <c r="I1706" s="77"/>
      <c r="J1706" s="77"/>
      <c r="K1706" s="77"/>
      <c r="L1706" s="77"/>
      <c r="M1706" s="77"/>
      <c r="N1706" s="80">
        <v>0</v>
      </c>
      <c r="O1706" s="66"/>
      <c r="P1706" s="81">
        <v>12</v>
      </c>
      <c r="Q1706" s="81"/>
      <c r="R1706" s="81">
        <v>0</v>
      </c>
      <c r="S1706" s="81"/>
      <c r="T1706" s="66"/>
      <c r="U1706" s="81">
        <v>12</v>
      </c>
      <c r="V1706" s="80">
        <v>12</v>
      </c>
      <c r="W1706" s="80"/>
      <c r="X1706" s="80">
        <v>4080084</v>
      </c>
      <c r="Y1706" s="80"/>
      <c r="Z1706" s="80"/>
      <c r="AA1706" s="66"/>
    </row>
    <row r="1707" ht="15" customHeight="1" spans="1:27">
      <c r="A1707" s="66"/>
      <c r="B1707" s="66"/>
      <c r="C1707" s="76" t="s">
        <v>335</v>
      </c>
      <c r="D1707" s="76"/>
      <c r="E1707" s="76"/>
      <c r="F1707" s="76"/>
      <c r="G1707" s="77" t="s">
        <v>2023</v>
      </c>
      <c r="H1707" s="77"/>
      <c r="I1707" s="77"/>
      <c r="J1707" s="77"/>
      <c r="K1707" s="77"/>
      <c r="L1707" s="77"/>
      <c r="M1707" s="77"/>
      <c r="N1707" s="80">
        <v>0</v>
      </c>
      <c r="O1707" s="66"/>
      <c r="P1707" s="81">
        <v>4</v>
      </c>
      <c r="Q1707" s="81"/>
      <c r="R1707" s="81">
        <v>0</v>
      </c>
      <c r="S1707" s="81"/>
      <c r="T1707" s="66"/>
      <c r="U1707" s="81">
        <v>4</v>
      </c>
      <c r="V1707" s="80">
        <v>4</v>
      </c>
      <c r="W1707" s="80"/>
      <c r="X1707" s="80">
        <v>15318000</v>
      </c>
      <c r="Y1707" s="80"/>
      <c r="Z1707" s="80"/>
      <c r="AA1707" s="66"/>
    </row>
    <row r="1708" ht="15" customHeight="1" spans="1:27">
      <c r="A1708" s="66"/>
      <c r="B1708" s="66"/>
      <c r="C1708" s="76" t="s">
        <v>345</v>
      </c>
      <c r="D1708" s="76"/>
      <c r="E1708" s="76"/>
      <c r="F1708" s="76"/>
      <c r="G1708" s="77" t="s">
        <v>2024</v>
      </c>
      <c r="H1708" s="77"/>
      <c r="I1708" s="77"/>
      <c r="J1708" s="77"/>
      <c r="K1708" s="77"/>
      <c r="L1708" s="77"/>
      <c r="M1708" s="77"/>
      <c r="N1708" s="80">
        <v>0</v>
      </c>
      <c r="O1708" s="66"/>
      <c r="P1708" s="81">
        <v>43</v>
      </c>
      <c r="Q1708" s="81"/>
      <c r="R1708" s="81">
        <v>0</v>
      </c>
      <c r="S1708" s="81"/>
      <c r="T1708" s="66"/>
      <c r="U1708" s="81">
        <v>43</v>
      </c>
      <c r="V1708" s="80">
        <v>43</v>
      </c>
      <c r="W1708" s="80"/>
      <c r="X1708" s="80">
        <v>16605579</v>
      </c>
      <c r="Y1708" s="80"/>
      <c r="Z1708" s="80"/>
      <c r="AA1708" s="66"/>
    </row>
    <row r="1709" ht="19.95" customHeight="1" spans="1:27">
      <c r="A1709" s="70" t="s">
        <v>7</v>
      </c>
      <c r="B1709" s="70"/>
      <c r="C1709" s="70"/>
      <c r="D1709" s="70"/>
      <c r="E1709" s="70"/>
      <c r="F1709" s="70"/>
      <c r="G1709" s="70"/>
      <c r="H1709" s="70"/>
      <c r="I1709" s="70"/>
      <c r="J1709" s="70"/>
      <c r="K1709" s="70"/>
      <c r="L1709" s="70"/>
      <c r="M1709" s="70"/>
      <c r="N1709" s="70"/>
      <c r="O1709" s="70"/>
      <c r="P1709" s="70"/>
      <c r="Q1709" s="70"/>
      <c r="R1709" s="70"/>
      <c r="S1709" s="70"/>
      <c r="T1709" s="70"/>
      <c r="U1709" s="70"/>
      <c r="V1709" s="70"/>
      <c r="W1709" s="70"/>
      <c r="X1709" s="70"/>
      <c r="Y1709" s="70"/>
      <c r="Z1709" s="70"/>
      <c r="AA1709" s="70"/>
    </row>
    <row r="1710" ht="15" customHeight="1" spans="1:27">
      <c r="A1710" s="71" t="s">
        <v>8</v>
      </c>
      <c r="B1710" s="71"/>
      <c r="C1710" s="71"/>
      <c r="D1710" s="71"/>
      <c r="E1710" s="71"/>
      <c r="F1710" s="71"/>
      <c r="G1710" s="71"/>
      <c r="H1710" s="71"/>
      <c r="I1710" s="71"/>
      <c r="J1710" s="71"/>
      <c r="K1710" s="71"/>
      <c r="L1710" s="71"/>
      <c r="M1710" s="71"/>
      <c r="N1710" s="71"/>
      <c r="O1710" s="71"/>
      <c r="P1710" s="71"/>
      <c r="Q1710" s="71"/>
      <c r="R1710" s="71"/>
      <c r="S1710" s="71"/>
      <c r="T1710" s="71"/>
      <c r="U1710" s="71"/>
      <c r="V1710" s="71"/>
      <c r="W1710" s="71"/>
      <c r="X1710" s="71"/>
      <c r="Y1710" s="71"/>
      <c r="Z1710" s="71"/>
      <c r="AA1710" s="71"/>
    </row>
    <row r="1711" ht="15" customHeight="1" spans="1:27">
      <c r="A1711" s="71" t="s">
        <v>9</v>
      </c>
      <c r="B1711" s="71"/>
      <c r="C1711" s="71"/>
      <c r="D1711" s="71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  <c r="P1711" s="71"/>
      <c r="Q1711" s="71"/>
      <c r="R1711" s="71"/>
      <c r="S1711" s="71"/>
      <c r="T1711" s="71"/>
      <c r="U1711" s="71"/>
      <c r="V1711" s="71"/>
      <c r="W1711" s="71"/>
      <c r="X1711" s="71"/>
      <c r="Y1711" s="71"/>
      <c r="Z1711" s="71"/>
      <c r="AA1711" s="71"/>
    </row>
    <row r="1712" ht="15" customHeight="1" spans="1:27">
      <c r="A1712" s="66"/>
      <c r="B1712" s="66"/>
      <c r="C1712" s="67" t="s">
        <v>10</v>
      </c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  <c r="X1712" s="67"/>
      <c r="Y1712" s="67"/>
      <c r="Z1712" s="67"/>
      <c r="AA1712" s="66"/>
    </row>
    <row r="1713" ht="15" customHeight="1" spans="1:27">
      <c r="A1713" s="66"/>
      <c r="B1713" s="66"/>
      <c r="C1713" s="67" t="s">
        <v>11</v>
      </c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  <c r="X1713" s="67"/>
      <c r="Y1713" s="67"/>
      <c r="Z1713" s="67"/>
      <c r="AA1713" s="66"/>
    </row>
    <row r="1714" ht="45" customHeight="1" spans="1:27">
      <c r="A1714" s="66"/>
      <c r="B1714" s="66"/>
      <c r="C1714" s="72" t="s">
        <v>12</v>
      </c>
      <c r="D1714" s="72"/>
      <c r="E1714" s="72"/>
      <c r="F1714" s="72"/>
      <c r="G1714" s="73" t="s">
        <v>13</v>
      </c>
      <c r="H1714" s="73"/>
      <c r="I1714" s="73"/>
      <c r="J1714" s="73"/>
      <c r="K1714" s="73"/>
      <c r="L1714" s="73"/>
      <c r="M1714" s="73"/>
      <c r="N1714" s="78" t="s">
        <v>14</v>
      </c>
      <c r="O1714" s="78"/>
      <c r="P1714" s="78"/>
      <c r="Q1714" s="72" t="s">
        <v>15</v>
      </c>
      <c r="R1714" s="72"/>
      <c r="S1714" s="72"/>
      <c r="T1714" s="72"/>
      <c r="U1714" s="72"/>
      <c r="V1714" s="66"/>
      <c r="W1714" s="66"/>
      <c r="X1714" s="66"/>
      <c r="Y1714" s="66"/>
      <c r="Z1714" s="66"/>
      <c r="AA1714" s="66"/>
    </row>
    <row r="1715" ht="16.05" customHeight="1" spans="1:27">
      <c r="A1715" s="66"/>
      <c r="B1715" s="66"/>
      <c r="C1715" s="72"/>
      <c r="D1715" s="72"/>
      <c r="E1715" s="72"/>
      <c r="F1715" s="72"/>
      <c r="G1715" s="73"/>
      <c r="H1715" s="73"/>
      <c r="I1715" s="73"/>
      <c r="J1715" s="73"/>
      <c r="K1715" s="73"/>
      <c r="L1715" s="73"/>
      <c r="M1715" s="73"/>
      <c r="N1715" s="78"/>
      <c r="O1715" s="78"/>
      <c r="P1715" s="78"/>
      <c r="Q1715" s="72"/>
      <c r="R1715" s="72"/>
      <c r="S1715" s="72"/>
      <c r="T1715" s="72"/>
      <c r="U1715" s="72"/>
      <c r="V1715" s="82" t="s">
        <v>16</v>
      </c>
      <c r="W1715" s="82"/>
      <c r="X1715" s="82"/>
      <c r="Y1715" s="82"/>
      <c r="Z1715" s="82"/>
      <c r="AA1715" s="66"/>
    </row>
    <row r="1716" ht="15" customHeight="1" spans="1:27">
      <c r="A1716" s="66"/>
      <c r="B1716" s="66"/>
      <c r="C1716" s="72"/>
      <c r="D1716" s="72"/>
      <c r="E1716" s="72"/>
      <c r="F1716" s="72"/>
      <c r="G1716" s="73"/>
      <c r="H1716" s="73"/>
      <c r="I1716" s="73"/>
      <c r="J1716" s="73"/>
      <c r="K1716" s="73"/>
      <c r="L1716" s="73"/>
      <c r="M1716" s="73"/>
      <c r="N1716" s="72" t="s">
        <v>17</v>
      </c>
      <c r="O1716" s="72" t="s">
        <v>18</v>
      </c>
      <c r="P1716" s="72"/>
      <c r="Q1716" s="66"/>
      <c r="R1716" s="82" t="s">
        <v>19</v>
      </c>
      <c r="S1716" s="82"/>
      <c r="T1716" s="66"/>
      <c r="U1716" s="82" t="s">
        <v>17</v>
      </c>
      <c r="V1716" s="72" t="s">
        <v>17</v>
      </c>
      <c r="W1716" s="72"/>
      <c r="X1716" s="72" t="s">
        <v>18</v>
      </c>
      <c r="Y1716" s="72"/>
      <c r="Z1716" s="72"/>
      <c r="AA1716" s="66"/>
    </row>
    <row r="1717" ht="15" customHeight="1" spans="1:27">
      <c r="A1717" s="66"/>
      <c r="B1717" s="66"/>
      <c r="C1717" s="76" t="s">
        <v>1401</v>
      </c>
      <c r="D1717" s="76"/>
      <c r="E1717" s="76"/>
      <c r="F1717" s="76"/>
      <c r="G1717" s="77" t="s">
        <v>2025</v>
      </c>
      <c r="H1717" s="77"/>
      <c r="I1717" s="77"/>
      <c r="J1717" s="77"/>
      <c r="K1717" s="77"/>
      <c r="L1717" s="77"/>
      <c r="M1717" s="77"/>
      <c r="N1717" s="80">
        <v>0</v>
      </c>
      <c r="O1717" s="66"/>
      <c r="P1717" s="81">
        <v>1</v>
      </c>
      <c r="Q1717" s="81"/>
      <c r="R1717" s="81">
        <v>0</v>
      </c>
      <c r="S1717" s="81"/>
      <c r="T1717" s="66"/>
      <c r="U1717" s="81">
        <v>1</v>
      </c>
      <c r="V1717" s="80">
        <v>1</v>
      </c>
      <c r="W1717" s="80"/>
      <c r="X1717" s="80">
        <v>275000</v>
      </c>
      <c r="Y1717" s="80"/>
      <c r="Z1717" s="80"/>
      <c r="AA1717" s="66"/>
    </row>
    <row r="1718" ht="15" customHeight="1" spans="1:27">
      <c r="A1718" s="66"/>
      <c r="B1718" s="66"/>
      <c r="C1718" s="76" t="s">
        <v>349</v>
      </c>
      <c r="D1718" s="76"/>
      <c r="E1718" s="76"/>
      <c r="F1718" s="76"/>
      <c r="G1718" s="77" t="s">
        <v>2026</v>
      </c>
      <c r="H1718" s="77"/>
      <c r="I1718" s="77"/>
      <c r="J1718" s="77"/>
      <c r="K1718" s="77"/>
      <c r="L1718" s="77"/>
      <c r="M1718" s="77"/>
      <c r="N1718" s="80">
        <v>0</v>
      </c>
      <c r="O1718" s="66"/>
      <c r="P1718" s="81">
        <v>68</v>
      </c>
      <c r="Q1718" s="81"/>
      <c r="R1718" s="81">
        <v>0</v>
      </c>
      <c r="S1718" s="81"/>
      <c r="T1718" s="66"/>
      <c r="U1718" s="81">
        <v>68</v>
      </c>
      <c r="V1718" s="80">
        <v>68</v>
      </c>
      <c r="W1718" s="80"/>
      <c r="X1718" s="80">
        <v>22220005</v>
      </c>
      <c r="Y1718" s="80"/>
      <c r="Z1718" s="80"/>
      <c r="AA1718" s="66"/>
    </row>
    <row r="1719" ht="15" customHeight="1" spans="1:27">
      <c r="A1719" s="66"/>
      <c r="B1719" s="66"/>
      <c r="C1719" s="76" t="s">
        <v>358</v>
      </c>
      <c r="D1719" s="76"/>
      <c r="E1719" s="76"/>
      <c r="F1719" s="76"/>
      <c r="G1719" s="77" t="s">
        <v>2027</v>
      </c>
      <c r="H1719" s="77"/>
      <c r="I1719" s="77"/>
      <c r="J1719" s="77"/>
      <c r="K1719" s="77"/>
      <c r="L1719" s="77"/>
      <c r="M1719" s="77"/>
      <c r="N1719" s="80">
        <v>0</v>
      </c>
      <c r="O1719" s="66"/>
      <c r="P1719" s="81">
        <v>4</v>
      </c>
      <c r="Q1719" s="81"/>
      <c r="R1719" s="81">
        <v>0</v>
      </c>
      <c r="S1719" s="81"/>
      <c r="T1719" s="66"/>
      <c r="U1719" s="81">
        <v>4</v>
      </c>
      <c r="V1719" s="80">
        <v>4</v>
      </c>
      <c r="W1719" s="80"/>
      <c r="X1719" s="80">
        <v>1512980</v>
      </c>
      <c r="Y1719" s="80"/>
      <c r="Z1719" s="80"/>
      <c r="AA1719" s="66"/>
    </row>
    <row r="1720" ht="15" customHeight="1" spans="1:27">
      <c r="A1720" s="66"/>
      <c r="B1720" s="66"/>
      <c r="C1720" s="76" t="s">
        <v>360</v>
      </c>
      <c r="D1720" s="76"/>
      <c r="E1720" s="76"/>
      <c r="F1720" s="76"/>
      <c r="G1720" s="77" t="s">
        <v>2028</v>
      </c>
      <c r="H1720" s="77"/>
      <c r="I1720" s="77"/>
      <c r="J1720" s="77"/>
      <c r="K1720" s="77"/>
      <c r="L1720" s="77"/>
      <c r="M1720" s="77"/>
      <c r="N1720" s="80">
        <v>0</v>
      </c>
      <c r="O1720" s="66"/>
      <c r="P1720" s="81">
        <v>1</v>
      </c>
      <c r="Q1720" s="81"/>
      <c r="R1720" s="81">
        <v>0</v>
      </c>
      <c r="S1720" s="81"/>
      <c r="T1720" s="66"/>
      <c r="U1720" s="81">
        <v>1</v>
      </c>
      <c r="V1720" s="80">
        <v>1</v>
      </c>
      <c r="W1720" s="80"/>
      <c r="X1720" s="80">
        <v>4388654</v>
      </c>
      <c r="Y1720" s="80"/>
      <c r="Z1720" s="80"/>
      <c r="AA1720" s="66"/>
    </row>
    <row r="1721" ht="15" customHeight="1" spans="1:27">
      <c r="A1721" s="66"/>
      <c r="B1721" s="66"/>
      <c r="C1721" s="76" t="s">
        <v>371</v>
      </c>
      <c r="D1721" s="76"/>
      <c r="E1721" s="76"/>
      <c r="F1721" s="76"/>
      <c r="G1721" s="77" t="s">
        <v>2029</v>
      </c>
      <c r="H1721" s="77"/>
      <c r="I1721" s="77"/>
      <c r="J1721" s="77"/>
      <c r="K1721" s="77"/>
      <c r="L1721" s="77"/>
      <c r="M1721" s="77"/>
      <c r="N1721" s="80">
        <v>0</v>
      </c>
      <c r="O1721" s="66"/>
      <c r="P1721" s="81">
        <v>1</v>
      </c>
      <c r="Q1721" s="81"/>
      <c r="R1721" s="81">
        <v>0</v>
      </c>
      <c r="S1721" s="81"/>
      <c r="T1721" s="66"/>
      <c r="U1721" s="81">
        <v>1</v>
      </c>
      <c r="V1721" s="80">
        <v>1</v>
      </c>
      <c r="W1721" s="80"/>
      <c r="X1721" s="80">
        <v>6825000</v>
      </c>
      <c r="Y1721" s="80"/>
      <c r="Z1721" s="80"/>
      <c r="AA1721" s="66"/>
    </row>
    <row r="1722" ht="15" customHeight="1" spans="1:27">
      <c r="A1722" s="66"/>
      <c r="B1722" s="66"/>
      <c r="C1722" s="76" t="s">
        <v>373</v>
      </c>
      <c r="D1722" s="76"/>
      <c r="E1722" s="76"/>
      <c r="F1722" s="76"/>
      <c r="G1722" s="77" t="s">
        <v>2030</v>
      </c>
      <c r="H1722" s="77"/>
      <c r="I1722" s="77"/>
      <c r="J1722" s="77"/>
      <c r="K1722" s="77"/>
      <c r="L1722" s="77"/>
      <c r="M1722" s="77"/>
      <c r="N1722" s="80">
        <v>0</v>
      </c>
      <c r="O1722" s="66"/>
      <c r="P1722" s="81">
        <v>32</v>
      </c>
      <c r="Q1722" s="81"/>
      <c r="R1722" s="81">
        <v>0</v>
      </c>
      <c r="S1722" s="81"/>
      <c r="T1722" s="66"/>
      <c r="U1722" s="81">
        <v>32</v>
      </c>
      <c r="V1722" s="80">
        <v>32</v>
      </c>
      <c r="W1722" s="80"/>
      <c r="X1722" s="80">
        <v>12423406</v>
      </c>
      <c r="Y1722" s="80"/>
      <c r="Z1722" s="80"/>
      <c r="AA1722" s="66"/>
    </row>
    <row r="1723" ht="15" customHeight="1" spans="1:27">
      <c r="A1723" s="66"/>
      <c r="B1723" s="66"/>
      <c r="C1723" s="76" t="s">
        <v>375</v>
      </c>
      <c r="D1723" s="76"/>
      <c r="E1723" s="76"/>
      <c r="F1723" s="76"/>
      <c r="G1723" s="77" t="s">
        <v>2031</v>
      </c>
      <c r="H1723" s="77"/>
      <c r="I1723" s="77"/>
      <c r="J1723" s="77"/>
      <c r="K1723" s="77"/>
      <c r="L1723" s="77"/>
      <c r="M1723" s="77"/>
      <c r="N1723" s="80">
        <v>0</v>
      </c>
      <c r="O1723" s="66"/>
      <c r="P1723" s="81">
        <v>21</v>
      </c>
      <c r="Q1723" s="81"/>
      <c r="R1723" s="81">
        <v>0</v>
      </c>
      <c r="S1723" s="81"/>
      <c r="T1723" s="66"/>
      <c r="U1723" s="81">
        <v>21</v>
      </c>
      <c r="V1723" s="80">
        <v>21</v>
      </c>
      <c r="W1723" s="80"/>
      <c r="X1723" s="80">
        <v>19378173</v>
      </c>
      <c r="Y1723" s="80"/>
      <c r="Z1723" s="80"/>
      <c r="AA1723" s="66"/>
    </row>
    <row r="1724" ht="15" customHeight="1" spans="1:27">
      <c r="A1724" s="66"/>
      <c r="B1724" s="66"/>
      <c r="C1724" s="76" t="s">
        <v>377</v>
      </c>
      <c r="D1724" s="76"/>
      <c r="E1724" s="76"/>
      <c r="F1724" s="76"/>
      <c r="G1724" s="77" t="s">
        <v>2032</v>
      </c>
      <c r="H1724" s="77"/>
      <c r="I1724" s="77"/>
      <c r="J1724" s="77"/>
      <c r="K1724" s="77"/>
      <c r="L1724" s="77"/>
      <c r="M1724" s="77"/>
      <c r="N1724" s="80">
        <v>0</v>
      </c>
      <c r="O1724" s="66"/>
      <c r="P1724" s="81">
        <v>4</v>
      </c>
      <c r="Q1724" s="81"/>
      <c r="R1724" s="81">
        <v>0</v>
      </c>
      <c r="S1724" s="81"/>
      <c r="T1724" s="66"/>
      <c r="U1724" s="81">
        <v>4</v>
      </c>
      <c r="V1724" s="80">
        <v>4</v>
      </c>
      <c r="W1724" s="80"/>
      <c r="X1724" s="80">
        <v>11066078</v>
      </c>
      <c r="Y1724" s="80"/>
      <c r="Z1724" s="80"/>
      <c r="AA1724" s="66"/>
    </row>
    <row r="1725" ht="15" customHeight="1" spans="1:27">
      <c r="A1725" s="66"/>
      <c r="B1725" s="66"/>
      <c r="C1725" s="76" t="s">
        <v>379</v>
      </c>
      <c r="D1725" s="76"/>
      <c r="E1725" s="76"/>
      <c r="F1725" s="76"/>
      <c r="G1725" s="77" t="s">
        <v>2033</v>
      </c>
      <c r="H1725" s="77"/>
      <c r="I1725" s="77"/>
      <c r="J1725" s="77"/>
      <c r="K1725" s="77"/>
      <c r="L1725" s="77"/>
      <c r="M1725" s="77"/>
      <c r="N1725" s="80">
        <v>0</v>
      </c>
      <c r="O1725" s="66"/>
      <c r="P1725" s="81">
        <v>39</v>
      </c>
      <c r="Q1725" s="81"/>
      <c r="R1725" s="81">
        <v>0</v>
      </c>
      <c r="S1725" s="81"/>
      <c r="T1725" s="66"/>
      <c r="U1725" s="81">
        <v>39</v>
      </c>
      <c r="V1725" s="80">
        <v>39</v>
      </c>
      <c r="W1725" s="80"/>
      <c r="X1725" s="80">
        <v>28795144</v>
      </c>
      <c r="Y1725" s="80"/>
      <c r="Z1725" s="80"/>
      <c r="AA1725" s="66"/>
    </row>
    <row r="1726" ht="15" customHeight="1" spans="1:27">
      <c r="A1726" s="66"/>
      <c r="B1726" s="66"/>
      <c r="C1726" s="76" t="s">
        <v>381</v>
      </c>
      <c r="D1726" s="76"/>
      <c r="E1726" s="76"/>
      <c r="F1726" s="76"/>
      <c r="G1726" s="77" t="s">
        <v>2034</v>
      </c>
      <c r="H1726" s="77"/>
      <c r="I1726" s="77"/>
      <c r="J1726" s="77"/>
      <c r="K1726" s="77"/>
      <c r="L1726" s="77"/>
      <c r="M1726" s="77"/>
      <c r="N1726" s="80">
        <v>0</v>
      </c>
      <c r="O1726" s="66"/>
      <c r="P1726" s="81">
        <v>10</v>
      </c>
      <c r="Q1726" s="81"/>
      <c r="R1726" s="81">
        <v>0</v>
      </c>
      <c r="S1726" s="81"/>
      <c r="T1726" s="66"/>
      <c r="U1726" s="81">
        <v>10</v>
      </c>
      <c r="V1726" s="80">
        <v>10</v>
      </c>
      <c r="W1726" s="80"/>
      <c r="X1726" s="80">
        <v>19844659</v>
      </c>
      <c r="Y1726" s="80"/>
      <c r="Z1726" s="80"/>
      <c r="AA1726" s="66"/>
    </row>
    <row r="1727" ht="15" customHeight="1" spans="1:27">
      <c r="A1727" s="66"/>
      <c r="B1727" s="66"/>
      <c r="C1727" s="76" t="s">
        <v>383</v>
      </c>
      <c r="D1727" s="76"/>
      <c r="E1727" s="76"/>
      <c r="F1727" s="76"/>
      <c r="G1727" s="77" t="s">
        <v>2035</v>
      </c>
      <c r="H1727" s="77"/>
      <c r="I1727" s="77"/>
      <c r="J1727" s="77"/>
      <c r="K1727" s="77"/>
      <c r="L1727" s="77"/>
      <c r="M1727" s="77"/>
      <c r="N1727" s="80">
        <v>0</v>
      </c>
      <c r="O1727" s="66"/>
      <c r="P1727" s="81">
        <v>12</v>
      </c>
      <c r="Q1727" s="81"/>
      <c r="R1727" s="81">
        <v>0</v>
      </c>
      <c r="S1727" s="81"/>
      <c r="T1727" s="66"/>
      <c r="U1727" s="81">
        <v>12</v>
      </c>
      <c r="V1727" s="80">
        <v>12</v>
      </c>
      <c r="W1727" s="80"/>
      <c r="X1727" s="80">
        <v>36347440</v>
      </c>
      <c r="Y1727" s="80"/>
      <c r="Z1727" s="80"/>
      <c r="AA1727" s="66"/>
    </row>
    <row r="1728" ht="15" customHeight="1" spans="1:27">
      <c r="A1728" s="66"/>
      <c r="B1728" s="66"/>
      <c r="C1728" s="76" t="s">
        <v>387</v>
      </c>
      <c r="D1728" s="76"/>
      <c r="E1728" s="76"/>
      <c r="F1728" s="76"/>
      <c r="G1728" s="77" t="s">
        <v>2036</v>
      </c>
      <c r="H1728" s="77"/>
      <c r="I1728" s="77"/>
      <c r="J1728" s="77"/>
      <c r="K1728" s="77"/>
      <c r="L1728" s="77"/>
      <c r="M1728" s="77"/>
      <c r="N1728" s="80">
        <v>84</v>
      </c>
      <c r="O1728" s="66"/>
      <c r="P1728" s="81">
        <v>240</v>
      </c>
      <c r="Q1728" s="81"/>
      <c r="R1728" s="81">
        <v>0</v>
      </c>
      <c r="S1728" s="81"/>
      <c r="T1728" s="66"/>
      <c r="U1728" s="81">
        <v>240</v>
      </c>
      <c r="V1728" s="80">
        <v>324</v>
      </c>
      <c r="W1728" s="80"/>
      <c r="X1728" s="80">
        <v>22026708</v>
      </c>
      <c r="Y1728" s="80"/>
      <c r="Z1728" s="80"/>
      <c r="AA1728" s="66"/>
    </row>
    <row r="1729" ht="15" customHeight="1" spans="1:27">
      <c r="A1729" s="66"/>
      <c r="B1729" s="66"/>
      <c r="C1729" s="76" t="s">
        <v>389</v>
      </c>
      <c r="D1729" s="76"/>
      <c r="E1729" s="76"/>
      <c r="F1729" s="76"/>
      <c r="G1729" s="77" t="s">
        <v>2037</v>
      </c>
      <c r="H1729" s="77"/>
      <c r="I1729" s="77"/>
      <c r="J1729" s="77"/>
      <c r="K1729" s="77"/>
      <c r="L1729" s="77"/>
      <c r="M1729" s="77"/>
      <c r="N1729" s="80">
        <v>0</v>
      </c>
      <c r="O1729" s="66"/>
      <c r="P1729" s="81">
        <v>1631</v>
      </c>
      <c r="Q1729" s="81"/>
      <c r="R1729" s="81">
        <v>0</v>
      </c>
      <c r="S1729" s="81"/>
      <c r="T1729" s="66"/>
      <c r="U1729" s="81">
        <v>1631</v>
      </c>
      <c r="V1729" s="80">
        <v>1631</v>
      </c>
      <c r="W1729" s="80"/>
      <c r="X1729" s="80">
        <v>2211017863</v>
      </c>
      <c r="Y1729" s="80"/>
      <c r="Z1729" s="80"/>
      <c r="AA1729" s="66"/>
    </row>
    <row r="1730" ht="15" customHeight="1" spans="1:27">
      <c r="A1730" s="66"/>
      <c r="B1730" s="66"/>
      <c r="C1730" s="76" t="s">
        <v>1428</v>
      </c>
      <c r="D1730" s="76"/>
      <c r="E1730" s="76"/>
      <c r="F1730" s="76"/>
      <c r="G1730" s="77" t="s">
        <v>2038</v>
      </c>
      <c r="H1730" s="77"/>
      <c r="I1730" s="77"/>
      <c r="J1730" s="77"/>
      <c r="K1730" s="77"/>
      <c r="L1730" s="77"/>
      <c r="M1730" s="77"/>
      <c r="N1730" s="80">
        <v>0</v>
      </c>
      <c r="O1730" s="66"/>
      <c r="P1730" s="81">
        <v>250</v>
      </c>
      <c r="Q1730" s="81"/>
      <c r="R1730" s="81">
        <v>0</v>
      </c>
      <c r="S1730" s="81"/>
      <c r="T1730" s="66"/>
      <c r="U1730" s="81">
        <v>250</v>
      </c>
      <c r="V1730" s="80">
        <v>250</v>
      </c>
      <c r="W1730" s="80"/>
      <c r="X1730" s="80">
        <v>6545000</v>
      </c>
      <c r="Y1730" s="80"/>
      <c r="Z1730" s="80"/>
      <c r="AA1730" s="66"/>
    </row>
    <row r="1731" ht="15" customHeight="1" spans="1:27">
      <c r="A1731" s="66"/>
      <c r="B1731" s="66"/>
      <c r="C1731" s="76" t="s">
        <v>398</v>
      </c>
      <c r="D1731" s="76"/>
      <c r="E1731" s="76"/>
      <c r="F1731" s="76"/>
      <c r="G1731" s="77" t="s">
        <v>2039</v>
      </c>
      <c r="H1731" s="77"/>
      <c r="I1731" s="77"/>
      <c r="J1731" s="77"/>
      <c r="K1731" s="77"/>
      <c r="L1731" s="77"/>
      <c r="M1731" s="77"/>
      <c r="N1731" s="80">
        <v>0</v>
      </c>
      <c r="O1731" s="66"/>
      <c r="P1731" s="81">
        <v>6000</v>
      </c>
      <c r="Q1731" s="81"/>
      <c r="R1731" s="81">
        <v>0</v>
      </c>
      <c r="S1731" s="81"/>
      <c r="T1731" s="66"/>
      <c r="U1731" s="81">
        <v>6000</v>
      </c>
      <c r="V1731" s="80">
        <v>6000</v>
      </c>
      <c r="W1731" s="80"/>
      <c r="X1731" s="80">
        <v>23009900</v>
      </c>
      <c r="Y1731" s="80"/>
      <c r="Z1731" s="80"/>
      <c r="AA1731" s="66"/>
    </row>
    <row r="1732" ht="15" customHeight="1" spans="1:27">
      <c r="A1732" s="66"/>
      <c r="B1732" s="66"/>
      <c r="C1732" s="76" t="s">
        <v>404</v>
      </c>
      <c r="D1732" s="76"/>
      <c r="E1732" s="76"/>
      <c r="F1732" s="76"/>
      <c r="G1732" s="77" t="s">
        <v>2040</v>
      </c>
      <c r="H1732" s="77"/>
      <c r="I1732" s="77"/>
      <c r="J1732" s="77"/>
      <c r="K1732" s="77"/>
      <c r="L1732" s="77"/>
      <c r="M1732" s="77"/>
      <c r="N1732" s="80">
        <v>0</v>
      </c>
      <c r="O1732" s="66"/>
      <c r="P1732" s="81">
        <v>100</v>
      </c>
      <c r="Q1732" s="81"/>
      <c r="R1732" s="81">
        <v>0</v>
      </c>
      <c r="S1732" s="81"/>
      <c r="T1732" s="66"/>
      <c r="U1732" s="81">
        <v>100</v>
      </c>
      <c r="V1732" s="80">
        <v>100</v>
      </c>
      <c r="W1732" s="80"/>
      <c r="X1732" s="80">
        <v>444000</v>
      </c>
      <c r="Y1732" s="80"/>
      <c r="Z1732" s="80"/>
      <c r="AA1732" s="66"/>
    </row>
    <row r="1733" ht="15" customHeight="1" spans="1:27">
      <c r="A1733" s="66"/>
      <c r="B1733" s="66"/>
      <c r="C1733" s="76" t="s">
        <v>406</v>
      </c>
      <c r="D1733" s="76"/>
      <c r="E1733" s="76"/>
      <c r="F1733" s="76"/>
      <c r="G1733" s="77" t="s">
        <v>2041</v>
      </c>
      <c r="H1733" s="77"/>
      <c r="I1733" s="77"/>
      <c r="J1733" s="77"/>
      <c r="K1733" s="77"/>
      <c r="L1733" s="77"/>
      <c r="M1733" s="77"/>
      <c r="N1733" s="80">
        <v>0</v>
      </c>
      <c r="O1733" s="66"/>
      <c r="P1733" s="81">
        <v>2200</v>
      </c>
      <c r="Q1733" s="81"/>
      <c r="R1733" s="81">
        <v>0</v>
      </c>
      <c r="S1733" s="81"/>
      <c r="T1733" s="66"/>
      <c r="U1733" s="81">
        <v>2200</v>
      </c>
      <c r="V1733" s="80">
        <v>2200</v>
      </c>
      <c r="W1733" s="80"/>
      <c r="X1733" s="80">
        <v>7564200</v>
      </c>
      <c r="Y1733" s="80"/>
      <c r="Z1733" s="80"/>
      <c r="AA1733" s="66"/>
    </row>
    <row r="1734" ht="15" customHeight="1" spans="1:27">
      <c r="A1734" s="66"/>
      <c r="B1734" s="66"/>
      <c r="C1734" s="76" t="s">
        <v>408</v>
      </c>
      <c r="D1734" s="76"/>
      <c r="E1734" s="76"/>
      <c r="F1734" s="76"/>
      <c r="G1734" s="77" t="s">
        <v>2042</v>
      </c>
      <c r="H1734" s="77"/>
      <c r="I1734" s="77"/>
      <c r="J1734" s="77"/>
      <c r="K1734" s="77"/>
      <c r="L1734" s="77"/>
      <c r="M1734" s="77"/>
      <c r="N1734" s="80">
        <v>0</v>
      </c>
      <c r="O1734" s="66"/>
      <c r="P1734" s="81">
        <v>350</v>
      </c>
      <c r="Q1734" s="81"/>
      <c r="R1734" s="81">
        <v>0</v>
      </c>
      <c r="S1734" s="81"/>
      <c r="T1734" s="66"/>
      <c r="U1734" s="81">
        <v>350</v>
      </c>
      <c r="V1734" s="80">
        <v>350</v>
      </c>
      <c r="W1734" s="80"/>
      <c r="X1734" s="80">
        <v>67676700</v>
      </c>
      <c r="Y1734" s="80"/>
      <c r="Z1734" s="80"/>
      <c r="AA1734" s="66"/>
    </row>
    <row r="1735" ht="15" customHeight="1" spans="1:27">
      <c r="A1735" s="66"/>
      <c r="B1735" s="66"/>
      <c r="C1735" s="76" t="s">
        <v>416</v>
      </c>
      <c r="D1735" s="76"/>
      <c r="E1735" s="76"/>
      <c r="F1735" s="76"/>
      <c r="G1735" s="77" t="s">
        <v>2043</v>
      </c>
      <c r="H1735" s="77"/>
      <c r="I1735" s="77"/>
      <c r="J1735" s="77"/>
      <c r="K1735" s="77"/>
      <c r="L1735" s="77"/>
      <c r="M1735" s="77"/>
      <c r="N1735" s="80">
        <v>0</v>
      </c>
      <c r="O1735" s="66"/>
      <c r="P1735" s="81">
        <v>3555</v>
      </c>
      <c r="Q1735" s="81"/>
      <c r="R1735" s="81">
        <v>0</v>
      </c>
      <c r="S1735" s="81"/>
      <c r="T1735" s="66"/>
      <c r="U1735" s="81">
        <v>3555</v>
      </c>
      <c r="V1735" s="80">
        <v>3555</v>
      </c>
      <c r="W1735" s="80"/>
      <c r="X1735" s="80">
        <v>113112990</v>
      </c>
      <c r="Y1735" s="80"/>
      <c r="Z1735" s="80"/>
      <c r="AA1735" s="66"/>
    </row>
    <row r="1736" ht="15" customHeight="1" spans="1:27">
      <c r="A1736" s="66"/>
      <c r="B1736" s="66"/>
      <c r="C1736" s="76" t="s">
        <v>418</v>
      </c>
      <c r="D1736" s="76"/>
      <c r="E1736" s="76"/>
      <c r="F1736" s="76"/>
      <c r="G1736" s="77" t="s">
        <v>2044</v>
      </c>
      <c r="H1736" s="77"/>
      <c r="I1736" s="77"/>
      <c r="J1736" s="77"/>
      <c r="K1736" s="77"/>
      <c r="L1736" s="77"/>
      <c r="M1736" s="77"/>
      <c r="N1736" s="80">
        <v>0</v>
      </c>
      <c r="O1736" s="66"/>
      <c r="P1736" s="81">
        <v>4881</v>
      </c>
      <c r="Q1736" s="81"/>
      <c r="R1736" s="81">
        <v>0</v>
      </c>
      <c r="S1736" s="81"/>
      <c r="T1736" s="66"/>
      <c r="U1736" s="81">
        <v>4881</v>
      </c>
      <c r="V1736" s="80">
        <v>4881</v>
      </c>
      <c r="W1736" s="80"/>
      <c r="X1736" s="80">
        <v>199677829</v>
      </c>
      <c r="Y1736" s="80"/>
      <c r="Z1736" s="80"/>
      <c r="AA1736" s="66"/>
    </row>
    <row r="1737" ht="15" customHeight="1" spans="1:27">
      <c r="A1737" s="66"/>
      <c r="B1737" s="66"/>
      <c r="C1737" s="76" t="s">
        <v>420</v>
      </c>
      <c r="D1737" s="76"/>
      <c r="E1737" s="76"/>
      <c r="F1737" s="76"/>
      <c r="G1737" s="77" t="s">
        <v>2045</v>
      </c>
      <c r="H1737" s="77"/>
      <c r="I1737" s="77"/>
      <c r="J1737" s="77"/>
      <c r="K1737" s="77"/>
      <c r="L1737" s="77"/>
      <c r="M1737" s="77"/>
      <c r="N1737" s="80">
        <v>0</v>
      </c>
      <c r="O1737" s="66"/>
      <c r="P1737" s="81">
        <v>2000</v>
      </c>
      <c r="Q1737" s="81"/>
      <c r="R1737" s="81">
        <v>0</v>
      </c>
      <c r="S1737" s="81"/>
      <c r="T1737" s="66"/>
      <c r="U1737" s="81">
        <v>2000</v>
      </c>
      <c r="V1737" s="80">
        <v>2000</v>
      </c>
      <c r="W1737" s="80"/>
      <c r="X1737" s="80">
        <v>54546000</v>
      </c>
      <c r="Y1737" s="80"/>
      <c r="Z1737" s="80"/>
      <c r="AA1737" s="66"/>
    </row>
    <row r="1738" ht="15" customHeight="1" spans="1:27">
      <c r="A1738" s="66"/>
      <c r="B1738" s="66"/>
      <c r="C1738" s="76" t="s">
        <v>428</v>
      </c>
      <c r="D1738" s="76"/>
      <c r="E1738" s="76"/>
      <c r="F1738" s="76"/>
      <c r="G1738" s="77" t="s">
        <v>2046</v>
      </c>
      <c r="H1738" s="77"/>
      <c r="I1738" s="77"/>
      <c r="J1738" s="77"/>
      <c r="K1738" s="77"/>
      <c r="L1738" s="77"/>
      <c r="M1738" s="77"/>
      <c r="N1738" s="80">
        <v>0</v>
      </c>
      <c r="O1738" s="66"/>
      <c r="P1738" s="81">
        <v>85</v>
      </c>
      <c r="Q1738" s="81"/>
      <c r="R1738" s="81">
        <v>0</v>
      </c>
      <c r="S1738" s="81"/>
      <c r="T1738" s="66"/>
      <c r="U1738" s="81">
        <v>85</v>
      </c>
      <c r="V1738" s="80">
        <v>85</v>
      </c>
      <c r="W1738" s="80"/>
      <c r="X1738" s="80">
        <v>5861515</v>
      </c>
      <c r="Y1738" s="80"/>
      <c r="Z1738" s="80"/>
      <c r="AA1738" s="66"/>
    </row>
    <row r="1739" ht="15" customHeight="1" spans="1:27">
      <c r="A1739" s="66"/>
      <c r="B1739" s="66"/>
      <c r="C1739" s="76" t="s">
        <v>437</v>
      </c>
      <c r="D1739" s="76"/>
      <c r="E1739" s="76"/>
      <c r="F1739" s="76"/>
      <c r="G1739" s="77" t="s">
        <v>2047</v>
      </c>
      <c r="H1739" s="77"/>
      <c r="I1739" s="77"/>
      <c r="J1739" s="77"/>
      <c r="K1739" s="77"/>
      <c r="L1739" s="77"/>
      <c r="M1739" s="77"/>
      <c r="N1739" s="80">
        <v>0</v>
      </c>
      <c r="O1739" s="66"/>
      <c r="P1739" s="81">
        <v>200</v>
      </c>
      <c r="Q1739" s="81"/>
      <c r="R1739" s="81">
        <v>0</v>
      </c>
      <c r="S1739" s="81"/>
      <c r="T1739" s="66"/>
      <c r="U1739" s="81">
        <v>200</v>
      </c>
      <c r="V1739" s="80">
        <v>200</v>
      </c>
      <c r="W1739" s="80"/>
      <c r="X1739" s="80">
        <v>444000</v>
      </c>
      <c r="Y1739" s="80"/>
      <c r="Z1739" s="80"/>
      <c r="AA1739" s="66"/>
    </row>
    <row r="1740" ht="15" customHeight="1" spans="1:27">
      <c r="A1740" s="66"/>
      <c r="B1740" s="66"/>
      <c r="C1740" s="76" t="s">
        <v>2048</v>
      </c>
      <c r="D1740" s="76"/>
      <c r="E1740" s="76"/>
      <c r="F1740" s="76"/>
      <c r="G1740" s="77" t="s">
        <v>2049</v>
      </c>
      <c r="H1740" s="77"/>
      <c r="I1740" s="77"/>
      <c r="J1740" s="77"/>
      <c r="K1740" s="77"/>
      <c r="L1740" s="77"/>
      <c r="M1740" s="77"/>
      <c r="N1740" s="80">
        <v>0</v>
      </c>
      <c r="O1740" s="66"/>
      <c r="P1740" s="81">
        <v>300</v>
      </c>
      <c r="Q1740" s="81"/>
      <c r="R1740" s="81">
        <v>0</v>
      </c>
      <c r="S1740" s="81"/>
      <c r="T1740" s="66"/>
      <c r="U1740" s="81">
        <v>300</v>
      </c>
      <c r="V1740" s="80">
        <v>300</v>
      </c>
      <c r="W1740" s="80"/>
      <c r="X1740" s="80">
        <v>249700</v>
      </c>
      <c r="Y1740" s="80"/>
      <c r="Z1740" s="80"/>
      <c r="AA1740" s="66"/>
    </row>
    <row r="1741" ht="15" customHeight="1" spans="1:27">
      <c r="A1741" s="66"/>
      <c r="B1741" s="66"/>
      <c r="C1741" s="76" t="s">
        <v>439</v>
      </c>
      <c r="D1741" s="76"/>
      <c r="E1741" s="76"/>
      <c r="F1741" s="76"/>
      <c r="G1741" s="77" t="s">
        <v>2050</v>
      </c>
      <c r="H1741" s="77"/>
      <c r="I1741" s="77"/>
      <c r="J1741" s="77"/>
      <c r="K1741" s="77"/>
      <c r="L1741" s="77"/>
      <c r="M1741" s="77"/>
      <c r="N1741" s="80">
        <v>0</v>
      </c>
      <c r="O1741" s="66"/>
      <c r="P1741" s="81">
        <v>1450</v>
      </c>
      <c r="Q1741" s="81"/>
      <c r="R1741" s="81">
        <v>0</v>
      </c>
      <c r="S1741" s="81"/>
      <c r="T1741" s="66"/>
      <c r="U1741" s="81">
        <v>1450</v>
      </c>
      <c r="V1741" s="80">
        <v>1450</v>
      </c>
      <c r="W1741" s="80"/>
      <c r="X1741" s="80">
        <v>2123950</v>
      </c>
      <c r="Y1741" s="80"/>
      <c r="Z1741" s="80"/>
      <c r="AA1741" s="66"/>
    </row>
    <row r="1742" ht="15" customHeight="1" spans="1:27">
      <c r="A1742" s="66"/>
      <c r="B1742" s="66"/>
      <c r="C1742" s="76" t="s">
        <v>1453</v>
      </c>
      <c r="D1742" s="76"/>
      <c r="E1742" s="76"/>
      <c r="F1742" s="76"/>
      <c r="G1742" s="77" t="s">
        <v>2051</v>
      </c>
      <c r="H1742" s="77"/>
      <c r="I1742" s="77"/>
      <c r="J1742" s="77"/>
      <c r="K1742" s="77"/>
      <c r="L1742" s="77"/>
      <c r="M1742" s="77"/>
      <c r="N1742" s="80">
        <v>0</v>
      </c>
      <c r="O1742" s="66"/>
      <c r="P1742" s="81">
        <v>15100</v>
      </c>
      <c r="Q1742" s="81"/>
      <c r="R1742" s="81">
        <v>0</v>
      </c>
      <c r="S1742" s="81"/>
      <c r="T1742" s="66"/>
      <c r="U1742" s="81">
        <v>15100</v>
      </c>
      <c r="V1742" s="80">
        <v>15100</v>
      </c>
      <c r="W1742" s="80"/>
      <c r="X1742" s="80">
        <v>14250750</v>
      </c>
      <c r="Y1742" s="80"/>
      <c r="Z1742" s="80"/>
      <c r="AA1742" s="66"/>
    </row>
    <row r="1743" ht="15" customHeight="1" spans="1:27">
      <c r="A1743" s="66"/>
      <c r="B1743" s="66"/>
      <c r="C1743" s="76" t="s">
        <v>1457</v>
      </c>
      <c r="D1743" s="76"/>
      <c r="E1743" s="76"/>
      <c r="F1743" s="76"/>
      <c r="G1743" s="77" t="s">
        <v>2052</v>
      </c>
      <c r="H1743" s="77"/>
      <c r="I1743" s="77"/>
      <c r="J1743" s="77"/>
      <c r="K1743" s="77"/>
      <c r="L1743" s="77"/>
      <c r="M1743" s="77"/>
      <c r="N1743" s="80">
        <v>0</v>
      </c>
      <c r="O1743" s="66"/>
      <c r="P1743" s="81">
        <v>465</v>
      </c>
      <c r="Q1743" s="81"/>
      <c r="R1743" s="81">
        <v>0</v>
      </c>
      <c r="S1743" s="81"/>
      <c r="T1743" s="66"/>
      <c r="U1743" s="81">
        <v>465</v>
      </c>
      <c r="V1743" s="80">
        <v>465</v>
      </c>
      <c r="W1743" s="80"/>
      <c r="X1743" s="80">
        <v>17879945</v>
      </c>
      <c r="Y1743" s="80"/>
      <c r="Z1743" s="80"/>
      <c r="AA1743" s="66"/>
    </row>
    <row r="1744" ht="19.95" customHeight="1" spans="1:27">
      <c r="A1744" s="70" t="s">
        <v>7</v>
      </c>
      <c r="B1744" s="70"/>
      <c r="C1744" s="70"/>
      <c r="D1744" s="70"/>
      <c r="E1744" s="70"/>
      <c r="F1744" s="70"/>
      <c r="G1744" s="70"/>
      <c r="H1744" s="70"/>
      <c r="I1744" s="70"/>
      <c r="J1744" s="70"/>
      <c r="K1744" s="70"/>
      <c r="L1744" s="70"/>
      <c r="M1744" s="70"/>
      <c r="N1744" s="70"/>
      <c r="O1744" s="70"/>
      <c r="P1744" s="70"/>
      <c r="Q1744" s="70"/>
      <c r="R1744" s="70"/>
      <c r="S1744" s="70"/>
      <c r="T1744" s="70"/>
      <c r="U1744" s="70"/>
      <c r="V1744" s="70"/>
      <c r="W1744" s="70"/>
      <c r="X1744" s="70"/>
      <c r="Y1744" s="70"/>
      <c r="Z1744" s="70"/>
      <c r="AA1744" s="70"/>
    </row>
    <row r="1745" ht="15" customHeight="1" spans="1:27">
      <c r="A1745" s="71" t="s">
        <v>8</v>
      </c>
      <c r="B1745" s="71"/>
      <c r="C1745" s="71"/>
      <c r="D1745" s="71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  <c r="P1745" s="71"/>
      <c r="Q1745" s="71"/>
      <c r="R1745" s="71"/>
      <c r="S1745" s="71"/>
      <c r="T1745" s="71"/>
      <c r="U1745" s="71"/>
      <c r="V1745" s="71"/>
      <c r="W1745" s="71"/>
      <c r="X1745" s="71"/>
      <c r="Y1745" s="71"/>
      <c r="Z1745" s="71"/>
      <c r="AA1745" s="71"/>
    </row>
    <row r="1746" ht="15" customHeight="1" spans="1:27">
      <c r="A1746" s="71" t="s">
        <v>9</v>
      </c>
      <c r="B1746" s="71"/>
      <c r="C1746" s="71"/>
      <c r="D1746" s="71"/>
      <c r="E1746" s="71"/>
      <c r="F1746" s="71"/>
      <c r="G1746" s="71"/>
      <c r="H1746" s="71"/>
      <c r="I1746" s="71"/>
      <c r="J1746" s="71"/>
      <c r="K1746" s="71"/>
      <c r="L1746" s="71"/>
      <c r="M1746" s="71"/>
      <c r="N1746" s="71"/>
      <c r="O1746" s="71"/>
      <c r="P1746" s="71"/>
      <c r="Q1746" s="71"/>
      <c r="R1746" s="71"/>
      <c r="S1746" s="71"/>
      <c r="T1746" s="71"/>
      <c r="U1746" s="71"/>
      <c r="V1746" s="71"/>
      <c r="W1746" s="71"/>
      <c r="X1746" s="71"/>
      <c r="Y1746" s="71"/>
      <c r="Z1746" s="71"/>
      <c r="AA1746" s="71"/>
    </row>
    <row r="1747" ht="15" customHeight="1" spans="1:27">
      <c r="A1747" s="66"/>
      <c r="B1747" s="66"/>
      <c r="C1747" s="67" t="s">
        <v>10</v>
      </c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  <c r="X1747" s="67"/>
      <c r="Y1747" s="67"/>
      <c r="Z1747" s="67"/>
      <c r="AA1747" s="66"/>
    </row>
    <row r="1748" ht="15" customHeight="1" spans="1:27">
      <c r="A1748" s="66"/>
      <c r="B1748" s="66"/>
      <c r="C1748" s="67" t="s">
        <v>11</v>
      </c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  <c r="X1748" s="67"/>
      <c r="Y1748" s="67"/>
      <c r="Z1748" s="67"/>
      <c r="AA1748" s="66"/>
    </row>
    <row r="1749" ht="45" customHeight="1" spans="1:27">
      <c r="A1749" s="66"/>
      <c r="B1749" s="66"/>
      <c r="C1749" s="72" t="s">
        <v>12</v>
      </c>
      <c r="D1749" s="72"/>
      <c r="E1749" s="72"/>
      <c r="F1749" s="72"/>
      <c r="G1749" s="73" t="s">
        <v>13</v>
      </c>
      <c r="H1749" s="73"/>
      <c r="I1749" s="73"/>
      <c r="J1749" s="73"/>
      <c r="K1749" s="73"/>
      <c r="L1749" s="73"/>
      <c r="M1749" s="73"/>
      <c r="N1749" s="78" t="s">
        <v>14</v>
      </c>
      <c r="O1749" s="78"/>
      <c r="P1749" s="78"/>
      <c r="Q1749" s="72" t="s">
        <v>15</v>
      </c>
      <c r="R1749" s="72"/>
      <c r="S1749" s="72"/>
      <c r="T1749" s="72"/>
      <c r="U1749" s="72"/>
      <c r="V1749" s="66"/>
      <c r="W1749" s="66"/>
      <c r="X1749" s="66"/>
      <c r="Y1749" s="66"/>
      <c r="Z1749" s="66"/>
      <c r="AA1749" s="66"/>
    </row>
    <row r="1750" ht="16.05" customHeight="1" spans="1:27">
      <c r="A1750" s="66"/>
      <c r="B1750" s="66"/>
      <c r="C1750" s="72"/>
      <c r="D1750" s="72"/>
      <c r="E1750" s="72"/>
      <c r="F1750" s="72"/>
      <c r="G1750" s="73"/>
      <c r="H1750" s="73"/>
      <c r="I1750" s="73"/>
      <c r="J1750" s="73"/>
      <c r="K1750" s="73"/>
      <c r="L1750" s="73"/>
      <c r="M1750" s="73"/>
      <c r="N1750" s="78"/>
      <c r="O1750" s="78"/>
      <c r="P1750" s="78"/>
      <c r="Q1750" s="72"/>
      <c r="R1750" s="72"/>
      <c r="S1750" s="72"/>
      <c r="T1750" s="72"/>
      <c r="U1750" s="72"/>
      <c r="V1750" s="82" t="s">
        <v>16</v>
      </c>
      <c r="W1750" s="82"/>
      <c r="X1750" s="82"/>
      <c r="Y1750" s="82"/>
      <c r="Z1750" s="82"/>
      <c r="AA1750" s="66"/>
    </row>
    <row r="1751" ht="15" customHeight="1" spans="1:27">
      <c r="A1751" s="66"/>
      <c r="B1751" s="66"/>
      <c r="C1751" s="72"/>
      <c r="D1751" s="72"/>
      <c r="E1751" s="72"/>
      <c r="F1751" s="72"/>
      <c r="G1751" s="73"/>
      <c r="H1751" s="73"/>
      <c r="I1751" s="73"/>
      <c r="J1751" s="73"/>
      <c r="K1751" s="73"/>
      <c r="L1751" s="73"/>
      <c r="M1751" s="73"/>
      <c r="N1751" s="72" t="s">
        <v>17</v>
      </c>
      <c r="O1751" s="72" t="s">
        <v>18</v>
      </c>
      <c r="P1751" s="72"/>
      <c r="Q1751" s="66"/>
      <c r="R1751" s="82" t="s">
        <v>19</v>
      </c>
      <c r="S1751" s="82"/>
      <c r="T1751" s="66"/>
      <c r="U1751" s="82" t="s">
        <v>17</v>
      </c>
      <c r="V1751" s="72" t="s">
        <v>17</v>
      </c>
      <c r="W1751" s="72"/>
      <c r="X1751" s="72" t="s">
        <v>18</v>
      </c>
      <c r="Y1751" s="72"/>
      <c r="Z1751" s="72"/>
      <c r="AA1751" s="66"/>
    </row>
    <row r="1752" ht="15" customHeight="1" spans="1:27">
      <c r="A1752" s="66"/>
      <c r="B1752" s="66"/>
      <c r="C1752" s="76" t="s">
        <v>459</v>
      </c>
      <c r="D1752" s="76"/>
      <c r="E1752" s="76"/>
      <c r="F1752" s="76"/>
      <c r="G1752" s="77" t="s">
        <v>2053</v>
      </c>
      <c r="H1752" s="77"/>
      <c r="I1752" s="77"/>
      <c r="J1752" s="77"/>
      <c r="K1752" s="77"/>
      <c r="L1752" s="77"/>
      <c r="M1752" s="77"/>
      <c r="N1752" s="80">
        <v>0</v>
      </c>
      <c r="O1752" s="66"/>
      <c r="P1752" s="81">
        <v>350</v>
      </c>
      <c r="Q1752" s="81"/>
      <c r="R1752" s="81">
        <v>0</v>
      </c>
      <c r="S1752" s="81"/>
      <c r="T1752" s="66"/>
      <c r="U1752" s="81">
        <v>350</v>
      </c>
      <c r="V1752" s="80">
        <v>350</v>
      </c>
      <c r="W1752" s="80"/>
      <c r="X1752" s="80">
        <v>25019400</v>
      </c>
      <c r="Y1752" s="80"/>
      <c r="Z1752" s="80"/>
      <c r="AA1752" s="66"/>
    </row>
    <row r="1753" ht="15" customHeight="1" spans="1:27">
      <c r="A1753" s="66"/>
      <c r="B1753" s="66"/>
      <c r="C1753" s="76" t="s">
        <v>465</v>
      </c>
      <c r="D1753" s="76"/>
      <c r="E1753" s="76"/>
      <c r="F1753" s="76"/>
      <c r="G1753" s="77" t="s">
        <v>2054</v>
      </c>
      <c r="H1753" s="77"/>
      <c r="I1753" s="77"/>
      <c r="J1753" s="77"/>
      <c r="K1753" s="77"/>
      <c r="L1753" s="77"/>
      <c r="M1753" s="77"/>
      <c r="N1753" s="80">
        <v>0</v>
      </c>
      <c r="O1753" s="66"/>
      <c r="P1753" s="81">
        <v>132</v>
      </c>
      <c r="Q1753" s="81"/>
      <c r="R1753" s="81">
        <v>0</v>
      </c>
      <c r="S1753" s="81"/>
      <c r="T1753" s="66"/>
      <c r="U1753" s="81">
        <v>132</v>
      </c>
      <c r="V1753" s="80">
        <v>132</v>
      </c>
      <c r="W1753" s="80"/>
      <c r="X1753" s="80">
        <v>161353840</v>
      </c>
      <c r="Y1753" s="80"/>
      <c r="Z1753" s="80"/>
      <c r="AA1753" s="66"/>
    </row>
    <row r="1754" ht="15" customHeight="1" spans="1:27">
      <c r="A1754" s="66"/>
      <c r="B1754" s="66"/>
      <c r="C1754" s="76" t="s">
        <v>473</v>
      </c>
      <c r="D1754" s="76"/>
      <c r="E1754" s="76"/>
      <c r="F1754" s="76"/>
      <c r="G1754" s="77" t="s">
        <v>2055</v>
      </c>
      <c r="H1754" s="77"/>
      <c r="I1754" s="77"/>
      <c r="J1754" s="77"/>
      <c r="K1754" s="77"/>
      <c r="L1754" s="77"/>
      <c r="M1754" s="77"/>
      <c r="N1754" s="80">
        <v>0</v>
      </c>
      <c r="O1754" s="66"/>
      <c r="P1754" s="81">
        <v>4</v>
      </c>
      <c r="Q1754" s="81"/>
      <c r="R1754" s="81">
        <v>0</v>
      </c>
      <c r="S1754" s="81"/>
      <c r="T1754" s="66"/>
      <c r="U1754" s="81">
        <v>4</v>
      </c>
      <c r="V1754" s="80">
        <v>4</v>
      </c>
      <c r="W1754" s="80"/>
      <c r="X1754" s="80">
        <v>4624000</v>
      </c>
      <c r="Y1754" s="80"/>
      <c r="Z1754" s="80"/>
      <c r="AA1754" s="66"/>
    </row>
    <row r="1755" ht="15" customHeight="1" spans="1:27">
      <c r="A1755" s="66"/>
      <c r="B1755" s="66"/>
      <c r="C1755" s="76" t="s">
        <v>481</v>
      </c>
      <c r="D1755" s="76"/>
      <c r="E1755" s="76"/>
      <c r="F1755" s="76"/>
      <c r="G1755" s="77" t="s">
        <v>2056</v>
      </c>
      <c r="H1755" s="77"/>
      <c r="I1755" s="77"/>
      <c r="J1755" s="77"/>
      <c r="K1755" s="77"/>
      <c r="L1755" s="77"/>
      <c r="M1755" s="77"/>
      <c r="N1755" s="80">
        <v>0</v>
      </c>
      <c r="O1755" s="66"/>
      <c r="P1755" s="81">
        <v>2900</v>
      </c>
      <c r="Q1755" s="81"/>
      <c r="R1755" s="81">
        <v>0</v>
      </c>
      <c r="S1755" s="81"/>
      <c r="T1755" s="66"/>
      <c r="U1755" s="81">
        <v>2900</v>
      </c>
      <c r="V1755" s="80">
        <v>2900</v>
      </c>
      <c r="W1755" s="80"/>
      <c r="X1755" s="80">
        <v>8940800</v>
      </c>
      <c r="Y1755" s="80"/>
      <c r="Z1755" s="80"/>
      <c r="AA1755" s="66"/>
    </row>
    <row r="1756" ht="15" customHeight="1" spans="1:27">
      <c r="A1756" s="66"/>
      <c r="B1756" s="66"/>
      <c r="C1756" s="76" t="s">
        <v>485</v>
      </c>
      <c r="D1756" s="76"/>
      <c r="E1756" s="76"/>
      <c r="F1756" s="76"/>
      <c r="G1756" s="77" t="s">
        <v>2057</v>
      </c>
      <c r="H1756" s="77"/>
      <c r="I1756" s="77"/>
      <c r="J1756" s="77"/>
      <c r="K1756" s="77"/>
      <c r="L1756" s="77"/>
      <c r="M1756" s="77"/>
      <c r="N1756" s="80">
        <v>0</v>
      </c>
      <c r="O1756" s="66"/>
      <c r="P1756" s="81">
        <v>300</v>
      </c>
      <c r="Q1756" s="81"/>
      <c r="R1756" s="81">
        <v>0</v>
      </c>
      <c r="S1756" s="81"/>
      <c r="T1756" s="66"/>
      <c r="U1756" s="81">
        <v>300</v>
      </c>
      <c r="V1756" s="80">
        <v>300</v>
      </c>
      <c r="W1756" s="80"/>
      <c r="X1756" s="80">
        <v>4195800</v>
      </c>
      <c r="Y1756" s="80"/>
      <c r="Z1756" s="80"/>
      <c r="AA1756" s="66"/>
    </row>
    <row r="1757" ht="15" customHeight="1" spans="1:27">
      <c r="A1757" s="66"/>
      <c r="B1757" s="66"/>
      <c r="C1757" s="76" t="s">
        <v>517</v>
      </c>
      <c r="D1757" s="76"/>
      <c r="E1757" s="76"/>
      <c r="F1757" s="76"/>
      <c r="G1757" s="77" t="s">
        <v>2058</v>
      </c>
      <c r="H1757" s="77"/>
      <c r="I1757" s="77"/>
      <c r="J1757" s="77"/>
      <c r="K1757" s="77"/>
      <c r="L1757" s="77"/>
      <c r="M1757" s="77"/>
      <c r="N1757" s="80">
        <v>0</v>
      </c>
      <c r="O1757" s="66"/>
      <c r="P1757" s="81">
        <v>550</v>
      </c>
      <c r="Q1757" s="81"/>
      <c r="R1757" s="81">
        <v>0</v>
      </c>
      <c r="S1757" s="81"/>
      <c r="T1757" s="66"/>
      <c r="U1757" s="81">
        <v>550</v>
      </c>
      <c r="V1757" s="80">
        <v>550</v>
      </c>
      <c r="W1757" s="80"/>
      <c r="X1757" s="80">
        <v>11655050</v>
      </c>
      <c r="Y1757" s="80"/>
      <c r="Z1757" s="80"/>
      <c r="AA1757" s="66"/>
    </row>
    <row r="1758" ht="15" customHeight="1" spans="1:27">
      <c r="A1758" s="66"/>
      <c r="B1758" s="66"/>
      <c r="C1758" s="76" t="s">
        <v>519</v>
      </c>
      <c r="D1758" s="76"/>
      <c r="E1758" s="76"/>
      <c r="F1758" s="76"/>
      <c r="G1758" s="77" t="s">
        <v>2059</v>
      </c>
      <c r="H1758" s="77"/>
      <c r="I1758" s="77"/>
      <c r="J1758" s="77"/>
      <c r="K1758" s="77"/>
      <c r="L1758" s="77"/>
      <c r="M1758" s="77"/>
      <c r="N1758" s="80">
        <v>0</v>
      </c>
      <c r="O1758" s="66"/>
      <c r="P1758" s="81">
        <v>50</v>
      </c>
      <c r="Q1758" s="81"/>
      <c r="R1758" s="81">
        <v>0</v>
      </c>
      <c r="S1758" s="81"/>
      <c r="T1758" s="66"/>
      <c r="U1758" s="81">
        <v>50</v>
      </c>
      <c r="V1758" s="80">
        <v>50</v>
      </c>
      <c r="W1758" s="80"/>
      <c r="X1758" s="80">
        <v>699300</v>
      </c>
      <c r="Y1758" s="80"/>
      <c r="Z1758" s="80"/>
      <c r="AA1758" s="66"/>
    </row>
    <row r="1759" ht="15" customHeight="1" spans="1:27">
      <c r="A1759" s="66"/>
      <c r="B1759" s="66"/>
      <c r="C1759" s="76" t="s">
        <v>523</v>
      </c>
      <c r="D1759" s="76"/>
      <c r="E1759" s="76"/>
      <c r="F1759" s="76"/>
      <c r="G1759" s="77" t="s">
        <v>2060</v>
      </c>
      <c r="H1759" s="77"/>
      <c r="I1759" s="77"/>
      <c r="J1759" s="77"/>
      <c r="K1759" s="77"/>
      <c r="L1759" s="77"/>
      <c r="M1759" s="77"/>
      <c r="N1759" s="80">
        <v>0</v>
      </c>
      <c r="O1759" s="66"/>
      <c r="P1759" s="81">
        <v>200</v>
      </c>
      <c r="Q1759" s="81"/>
      <c r="R1759" s="81">
        <v>0</v>
      </c>
      <c r="S1759" s="81"/>
      <c r="T1759" s="66"/>
      <c r="U1759" s="81">
        <v>200</v>
      </c>
      <c r="V1759" s="80">
        <v>200</v>
      </c>
      <c r="W1759" s="80"/>
      <c r="X1759" s="80">
        <v>4351200</v>
      </c>
      <c r="Y1759" s="80"/>
      <c r="Z1759" s="80"/>
      <c r="AA1759" s="66"/>
    </row>
    <row r="1760" ht="15" customHeight="1" spans="1:27">
      <c r="A1760" s="66"/>
      <c r="B1760" s="66"/>
      <c r="C1760" s="76" t="s">
        <v>532</v>
      </c>
      <c r="D1760" s="76"/>
      <c r="E1760" s="76"/>
      <c r="F1760" s="76"/>
      <c r="G1760" s="77" t="s">
        <v>2061</v>
      </c>
      <c r="H1760" s="77"/>
      <c r="I1760" s="77"/>
      <c r="J1760" s="77"/>
      <c r="K1760" s="77"/>
      <c r="L1760" s="77"/>
      <c r="M1760" s="77"/>
      <c r="N1760" s="80">
        <v>0</v>
      </c>
      <c r="O1760" s="66"/>
      <c r="P1760" s="81">
        <v>500</v>
      </c>
      <c r="Q1760" s="81"/>
      <c r="R1760" s="81">
        <v>0</v>
      </c>
      <c r="S1760" s="81"/>
      <c r="T1760" s="66"/>
      <c r="U1760" s="81">
        <v>500</v>
      </c>
      <c r="V1760" s="80">
        <v>500</v>
      </c>
      <c r="W1760" s="80"/>
      <c r="X1760" s="80">
        <v>7500004</v>
      </c>
      <c r="Y1760" s="80"/>
      <c r="Z1760" s="80"/>
      <c r="AA1760" s="66"/>
    </row>
    <row r="1761" ht="15" customHeight="1" spans="1:27">
      <c r="A1761" s="66"/>
      <c r="B1761" s="66"/>
      <c r="C1761" s="76" t="s">
        <v>536</v>
      </c>
      <c r="D1761" s="76"/>
      <c r="E1761" s="76"/>
      <c r="F1761" s="76"/>
      <c r="G1761" s="77" t="s">
        <v>2062</v>
      </c>
      <c r="H1761" s="77"/>
      <c r="I1761" s="77"/>
      <c r="J1761" s="77"/>
      <c r="K1761" s="77"/>
      <c r="L1761" s="77"/>
      <c r="M1761" s="77"/>
      <c r="N1761" s="80">
        <v>0</v>
      </c>
      <c r="O1761" s="66"/>
      <c r="P1761" s="81">
        <v>504</v>
      </c>
      <c r="Q1761" s="81"/>
      <c r="R1761" s="81">
        <v>0</v>
      </c>
      <c r="S1761" s="81"/>
      <c r="T1761" s="66"/>
      <c r="U1761" s="81">
        <v>504</v>
      </c>
      <c r="V1761" s="80">
        <v>504</v>
      </c>
      <c r="W1761" s="80"/>
      <c r="X1761" s="80">
        <v>13244512</v>
      </c>
      <c r="Y1761" s="80"/>
      <c r="Z1761" s="80"/>
      <c r="AA1761" s="66"/>
    </row>
    <row r="1762" ht="15" customHeight="1" spans="1:27">
      <c r="A1762" s="66"/>
      <c r="B1762" s="66"/>
      <c r="C1762" s="76" t="s">
        <v>538</v>
      </c>
      <c r="D1762" s="76"/>
      <c r="E1762" s="76"/>
      <c r="F1762" s="76"/>
      <c r="G1762" s="77" t="s">
        <v>2063</v>
      </c>
      <c r="H1762" s="77"/>
      <c r="I1762" s="77"/>
      <c r="J1762" s="77"/>
      <c r="K1762" s="77"/>
      <c r="L1762" s="77"/>
      <c r="M1762" s="77"/>
      <c r="N1762" s="80">
        <v>0</v>
      </c>
      <c r="O1762" s="66"/>
      <c r="P1762" s="81">
        <v>35010</v>
      </c>
      <c r="Q1762" s="81"/>
      <c r="R1762" s="81">
        <v>0</v>
      </c>
      <c r="S1762" s="81"/>
      <c r="T1762" s="66"/>
      <c r="U1762" s="81">
        <v>35010</v>
      </c>
      <c r="V1762" s="80">
        <v>35010</v>
      </c>
      <c r="W1762" s="80"/>
      <c r="X1762" s="80">
        <v>66401852</v>
      </c>
      <c r="Y1762" s="80"/>
      <c r="Z1762" s="80"/>
      <c r="AA1762" s="66"/>
    </row>
    <row r="1763" ht="15" customHeight="1" spans="1:27">
      <c r="A1763" s="66"/>
      <c r="B1763" s="66"/>
      <c r="C1763" s="76" t="s">
        <v>540</v>
      </c>
      <c r="D1763" s="76"/>
      <c r="E1763" s="76"/>
      <c r="F1763" s="76"/>
      <c r="G1763" s="77" t="s">
        <v>2064</v>
      </c>
      <c r="H1763" s="77"/>
      <c r="I1763" s="77"/>
      <c r="J1763" s="77"/>
      <c r="K1763" s="77"/>
      <c r="L1763" s="77"/>
      <c r="M1763" s="77"/>
      <c r="N1763" s="80">
        <v>0</v>
      </c>
      <c r="O1763" s="66"/>
      <c r="P1763" s="81">
        <v>8000</v>
      </c>
      <c r="Q1763" s="81"/>
      <c r="R1763" s="81">
        <v>0</v>
      </c>
      <c r="S1763" s="81"/>
      <c r="T1763" s="66"/>
      <c r="U1763" s="81">
        <v>8000</v>
      </c>
      <c r="V1763" s="80">
        <v>8000</v>
      </c>
      <c r="W1763" s="80"/>
      <c r="X1763" s="80">
        <v>15248000</v>
      </c>
      <c r="Y1763" s="80"/>
      <c r="Z1763" s="80"/>
      <c r="AA1763" s="66"/>
    </row>
    <row r="1764" ht="15" customHeight="1" spans="1:27">
      <c r="A1764" s="66"/>
      <c r="B1764" s="66"/>
      <c r="C1764" s="76" t="s">
        <v>550</v>
      </c>
      <c r="D1764" s="76"/>
      <c r="E1764" s="76"/>
      <c r="F1764" s="76"/>
      <c r="G1764" s="77" t="s">
        <v>2065</v>
      </c>
      <c r="H1764" s="77"/>
      <c r="I1764" s="77"/>
      <c r="J1764" s="77"/>
      <c r="K1764" s="77"/>
      <c r="L1764" s="77"/>
      <c r="M1764" s="77"/>
      <c r="N1764" s="80">
        <v>0</v>
      </c>
      <c r="O1764" s="66"/>
      <c r="P1764" s="81">
        <v>380000</v>
      </c>
      <c r="Q1764" s="81"/>
      <c r="R1764" s="81">
        <v>0</v>
      </c>
      <c r="S1764" s="81"/>
      <c r="T1764" s="66"/>
      <c r="U1764" s="81">
        <v>380000</v>
      </c>
      <c r="V1764" s="80">
        <v>380000</v>
      </c>
      <c r="W1764" s="80"/>
      <c r="X1764" s="80">
        <v>41800000</v>
      </c>
      <c r="Y1764" s="80"/>
      <c r="Z1764" s="80"/>
      <c r="AA1764" s="66"/>
    </row>
    <row r="1765" ht="15" customHeight="1" spans="1:27">
      <c r="A1765" s="66"/>
      <c r="B1765" s="66"/>
      <c r="C1765" s="76" t="s">
        <v>1516</v>
      </c>
      <c r="D1765" s="76"/>
      <c r="E1765" s="76"/>
      <c r="F1765" s="76"/>
      <c r="G1765" s="77" t="s">
        <v>2066</v>
      </c>
      <c r="H1765" s="77"/>
      <c r="I1765" s="77"/>
      <c r="J1765" s="77"/>
      <c r="K1765" s="77"/>
      <c r="L1765" s="77"/>
      <c r="M1765" s="77"/>
      <c r="N1765" s="80">
        <v>0</v>
      </c>
      <c r="O1765" s="66"/>
      <c r="P1765" s="81">
        <v>390</v>
      </c>
      <c r="Q1765" s="81"/>
      <c r="R1765" s="81">
        <v>0</v>
      </c>
      <c r="S1765" s="81"/>
      <c r="T1765" s="66"/>
      <c r="U1765" s="81">
        <v>390</v>
      </c>
      <c r="V1765" s="80">
        <v>390</v>
      </c>
      <c r="W1765" s="80"/>
      <c r="X1765" s="80">
        <v>40932020</v>
      </c>
      <c r="Y1765" s="80"/>
      <c r="Z1765" s="80"/>
      <c r="AA1765" s="66"/>
    </row>
    <row r="1766" ht="15" customHeight="1" spans="1:27">
      <c r="A1766" s="66"/>
      <c r="B1766" s="66"/>
      <c r="C1766" s="76" t="s">
        <v>560</v>
      </c>
      <c r="D1766" s="76"/>
      <c r="E1766" s="76"/>
      <c r="F1766" s="76"/>
      <c r="G1766" s="77" t="s">
        <v>2067</v>
      </c>
      <c r="H1766" s="77"/>
      <c r="I1766" s="77"/>
      <c r="J1766" s="77"/>
      <c r="K1766" s="77"/>
      <c r="L1766" s="77"/>
      <c r="M1766" s="77"/>
      <c r="N1766" s="80">
        <v>500</v>
      </c>
      <c r="O1766" s="66"/>
      <c r="P1766" s="81">
        <v>0</v>
      </c>
      <c r="Q1766" s="81"/>
      <c r="R1766" s="81">
        <v>0</v>
      </c>
      <c r="S1766" s="81"/>
      <c r="T1766" s="66"/>
      <c r="U1766" s="81">
        <v>0</v>
      </c>
      <c r="V1766" s="80">
        <v>500</v>
      </c>
      <c r="W1766" s="80"/>
      <c r="X1766" s="80">
        <v>5170000</v>
      </c>
      <c r="Y1766" s="80"/>
      <c r="Z1766" s="80"/>
      <c r="AA1766" s="66"/>
    </row>
    <row r="1767" ht="15" customHeight="1" spans="1:27">
      <c r="A1767" s="66"/>
      <c r="B1767" s="66"/>
      <c r="C1767" s="76" t="s">
        <v>562</v>
      </c>
      <c r="D1767" s="76"/>
      <c r="E1767" s="76"/>
      <c r="F1767" s="76"/>
      <c r="G1767" s="77" t="s">
        <v>2068</v>
      </c>
      <c r="H1767" s="77"/>
      <c r="I1767" s="77"/>
      <c r="J1767" s="77"/>
      <c r="K1767" s="77"/>
      <c r="L1767" s="77"/>
      <c r="M1767" s="77"/>
      <c r="N1767" s="80">
        <v>3082</v>
      </c>
      <c r="O1767" s="66"/>
      <c r="P1767" s="81">
        <v>4000</v>
      </c>
      <c r="Q1767" s="81"/>
      <c r="R1767" s="81">
        <v>0</v>
      </c>
      <c r="S1767" s="81"/>
      <c r="T1767" s="66"/>
      <c r="U1767" s="81">
        <v>4000</v>
      </c>
      <c r="V1767" s="80">
        <v>7082</v>
      </c>
      <c r="W1767" s="80"/>
      <c r="X1767" s="80">
        <v>10559262</v>
      </c>
      <c r="Y1767" s="80"/>
      <c r="Z1767" s="80"/>
      <c r="AA1767" s="66"/>
    </row>
    <row r="1768" ht="15" customHeight="1" spans="1:27">
      <c r="A1768" s="66"/>
      <c r="B1768" s="66"/>
      <c r="C1768" s="76" t="s">
        <v>564</v>
      </c>
      <c r="D1768" s="76"/>
      <c r="E1768" s="76"/>
      <c r="F1768" s="76"/>
      <c r="G1768" s="77" t="s">
        <v>2069</v>
      </c>
      <c r="H1768" s="77"/>
      <c r="I1768" s="77"/>
      <c r="J1768" s="77"/>
      <c r="K1768" s="77"/>
      <c r="L1768" s="77"/>
      <c r="M1768" s="77"/>
      <c r="N1768" s="80">
        <v>50</v>
      </c>
      <c r="O1768" s="66"/>
      <c r="P1768" s="81">
        <v>0</v>
      </c>
      <c r="Q1768" s="81"/>
      <c r="R1768" s="81">
        <v>0</v>
      </c>
      <c r="S1768" s="81"/>
      <c r="T1768" s="66"/>
      <c r="U1768" s="81">
        <v>0</v>
      </c>
      <c r="V1768" s="80">
        <v>50</v>
      </c>
      <c r="W1768" s="80"/>
      <c r="X1768" s="80">
        <v>20750</v>
      </c>
      <c r="Y1768" s="80"/>
      <c r="Z1768" s="80"/>
      <c r="AA1768" s="66"/>
    </row>
    <row r="1769" ht="15" customHeight="1" spans="1:27">
      <c r="A1769" s="66"/>
      <c r="B1769" s="66"/>
      <c r="C1769" s="76" t="s">
        <v>1524</v>
      </c>
      <c r="D1769" s="76"/>
      <c r="E1769" s="76"/>
      <c r="F1769" s="76"/>
      <c r="G1769" s="77" t="s">
        <v>2043</v>
      </c>
      <c r="H1769" s="77"/>
      <c r="I1769" s="77"/>
      <c r="J1769" s="77"/>
      <c r="K1769" s="77"/>
      <c r="L1769" s="77"/>
      <c r="M1769" s="77"/>
      <c r="N1769" s="80">
        <v>28</v>
      </c>
      <c r="O1769" s="66"/>
      <c r="P1769" s="81">
        <v>0</v>
      </c>
      <c r="Q1769" s="81"/>
      <c r="R1769" s="81">
        <v>0</v>
      </c>
      <c r="S1769" s="81"/>
      <c r="T1769" s="66"/>
      <c r="U1769" s="81">
        <v>0</v>
      </c>
      <c r="V1769" s="80">
        <v>28</v>
      </c>
      <c r="W1769" s="80"/>
      <c r="X1769" s="80">
        <v>1064000</v>
      </c>
      <c r="Y1769" s="80"/>
      <c r="Z1769" s="80"/>
      <c r="AA1769" s="66"/>
    </row>
    <row r="1770" ht="15" customHeight="1" spans="1:27">
      <c r="A1770" s="66"/>
      <c r="B1770" s="66"/>
      <c r="C1770" s="76" t="s">
        <v>566</v>
      </c>
      <c r="D1770" s="76"/>
      <c r="E1770" s="76"/>
      <c r="F1770" s="76"/>
      <c r="G1770" s="77" t="s">
        <v>2044</v>
      </c>
      <c r="H1770" s="77"/>
      <c r="I1770" s="77"/>
      <c r="J1770" s="77"/>
      <c r="K1770" s="77"/>
      <c r="L1770" s="77"/>
      <c r="M1770" s="77"/>
      <c r="N1770" s="80">
        <v>1142</v>
      </c>
      <c r="O1770" s="66"/>
      <c r="P1770" s="81">
        <v>0</v>
      </c>
      <c r="Q1770" s="81"/>
      <c r="R1770" s="81">
        <v>0</v>
      </c>
      <c r="S1770" s="81"/>
      <c r="T1770" s="66"/>
      <c r="U1770" s="81">
        <v>0</v>
      </c>
      <c r="V1770" s="80">
        <v>1142</v>
      </c>
      <c r="W1770" s="80"/>
      <c r="X1770" s="80">
        <v>53674000</v>
      </c>
      <c r="Y1770" s="80"/>
      <c r="Z1770" s="80"/>
      <c r="AA1770" s="66"/>
    </row>
    <row r="1771" ht="15" customHeight="1" spans="1:27">
      <c r="A1771" s="66"/>
      <c r="B1771" s="66"/>
      <c r="C1771" s="76" t="s">
        <v>568</v>
      </c>
      <c r="D1771" s="76"/>
      <c r="E1771" s="76"/>
      <c r="F1771" s="76"/>
      <c r="G1771" s="77" t="s">
        <v>2045</v>
      </c>
      <c r="H1771" s="77"/>
      <c r="I1771" s="77"/>
      <c r="J1771" s="77"/>
      <c r="K1771" s="77"/>
      <c r="L1771" s="77"/>
      <c r="M1771" s="77"/>
      <c r="N1771" s="80">
        <v>152</v>
      </c>
      <c r="O1771" s="66"/>
      <c r="P1771" s="81">
        <v>0</v>
      </c>
      <c r="Q1771" s="81"/>
      <c r="R1771" s="81">
        <v>0</v>
      </c>
      <c r="S1771" s="81"/>
      <c r="T1771" s="66"/>
      <c r="U1771" s="81">
        <v>0</v>
      </c>
      <c r="V1771" s="80">
        <v>152</v>
      </c>
      <c r="W1771" s="80"/>
      <c r="X1771" s="80">
        <v>4712000</v>
      </c>
      <c r="Y1771" s="80"/>
      <c r="Z1771" s="80"/>
      <c r="AA1771" s="66"/>
    </row>
    <row r="1772" ht="15" customHeight="1" spans="1:27">
      <c r="A1772" s="66"/>
      <c r="B1772" s="66"/>
      <c r="C1772" s="76" t="s">
        <v>570</v>
      </c>
      <c r="D1772" s="76"/>
      <c r="E1772" s="76"/>
      <c r="F1772" s="76"/>
      <c r="G1772" s="77" t="s">
        <v>2070</v>
      </c>
      <c r="H1772" s="77"/>
      <c r="I1772" s="77"/>
      <c r="J1772" s="77"/>
      <c r="K1772" s="77"/>
      <c r="L1772" s="77"/>
      <c r="M1772" s="77"/>
      <c r="N1772" s="80">
        <v>9</v>
      </c>
      <c r="O1772" s="66"/>
      <c r="P1772" s="81">
        <v>0</v>
      </c>
      <c r="Q1772" s="81"/>
      <c r="R1772" s="81">
        <v>0</v>
      </c>
      <c r="S1772" s="81"/>
      <c r="T1772" s="66"/>
      <c r="U1772" s="81">
        <v>0</v>
      </c>
      <c r="V1772" s="80">
        <v>9</v>
      </c>
      <c r="W1772" s="80"/>
      <c r="X1772" s="80">
        <v>37660050</v>
      </c>
      <c r="Y1772" s="80"/>
      <c r="Z1772" s="80"/>
      <c r="AA1772" s="66"/>
    </row>
    <row r="1773" ht="15" customHeight="1" spans="1:27">
      <c r="A1773" s="66"/>
      <c r="B1773" s="66"/>
      <c r="C1773" s="76" t="s">
        <v>578</v>
      </c>
      <c r="D1773" s="76"/>
      <c r="E1773" s="76"/>
      <c r="F1773" s="76"/>
      <c r="G1773" s="77" t="s">
        <v>2046</v>
      </c>
      <c r="H1773" s="77"/>
      <c r="I1773" s="77"/>
      <c r="J1773" s="77"/>
      <c r="K1773" s="77"/>
      <c r="L1773" s="77"/>
      <c r="M1773" s="77"/>
      <c r="N1773" s="80">
        <v>13</v>
      </c>
      <c r="O1773" s="66"/>
      <c r="P1773" s="81">
        <v>0</v>
      </c>
      <c r="Q1773" s="81"/>
      <c r="R1773" s="81">
        <v>0</v>
      </c>
      <c r="S1773" s="81"/>
      <c r="T1773" s="66"/>
      <c r="U1773" s="81">
        <v>0</v>
      </c>
      <c r="V1773" s="80">
        <v>13</v>
      </c>
      <c r="W1773" s="80"/>
      <c r="X1773" s="80">
        <v>867867</v>
      </c>
      <c r="Y1773" s="80"/>
      <c r="Z1773" s="80"/>
      <c r="AA1773" s="66"/>
    </row>
    <row r="1774" ht="15" customHeight="1" spans="1:27">
      <c r="A1774" s="66"/>
      <c r="B1774" s="66"/>
      <c r="C1774" s="76" t="s">
        <v>580</v>
      </c>
      <c r="D1774" s="76"/>
      <c r="E1774" s="76"/>
      <c r="F1774" s="76"/>
      <c r="G1774" s="77" t="s">
        <v>2071</v>
      </c>
      <c r="H1774" s="77"/>
      <c r="I1774" s="77"/>
      <c r="J1774" s="77"/>
      <c r="K1774" s="77"/>
      <c r="L1774" s="77"/>
      <c r="M1774" s="77"/>
      <c r="N1774" s="80">
        <v>21</v>
      </c>
      <c r="O1774" s="66"/>
      <c r="P1774" s="81">
        <v>105</v>
      </c>
      <c r="Q1774" s="81"/>
      <c r="R1774" s="81">
        <v>0</v>
      </c>
      <c r="S1774" s="81"/>
      <c r="T1774" s="66"/>
      <c r="U1774" s="81">
        <v>105</v>
      </c>
      <c r="V1774" s="80">
        <v>126</v>
      </c>
      <c r="W1774" s="80"/>
      <c r="X1774" s="80">
        <v>28481880</v>
      </c>
      <c r="Y1774" s="80"/>
      <c r="Z1774" s="80"/>
      <c r="AA1774" s="66"/>
    </row>
    <row r="1775" ht="15" customHeight="1" spans="1:27">
      <c r="A1775" s="66"/>
      <c r="B1775" s="66"/>
      <c r="C1775" s="76" t="s">
        <v>582</v>
      </c>
      <c r="D1775" s="76"/>
      <c r="E1775" s="76"/>
      <c r="F1775" s="76"/>
      <c r="G1775" s="77" t="s">
        <v>2072</v>
      </c>
      <c r="H1775" s="77"/>
      <c r="I1775" s="77"/>
      <c r="J1775" s="77"/>
      <c r="K1775" s="77"/>
      <c r="L1775" s="77"/>
      <c r="M1775" s="77"/>
      <c r="N1775" s="80">
        <v>13</v>
      </c>
      <c r="O1775" s="66"/>
      <c r="P1775" s="81">
        <v>0</v>
      </c>
      <c r="Q1775" s="81"/>
      <c r="R1775" s="81">
        <v>0</v>
      </c>
      <c r="S1775" s="81"/>
      <c r="T1775" s="66"/>
      <c r="U1775" s="81">
        <v>0</v>
      </c>
      <c r="V1775" s="80">
        <v>13</v>
      </c>
      <c r="W1775" s="80"/>
      <c r="X1775" s="80">
        <v>469040</v>
      </c>
      <c r="Y1775" s="80"/>
      <c r="Z1775" s="80"/>
      <c r="AA1775" s="66"/>
    </row>
    <row r="1776" ht="15" customHeight="1" spans="1:27">
      <c r="A1776" s="66"/>
      <c r="B1776" s="66"/>
      <c r="C1776" s="76" t="s">
        <v>584</v>
      </c>
      <c r="D1776" s="76"/>
      <c r="E1776" s="76"/>
      <c r="F1776" s="76"/>
      <c r="G1776" s="77" t="s">
        <v>2073</v>
      </c>
      <c r="H1776" s="77"/>
      <c r="I1776" s="77"/>
      <c r="J1776" s="77"/>
      <c r="K1776" s="77"/>
      <c r="L1776" s="77"/>
      <c r="M1776" s="77"/>
      <c r="N1776" s="80">
        <v>20</v>
      </c>
      <c r="O1776" s="66"/>
      <c r="P1776" s="81">
        <v>0</v>
      </c>
      <c r="Q1776" s="81"/>
      <c r="R1776" s="81">
        <v>0</v>
      </c>
      <c r="S1776" s="81"/>
      <c r="T1776" s="66"/>
      <c r="U1776" s="81">
        <v>0</v>
      </c>
      <c r="V1776" s="80">
        <v>20</v>
      </c>
      <c r="W1776" s="80"/>
      <c r="X1776" s="80">
        <v>515680</v>
      </c>
      <c r="Y1776" s="80"/>
      <c r="Z1776" s="80"/>
      <c r="AA1776" s="66"/>
    </row>
    <row r="1777" ht="15" customHeight="1" spans="1:27">
      <c r="A1777" s="66"/>
      <c r="B1777" s="66"/>
      <c r="C1777" s="76" t="s">
        <v>586</v>
      </c>
      <c r="D1777" s="76"/>
      <c r="E1777" s="76"/>
      <c r="F1777" s="76"/>
      <c r="G1777" s="77" t="s">
        <v>2074</v>
      </c>
      <c r="H1777" s="77"/>
      <c r="I1777" s="77"/>
      <c r="J1777" s="77"/>
      <c r="K1777" s="77"/>
      <c r="L1777" s="77"/>
      <c r="M1777" s="77"/>
      <c r="N1777" s="80">
        <v>71</v>
      </c>
      <c r="O1777" s="66"/>
      <c r="P1777" s="81">
        <v>0</v>
      </c>
      <c r="Q1777" s="81"/>
      <c r="R1777" s="81">
        <v>0</v>
      </c>
      <c r="S1777" s="81"/>
      <c r="T1777" s="66"/>
      <c r="U1777" s="81">
        <v>0</v>
      </c>
      <c r="V1777" s="80">
        <v>71</v>
      </c>
      <c r="W1777" s="80"/>
      <c r="X1777" s="80">
        <v>1409989</v>
      </c>
      <c r="Y1777" s="80"/>
      <c r="Z1777" s="80"/>
      <c r="AA1777" s="66"/>
    </row>
    <row r="1778" ht="15" customHeight="1" spans="1:27">
      <c r="A1778" s="66"/>
      <c r="B1778" s="66"/>
      <c r="C1778" s="76" t="s">
        <v>590</v>
      </c>
      <c r="D1778" s="76"/>
      <c r="E1778" s="76"/>
      <c r="F1778" s="76"/>
      <c r="G1778" s="77" t="s">
        <v>2075</v>
      </c>
      <c r="H1778" s="77"/>
      <c r="I1778" s="77"/>
      <c r="J1778" s="77"/>
      <c r="K1778" s="77"/>
      <c r="L1778" s="77"/>
      <c r="M1778" s="77"/>
      <c r="N1778" s="80">
        <v>31</v>
      </c>
      <c r="O1778" s="66"/>
      <c r="P1778" s="81">
        <v>120</v>
      </c>
      <c r="Q1778" s="81"/>
      <c r="R1778" s="81">
        <v>0</v>
      </c>
      <c r="S1778" s="81"/>
      <c r="T1778" s="66"/>
      <c r="U1778" s="81">
        <v>120</v>
      </c>
      <c r="V1778" s="80">
        <v>151</v>
      </c>
      <c r="W1778" s="80"/>
      <c r="X1778" s="80">
        <v>27608357</v>
      </c>
      <c r="Y1778" s="80"/>
      <c r="Z1778" s="80"/>
      <c r="AA1778" s="66"/>
    </row>
    <row r="1779" ht="19.95" customHeight="1" spans="1:27">
      <c r="A1779" s="70" t="s">
        <v>7</v>
      </c>
      <c r="B1779" s="70"/>
      <c r="C1779" s="70"/>
      <c r="D1779" s="70"/>
      <c r="E1779" s="70"/>
      <c r="F1779" s="70"/>
      <c r="G1779" s="70"/>
      <c r="H1779" s="70"/>
      <c r="I1779" s="70"/>
      <c r="J1779" s="70"/>
      <c r="K1779" s="70"/>
      <c r="L1779" s="70"/>
      <c r="M1779" s="70"/>
      <c r="N1779" s="70"/>
      <c r="O1779" s="70"/>
      <c r="P1779" s="70"/>
      <c r="Q1779" s="70"/>
      <c r="R1779" s="70"/>
      <c r="S1779" s="70"/>
      <c r="T1779" s="70"/>
      <c r="U1779" s="70"/>
      <c r="V1779" s="70"/>
      <c r="W1779" s="70"/>
      <c r="X1779" s="70"/>
      <c r="Y1779" s="70"/>
      <c r="Z1779" s="70"/>
      <c r="AA1779" s="70"/>
    </row>
    <row r="1780" ht="15" customHeight="1" spans="1:27">
      <c r="A1780" s="71" t="s">
        <v>8</v>
      </c>
      <c r="B1780" s="71"/>
      <c r="C1780" s="71"/>
      <c r="D1780" s="71"/>
      <c r="E1780" s="71"/>
      <c r="F1780" s="71"/>
      <c r="G1780" s="71"/>
      <c r="H1780" s="71"/>
      <c r="I1780" s="71"/>
      <c r="J1780" s="71"/>
      <c r="K1780" s="71"/>
      <c r="L1780" s="71"/>
      <c r="M1780" s="71"/>
      <c r="N1780" s="71"/>
      <c r="O1780" s="71"/>
      <c r="P1780" s="71"/>
      <c r="Q1780" s="71"/>
      <c r="R1780" s="71"/>
      <c r="S1780" s="71"/>
      <c r="T1780" s="71"/>
      <c r="U1780" s="71"/>
      <c r="V1780" s="71"/>
      <c r="W1780" s="71"/>
      <c r="X1780" s="71"/>
      <c r="Y1780" s="71"/>
      <c r="Z1780" s="71"/>
      <c r="AA1780" s="71"/>
    </row>
    <row r="1781" ht="15" customHeight="1" spans="1:27">
      <c r="A1781" s="71" t="s">
        <v>9</v>
      </c>
      <c r="B1781" s="71"/>
      <c r="C1781" s="71"/>
      <c r="D1781" s="71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  <c r="P1781" s="71"/>
      <c r="Q1781" s="71"/>
      <c r="R1781" s="71"/>
      <c r="S1781" s="71"/>
      <c r="T1781" s="71"/>
      <c r="U1781" s="71"/>
      <c r="V1781" s="71"/>
      <c r="W1781" s="71"/>
      <c r="X1781" s="71"/>
      <c r="Y1781" s="71"/>
      <c r="Z1781" s="71"/>
      <c r="AA1781" s="71"/>
    </row>
    <row r="1782" ht="15" customHeight="1" spans="1:27">
      <c r="A1782" s="66"/>
      <c r="B1782" s="66"/>
      <c r="C1782" s="67" t="s">
        <v>10</v>
      </c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  <c r="X1782" s="67"/>
      <c r="Y1782" s="67"/>
      <c r="Z1782" s="67"/>
      <c r="AA1782" s="66"/>
    </row>
    <row r="1783" ht="15" customHeight="1" spans="1:27">
      <c r="A1783" s="66"/>
      <c r="B1783" s="66"/>
      <c r="C1783" s="67" t="s">
        <v>11</v>
      </c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  <c r="X1783" s="67"/>
      <c r="Y1783" s="67"/>
      <c r="Z1783" s="67"/>
      <c r="AA1783" s="66"/>
    </row>
    <row r="1784" ht="45" customHeight="1" spans="1:27">
      <c r="A1784" s="66"/>
      <c r="B1784" s="66"/>
      <c r="C1784" s="72" t="s">
        <v>12</v>
      </c>
      <c r="D1784" s="72"/>
      <c r="E1784" s="72"/>
      <c r="F1784" s="72"/>
      <c r="G1784" s="73" t="s">
        <v>13</v>
      </c>
      <c r="H1784" s="73"/>
      <c r="I1784" s="73"/>
      <c r="J1784" s="73"/>
      <c r="K1784" s="73"/>
      <c r="L1784" s="73"/>
      <c r="M1784" s="73"/>
      <c r="N1784" s="78" t="s">
        <v>14</v>
      </c>
      <c r="O1784" s="78"/>
      <c r="P1784" s="78"/>
      <c r="Q1784" s="72" t="s">
        <v>15</v>
      </c>
      <c r="R1784" s="72"/>
      <c r="S1784" s="72"/>
      <c r="T1784" s="72"/>
      <c r="U1784" s="72"/>
      <c r="V1784" s="66"/>
      <c r="W1784" s="66"/>
      <c r="X1784" s="66"/>
      <c r="Y1784" s="66"/>
      <c r="Z1784" s="66"/>
      <c r="AA1784" s="66"/>
    </row>
    <row r="1785" ht="16.05" customHeight="1" spans="1:27">
      <c r="A1785" s="66"/>
      <c r="B1785" s="66"/>
      <c r="C1785" s="72"/>
      <c r="D1785" s="72"/>
      <c r="E1785" s="72"/>
      <c r="F1785" s="72"/>
      <c r="G1785" s="73"/>
      <c r="H1785" s="73"/>
      <c r="I1785" s="73"/>
      <c r="J1785" s="73"/>
      <c r="K1785" s="73"/>
      <c r="L1785" s="73"/>
      <c r="M1785" s="73"/>
      <c r="N1785" s="78"/>
      <c r="O1785" s="78"/>
      <c r="P1785" s="78"/>
      <c r="Q1785" s="72"/>
      <c r="R1785" s="72"/>
      <c r="S1785" s="72"/>
      <c r="T1785" s="72"/>
      <c r="U1785" s="72"/>
      <c r="V1785" s="82" t="s">
        <v>16</v>
      </c>
      <c r="W1785" s="82"/>
      <c r="X1785" s="82"/>
      <c r="Y1785" s="82"/>
      <c r="Z1785" s="82"/>
      <c r="AA1785" s="66"/>
    </row>
    <row r="1786" ht="15" customHeight="1" spans="1:27">
      <c r="A1786" s="66"/>
      <c r="B1786" s="66"/>
      <c r="C1786" s="72"/>
      <c r="D1786" s="72"/>
      <c r="E1786" s="72"/>
      <c r="F1786" s="72"/>
      <c r="G1786" s="73"/>
      <c r="H1786" s="73"/>
      <c r="I1786" s="73"/>
      <c r="J1786" s="73"/>
      <c r="K1786" s="73"/>
      <c r="L1786" s="73"/>
      <c r="M1786" s="73"/>
      <c r="N1786" s="72" t="s">
        <v>17</v>
      </c>
      <c r="O1786" s="72" t="s">
        <v>18</v>
      </c>
      <c r="P1786" s="72"/>
      <c r="Q1786" s="66"/>
      <c r="R1786" s="82" t="s">
        <v>19</v>
      </c>
      <c r="S1786" s="82"/>
      <c r="T1786" s="66"/>
      <c r="U1786" s="82" t="s">
        <v>17</v>
      </c>
      <c r="V1786" s="72" t="s">
        <v>17</v>
      </c>
      <c r="W1786" s="72"/>
      <c r="X1786" s="72" t="s">
        <v>18</v>
      </c>
      <c r="Y1786" s="72"/>
      <c r="Z1786" s="72"/>
      <c r="AA1786" s="66"/>
    </row>
    <row r="1787" ht="15" customHeight="1" spans="1:27">
      <c r="A1787" s="66"/>
      <c r="B1787" s="66"/>
      <c r="C1787" s="76" t="s">
        <v>594</v>
      </c>
      <c r="D1787" s="76"/>
      <c r="E1787" s="76"/>
      <c r="F1787" s="76"/>
      <c r="G1787" s="77" t="s">
        <v>2076</v>
      </c>
      <c r="H1787" s="77"/>
      <c r="I1787" s="77"/>
      <c r="J1787" s="77"/>
      <c r="K1787" s="77"/>
      <c r="L1787" s="77"/>
      <c r="M1787" s="77"/>
      <c r="N1787" s="80">
        <v>114</v>
      </c>
      <c r="O1787" s="66"/>
      <c r="P1787" s="81">
        <v>250</v>
      </c>
      <c r="Q1787" s="81"/>
      <c r="R1787" s="81">
        <v>0</v>
      </c>
      <c r="S1787" s="81"/>
      <c r="T1787" s="66"/>
      <c r="U1787" s="81">
        <v>250</v>
      </c>
      <c r="V1787" s="80">
        <v>364</v>
      </c>
      <c r="W1787" s="80"/>
      <c r="X1787" s="80">
        <v>1121960</v>
      </c>
      <c r="Y1787" s="80"/>
      <c r="Z1787" s="80"/>
      <c r="AA1787" s="66"/>
    </row>
    <row r="1788" ht="15" customHeight="1" spans="1:27">
      <c r="A1788" s="66"/>
      <c r="B1788" s="66"/>
      <c r="C1788" s="76" t="s">
        <v>2077</v>
      </c>
      <c r="D1788" s="76"/>
      <c r="E1788" s="76"/>
      <c r="F1788" s="76"/>
      <c r="G1788" s="77" t="s">
        <v>2078</v>
      </c>
      <c r="H1788" s="77"/>
      <c r="I1788" s="77"/>
      <c r="J1788" s="77"/>
      <c r="K1788" s="77"/>
      <c r="L1788" s="77"/>
      <c r="M1788" s="77"/>
      <c r="N1788" s="80">
        <v>587</v>
      </c>
      <c r="O1788" s="66"/>
      <c r="P1788" s="81">
        <v>1200</v>
      </c>
      <c r="Q1788" s="81"/>
      <c r="R1788" s="81">
        <v>0</v>
      </c>
      <c r="S1788" s="81"/>
      <c r="T1788" s="66"/>
      <c r="U1788" s="81">
        <v>1200</v>
      </c>
      <c r="V1788" s="80">
        <v>1787</v>
      </c>
      <c r="W1788" s="80"/>
      <c r="X1788" s="80">
        <v>1030573</v>
      </c>
      <c r="Y1788" s="80"/>
      <c r="Z1788" s="80"/>
      <c r="AA1788" s="66"/>
    </row>
    <row r="1789" ht="15" customHeight="1" spans="1:27">
      <c r="A1789" s="66"/>
      <c r="B1789" s="66"/>
      <c r="C1789" s="76" t="s">
        <v>596</v>
      </c>
      <c r="D1789" s="76"/>
      <c r="E1789" s="76"/>
      <c r="F1789" s="76"/>
      <c r="G1789" s="77" t="s">
        <v>2047</v>
      </c>
      <c r="H1789" s="77"/>
      <c r="I1789" s="77"/>
      <c r="J1789" s="77"/>
      <c r="K1789" s="77"/>
      <c r="L1789" s="77"/>
      <c r="M1789" s="77"/>
      <c r="N1789" s="80">
        <v>1300</v>
      </c>
      <c r="O1789" s="66"/>
      <c r="P1789" s="81">
        <v>1000</v>
      </c>
      <c r="Q1789" s="81"/>
      <c r="R1789" s="81">
        <v>0</v>
      </c>
      <c r="S1789" s="81"/>
      <c r="T1789" s="66"/>
      <c r="U1789" s="81">
        <v>1000</v>
      </c>
      <c r="V1789" s="80">
        <v>2300</v>
      </c>
      <c r="W1789" s="80"/>
      <c r="X1789" s="80">
        <v>4598000</v>
      </c>
      <c r="Y1789" s="80"/>
      <c r="Z1789" s="80"/>
      <c r="AA1789" s="66"/>
    </row>
    <row r="1790" ht="15" customHeight="1" spans="1:27">
      <c r="A1790" s="66"/>
      <c r="B1790" s="66"/>
      <c r="C1790" s="76" t="s">
        <v>598</v>
      </c>
      <c r="D1790" s="76"/>
      <c r="E1790" s="76"/>
      <c r="F1790" s="76"/>
      <c r="G1790" s="77" t="s">
        <v>2049</v>
      </c>
      <c r="H1790" s="77"/>
      <c r="I1790" s="77"/>
      <c r="J1790" s="77"/>
      <c r="K1790" s="77"/>
      <c r="L1790" s="77"/>
      <c r="M1790" s="77"/>
      <c r="N1790" s="80">
        <v>766</v>
      </c>
      <c r="O1790" s="66"/>
      <c r="P1790" s="81">
        <v>200</v>
      </c>
      <c r="Q1790" s="81"/>
      <c r="R1790" s="81">
        <v>0</v>
      </c>
      <c r="S1790" s="81"/>
      <c r="T1790" s="66"/>
      <c r="U1790" s="81">
        <v>200</v>
      </c>
      <c r="V1790" s="80">
        <v>966</v>
      </c>
      <c r="W1790" s="80"/>
      <c r="X1790" s="80">
        <v>706346</v>
      </c>
      <c r="Y1790" s="80"/>
      <c r="Z1790" s="80"/>
      <c r="AA1790" s="66"/>
    </row>
    <row r="1791" ht="15" customHeight="1" spans="1:27">
      <c r="A1791" s="66"/>
      <c r="B1791" s="66"/>
      <c r="C1791" s="76" t="s">
        <v>600</v>
      </c>
      <c r="D1791" s="76"/>
      <c r="E1791" s="76"/>
      <c r="F1791" s="76"/>
      <c r="G1791" s="77" t="s">
        <v>2050</v>
      </c>
      <c r="H1791" s="77"/>
      <c r="I1791" s="77"/>
      <c r="J1791" s="77"/>
      <c r="K1791" s="77"/>
      <c r="L1791" s="77"/>
      <c r="M1791" s="77"/>
      <c r="N1791" s="80">
        <v>911</v>
      </c>
      <c r="O1791" s="66"/>
      <c r="P1791" s="81">
        <v>1000</v>
      </c>
      <c r="Q1791" s="81"/>
      <c r="R1791" s="81">
        <v>0</v>
      </c>
      <c r="S1791" s="81"/>
      <c r="T1791" s="66"/>
      <c r="U1791" s="81">
        <v>1000</v>
      </c>
      <c r="V1791" s="80">
        <v>1911</v>
      </c>
      <c r="W1791" s="80"/>
      <c r="X1791" s="80">
        <v>2860869</v>
      </c>
      <c r="Y1791" s="80"/>
      <c r="Z1791" s="80"/>
      <c r="AA1791" s="66"/>
    </row>
    <row r="1792" ht="15" customHeight="1" spans="1:27">
      <c r="A1792" s="66"/>
      <c r="B1792" s="66"/>
      <c r="C1792" s="76" t="s">
        <v>602</v>
      </c>
      <c r="D1792" s="76"/>
      <c r="E1792" s="76"/>
      <c r="F1792" s="76"/>
      <c r="G1792" s="77" t="s">
        <v>2051</v>
      </c>
      <c r="H1792" s="77"/>
      <c r="I1792" s="77"/>
      <c r="J1792" s="77"/>
      <c r="K1792" s="77"/>
      <c r="L1792" s="77"/>
      <c r="M1792" s="77"/>
      <c r="N1792" s="80">
        <v>1518</v>
      </c>
      <c r="O1792" s="66"/>
      <c r="P1792" s="81">
        <v>6000</v>
      </c>
      <c r="Q1792" s="81"/>
      <c r="R1792" s="81">
        <v>0</v>
      </c>
      <c r="S1792" s="81"/>
      <c r="T1792" s="66"/>
      <c r="U1792" s="81">
        <v>6000</v>
      </c>
      <c r="V1792" s="80">
        <v>7518</v>
      </c>
      <c r="W1792" s="80"/>
      <c r="X1792" s="80">
        <v>6956520</v>
      </c>
      <c r="Y1792" s="80"/>
      <c r="Z1792" s="80"/>
      <c r="AA1792" s="66"/>
    </row>
    <row r="1793" ht="15" customHeight="1" spans="1:27">
      <c r="A1793" s="66"/>
      <c r="B1793" s="66"/>
      <c r="C1793" s="76" t="s">
        <v>604</v>
      </c>
      <c r="D1793" s="76"/>
      <c r="E1793" s="76"/>
      <c r="F1793" s="76"/>
      <c r="G1793" s="77" t="s">
        <v>2079</v>
      </c>
      <c r="H1793" s="77"/>
      <c r="I1793" s="77"/>
      <c r="J1793" s="77"/>
      <c r="K1793" s="77"/>
      <c r="L1793" s="77"/>
      <c r="M1793" s="77"/>
      <c r="N1793" s="80">
        <v>88</v>
      </c>
      <c r="O1793" s="66"/>
      <c r="P1793" s="81">
        <v>294</v>
      </c>
      <c r="Q1793" s="81"/>
      <c r="R1793" s="81">
        <v>0</v>
      </c>
      <c r="S1793" s="81"/>
      <c r="T1793" s="66"/>
      <c r="U1793" s="81">
        <v>294</v>
      </c>
      <c r="V1793" s="80">
        <v>382</v>
      </c>
      <c r="W1793" s="80"/>
      <c r="X1793" s="80">
        <v>36092078</v>
      </c>
      <c r="Y1793" s="80"/>
      <c r="Z1793" s="80"/>
      <c r="AA1793" s="66"/>
    </row>
    <row r="1794" ht="15" customHeight="1" spans="1:27">
      <c r="A1794" s="66"/>
      <c r="B1794" s="66"/>
      <c r="C1794" s="76" t="s">
        <v>606</v>
      </c>
      <c r="D1794" s="76"/>
      <c r="E1794" s="76"/>
      <c r="F1794" s="76"/>
      <c r="G1794" s="77" t="s">
        <v>2080</v>
      </c>
      <c r="H1794" s="77"/>
      <c r="I1794" s="77"/>
      <c r="J1794" s="77"/>
      <c r="K1794" s="77"/>
      <c r="L1794" s="77"/>
      <c r="M1794" s="77"/>
      <c r="N1794" s="80">
        <v>201</v>
      </c>
      <c r="O1794" s="66"/>
      <c r="P1794" s="81">
        <v>820</v>
      </c>
      <c r="Q1794" s="81"/>
      <c r="R1794" s="81">
        <v>0</v>
      </c>
      <c r="S1794" s="81"/>
      <c r="T1794" s="66"/>
      <c r="U1794" s="81">
        <v>820</v>
      </c>
      <c r="V1794" s="80">
        <v>1021</v>
      </c>
      <c r="W1794" s="80"/>
      <c r="X1794" s="80">
        <v>138913900</v>
      </c>
      <c r="Y1794" s="80"/>
      <c r="Z1794" s="80"/>
      <c r="AA1794" s="66"/>
    </row>
    <row r="1795" ht="15" customHeight="1" spans="1:27">
      <c r="A1795" s="66"/>
      <c r="B1795" s="66"/>
      <c r="C1795" s="76" t="s">
        <v>608</v>
      </c>
      <c r="D1795" s="76"/>
      <c r="E1795" s="76"/>
      <c r="F1795" s="76"/>
      <c r="G1795" s="77" t="s">
        <v>2081</v>
      </c>
      <c r="H1795" s="77"/>
      <c r="I1795" s="77"/>
      <c r="J1795" s="77"/>
      <c r="K1795" s="77"/>
      <c r="L1795" s="77"/>
      <c r="M1795" s="77"/>
      <c r="N1795" s="80">
        <v>873</v>
      </c>
      <c r="O1795" s="66"/>
      <c r="P1795" s="81">
        <v>0</v>
      </c>
      <c r="Q1795" s="81"/>
      <c r="R1795" s="81">
        <v>0</v>
      </c>
      <c r="S1795" s="81"/>
      <c r="T1795" s="66"/>
      <c r="U1795" s="81">
        <v>0</v>
      </c>
      <c r="V1795" s="80">
        <v>873</v>
      </c>
      <c r="W1795" s="80"/>
      <c r="X1795" s="80">
        <v>4609440</v>
      </c>
      <c r="Y1795" s="80"/>
      <c r="Z1795" s="80"/>
      <c r="AA1795" s="66"/>
    </row>
    <row r="1796" ht="15" customHeight="1" spans="1:27">
      <c r="A1796" s="66"/>
      <c r="B1796" s="66"/>
      <c r="C1796" s="76" t="s">
        <v>610</v>
      </c>
      <c r="D1796" s="76"/>
      <c r="E1796" s="76"/>
      <c r="F1796" s="76"/>
      <c r="G1796" s="77" t="s">
        <v>2082</v>
      </c>
      <c r="H1796" s="77"/>
      <c r="I1796" s="77"/>
      <c r="J1796" s="77"/>
      <c r="K1796" s="77"/>
      <c r="L1796" s="77"/>
      <c r="M1796" s="77"/>
      <c r="N1796" s="80">
        <v>662</v>
      </c>
      <c r="O1796" s="66"/>
      <c r="P1796" s="81">
        <v>4150</v>
      </c>
      <c r="Q1796" s="81"/>
      <c r="R1796" s="81">
        <v>0</v>
      </c>
      <c r="S1796" s="81"/>
      <c r="T1796" s="66"/>
      <c r="U1796" s="81">
        <v>4150</v>
      </c>
      <c r="V1796" s="80">
        <v>4812</v>
      </c>
      <c r="W1796" s="80"/>
      <c r="X1796" s="80">
        <v>34154293</v>
      </c>
      <c r="Y1796" s="80"/>
      <c r="Z1796" s="80"/>
      <c r="AA1796" s="66"/>
    </row>
    <row r="1797" ht="15" customHeight="1" spans="1:27">
      <c r="A1797" s="66"/>
      <c r="B1797" s="66"/>
      <c r="C1797" s="76" t="s">
        <v>1546</v>
      </c>
      <c r="D1797" s="76"/>
      <c r="E1797" s="76"/>
      <c r="F1797" s="76"/>
      <c r="G1797" s="77" t="s">
        <v>2083</v>
      </c>
      <c r="H1797" s="77"/>
      <c r="I1797" s="77"/>
      <c r="J1797" s="77"/>
      <c r="K1797" s="77"/>
      <c r="L1797" s="77"/>
      <c r="M1797" s="77"/>
      <c r="N1797" s="80">
        <v>1252</v>
      </c>
      <c r="O1797" s="66"/>
      <c r="P1797" s="81">
        <v>1350</v>
      </c>
      <c r="Q1797" s="81"/>
      <c r="R1797" s="81">
        <v>0</v>
      </c>
      <c r="S1797" s="81"/>
      <c r="T1797" s="66"/>
      <c r="U1797" s="81">
        <v>1350</v>
      </c>
      <c r="V1797" s="80">
        <v>2602</v>
      </c>
      <c r="W1797" s="80"/>
      <c r="X1797" s="80">
        <v>76256550</v>
      </c>
      <c r="Y1797" s="80"/>
      <c r="Z1797" s="80"/>
      <c r="AA1797" s="66"/>
    </row>
    <row r="1798" ht="15" customHeight="1" spans="1:27">
      <c r="A1798" s="66"/>
      <c r="B1798" s="66"/>
      <c r="C1798" s="76" t="s">
        <v>612</v>
      </c>
      <c r="D1798" s="76"/>
      <c r="E1798" s="76"/>
      <c r="F1798" s="76"/>
      <c r="G1798" s="77" t="s">
        <v>2084</v>
      </c>
      <c r="H1798" s="77"/>
      <c r="I1798" s="77"/>
      <c r="J1798" s="77"/>
      <c r="K1798" s="77"/>
      <c r="L1798" s="77"/>
      <c r="M1798" s="77"/>
      <c r="N1798" s="80">
        <v>61</v>
      </c>
      <c r="O1798" s="66"/>
      <c r="P1798" s="81">
        <v>750</v>
      </c>
      <c r="Q1798" s="81"/>
      <c r="R1798" s="81">
        <v>0</v>
      </c>
      <c r="S1798" s="81"/>
      <c r="T1798" s="66"/>
      <c r="U1798" s="81">
        <v>750</v>
      </c>
      <c r="V1798" s="80">
        <v>811</v>
      </c>
      <c r="W1798" s="80"/>
      <c r="X1798" s="80">
        <v>14623400</v>
      </c>
      <c r="Y1798" s="80"/>
      <c r="Z1798" s="80"/>
      <c r="AA1798" s="66"/>
    </row>
    <row r="1799" ht="15" customHeight="1" spans="1:27">
      <c r="A1799" s="66"/>
      <c r="B1799" s="66"/>
      <c r="C1799" s="76" t="s">
        <v>613</v>
      </c>
      <c r="D1799" s="76"/>
      <c r="E1799" s="76"/>
      <c r="F1799" s="76"/>
      <c r="G1799" s="77" t="s">
        <v>2085</v>
      </c>
      <c r="H1799" s="77"/>
      <c r="I1799" s="77"/>
      <c r="J1799" s="77"/>
      <c r="K1799" s="77"/>
      <c r="L1799" s="77"/>
      <c r="M1799" s="77"/>
      <c r="N1799" s="80">
        <v>361</v>
      </c>
      <c r="O1799" s="66"/>
      <c r="P1799" s="81">
        <v>1300</v>
      </c>
      <c r="Q1799" s="81"/>
      <c r="R1799" s="81">
        <v>0</v>
      </c>
      <c r="S1799" s="81"/>
      <c r="T1799" s="66"/>
      <c r="U1799" s="81">
        <v>1300</v>
      </c>
      <c r="V1799" s="80">
        <v>1661</v>
      </c>
      <c r="W1799" s="80"/>
      <c r="X1799" s="80">
        <v>21625083</v>
      </c>
      <c r="Y1799" s="80"/>
      <c r="Z1799" s="80"/>
      <c r="AA1799" s="66"/>
    </row>
    <row r="1800" ht="15" customHeight="1" spans="1:27">
      <c r="A1800" s="66"/>
      <c r="B1800" s="66"/>
      <c r="C1800" s="76" t="s">
        <v>2086</v>
      </c>
      <c r="D1800" s="76"/>
      <c r="E1800" s="76"/>
      <c r="F1800" s="76"/>
      <c r="G1800" s="77" t="s">
        <v>2087</v>
      </c>
      <c r="H1800" s="77"/>
      <c r="I1800" s="77"/>
      <c r="J1800" s="77"/>
      <c r="K1800" s="77"/>
      <c r="L1800" s="77"/>
      <c r="M1800" s="77"/>
      <c r="N1800" s="80">
        <v>4366</v>
      </c>
      <c r="O1800" s="66"/>
      <c r="P1800" s="81">
        <v>64500</v>
      </c>
      <c r="Q1800" s="81"/>
      <c r="R1800" s="81">
        <v>0</v>
      </c>
      <c r="S1800" s="81"/>
      <c r="T1800" s="66"/>
      <c r="U1800" s="81">
        <v>64500</v>
      </c>
      <c r="V1800" s="80">
        <v>68866</v>
      </c>
      <c r="W1800" s="80"/>
      <c r="X1800" s="80">
        <v>201820350</v>
      </c>
      <c r="Y1800" s="80"/>
      <c r="Z1800" s="80"/>
      <c r="AA1800" s="66"/>
    </row>
    <row r="1801" ht="15" customHeight="1" spans="1:27">
      <c r="A1801" s="66"/>
      <c r="B1801" s="66"/>
      <c r="C1801" s="76" t="s">
        <v>615</v>
      </c>
      <c r="D1801" s="76"/>
      <c r="E1801" s="76"/>
      <c r="F1801" s="76"/>
      <c r="G1801" s="77" t="s">
        <v>2088</v>
      </c>
      <c r="H1801" s="77"/>
      <c r="I1801" s="77"/>
      <c r="J1801" s="77"/>
      <c r="K1801" s="77"/>
      <c r="L1801" s="77"/>
      <c r="M1801" s="77"/>
      <c r="N1801" s="80">
        <v>300</v>
      </c>
      <c r="O1801" s="66"/>
      <c r="P1801" s="81">
        <v>2000</v>
      </c>
      <c r="Q1801" s="81"/>
      <c r="R1801" s="81">
        <v>0</v>
      </c>
      <c r="S1801" s="81"/>
      <c r="T1801" s="66"/>
      <c r="U1801" s="81">
        <v>2000</v>
      </c>
      <c r="V1801" s="80">
        <v>2300</v>
      </c>
      <c r="W1801" s="80"/>
      <c r="X1801" s="80">
        <v>195600</v>
      </c>
      <c r="Y1801" s="80"/>
      <c r="Z1801" s="80"/>
      <c r="AA1801" s="66"/>
    </row>
    <row r="1802" ht="15" customHeight="1" spans="1:27">
      <c r="A1802" s="66"/>
      <c r="B1802" s="66"/>
      <c r="C1802" s="76" t="s">
        <v>617</v>
      </c>
      <c r="D1802" s="76"/>
      <c r="E1802" s="76"/>
      <c r="F1802" s="76"/>
      <c r="G1802" s="77" t="s">
        <v>2089</v>
      </c>
      <c r="H1802" s="77"/>
      <c r="I1802" s="77"/>
      <c r="J1802" s="77"/>
      <c r="K1802" s="77"/>
      <c r="L1802" s="77"/>
      <c r="M1802" s="77"/>
      <c r="N1802" s="80">
        <v>8</v>
      </c>
      <c r="O1802" s="66"/>
      <c r="P1802" s="81">
        <v>0</v>
      </c>
      <c r="Q1802" s="81"/>
      <c r="R1802" s="81">
        <v>0</v>
      </c>
      <c r="S1802" s="81"/>
      <c r="T1802" s="66"/>
      <c r="U1802" s="81">
        <v>0</v>
      </c>
      <c r="V1802" s="80">
        <v>8</v>
      </c>
      <c r="W1802" s="80"/>
      <c r="X1802" s="80">
        <v>62480</v>
      </c>
      <c r="Y1802" s="80"/>
      <c r="Z1802" s="80"/>
      <c r="AA1802" s="66"/>
    </row>
    <row r="1803" ht="15" customHeight="1" spans="1:27">
      <c r="A1803" s="66"/>
      <c r="B1803" s="66"/>
      <c r="C1803" s="76" t="s">
        <v>619</v>
      </c>
      <c r="D1803" s="76"/>
      <c r="E1803" s="76"/>
      <c r="F1803" s="76"/>
      <c r="G1803" s="77" t="s">
        <v>2052</v>
      </c>
      <c r="H1803" s="77"/>
      <c r="I1803" s="77"/>
      <c r="J1803" s="77"/>
      <c r="K1803" s="77"/>
      <c r="L1803" s="77"/>
      <c r="M1803" s="77"/>
      <c r="N1803" s="80">
        <v>30</v>
      </c>
      <c r="O1803" s="66"/>
      <c r="P1803" s="81">
        <v>0</v>
      </c>
      <c r="Q1803" s="81"/>
      <c r="R1803" s="81">
        <v>0</v>
      </c>
      <c r="S1803" s="81"/>
      <c r="T1803" s="66"/>
      <c r="U1803" s="81">
        <v>0</v>
      </c>
      <c r="V1803" s="80">
        <v>30</v>
      </c>
      <c r="W1803" s="80"/>
      <c r="X1803" s="80">
        <v>1299000</v>
      </c>
      <c r="Y1803" s="80"/>
      <c r="Z1803" s="80"/>
      <c r="AA1803" s="66"/>
    </row>
    <row r="1804" ht="15" customHeight="1" spans="1:27">
      <c r="A1804" s="66"/>
      <c r="B1804" s="66"/>
      <c r="C1804" s="76" t="s">
        <v>621</v>
      </c>
      <c r="D1804" s="76"/>
      <c r="E1804" s="76"/>
      <c r="F1804" s="76"/>
      <c r="G1804" s="77" t="s">
        <v>2090</v>
      </c>
      <c r="H1804" s="77"/>
      <c r="I1804" s="77"/>
      <c r="J1804" s="77"/>
      <c r="K1804" s="77"/>
      <c r="L1804" s="77"/>
      <c r="M1804" s="77"/>
      <c r="N1804" s="80">
        <v>16</v>
      </c>
      <c r="O1804" s="66"/>
      <c r="P1804" s="81">
        <v>600</v>
      </c>
      <c r="Q1804" s="81"/>
      <c r="R1804" s="81">
        <v>0</v>
      </c>
      <c r="S1804" s="81"/>
      <c r="T1804" s="66"/>
      <c r="U1804" s="81">
        <v>600</v>
      </c>
      <c r="V1804" s="80">
        <v>616</v>
      </c>
      <c r="W1804" s="80"/>
      <c r="X1804" s="80">
        <v>52559422</v>
      </c>
      <c r="Y1804" s="80"/>
      <c r="Z1804" s="80"/>
      <c r="AA1804" s="66"/>
    </row>
    <row r="1805" ht="15" customHeight="1" spans="1:27">
      <c r="A1805" s="66"/>
      <c r="B1805" s="66"/>
      <c r="C1805" s="76" t="s">
        <v>1554</v>
      </c>
      <c r="D1805" s="76"/>
      <c r="E1805" s="76"/>
      <c r="F1805" s="76"/>
      <c r="G1805" s="77" t="s">
        <v>2091</v>
      </c>
      <c r="H1805" s="77"/>
      <c r="I1805" s="77"/>
      <c r="J1805" s="77"/>
      <c r="K1805" s="77"/>
      <c r="L1805" s="77"/>
      <c r="M1805" s="77"/>
      <c r="N1805" s="80">
        <v>124090</v>
      </c>
      <c r="O1805" s="66"/>
      <c r="P1805" s="81">
        <v>0</v>
      </c>
      <c r="Q1805" s="81"/>
      <c r="R1805" s="81">
        <v>0</v>
      </c>
      <c r="S1805" s="81"/>
      <c r="T1805" s="66"/>
      <c r="U1805" s="81">
        <v>0</v>
      </c>
      <c r="V1805" s="80">
        <v>124090</v>
      </c>
      <c r="W1805" s="80"/>
      <c r="X1805" s="80">
        <v>1861350</v>
      </c>
      <c r="Y1805" s="80"/>
      <c r="Z1805" s="80"/>
      <c r="AA1805" s="66"/>
    </row>
    <row r="1806" ht="15" customHeight="1" spans="1:27">
      <c r="A1806" s="66"/>
      <c r="B1806" s="66"/>
      <c r="C1806" s="76" t="s">
        <v>623</v>
      </c>
      <c r="D1806" s="76"/>
      <c r="E1806" s="76"/>
      <c r="F1806" s="76"/>
      <c r="G1806" s="77" t="s">
        <v>2092</v>
      </c>
      <c r="H1806" s="77"/>
      <c r="I1806" s="77"/>
      <c r="J1806" s="77"/>
      <c r="K1806" s="77"/>
      <c r="L1806" s="77"/>
      <c r="M1806" s="77"/>
      <c r="N1806" s="80">
        <v>972</v>
      </c>
      <c r="O1806" s="66"/>
      <c r="P1806" s="81">
        <v>0</v>
      </c>
      <c r="Q1806" s="81"/>
      <c r="R1806" s="81">
        <v>0</v>
      </c>
      <c r="S1806" s="81"/>
      <c r="T1806" s="66"/>
      <c r="U1806" s="81">
        <v>0</v>
      </c>
      <c r="V1806" s="80">
        <v>972</v>
      </c>
      <c r="W1806" s="80"/>
      <c r="X1806" s="80">
        <v>7163640</v>
      </c>
      <c r="Y1806" s="80"/>
      <c r="Z1806" s="80"/>
      <c r="AA1806" s="66"/>
    </row>
    <row r="1807" ht="15" customHeight="1" spans="1:27">
      <c r="A1807" s="66"/>
      <c r="B1807" s="66"/>
      <c r="C1807" s="76" t="s">
        <v>627</v>
      </c>
      <c r="D1807" s="76"/>
      <c r="E1807" s="76"/>
      <c r="F1807" s="76"/>
      <c r="G1807" s="77" t="s">
        <v>2093</v>
      </c>
      <c r="H1807" s="77"/>
      <c r="I1807" s="77"/>
      <c r="J1807" s="77"/>
      <c r="K1807" s="77"/>
      <c r="L1807" s="77"/>
      <c r="M1807" s="77"/>
      <c r="N1807" s="80">
        <v>2</v>
      </c>
      <c r="O1807" s="66"/>
      <c r="P1807" s="81">
        <v>0</v>
      </c>
      <c r="Q1807" s="81"/>
      <c r="R1807" s="81">
        <v>0</v>
      </c>
      <c r="S1807" s="81"/>
      <c r="T1807" s="66"/>
      <c r="U1807" s="81">
        <v>0</v>
      </c>
      <c r="V1807" s="80">
        <v>2</v>
      </c>
      <c r="W1807" s="80"/>
      <c r="X1807" s="80">
        <v>51480</v>
      </c>
      <c r="Y1807" s="80"/>
      <c r="Z1807" s="80"/>
      <c r="AA1807" s="66"/>
    </row>
    <row r="1808" ht="15" customHeight="1" spans="1:27">
      <c r="A1808" s="66"/>
      <c r="B1808" s="66"/>
      <c r="C1808" s="76" t="s">
        <v>1558</v>
      </c>
      <c r="D1808" s="76"/>
      <c r="E1808" s="76"/>
      <c r="F1808" s="76"/>
      <c r="G1808" s="77" t="s">
        <v>2094</v>
      </c>
      <c r="H1808" s="77"/>
      <c r="I1808" s="77"/>
      <c r="J1808" s="77"/>
      <c r="K1808" s="77"/>
      <c r="L1808" s="77"/>
      <c r="M1808" s="77"/>
      <c r="N1808" s="80">
        <v>7</v>
      </c>
      <c r="O1808" s="66"/>
      <c r="P1808" s="81">
        <v>0</v>
      </c>
      <c r="Q1808" s="81"/>
      <c r="R1808" s="81">
        <v>0</v>
      </c>
      <c r="S1808" s="81"/>
      <c r="T1808" s="66"/>
      <c r="U1808" s="81">
        <v>0</v>
      </c>
      <c r="V1808" s="80">
        <v>7</v>
      </c>
      <c r="W1808" s="80"/>
      <c r="X1808" s="80">
        <v>118972</v>
      </c>
      <c r="Y1808" s="80"/>
      <c r="Z1808" s="80"/>
      <c r="AA1808" s="66"/>
    </row>
    <row r="1809" ht="15" customHeight="1" spans="1:27">
      <c r="A1809" s="66"/>
      <c r="B1809" s="66"/>
      <c r="C1809" s="76" t="s">
        <v>629</v>
      </c>
      <c r="D1809" s="76"/>
      <c r="E1809" s="76"/>
      <c r="F1809" s="76"/>
      <c r="G1809" s="77" t="s">
        <v>2095</v>
      </c>
      <c r="H1809" s="77"/>
      <c r="I1809" s="77"/>
      <c r="J1809" s="77"/>
      <c r="K1809" s="77"/>
      <c r="L1809" s="77"/>
      <c r="M1809" s="77"/>
      <c r="N1809" s="80">
        <v>66</v>
      </c>
      <c r="O1809" s="66"/>
      <c r="P1809" s="81">
        <v>0</v>
      </c>
      <c r="Q1809" s="81"/>
      <c r="R1809" s="81">
        <v>0</v>
      </c>
      <c r="S1809" s="81"/>
      <c r="T1809" s="66"/>
      <c r="U1809" s="81">
        <v>0</v>
      </c>
      <c r="V1809" s="80">
        <v>66</v>
      </c>
      <c r="W1809" s="80"/>
      <c r="X1809" s="80">
        <v>3338478</v>
      </c>
      <c r="Y1809" s="80"/>
      <c r="Z1809" s="80"/>
      <c r="AA1809" s="66"/>
    </row>
    <row r="1810" ht="15" customHeight="1" spans="1:27">
      <c r="A1810" s="66"/>
      <c r="B1810" s="66"/>
      <c r="C1810" s="76" t="s">
        <v>1561</v>
      </c>
      <c r="D1810" s="76"/>
      <c r="E1810" s="76"/>
      <c r="F1810" s="76"/>
      <c r="G1810" s="77" t="s">
        <v>2096</v>
      </c>
      <c r="H1810" s="77"/>
      <c r="I1810" s="77"/>
      <c r="J1810" s="77"/>
      <c r="K1810" s="77"/>
      <c r="L1810" s="77"/>
      <c r="M1810" s="77"/>
      <c r="N1810" s="80">
        <v>53</v>
      </c>
      <c r="O1810" s="66"/>
      <c r="P1810" s="81">
        <v>850</v>
      </c>
      <c r="Q1810" s="81"/>
      <c r="R1810" s="81">
        <v>0</v>
      </c>
      <c r="S1810" s="81"/>
      <c r="T1810" s="66"/>
      <c r="U1810" s="81">
        <v>850</v>
      </c>
      <c r="V1810" s="80">
        <v>903</v>
      </c>
      <c r="W1810" s="80"/>
      <c r="X1810" s="80">
        <v>82973080</v>
      </c>
      <c r="Y1810" s="80"/>
      <c r="Z1810" s="80"/>
      <c r="AA1810" s="66"/>
    </row>
    <row r="1811" ht="15" customHeight="1" spans="1:27">
      <c r="A1811" s="66"/>
      <c r="B1811" s="66"/>
      <c r="C1811" s="76" t="s">
        <v>1563</v>
      </c>
      <c r="D1811" s="76"/>
      <c r="E1811" s="76"/>
      <c r="F1811" s="76"/>
      <c r="G1811" s="77" t="s">
        <v>2097</v>
      </c>
      <c r="H1811" s="77"/>
      <c r="I1811" s="77"/>
      <c r="J1811" s="77"/>
      <c r="K1811" s="77"/>
      <c r="L1811" s="77"/>
      <c r="M1811" s="77"/>
      <c r="N1811" s="80">
        <v>44</v>
      </c>
      <c r="O1811" s="66"/>
      <c r="P1811" s="81">
        <v>350</v>
      </c>
      <c r="Q1811" s="81"/>
      <c r="R1811" s="81">
        <v>0</v>
      </c>
      <c r="S1811" s="81"/>
      <c r="T1811" s="66"/>
      <c r="U1811" s="81">
        <v>350</v>
      </c>
      <c r="V1811" s="80">
        <v>394</v>
      </c>
      <c r="W1811" s="80"/>
      <c r="X1811" s="80">
        <v>19714922</v>
      </c>
      <c r="Y1811" s="80"/>
      <c r="Z1811" s="80"/>
      <c r="AA1811" s="66"/>
    </row>
    <row r="1812" ht="15" customHeight="1" spans="1:27">
      <c r="A1812" s="66"/>
      <c r="B1812" s="66"/>
      <c r="C1812" s="76" t="s">
        <v>1565</v>
      </c>
      <c r="D1812" s="76"/>
      <c r="E1812" s="76"/>
      <c r="F1812" s="76"/>
      <c r="G1812" s="77" t="s">
        <v>2098</v>
      </c>
      <c r="H1812" s="77"/>
      <c r="I1812" s="77"/>
      <c r="J1812" s="77"/>
      <c r="K1812" s="77"/>
      <c r="L1812" s="77"/>
      <c r="M1812" s="77"/>
      <c r="N1812" s="80">
        <v>652</v>
      </c>
      <c r="O1812" s="66"/>
      <c r="P1812" s="81">
        <v>100</v>
      </c>
      <c r="Q1812" s="81"/>
      <c r="R1812" s="81">
        <v>0</v>
      </c>
      <c r="S1812" s="81"/>
      <c r="T1812" s="66"/>
      <c r="U1812" s="81">
        <v>100</v>
      </c>
      <c r="V1812" s="80">
        <v>752</v>
      </c>
      <c r="W1812" s="80"/>
      <c r="X1812" s="80">
        <v>45571780</v>
      </c>
      <c r="Y1812" s="80"/>
      <c r="Z1812" s="80"/>
      <c r="AA1812" s="66"/>
    </row>
    <row r="1813" ht="15" customHeight="1" spans="1:27">
      <c r="A1813" s="66"/>
      <c r="B1813" s="66"/>
      <c r="C1813" s="76" t="s">
        <v>633</v>
      </c>
      <c r="D1813" s="76"/>
      <c r="E1813" s="76"/>
      <c r="F1813" s="76"/>
      <c r="G1813" s="77" t="s">
        <v>2099</v>
      </c>
      <c r="H1813" s="77"/>
      <c r="I1813" s="77"/>
      <c r="J1813" s="77"/>
      <c r="K1813" s="77"/>
      <c r="L1813" s="77"/>
      <c r="M1813" s="77"/>
      <c r="N1813" s="80">
        <v>4</v>
      </c>
      <c r="O1813" s="66"/>
      <c r="P1813" s="81">
        <v>0</v>
      </c>
      <c r="Q1813" s="81"/>
      <c r="R1813" s="81">
        <v>0</v>
      </c>
      <c r="S1813" s="81"/>
      <c r="T1813" s="66"/>
      <c r="U1813" s="81">
        <v>0</v>
      </c>
      <c r="V1813" s="80">
        <v>4</v>
      </c>
      <c r="W1813" s="80"/>
      <c r="X1813" s="80">
        <v>415256</v>
      </c>
      <c r="Y1813" s="80"/>
      <c r="Z1813" s="80"/>
      <c r="AA1813" s="66"/>
    </row>
    <row r="1814" ht="19.95" customHeight="1" spans="1:27">
      <c r="A1814" s="70" t="s">
        <v>7</v>
      </c>
      <c r="B1814" s="70"/>
      <c r="C1814" s="70"/>
      <c r="D1814" s="70"/>
      <c r="E1814" s="70"/>
      <c r="F1814" s="70"/>
      <c r="G1814" s="70"/>
      <c r="H1814" s="70"/>
      <c r="I1814" s="70"/>
      <c r="J1814" s="70"/>
      <c r="K1814" s="70"/>
      <c r="L1814" s="70"/>
      <c r="M1814" s="70"/>
      <c r="N1814" s="70"/>
      <c r="O1814" s="70"/>
      <c r="P1814" s="70"/>
      <c r="Q1814" s="70"/>
      <c r="R1814" s="70"/>
      <c r="S1814" s="70"/>
      <c r="T1814" s="70"/>
      <c r="U1814" s="70"/>
      <c r="V1814" s="70"/>
      <c r="W1814" s="70"/>
      <c r="X1814" s="70"/>
      <c r="Y1814" s="70"/>
      <c r="Z1814" s="70"/>
      <c r="AA1814" s="70"/>
    </row>
    <row r="1815" ht="15" customHeight="1" spans="1:27">
      <c r="A1815" s="71" t="s">
        <v>8</v>
      </c>
      <c r="B1815" s="71"/>
      <c r="C1815" s="71"/>
      <c r="D1815" s="71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  <c r="P1815" s="71"/>
      <c r="Q1815" s="71"/>
      <c r="R1815" s="71"/>
      <c r="S1815" s="71"/>
      <c r="T1815" s="71"/>
      <c r="U1815" s="71"/>
      <c r="V1815" s="71"/>
      <c r="W1815" s="71"/>
      <c r="X1815" s="71"/>
      <c r="Y1815" s="71"/>
      <c r="Z1815" s="71"/>
      <c r="AA1815" s="71"/>
    </row>
    <row r="1816" ht="15" customHeight="1" spans="1:27">
      <c r="A1816" s="71" t="s">
        <v>9</v>
      </c>
      <c r="B1816" s="71"/>
      <c r="C1816" s="71"/>
      <c r="D1816" s="71"/>
      <c r="E1816" s="71"/>
      <c r="F1816" s="71"/>
      <c r="G1816" s="71"/>
      <c r="H1816" s="71"/>
      <c r="I1816" s="71"/>
      <c r="J1816" s="71"/>
      <c r="K1816" s="71"/>
      <c r="L1816" s="71"/>
      <c r="M1816" s="71"/>
      <c r="N1816" s="71"/>
      <c r="O1816" s="71"/>
      <c r="P1816" s="71"/>
      <c r="Q1816" s="71"/>
      <c r="R1816" s="71"/>
      <c r="S1816" s="71"/>
      <c r="T1816" s="71"/>
      <c r="U1816" s="71"/>
      <c r="V1816" s="71"/>
      <c r="W1816" s="71"/>
      <c r="X1816" s="71"/>
      <c r="Y1816" s="71"/>
      <c r="Z1816" s="71"/>
      <c r="AA1816" s="71"/>
    </row>
    <row r="1817" ht="15" customHeight="1" spans="1:27">
      <c r="A1817" s="66"/>
      <c r="B1817" s="66"/>
      <c r="C1817" s="67" t="s">
        <v>10</v>
      </c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  <c r="X1817" s="67"/>
      <c r="Y1817" s="67"/>
      <c r="Z1817" s="67"/>
      <c r="AA1817" s="66"/>
    </row>
    <row r="1818" ht="15" customHeight="1" spans="1:27">
      <c r="A1818" s="66"/>
      <c r="B1818" s="66"/>
      <c r="C1818" s="67" t="s">
        <v>11</v>
      </c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  <c r="X1818" s="67"/>
      <c r="Y1818" s="67"/>
      <c r="Z1818" s="67"/>
      <c r="AA1818" s="66"/>
    </row>
    <row r="1819" ht="45" customHeight="1" spans="1:27">
      <c r="A1819" s="66"/>
      <c r="B1819" s="66"/>
      <c r="C1819" s="72" t="s">
        <v>12</v>
      </c>
      <c r="D1819" s="72"/>
      <c r="E1819" s="72"/>
      <c r="F1819" s="72"/>
      <c r="G1819" s="73" t="s">
        <v>13</v>
      </c>
      <c r="H1819" s="73"/>
      <c r="I1819" s="73"/>
      <c r="J1819" s="73"/>
      <c r="K1819" s="73"/>
      <c r="L1819" s="73"/>
      <c r="M1819" s="73"/>
      <c r="N1819" s="78" t="s">
        <v>14</v>
      </c>
      <c r="O1819" s="78"/>
      <c r="P1819" s="78"/>
      <c r="Q1819" s="72" t="s">
        <v>15</v>
      </c>
      <c r="R1819" s="72"/>
      <c r="S1819" s="72"/>
      <c r="T1819" s="72"/>
      <c r="U1819" s="72"/>
      <c r="V1819" s="66"/>
      <c r="W1819" s="66"/>
      <c r="X1819" s="66"/>
      <c r="Y1819" s="66"/>
      <c r="Z1819" s="66"/>
      <c r="AA1819" s="66"/>
    </row>
    <row r="1820" ht="16.05" customHeight="1" spans="1:27">
      <c r="A1820" s="66"/>
      <c r="B1820" s="66"/>
      <c r="C1820" s="72"/>
      <c r="D1820" s="72"/>
      <c r="E1820" s="72"/>
      <c r="F1820" s="72"/>
      <c r="G1820" s="73"/>
      <c r="H1820" s="73"/>
      <c r="I1820" s="73"/>
      <c r="J1820" s="73"/>
      <c r="K1820" s="73"/>
      <c r="L1820" s="73"/>
      <c r="M1820" s="73"/>
      <c r="N1820" s="78"/>
      <c r="O1820" s="78"/>
      <c r="P1820" s="78"/>
      <c r="Q1820" s="72"/>
      <c r="R1820" s="72"/>
      <c r="S1820" s="72"/>
      <c r="T1820" s="72"/>
      <c r="U1820" s="72"/>
      <c r="V1820" s="82" t="s">
        <v>16</v>
      </c>
      <c r="W1820" s="82"/>
      <c r="X1820" s="82"/>
      <c r="Y1820" s="82"/>
      <c r="Z1820" s="82"/>
      <c r="AA1820" s="66"/>
    </row>
    <row r="1821" ht="15" customHeight="1" spans="1:27">
      <c r="A1821" s="66"/>
      <c r="B1821" s="66"/>
      <c r="C1821" s="72"/>
      <c r="D1821" s="72"/>
      <c r="E1821" s="72"/>
      <c r="F1821" s="72"/>
      <c r="G1821" s="73"/>
      <c r="H1821" s="73"/>
      <c r="I1821" s="73"/>
      <c r="J1821" s="73"/>
      <c r="K1821" s="73"/>
      <c r="L1821" s="73"/>
      <c r="M1821" s="73"/>
      <c r="N1821" s="72" t="s">
        <v>17</v>
      </c>
      <c r="O1821" s="72" t="s">
        <v>18</v>
      </c>
      <c r="P1821" s="72"/>
      <c r="Q1821" s="66"/>
      <c r="R1821" s="82" t="s">
        <v>19</v>
      </c>
      <c r="S1821" s="82"/>
      <c r="T1821" s="66"/>
      <c r="U1821" s="82" t="s">
        <v>17</v>
      </c>
      <c r="V1821" s="72" t="s">
        <v>17</v>
      </c>
      <c r="W1821" s="72"/>
      <c r="X1821" s="72" t="s">
        <v>18</v>
      </c>
      <c r="Y1821" s="72"/>
      <c r="Z1821" s="72"/>
      <c r="AA1821" s="66"/>
    </row>
    <row r="1822" ht="15" customHeight="1" spans="1:27">
      <c r="A1822" s="66"/>
      <c r="B1822" s="66"/>
      <c r="C1822" s="76" t="s">
        <v>1569</v>
      </c>
      <c r="D1822" s="76"/>
      <c r="E1822" s="76"/>
      <c r="F1822" s="76"/>
      <c r="G1822" s="77" t="s">
        <v>2100</v>
      </c>
      <c r="H1822" s="77"/>
      <c r="I1822" s="77"/>
      <c r="J1822" s="77"/>
      <c r="K1822" s="77"/>
      <c r="L1822" s="77"/>
      <c r="M1822" s="77"/>
      <c r="N1822" s="80">
        <v>47</v>
      </c>
      <c r="O1822" s="66"/>
      <c r="P1822" s="81">
        <v>1271</v>
      </c>
      <c r="Q1822" s="81"/>
      <c r="R1822" s="81">
        <v>0</v>
      </c>
      <c r="S1822" s="81"/>
      <c r="T1822" s="66"/>
      <c r="U1822" s="81">
        <v>1271</v>
      </c>
      <c r="V1822" s="80">
        <v>1318</v>
      </c>
      <c r="W1822" s="80"/>
      <c r="X1822" s="80">
        <v>210507472</v>
      </c>
      <c r="Y1822" s="80"/>
      <c r="Z1822" s="80"/>
      <c r="AA1822" s="66"/>
    </row>
    <row r="1823" ht="15" customHeight="1" spans="1:27">
      <c r="A1823" s="66"/>
      <c r="B1823" s="66"/>
      <c r="C1823" s="76" t="s">
        <v>635</v>
      </c>
      <c r="D1823" s="76"/>
      <c r="E1823" s="76"/>
      <c r="F1823" s="76"/>
      <c r="G1823" s="77" t="s">
        <v>2101</v>
      </c>
      <c r="H1823" s="77"/>
      <c r="I1823" s="77"/>
      <c r="J1823" s="77"/>
      <c r="K1823" s="77"/>
      <c r="L1823" s="77"/>
      <c r="M1823" s="77"/>
      <c r="N1823" s="80">
        <v>466</v>
      </c>
      <c r="O1823" s="66"/>
      <c r="P1823" s="81">
        <v>134</v>
      </c>
      <c r="Q1823" s="81"/>
      <c r="R1823" s="81">
        <v>0</v>
      </c>
      <c r="S1823" s="81"/>
      <c r="T1823" s="66"/>
      <c r="U1823" s="81">
        <v>134</v>
      </c>
      <c r="V1823" s="80">
        <v>600</v>
      </c>
      <c r="W1823" s="80"/>
      <c r="X1823" s="80">
        <v>54364486</v>
      </c>
      <c r="Y1823" s="80"/>
      <c r="Z1823" s="80"/>
      <c r="AA1823" s="66"/>
    </row>
    <row r="1824" ht="15" customHeight="1" spans="1:27">
      <c r="A1824" s="66"/>
      <c r="B1824" s="66"/>
      <c r="C1824" s="76" t="s">
        <v>637</v>
      </c>
      <c r="D1824" s="76"/>
      <c r="E1824" s="76"/>
      <c r="F1824" s="76"/>
      <c r="G1824" s="77" t="s">
        <v>2102</v>
      </c>
      <c r="H1824" s="77"/>
      <c r="I1824" s="77"/>
      <c r="J1824" s="77"/>
      <c r="K1824" s="77"/>
      <c r="L1824" s="77"/>
      <c r="M1824" s="77"/>
      <c r="N1824" s="80">
        <v>1428</v>
      </c>
      <c r="O1824" s="66"/>
      <c r="P1824" s="81">
        <v>0</v>
      </c>
      <c r="Q1824" s="81"/>
      <c r="R1824" s="81">
        <v>0</v>
      </c>
      <c r="S1824" s="81"/>
      <c r="T1824" s="66"/>
      <c r="U1824" s="81">
        <v>0</v>
      </c>
      <c r="V1824" s="80">
        <v>1428</v>
      </c>
      <c r="W1824" s="80"/>
      <c r="X1824" s="80">
        <v>73656000</v>
      </c>
      <c r="Y1824" s="80"/>
      <c r="Z1824" s="80"/>
      <c r="AA1824" s="66"/>
    </row>
    <row r="1825" ht="15" customHeight="1" spans="1:27">
      <c r="A1825" s="66"/>
      <c r="B1825" s="66"/>
      <c r="C1825" s="76" t="s">
        <v>639</v>
      </c>
      <c r="D1825" s="76"/>
      <c r="E1825" s="76"/>
      <c r="F1825" s="76"/>
      <c r="G1825" s="77" t="s">
        <v>2103</v>
      </c>
      <c r="H1825" s="77"/>
      <c r="I1825" s="77"/>
      <c r="J1825" s="77"/>
      <c r="K1825" s="77"/>
      <c r="L1825" s="77"/>
      <c r="M1825" s="77"/>
      <c r="N1825" s="80">
        <v>11</v>
      </c>
      <c r="O1825" s="66"/>
      <c r="P1825" s="81">
        <v>100</v>
      </c>
      <c r="Q1825" s="81"/>
      <c r="R1825" s="81">
        <v>0</v>
      </c>
      <c r="S1825" s="81"/>
      <c r="T1825" s="66"/>
      <c r="U1825" s="81">
        <v>100</v>
      </c>
      <c r="V1825" s="80">
        <v>111</v>
      </c>
      <c r="W1825" s="80"/>
      <c r="X1825" s="80">
        <v>3910090</v>
      </c>
      <c r="Y1825" s="80"/>
      <c r="Z1825" s="80"/>
      <c r="AA1825" s="66"/>
    </row>
    <row r="1826" ht="15" customHeight="1" spans="1:27">
      <c r="A1826" s="66"/>
      <c r="B1826" s="66"/>
      <c r="C1826" s="76" t="s">
        <v>641</v>
      </c>
      <c r="D1826" s="76"/>
      <c r="E1826" s="76"/>
      <c r="F1826" s="76"/>
      <c r="G1826" s="77" t="s">
        <v>2104</v>
      </c>
      <c r="H1826" s="77"/>
      <c r="I1826" s="77"/>
      <c r="J1826" s="77"/>
      <c r="K1826" s="77"/>
      <c r="L1826" s="77"/>
      <c r="M1826" s="77"/>
      <c r="N1826" s="80">
        <v>500</v>
      </c>
      <c r="O1826" s="66"/>
      <c r="P1826" s="81">
        <v>1300</v>
      </c>
      <c r="Q1826" s="81"/>
      <c r="R1826" s="81">
        <v>0</v>
      </c>
      <c r="S1826" s="81"/>
      <c r="T1826" s="66"/>
      <c r="U1826" s="81">
        <v>1300</v>
      </c>
      <c r="V1826" s="80">
        <v>1800</v>
      </c>
      <c r="W1826" s="80"/>
      <c r="X1826" s="80">
        <v>161032650</v>
      </c>
      <c r="Y1826" s="80"/>
      <c r="Z1826" s="80"/>
      <c r="AA1826" s="66"/>
    </row>
    <row r="1827" ht="15" customHeight="1" spans="1:27">
      <c r="A1827" s="66"/>
      <c r="B1827" s="66"/>
      <c r="C1827" s="76" t="s">
        <v>643</v>
      </c>
      <c r="D1827" s="76"/>
      <c r="E1827" s="76"/>
      <c r="F1827" s="76"/>
      <c r="G1827" s="77" t="s">
        <v>2105</v>
      </c>
      <c r="H1827" s="77"/>
      <c r="I1827" s="77"/>
      <c r="J1827" s="77"/>
      <c r="K1827" s="77"/>
      <c r="L1827" s="77"/>
      <c r="M1827" s="77"/>
      <c r="N1827" s="80">
        <v>385</v>
      </c>
      <c r="O1827" s="66"/>
      <c r="P1827" s="81">
        <v>2000</v>
      </c>
      <c r="Q1827" s="81"/>
      <c r="R1827" s="81">
        <v>0</v>
      </c>
      <c r="S1827" s="81"/>
      <c r="T1827" s="66"/>
      <c r="U1827" s="81">
        <v>2000</v>
      </c>
      <c r="V1827" s="80">
        <v>2385</v>
      </c>
      <c r="W1827" s="80"/>
      <c r="X1827" s="80">
        <v>26658500</v>
      </c>
      <c r="Y1827" s="80"/>
      <c r="Z1827" s="80"/>
      <c r="AA1827" s="66"/>
    </row>
    <row r="1828" ht="15" customHeight="1" spans="1:27">
      <c r="A1828" s="66"/>
      <c r="B1828" s="66"/>
      <c r="C1828" s="76" t="s">
        <v>645</v>
      </c>
      <c r="D1828" s="76"/>
      <c r="E1828" s="76"/>
      <c r="F1828" s="76"/>
      <c r="G1828" s="77" t="s">
        <v>2106</v>
      </c>
      <c r="H1828" s="77"/>
      <c r="I1828" s="77"/>
      <c r="J1828" s="77"/>
      <c r="K1828" s="77"/>
      <c r="L1828" s="77"/>
      <c r="M1828" s="77"/>
      <c r="N1828" s="80">
        <v>559</v>
      </c>
      <c r="O1828" s="66"/>
      <c r="P1828" s="81">
        <v>400</v>
      </c>
      <c r="Q1828" s="81"/>
      <c r="R1828" s="81">
        <v>0</v>
      </c>
      <c r="S1828" s="81"/>
      <c r="T1828" s="66"/>
      <c r="U1828" s="81">
        <v>400</v>
      </c>
      <c r="V1828" s="80">
        <v>959</v>
      </c>
      <c r="W1828" s="80"/>
      <c r="X1828" s="80">
        <v>2505308</v>
      </c>
      <c r="Y1828" s="80"/>
      <c r="Z1828" s="80"/>
      <c r="AA1828" s="66"/>
    </row>
    <row r="1829" ht="15" customHeight="1" spans="1:27">
      <c r="A1829" s="66"/>
      <c r="B1829" s="66"/>
      <c r="C1829" s="76" t="s">
        <v>647</v>
      </c>
      <c r="D1829" s="76"/>
      <c r="E1829" s="76"/>
      <c r="F1829" s="76"/>
      <c r="G1829" s="77" t="s">
        <v>2107</v>
      </c>
      <c r="H1829" s="77"/>
      <c r="I1829" s="77"/>
      <c r="J1829" s="77"/>
      <c r="K1829" s="77"/>
      <c r="L1829" s="77"/>
      <c r="M1829" s="77"/>
      <c r="N1829" s="80">
        <v>29</v>
      </c>
      <c r="O1829" s="66"/>
      <c r="P1829" s="81">
        <v>100</v>
      </c>
      <c r="Q1829" s="81"/>
      <c r="R1829" s="81">
        <v>0</v>
      </c>
      <c r="S1829" s="81"/>
      <c r="T1829" s="66"/>
      <c r="U1829" s="81">
        <v>100</v>
      </c>
      <c r="V1829" s="80">
        <v>129</v>
      </c>
      <c r="W1829" s="80"/>
      <c r="X1829" s="80">
        <v>337048</v>
      </c>
      <c r="Y1829" s="80"/>
      <c r="Z1829" s="80"/>
      <c r="AA1829" s="66"/>
    </row>
    <row r="1830" ht="15" customHeight="1" spans="1:27">
      <c r="A1830" s="66"/>
      <c r="B1830" s="66"/>
      <c r="C1830" s="76" t="s">
        <v>1578</v>
      </c>
      <c r="D1830" s="76"/>
      <c r="E1830" s="76"/>
      <c r="F1830" s="76"/>
      <c r="G1830" s="77" t="s">
        <v>2108</v>
      </c>
      <c r="H1830" s="77"/>
      <c r="I1830" s="77"/>
      <c r="J1830" s="77"/>
      <c r="K1830" s="77"/>
      <c r="L1830" s="77"/>
      <c r="M1830" s="77"/>
      <c r="N1830" s="80">
        <v>336</v>
      </c>
      <c r="O1830" s="66"/>
      <c r="P1830" s="81">
        <v>4000</v>
      </c>
      <c r="Q1830" s="81"/>
      <c r="R1830" s="81">
        <v>0</v>
      </c>
      <c r="S1830" s="81"/>
      <c r="T1830" s="66"/>
      <c r="U1830" s="81">
        <v>4000</v>
      </c>
      <c r="V1830" s="80">
        <v>4336</v>
      </c>
      <c r="W1830" s="80"/>
      <c r="X1830" s="80">
        <v>9771920</v>
      </c>
      <c r="Y1830" s="80"/>
      <c r="Z1830" s="80"/>
      <c r="AA1830" s="66"/>
    </row>
    <row r="1831" ht="15" customHeight="1" spans="1:27">
      <c r="A1831" s="66"/>
      <c r="B1831" s="66"/>
      <c r="C1831" s="76" t="s">
        <v>1580</v>
      </c>
      <c r="D1831" s="76"/>
      <c r="E1831" s="76"/>
      <c r="F1831" s="76"/>
      <c r="G1831" s="77" t="s">
        <v>2109</v>
      </c>
      <c r="H1831" s="77"/>
      <c r="I1831" s="77"/>
      <c r="J1831" s="77"/>
      <c r="K1831" s="77"/>
      <c r="L1831" s="77"/>
      <c r="M1831" s="77"/>
      <c r="N1831" s="80">
        <v>50</v>
      </c>
      <c r="O1831" s="66"/>
      <c r="P1831" s="81">
        <v>500</v>
      </c>
      <c r="Q1831" s="81"/>
      <c r="R1831" s="81">
        <v>0</v>
      </c>
      <c r="S1831" s="81"/>
      <c r="T1831" s="66"/>
      <c r="U1831" s="81">
        <v>500</v>
      </c>
      <c r="V1831" s="80">
        <v>550</v>
      </c>
      <c r="W1831" s="80"/>
      <c r="X1831" s="80">
        <v>931500</v>
      </c>
      <c r="Y1831" s="80"/>
      <c r="Z1831" s="80"/>
      <c r="AA1831" s="66"/>
    </row>
    <row r="1832" ht="15" customHeight="1" spans="1:27">
      <c r="A1832" s="66"/>
      <c r="B1832" s="66"/>
      <c r="C1832" s="76" t="s">
        <v>649</v>
      </c>
      <c r="D1832" s="76"/>
      <c r="E1832" s="76"/>
      <c r="F1832" s="76"/>
      <c r="G1832" s="77" t="s">
        <v>2110</v>
      </c>
      <c r="H1832" s="77"/>
      <c r="I1832" s="77"/>
      <c r="J1832" s="77"/>
      <c r="K1832" s="77"/>
      <c r="L1832" s="77"/>
      <c r="M1832" s="77"/>
      <c r="N1832" s="80">
        <v>835</v>
      </c>
      <c r="O1832" s="66"/>
      <c r="P1832" s="81">
        <v>200</v>
      </c>
      <c r="Q1832" s="81"/>
      <c r="R1832" s="81">
        <v>0</v>
      </c>
      <c r="S1832" s="81"/>
      <c r="T1832" s="66"/>
      <c r="U1832" s="81">
        <v>200</v>
      </c>
      <c r="V1832" s="80">
        <v>1035</v>
      </c>
      <c r="W1832" s="80"/>
      <c r="X1832" s="80">
        <v>2104675</v>
      </c>
      <c r="Y1832" s="80"/>
      <c r="Z1832" s="80"/>
      <c r="AA1832" s="66"/>
    </row>
    <row r="1833" ht="15" customHeight="1" spans="1:27">
      <c r="A1833" s="66"/>
      <c r="B1833" s="66"/>
      <c r="C1833" s="76" t="s">
        <v>651</v>
      </c>
      <c r="D1833" s="76"/>
      <c r="E1833" s="76"/>
      <c r="F1833" s="76"/>
      <c r="G1833" s="77" t="s">
        <v>2055</v>
      </c>
      <c r="H1833" s="77"/>
      <c r="I1833" s="77"/>
      <c r="J1833" s="77"/>
      <c r="K1833" s="77"/>
      <c r="L1833" s="77"/>
      <c r="M1833" s="77"/>
      <c r="N1833" s="80">
        <v>16</v>
      </c>
      <c r="O1833" s="66"/>
      <c r="P1833" s="81">
        <v>0</v>
      </c>
      <c r="Q1833" s="81"/>
      <c r="R1833" s="81">
        <v>0</v>
      </c>
      <c r="S1833" s="81"/>
      <c r="T1833" s="66"/>
      <c r="U1833" s="81">
        <v>0</v>
      </c>
      <c r="V1833" s="80">
        <v>16</v>
      </c>
      <c r="W1833" s="80"/>
      <c r="X1833" s="80">
        <v>20336000</v>
      </c>
      <c r="Y1833" s="80"/>
      <c r="Z1833" s="80"/>
      <c r="AA1833" s="66"/>
    </row>
    <row r="1834" ht="15" customHeight="1" spans="1:27">
      <c r="A1834" s="66"/>
      <c r="B1834" s="66"/>
      <c r="C1834" s="76" t="s">
        <v>653</v>
      </c>
      <c r="D1834" s="76"/>
      <c r="E1834" s="76"/>
      <c r="F1834" s="76"/>
      <c r="G1834" s="77" t="s">
        <v>1977</v>
      </c>
      <c r="H1834" s="77"/>
      <c r="I1834" s="77"/>
      <c r="J1834" s="77"/>
      <c r="K1834" s="77"/>
      <c r="L1834" s="77"/>
      <c r="M1834" s="77"/>
      <c r="N1834" s="80">
        <v>12</v>
      </c>
      <c r="O1834" s="66"/>
      <c r="P1834" s="81">
        <v>14</v>
      </c>
      <c r="Q1834" s="81"/>
      <c r="R1834" s="81">
        <v>0</v>
      </c>
      <c r="S1834" s="81"/>
      <c r="T1834" s="66"/>
      <c r="U1834" s="81">
        <v>14</v>
      </c>
      <c r="V1834" s="80">
        <v>26</v>
      </c>
      <c r="W1834" s="80"/>
      <c r="X1834" s="80">
        <v>26963800</v>
      </c>
      <c r="Y1834" s="80"/>
      <c r="Z1834" s="80"/>
      <c r="AA1834" s="66"/>
    </row>
    <row r="1835" ht="15" customHeight="1" spans="1:27">
      <c r="A1835" s="66"/>
      <c r="B1835" s="66"/>
      <c r="C1835" s="76" t="s">
        <v>655</v>
      </c>
      <c r="D1835" s="76"/>
      <c r="E1835" s="76"/>
      <c r="F1835" s="76"/>
      <c r="G1835" s="77" t="s">
        <v>2000</v>
      </c>
      <c r="H1835" s="77"/>
      <c r="I1835" s="77"/>
      <c r="J1835" s="77"/>
      <c r="K1835" s="77"/>
      <c r="L1835" s="77"/>
      <c r="M1835" s="77"/>
      <c r="N1835" s="80">
        <v>14</v>
      </c>
      <c r="O1835" s="66"/>
      <c r="P1835" s="81">
        <v>0</v>
      </c>
      <c r="Q1835" s="81"/>
      <c r="R1835" s="81">
        <v>0</v>
      </c>
      <c r="S1835" s="81"/>
      <c r="T1835" s="66"/>
      <c r="U1835" s="81">
        <v>0</v>
      </c>
      <c r="V1835" s="80">
        <v>14</v>
      </c>
      <c r="W1835" s="80"/>
      <c r="X1835" s="80">
        <v>21588000</v>
      </c>
      <c r="Y1835" s="80"/>
      <c r="Z1835" s="80"/>
      <c r="AA1835" s="66"/>
    </row>
    <row r="1836" ht="15" customHeight="1" spans="1:27">
      <c r="A1836" s="66"/>
      <c r="B1836" s="66"/>
      <c r="C1836" s="76" t="s">
        <v>659</v>
      </c>
      <c r="D1836" s="76"/>
      <c r="E1836" s="76"/>
      <c r="F1836" s="76"/>
      <c r="G1836" s="77" t="s">
        <v>2111</v>
      </c>
      <c r="H1836" s="77"/>
      <c r="I1836" s="77"/>
      <c r="J1836" s="77"/>
      <c r="K1836" s="77"/>
      <c r="L1836" s="77"/>
      <c r="M1836" s="77"/>
      <c r="N1836" s="80">
        <v>6</v>
      </c>
      <c r="O1836" s="66"/>
      <c r="P1836" s="81">
        <v>0</v>
      </c>
      <c r="Q1836" s="81"/>
      <c r="R1836" s="81">
        <v>0</v>
      </c>
      <c r="S1836" s="81"/>
      <c r="T1836" s="66"/>
      <c r="U1836" s="81">
        <v>0</v>
      </c>
      <c r="V1836" s="80">
        <v>6</v>
      </c>
      <c r="W1836" s="80"/>
      <c r="X1836" s="80">
        <v>8355594</v>
      </c>
      <c r="Y1836" s="80"/>
      <c r="Z1836" s="80"/>
      <c r="AA1836" s="66"/>
    </row>
    <row r="1837" ht="15" customHeight="1" spans="1:27">
      <c r="A1837" s="66"/>
      <c r="B1837" s="66"/>
      <c r="C1837" s="76" t="s">
        <v>663</v>
      </c>
      <c r="D1837" s="76"/>
      <c r="E1837" s="76"/>
      <c r="F1837" s="76"/>
      <c r="G1837" s="77" t="s">
        <v>2112</v>
      </c>
      <c r="H1837" s="77"/>
      <c r="I1837" s="77"/>
      <c r="J1837" s="77"/>
      <c r="K1837" s="77"/>
      <c r="L1837" s="77"/>
      <c r="M1837" s="77"/>
      <c r="N1837" s="80">
        <v>0</v>
      </c>
      <c r="O1837" s="66"/>
      <c r="P1837" s="81">
        <v>2500</v>
      </c>
      <c r="Q1837" s="81"/>
      <c r="R1837" s="81">
        <v>0</v>
      </c>
      <c r="S1837" s="81"/>
      <c r="T1837" s="66"/>
      <c r="U1837" s="81">
        <v>2500</v>
      </c>
      <c r="V1837" s="80">
        <v>2500</v>
      </c>
      <c r="W1837" s="80"/>
      <c r="X1837" s="80">
        <v>965000</v>
      </c>
      <c r="Y1837" s="80"/>
      <c r="Z1837" s="80"/>
      <c r="AA1837" s="66"/>
    </row>
    <row r="1838" ht="15" customHeight="1" spans="1:27">
      <c r="A1838" s="66"/>
      <c r="B1838" s="66"/>
      <c r="C1838" s="76" t="s">
        <v>667</v>
      </c>
      <c r="D1838" s="76"/>
      <c r="E1838" s="76"/>
      <c r="F1838" s="76"/>
      <c r="G1838" s="77" t="s">
        <v>2113</v>
      </c>
      <c r="H1838" s="77"/>
      <c r="I1838" s="77"/>
      <c r="J1838" s="77"/>
      <c r="K1838" s="77"/>
      <c r="L1838" s="77"/>
      <c r="M1838" s="77"/>
      <c r="N1838" s="80">
        <v>0</v>
      </c>
      <c r="O1838" s="66"/>
      <c r="P1838" s="81">
        <v>300</v>
      </c>
      <c r="Q1838" s="81"/>
      <c r="R1838" s="81">
        <v>0</v>
      </c>
      <c r="S1838" s="81"/>
      <c r="T1838" s="66"/>
      <c r="U1838" s="81">
        <v>300</v>
      </c>
      <c r="V1838" s="80">
        <v>300</v>
      </c>
      <c r="W1838" s="80"/>
      <c r="X1838" s="80">
        <v>26347485</v>
      </c>
      <c r="Y1838" s="80"/>
      <c r="Z1838" s="80"/>
      <c r="AA1838" s="66"/>
    </row>
    <row r="1839" ht="15" customHeight="1" spans="1:27">
      <c r="A1839" s="66"/>
      <c r="B1839" s="66"/>
      <c r="C1839" s="76" t="s">
        <v>669</v>
      </c>
      <c r="D1839" s="76"/>
      <c r="E1839" s="76"/>
      <c r="F1839" s="76"/>
      <c r="G1839" s="77" t="s">
        <v>2114</v>
      </c>
      <c r="H1839" s="77"/>
      <c r="I1839" s="77"/>
      <c r="J1839" s="77"/>
      <c r="K1839" s="77"/>
      <c r="L1839" s="77"/>
      <c r="M1839" s="77"/>
      <c r="N1839" s="80">
        <v>179</v>
      </c>
      <c r="O1839" s="66"/>
      <c r="P1839" s="81">
        <v>0</v>
      </c>
      <c r="Q1839" s="81"/>
      <c r="R1839" s="81">
        <v>0</v>
      </c>
      <c r="S1839" s="81"/>
      <c r="T1839" s="66"/>
      <c r="U1839" s="81">
        <v>0</v>
      </c>
      <c r="V1839" s="80">
        <v>179</v>
      </c>
      <c r="W1839" s="80"/>
      <c r="X1839" s="80">
        <v>1524006</v>
      </c>
      <c r="Y1839" s="80"/>
      <c r="Z1839" s="80"/>
      <c r="AA1839" s="66"/>
    </row>
    <row r="1840" ht="15" customHeight="1" spans="1:27">
      <c r="A1840" s="66"/>
      <c r="B1840" s="66"/>
      <c r="C1840" s="76" t="s">
        <v>671</v>
      </c>
      <c r="D1840" s="76"/>
      <c r="E1840" s="76"/>
      <c r="F1840" s="76"/>
      <c r="G1840" s="77" t="s">
        <v>2115</v>
      </c>
      <c r="H1840" s="77"/>
      <c r="I1840" s="77"/>
      <c r="J1840" s="77"/>
      <c r="K1840" s="77"/>
      <c r="L1840" s="77"/>
      <c r="M1840" s="77"/>
      <c r="N1840" s="80">
        <v>2</v>
      </c>
      <c r="O1840" s="66"/>
      <c r="P1840" s="81">
        <v>0</v>
      </c>
      <c r="Q1840" s="81"/>
      <c r="R1840" s="81">
        <v>0</v>
      </c>
      <c r="S1840" s="81"/>
      <c r="T1840" s="66"/>
      <c r="U1840" s="81">
        <v>0</v>
      </c>
      <c r="V1840" s="80">
        <v>2</v>
      </c>
      <c r="W1840" s="80"/>
      <c r="X1840" s="80">
        <v>18216</v>
      </c>
      <c r="Y1840" s="80"/>
      <c r="Z1840" s="80"/>
      <c r="AA1840" s="66"/>
    </row>
    <row r="1841" ht="15" customHeight="1" spans="1:27">
      <c r="A1841" s="66"/>
      <c r="B1841" s="66"/>
      <c r="C1841" s="76" t="s">
        <v>673</v>
      </c>
      <c r="D1841" s="76"/>
      <c r="E1841" s="76"/>
      <c r="F1841" s="76"/>
      <c r="G1841" s="77" t="s">
        <v>2116</v>
      </c>
      <c r="H1841" s="77"/>
      <c r="I1841" s="77"/>
      <c r="J1841" s="77"/>
      <c r="K1841" s="77"/>
      <c r="L1841" s="77"/>
      <c r="M1841" s="77"/>
      <c r="N1841" s="80">
        <v>7</v>
      </c>
      <c r="O1841" s="66"/>
      <c r="P1841" s="81">
        <v>0</v>
      </c>
      <c r="Q1841" s="81"/>
      <c r="R1841" s="81">
        <v>0</v>
      </c>
      <c r="S1841" s="81"/>
      <c r="T1841" s="66"/>
      <c r="U1841" s="81">
        <v>0</v>
      </c>
      <c r="V1841" s="80">
        <v>7</v>
      </c>
      <c r="W1841" s="80"/>
      <c r="X1841" s="80">
        <v>63756</v>
      </c>
      <c r="Y1841" s="80"/>
      <c r="Z1841" s="80"/>
      <c r="AA1841" s="66"/>
    </row>
    <row r="1842" ht="15" customHeight="1" spans="1:27">
      <c r="A1842" s="66"/>
      <c r="B1842" s="66"/>
      <c r="C1842" s="76" t="s">
        <v>1597</v>
      </c>
      <c r="D1842" s="76"/>
      <c r="E1842" s="76"/>
      <c r="F1842" s="76"/>
      <c r="G1842" s="77" t="s">
        <v>2117</v>
      </c>
      <c r="H1842" s="77"/>
      <c r="I1842" s="77"/>
      <c r="J1842" s="77"/>
      <c r="K1842" s="77"/>
      <c r="L1842" s="77"/>
      <c r="M1842" s="77"/>
      <c r="N1842" s="80">
        <v>27</v>
      </c>
      <c r="O1842" s="66"/>
      <c r="P1842" s="81">
        <v>155</v>
      </c>
      <c r="Q1842" s="81"/>
      <c r="R1842" s="81">
        <v>0</v>
      </c>
      <c r="S1842" s="81"/>
      <c r="T1842" s="66"/>
      <c r="U1842" s="81">
        <v>155</v>
      </c>
      <c r="V1842" s="80">
        <v>182</v>
      </c>
      <c r="W1842" s="80"/>
      <c r="X1842" s="80">
        <v>72414000</v>
      </c>
      <c r="Y1842" s="80"/>
      <c r="Z1842" s="80"/>
      <c r="AA1842" s="66"/>
    </row>
    <row r="1843" ht="15" customHeight="1" spans="1:27">
      <c r="A1843" s="66"/>
      <c r="B1843" s="66"/>
      <c r="C1843" s="76" t="s">
        <v>675</v>
      </c>
      <c r="D1843" s="76"/>
      <c r="E1843" s="76"/>
      <c r="F1843" s="76"/>
      <c r="G1843" s="77" t="s">
        <v>2118</v>
      </c>
      <c r="H1843" s="77"/>
      <c r="I1843" s="77"/>
      <c r="J1843" s="77"/>
      <c r="K1843" s="77"/>
      <c r="L1843" s="77"/>
      <c r="M1843" s="77"/>
      <c r="N1843" s="80">
        <v>136</v>
      </c>
      <c r="O1843" s="66"/>
      <c r="P1843" s="81">
        <v>878</v>
      </c>
      <c r="Q1843" s="81"/>
      <c r="R1843" s="81">
        <v>0</v>
      </c>
      <c r="S1843" s="81"/>
      <c r="T1843" s="66"/>
      <c r="U1843" s="81">
        <v>878</v>
      </c>
      <c r="V1843" s="80">
        <v>1014</v>
      </c>
      <c r="W1843" s="80"/>
      <c r="X1843" s="80">
        <v>100677600</v>
      </c>
      <c r="Y1843" s="80"/>
      <c r="Z1843" s="80"/>
      <c r="AA1843" s="66"/>
    </row>
    <row r="1844" ht="15" customHeight="1" spans="1:27">
      <c r="A1844" s="66"/>
      <c r="B1844" s="66"/>
      <c r="C1844" s="76" t="s">
        <v>677</v>
      </c>
      <c r="D1844" s="76"/>
      <c r="E1844" s="76"/>
      <c r="F1844" s="76"/>
      <c r="G1844" s="77" t="s">
        <v>2119</v>
      </c>
      <c r="H1844" s="77"/>
      <c r="I1844" s="77"/>
      <c r="J1844" s="77"/>
      <c r="K1844" s="77"/>
      <c r="L1844" s="77"/>
      <c r="M1844" s="77"/>
      <c r="N1844" s="80">
        <v>40</v>
      </c>
      <c r="O1844" s="66"/>
      <c r="P1844" s="81">
        <v>0</v>
      </c>
      <c r="Q1844" s="81"/>
      <c r="R1844" s="81">
        <v>0</v>
      </c>
      <c r="S1844" s="81"/>
      <c r="T1844" s="66"/>
      <c r="U1844" s="81">
        <v>0</v>
      </c>
      <c r="V1844" s="80">
        <v>40</v>
      </c>
      <c r="W1844" s="80"/>
      <c r="X1844" s="80">
        <v>240000</v>
      </c>
      <c r="Y1844" s="80"/>
      <c r="Z1844" s="80"/>
      <c r="AA1844" s="66"/>
    </row>
    <row r="1845" ht="15" customHeight="1" spans="1:27">
      <c r="A1845" s="66"/>
      <c r="B1845" s="66"/>
      <c r="C1845" s="76" t="s">
        <v>679</v>
      </c>
      <c r="D1845" s="76"/>
      <c r="E1845" s="76"/>
      <c r="F1845" s="76"/>
      <c r="G1845" s="77" t="s">
        <v>2120</v>
      </c>
      <c r="H1845" s="77"/>
      <c r="I1845" s="77"/>
      <c r="J1845" s="77"/>
      <c r="K1845" s="77"/>
      <c r="L1845" s="77"/>
      <c r="M1845" s="77"/>
      <c r="N1845" s="80">
        <v>40</v>
      </c>
      <c r="O1845" s="66"/>
      <c r="P1845" s="81">
        <v>0</v>
      </c>
      <c r="Q1845" s="81"/>
      <c r="R1845" s="81">
        <v>0</v>
      </c>
      <c r="S1845" s="81"/>
      <c r="T1845" s="66"/>
      <c r="U1845" s="81">
        <v>0</v>
      </c>
      <c r="V1845" s="80">
        <v>40</v>
      </c>
      <c r="W1845" s="80"/>
      <c r="X1845" s="80">
        <v>240000</v>
      </c>
      <c r="Y1845" s="80"/>
      <c r="Z1845" s="80"/>
      <c r="AA1845" s="66"/>
    </row>
    <row r="1846" ht="15" customHeight="1" spans="1:27">
      <c r="A1846" s="66"/>
      <c r="B1846" s="66"/>
      <c r="C1846" s="76" t="s">
        <v>681</v>
      </c>
      <c r="D1846" s="76"/>
      <c r="E1846" s="76"/>
      <c r="F1846" s="76"/>
      <c r="G1846" s="77" t="s">
        <v>2121</v>
      </c>
      <c r="H1846" s="77"/>
      <c r="I1846" s="77"/>
      <c r="J1846" s="77"/>
      <c r="K1846" s="77"/>
      <c r="L1846" s="77"/>
      <c r="M1846" s="77"/>
      <c r="N1846" s="80">
        <v>0</v>
      </c>
      <c r="O1846" s="66"/>
      <c r="P1846" s="81">
        <v>200</v>
      </c>
      <c r="Q1846" s="81"/>
      <c r="R1846" s="81">
        <v>0</v>
      </c>
      <c r="S1846" s="81"/>
      <c r="T1846" s="66"/>
      <c r="U1846" s="81">
        <v>200</v>
      </c>
      <c r="V1846" s="80">
        <v>200</v>
      </c>
      <c r="W1846" s="80"/>
      <c r="X1846" s="80">
        <v>4238200</v>
      </c>
      <c r="Y1846" s="80"/>
      <c r="Z1846" s="80"/>
      <c r="AA1846" s="66"/>
    </row>
    <row r="1847" ht="15" customHeight="1" spans="1:27">
      <c r="A1847" s="66"/>
      <c r="B1847" s="66"/>
      <c r="C1847" s="76" t="s">
        <v>685</v>
      </c>
      <c r="D1847" s="76"/>
      <c r="E1847" s="76"/>
      <c r="F1847" s="76"/>
      <c r="G1847" s="77" t="s">
        <v>2122</v>
      </c>
      <c r="H1847" s="77"/>
      <c r="I1847" s="77"/>
      <c r="J1847" s="77"/>
      <c r="K1847" s="77"/>
      <c r="L1847" s="77"/>
      <c r="M1847" s="77"/>
      <c r="N1847" s="80">
        <v>0</v>
      </c>
      <c r="O1847" s="66"/>
      <c r="P1847" s="81">
        <v>50</v>
      </c>
      <c r="Q1847" s="81"/>
      <c r="R1847" s="81">
        <v>0</v>
      </c>
      <c r="S1847" s="81"/>
      <c r="T1847" s="66"/>
      <c r="U1847" s="81">
        <v>50</v>
      </c>
      <c r="V1847" s="80">
        <v>50</v>
      </c>
      <c r="W1847" s="80"/>
      <c r="X1847" s="80">
        <v>1059550</v>
      </c>
      <c r="Y1847" s="80"/>
      <c r="Z1847" s="80"/>
      <c r="AA1847" s="66"/>
    </row>
    <row r="1848" ht="15" customHeight="1" spans="1:27">
      <c r="A1848" s="66"/>
      <c r="B1848" s="66"/>
      <c r="C1848" s="76" t="s">
        <v>687</v>
      </c>
      <c r="D1848" s="76"/>
      <c r="E1848" s="76"/>
      <c r="F1848" s="76"/>
      <c r="G1848" s="77" t="s">
        <v>2123</v>
      </c>
      <c r="H1848" s="77"/>
      <c r="I1848" s="77"/>
      <c r="J1848" s="77"/>
      <c r="K1848" s="77"/>
      <c r="L1848" s="77"/>
      <c r="M1848" s="77"/>
      <c r="N1848" s="80">
        <v>2</v>
      </c>
      <c r="O1848" s="66"/>
      <c r="P1848" s="81">
        <v>0</v>
      </c>
      <c r="Q1848" s="81"/>
      <c r="R1848" s="81">
        <v>0</v>
      </c>
      <c r="S1848" s="81"/>
      <c r="T1848" s="66"/>
      <c r="U1848" s="81">
        <v>0</v>
      </c>
      <c r="V1848" s="80">
        <v>2</v>
      </c>
      <c r="W1848" s="80"/>
      <c r="X1848" s="80">
        <v>35200</v>
      </c>
      <c r="Y1848" s="80"/>
      <c r="Z1848" s="80"/>
      <c r="AA1848" s="66"/>
    </row>
    <row r="1849" ht="19.95" customHeight="1" spans="1:27">
      <c r="A1849" s="70" t="s">
        <v>7</v>
      </c>
      <c r="B1849" s="70"/>
      <c r="C1849" s="70"/>
      <c r="D1849" s="70"/>
      <c r="E1849" s="70"/>
      <c r="F1849" s="70"/>
      <c r="G1849" s="70"/>
      <c r="H1849" s="70"/>
      <c r="I1849" s="70"/>
      <c r="J1849" s="70"/>
      <c r="K1849" s="70"/>
      <c r="L1849" s="70"/>
      <c r="M1849" s="70"/>
      <c r="N1849" s="70"/>
      <c r="O1849" s="70"/>
      <c r="P1849" s="70"/>
      <c r="Q1849" s="70"/>
      <c r="R1849" s="70"/>
      <c r="S1849" s="70"/>
      <c r="T1849" s="70"/>
      <c r="U1849" s="70"/>
      <c r="V1849" s="70"/>
      <c r="W1849" s="70"/>
      <c r="X1849" s="70"/>
      <c r="Y1849" s="70"/>
      <c r="Z1849" s="70"/>
      <c r="AA1849" s="70"/>
    </row>
    <row r="1850" ht="15" customHeight="1" spans="1:27">
      <c r="A1850" s="71" t="s">
        <v>8</v>
      </c>
      <c r="B1850" s="71"/>
      <c r="C1850" s="71"/>
      <c r="D1850" s="71"/>
      <c r="E1850" s="71"/>
      <c r="F1850" s="71"/>
      <c r="G1850" s="71"/>
      <c r="H1850" s="71"/>
      <c r="I1850" s="71"/>
      <c r="J1850" s="71"/>
      <c r="K1850" s="71"/>
      <c r="L1850" s="71"/>
      <c r="M1850" s="71"/>
      <c r="N1850" s="71"/>
      <c r="O1850" s="71"/>
      <c r="P1850" s="71"/>
      <c r="Q1850" s="71"/>
      <c r="R1850" s="71"/>
      <c r="S1850" s="71"/>
      <c r="T1850" s="71"/>
      <c r="U1850" s="71"/>
      <c r="V1850" s="71"/>
      <c r="W1850" s="71"/>
      <c r="X1850" s="71"/>
      <c r="Y1850" s="71"/>
      <c r="Z1850" s="71"/>
      <c r="AA1850" s="71"/>
    </row>
    <row r="1851" ht="15" customHeight="1" spans="1:27">
      <c r="A1851" s="71" t="s">
        <v>9</v>
      </c>
      <c r="B1851" s="71"/>
      <c r="C1851" s="71"/>
      <c r="D1851" s="71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  <c r="Q1851" s="71"/>
      <c r="R1851" s="71"/>
      <c r="S1851" s="71"/>
      <c r="T1851" s="71"/>
      <c r="U1851" s="71"/>
      <c r="V1851" s="71"/>
      <c r="W1851" s="71"/>
      <c r="X1851" s="71"/>
      <c r="Y1851" s="71"/>
      <c r="Z1851" s="71"/>
      <c r="AA1851" s="71"/>
    </row>
    <row r="1852" ht="15" customHeight="1" spans="1:27">
      <c r="A1852" s="66"/>
      <c r="B1852" s="66"/>
      <c r="C1852" s="67" t="s">
        <v>10</v>
      </c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  <c r="X1852" s="67"/>
      <c r="Y1852" s="67"/>
      <c r="Z1852" s="67"/>
      <c r="AA1852" s="66"/>
    </row>
    <row r="1853" ht="15" customHeight="1" spans="1:27">
      <c r="A1853" s="66"/>
      <c r="B1853" s="66"/>
      <c r="C1853" s="67" t="s">
        <v>11</v>
      </c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  <c r="X1853" s="67"/>
      <c r="Y1853" s="67"/>
      <c r="Z1853" s="67"/>
      <c r="AA1853" s="66"/>
    </row>
    <row r="1854" ht="45" customHeight="1" spans="1:27">
      <c r="A1854" s="66"/>
      <c r="B1854" s="66"/>
      <c r="C1854" s="72" t="s">
        <v>12</v>
      </c>
      <c r="D1854" s="72"/>
      <c r="E1854" s="72"/>
      <c r="F1854" s="72"/>
      <c r="G1854" s="73" t="s">
        <v>13</v>
      </c>
      <c r="H1854" s="73"/>
      <c r="I1854" s="73"/>
      <c r="J1854" s="73"/>
      <c r="K1854" s="73"/>
      <c r="L1854" s="73"/>
      <c r="M1854" s="73"/>
      <c r="N1854" s="78" t="s">
        <v>14</v>
      </c>
      <c r="O1854" s="78"/>
      <c r="P1854" s="78"/>
      <c r="Q1854" s="72" t="s">
        <v>15</v>
      </c>
      <c r="R1854" s="72"/>
      <c r="S1854" s="72"/>
      <c r="T1854" s="72"/>
      <c r="U1854" s="72"/>
      <c r="V1854" s="66"/>
      <c r="W1854" s="66"/>
      <c r="X1854" s="66"/>
      <c r="Y1854" s="66"/>
      <c r="Z1854" s="66"/>
      <c r="AA1854" s="66"/>
    </row>
    <row r="1855" ht="16.05" customHeight="1" spans="1:27">
      <c r="A1855" s="66"/>
      <c r="B1855" s="66"/>
      <c r="C1855" s="72"/>
      <c r="D1855" s="72"/>
      <c r="E1855" s="72"/>
      <c r="F1855" s="72"/>
      <c r="G1855" s="73"/>
      <c r="H1855" s="73"/>
      <c r="I1855" s="73"/>
      <c r="J1855" s="73"/>
      <c r="K1855" s="73"/>
      <c r="L1855" s="73"/>
      <c r="M1855" s="73"/>
      <c r="N1855" s="78"/>
      <c r="O1855" s="78"/>
      <c r="P1855" s="78"/>
      <c r="Q1855" s="72"/>
      <c r="R1855" s="72"/>
      <c r="S1855" s="72"/>
      <c r="T1855" s="72"/>
      <c r="U1855" s="72"/>
      <c r="V1855" s="82" t="s">
        <v>16</v>
      </c>
      <c r="W1855" s="82"/>
      <c r="X1855" s="82"/>
      <c r="Y1855" s="82"/>
      <c r="Z1855" s="82"/>
      <c r="AA1855" s="66"/>
    </row>
    <row r="1856" ht="15" customHeight="1" spans="1:27">
      <c r="A1856" s="66"/>
      <c r="B1856" s="66"/>
      <c r="C1856" s="72"/>
      <c r="D1856" s="72"/>
      <c r="E1856" s="72"/>
      <c r="F1856" s="72"/>
      <c r="G1856" s="73"/>
      <c r="H1856" s="73"/>
      <c r="I1856" s="73"/>
      <c r="J1856" s="73"/>
      <c r="K1856" s="73"/>
      <c r="L1856" s="73"/>
      <c r="M1856" s="73"/>
      <c r="N1856" s="72" t="s">
        <v>17</v>
      </c>
      <c r="O1856" s="72" t="s">
        <v>18</v>
      </c>
      <c r="P1856" s="72"/>
      <c r="Q1856" s="66"/>
      <c r="R1856" s="82" t="s">
        <v>19</v>
      </c>
      <c r="S1856" s="82"/>
      <c r="T1856" s="66"/>
      <c r="U1856" s="82" t="s">
        <v>17</v>
      </c>
      <c r="V1856" s="72" t="s">
        <v>17</v>
      </c>
      <c r="W1856" s="72"/>
      <c r="X1856" s="72" t="s">
        <v>18</v>
      </c>
      <c r="Y1856" s="72"/>
      <c r="Z1856" s="72"/>
      <c r="AA1856" s="66"/>
    </row>
    <row r="1857" ht="15" customHeight="1" spans="1:27">
      <c r="A1857" s="66"/>
      <c r="B1857" s="66"/>
      <c r="C1857" s="76" t="s">
        <v>689</v>
      </c>
      <c r="D1857" s="76"/>
      <c r="E1857" s="76"/>
      <c r="F1857" s="76"/>
      <c r="G1857" s="77" t="s">
        <v>2124</v>
      </c>
      <c r="H1857" s="77"/>
      <c r="I1857" s="77"/>
      <c r="J1857" s="77"/>
      <c r="K1857" s="77"/>
      <c r="L1857" s="77"/>
      <c r="M1857" s="77"/>
      <c r="N1857" s="80">
        <v>2</v>
      </c>
      <c r="O1857" s="66"/>
      <c r="P1857" s="81">
        <v>0</v>
      </c>
      <c r="Q1857" s="81"/>
      <c r="R1857" s="81">
        <v>0</v>
      </c>
      <c r="S1857" s="81"/>
      <c r="T1857" s="66"/>
      <c r="U1857" s="81">
        <v>0</v>
      </c>
      <c r="V1857" s="80">
        <v>2</v>
      </c>
      <c r="W1857" s="80"/>
      <c r="X1857" s="80">
        <v>31350000</v>
      </c>
      <c r="Y1857" s="80"/>
      <c r="Z1857" s="80"/>
      <c r="AA1857" s="66"/>
    </row>
    <row r="1858" ht="15" customHeight="1" spans="1:27">
      <c r="A1858" s="66"/>
      <c r="B1858" s="66"/>
      <c r="C1858" s="76" t="s">
        <v>1607</v>
      </c>
      <c r="D1858" s="76"/>
      <c r="E1858" s="76"/>
      <c r="F1858" s="76"/>
      <c r="G1858" s="77" t="s">
        <v>2125</v>
      </c>
      <c r="H1858" s="77"/>
      <c r="I1858" s="77"/>
      <c r="J1858" s="77"/>
      <c r="K1858" s="77"/>
      <c r="L1858" s="77"/>
      <c r="M1858" s="77"/>
      <c r="N1858" s="80">
        <v>2</v>
      </c>
      <c r="O1858" s="66"/>
      <c r="P1858" s="81">
        <v>0</v>
      </c>
      <c r="Q1858" s="81"/>
      <c r="R1858" s="81">
        <v>0</v>
      </c>
      <c r="S1858" s="81"/>
      <c r="T1858" s="66"/>
      <c r="U1858" s="81">
        <v>0</v>
      </c>
      <c r="V1858" s="80">
        <v>2</v>
      </c>
      <c r="W1858" s="80"/>
      <c r="X1858" s="80">
        <v>76190</v>
      </c>
      <c r="Y1858" s="80"/>
      <c r="Z1858" s="80"/>
      <c r="AA1858" s="66"/>
    </row>
    <row r="1859" ht="15" customHeight="1" spans="1:27">
      <c r="A1859" s="66"/>
      <c r="B1859" s="66"/>
      <c r="C1859" s="76" t="s">
        <v>693</v>
      </c>
      <c r="D1859" s="76"/>
      <c r="E1859" s="76"/>
      <c r="F1859" s="76"/>
      <c r="G1859" s="77" t="s">
        <v>2126</v>
      </c>
      <c r="H1859" s="77"/>
      <c r="I1859" s="77"/>
      <c r="J1859" s="77"/>
      <c r="K1859" s="77"/>
      <c r="L1859" s="77"/>
      <c r="M1859" s="77"/>
      <c r="N1859" s="80">
        <v>95</v>
      </c>
      <c r="O1859" s="66"/>
      <c r="P1859" s="81">
        <v>0</v>
      </c>
      <c r="Q1859" s="81"/>
      <c r="R1859" s="81">
        <v>0</v>
      </c>
      <c r="S1859" s="81"/>
      <c r="T1859" s="66"/>
      <c r="U1859" s="81">
        <v>0</v>
      </c>
      <c r="V1859" s="80">
        <v>95</v>
      </c>
      <c r="W1859" s="80"/>
      <c r="X1859" s="80">
        <v>11010025</v>
      </c>
      <c r="Y1859" s="80"/>
      <c r="Z1859" s="80"/>
      <c r="AA1859" s="66"/>
    </row>
    <row r="1860" ht="15" customHeight="1" spans="1:27">
      <c r="A1860" s="66"/>
      <c r="B1860" s="66"/>
      <c r="C1860" s="76" t="s">
        <v>1611</v>
      </c>
      <c r="D1860" s="76"/>
      <c r="E1860" s="76"/>
      <c r="F1860" s="76"/>
      <c r="G1860" s="77" t="s">
        <v>2127</v>
      </c>
      <c r="H1860" s="77"/>
      <c r="I1860" s="77"/>
      <c r="J1860" s="77"/>
      <c r="K1860" s="77"/>
      <c r="L1860" s="77"/>
      <c r="M1860" s="77"/>
      <c r="N1860" s="80">
        <v>2</v>
      </c>
      <c r="O1860" s="66"/>
      <c r="P1860" s="81">
        <v>0</v>
      </c>
      <c r="Q1860" s="81"/>
      <c r="R1860" s="81">
        <v>0</v>
      </c>
      <c r="S1860" s="81"/>
      <c r="T1860" s="66"/>
      <c r="U1860" s="81">
        <v>0</v>
      </c>
      <c r="V1860" s="80">
        <v>2</v>
      </c>
      <c r="W1860" s="80"/>
      <c r="X1860" s="80">
        <v>299200</v>
      </c>
      <c r="Y1860" s="80"/>
      <c r="Z1860" s="80"/>
      <c r="AA1860" s="66"/>
    </row>
    <row r="1861" ht="15" customHeight="1" spans="1:27">
      <c r="A1861" s="66"/>
      <c r="B1861" s="66"/>
      <c r="C1861" s="76" t="s">
        <v>695</v>
      </c>
      <c r="D1861" s="76"/>
      <c r="E1861" s="76"/>
      <c r="F1861" s="76"/>
      <c r="G1861" s="77" t="s">
        <v>2128</v>
      </c>
      <c r="H1861" s="77"/>
      <c r="I1861" s="77"/>
      <c r="J1861" s="77"/>
      <c r="K1861" s="77"/>
      <c r="L1861" s="77"/>
      <c r="M1861" s="77"/>
      <c r="N1861" s="80">
        <v>1</v>
      </c>
      <c r="O1861" s="66"/>
      <c r="P1861" s="81">
        <v>0</v>
      </c>
      <c r="Q1861" s="81"/>
      <c r="R1861" s="81">
        <v>0</v>
      </c>
      <c r="S1861" s="81"/>
      <c r="T1861" s="66"/>
      <c r="U1861" s="81">
        <v>0</v>
      </c>
      <c r="V1861" s="80">
        <v>1</v>
      </c>
      <c r="W1861" s="80"/>
      <c r="X1861" s="80">
        <v>149600</v>
      </c>
      <c r="Y1861" s="80"/>
      <c r="Z1861" s="80"/>
      <c r="AA1861" s="66"/>
    </row>
    <row r="1862" ht="15" customHeight="1" spans="1:27">
      <c r="A1862" s="66"/>
      <c r="B1862" s="66"/>
      <c r="C1862" s="76" t="s">
        <v>1614</v>
      </c>
      <c r="D1862" s="76"/>
      <c r="E1862" s="76"/>
      <c r="F1862" s="76"/>
      <c r="G1862" s="77" t="s">
        <v>2129</v>
      </c>
      <c r="H1862" s="77"/>
      <c r="I1862" s="77"/>
      <c r="J1862" s="77"/>
      <c r="K1862" s="77"/>
      <c r="L1862" s="77"/>
      <c r="M1862" s="77"/>
      <c r="N1862" s="80">
        <v>5</v>
      </c>
      <c r="O1862" s="66"/>
      <c r="P1862" s="81">
        <v>13</v>
      </c>
      <c r="Q1862" s="81"/>
      <c r="R1862" s="81">
        <v>0</v>
      </c>
      <c r="S1862" s="81"/>
      <c r="T1862" s="66"/>
      <c r="U1862" s="81">
        <v>13</v>
      </c>
      <c r="V1862" s="80">
        <v>18</v>
      </c>
      <c r="W1862" s="80"/>
      <c r="X1862" s="80">
        <v>6352430</v>
      </c>
      <c r="Y1862" s="80"/>
      <c r="Z1862" s="80"/>
      <c r="AA1862" s="66"/>
    </row>
    <row r="1863" ht="15" customHeight="1" spans="1:27">
      <c r="A1863" s="66"/>
      <c r="B1863" s="66"/>
      <c r="C1863" s="76" t="s">
        <v>697</v>
      </c>
      <c r="D1863" s="76"/>
      <c r="E1863" s="76"/>
      <c r="F1863" s="76"/>
      <c r="G1863" s="77" t="s">
        <v>2130</v>
      </c>
      <c r="H1863" s="77"/>
      <c r="I1863" s="77"/>
      <c r="J1863" s="77"/>
      <c r="K1863" s="77"/>
      <c r="L1863" s="77"/>
      <c r="M1863" s="77"/>
      <c r="N1863" s="80">
        <v>48</v>
      </c>
      <c r="O1863" s="66"/>
      <c r="P1863" s="81">
        <v>0</v>
      </c>
      <c r="Q1863" s="81"/>
      <c r="R1863" s="81">
        <v>0</v>
      </c>
      <c r="S1863" s="81"/>
      <c r="T1863" s="66"/>
      <c r="U1863" s="81">
        <v>0</v>
      </c>
      <c r="V1863" s="80">
        <v>48</v>
      </c>
      <c r="W1863" s="80"/>
      <c r="X1863" s="80">
        <v>18545820</v>
      </c>
      <c r="Y1863" s="80"/>
      <c r="Z1863" s="80"/>
      <c r="AA1863" s="66"/>
    </row>
    <row r="1864" ht="15" customHeight="1" spans="1:27">
      <c r="A1864" s="66"/>
      <c r="B1864" s="66"/>
      <c r="C1864" s="76" t="s">
        <v>1617</v>
      </c>
      <c r="D1864" s="76"/>
      <c r="E1864" s="76"/>
      <c r="F1864" s="76"/>
      <c r="G1864" s="77" t="s">
        <v>2131</v>
      </c>
      <c r="H1864" s="77"/>
      <c r="I1864" s="77"/>
      <c r="J1864" s="77"/>
      <c r="K1864" s="77"/>
      <c r="L1864" s="77"/>
      <c r="M1864" s="77"/>
      <c r="N1864" s="80">
        <v>58</v>
      </c>
      <c r="O1864" s="66"/>
      <c r="P1864" s="81">
        <v>0</v>
      </c>
      <c r="Q1864" s="81"/>
      <c r="R1864" s="81">
        <v>0</v>
      </c>
      <c r="S1864" s="81"/>
      <c r="T1864" s="66"/>
      <c r="U1864" s="81">
        <v>0</v>
      </c>
      <c r="V1864" s="80">
        <v>58</v>
      </c>
      <c r="W1864" s="80"/>
      <c r="X1864" s="80">
        <v>197200</v>
      </c>
      <c r="Y1864" s="80"/>
      <c r="Z1864" s="80"/>
      <c r="AA1864" s="66"/>
    </row>
    <row r="1865" ht="15" customHeight="1" spans="1:27">
      <c r="A1865" s="66"/>
      <c r="B1865" s="66"/>
      <c r="C1865" s="76" t="s">
        <v>699</v>
      </c>
      <c r="D1865" s="76"/>
      <c r="E1865" s="76"/>
      <c r="F1865" s="76"/>
      <c r="G1865" s="77" t="s">
        <v>2132</v>
      </c>
      <c r="H1865" s="77"/>
      <c r="I1865" s="77"/>
      <c r="J1865" s="77"/>
      <c r="K1865" s="77"/>
      <c r="L1865" s="77"/>
      <c r="M1865" s="77"/>
      <c r="N1865" s="80">
        <v>15</v>
      </c>
      <c r="O1865" s="66"/>
      <c r="P1865" s="81">
        <v>0</v>
      </c>
      <c r="Q1865" s="81"/>
      <c r="R1865" s="81">
        <v>0</v>
      </c>
      <c r="S1865" s="81"/>
      <c r="T1865" s="66"/>
      <c r="U1865" s="81">
        <v>0</v>
      </c>
      <c r="V1865" s="80">
        <v>15</v>
      </c>
      <c r="W1865" s="80"/>
      <c r="X1865" s="80">
        <v>13537920</v>
      </c>
      <c r="Y1865" s="80"/>
      <c r="Z1865" s="80"/>
      <c r="AA1865" s="66"/>
    </row>
    <row r="1866" ht="15" customHeight="1" spans="1:27">
      <c r="A1866" s="66"/>
      <c r="B1866" s="66"/>
      <c r="C1866" s="76" t="s">
        <v>1620</v>
      </c>
      <c r="D1866" s="76"/>
      <c r="E1866" s="76"/>
      <c r="F1866" s="76"/>
      <c r="G1866" s="77" t="s">
        <v>2133</v>
      </c>
      <c r="H1866" s="77"/>
      <c r="I1866" s="77"/>
      <c r="J1866" s="77"/>
      <c r="K1866" s="77"/>
      <c r="L1866" s="77"/>
      <c r="M1866" s="77"/>
      <c r="N1866" s="80">
        <v>2</v>
      </c>
      <c r="O1866" s="66"/>
      <c r="P1866" s="81">
        <v>54</v>
      </c>
      <c r="Q1866" s="81"/>
      <c r="R1866" s="81">
        <v>0</v>
      </c>
      <c r="S1866" s="81"/>
      <c r="T1866" s="66"/>
      <c r="U1866" s="81">
        <v>54</v>
      </c>
      <c r="V1866" s="80">
        <v>56</v>
      </c>
      <c r="W1866" s="80"/>
      <c r="X1866" s="80">
        <v>13421228</v>
      </c>
      <c r="Y1866" s="80"/>
      <c r="Z1866" s="80"/>
      <c r="AA1866" s="66"/>
    </row>
    <row r="1867" ht="15" customHeight="1" spans="1:27">
      <c r="A1867" s="66"/>
      <c r="B1867" s="66"/>
      <c r="C1867" s="76" t="s">
        <v>701</v>
      </c>
      <c r="D1867" s="76"/>
      <c r="E1867" s="76"/>
      <c r="F1867" s="76"/>
      <c r="G1867" s="77" t="s">
        <v>2134</v>
      </c>
      <c r="H1867" s="77"/>
      <c r="I1867" s="77"/>
      <c r="J1867" s="77"/>
      <c r="K1867" s="77"/>
      <c r="L1867" s="77"/>
      <c r="M1867" s="77"/>
      <c r="N1867" s="80">
        <v>16</v>
      </c>
      <c r="O1867" s="66"/>
      <c r="P1867" s="81">
        <v>90</v>
      </c>
      <c r="Q1867" s="81"/>
      <c r="R1867" s="81">
        <v>0</v>
      </c>
      <c r="S1867" s="81"/>
      <c r="T1867" s="66"/>
      <c r="U1867" s="81">
        <v>90</v>
      </c>
      <c r="V1867" s="80">
        <v>106</v>
      </c>
      <c r="W1867" s="80"/>
      <c r="X1867" s="80">
        <v>15741000</v>
      </c>
      <c r="Y1867" s="80"/>
      <c r="Z1867" s="80"/>
      <c r="AA1867" s="66"/>
    </row>
    <row r="1868" ht="15" customHeight="1" spans="1:27">
      <c r="A1868" s="66"/>
      <c r="B1868" s="66"/>
      <c r="C1868" s="76" t="s">
        <v>702</v>
      </c>
      <c r="D1868" s="76"/>
      <c r="E1868" s="76"/>
      <c r="F1868" s="76"/>
      <c r="G1868" s="77" t="s">
        <v>2135</v>
      </c>
      <c r="H1868" s="77"/>
      <c r="I1868" s="77"/>
      <c r="J1868" s="77"/>
      <c r="K1868" s="77"/>
      <c r="L1868" s="77"/>
      <c r="M1868" s="77"/>
      <c r="N1868" s="80">
        <v>4</v>
      </c>
      <c r="O1868" s="66"/>
      <c r="P1868" s="81">
        <v>0</v>
      </c>
      <c r="Q1868" s="81"/>
      <c r="R1868" s="81">
        <v>0</v>
      </c>
      <c r="S1868" s="81"/>
      <c r="T1868" s="66"/>
      <c r="U1868" s="81">
        <v>0</v>
      </c>
      <c r="V1868" s="80">
        <v>4</v>
      </c>
      <c r="W1868" s="80"/>
      <c r="X1868" s="80">
        <v>1200320</v>
      </c>
      <c r="Y1868" s="80"/>
      <c r="Z1868" s="80"/>
      <c r="AA1868" s="66"/>
    </row>
    <row r="1869" ht="15" customHeight="1" spans="1:27">
      <c r="A1869" s="66"/>
      <c r="B1869" s="66"/>
      <c r="C1869" s="76" t="s">
        <v>704</v>
      </c>
      <c r="D1869" s="76"/>
      <c r="E1869" s="76"/>
      <c r="F1869" s="76"/>
      <c r="G1869" s="77" t="s">
        <v>2136</v>
      </c>
      <c r="H1869" s="77"/>
      <c r="I1869" s="77"/>
      <c r="J1869" s="77"/>
      <c r="K1869" s="77"/>
      <c r="L1869" s="77"/>
      <c r="M1869" s="77"/>
      <c r="N1869" s="80">
        <v>4</v>
      </c>
      <c r="O1869" s="66"/>
      <c r="P1869" s="81">
        <v>0</v>
      </c>
      <c r="Q1869" s="81"/>
      <c r="R1869" s="81">
        <v>0</v>
      </c>
      <c r="S1869" s="81"/>
      <c r="T1869" s="66"/>
      <c r="U1869" s="81">
        <v>0</v>
      </c>
      <c r="V1869" s="80">
        <v>4</v>
      </c>
      <c r="W1869" s="80"/>
      <c r="X1869" s="80">
        <v>1129744</v>
      </c>
      <c r="Y1869" s="80"/>
      <c r="Z1869" s="80"/>
      <c r="AA1869" s="66"/>
    </row>
    <row r="1870" ht="15" customHeight="1" spans="1:27">
      <c r="A1870" s="66"/>
      <c r="B1870" s="66"/>
      <c r="C1870" s="76" t="s">
        <v>710</v>
      </c>
      <c r="D1870" s="76"/>
      <c r="E1870" s="76"/>
      <c r="F1870" s="76"/>
      <c r="G1870" s="77" t="s">
        <v>2137</v>
      </c>
      <c r="H1870" s="77"/>
      <c r="I1870" s="77"/>
      <c r="J1870" s="77"/>
      <c r="K1870" s="77"/>
      <c r="L1870" s="77"/>
      <c r="M1870" s="77"/>
      <c r="N1870" s="80">
        <v>30</v>
      </c>
      <c r="O1870" s="66"/>
      <c r="P1870" s="81">
        <v>0</v>
      </c>
      <c r="Q1870" s="81"/>
      <c r="R1870" s="81">
        <v>0</v>
      </c>
      <c r="S1870" s="81"/>
      <c r="T1870" s="66"/>
      <c r="U1870" s="81">
        <v>0</v>
      </c>
      <c r="V1870" s="80">
        <v>30</v>
      </c>
      <c r="W1870" s="80"/>
      <c r="X1870" s="80">
        <v>11101080</v>
      </c>
      <c r="Y1870" s="80"/>
      <c r="Z1870" s="80"/>
      <c r="AA1870" s="66"/>
    </row>
    <row r="1871" ht="15" customHeight="1" spans="1:27">
      <c r="A1871" s="66"/>
      <c r="B1871" s="66"/>
      <c r="C1871" s="76" t="s">
        <v>712</v>
      </c>
      <c r="D1871" s="76"/>
      <c r="E1871" s="76"/>
      <c r="F1871" s="76"/>
      <c r="G1871" s="77" t="s">
        <v>2138</v>
      </c>
      <c r="H1871" s="77"/>
      <c r="I1871" s="77"/>
      <c r="J1871" s="77"/>
      <c r="K1871" s="77"/>
      <c r="L1871" s="77"/>
      <c r="M1871" s="77"/>
      <c r="N1871" s="80">
        <v>18</v>
      </c>
      <c r="O1871" s="66"/>
      <c r="P1871" s="81">
        <v>11</v>
      </c>
      <c r="Q1871" s="81"/>
      <c r="R1871" s="81">
        <v>0</v>
      </c>
      <c r="S1871" s="81"/>
      <c r="T1871" s="66"/>
      <c r="U1871" s="81">
        <v>11</v>
      </c>
      <c r="V1871" s="80">
        <v>29</v>
      </c>
      <c r="W1871" s="80"/>
      <c r="X1871" s="80">
        <v>9888440</v>
      </c>
      <c r="Y1871" s="80"/>
      <c r="Z1871" s="80"/>
      <c r="AA1871" s="66"/>
    </row>
    <row r="1872" ht="15" customHeight="1" spans="1:27">
      <c r="A1872" s="66"/>
      <c r="B1872" s="66"/>
      <c r="C1872" s="76" t="s">
        <v>714</v>
      </c>
      <c r="D1872" s="76"/>
      <c r="E1872" s="76"/>
      <c r="F1872" s="76"/>
      <c r="G1872" s="77" t="s">
        <v>2139</v>
      </c>
      <c r="H1872" s="77"/>
      <c r="I1872" s="77"/>
      <c r="J1872" s="77"/>
      <c r="K1872" s="77"/>
      <c r="L1872" s="77"/>
      <c r="M1872" s="77"/>
      <c r="N1872" s="80">
        <v>4</v>
      </c>
      <c r="O1872" s="66"/>
      <c r="P1872" s="81">
        <v>52</v>
      </c>
      <c r="Q1872" s="81"/>
      <c r="R1872" s="81">
        <v>0</v>
      </c>
      <c r="S1872" s="81"/>
      <c r="T1872" s="66"/>
      <c r="U1872" s="81">
        <v>52</v>
      </c>
      <c r="V1872" s="80">
        <v>56</v>
      </c>
      <c r="W1872" s="80"/>
      <c r="X1872" s="80">
        <v>24291252</v>
      </c>
      <c r="Y1872" s="80"/>
      <c r="Z1872" s="80"/>
      <c r="AA1872" s="66"/>
    </row>
    <row r="1873" ht="15" customHeight="1" spans="1:27">
      <c r="A1873" s="66"/>
      <c r="B1873" s="66"/>
      <c r="C1873" s="76" t="s">
        <v>716</v>
      </c>
      <c r="D1873" s="76"/>
      <c r="E1873" s="76"/>
      <c r="F1873" s="76"/>
      <c r="G1873" s="77" t="s">
        <v>2140</v>
      </c>
      <c r="H1873" s="77"/>
      <c r="I1873" s="77"/>
      <c r="J1873" s="77"/>
      <c r="K1873" s="77"/>
      <c r="L1873" s="77"/>
      <c r="M1873" s="77"/>
      <c r="N1873" s="80">
        <v>9</v>
      </c>
      <c r="O1873" s="66"/>
      <c r="P1873" s="81">
        <v>10</v>
      </c>
      <c r="Q1873" s="81"/>
      <c r="R1873" s="81">
        <v>0</v>
      </c>
      <c r="S1873" s="81"/>
      <c r="T1873" s="66"/>
      <c r="U1873" s="81">
        <v>10</v>
      </c>
      <c r="V1873" s="80">
        <v>19</v>
      </c>
      <c r="W1873" s="80"/>
      <c r="X1873" s="80">
        <v>7393599</v>
      </c>
      <c r="Y1873" s="80"/>
      <c r="Z1873" s="80"/>
      <c r="AA1873" s="66"/>
    </row>
    <row r="1874" ht="15" customHeight="1" spans="1:27">
      <c r="A1874" s="66"/>
      <c r="B1874" s="66"/>
      <c r="C1874" s="76" t="s">
        <v>1631</v>
      </c>
      <c r="D1874" s="76"/>
      <c r="E1874" s="76"/>
      <c r="F1874" s="76"/>
      <c r="G1874" s="77" t="s">
        <v>2141</v>
      </c>
      <c r="H1874" s="77"/>
      <c r="I1874" s="77"/>
      <c r="J1874" s="77"/>
      <c r="K1874" s="77"/>
      <c r="L1874" s="77"/>
      <c r="M1874" s="77"/>
      <c r="N1874" s="80">
        <v>10</v>
      </c>
      <c r="O1874" s="66"/>
      <c r="P1874" s="81">
        <v>0</v>
      </c>
      <c r="Q1874" s="81"/>
      <c r="R1874" s="81">
        <v>0</v>
      </c>
      <c r="S1874" s="81"/>
      <c r="T1874" s="66"/>
      <c r="U1874" s="81">
        <v>0</v>
      </c>
      <c r="V1874" s="80">
        <v>10</v>
      </c>
      <c r="W1874" s="80"/>
      <c r="X1874" s="80">
        <v>8303260</v>
      </c>
      <c r="Y1874" s="80"/>
      <c r="Z1874" s="80"/>
      <c r="AA1874" s="66"/>
    </row>
    <row r="1875" ht="15" customHeight="1" spans="1:27">
      <c r="A1875" s="66"/>
      <c r="B1875" s="66"/>
      <c r="C1875" s="76" t="s">
        <v>718</v>
      </c>
      <c r="D1875" s="76"/>
      <c r="E1875" s="76"/>
      <c r="F1875" s="76"/>
      <c r="G1875" s="77" t="s">
        <v>2142</v>
      </c>
      <c r="H1875" s="77"/>
      <c r="I1875" s="77"/>
      <c r="J1875" s="77"/>
      <c r="K1875" s="77"/>
      <c r="L1875" s="77"/>
      <c r="M1875" s="77"/>
      <c r="N1875" s="80">
        <v>2</v>
      </c>
      <c r="O1875" s="66"/>
      <c r="P1875" s="81">
        <v>0</v>
      </c>
      <c r="Q1875" s="81"/>
      <c r="R1875" s="81">
        <v>0</v>
      </c>
      <c r="S1875" s="81"/>
      <c r="T1875" s="66"/>
      <c r="U1875" s="81">
        <v>0</v>
      </c>
      <c r="V1875" s="80">
        <v>2</v>
      </c>
      <c r="W1875" s="80"/>
      <c r="X1875" s="80">
        <v>15654</v>
      </c>
      <c r="Y1875" s="80"/>
      <c r="Z1875" s="80"/>
      <c r="AA1875" s="66"/>
    </row>
    <row r="1876" ht="15" customHeight="1" spans="1:27">
      <c r="A1876" s="66"/>
      <c r="B1876" s="66"/>
      <c r="C1876" s="76" t="s">
        <v>720</v>
      </c>
      <c r="D1876" s="76"/>
      <c r="E1876" s="76"/>
      <c r="F1876" s="76"/>
      <c r="G1876" s="77" t="s">
        <v>2143</v>
      </c>
      <c r="H1876" s="77"/>
      <c r="I1876" s="77"/>
      <c r="J1876" s="77"/>
      <c r="K1876" s="77"/>
      <c r="L1876" s="77"/>
      <c r="M1876" s="77"/>
      <c r="N1876" s="80">
        <v>801</v>
      </c>
      <c r="O1876" s="66"/>
      <c r="P1876" s="81">
        <v>0</v>
      </c>
      <c r="Q1876" s="81"/>
      <c r="R1876" s="81">
        <v>0</v>
      </c>
      <c r="S1876" s="81"/>
      <c r="T1876" s="66"/>
      <c r="U1876" s="81">
        <v>0</v>
      </c>
      <c r="V1876" s="80">
        <v>801</v>
      </c>
      <c r="W1876" s="80"/>
      <c r="X1876" s="80">
        <v>10605240</v>
      </c>
      <c r="Y1876" s="80"/>
      <c r="Z1876" s="80"/>
      <c r="AA1876" s="66"/>
    </row>
    <row r="1877" ht="15" customHeight="1" spans="1:27">
      <c r="A1877" s="66"/>
      <c r="B1877" s="66"/>
      <c r="C1877" s="76" t="s">
        <v>722</v>
      </c>
      <c r="D1877" s="76"/>
      <c r="E1877" s="76"/>
      <c r="F1877" s="76"/>
      <c r="G1877" s="77" t="s">
        <v>2053</v>
      </c>
      <c r="H1877" s="77"/>
      <c r="I1877" s="77"/>
      <c r="J1877" s="77"/>
      <c r="K1877" s="77"/>
      <c r="L1877" s="77"/>
      <c r="M1877" s="77"/>
      <c r="N1877" s="80">
        <v>97</v>
      </c>
      <c r="O1877" s="66"/>
      <c r="P1877" s="81">
        <v>0</v>
      </c>
      <c r="Q1877" s="81"/>
      <c r="R1877" s="81">
        <v>0</v>
      </c>
      <c r="S1877" s="81"/>
      <c r="T1877" s="66"/>
      <c r="U1877" s="81">
        <v>0</v>
      </c>
      <c r="V1877" s="80">
        <v>97</v>
      </c>
      <c r="W1877" s="80"/>
      <c r="X1877" s="80">
        <v>6871480</v>
      </c>
      <c r="Y1877" s="80"/>
      <c r="Z1877" s="80"/>
      <c r="AA1877" s="66"/>
    </row>
    <row r="1878" ht="15" customHeight="1" spans="1:27">
      <c r="A1878" s="66"/>
      <c r="B1878" s="66"/>
      <c r="C1878" s="76" t="s">
        <v>724</v>
      </c>
      <c r="D1878" s="76"/>
      <c r="E1878" s="76"/>
      <c r="F1878" s="76"/>
      <c r="G1878" s="77" t="s">
        <v>2144</v>
      </c>
      <c r="H1878" s="77"/>
      <c r="I1878" s="77"/>
      <c r="J1878" s="77"/>
      <c r="K1878" s="77"/>
      <c r="L1878" s="77"/>
      <c r="M1878" s="77"/>
      <c r="N1878" s="80">
        <v>9</v>
      </c>
      <c r="O1878" s="66"/>
      <c r="P1878" s="81">
        <v>0</v>
      </c>
      <c r="Q1878" s="81"/>
      <c r="R1878" s="81">
        <v>0</v>
      </c>
      <c r="S1878" s="81"/>
      <c r="T1878" s="66"/>
      <c r="U1878" s="81">
        <v>0</v>
      </c>
      <c r="V1878" s="80">
        <v>9</v>
      </c>
      <c r="W1878" s="80"/>
      <c r="X1878" s="80">
        <v>7128000</v>
      </c>
      <c r="Y1878" s="80"/>
      <c r="Z1878" s="80"/>
      <c r="AA1878" s="66"/>
    </row>
    <row r="1879" ht="15" customHeight="1" spans="1:27">
      <c r="A1879" s="66"/>
      <c r="B1879" s="66"/>
      <c r="C1879" s="76" t="s">
        <v>726</v>
      </c>
      <c r="D1879" s="76"/>
      <c r="E1879" s="76"/>
      <c r="F1879" s="76"/>
      <c r="G1879" s="77" t="s">
        <v>2145</v>
      </c>
      <c r="H1879" s="77"/>
      <c r="I1879" s="77"/>
      <c r="J1879" s="77"/>
      <c r="K1879" s="77"/>
      <c r="L1879" s="77"/>
      <c r="M1879" s="77"/>
      <c r="N1879" s="80">
        <v>25</v>
      </c>
      <c r="O1879" s="66"/>
      <c r="P1879" s="81">
        <v>75</v>
      </c>
      <c r="Q1879" s="81"/>
      <c r="R1879" s="81">
        <v>0</v>
      </c>
      <c r="S1879" s="81"/>
      <c r="T1879" s="66"/>
      <c r="U1879" s="81">
        <v>75</v>
      </c>
      <c r="V1879" s="80">
        <v>100</v>
      </c>
      <c r="W1879" s="80"/>
      <c r="X1879" s="80">
        <v>2993750</v>
      </c>
      <c r="Y1879" s="80"/>
      <c r="Z1879" s="80"/>
      <c r="AA1879" s="66"/>
    </row>
    <row r="1880" ht="15" customHeight="1" spans="1:27">
      <c r="A1880" s="66"/>
      <c r="B1880" s="66"/>
      <c r="C1880" s="76" t="s">
        <v>728</v>
      </c>
      <c r="D1880" s="76"/>
      <c r="E1880" s="76"/>
      <c r="F1880" s="76"/>
      <c r="G1880" s="77" t="s">
        <v>2146</v>
      </c>
      <c r="H1880" s="77"/>
      <c r="I1880" s="77"/>
      <c r="J1880" s="77"/>
      <c r="K1880" s="77"/>
      <c r="L1880" s="77"/>
      <c r="M1880" s="77"/>
      <c r="N1880" s="80">
        <v>0</v>
      </c>
      <c r="O1880" s="66"/>
      <c r="P1880" s="81">
        <v>35</v>
      </c>
      <c r="Q1880" s="81"/>
      <c r="R1880" s="81">
        <v>0</v>
      </c>
      <c r="S1880" s="81"/>
      <c r="T1880" s="66"/>
      <c r="U1880" s="81">
        <v>35</v>
      </c>
      <c r="V1880" s="80">
        <v>35</v>
      </c>
      <c r="W1880" s="80"/>
      <c r="X1880" s="80">
        <v>5390000</v>
      </c>
      <c r="Y1880" s="80"/>
      <c r="Z1880" s="80"/>
      <c r="AA1880" s="66"/>
    </row>
    <row r="1881" ht="15" customHeight="1" spans="1:27">
      <c r="A1881" s="66"/>
      <c r="B1881" s="66"/>
      <c r="C1881" s="76" t="s">
        <v>1639</v>
      </c>
      <c r="D1881" s="76"/>
      <c r="E1881" s="76"/>
      <c r="F1881" s="76"/>
      <c r="G1881" s="77" t="s">
        <v>2147</v>
      </c>
      <c r="H1881" s="77"/>
      <c r="I1881" s="77"/>
      <c r="J1881" s="77"/>
      <c r="K1881" s="77"/>
      <c r="L1881" s="77"/>
      <c r="M1881" s="77"/>
      <c r="N1881" s="80">
        <v>33</v>
      </c>
      <c r="O1881" s="66"/>
      <c r="P1881" s="81">
        <v>222</v>
      </c>
      <c r="Q1881" s="81"/>
      <c r="R1881" s="81">
        <v>0</v>
      </c>
      <c r="S1881" s="81"/>
      <c r="T1881" s="66"/>
      <c r="U1881" s="81">
        <v>222</v>
      </c>
      <c r="V1881" s="80">
        <v>255</v>
      </c>
      <c r="W1881" s="80"/>
      <c r="X1881" s="80">
        <v>43799166</v>
      </c>
      <c r="Y1881" s="80"/>
      <c r="Z1881" s="80"/>
      <c r="AA1881" s="66"/>
    </row>
    <row r="1882" ht="15" customHeight="1" spans="1:27">
      <c r="A1882" s="66"/>
      <c r="B1882" s="66"/>
      <c r="C1882" s="76" t="s">
        <v>730</v>
      </c>
      <c r="D1882" s="76"/>
      <c r="E1882" s="76"/>
      <c r="F1882" s="76"/>
      <c r="G1882" s="77" t="s">
        <v>2148</v>
      </c>
      <c r="H1882" s="77"/>
      <c r="I1882" s="77"/>
      <c r="J1882" s="77"/>
      <c r="K1882" s="77"/>
      <c r="L1882" s="77"/>
      <c r="M1882" s="77"/>
      <c r="N1882" s="80">
        <v>0</v>
      </c>
      <c r="O1882" s="66"/>
      <c r="P1882" s="81">
        <v>9</v>
      </c>
      <c r="Q1882" s="81"/>
      <c r="R1882" s="81">
        <v>0</v>
      </c>
      <c r="S1882" s="81"/>
      <c r="T1882" s="66"/>
      <c r="U1882" s="81">
        <v>9</v>
      </c>
      <c r="V1882" s="80">
        <v>9</v>
      </c>
      <c r="W1882" s="80"/>
      <c r="X1882" s="80">
        <v>23545440</v>
      </c>
      <c r="Y1882" s="80"/>
      <c r="Z1882" s="80"/>
      <c r="AA1882" s="66"/>
    </row>
    <row r="1883" ht="15" customHeight="1" spans="1:27">
      <c r="A1883" s="66"/>
      <c r="B1883" s="66"/>
      <c r="C1883" s="76" t="s">
        <v>732</v>
      </c>
      <c r="D1883" s="76"/>
      <c r="E1883" s="76"/>
      <c r="F1883" s="76"/>
      <c r="G1883" s="77" t="s">
        <v>2149</v>
      </c>
      <c r="H1883" s="77"/>
      <c r="I1883" s="77"/>
      <c r="J1883" s="77"/>
      <c r="K1883" s="77"/>
      <c r="L1883" s="77"/>
      <c r="M1883" s="77"/>
      <c r="N1883" s="80">
        <v>3</v>
      </c>
      <c r="O1883" s="66"/>
      <c r="P1883" s="81">
        <v>6</v>
      </c>
      <c r="Q1883" s="81"/>
      <c r="R1883" s="81">
        <v>0</v>
      </c>
      <c r="S1883" s="81"/>
      <c r="T1883" s="66"/>
      <c r="U1883" s="81">
        <v>6</v>
      </c>
      <c r="V1883" s="80">
        <v>9</v>
      </c>
      <c r="W1883" s="80"/>
      <c r="X1883" s="80">
        <v>5582190</v>
      </c>
      <c r="Y1883" s="80"/>
      <c r="Z1883" s="80"/>
      <c r="AA1883" s="66"/>
    </row>
    <row r="1884" ht="19.95" customHeight="1" spans="1:27">
      <c r="A1884" s="70" t="s">
        <v>7</v>
      </c>
      <c r="B1884" s="70"/>
      <c r="C1884" s="70"/>
      <c r="D1884" s="70"/>
      <c r="E1884" s="70"/>
      <c r="F1884" s="70"/>
      <c r="G1884" s="70"/>
      <c r="H1884" s="70"/>
      <c r="I1884" s="70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U1884" s="70"/>
      <c r="V1884" s="70"/>
      <c r="W1884" s="70"/>
      <c r="X1884" s="70"/>
      <c r="Y1884" s="70"/>
      <c r="Z1884" s="70"/>
      <c r="AA1884" s="70"/>
    </row>
    <row r="1885" ht="15" customHeight="1" spans="1:27">
      <c r="A1885" s="71" t="s">
        <v>8</v>
      </c>
      <c r="B1885" s="71"/>
      <c r="C1885" s="71"/>
      <c r="D1885" s="71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  <c r="P1885" s="71"/>
      <c r="Q1885" s="71"/>
      <c r="R1885" s="71"/>
      <c r="S1885" s="71"/>
      <c r="T1885" s="71"/>
      <c r="U1885" s="71"/>
      <c r="V1885" s="71"/>
      <c r="W1885" s="71"/>
      <c r="X1885" s="71"/>
      <c r="Y1885" s="71"/>
      <c r="Z1885" s="71"/>
      <c r="AA1885" s="71"/>
    </row>
    <row r="1886" ht="15" customHeight="1" spans="1:27">
      <c r="A1886" s="71" t="s">
        <v>9</v>
      </c>
      <c r="B1886" s="71"/>
      <c r="C1886" s="71"/>
      <c r="D1886" s="71"/>
      <c r="E1886" s="71"/>
      <c r="F1886" s="71"/>
      <c r="G1886" s="71"/>
      <c r="H1886" s="71"/>
      <c r="I1886" s="71"/>
      <c r="J1886" s="71"/>
      <c r="K1886" s="71"/>
      <c r="L1886" s="71"/>
      <c r="M1886" s="71"/>
      <c r="N1886" s="71"/>
      <c r="O1886" s="71"/>
      <c r="P1886" s="71"/>
      <c r="Q1886" s="71"/>
      <c r="R1886" s="71"/>
      <c r="S1886" s="71"/>
      <c r="T1886" s="71"/>
      <c r="U1886" s="71"/>
      <c r="V1886" s="71"/>
      <c r="W1886" s="71"/>
      <c r="X1886" s="71"/>
      <c r="Y1886" s="71"/>
      <c r="Z1886" s="71"/>
      <c r="AA1886" s="71"/>
    </row>
    <row r="1887" ht="15" customHeight="1" spans="1:27">
      <c r="A1887" s="66"/>
      <c r="B1887" s="66"/>
      <c r="C1887" s="67" t="s">
        <v>10</v>
      </c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  <c r="X1887" s="67"/>
      <c r="Y1887" s="67"/>
      <c r="Z1887" s="67"/>
      <c r="AA1887" s="66"/>
    </row>
    <row r="1888" ht="15" customHeight="1" spans="1:27">
      <c r="A1888" s="66"/>
      <c r="B1888" s="66"/>
      <c r="C1888" s="67" t="s">
        <v>11</v>
      </c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  <c r="X1888" s="67"/>
      <c r="Y1888" s="67"/>
      <c r="Z1888" s="67"/>
      <c r="AA1888" s="66"/>
    </row>
    <row r="1889" ht="45" customHeight="1" spans="1:27">
      <c r="A1889" s="66"/>
      <c r="B1889" s="66"/>
      <c r="C1889" s="72" t="s">
        <v>12</v>
      </c>
      <c r="D1889" s="72"/>
      <c r="E1889" s="72"/>
      <c r="F1889" s="72"/>
      <c r="G1889" s="73" t="s">
        <v>13</v>
      </c>
      <c r="H1889" s="73"/>
      <c r="I1889" s="73"/>
      <c r="J1889" s="73"/>
      <c r="K1889" s="73"/>
      <c r="L1889" s="73"/>
      <c r="M1889" s="73"/>
      <c r="N1889" s="78" t="s">
        <v>14</v>
      </c>
      <c r="O1889" s="78"/>
      <c r="P1889" s="78"/>
      <c r="Q1889" s="72" t="s">
        <v>15</v>
      </c>
      <c r="R1889" s="72"/>
      <c r="S1889" s="72"/>
      <c r="T1889" s="72"/>
      <c r="U1889" s="72"/>
      <c r="V1889" s="66"/>
      <c r="W1889" s="66"/>
      <c r="X1889" s="66"/>
      <c r="Y1889" s="66"/>
      <c r="Z1889" s="66"/>
      <c r="AA1889" s="66"/>
    </row>
    <row r="1890" ht="16.05" customHeight="1" spans="1:27">
      <c r="A1890" s="66"/>
      <c r="B1890" s="66"/>
      <c r="C1890" s="72"/>
      <c r="D1890" s="72"/>
      <c r="E1890" s="72"/>
      <c r="F1890" s="72"/>
      <c r="G1890" s="73"/>
      <c r="H1890" s="73"/>
      <c r="I1890" s="73"/>
      <c r="J1890" s="73"/>
      <c r="K1890" s="73"/>
      <c r="L1890" s="73"/>
      <c r="M1890" s="73"/>
      <c r="N1890" s="78"/>
      <c r="O1890" s="78"/>
      <c r="P1890" s="78"/>
      <c r="Q1890" s="72"/>
      <c r="R1890" s="72"/>
      <c r="S1890" s="72"/>
      <c r="T1890" s="72"/>
      <c r="U1890" s="72"/>
      <c r="V1890" s="82" t="s">
        <v>16</v>
      </c>
      <c r="W1890" s="82"/>
      <c r="X1890" s="82"/>
      <c r="Y1890" s="82"/>
      <c r="Z1890" s="82"/>
      <c r="AA1890" s="66"/>
    </row>
    <row r="1891" ht="15" customHeight="1" spans="1:27">
      <c r="A1891" s="66"/>
      <c r="B1891" s="66"/>
      <c r="C1891" s="72"/>
      <c r="D1891" s="72"/>
      <c r="E1891" s="72"/>
      <c r="F1891" s="72"/>
      <c r="G1891" s="73"/>
      <c r="H1891" s="73"/>
      <c r="I1891" s="73"/>
      <c r="J1891" s="73"/>
      <c r="K1891" s="73"/>
      <c r="L1891" s="73"/>
      <c r="M1891" s="73"/>
      <c r="N1891" s="72" t="s">
        <v>17</v>
      </c>
      <c r="O1891" s="72" t="s">
        <v>18</v>
      </c>
      <c r="P1891" s="72"/>
      <c r="Q1891" s="66"/>
      <c r="R1891" s="82" t="s">
        <v>19</v>
      </c>
      <c r="S1891" s="82"/>
      <c r="T1891" s="66"/>
      <c r="U1891" s="82" t="s">
        <v>17</v>
      </c>
      <c r="V1891" s="72" t="s">
        <v>17</v>
      </c>
      <c r="W1891" s="72"/>
      <c r="X1891" s="72" t="s">
        <v>18</v>
      </c>
      <c r="Y1891" s="72"/>
      <c r="Z1891" s="72"/>
      <c r="AA1891" s="66"/>
    </row>
    <row r="1892" ht="15" customHeight="1" spans="1:27">
      <c r="A1892" s="66"/>
      <c r="B1892" s="66"/>
      <c r="C1892" s="76" t="s">
        <v>734</v>
      </c>
      <c r="D1892" s="76"/>
      <c r="E1892" s="76"/>
      <c r="F1892" s="76"/>
      <c r="G1892" s="77" t="s">
        <v>2150</v>
      </c>
      <c r="H1892" s="77"/>
      <c r="I1892" s="77"/>
      <c r="J1892" s="77"/>
      <c r="K1892" s="77"/>
      <c r="L1892" s="77"/>
      <c r="M1892" s="77"/>
      <c r="N1892" s="80">
        <v>2</v>
      </c>
      <c r="O1892" s="66"/>
      <c r="P1892" s="81">
        <v>6</v>
      </c>
      <c r="Q1892" s="81"/>
      <c r="R1892" s="81">
        <v>0</v>
      </c>
      <c r="S1892" s="81"/>
      <c r="T1892" s="66"/>
      <c r="U1892" s="81">
        <v>6</v>
      </c>
      <c r="V1892" s="80">
        <v>8</v>
      </c>
      <c r="W1892" s="80"/>
      <c r="X1892" s="80">
        <v>2851200</v>
      </c>
      <c r="Y1892" s="80"/>
      <c r="Z1892" s="80"/>
      <c r="AA1892" s="66"/>
    </row>
    <row r="1893" ht="15" customHeight="1" spans="1:27">
      <c r="A1893" s="66"/>
      <c r="B1893" s="66"/>
      <c r="C1893" s="76" t="s">
        <v>736</v>
      </c>
      <c r="D1893" s="76"/>
      <c r="E1893" s="76"/>
      <c r="F1893" s="76"/>
      <c r="G1893" s="77" t="s">
        <v>2054</v>
      </c>
      <c r="H1893" s="77"/>
      <c r="I1893" s="77"/>
      <c r="J1893" s="77"/>
      <c r="K1893" s="77"/>
      <c r="L1893" s="77"/>
      <c r="M1893" s="77"/>
      <c r="N1893" s="80">
        <v>40</v>
      </c>
      <c r="O1893" s="66"/>
      <c r="P1893" s="81">
        <v>40</v>
      </c>
      <c r="Q1893" s="81"/>
      <c r="R1893" s="81">
        <v>0</v>
      </c>
      <c r="S1893" s="81"/>
      <c r="T1893" s="66"/>
      <c r="U1893" s="81">
        <v>40</v>
      </c>
      <c r="V1893" s="80">
        <v>80</v>
      </c>
      <c r="W1893" s="80"/>
      <c r="X1893" s="80">
        <v>86524600</v>
      </c>
      <c r="Y1893" s="80"/>
      <c r="Z1893" s="80"/>
      <c r="AA1893" s="66"/>
    </row>
    <row r="1894" ht="15" customHeight="1" spans="1:27">
      <c r="A1894" s="66"/>
      <c r="B1894" s="66"/>
      <c r="C1894" s="76" t="s">
        <v>1645</v>
      </c>
      <c r="D1894" s="76"/>
      <c r="E1894" s="76"/>
      <c r="F1894" s="76"/>
      <c r="G1894" s="77" t="s">
        <v>2151</v>
      </c>
      <c r="H1894" s="77"/>
      <c r="I1894" s="77"/>
      <c r="J1894" s="77"/>
      <c r="K1894" s="77"/>
      <c r="L1894" s="77"/>
      <c r="M1894" s="77"/>
      <c r="N1894" s="80">
        <v>26</v>
      </c>
      <c r="O1894" s="66"/>
      <c r="P1894" s="81">
        <v>10</v>
      </c>
      <c r="Q1894" s="81"/>
      <c r="R1894" s="81">
        <v>0</v>
      </c>
      <c r="S1894" s="81"/>
      <c r="T1894" s="66"/>
      <c r="U1894" s="81">
        <v>10</v>
      </c>
      <c r="V1894" s="80">
        <v>36</v>
      </c>
      <c r="W1894" s="80"/>
      <c r="X1894" s="80">
        <v>8778000</v>
      </c>
      <c r="Y1894" s="80"/>
      <c r="Z1894" s="80"/>
      <c r="AA1894" s="66"/>
    </row>
    <row r="1895" ht="15" customHeight="1" spans="1:27">
      <c r="A1895" s="66"/>
      <c r="B1895" s="66"/>
      <c r="C1895" s="76" t="s">
        <v>738</v>
      </c>
      <c r="D1895" s="76"/>
      <c r="E1895" s="76"/>
      <c r="F1895" s="76"/>
      <c r="G1895" s="77" t="s">
        <v>2152</v>
      </c>
      <c r="H1895" s="77"/>
      <c r="I1895" s="77"/>
      <c r="J1895" s="77"/>
      <c r="K1895" s="77"/>
      <c r="L1895" s="77"/>
      <c r="M1895" s="77"/>
      <c r="N1895" s="80">
        <v>53</v>
      </c>
      <c r="O1895" s="66"/>
      <c r="P1895" s="81">
        <v>445</v>
      </c>
      <c r="Q1895" s="81"/>
      <c r="R1895" s="81">
        <v>0</v>
      </c>
      <c r="S1895" s="81"/>
      <c r="T1895" s="66"/>
      <c r="U1895" s="81">
        <v>445</v>
      </c>
      <c r="V1895" s="80">
        <v>498</v>
      </c>
      <c r="W1895" s="80"/>
      <c r="X1895" s="80">
        <v>137760100</v>
      </c>
      <c r="Y1895" s="80"/>
      <c r="Z1895" s="80"/>
      <c r="AA1895" s="66"/>
    </row>
    <row r="1896" ht="15" customHeight="1" spans="1:27">
      <c r="A1896" s="66"/>
      <c r="B1896" s="66"/>
      <c r="C1896" s="76" t="s">
        <v>740</v>
      </c>
      <c r="D1896" s="76"/>
      <c r="E1896" s="76"/>
      <c r="F1896" s="76"/>
      <c r="G1896" s="77" t="s">
        <v>2153</v>
      </c>
      <c r="H1896" s="77"/>
      <c r="I1896" s="77"/>
      <c r="J1896" s="77"/>
      <c r="K1896" s="77"/>
      <c r="L1896" s="77"/>
      <c r="M1896" s="77"/>
      <c r="N1896" s="80">
        <v>1815</v>
      </c>
      <c r="O1896" s="66"/>
      <c r="P1896" s="81">
        <v>0</v>
      </c>
      <c r="Q1896" s="81"/>
      <c r="R1896" s="81">
        <v>0</v>
      </c>
      <c r="S1896" s="81"/>
      <c r="T1896" s="66"/>
      <c r="U1896" s="81">
        <v>0</v>
      </c>
      <c r="V1896" s="80">
        <v>1815</v>
      </c>
      <c r="W1896" s="80"/>
      <c r="X1896" s="80">
        <v>98338515</v>
      </c>
      <c r="Y1896" s="80"/>
      <c r="Z1896" s="80"/>
      <c r="AA1896" s="66"/>
    </row>
    <row r="1897" ht="15" customHeight="1" spans="1:27">
      <c r="A1897" s="66"/>
      <c r="B1897" s="66"/>
      <c r="C1897" s="76" t="s">
        <v>744</v>
      </c>
      <c r="D1897" s="76"/>
      <c r="E1897" s="76"/>
      <c r="F1897" s="76"/>
      <c r="G1897" s="77" t="s">
        <v>2154</v>
      </c>
      <c r="H1897" s="77"/>
      <c r="I1897" s="77"/>
      <c r="J1897" s="77"/>
      <c r="K1897" s="77"/>
      <c r="L1897" s="77"/>
      <c r="M1897" s="77"/>
      <c r="N1897" s="80">
        <v>353</v>
      </c>
      <c r="O1897" s="66"/>
      <c r="P1897" s="81">
        <v>840</v>
      </c>
      <c r="Q1897" s="81"/>
      <c r="R1897" s="81">
        <v>0</v>
      </c>
      <c r="S1897" s="81"/>
      <c r="T1897" s="66"/>
      <c r="U1897" s="81">
        <v>840</v>
      </c>
      <c r="V1897" s="80">
        <v>1193</v>
      </c>
      <c r="W1897" s="80"/>
      <c r="X1897" s="80">
        <v>241988755</v>
      </c>
      <c r="Y1897" s="80"/>
      <c r="Z1897" s="80"/>
      <c r="AA1897" s="66"/>
    </row>
    <row r="1898" ht="15" customHeight="1" spans="1:27">
      <c r="A1898" s="66"/>
      <c r="B1898" s="66"/>
      <c r="C1898" s="76" t="s">
        <v>1651</v>
      </c>
      <c r="D1898" s="76"/>
      <c r="E1898" s="76"/>
      <c r="F1898" s="76"/>
      <c r="G1898" s="77" t="s">
        <v>2155</v>
      </c>
      <c r="H1898" s="77"/>
      <c r="I1898" s="77"/>
      <c r="J1898" s="77"/>
      <c r="K1898" s="77"/>
      <c r="L1898" s="77"/>
      <c r="M1898" s="77"/>
      <c r="N1898" s="80">
        <v>45</v>
      </c>
      <c r="O1898" s="66"/>
      <c r="P1898" s="81">
        <v>0</v>
      </c>
      <c r="Q1898" s="81"/>
      <c r="R1898" s="81">
        <v>0</v>
      </c>
      <c r="S1898" s="81"/>
      <c r="T1898" s="66"/>
      <c r="U1898" s="81">
        <v>0</v>
      </c>
      <c r="V1898" s="80">
        <v>45</v>
      </c>
      <c r="W1898" s="80"/>
      <c r="X1898" s="80">
        <v>7920000</v>
      </c>
      <c r="Y1898" s="80"/>
      <c r="Z1898" s="80"/>
      <c r="AA1898" s="66"/>
    </row>
    <row r="1899" ht="15" customHeight="1" spans="1:27">
      <c r="A1899" s="66"/>
      <c r="B1899" s="66"/>
      <c r="C1899" s="76" t="s">
        <v>746</v>
      </c>
      <c r="D1899" s="76"/>
      <c r="E1899" s="76"/>
      <c r="F1899" s="76"/>
      <c r="G1899" s="77" t="s">
        <v>2156</v>
      </c>
      <c r="H1899" s="77"/>
      <c r="I1899" s="77"/>
      <c r="J1899" s="77"/>
      <c r="K1899" s="77"/>
      <c r="L1899" s="77"/>
      <c r="M1899" s="77"/>
      <c r="N1899" s="80">
        <v>255</v>
      </c>
      <c r="O1899" s="66"/>
      <c r="P1899" s="81">
        <v>0</v>
      </c>
      <c r="Q1899" s="81"/>
      <c r="R1899" s="81">
        <v>0</v>
      </c>
      <c r="S1899" s="81"/>
      <c r="T1899" s="66"/>
      <c r="U1899" s="81">
        <v>0</v>
      </c>
      <c r="V1899" s="80">
        <v>255</v>
      </c>
      <c r="W1899" s="80"/>
      <c r="X1899" s="80">
        <v>4727190</v>
      </c>
      <c r="Y1899" s="80"/>
      <c r="Z1899" s="80"/>
      <c r="AA1899" s="66"/>
    </row>
    <row r="1900" ht="15" customHeight="1" spans="1:27">
      <c r="A1900" s="66"/>
      <c r="B1900" s="66"/>
      <c r="C1900" s="76" t="s">
        <v>748</v>
      </c>
      <c r="D1900" s="76"/>
      <c r="E1900" s="76"/>
      <c r="F1900" s="76"/>
      <c r="G1900" s="77" t="s">
        <v>2157</v>
      </c>
      <c r="H1900" s="77"/>
      <c r="I1900" s="77"/>
      <c r="J1900" s="77"/>
      <c r="K1900" s="77"/>
      <c r="L1900" s="77"/>
      <c r="M1900" s="77"/>
      <c r="N1900" s="80">
        <v>5</v>
      </c>
      <c r="O1900" s="66"/>
      <c r="P1900" s="81">
        <v>0</v>
      </c>
      <c r="Q1900" s="81"/>
      <c r="R1900" s="81">
        <v>0</v>
      </c>
      <c r="S1900" s="81"/>
      <c r="T1900" s="66"/>
      <c r="U1900" s="81">
        <v>0</v>
      </c>
      <c r="V1900" s="80">
        <v>5</v>
      </c>
      <c r="W1900" s="80"/>
      <c r="X1900" s="80">
        <v>29885498</v>
      </c>
      <c r="Y1900" s="80"/>
      <c r="Z1900" s="80"/>
      <c r="AA1900" s="66"/>
    </row>
    <row r="1901" ht="15" customHeight="1" spans="1:27">
      <c r="A1901" s="66"/>
      <c r="B1901" s="66"/>
      <c r="C1901" s="76" t="s">
        <v>750</v>
      </c>
      <c r="D1901" s="76"/>
      <c r="E1901" s="76"/>
      <c r="F1901" s="76"/>
      <c r="G1901" s="77" t="s">
        <v>2158</v>
      </c>
      <c r="H1901" s="77"/>
      <c r="I1901" s="77"/>
      <c r="J1901" s="77"/>
      <c r="K1901" s="77"/>
      <c r="L1901" s="77"/>
      <c r="M1901" s="77"/>
      <c r="N1901" s="80">
        <v>935</v>
      </c>
      <c r="O1901" s="66"/>
      <c r="P1901" s="81">
        <v>6735</v>
      </c>
      <c r="Q1901" s="81"/>
      <c r="R1901" s="81">
        <v>1985</v>
      </c>
      <c r="S1901" s="81"/>
      <c r="T1901" s="66"/>
      <c r="U1901" s="81">
        <v>4750</v>
      </c>
      <c r="V1901" s="80">
        <v>5685</v>
      </c>
      <c r="W1901" s="80"/>
      <c r="X1901" s="80">
        <v>173337319</v>
      </c>
      <c r="Y1901" s="80"/>
      <c r="Z1901" s="80"/>
      <c r="AA1901" s="66"/>
    </row>
    <row r="1902" ht="15" customHeight="1" spans="1:27">
      <c r="A1902" s="66"/>
      <c r="B1902" s="66"/>
      <c r="C1902" s="76" t="s">
        <v>1656</v>
      </c>
      <c r="D1902" s="76"/>
      <c r="E1902" s="76"/>
      <c r="F1902" s="76"/>
      <c r="G1902" s="77" t="s">
        <v>2159</v>
      </c>
      <c r="H1902" s="77"/>
      <c r="I1902" s="77"/>
      <c r="J1902" s="77"/>
      <c r="K1902" s="77"/>
      <c r="L1902" s="77"/>
      <c r="M1902" s="77"/>
      <c r="N1902" s="80">
        <v>222</v>
      </c>
      <c r="O1902" s="66"/>
      <c r="P1902" s="81">
        <v>500</v>
      </c>
      <c r="Q1902" s="81"/>
      <c r="R1902" s="81">
        <v>0</v>
      </c>
      <c r="S1902" s="81"/>
      <c r="T1902" s="66"/>
      <c r="U1902" s="81">
        <v>500</v>
      </c>
      <c r="V1902" s="80">
        <v>722</v>
      </c>
      <c r="W1902" s="80"/>
      <c r="X1902" s="80">
        <v>2773534</v>
      </c>
      <c r="Y1902" s="80"/>
      <c r="Z1902" s="80"/>
      <c r="AA1902" s="66"/>
    </row>
    <row r="1903" ht="15" customHeight="1" spans="1:27">
      <c r="A1903" s="66"/>
      <c r="B1903" s="66"/>
      <c r="C1903" s="76" t="s">
        <v>752</v>
      </c>
      <c r="D1903" s="76"/>
      <c r="E1903" s="76"/>
      <c r="F1903" s="76"/>
      <c r="G1903" s="77" t="s">
        <v>2160</v>
      </c>
      <c r="H1903" s="77"/>
      <c r="I1903" s="77"/>
      <c r="J1903" s="77"/>
      <c r="K1903" s="77"/>
      <c r="L1903" s="77"/>
      <c r="M1903" s="77"/>
      <c r="N1903" s="80">
        <v>250</v>
      </c>
      <c r="O1903" s="66"/>
      <c r="P1903" s="81">
        <v>0</v>
      </c>
      <c r="Q1903" s="81"/>
      <c r="R1903" s="81">
        <v>0</v>
      </c>
      <c r="S1903" s="81"/>
      <c r="T1903" s="66"/>
      <c r="U1903" s="81">
        <v>0</v>
      </c>
      <c r="V1903" s="80">
        <v>250</v>
      </c>
      <c r="W1903" s="80"/>
      <c r="X1903" s="80">
        <v>156750</v>
      </c>
      <c r="Y1903" s="80"/>
      <c r="Z1903" s="80"/>
      <c r="AA1903" s="66"/>
    </row>
    <row r="1904" ht="15" customHeight="1" spans="1:27">
      <c r="A1904" s="66"/>
      <c r="B1904" s="66"/>
      <c r="C1904" s="76" t="s">
        <v>754</v>
      </c>
      <c r="D1904" s="76"/>
      <c r="E1904" s="76"/>
      <c r="F1904" s="76"/>
      <c r="G1904" s="77" t="s">
        <v>2161</v>
      </c>
      <c r="H1904" s="77"/>
      <c r="I1904" s="77"/>
      <c r="J1904" s="77"/>
      <c r="K1904" s="77"/>
      <c r="L1904" s="77"/>
      <c r="M1904" s="77"/>
      <c r="N1904" s="80">
        <v>111</v>
      </c>
      <c r="O1904" s="66"/>
      <c r="P1904" s="81">
        <v>5000</v>
      </c>
      <c r="Q1904" s="81"/>
      <c r="R1904" s="81">
        <v>0</v>
      </c>
      <c r="S1904" s="81"/>
      <c r="T1904" s="66"/>
      <c r="U1904" s="81">
        <v>5000</v>
      </c>
      <c r="V1904" s="80">
        <v>5111</v>
      </c>
      <c r="W1904" s="80"/>
      <c r="X1904" s="80">
        <v>20149267</v>
      </c>
      <c r="Y1904" s="80"/>
      <c r="Z1904" s="80"/>
      <c r="AA1904" s="66"/>
    </row>
    <row r="1905" ht="15" customHeight="1" spans="1:27">
      <c r="A1905" s="66"/>
      <c r="B1905" s="66"/>
      <c r="C1905" s="76" t="s">
        <v>756</v>
      </c>
      <c r="D1905" s="76"/>
      <c r="E1905" s="76"/>
      <c r="F1905" s="76"/>
      <c r="G1905" s="77" t="s">
        <v>1959</v>
      </c>
      <c r="H1905" s="77"/>
      <c r="I1905" s="77"/>
      <c r="J1905" s="77"/>
      <c r="K1905" s="77"/>
      <c r="L1905" s="77"/>
      <c r="M1905" s="77"/>
      <c r="N1905" s="80">
        <v>1988</v>
      </c>
      <c r="O1905" s="66"/>
      <c r="P1905" s="81">
        <v>4000</v>
      </c>
      <c r="Q1905" s="81"/>
      <c r="R1905" s="81">
        <v>0</v>
      </c>
      <c r="S1905" s="81"/>
      <c r="T1905" s="66"/>
      <c r="U1905" s="81">
        <v>4000</v>
      </c>
      <c r="V1905" s="80">
        <v>5988</v>
      </c>
      <c r="W1905" s="80"/>
      <c r="X1905" s="80">
        <v>25487524</v>
      </c>
      <c r="Y1905" s="80"/>
      <c r="Z1905" s="80"/>
      <c r="AA1905" s="66"/>
    </row>
    <row r="1906" ht="15" customHeight="1" spans="1:27">
      <c r="A1906" s="66"/>
      <c r="B1906" s="66"/>
      <c r="C1906" s="76" t="s">
        <v>758</v>
      </c>
      <c r="D1906" s="76"/>
      <c r="E1906" s="76"/>
      <c r="F1906" s="76"/>
      <c r="G1906" s="77" t="s">
        <v>2162</v>
      </c>
      <c r="H1906" s="77"/>
      <c r="I1906" s="77"/>
      <c r="J1906" s="77"/>
      <c r="K1906" s="77"/>
      <c r="L1906" s="77"/>
      <c r="M1906" s="77"/>
      <c r="N1906" s="80">
        <v>190</v>
      </c>
      <c r="O1906" s="66"/>
      <c r="P1906" s="81">
        <v>1000</v>
      </c>
      <c r="Q1906" s="81"/>
      <c r="R1906" s="81">
        <v>0</v>
      </c>
      <c r="S1906" s="81"/>
      <c r="T1906" s="66"/>
      <c r="U1906" s="81">
        <v>1000</v>
      </c>
      <c r="V1906" s="80">
        <v>1190</v>
      </c>
      <c r="W1906" s="80"/>
      <c r="X1906" s="80">
        <v>4875870</v>
      </c>
      <c r="Y1906" s="80"/>
      <c r="Z1906" s="80"/>
      <c r="AA1906" s="66"/>
    </row>
    <row r="1907" ht="15" customHeight="1" spans="1:27">
      <c r="A1907" s="66"/>
      <c r="B1907" s="66"/>
      <c r="C1907" s="76" t="s">
        <v>760</v>
      </c>
      <c r="D1907" s="76"/>
      <c r="E1907" s="76"/>
      <c r="F1907" s="76"/>
      <c r="G1907" s="77" t="s">
        <v>2163</v>
      </c>
      <c r="H1907" s="77"/>
      <c r="I1907" s="77"/>
      <c r="J1907" s="77"/>
      <c r="K1907" s="77"/>
      <c r="L1907" s="77"/>
      <c r="M1907" s="77"/>
      <c r="N1907" s="80">
        <v>52</v>
      </c>
      <c r="O1907" s="66"/>
      <c r="P1907" s="81">
        <v>6000</v>
      </c>
      <c r="Q1907" s="81"/>
      <c r="R1907" s="81">
        <v>0</v>
      </c>
      <c r="S1907" s="81"/>
      <c r="T1907" s="66"/>
      <c r="U1907" s="81">
        <v>6000</v>
      </c>
      <c r="V1907" s="80">
        <v>6052</v>
      </c>
      <c r="W1907" s="80"/>
      <c r="X1907" s="80">
        <v>23953396</v>
      </c>
      <c r="Y1907" s="80"/>
      <c r="Z1907" s="80"/>
      <c r="AA1907" s="66"/>
    </row>
    <row r="1908" ht="15" customHeight="1" spans="1:27">
      <c r="A1908" s="66"/>
      <c r="B1908" s="66"/>
      <c r="C1908" s="76" t="s">
        <v>762</v>
      </c>
      <c r="D1908" s="76"/>
      <c r="E1908" s="76"/>
      <c r="F1908" s="76"/>
      <c r="G1908" s="77" t="s">
        <v>2164</v>
      </c>
      <c r="H1908" s="77"/>
      <c r="I1908" s="77"/>
      <c r="J1908" s="77"/>
      <c r="K1908" s="77"/>
      <c r="L1908" s="77"/>
      <c r="M1908" s="77"/>
      <c r="N1908" s="80">
        <v>5</v>
      </c>
      <c r="O1908" s="66"/>
      <c r="P1908" s="81">
        <v>22</v>
      </c>
      <c r="Q1908" s="81"/>
      <c r="R1908" s="81">
        <v>0</v>
      </c>
      <c r="S1908" s="81"/>
      <c r="T1908" s="66"/>
      <c r="U1908" s="81">
        <v>22</v>
      </c>
      <c r="V1908" s="80">
        <v>27</v>
      </c>
      <c r="W1908" s="80"/>
      <c r="X1908" s="80">
        <v>19621770</v>
      </c>
      <c r="Y1908" s="80"/>
      <c r="Z1908" s="80"/>
      <c r="AA1908" s="66"/>
    </row>
    <row r="1909" ht="15" customHeight="1" spans="1:27">
      <c r="A1909" s="66"/>
      <c r="B1909" s="66"/>
      <c r="C1909" s="76" t="s">
        <v>764</v>
      </c>
      <c r="D1909" s="76"/>
      <c r="E1909" s="76"/>
      <c r="F1909" s="76"/>
      <c r="G1909" s="77" t="s">
        <v>2165</v>
      </c>
      <c r="H1909" s="77"/>
      <c r="I1909" s="77"/>
      <c r="J1909" s="77"/>
      <c r="K1909" s="77"/>
      <c r="L1909" s="77"/>
      <c r="M1909" s="77"/>
      <c r="N1909" s="80">
        <v>17</v>
      </c>
      <c r="O1909" s="66"/>
      <c r="P1909" s="81">
        <v>0</v>
      </c>
      <c r="Q1909" s="81"/>
      <c r="R1909" s="81">
        <v>0</v>
      </c>
      <c r="S1909" s="81"/>
      <c r="T1909" s="66"/>
      <c r="U1909" s="81">
        <v>0</v>
      </c>
      <c r="V1909" s="80">
        <v>17</v>
      </c>
      <c r="W1909" s="80"/>
      <c r="X1909" s="80">
        <v>4243965</v>
      </c>
      <c r="Y1909" s="80"/>
      <c r="Z1909" s="80"/>
      <c r="AA1909" s="66"/>
    </row>
    <row r="1910" ht="15" customHeight="1" spans="1:27">
      <c r="A1910" s="66"/>
      <c r="B1910" s="66"/>
      <c r="C1910" s="76" t="s">
        <v>1665</v>
      </c>
      <c r="D1910" s="76"/>
      <c r="E1910" s="76"/>
      <c r="F1910" s="76"/>
      <c r="G1910" s="77" t="s">
        <v>2166</v>
      </c>
      <c r="H1910" s="77"/>
      <c r="I1910" s="77"/>
      <c r="J1910" s="77"/>
      <c r="K1910" s="77"/>
      <c r="L1910" s="77"/>
      <c r="M1910" s="77"/>
      <c r="N1910" s="80">
        <v>100</v>
      </c>
      <c r="O1910" s="66"/>
      <c r="P1910" s="81">
        <v>250</v>
      </c>
      <c r="Q1910" s="81"/>
      <c r="R1910" s="81">
        <v>0</v>
      </c>
      <c r="S1910" s="81"/>
      <c r="T1910" s="66"/>
      <c r="U1910" s="81">
        <v>250</v>
      </c>
      <c r="V1910" s="80">
        <v>350</v>
      </c>
      <c r="W1910" s="80"/>
      <c r="X1910" s="80">
        <v>188000</v>
      </c>
      <c r="Y1910" s="80"/>
      <c r="Z1910" s="80"/>
      <c r="AA1910" s="66"/>
    </row>
    <row r="1911" ht="15" customHeight="1" spans="1:27">
      <c r="A1911" s="66"/>
      <c r="B1911" s="66"/>
      <c r="C1911" s="76" t="s">
        <v>766</v>
      </c>
      <c r="D1911" s="76"/>
      <c r="E1911" s="76"/>
      <c r="F1911" s="76"/>
      <c r="G1911" s="77" t="s">
        <v>2167</v>
      </c>
      <c r="H1911" s="77"/>
      <c r="I1911" s="77"/>
      <c r="J1911" s="77"/>
      <c r="K1911" s="77"/>
      <c r="L1911" s="77"/>
      <c r="M1911" s="77"/>
      <c r="N1911" s="80">
        <v>39</v>
      </c>
      <c r="O1911" s="66"/>
      <c r="P1911" s="81">
        <v>75</v>
      </c>
      <c r="Q1911" s="81"/>
      <c r="R1911" s="81">
        <v>0</v>
      </c>
      <c r="S1911" s="81"/>
      <c r="T1911" s="66"/>
      <c r="U1911" s="81">
        <v>75</v>
      </c>
      <c r="V1911" s="80">
        <v>114</v>
      </c>
      <c r="W1911" s="80"/>
      <c r="X1911" s="80">
        <v>3344386</v>
      </c>
      <c r="Y1911" s="80"/>
      <c r="Z1911" s="80"/>
      <c r="AA1911" s="66"/>
    </row>
    <row r="1912" ht="15" customHeight="1" spans="1:27">
      <c r="A1912" s="66"/>
      <c r="B1912" s="66"/>
      <c r="C1912" s="76" t="s">
        <v>1668</v>
      </c>
      <c r="D1912" s="76"/>
      <c r="E1912" s="76"/>
      <c r="F1912" s="76"/>
      <c r="G1912" s="77" t="s">
        <v>2168</v>
      </c>
      <c r="H1912" s="77"/>
      <c r="I1912" s="77"/>
      <c r="J1912" s="77"/>
      <c r="K1912" s="77"/>
      <c r="L1912" s="77"/>
      <c r="M1912" s="77"/>
      <c r="N1912" s="80">
        <v>38</v>
      </c>
      <c r="O1912" s="66"/>
      <c r="P1912" s="81">
        <v>450</v>
      </c>
      <c r="Q1912" s="81"/>
      <c r="R1912" s="81">
        <v>0</v>
      </c>
      <c r="S1912" s="81"/>
      <c r="T1912" s="66"/>
      <c r="U1912" s="81">
        <v>450</v>
      </c>
      <c r="V1912" s="80">
        <v>488</v>
      </c>
      <c r="W1912" s="80"/>
      <c r="X1912" s="80">
        <v>3824396</v>
      </c>
      <c r="Y1912" s="80"/>
      <c r="Z1912" s="80"/>
      <c r="AA1912" s="66"/>
    </row>
    <row r="1913" ht="15" customHeight="1" spans="1:27">
      <c r="A1913" s="66"/>
      <c r="B1913" s="66"/>
      <c r="C1913" s="76" t="s">
        <v>768</v>
      </c>
      <c r="D1913" s="76"/>
      <c r="E1913" s="76"/>
      <c r="F1913" s="76"/>
      <c r="G1913" s="77" t="s">
        <v>2169</v>
      </c>
      <c r="H1913" s="77"/>
      <c r="I1913" s="77"/>
      <c r="J1913" s="77"/>
      <c r="K1913" s="77"/>
      <c r="L1913" s="77"/>
      <c r="M1913" s="77"/>
      <c r="N1913" s="80">
        <v>61</v>
      </c>
      <c r="O1913" s="66"/>
      <c r="P1913" s="81">
        <v>200</v>
      </c>
      <c r="Q1913" s="81"/>
      <c r="R1913" s="81">
        <v>0</v>
      </c>
      <c r="S1913" s="81"/>
      <c r="T1913" s="66"/>
      <c r="U1913" s="81">
        <v>200</v>
      </c>
      <c r="V1913" s="80">
        <v>261</v>
      </c>
      <c r="W1913" s="80"/>
      <c r="X1913" s="80">
        <v>4528410</v>
      </c>
      <c r="Y1913" s="80"/>
      <c r="Z1913" s="80"/>
      <c r="AA1913" s="66"/>
    </row>
    <row r="1914" ht="15" customHeight="1" spans="1:27">
      <c r="A1914" s="66"/>
      <c r="B1914" s="66"/>
      <c r="C1914" s="76" t="s">
        <v>770</v>
      </c>
      <c r="D1914" s="76"/>
      <c r="E1914" s="76"/>
      <c r="F1914" s="76"/>
      <c r="G1914" s="77" t="s">
        <v>2170</v>
      </c>
      <c r="H1914" s="77"/>
      <c r="I1914" s="77"/>
      <c r="J1914" s="77"/>
      <c r="K1914" s="77"/>
      <c r="L1914" s="77"/>
      <c r="M1914" s="77"/>
      <c r="N1914" s="80">
        <v>2</v>
      </c>
      <c r="O1914" s="66"/>
      <c r="P1914" s="81">
        <v>250</v>
      </c>
      <c r="Q1914" s="81"/>
      <c r="R1914" s="81">
        <v>0</v>
      </c>
      <c r="S1914" s="81"/>
      <c r="T1914" s="66"/>
      <c r="U1914" s="81">
        <v>250</v>
      </c>
      <c r="V1914" s="80">
        <v>252</v>
      </c>
      <c r="W1914" s="80"/>
      <c r="X1914" s="80">
        <v>9059400</v>
      </c>
      <c r="Y1914" s="80"/>
      <c r="Z1914" s="80"/>
      <c r="AA1914" s="66"/>
    </row>
    <row r="1915" ht="15" customHeight="1" spans="1:27">
      <c r="A1915" s="66"/>
      <c r="B1915" s="66"/>
      <c r="C1915" s="76" t="s">
        <v>1672</v>
      </c>
      <c r="D1915" s="76"/>
      <c r="E1915" s="76"/>
      <c r="F1915" s="76"/>
      <c r="G1915" s="77" t="s">
        <v>2171</v>
      </c>
      <c r="H1915" s="77"/>
      <c r="I1915" s="77"/>
      <c r="J1915" s="77"/>
      <c r="K1915" s="77"/>
      <c r="L1915" s="77"/>
      <c r="M1915" s="77"/>
      <c r="N1915" s="80">
        <v>112</v>
      </c>
      <c r="O1915" s="66"/>
      <c r="P1915" s="81">
        <v>610</v>
      </c>
      <c r="Q1915" s="81"/>
      <c r="R1915" s="81">
        <v>0</v>
      </c>
      <c r="S1915" s="81"/>
      <c r="T1915" s="66"/>
      <c r="U1915" s="81">
        <v>610</v>
      </c>
      <c r="V1915" s="80">
        <v>722</v>
      </c>
      <c r="W1915" s="80"/>
      <c r="X1915" s="80">
        <v>4658604</v>
      </c>
      <c r="Y1915" s="80"/>
      <c r="Z1915" s="80"/>
      <c r="AA1915" s="66"/>
    </row>
    <row r="1916" ht="15" customHeight="1" spans="1:27">
      <c r="A1916" s="66"/>
      <c r="B1916" s="66"/>
      <c r="C1916" s="76" t="s">
        <v>772</v>
      </c>
      <c r="D1916" s="76"/>
      <c r="E1916" s="76"/>
      <c r="F1916" s="76"/>
      <c r="G1916" s="77" t="s">
        <v>2172</v>
      </c>
      <c r="H1916" s="77"/>
      <c r="I1916" s="77"/>
      <c r="J1916" s="77"/>
      <c r="K1916" s="77"/>
      <c r="L1916" s="77"/>
      <c r="M1916" s="77"/>
      <c r="N1916" s="80">
        <v>3</v>
      </c>
      <c r="O1916" s="66"/>
      <c r="P1916" s="81">
        <v>440</v>
      </c>
      <c r="Q1916" s="81"/>
      <c r="R1916" s="81">
        <v>0</v>
      </c>
      <c r="S1916" s="81"/>
      <c r="T1916" s="66"/>
      <c r="U1916" s="81">
        <v>440</v>
      </c>
      <c r="V1916" s="80">
        <v>443</v>
      </c>
      <c r="W1916" s="80"/>
      <c r="X1916" s="80">
        <v>17435725</v>
      </c>
      <c r="Y1916" s="80"/>
      <c r="Z1916" s="80"/>
      <c r="AA1916" s="66"/>
    </row>
    <row r="1917" ht="15" customHeight="1" spans="1:27">
      <c r="A1917" s="66"/>
      <c r="B1917" s="66"/>
      <c r="C1917" s="76" t="s">
        <v>774</v>
      </c>
      <c r="D1917" s="76"/>
      <c r="E1917" s="76"/>
      <c r="F1917" s="76"/>
      <c r="G1917" s="77" t="s">
        <v>2173</v>
      </c>
      <c r="H1917" s="77"/>
      <c r="I1917" s="77"/>
      <c r="J1917" s="77"/>
      <c r="K1917" s="77"/>
      <c r="L1917" s="77"/>
      <c r="M1917" s="77"/>
      <c r="N1917" s="80">
        <v>792</v>
      </c>
      <c r="O1917" s="66"/>
      <c r="P1917" s="81">
        <v>1000</v>
      </c>
      <c r="Q1917" s="81"/>
      <c r="R1917" s="81">
        <v>0</v>
      </c>
      <c r="S1917" s="81"/>
      <c r="T1917" s="66"/>
      <c r="U1917" s="81">
        <v>1000</v>
      </c>
      <c r="V1917" s="80">
        <v>1792</v>
      </c>
      <c r="W1917" s="80"/>
      <c r="X1917" s="80">
        <v>936424</v>
      </c>
      <c r="Y1917" s="80"/>
      <c r="Z1917" s="80"/>
      <c r="AA1917" s="66"/>
    </row>
    <row r="1918" ht="15" customHeight="1" spans="1:27">
      <c r="A1918" s="66"/>
      <c r="B1918" s="66"/>
      <c r="C1918" s="76" t="s">
        <v>776</v>
      </c>
      <c r="D1918" s="76"/>
      <c r="E1918" s="76"/>
      <c r="F1918" s="76"/>
      <c r="G1918" s="77" t="s">
        <v>2174</v>
      </c>
      <c r="H1918" s="77"/>
      <c r="I1918" s="77"/>
      <c r="J1918" s="77"/>
      <c r="K1918" s="77"/>
      <c r="L1918" s="77"/>
      <c r="M1918" s="77"/>
      <c r="N1918" s="80">
        <v>7</v>
      </c>
      <c r="O1918" s="66"/>
      <c r="P1918" s="81">
        <v>0</v>
      </c>
      <c r="Q1918" s="81"/>
      <c r="R1918" s="81">
        <v>0</v>
      </c>
      <c r="S1918" s="81"/>
      <c r="T1918" s="66"/>
      <c r="U1918" s="81">
        <v>0</v>
      </c>
      <c r="V1918" s="80">
        <v>7</v>
      </c>
      <c r="W1918" s="80"/>
      <c r="X1918" s="80">
        <v>92400</v>
      </c>
      <c r="Y1918" s="80"/>
      <c r="Z1918" s="80"/>
      <c r="AA1918" s="66"/>
    </row>
    <row r="1919" ht="19.95" customHeight="1" spans="1:27">
      <c r="A1919" s="70" t="s">
        <v>7</v>
      </c>
      <c r="B1919" s="70"/>
      <c r="C1919" s="70"/>
      <c r="D1919" s="70"/>
      <c r="E1919" s="70"/>
      <c r="F1919" s="70"/>
      <c r="G1919" s="70"/>
      <c r="H1919" s="70"/>
      <c r="I1919" s="70"/>
      <c r="J1919" s="70"/>
      <c r="K1919" s="70"/>
      <c r="L1919" s="70"/>
      <c r="M1919" s="70"/>
      <c r="N1919" s="70"/>
      <c r="O1919" s="70"/>
      <c r="P1919" s="70"/>
      <c r="Q1919" s="70"/>
      <c r="R1919" s="70"/>
      <c r="S1919" s="70"/>
      <c r="T1919" s="70"/>
      <c r="U1919" s="70"/>
      <c r="V1919" s="70"/>
      <c r="W1919" s="70"/>
      <c r="X1919" s="70"/>
      <c r="Y1919" s="70"/>
      <c r="Z1919" s="70"/>
      <c r="AA1919" s="70"/>
    </row>
    <row r="1920" ht="15" customHeight="1" spans="1:27">
      <c r="A1920" s="71" t="s">
        <v>8</v>
      </c>
      <c r="B1920" s="71"/>
      <c r="C1920" s="71"/>
      <c r="D1920" s="71"/>
      <c r="E1920" s="71"/>
      <c r="F1920" s="71"/>
      <c r="G1920" s="71"/>
      <c r="H1920" s="71"/>
      <c r="I1920" s="71"/>
      <c r="J1920" s="71"/>
      <c r="K1920" s="71"/>
      <c r="L1920" s="71"/>
      <c r="M1920" s="71"/>
      <c r="N1920" s="71"/>
      <c r="O1920" s="71"/>
      <c r="P1920" s="71"/>
      <c r="Q1920" s="71"/>
      <c r="R1920" s="71"/>
      <c r="S1920" s="71"/>
      <c r="T1920" s="71"/>
      <c r="U1920" s="71"/>
      <c r="V1920" s="71"/>
      <c r="W1920" s="71"/>
      <c r="X1920" s="71"/>
      <c r="Y1920" s="71"/>
      <c r="Z1920" s="71"/>
      <c r="AA1920" s="71"/>
    </row>
    <row r="1921" ht="15" customHeight="1" spans="1:27">
      <c r="A1921" s="71" t="s">
        <v>9</v>
      </c>
      <c r="B1921" s="71"/>
      <c r="C1921" s="71"/>
      <c r="D1921" s="71"/>
      <c r="E1921" s="71"/>
      <c r="F1921" s="71"/>
      <c r="G1921" s="71"/>
      <c r="H1921" s="71"/>
      <c r="I1921" s="71"/>
      <c r="J1921" s="71"/>
      <c r="K1921" s="71"/>
      <c r="L1921" s="71"/>
      <c r="M1921" s="71"/>
      <c r="N1921" s="71"/>
      <c r="O1921" s="71"/>
      <c r="P1921" s="71"/>
      <c r="Q1921" s="71"/>
      <c r="R1921" s="71"/>
      <c r="S1921" s="71"/>
      <c r="T1921" s="71"/>
      <c r="U1921" s="71"/>
      <c r="V1921" s="71"/>
      <c r="W1921" s="71"/>
      <c r="X1921" s="71"/>
      <c r="Y1921" s="71"/>
      <c r="Z1921" s="71"/>
      <c r="AA1921" s="71"/>
    </row>
    <row r="1922" ht="15" customHeight="1" spans="1:27">
      <c r="A1922" s="66"/>
      <c r="B1922" s="66"/>
      <c r="C1922" s="67" t="s">
        <v>10</v>
      </c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  <c r="X1922" s="67"/>
      <c r="Y1922" s="67"/>
      <c r="Z1922" s="67"/>
      <c r="AA1922" s="66"/>
    </row>
    <row r="1923" ht="15" customHeight="1" spans="1:27">
      <c r="A1923" s="66"/>
      <c r="B1923" s="66"/>
      <c r="C1923" s="67" t="s">
        <v>11</v>
      </c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  <c r="X1923" s="67"/>
      <c r="Y1923" s="67"/>
      <c r="Z1923" s="67"/>
      <c r="AA1923" s="66"/>
    </row>
    <row r="1924" ht="45" customHeight="1" spans="1:27">
      <c r="A1924" s="66"/>
      <c r="B1924" s="66"/>
      <c r="C1924" s="72" t="s">
        <v>12</v>
      </c>
      <c r="D1924" s="72"/>
      <c r="E1924" s="72"/>
      <c r="F1924" s="72"/>
      <c r="G1924" s="73" t="s">
        <v>13</v>
      </c>
      <c r="H1924" s="73"/>
      <c r="I1924" s="73"/>
      <c r="J1924" s="73"/>
      <c r="K1924" s="73"/>
      <c r="L1924" s="73"/>
      <c r="M1924" s="73"/>
      <c r="N1924" s="78" t="s">
        <v>14</v>
      </c>
      <c r="O1924" s="78"/>
      <c r="P1924" s="78"/>
      <c r="Q1924" s="72" t="s">
        <v>15</v>
      </c>
      <c r="R1924" s="72"/>
      <c r="S1924" s="72"/>
      <c r="T1924" s="72"/>
      <c r="U1924" s="72"/>
      <c r="V1924" s="66"/>
      <c r="W1924" s="66"/>
      <c r="X1924" s="66"/>
      <c r="Y1924" s="66"/>
      <c r="Z1924" s="66"/>
      <c r="AA1924" s="66"/>
    </row>
    <row r="1925" ht="16.05" customHeight="1" spans="1:27">
      <c r="A1925" s="66"/>
      <c r="B1925" s="66"/>
      <c r="C1925" s="72"/>
      <c r="D1925" s="72"/>
      <c r="E1925" s="72"/>
      <c r="F1925" s="72"/>
      <c r="G1925" s="73"/>
      <c r="H1925" s="73"/>
      <c r="I1925" s="73"/>
      <c r="J1925" s="73"/>
      <c r="K1925" s="73"/>
      <c r="L1925" s="73"/>
      <c r="M1925" s="73"/>
      <c r="N1925" s="78"/>
      <c r="O1925" s="78"/>
      <c r="P1925" s="78"/>
      <c r="Q1925" s="72"/>
      <c r="R1925" s="72"/>
      <c r="S1925" s="72"/>
      <c r="T1925" s="72"/>
      <c r="U1925" s="72"/>
      <c r="V1925" s="82" t="s">
        <v>16</v>
      </c>
      <c r="W1925" s="82"/>
      <c r="X1925" s="82"/>
      <c r="Y1925" s="82"/>
      <c r="Z1925" s="82"/>
      <c r="AA1925" s="66"/>
    </row>
    <row r="1926" ht="15" customHeight="1" spans="1:27">
      <c r="A1926" s="66"/>
      <c r="B1926" s="66"/>
      <c r="C1926" s="72"/>
      <c r="D1926" s="72"/>
      <c r="E1926" s="72"/>
      <c r="F1926" s="72"/>
      <c r="G1926" s="73"/>
      <c r="H1926" s="73"/>
      <c r="I1926" s="73"/>
      <c r="J1926" s="73"/>
      <c r="K1926" s="73"/>
      <c r="L1926" s="73"/>
      <c r="M1926" s="73"/>
      <c r="N1926" s="72" t="s">
        <v>17</v>
      </c>
      <c r="O1926" s="72" t="s">
        <v>18</v>
      </c>
      <c r="P1926" s="72"/>
      <c r="Q1926" s="66"/>
      <c r="R1926" s="82" t="s">
        <v>19</v>
      </c>
      <c r="S1926" s="82"/>
      <c r="T1926" s="66"/>
      <c r="U1926" s="82" t="s">
        <v>17</v>
      </c>
      <c r="V1926" s="72" t="s">
        <v>17</v>
      </c>
      <c r="W1926" s="72"/>
      <c r="X1926" s="72" t="s">
        <v>18</v>
      </c>
      <c r="Y1926" s="72"/>
      <c r="Z1926" s="72"/>
      <c r="AA1926" s="66"/>
    </row>
    <row r="1927" ht="15" customHeight="1" spans="1:27">
      <c r="A1927" s="66"/>
      <c r="B1927" s="66"/>
      <c r="C1927" s="76" t="s">
        <v>778</v>
      </c>
      <c r="D1927" s="76"/>
      <c r="E1927" s="76"/>
      <c r="F1927" s="76"/>
      <c r="G1927" s="77" t="s">
        <v>2175</v>
      </c>
      <c r="H1927" s="77"/>
      <c r="I1927" s="77"/>
      <c r="J1927" s="77"/>
      <c r="K1927" s="77"/>
      <c r="L1927" s="77"/>
      <c r="M1927" s="77"/>
      <c r="N1927" s="80">
        <v>234</v>
      </c>
      <c r="O1927" s="66"/>
      <c r="P1927" s="81">
        <v>200</v>
      </c>
      <c r="Q1927" s="81"/>
      <c r="R1927" s="81">
        <v>0</v>
      </c>
      <c r="S1927" s="81"/>
      <c r="T1927" s="66"/>
      <c r="U1927" s="81">
        <v>200</v>
      </c>
      <c r="V1927" s="80">
        <v>434</v>
      </c>
      <c r="W1927" s="80"/>
      <c r="X1927" s="80">
        <v>4866920</v>
      </c>
      <c r="Y1927" s="80"/>
      <c r="Z1927" s="80"/>
      <c r="AA1927" s="66"/>
    </row>
    <row r="1928" ht="15" customHeight="1" spans="1:27">
      <c r="A1928" s="66"/>
      <c r="B1928" s="66"/>
      <c r="C1928" s="76" t="s">
        <v>780</v>
      </c>
      <c r="D1928" s="76"/>
      <c r="E1928" s="76"/>
      <c r="F1928" s="76"/>
      <c r="G1928" s="77" t="s">
        <v>2176</v>
      </c>
      <c r="H1928" s="77"/>
      <c r="I1928" s="77"/>
      <c r="J1928" s="77"/>
      <c r="K1928" s="77"/>
      <c r="L1928" s="77"/>
      <c r="M1928" s="77"/>
      <c r="N1928" s="80">
        <v>1123</v>
      </c>
      <c r="O1928" s="66"/>
      <c r="P1928" s="81">
        <v>400</v>
      </c>
      <c r="Q1928" s="81"/>
      <c r="R1928" s="81">
        <v>0</v>
      </c>
      <c r="S1928" s="81"/>
      <c r="T1928" s="66"/>
      <c r="U1928" s="81">
        <v>400</v>
      </c>
      <c r="V1928" s="80">
        <v>1523</v>
      </c>
      <c r="W1928" s="80"/>
      <c r="X1928" s="80">
        <v>7457580</v>
      </c>
      <c r="Y1928" s="80"/>
      <c r="Z1928" s="80"/>
      <c r="AA1928" s="66"/>
    </row>
    <row r="1929" ht="15" customHeight="1" spans="1:27">
      <c r="A1929" s="66"/>
      <c r="B1929" s="66"/>
      <c r="C1929" s="76" t="s">
        <v>782</v>
      </c>
      <c r="D1929" s="76"/>
      <c r="E1929" s="76"/>
      <c r="F1929" s="76"/>
      <c r="G1929" s="77" t="s">
        <v>2177</v>
      </c>
      <c r="H1929" s="77"/>
      <c r="I1929" s="77"/>
      <c r="J1929" s="77"/>
      <c r="K1929" s="77"/>
      <c r="L1929" s="77"/>
      <c r="M1929" s="77"/>
      <c r="N1929" s="80">
        <v>801</v>
      </c>
      <c r="O1929" s="66"/>
      <c r="P1929" s="81">
        <v>4900</v>
      </c>
      <c r="Q1929" s="81"/>
      <c r="R1929" s="81">
        <v>0</v>
      </c>
      <c r="S1929" s="81"/>
      <c r="T1929" s="66"/>
      <c r="U1929" s="81">
        <v>4900</v>
      </c>
      <c r="V1929" s="80">
        <v>5701</v>
      </c>
      <c r="W1929" s="80"/>
      <c r="X1929" s="80">
        <v>51031215</v>
      </c>
      <c r="Y1929" s="80"/>
      <c r="Z1929" s="80"/>
      <c r="AA1929" s="66"/>
    </row>
    <row r="1930" ht="15" customHeight="1" spans="1:27">
      <c r="A1930" s="66"/>
      <c r="B1930" s="66"/>
      <c r="C1930" s="76" t="s">
        <v>784</v>
      </c>
      <c r="D1930" s="76"/>
      <c r="E1930" s="76"/>
      <c r="F1930" s="76"/>
      <c r="G1930" s="77" t="s">
        <v>2178</v>
      </c>
      <c r="H1930" s="77"/>
      <c r="I1930" s="77"/>
      <c r="J1930" s="77"/>
      <c r="K1930" s="77"/>
      <c r="L1930" s="77"/>
      <c r="M1930" s="77"/>
      <c r="N1930" s="80">
        <v>428</v>
      </c>
      <c r="O1930" s="66"/>
      <c r="P1930" s="81">
        <v>3109</v>
      </c>
      <c r="Q1930" s="81"/>
      <c r="R1930" s="81">
        <v>0</v>
      </c>
      <c r="S1930" s="81"/>
      <c r="T1930" s="66"/>
      <c r="U1930" s="81">
        <v>3109</v>
      </c>
      <c r="V1930" s="80">
        <v>3537</v>
      </c>
      <c r="W1930" s="80"/>
      <c r="X1930" s="80">
        <v>43158328</v>
      </c>
      <c r="Y1930" s="80"/>
      <c r="Z1930" s="80"/>
      <c r="AA1930" s="66"/>
    </row>
    <row r="1931" ht="15" customHeight="1" spans="1:27">
      <c r="A1931" s="66"/>
      <c r="B1931" s="66"/>
      <c r="C1931" s="76" t="s">
        <v>786</v>
      </c>
      <c r="D1931" s="76"/>
      <c r="E1931" s="76"/>
      <c r="F1931" s="76"/>
      <c r="G1931" s="77" t="s">
        <v>2179</v>
      </c>
      <c r="H1931" s="77"/>
      <c r="I1931" s="77"/>
      <c r="J1931" s="77"/>
      <c r="K1931" s="77"/>
      <c r="L1931" s="77"/>
      <c r="M1931" s="77"/>
      <c r="N1931" s="80">
        <v>153</v>
      </c>
      <c r="O1931" s="66"/>
      <c r="P1931" s="81">
        <v>250</v>
      </c>
      <c r="Q1931" s="81"/>
      <c r="R1931" s="81">
        <v>0</v>
      </c>
      <c r="S1931" s="81"/>
      <c r="T1931" s="66"/>
      <c r="U1931" s="81">
        <v>250</v>
      </c>
      <c r="V1931" s="80">
        <v>403</v>
      </c>
      <c r="W1931" s="80"/>
      <c r="X1931" s="80">
        <v>3772958</v>
      </c>
      <c r="Y1931" s="80"/>
      <c r="Z1931" s="80"/>
      <c r="AA1931" s="66"/>
    </row>
    <row r="1932" ht="15" customHeight="1" spans="1:27">
      <c r="A1932" s="66"/>
      <c r="B1932" s="66"/>
      <c r="C1932" s="76" t="s">
        <v>788</v>
      </c>
      <c r="D1932" s="76"/>
      <c r="E1932" s="76"/>
      <c r="F1932" s="76"/>
      <c r="G1932" s="77" t="s">
        <v>2180</v>
      </c>
      <c r="H1932" s="77"/>
      <c r="I1932" s="77"/>
      <c r="J1932" s="77"/>
      <c r="K1932" s="77"/>
      <c r="L1932" s="77"/>
      <c r="M1932" s="77"/>
      <c r="N1932" s="80">
        <v>71</v>
      </c>
      <c r="O1932" s="66"/>
      <c r="P1932" s="81">
        <v>0</v>
      </c>
      <c r="Q1932" s="81"/>
      <c r="R1932" s="81">
        <v>0</v>
      </c>
      <c r="S1932" s="81"/>
      <c r="T1932" s="66"/>
      <c r="U1932" s="81">
        <v>0</v>
      </c>
      <c r="V1932" s="80">
        <v>71</v>
      </c>
      <c r="W1932" s="80"/>
      <c r="X1932" s="80">
        <v>1530760</v>
      </c>
      <c r="Y1932" s="80"/>
      <c r="Z1932" s="80"/>
      <c r="AA1932" s="66"/>
    </row>
    <row r="1933" ht="15" customHeight="1" spans="1:27">
      <c r="A1933" s="66"/>
      <c r="B1933" s="66"/>
      <c r="C1933" s="76" t="s">
        <v>790</v>
      </c>
      <c r="D1933" s="76"/>
      <c r="E1933" s="76"/>
      <c r="F1933" s="76"/>
      <c r="G1933" s="77" t="s">
        <v>1957</v>
      </c>
      <c r="H1933" s="77"/>
      <c r="I1933" s="77"/>
      <c r="J1933" s="77"/>
      <c r="K1933" s="77"/>
      <c r="L1933" s="77"/>
      <c r="M1933" s="77"/>
      <c r="N1933" s="80">
        <v>631</v>
      </c>
      <c r="O1933" s="66"/>
      <c r="P1933" s="81">
        <v>825</v>
      </c>
      <c r="Q1933" s="81"/>
      <c r="R1933" s="81">
        <v>0</v>
      </c>
      <c r="S1933" s="81"/>
      <c r="T1933" s="66"/>
      <c r="U1933" s="81">
        <v>825</v>
      </c>
      <c r="V1933" s="80">
        <v>1456</v>
      </c>
      <c r="W1933" s="80"/>
      <c r="X1933" s="80">
        <v>44673850</v>
      </c>
      <c r="Y1933" s="80"/>
      <c r="Z1933" s="80"/>
      <c r="AA1933" s="66"/>
    </row>
    <row r="1934" ht="15" customHeight="1" spans="1:27">
      <c r="A1934" s="66"/>
      <c r="B1934" s="66"/>
      <c r="C1934" s="76" t="s">
        <v>1684</v>
      </c>
      <c r="D1934" s="76"/>
      <c r="E1934" s="76"/>
      <c r="F1934" s="76"/>
      <c r="G1934" s="77" t="s">
        <v>2181</v>
      </c>
      <c r="H1934" s="77"/>
      <c r="I1934" s="77"/>
      <c r="J1934" s="77"/>
      <c r="K1934" s="77"/>
      <c r="L1934" s="77"/>
      <c r="M1934" s="77"/>
      <c r="N1934" s="80">
        <v>404</v>
      </c>
      <c r="O1934" s="66"/>
      <c r="P1934" s="81">
        <v>1000</v>
      </c>
      <c r="Q1934" s="81"/>
      <c r="R1934" s="81">
        <v>0</v>
      </c>
      <c r="S1934" s="81"/>
      <c r="T1934" s="66"/>
      <c r="U1934" s="81">
        <v>1000</v>
      </c>
      <c r="V1934" s="80">
        <v>1404</v>
      </c>
      <c r="W1934" s="80"/>
      <c r="X1934" s="80">
        <v>43126200</v>
      </c>
      <c r="Y1934" s="80"/>
      <c r="Z1934" s="80"/>
      <c r="AA1934" s="66"/>
    </row>
    <row r="1935" ht="15" customHeight="1" spans="1:27">
      <c r="A1935" s="66"/>
      <c r="B1935" s="66"/>
      <c r="C1935" s="76" t="s">
        <v>792</v>
      </c>
      <c r="D1935" s="76"/>
      <c r="E1935" s="76"/>
      <c r="F1935" s="76"/>
      <c r="G1935" s="77" t="s">
        <v>2182</v>
      </c>
      <c r="H1935" s="77"/>
      <c r="I1935" s="77"/>
      <c r="J1935" s="77"/>
      <c r="K1935" s="77"/>
      <c r="L1935" s="77"/>
      <c r="M1935" s="77"/>
      <c r="N1935" s="80">
        <v>87</v>
      </c>
      <c r="O1935" s="66"/>
      <c r="P1935" s="81">
        <v>0</v>
      </c>
      <c r="Q1935" s="81"/>
      <c r="R1935" s="81">
        <v>0</v>
      </c>
      <c r="S1935" s="81"/>
      <c r="T1935" s="66"/>
      <c r="U1935" s="81">
        <v>0</v>
      </c>
      <c r="V1935" s="80">
        <v>87</v>
      </c>
      <c r="W1935" s="80"/>
      <c r="X1935" s="80">
        <v>2673363</v>
      </c>
      <c r="Y1935" s="80"/>
      <c r="Z1935" s="80"/>
      <c r="AA1935" s="66"/>
    </row>
    <row r="1936" ht="15" customHeight="1" spans="1:27">
      <c r="A1936" s="66"/>
      <c r="B1936" s="66"/>
      <c r="C1936" s="76" t="s">
        <v>1687</v>
      </c>
      <c r="D1936" s="76"/>
      <c r="E1936" s="76"/>
      <c r="F1936" s="76"/>
      <c r="G1936" s="77" t="s">
        <v>2183</v>
      </c>
      <c r="H1936" s="77"/>
      <c r="I1936" s="77"/>
      <c r="J1936" s="77"/>
      <c r="K1936" s="77"/>
      <c r="L1936" s="77"/>
      <c r="M1936" s="77"/>
      <c r="N1936" s="80">
        <v>1</v>
      </c>
      <c r="O1936" s="66"/>
      <c r="P1936" s="81">
        <v>0</v>
      </c>
      <c r="Q1936" s="81"/>
      <c r="R1936" s="81">
        <v>0</v>
      </c>
      <c r="S1936" s="81"/>
      <c r="T1936" s="66"/>
      <c r="U1936" s="81">
        <v>0</v>
      </c>
      <c r="V1936" s="80">
        <v>1</v>
      </c>
      <c r="W1936" s="80"/>
      <c r="X1936" s="80">
        <v>1085238</v>
      </c>
      <c r="Y1936" s="80"/>
      <c r="Z1936" s="80"/>
      <c r="AA1936" s="66"/>
    </row>
    <row r="1937" ht="15" customHeight="1" spans="1:27">
      <c r="A1937" s="66"/>
      <c r="B1937" s="66"/>
      <c r="C1937" s="76" t="s">
        <v>794</v>
      </c>
      <c r="D1937" s="76"/>
      <c r="E1937" s="76"/>
      <c r="F1937" s="76"/>
      <c r="G1937" s="77" t="s">
        <v>2184</v>
      </c>
      <c r="H1937" s="77"/>
      <c r="I1937" s="77"/>
      <c r="J1937" s="77"/>
      <c r="K1937" s="77"/>
      <c r="L1937" s="77"/>
      <c r="M1937" s="77"/>
      <c r="N1937" s="80">
        <v>13</v>
      </c>
      <c r="O1937" s="66"/>
      <c r="P1937" s="81">
        <v>16</v>
      </c>
      <c r="Q1937" s="81"/>
      <c r="R1937" s="81">
        <v>0</v>
      </c>
      <c r="S1937" s="81"/>
      <c r="T1937" s="66"/>
      <c r="U1937" s="81">
        <v>16</v>
      </c>
      <c r="V1937" s="80">
        <v>29</v>
      </c>
      <c r="W1937" s="80"/>
      <c r="X1937" s="80">
        <v>7288050</v>
      </c>
      <c r="Y1937" s="80"/>
      <c r="Z1937" s="80"/>
      <c r="AA1937" s="66"/>
    </row>
    <row r="1938" ht="15" customHeight="1" spans="1:27">
      <c r="A1938" s="66"/>
      <c r="B1938" s="66"/>
      <c r="C1938" s="76" t="s">
        <v>796</v>
      </c>
      <c r="D1938" s="76"/>
      <c r="E1938" s="76"/>
      <c r="F1938" s="76"/>
      <c r="G1938" s="77" t="s">
        <v>2185</v>
      </c>
      <c r="H1938" s="77"/>
      <c r="I1938" s="77"/>
      <c r="J1938" s="77"/>
      <c r="K1938" s="77"/>
      <c r="L1938" s="77"/>
      <c r="M1938" s="77"/>
      <c r="N1938" s="80">
        <v>5</v>
      </c>
      <c r="O1938" s="66"/>
      <c r="P1938" s="81">
        <v>25</v>
      </c>
      <c r="Q1938" s="81"/>
      <c r="R1938" s="81">
        <v>0</v>
      </c>
      <c r="S1938" s="81"/>
      <c r="T1938" s="66"/>
      <c r="U1938" s="81">
        <v>25</v>
      </c>
      <c r="V1938" s="80">
        <v>30</v>
      </c>
      <c r="W1938" s="80"/>
      <c r="X1938" s="80">
        <v>6142400</v>
      </c>
      <c r="Y1938" s="80"/>
      <c r="Z1938" s="80"/>
      <c r="AA1938" s="66"/>
    </row>
    <row r="1939" ht="15" customHeight="1" spans="1:27">
      <c r="A1939" s="66"/>
      <c r="B1939" s="66"/>
      <c r="C1939" s="76" t="s">
        <v>802</v>
      </c>
      <c r="D1939" s="76"/>
      <c r="E1939" s="76"/>
      <c r="F1939" s="76"/>
      <c r="G1939" s="77" t="s">
        <v>2186</v>
      </c>
      <c r="H1939" s="77"/>
      <c r="I1939" s="77"/>
      <c r="J1939" s="77"/>
      <c r="K1939" s="77"/>
      <c r="L1939" s="77"/>
      <c r="M1939" s="77"/>
      <c r="N1939" s="80">
        <v>1</v>
      </c>
      <c r="O1939" s="66"/>
      <c r="P1939" s="81">
        <v>0</v>
      </c>
      <c r="Q1939" s="81"/>
      <c r="R1939" s="81">
        <v>0</v>
      </c>
      <c r="S1939" s="81"/>
      <c r="T1939" s="66"/>
      <c r="U1939" s="81">
        <v>0</v>
      </c>
      <c r="V1939" s="80">
        <v>1</v>
      </c>
      <c r="W1939" s="80"/>
      <c r="X1939" s="80">
        <v>167200</v>
      </c>
      <c r="Y1939" s="80"/>
      <c r="Z1939" s="80"/>
      <c r="AA1939" s="66"/>
    </row>
    <row r="1940" ht="15" customHeight="1" spans="1:27">
      <c r="A1940" s="66"/>
      <c r="B1940" s="66"/>
      <c r="C1940" s="76" t="s">
        <v>806</v>
      </c>
      <c r="D1940" s="76"/>
      <c r="E1940" s="76"/>
      <c r="F1940" s="76"/>
      <c r="G1940" s="77" t="s">
        <v>2187</v>
      </c>
      <c r="H1940" s="77"/>
      <c r="I1940" s="77"/>
      <c r="J1940" s="77"/>
      <c r="K1940" s="77"/>
      <c r="L1940" s="77"/>
      <c r="M1940" s="77"/>
      <c r="N1940" s="80">
        <v>0</v>
      </c>
      <c r="O1940" s="66"/>
      <c r="P1940" s="81">
        <v>55</v>
      </c>
      <c r="Q1940" s="81"/>
      <c r="R1940" s="81">
        <v>0</v>
      </c>
      <c r="S1940" s="81"/>
      <c r="T1940" s="66"/>
      <c r="U1940" s="81">
        <v>55</v>
      </c>
      <c r="V1940" s="80">
        <v>55</v>
      </c>
      <c r="W1940" s="80"/>
      <c r="X1940" s="80">
        <v>72621824</v>
      </c>
      <c r="Y1940" s="80"/>
      <c r="Z1940" s="80"/>
      <c r="AA1940" s="66"/>
    </row>
    <row r="1941" ht="15" customHeight="1" spans="1:27">
      <c r="A1941" s="66"/>
      <c r="B1941" s="66"/>
      <c r="C1941" s="76" t="s">
        <v>808</v>
      </c>
      <c r="D1941" s="76"/>
      <c r="E1941" s="76"/>
      <c r="F1941" s="76"/>
      <c r="G1941" s="77" t="s">
        <v>2188</v>
      </c>
      <c r="H1941" s="77"/>
      <c r="I1941" s="77"/>
      <c r="J1941" s="77"/>
      <c r="K1941" s="77"/>
      <c r="L1941" s="77"/>
      <c r="M1941" s="77"/>
      <c r="N1941" s="80">
        <v>2</v>
      </c>
      <c r="O1941" s="66"/>
      <c r="P1941" s="81">
        <v>0</v>
      </c>
      <c r="Q1941" s="81"/>
      <c r="R1941" s="81">
        <v>0</v>
      </c>
      <c r="S1941" s="81"/>
      <c r="T1941" s="66"/>
      <c r="U1941" s="81">
        <v>0</v>
      </c>
      <c r="V1941" s="80">
        <v>2</v>
      </c>
      <c r="W1941" s="80"/>
      <c r="X1941" s="80">
        <v>1122000</v>
      </c>
      <c r="Y1941" s="80"/>
      <c r="Z1941" s="80"/>
      <c r="AA1941" s="66"/>
    </row>
    <row r="1942" ht="15" customHeight="1" spans="1:27">
      <c r="A1942" s="66"/>
      <c r="B1942" s="66"/>
      <c r="C1942" s="76" t="s">
        <v>810</v>
      </c>
      <c r="D1942" s="76"/>
      <c r="E1942" s="76"/>
      <c r="F1942" s="76"/>
      <c r="G1942" s="77" t="s">
        <v>2189</v>
      </c>
      <c r="H1942" s="77"/>
      <c r="I1942" s="77"/>
      <c r="J1942" s="77"/>
      <c r="K1942" s="77"/>
      <c r="L1942" s="77"/>
      <c r="M1942" s="77"/>
      <c r="N1942" s="80">
        <v>1</v>
      </c>
      <c r="O1942" s="66"/>
      <c r="P1942" s="81">
        <v>0</v>
      </c>
      <c r="Q1942" s="81"/>
      <c r="R1942" s="81">
        <v>0</v>
      </c>
      <c r="S1942" s="81"/>
      <c r="T1942" s="66"/>
      <c r="U1942" s="81">
        <v>0</v>
      </c>
      <c r="V1942" s="80">
        <v>1</v>
      </c>
      <c r="W1942" s="80"/>
      <c r="X1942" s="80">
        <v>561000</v>
      </c>
      <c r="Y1942" s="80"/>
      <c r="Z1942" s="80"/>
      <c r="AA1942" s="66"/>
    </row>
    <row r="1943" ht="15" customHeight="1" spans="1:27">
      <c r="A1943" s="66"/>
      <c r="B1943" s="66"/>
      <c r="C1943" s="76" t="s">
        <v>814</v>
      </c>
      <c r="D1943" s="76"/>
      <c r="E1943" s="76"/>
      <c r="F1943" s="76"/>
      <c r="G1943" s="77" t="s">
        <v>2190</v>
      </c>
      <c r="H1943" s="77"/>
      <c r="I1943" s="77"/>
      <c r="J1943" s="77"/>
      <c r="K1943" s="77"/>
      <c r="L1943" s="77"/>
      <c r="M1943" s="77"/>
      <c r="N1943" s="80">
        <v>17</v>
      </c>
      <c r="O1943" s="66"/>
      <c r="P1943" s="81">
        <v>226</v>
      </c>
      <c r="Q1943" s="81"/>
      <c r="R1943" s="81">
        <v>0</v>
      </c>
      <c r="S1943" s="81"/>
      <c r="T1943" s="66"/>
      <c r="U1943" s="81">
        <v>226</v>
      </c>
      <c r="V1943" s="80">
        <v>243</v>
      </c>
      <c r="W1943" s="80"/>
      <c r="X1943" s="80">
        <v>72190143</v>
      </c>
      <c r="Y1943" s="80"/>
      <c r="Z1943" s="80"/>
      <c r="AA1943" s="66"/>
    </row>
    <row r="1944" ht="15" customHeight="1" spans="1:27">
      <c r="A1944" s="66"/>
      <c r="B1944" s="66"/>
      <c r="C1944" s="76" t="s">
        <v>816</v>
      </c>
      <c r="D1944" s="76"/>
      <c r="E1944" s="76"/>
      <c r="F1944" s="76"/>
      <c r="G1944" s="77" t="s">
        <v>2191</v>
      </c>
      <c r="H1944" s="77"/>
      <c r="I1944" s="77"/>
      <c r="J1944" s="77"/>
      <c r="K1944" s="77"/>
      <c r="L1944" s="77"/>
      <c r="M1944" s="77"/>
      <c r="N1944" s="80">
        <v>57</v>
      </c>
      <c r="O1944" s="66"/>
      <c r="P1944" s="81">
        <v>238</v>
      </c>
      <c r="Q1944" s="81"/>
      <c r="R1944" s="81">
        <v>0</v>
      </c>
      <c r="S1944" s="81"/>
      <c r="T1944" s="66"/>
      <c r="U1944" s="81">
        <v>238</v>
      </c>
      <c r="V1944" s="80">
        <v>295</v>
      </c>
      <c r="W1944" s="80"/>
      <c r="X1944" s="80">
        <v>86763730</v>
      </c>
      <c r="Y1944" s="80"/>
      <c r="Z1944" s="80"/>
      <c r="AA1944" s="66"/>
    </row>
    <row r="1945" ht="15" customHeight="1" spans="1:27">
      <c r="A1945" s="66"/>
      <c r="B1945" s="66"/>
      <c r="C1945" s="76" t="s">
        <v>818</v>
      </c>
      <c r="D1945" s="76"/>
      <c r="E1945" s="76"/>
      <c r="F1945" s="76"/>
      <c r="G1945" s="77" t="s">
        <v>2192</v>
      </c>
      <c r="H1945" s="77"/>
      <c r="I1945" s="77"/>
      <c r="J1945" s="77"/>
      <c r="K1945" s="77"/>
      <c r="L1945" s="77"/>
      <c r="M1945" s="77"/>
      <c r="N1945" s="80">
        <v>1</v>
      </c>
      <c r="O1945" s="66"/>
      <c r="P1945" s="81">
        <v>58</v>
      </c>
      <c r="Q1945" s="81"/>
      <c r="R1945" s="81">
        <v>0</v>
      </c>
      <c r="S1945" s="81"/>
      <c r="T1945" s="66"/>
      <c r="U1945" s="81">
        <v>58</v>
      </c>
      <c r="V1945" s="80">
        <v>59</v>
      </c>
      <c r="W1945" s="80"/>
      <c r="X1945" s="80">
        <v>17597993</v>
      </c>
      <c r="Y1945" s="80"/>
      <c r="Z1945" s="80"/>
      <c r="AA1945" s="66"/>
    </row>
    <row r="1946" ht="15" customHeight="1" spans="1:27">
      <c r="A1946" s="66"/>
      <c r="B1946" s="66"/>
      <c r="C1946" s="76" t="s">
        <v>820</v>
      </c>
      <c r="D1946" s="76"/>
      <c r="E1946" s="76"/>
      <c r="F1946" s="76"/>
      <c r="G1946" s="77" t="s">
        <v>2193</v>
      </c>
      <c r="H1946" s="77"/>
      <c r="I1946" s="77"/>
      <c r="J1946" s="77"/>
      <c r="K1946" s="77"/>
      <c r="L1946" s="77"/>
      <c r="M1946" s="77"/>
      <c r="N1946" s="80">
        <v>23</v>
      </c>
      <c r="O1946" s="66"/>
      <c r="P1946" s="81">
        <v>17</v>
      </c>
      <c r="Q1946" s="81"/>
      <c r="R1946" s="81">
        <v>0</v>
      </c>
      <c r="S1946" s="81"/>
      <c r="T1946" s="66"/>
      <c r="U1946" s="81">
        <v>17</v>
      </c>
      <c r="V1946" s="80">
        <v>40</v>
      </c>
      <c r="W1946" s="80"/>
      <c r="X1946" s="80">
        <v>15259965</v>
      </c>
      <c r="Y1946" s="80"/>
      <c r="Z1946" s="80"/>
      <c r="AA1946" s="66"/>
    </row>
    <row r="1947" ht="15" customHeight="1" spans="1:27">
      <c r="A1947" s="66"/>
      <c r="B1947" s="66"/>
      <c r="C1947" s="76" t="s">
        <v>822</v>
      </c>
      <c r="D1947" s="76"/>
      <c r="E1947" s="76"/>
      <c r="F1947" s="76"/>
      <c r="G1947" s="77" t="s">
        <v>2194</v>
      </c>
      <c r="H1947" s="77"/>
      <c r="I1947" s="77"/>
      <c r="J1947" s="77"/>
      <c r="K1947" s="77"/>
      <c r="L1947" s="77"/>
      <c r="M1947" s="77"/>
      <c r="N1947" s="80">
        <v>1</v>
      </c>
      <c r="O1947" s="66"/>
      <c r="P1947" s="81">
        <v>15</v>
      </c>
      <c r="Q1947" s="81"/>
      <c r="R1947" s="81">
        <v>0</v>
      </c>
      <c r="S1947" s="81"/>
      <c r="T1947" s="66"/>
      <c r="U1947" s="81">
        <v>15</v>
      </c>
      <c r="V1947" s="80">
        <v>16</v>
      </c>
      <c r="W1947" s="80"/>
      <c r="X1947" s="80">
        <v>5840675</v>
      </c>
      <c r="Y1947" s="80"/>
      <c r="Z1947" s="80"/>
      <c r="AA1947" s="66"/>
    </row>
    <row r="1948" ht="15" customHeight="1" spans="1:27">
      <c r="A1948" s="66"/>
      <c r="B1948" s="66"/>
      <c r="C1948" s="76" t="s">
        <v>824</v>
      </c>
      <c r="D1948" s="76"/>
      <c r="E1948" s="76"/>
      <c r="F1948" s="76"/>
      <c r="G1948" s="77" t="s">
        <v>2195</v>
      </c>
      <c r="H1948" s="77"/>
      <c r="I1948" s="77"/>
      <c r="J1948" s="77"/>
      <c r="K1948" s="77"/>
      <c r="L1948" s="77"/>
      <c r="M1948" s="77"/>
      <c r="N1948" s="80">
        <v>24</v>
      </c>
      <c r="O1948" s="66"/>
      <c r="P1948" s="81">
        <v>0</v>
      </c>
      <c r="Q1948" s="81"/>
      <c r="R1948" s="81">
        <v>0</v>
      </c>
      <c r="S1948" s="81"/>
      <c r="T1948" s="66"/>
      <c r="U1948" s="81">
        <v>0</v>
      </c>
      <c r="V1948" s="80">
        <v>24</v>
      </c>
      <c r="W1948" s="80"/>
      <c r="X1948" s="80">
        <v>6424560</v>
      </c>
      <c r="Y1948" s="80"/>
      <c r="Z1948" s="80"/>
      <c r="AA1948" s="66"/>
    </row>
    <row r="1949" ht="15" customHeight="1" spans="1:27">
      <c r="A1949" s="66"/>
      <c r="B1949" s="66"/>
      <c r="C1949" s="76" t="s">
        <v>828</v>
      </c>
      <c r="D1949" s="76"/>
      <c r="E1949" s="76"/>
      <c r="F1949" s="76"/>
      <c r="G1949" s="77" t="s">
        <v>2196</v>
      </c>
      <c r="H1949" s="77"/>
      <c r="I1949" s="77"/>
      <c r="J1949" s="77"/>
      <c r="K1949" s="77"/>
      <c r="L1949" s="77"/>
      <c r="M1949" s="77"/>
      <c r="N1949" s="80">
        <v>4</v>
      </c>
      <c r="O1949" s="66"/>
      <c r="P1949" s="81">
        <v>0</v>
      </c>
      <c r="Q1949" s="81"/>
      <c r="R1949" s="81">
        <v>0</v>
      </c>
      <c r="S1949" s="81"/>
      <c r="T1949" s="66"/>
      <c r="U1949" s="81">
        <v>0</v>
      </c>
      <c r="V1949" s="80">
        <v>4</v>
      </c>
      <c r="W1949" s="80"/>
      <c r="X1949" s="80">
        <v>1760000</v>
      </c>
      <c r="Y1949" s="80"/>
      <c r="Z1949" s="80"/>
      <c r="AA1949" s="66"/>
    </row>
    <row r="1950" ht="19.95" customHeight="1" spans="1:27">
      <c r="A1950" s="66"/>
      <c r="B1950" s="66"/>
      <c r="C1950" s="76" t="s">
        <v>830</v>
      </c>
      <c r="D1950" s="76"/>
      <c r="E1950" s="76"/>
      <c r="F1950" s="76"/>
      <c r="G1950" s="77" t="s">
        <v>2197</v>
      </c>
      <c r="H1950" s="77"/>
      <c r="I1950" s="77"/>
      <c r="J1950" s="77"/>
      <c r="K1950" s="77"/>
      <c r="L1950" s="77"/>
      <c r="M1950" s="77"/>
      <c r="N1950" s="80">
        <v>11</v>
      </c>
      <c r="O1950" s="66"/>
      <c r="P1950" s="81">
        <v>0</v>
      </c>
      <c r="Q1950" s="81"/>
      <c r="R1950" s="81">
        <v>0</v>
      </c>
      <c r="S1950" s="81"/>
      <c r="T1950" s="66"/>
      <c r="U1950" s="81">
        <v>0</v>
      </c>
      <c r="V1950" s="80">
        <v>11</v>
      </c>
      <c r="W1950" s="80"/>
      <c r="X1950" s="80">
        <v>245091</v>
      </c>
      <c r="Y1950" s="80"/>
      <c r="Z1950" s="80"/>
      <c r="AA1950" s="66"/>
    </row>
    <row r="1951" ht="15" customHeight="1" spans="1:27">
      <c r="A1951" s="66"/>
      <c r="B1951" s="66"/>
      <c r="C1951" s="76" t="s">
        <v>832</v>
      </c>
      <c r="D1951" s="76"/>
      <c r="E1951" s="76"/>
      <c r="F1951" s="76"/>
      <c r="G1951" s="77" t="s">
        <v>2198</v>
      </c>
      <c r="H1951" s="77"/>
      <c r="I1951" s="77"/>
      <c r="J1951" s="77"/>
      <c r="K1951" s="77"/>
      <c r="L1951" s="77"/>
      <c r="M1951" s="77"/>
      <c r="N1951" s="80">
        <v>15</v>
      </c>
      <c r="O1951" s="66"/>
      <c r="P1951" s="81">
        <v>0</v>
      </c>
      <c r="Q1951" s="81"/>
      <c r="R1951" s="81">
        <v>0</v>
      </c>
      <c r="S1951" s="81"/>
      <c r="T1951" s="66"/>
      <c r="U1951" s="81">
        <v>0</v>
      </c>
      <c r="V1951" s="80">
        <v>15</v>
      </c>
      <c r="W1951" s="80"/>
      <c r="X1951" s="80">
        <v>348645</v>
      </c>
      <c r="Y1951" s="80"/>
      <c r="Z1951" s="80"/>
      <c r="AA1951" s="66"/>
    </row>
    <row r="1952" ht="15" customHeight="1" spans="1:27">
      <c r="A1952" s="66"/>
      <c r="B1952" s="66"/>
      <c r="C1952" s="76" t="s">
        <v>834</v>
      </c>
      <c r="D1952" s="76"/>
      <c r="E1952" s="76"/>
      <c r="F1952" s="76"/>
      <c r="G1952" s="77" t="s">
        <v>2199</v>
      </c>
      <c r="H1952" s="77"/>
      <c r="I1952" s="77"/>
      <c r="J1952" s="77"/>
      <c r="K1952" s="77"/>
      <c r="L1952" s="77"/>
      <c r="M1952" s="77"/>
      <c r="N1952" s="80">
        <v>23</v>
      </c>
      <c r="O1952" s="66"/>
      <c r="P1952" s="81">
        <v>0</v>
      </c>
      <c r="Q1952" s="81"/>
      <c r="R1952" s="81">
        <v>0</v>
      </c>
      <c r="S1952" s="81"/>
      <c r="T1952" s="66"/>
      <c r="U1952" s="81">
        <v>0</v>
      </c>
      <c r="V1952" s="80">
        <v>23</v>
      </c>
      <c r="W1952" s="80"/>
      <c r="X1952" s="80">
        <v>534589</v>
      </c>
      <c r="Y1952" s="80"/>
      <c r="Z1952" s="80"/>
      <c r="AA1952" s="66"/>
    </row>
    <row r="1953" ht="15" customHeight="1" spans="1:27">
      <c r="A1953" s="66"/>
      <c r="B1953" s="66"/>
      <c r="C1953" s="76" t="s">
        <v>836</v>
      </c>
      <c r="D1953" s="76"/>
      <c r="E1953" s="76"/>
      <c r="F1953" s="76"/>
      <c r="G1953" s="77" t="s">
        <v>2200</v>
      </c>
      <c r="H1953" s="77"/>
      <c r="I1953" s="77"/>
      <c r="J1953" s="77"/>
      <c r="K1953" s="77"/>
      <c r="L1953" s="77"/>
      <c r="M1953" s="77"/>
      <c r="N1953" s="80">
        <v>21</v>
      </c>
      <c r="O1953" s="66"/>
      <c r="P1953" s="81">
        <v>0</v>
      </c>
      <c r="Q1953" s="81"/>
      <c r="R1953" s="81">
        <v>0</v>
      </c>
      <c r="S1953" s="81"/>
      <c r="T1953" s="66"/>
      <c r="U1953" s="81">
        <v>0</v>
      </c>
      <c r="V1953" s="80">
        <v>21</v>
      </c>
      <c r="W1953" s="80"/>
      <c r="X1953" s="80">
        <v>815850</v>
      </c>
      <c r="Y1953" s="80"/>
      <c r="Z1953" s="80"/>
      <c r="AA1953" s="66"/>
    </row>
    <row r="1954" ht="19.95" customHeight="1" spans="1:27">
      <c r="A1954" s="70" t="s">
        <v>7</v>
      </c>
      <c r="B1954" s="70"/>
      <c r="C1954" s="70"/>
      <c r="D1954" s="70"/>
      <c r="E1954" s="70"/>
      <c r="F1954" s="70"/>
      <c r="G1954" s="70"/>
      <c r="H1954" s="70"/>
      <c r="I1954" s="70"/>
      <c r="J1954" s="70"/>
      <c r="K1954" s="70"/>
      <c r="L1954" s="70"/>
      <c r="M1954" s="70"/>
      <c r="N1954" s="70"/>
      <c r="O1954" s="70"/>
      <c r="P1954" s="70"/>
      <c r="Q1954" s="70"/>
      <c r="R1954" s="70"/>
      <c r="S1954" s="70"/>
      <c r="T1954" s="70"/>
      <c r="U1954" s="70"/>
      <c r="V1954" s="70"/>
      <c r="W1954" s="70"/>
      <c r="X1954" s="70"/>
      <c r="Y1954" s="70"/>
      <c r="Z1954" s="70"/>
      <c r="AA1954" s="70"/>
    </row>
    <row r="1955" ht="15" customHeight="1" spans="1:27">
      <c r="A1955" s="71" t="s">
        <v>8</v>
      </c>
      <c r="B1955" s="71"/>
      <c r="C1955" s="71"/>
      <c r="D1955" s="71"/>
      <c r="E1955" s="71"/>
      <c r="F1955" s="71"/>
      <c r="G1955" s="71"/>
      <c r="H1955" s="71"/>
      <c r="I1955" s="71"/>
      <c r="J1955" s="71"/>
      <c r="K1955" s="71"/>
      <c r="L1955" s="71"/>
      <c r="M1955" s="71"/>
      <c r="N1955" s="71"/>
      <c r="O1955" s="71"/>
      <c r="P1955" s="71"/>
      <c r="Q1955" s="71"/>
      <c r="R1955" s="71"/>
      <c r="S1955" s="71"/>
      <c r="T1955" s="71"/>
      <c r="U1955" s="71"/>
      <c r="V1955" s="71"/>
      <c r="W1955" s="71"/>
      <c r="X1955" s="71"/>
      <c r="Y1955" s="71"/>
      <c r="Z1955" s="71"/>
      <c r="AA1955" s="71"/>
    </row>
    <row r="1956" ht="15" customHeight="1" spans="1:27">
      <c r="A1956" s="71" t="s">
        <v>9</v>
      </c>
      <c r="B1956" s="71"/>
      <c r="C1956" s="71"/>
      <c r="D1956" s="71"/>
      <c r="E1956" s="71"/>
      <c r="F1956" s="71"/>
      <c r="G1956" s="71"/>
      <c r="H1956" s="71"/>
      <c r="I1956" s="71"/>
      <c r="J1956" s="71"/>
      <c r="K1956" s="71"/>
      <c r="L1956" s="71"/>
      <c r="M1956" s="71"/>
      <c r="N1956" s="71"/>
      <c r="O1956" s="71"/>
      <c r="P1956" s="71"/>
      <c r="Q1956" s="71"/>
      <c r="R1956" s="71"/>
      <c r="S1956" s="71"/>
      <c r="T1956" s="71"/>
      <c r="U1956" s="71"/>
      <c r="V1956" s="71"/>
      <c r="W1956" s="71"/>
      <c r="X1956" s="71"/>
      <c r="Y1956" s="71"/>
      <c r="Z1956" s="71"/>
      <c r="AA1956" s="71"/>
    </row>
    <row r="1957" ht="15" customHeight="1" spans="1:27">
      <c r="A1957" s="66"/>
      <c r="B1957" s="66"/>
      <c r="C1957" s="67" t="s">
        <v>10</v>
      </c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  <c r="X1957" s="67"/>
      <c r="Y1957" s="67"/>
      <c r="Z1957" s="67"/>
      <c r="AA1957" s="66"/>
    </row>
    <row r="1958" ht="15" customHeight="1" spans="1:27">
      <c r="A1958" s="66"/>
      <c r="B1958" s="66"/>
      <c r="C1958" s="67" t="s">
        <v>11</v>
      </c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  <c r="X1958" s="67"/>
      <c r="Y1958" s="67"/>
      <c r="Z1958" s="67"/>
      <c r="AA1958" s="66"/>
    </row>
    <row r="1959" ht="45" customHeight="1" spans="1:27">
      <c r="A1959" s="66"/>
      <c r="B1959" s="66"/>
      <c r="C1959" s="72" t="s">
        <v>12</v>
      </c>
      <c r="D1959" s="72"/>
      <c r="E1959" s="72"/>
      <c r="F1959" s="72"/>
      <c r="G1959" s="73" t="s">
        <v>13</v>
      </c>
      <c r="H1959" s="73"/>
      <c r="I1959" s="73"/>
      <c r="J1959" s="73"/>
      <c r="K1959" s="73"/>
      <c r="L1959" s="73"/>
      <c r="M1959" s="73"/>
      <c r="N1959" s="78" t="s">
        <v>14</v>
      </c>
      <c r="O1959" s="78"/>
      <c r="P1959" s="78"/>
      <c r="Q1959" s="72" t="s">
        <v>15</v>
      </c>
      <c r="R1959" s="72"/>
      <c r="S1959" s="72"/>
      <c r="T1959" s="72"/>
      <c r="U1959" s="72"/>
      <c r="V1959" s="66"/>
      <c r="W1959" s="66"/>
      <c r="X1959" s="66"/>
      <c r="Y1959" s="66"/>
      <c r="Z1959" s="66"/>
      <c r="AA1959" s="66"/>
    </row>
    <row r="1960" ht="16.05" customHeight="1" spans="1:27">
      <c r="A1960" s="66"/>
      <c r="B1960" s="66"/>
      <c r="C1960" s="72"/>
      <c r="D1960" s="72"/>
      <c r="E1960" s="72"/>
      <c r="F1960" s="72"/>
      <c r="G1960" s="73"/>
      <c r="H1960" s="73"/>
      <c r="I1960" s="73"/>
      <c r="J1960" s="73"/>
      <c r="K1960" s="73"/>
      <c r="L1960" s="73"/>
      <c r="M1960" s="73"/>
      <c r="N1960" s="78"/>
      <c r="O1960" s="78"/>
      <c r="P1960" s="78"/>
      <c r="Q1960" s="72"/>
      <c r="R1960" s="72"/>
      <c r="S1960" s="72"/>
      <c r="T1960" s="72"/>
      <c r="U1960" s="72"/>
      <c r="V1960" s="82" t="s">
        <v>16</v>
      </c>
      <c r="W1960" s="82"/>
      <c r="X1960" s="82"/>
      <c r="Y1960" s="82"/>
      <c r="Z1960" s="82"/>
      <c r="AA1960" s="66"/>
    </row>
    <row r="1961" ht="15" customHeight="1" spans="1:27">
      <c r="A1961" s="66"/>
      <c r="B1961" s="66"/>
      <c r="C1961" s="72"/>
      <c r="D1961" s="72"/>
      <c r="E1961" s="72"/>
      <c r="F1961" s="72"/>
      <c r="G1961" s="73"/>
      <c r="H1961" s="73"/>
      <c r="I1961" s="73"/>
      <c r="J1961" s="73"/>
      <c r="K1961" s="73"/>
      <c r="L1961" s="73"/>
      <c r="M1961" s="73"/>
      <c r="N1961" s="72" t="s">
        <v>17</v>
      </c>
      <c r="O1961" s="72" t="s">
        <v>18</v>
      </c>
      <c r="P1961" s="72"/>
      <c r="Q1961" s="66"/>
      <c r="R1961" s="82" t="s">
        <v>19</v>
      </c>
      <c r="S1961" s="82"/>
      <c r="T1961" s="66"/>
      <c r="U1961" s="82" t="s">
        <v>17</v>
      </c>
      <c r="V1961" s="72" t="s">
        <v>17</v>
      </c>
      <c r="W1961" s="72"/>
      <c r="X1961" s="72" t="s">
        <v>18</v>
      </c>
      <c r="Y1961" s="72"/>
      <c r="Z1961" s="72"/>
      <c r="AA1961" s="66"/>
    </row>
    <row r="1962" ht="15" customHeight="1" spans="1:27">
      <c r="A1962" s="66"/>
      <c r="B1962" s="66"/>
      <c r="C1962" s="76" t="s">
        <v>838</v>
      </c>
      <c r="D1962" s="76"/>
      <c r="E1962" s="76"/>
      <c r="F1962" s="76"/>
      <c r="G1962" s="77" t="s">
        <v>2201</v>
      </c>
      <c r="H1962" s="77"/>
      <c r="I1962" s="77"/>
      <c r="J1962" s="77"/>
      <c r="K1962" s="77"/>
      <c r="L1962" s="77"/>
      <c r="M1962" s="77"/>
      <c r="N1962" s="80">
        <v>46</v>
      </c>
      <c r="O1962" s="66"/>
      <c r="P1962" s="81">
        <v>0</v>
      </c>
      <c r="Q1962" s="81"/>
      <c r="R1962" s="81">
        <v>0</v>
      </c>
      <c r="S1962" s="81"/>
      <c r="T1962" s="66"/>
      <c r="U1962" s="81">
        <v>0</v>
      </c>
      <c r="V1962" s="80">
        <v>46</v>
      </c>
      <c r="W1962" s="80"/>
      <c r="X1962" s="80">
        <v>36536604</v>
      </c>
      <c r="Y1962" s="80"/>
      <c r="Z1962" s="80"/>
      <c r="AA1962" s="66"/>
    </row>
    <row r="1963" ht="15" customHeight="1" spans="1:27">
      <c r="A1963" s="66"/>
      <c r="B1963" s="66"/>
      <c r="C1963" s="76" t="s">
        <v>844</v>
      </c>
      <c r="D1963" s="76"/>
      <c r="E1963" s="76"/>
      <c r="F1963" s="76"/>
      <c r="G1963" s="77" t="s">
        <v>2202</v>
      </c>
      <c r="H1963" s="77"/>
      <c r="I1963" s="77"/>
      <c r="J1963" s="77"/>
      <c r="K1963" s="77"/>
      <c r="L1963" s="77"/>
      <c r="M1963" s="77"/>
      <c r="N1963" s="80">
        <v>1</v>
      </c>
      <c r="O1963" s="66"/>
      <c r="P1963" s="81">
        <v>33</v>
      </c>
      <c r="Q1963" s="81"/>
      <c r="R1963" s="81">
        <v>0</v>
      </c>
      <c r="S1963" s="81"/>
      <c r="T1963" s="66"/>
      <c r="U1963" s="81">
        <v>33</v>
      </c>
      <c r="V1963" s="80">
        <v>34</v>
      </c>
      <c r="W1963" s="80"/>
      <c r="X1963" s="80">
        <v>22259484</v>
      </c>
      <c r="Y1963" s="80"/>
      <c r="Z1963" s="80"/>
      <c r="AA1963" s="66"/>
    </row>
    <row r="1964" ht="15" customHeight="1" spans="1:27">
      <c r="A1964" s="66"/>
      <c r="B1964" s="66"/>
      <c r="C1964" s="76" t="s">
        <v>846</v>
      </c>
      <c r="D1964" s="76"/>
      <c r="E1964" s="76"/>
      <c r="F1964" s="76"/>
      <c r="G1964" s="77" t="s">
        <v>2203</v>
      </c>
      <c r="H1964" s="77"/>
      <c r="I1964" s="77"/>
      <c r="J1964" s="77"/>
      <c r="K1964" s="77"/>
      <c r="L1964" s="77"/>
      <c r="M1964" s="77"/>
      <c r="N1964" s="80">
        <v>0</v>
      </c>
      <c r="O1964" s="66"/>
      <c r="P1964" s="81">
        <v>30</v>
      </c>
      <c r="Q1964" s="81"/>
      <c r="R1964" s="81">
        <v>0</v>
      </c>
      <c r="S1964" s="81"/>
      <c r="T1964" s="66"/>
      <c r="U1964" s="81">
        <v>30</v>
      </c>
      <c r="V1964" s="80">
        <v>30</v>
      </c>
      <c r="W1964" s="80"/>
      <c r="X1964" s="80">
        <v>7877800</v>
      </c>
      <c r="Y1964" s="80"/>
      <c r="Z1964" s="80"/>
      <c r="AA1964" s="66"/>
    </row>
    <row r="1965" ht="15" customHeight="1" spans="1:27">
      <c r="A1965" s="66"/>
      <c r="B1965" s="66"/>
      <c r="C1965" s="76" t="s">
        <v>848</v>
      </c>
      <c r="D1965" s="76"/>
      <c r="E1965" s="76"/>
      <c r="F1965" s="76"/>
      <c r="G1965" s="77" t="s">
        <v>2204</v>
      </c>
      <c r="H1965" s="77"/>
      <c r="I1965" s="77"/>
      <c r="J1965" s="77"/>
      <c r="K1965" s="77"/>
      <c r="L1965" s="77"/>
      <c r="M1965" s="77"/>
      <c r="N1965" s="80">
        <v>7</v>
      </c>
      <c r="O1965" s="66"/>
      <c r="P1965" s="81">
        <v>3</v>
      </c>
      <c r="Q1965" s="81"/>
      <c r="R1965" s="81">
        <v>0</v>
      </c>
      <c r="S1965" s="81"/>
      <c r="T1965" s="66"/>
      <c r="U1965" s="81">
        <v>3</v>
      </c>
      <c r="V1965" s="80">
        <v>10</v>
      </c>
      <c r="W1965" s="80"/>
      <c r="X1965" s="80">
        <v>7674480</v>
      </c>
      <c r="Y1965" s="80"/>
      <c r="Z1965" s="80"/>
      <c r="AA1965" s="66"/>
    </row>
    <row r="1966" ht="15" customHeight="1" spans="1:27">
      <c r="A1966" s="66"/>
      <c r="B1966" s="66"/>
      <c r="C1966" s="76" t="s">
        <v>850</v>
      </c>
      <c r="D1966" s="76"/>
      <c r="E1966" s="76"/>
      <c r="F1966" s="76"/>
      <c r="G1966" s="77" t="s">
        <v>2205</v>
      </c>
      <c r="H1966" s="77"/>
      <c r="I1966" s="77"/>
      <c r="J1966" s="77"/>
      <c r="K1966" s="77"/>
      <c r="L1966" s="77"/>
      <c r="M1966" s="77"/>
      <c r="N1966" s="80">
        <v>125</v>
      </c>
      <c r="O1966" s="66"/>
      <c r="P1966" s="81">
        <v>400</v>
      </c>
      <c r="Q1966" s="81"/>
      <c r="R1966" s="81">
        <v>0</v>
      </c>
      <c r="S1966" s="81"/>
      <c r="T1966" s="66"/>
      <c r="U1966" s="81">
        <v>400</v>
      </c>
      <c r="V1966" s="80">
        <v>525</v>
      </c>
      <c r="W1966" s="80"/>
      <c r="X1966" s="80">
        <v>40642500</v>
      </c>
      <c r="Y1966" s="80"/>
      <c r="Z1966" s="80"/>
      <c r="AA1966" s="66"/>
    </row>
    <row r="1967" ht="15" customHeight="1" spans="1:27">
      <c r="A1967" s="66"/>
      <c r="B1967" s="66"/>
      <c r="C1967" s="76" t="s">
        <v>852</v>
      </c>
      <c r="D1967" s="76"/>
      <c r="E1967" s="76"/>
      <c r="F1967" s="76"/>
      <c r="G1967" s="77" t="s">
        <v>2206</v>
      </c>
      <c r="H1967" s="77"/>
      <c r="I1967" s="77"/>
      <c r="J1967" s="77"/>
      <c r="K1967" s="77"/>
      <c r="L1967" s="77"/>
      <c r="M1967" s="77"/>
      <c r="N1967" s="80">
        <v>16</v>
      </c>
      <c r="O1967" s="66"/>
      <c r="P1967" s="81">
        <v>3</v>
      </c>
      <c r="Q1967" s="81"/>
      <c r="R1967" s="81">
        <v>0</v>
      </c>
      <c r="S1967" s="81"/>
      <c r="T1967" s="66"/>
      <c r="U1967" s="81">
        <v>3</v>
      </c>
      <c r="V1967" s="80">
        <v>19</v>
      </c>
      <c r="W1967" s="80"/>
      <c r="X1967" s="80">
        <v>4108297</v>
      </c>
      <c r="Y1967" s="80"/>
      <c r="Z1967" s="80"/>
      <c r="AA1967" s="66"/>
    </row>
    <row r="1968" ht="15" customHeight="1" spans="1:27">
      <c r="A1968" s="66"/>
      <c r="B1968" s="66"/>
      <c r="C1968" s="76" t="s">
        <v>854</v>
      </c>
      <c r="D1968" s="76"/>
      <c r="E1968" s="76"/>
      <c r="F1968" s="76"/>
      <c r="G1968" s="77" t="s">
        <v>2207</v>
      </c>
      <c r="H1968" s="77"/>
      <c r="I1968" s="77"/>
      <c r="J1968" s="77"/>
      <c r="K1968" s="77"/>
      <c r="L1968" s="77"/>
      <c r="M1968" s="77"/>
      <c r="N1968" s="80">
        <v>4</v>
      </c>
      <c r="O1968" s="66"/>
      <c r="P1968" s="81">
        <v>3</v>
      </c>
      <c r="Q1968" s="81"/>
      <c r="R1968" s="81">
        <v>0</v>
      </c>
      <c r="S1968" s="81"/>
      <c r="T1968" s="66"/>
      <c r="U1968" s="81">
        <v>3</v>
      </c>
      <c r="V1968" s="80">
        <v>7</v>
      </c>
      <c r="W1968" s="80"/>
      <c r="X1968" s="80">
        <v>3014550</v>
      </c>
      <c r="Y1968" s="80"/>
      <c r="Z1968" s="80"/>
      <c r="AA1968" s="66"/>
    </row>
    <row r="1969" ht="15" customHeight="1" spans="1:27">
      <c r="A1969" s="66"/>
      <c r="B1969" s="66"/>
      <c r="C1969" s="76" t="s">
        <v>856</v>
      </c>
      <c r="D1969" s="76"/>
      <c r="E1969" s="76"/>
      <c r="F1969" s="76"/>
      <c r="G1969" s="77" t="s">
        <v>2208</v>
      </c>
      <c r="H1969" s="77"/>
      <c r="I1969" s="77"/>
      <c r="J1969" s="77"/>
      <c r="K1969" s="77"/>
      <c r="L1969" s="77"/>
      <c r="M1969" s="77"/>
      <c r="N1969" s="80">
        <v>14</v>
      </c>
      <c r="O1969" s="66"/>
      <c r="P1969" s="81">
        <v>0</v>
      </c>
      <c r="Q1969" s="81"/>
      <c r="R1969" s="81">
        <v>0</v>
      </c>
      <c r="S1969" s="81"/>
      <c r="T1969" s="66"/>
      <c r="U1969" s="81">
        <v>0</v>
      </c>
      <c r="V1969" s="80">
        <v>14</v>
      </c>
      <c r="W1969" s="80"/>
      <c r="X1969" s="80">
        <v>2746940</v>
      </c>
      <c r="Y1969" s="80"/>
      <c r="Z1969" s="80"/>
      <c r="AA1969" s="66"/>
    </row>
    <row r="1970" ht="15" customHeight="1" spans="1:27">
      <c r="A1970" s="66"/>
      <c r="B1970" s="66"/>
      <c r="C1970" s="76" t="s">
        <v>858</v>
      </c>
      <c r="D1970" s="76"/>
      <c r="E1970" s="76"/>
      <c r="F1970" s="76"/>
      <c r="G1970" s="77" t="s">
        <v>2209</v>
      </c>
      <c r="H1970" s="77"/>
      <c r="I1970" s="77"/>
      <c r="J1970" s="77"/>
      <c r="K1970" s="77"/>
      <c r="L1970" s="77"/>
      <c r="M1970" s="77"/>
      <c r="N1970" s="80">
        <v>1</v>
      </c>
      <c r="O1970" s="66"/>
      <c r="P1970" s="81">
        <v>3</v>
      </c>
      <c r="Q1970" s="81"/>
      <c r="R1970" s="81">
        <v>0</v>
      </c>
      <c r="S1970" s="81"/>
      <c r="T1970" s="66"/>
      <c r="U1970" s="81">
        <v>3</v>
      </c>
      <c r="V1970" s="80">
        <v>4</v>
      </c>
      <c r="W1970" s="80"/>
      <c r="X1970" s="80">
        <v>1722600</v>
      </c>
      <c r="Y1970" s="80"/>
      <c r="Z1970" s="80"/>
      <c r="AA1970" s="66"/>
    </row>
    <row r="1971" ht="15" customHeight="1" spans="1:27">
      <c r="A1971" s="66"/>
      <c r="B1971" s="66"/>
      <c r="C1971" s="76" t="s">
        <v>860</v>
      </c>
      <c r="D1971" s="76"/>
      <c r="E1971" s="76"/>
      <c r="F1971" s="76"/>
      <c r="G1971" s="77" t="s">
        <v>2210</v>
      </c>
      <c r="H1971" s="77"/>
      <c r="I1971" s="77"/>
      <c r="J1971" s="77"/>
      <c r="K1971" s="77"/>
      <c r="L1971" s="77"/>
      <c r="M1971" s="77"/>
      <c r="N1971" s="80">
        <v>3</v>
      </c>
      <c r="O1971" s="66"/>
      <c r="P1971" s="81">
        <v>0</v>
      </c>
      <c r="Q1971" s="81"/>
      <c r="R1971" s="81">
        <v>0</v>
      </c>
      <c r="S1971" s="81"/>
      <c r="T1971" s="66"/>
      <c r="U1971" s="81">
        <v>0</v>
      </c>
      <c r="V1971" s="80">
        <v>3</v>
      </c>
      <c r="W1971" s="80"/>
      <c r="X1971" s="80">
        <v>625242</v>
      </c>
      <c r="Y1971" s="80"/>
      <c r="Z1971" s="80"/>
      <c r="AA1971" s="66"/>
    </row>
    <row r="1972" ht="15" customHeight="1" spans="1:27">
      <c r="A1972" s="66"/>
      <c r="B1972" s="66"/>
      <c r="C1972" s="76" t="s">
        <v>862</v>
      </c>
      <c r="D1972" s="76"/>
      <c r="E1972" s="76"/>
      <c r="F1972" s="76"/>
      <c r="G1972" s="77" t="s">
        <v>1958</v>
      </c>
      <c r="H1972" s="77"/>
      <c r="I1972" s="77"/>
      <c r="J1972" s="77"/>
      <c r="K1972" s="77"/>
      <c r="L1972" s="77"/>
      <c r="M1972" s="77"/>
      <c r="N1972" s="80">
        <v>1</v>
      </c>
      <c r="O1972" s="66"/>
      <c r="P1972" s="81">
        <v>5</v>
      </c>
      <c r="Q1972" s="81"/>
      <c r="R1972" s="81">
        <v>0</v>
      </c>
      <c r="S1972" s="81"/>
      <c r="T1972" s="66"/>
      <c r="U1972" s="81">
        <v>5</v>
      </c>
      <c r="V1972" s="80">
        <v>6</v>
      </c>
      <c r="W1972" s="80"/>
      <c r="X1972" s="80">
        <v>4804250</v>
      </c>
      <c r="Y1972" s="80"/>
      <c r="Z1972" s="80"/>
      <c r="AA1972" s="66"/>
    </row>
    <row r="1973" ht="15" customHeight="1" spans="1:27">
      <c r="A1973" s="66"/>
      <c r="B1973" s="66"/>
      <c r="C1973" s="76" t="s">
        <v>864</v>
      </c>
      <c r="D1973" s="76"/>
      <c r="E1973" s="76"/>
      <c r="F1973" s="76"/>
      <c r="G1973" s="77" t="s">
        <v>2211</v>
      </c>
      <c r="H1973" s="77"/>
      <c r="I1973" s="77"/>
      <c r="J1973" s="77"/>
      <c r="K1973" s="77"/>
      <c r="L1973" s="77"/>
      <c r="M1973" s="77"/>
      <c r="N1973" s="80">
        <v>4</v>
      </c>
      <c r="O1973" s="66"/>
      <c r="P1973" s="81">
        <v>0</v>
      </c>
      <c r="Q1973" s="81"/>
      <c r="R1973" s="81">
        <v>0</v>
      </c>
      <c r="S1973" s="81"/>
      <c r="T1973" s="66"/>
      <c r="U1973" s="81">
        <v>0</v>
      </c>
      <c r="V1973" s="80">
        <v>4</v>
      </c>
      <c r="W1973" s="80"/>
      <c r="X1973" s="80">
        <v>198000</v>
      </c>
      <c r="Y1973" s="80"/>
      <c r="Z1973" s="80"/>
      <c r="AA1973" s="66"/>
    </row>
    <row r="1974" ht="15" customHeight="1" spans="1:27">
      <c r="A1974" s="66"/>
      <c r="B1974" s="66"/>
      <c r="C1974" s="76" t="s">
        <v>866</v>
      </c>
      <c r="D1974" s="76"/>
      <c r="E1974" s="76"/>
      <c r="F1974" s="76"/>
      <c r="G1974" s="77" t="s">
        <v>2212</v>
      </c>
      <c r="H1974" s="77"/>
      <c r="I1974" s="77"/>
      <c r="J1974" s="77"/>
      <c r="K1974" s="77"/>
      <c r="L1974" s="77"/>
      <c r="M1974" s="77"/>
      <c r="N1974" s="80">
        <v>9</v>
      </c>
      <c r="O1974" s="66"/>
      <c r="P1974" s="81">
        <v>0</v>
      </c>
      <c r="Q1974" s="81"/>
      <c r="R1974" s="81">
        <v>0</v>
      </c>
      <c r="S1974" s="81"/>
      <c r="T1974" s="66"/>
      <c r="U1974" s="81">
        <v>0</v>
      </c>
      <c r="V1974" s="80">
        <v>9</v>
      </c>
      <c r="W1974" s="80"/>
      <c r="X1974" s="80">
        <v>15102</v>
      </c>
      <c r="Y1974" s="80"/>
      <c r="Z1974" s="80"/>
      <c r="AA1974" s="66"/>
    </row>
    <row r="1975" ht="15" customHeight="1" spans="1:27">
      <c r="A1975" s="66"/>
      <c r="B1975" s="66"/>
      <c r="C1975" s="76" t="s">
        <v>868</v>
      </c>
      <c r="D1975" s="76"/>
      <c r="E1975" s="76"/>
      <c r="F1975" s="76"/>
      <c r="G1975" s="77" t="s">
        <v>2213</v>
      </c>
      <c r="H1975" s="77"/>
      <c r="I1975" s="77"/>
      <c r="J1975" s="77"/>
      <c r="K1975" s="77"/>
      <c r="L1975" s="77"/>
      <c r="M1975" s="77"/>
      <c r="N1975" s="80">
        <v>51</v>
      </c>
      <c r="O1975" s="66"/>
      <c r="P1975" s="81">
        <v>0</v>
      </c>
      <c r="Q1975" s="81"/>
      <c r="R1975" s="81">
        <v>0</v>
      </c>
      <c r="S1975" s="81"/>
      <c r="T1975" s="66"/>
      <c r="U1975" s="81">
        <v>0</v>
      </c>
      <c r="V1975" s="80">
        <v>51</v>
      </c>
      <c r="W1975" s="80"/>
      <c r="X1975" s="80">
        <v>43197612</v>
      </c>
      <c r="Y1975" s="80"/>
      <c r="Z1975" s="80"/>
      <c r="AA1975" s="66"/>
    </row>
    <row r="1976" ht="15" customHeight="1" spans="1:27">
      <c r="A1976" s="66"/>
      <c r="B1976" s="66"/>
      <c r="C1976" s="76" t="s">
        <v>870</v>
      </c>
      <c r="D1976" s="76"/>
      <c r="E1976" s="76"/>
      <c r="F1976" s="76"/>
      <c r="G1976" s="77" t="s">
        <v>2214</v>
      </c>
      <c r="H1976" s="77"/>
      <c r="I1976" s="77"/>
      <c r="J1976" s="77"/>
      <c r="K1976" s="77"/>
      <c r="L1976" s="77"/>
      <c r="M1976" s="77"/>
      <c r="N1976" s="80">
        <v>74</v>
      </c>
      <c r="O1976" s="66"/>
      <c r="P1976" s="81">
        <v>960</v>
      </c>
      <c r="Q1976" s="81"/>
      <c r="R1976" s="81">
        <v>0</v>
      </c>
      <c r="S1976" s="81"/>
      <c r="T1976" s="66"/>
      <c r="U1976" s="81">
        <v>960</v>
      </c>
      <c r="V1976" s="80">
        <v>1034</v>
      </c>
      <c r="W1976" s="80"/>
      <c r="X1976" s="80">
        <v>81075000</v>
      </c>
      <c r="Y1976" s="80"/>
      <c r="Z1976" s="80"/>
      <c r="AA1976" s="66"/>
    </row>
    <row r="1977" ht="15" customHeight="1" spans="1:27">
      <c r="A1977" s="66"/>
      <c r="B1977" s="66"/>
      <c r="C1977" s="76" t="s">
        <v>872</v>
      </c>
      <c r="D1977" s="76"/>
      <c r="E1977" s="76"/>
      <c r="F1977" s="76"/>
      <c r="G1977" s="77" t="s">
        <v>2215</v>
      </c>
      <c r="H1977" s="77"/>
      <c r="I1977" s="77"/>
      <c r="J1977" s="77"/>
      <c r="K1977" s="77"/>
      <c r="L1977" s="77"/>
      <c r="M1977" s="77"/>
      <c r="N1977" s="80">
        <v>115</v>
      </c>
      <c r="O1977" s="66"/>
      <c r="P1977" s="81">
        <v>0</v>
      </c>
      <c r="Q1977" s="81"/>
      <c r="R1977" s="81">
        <v>0</v>
      </c>
      <c r="S1977" s="81"/>
      <c r="T1977" s="66"/>
      <c r="U1977" s="81">
        <v>0</v>
      </c>
      <c r="V1977" s="80">
        <v>115</v>
      </c>
      <c r="W1977" s="80"/>
      <c r="X1977" s="80">
        <v>132135</v>
      </c>
      <c r="Y1977" s="80"/>
      <c r="Z1977" s="80"/>
      <c r="AA1977" s="66"/>
    </row>
    <row r="1978" ht="15" customHeight="1" spans="1:27">
      <c r="A1978" s="66"/>
      <c r="B1978" s="66"/>
      <c r="C1978" s="76" t="s">
        <v>876</v>
      </c>
      <c r="D1978" s="76"/>
      <c r="E1978" s="76"/>
      <c r="F1978" s="76"/>
      <c r="G1978" s="77" t="s">
        <v>1921</v>
      </c>
      <c r="H1978" s="77"/>
      <c r="I1978" s="77"/>
      <c r="J1978" s="77"/>
      <c r="K1978" s="77"/>
      <c r="L1978" s="77"/>
      <c r="M1978" s="77"/>
      <c r="N1978" s="80">
        <v>4088</v>
      </c>
      <c r="O1978" s="66"/>
      <c r="P1978" s="81">
        <v>0</v>
      </c>
      <c r="Q1978" s="81"/>
      <c r="R1978" s="81">
        <v>0</v>
      </c>
      <c r="S1978" s="81"/>
      <c r="T1978" s="66"/>
      <c r="U1978" s="81">
        <v>0</v>
      </c>
      <c r="V1978" s="80">
        <v>4088</v>
      </c>
      <c r="W1978" s="80"/>
      <c r="X1978" s="80">
        <v>82409992</v>
      </c>
      <c r="Y1978" s="80"/>
      <c r="Z1978" s="80"/>
      <c r="AA1978" s="66"/>
    </row>
    <row r="1979" ht="15" customHeight="1" spans="1:27">
      <c r="A1979" s="66"/>
      <c r="B1979" s="66"/>
      <c r="C1979" s="76" t="s">
        <v>878</v>
      </c>
      <c r="D1979" s="76"/>
      <c r="E1979" s="76"/>
      <c r="F1979" s="76"/>
      <c r="G1979" s="77" t="s">
        <v>2216</v>
      </c>
      <c r="H1979" s="77"/>
      <c r="I1979" s="77"/>
      <c r="J1979" s="77"/>
      <c r="K1979" s="77"/>
      <c r="L1979" s="77"/>
      <c r="M1979" s="77"/>
      <c r="N1979" s="80">
        <v>19</v>
      </c>
      <c r="O1979" s="66"/>
      <c r="P1979" s="81">
        <v>121</v>
      </c>
      <c r="Q1979" s="81"/>
      <c r="R1979" s="81">
        <v>0</v>
      </c>
      <c r="S1979" s="81"/>
      <c r="T1979" s="66"/>
      <c r="U1979" s="81">
        <v>121</v>
      </c>
      <c r="V1979" s="80">
        <v>140</v>
      </c>
      <c r="W1979" s="80"/>
      <c r="X1979" s="80">
        <v>103707480</v>
      </c>
      <c r="Y1979" s="80"/>
      <c r="Z1979" s="80"/>
      <c r="AA1979" s="66"/>
    </row>
    <row r="1980" ht="15" customHeight="1" spans="1:27">
      <c r="A1980" s="66"/>
      <c r="B1980" s="66"/>
      <c r="C1980" s="76" t="s">
        <v>880</v>
      </c>
      <c r="D1980" s="76"/>
      <c r="E1980" s="76"/>
      <c r="F1980" s="76"/>
      <c r="G1980" s="77" t="s">
        <v>2217</v>
      </c>
      <c r="H1980" s="77"/>
      <c r="I1980" s="77"/>
      <c r="J1980" s="77"/>
      <c r="K1980" s="77"/>
      <c r="L1980" s="77"/>
      <c r="M1980" s="77"/>
      <c r="N1980" s="80">
        <v>35</v>
      </c>
      <c r="O1980" s="66"/>
      <c r="P1980" s="81">
        <v>85</v>
      </c>
      <c r="Q1980" s="81"/>
      <c r="R1980" s="81">
        <v>0</v>
      </c>
      <c r="S1980" s="81"/>
      <c r="T1980" s="66"/>
      <c r="U1980" s="81">
        <v>85</v>
      </c>
      <c r="V1980" s="80">
        <v>120</v>
      </c>
      <c r="W1980" s="80"/>
      <c r="X1980" s="80">
        <v>30741793</v>
      </c>
      <c r="Y1980" s="80"/>
      <c r="Z1980" s="80"/>
      <c r="AA1980" s="66"/>
    </row>
    <row r="1981" ht="19.95" customHeight="1" spans="1:27">
      <c r="A1981" s="66"/>
      <c r="B1981" s="66"/>
      <c r="C1981" s="76" t="s">
        <v>884</v>
      </c>
      <c r="D1981" s="76"/>
      <c r="E1981" s="76"/>
      <c r="F1981" s="76"/>
      <c r="G1981" s="77" t="s">
        <v>2218</v>
      </c>
      <c r="H1981" s="77"/>
      <c r="I1981" s="77"/>
      <c r="J1981" s="77"/>
      <c r="K1981" s="77"/>
      <c r="L1981" s="77"/>
      <c r="M1981" s="77"/>
      <c r="N1981" s="80">
        <v>1</v>
      </c>
      <c r="O1981" s="66"/>
      <c r="P1981" s="81">
        <v>165</v>
      </c>
      <c r="Q1981" s="81"/>
      <c r="R1981" s="81">
        <v>0</v>
      </c>
      <c r="S1981" s="81"/>
      <c r="T1981" s="66"/>
      <c r="U1981" s="81">
        <v>165</v>
      </c>
      <c r="V1981" s="80">
        <v>166</v>
      </c>
      <c r="W1981" s="80"/>
      <c r="X1981" s="80">
        <v>303136881</v>
      </c>
      <c r="Y1981" s="80"/>
      <c r="Z1981" s="80"/>
      <c r="AA1981" s="66"/>
    </row>
    <row r="1982" ht="15" customHeight="1" spans="1:27">
      <c r="A1982" s="66"/>
      <c r="B1982" s="66"/>
      <c r="C1982" s="76" t="s">
        <v>886</v>
      </c>
      <c r="D1982" s="76"/>
      <c r="E1982" s="76"/>
      <c r="F1982" s="76"/>
      <c r="G1982" s="77" t="s">
        <v>2219</v>
      </c>
      <c r="H1982" s="77"/>
      <c r="I1982" s="77"/>
      <c r="J1982" s="77"/>
      <c r="K1982" s="77"/>
      <c r="L1982" s="77"/>
      <c r="M1982" s="77"/>
      <c r="N1982" s="80">
        <v>63</v>
      </c>
      <c r="O1982" s="66"/>
      <c r="P1982" s="81">
        <v>0</v>
      </c>
      <c r="Q1982" s="81"/>
      <c r="R1982" s="81">
        <v>0</v>
      </c>
      <c r="S1982" s="81"/>
      <c r="T1982" s="66"/>
      <c r="U1982" s="81">
        <v>0</v>
      </c>
      <c r="V1982" s="80">
        <v>63</v>
      </c>
      <c r="W1982" s="80"/>
      <c r="X1982" s="80">
        <v>33642</v>
      </c>
      <c r="Y1982" s="80"/>
      <c r="Z1982" s="80"/>
      <c r="AA1982" s="66"/>
    </row>
    <row r="1983" ht="15" customHeight="1" spans="1:27">
      <c r="A1983" s="66"/>
      <c r="B1983" s="66"/>
      <c r="C1983" s="76" t="s">
        <v>888</v>
      </c>
      <c r="D1983" s="76"/>
      <c r="E1983" s="76"/>
      <c r="F1983" s="76"/>
      <c r="G1983" s="77" t="s">
        <v>2220</v>
      </c>
      <c r="H1983" s="77"/>
      <c r="I1983" s="77"/>
      <c r="J1983" s="77"/>
      <c r="K1983" s="77"/>
      <c r="L1983" s="77"/>
      <c r="M1983" s="77"/>
      <c r="N1983" s="80">
        <v>5</v>
      </c>
      <c r="O1983" s="66"/>
      <c r="P1983" s="81">
        <v>5</v>
      </c>
      <c r="Q1983" s="81"/>
      <c r="R1983" s="81">
        <v>0</v>
      </c>
      <c r="S1983" s="81"/>
      <c r="T1983" s="66"/>
      <c r="U1983" s="81">
        <v>5</v>
      </c>
      <c r="V1983" s="80">
        <v>10</v>
      </c>
      <c r="W1983" s="80"/>
      <c r="X1983" s="80">
        <v>4436500</v>
      </c>
      <c r="Y1983" s="80"/>
      <c r="Z1983" s="80"/>
      <c r="AA1983" s="66"/>
    </row>
    <row r="1984" ht="15" customHeight="1" spans="1:27">
      <c r="A1984" s="66"/>
      <c r="B1984" s="66"/>
      <c r="C1984" s="76" t="s">
        <v>890</v>
      </c>
      <c r="D1984" s="76"/>
      <c r="E1984" s="76"/>
      <c r="F1984" s="76"/>
      <c r="G1984" s="77" t="s">
        <v>2221</v>
      </c>
      <c r="H1984" s="77"/>
      <c r="I1984" s="77"/>
      <c r="J1984" s="77"/>
      <c r="K1984" s="77"/>
      <c r="L1984" s="77"/>
      <c r="M1984" s="77"/>
      <c r="N1984" s="80">
        <v>37</v>
      </c>
      <c r="O1984" s="66"/>
      <c r="P1984" s="81">
        <v>120</v>
      </c>
      <c r="Q1984" s="81"/>
      <c r="R1984" s="81">
        <v>0</v>
      </c>
      <c r="S1984" s="81"/>
      <c r="T1984" s="66"/>
      <c r="U1984" s="81">
        <v>120</v>
      </c>
      <c r="V1984" s="80">
        <v>157</v>
      </c>
      <c r="W1984" s="80"/>
      <c r="X1984" s="80">
        <v>21662500</v>
      </c>
      <c r="Y1984" s="80"/>
      <c r="Z1984" s="80"/>
      <c r="AA1984" s="66"/>
    </row>
    <row r="1985" ht="15" customHeight="1" spans="1:27">
      <c r="A1985" s="66"/>
      <c r="B1985" s="66"/>
      <c r="C1985" s="76" t="s">
        <v>892</v>
      </c>
      <c r="D1985" s="76"/>
      <c r="E1985" s="76"/>
      <c r="F1985" s="76"/>
      <c r="G1985" s="77" t="s">
        <v>2222</v>
      </c>
      <c r="H1985" s="77"/>
      <c r="I1985" s="77"/>
      <c r="J1985" s="77"/>
      <c r="K1985" s="77"/>
      <c r="L1985" s="77"/>
      <c r="M1985" s="77"/>
      <c r="N1985" s="80">
        <v>1</v>
      </c>
      <c r="O1985" s="66"/>
      <c r="P1985" s="81">
        <v>0</v>
      </c>
      <c r="Q1985" s="81"/>
      <c r="R1985" s="81">
        <v>0</v>
      </c>
      <c r="S1985" s="81"/>
      <c r="T1985" s="66"/>
      <c r="U1985" s="81">
        <v>0</v>
      </c>
      <c r="V1985" s="80">
        <v>1</v>
      </c>
      <c r="W1985" s="80"/>
      <c r="X1985" s="80">
        <v>9350</v>
      </c>
      <c r="Y1985" s="80"/>
      <c r="Z1985" s="80"/>
      <c r="AA1985" s="66"/>
    </row>
    <row r="1986" ht="15" customHeight="1" spans="1:27">
      <c r="A1986" s="66"/>
      <c r="B1986" s="66"/>
      <c r="C1986" s="76" t="s">
        <v>896</v>
      </c>
      <c r="D1986" s="76"/>
      <c r="E1986" s="76"/>
      <c r="F1986" s="76"/>
      <c r="G1986" s="77" t="s">
        <v>2223</v>
      </c>
      <c r="H1986" s="77"/>
      <c r="I1986" s="77"/>
      <c r="J1986" s="77"/>
      <c r="K1986" s="77"/>
      <c r="L1986" s="77"/>
      <c r="M1986" s="77"/>
      <c r="N1986" s="80">
        <v>20</v>
      </c>
      <c r="O1986" s="66"/>
      <c r="P1986" s="81">
        <v>0</v>
      </c>
      <c r="Q1986" s="81"/>
      <c r="R1986" s="81">
        <v>0</v>
      </c>
      <c r="S1986" s="81"/>
      <c r="T1986" s="66"/>
      <c r="U1986" s="81">
        <v>0</v>
      </c>
      <c r="V1986" s="80">
        <v>20</v>
      </c>
      <c r="W1986" s="80"/>
      <c r="X1986" s="80">
        <v>2376000</v>
      </c>
      <c r="Y1986" s="80"/>
      <c r="Z1986" s="80"/>
      <c r="AA1986" s="66"/>
    </row>
    <row r="1987" ht="15" customHeight="1" spans="1:27">
      <c r="A1987" s="66"/>
      <c r="B1987" s="66"/>
      <c r="C1987" s="76" t="s">
        <v>898</v>
      </c>
      <c r="D1987" s="76"/>
      <c r="E1987" s="76"/>
      <c r="F1987" s="76"/>
      <c r="G1987" s="77" t="s">
        <v>2224</v>
      </c>
      <c r="H1987" s="77"/>
      <c r="I1987" s="77"/>
      <c r="J1987" s="77"/>
      <c r="K1987" s="77"/>
      <c r="L1987" s="77"/>
      <c r="M1987" s="77"/>
      <c r="N1987" s="80">
        <v>20</v>
      </c>
      <c r="O1987" s="66"/>
      <c r="P1987" s="81">
        <v>0</v>
      </c>
      <c r="Q1987" s="81"/>
      <c r="R1987" s="81">
        <v>0</v>
      </c>
      <c r="S1987" s="81"/>
      <c r="T1987" s="66"/>
      <c r="U1987" s="81">
        <v>0</v>
      </c>
      <c r="V1987" s="80">
        <v>20</v>
      </c>
      <c r="W1987" s="80"/>
      <c r="X1987" s="80">
        <v>2376000</v>
      </c>
      <c r="Y1987" s="80"/>
      <c r="Z1987" s="80"/>
      <c r="AA1987" s="66"/>
    </row>
    <row r="1988" ht="15" customHeight="1" spans="1:27">
      <c r="A1988" s="66"/>
      <c r="B1988" s="66"/>
      <c r="C1988" s="76" t="s">
        <v>900</v>
      </c>
      <c r="D1988" s="76"/>
      <c r="E1988" s="76"/>
      <c r="F1988" s="76"/>
      <c r="G1988" s="77" t="s">
        <v>2225</v>
      </c>
      <c r="H1988" s="77"/>
      <c r="I1988" s="77"/>
      <c r="J1988" s="77"/>
      <c r="K1988" s="77"/>
      <c r="L1988" s="77"/>
      <c r="M1988" s="77"/>
      <c r="N1988" s="80">
        <v>21</v>
      </c>
      <c r="O1988" s="66"/>
      <c r="P1988" s="81">
        <v>0</v>
      </c>
      <c r="Q1988" s="81"/>
      <c r="R1988" s="81">
        <v>0</v>
      </c>
      <c r="S1988" s="81"/>
      <c r="T1988" s="66"/>
      <c r="U1988" s="81">
        <v>0</v>
      </c>
      <c r="V1988" s="80">
        <v>21</v>
      </c>
      <c r="W1988" s="80"/>
      <c r="X1988" s="80">
        <v>1247400</v>
      </c>
      <c r="Y1988" s="80"/>
      <c r="Z1988" s="80"/>
      <c r="AA1988" s="66"/>
    </row>
    <row r="1989" ht="19.95" customHeight="1" spans="1:27">
      <c r="A1989" s="70" t="s">
        <v>7</v>
      </c>
      <c r="B1989" s="70"/>
      <c r="C1989" s="70"/>
      <c r="D1989" s="70"/>
      <c r="E1989" s="70"/>
      <c r="F1989" s="70"/>
      <c r="G1989" s="70"/>
      <c r="H1989" s="70"/>
      <c r="I1989" s="70"/>
      <c r="J1989" s="70"/>
      <c r="K1989" s="70"/>
      <c r="L1989" s="70"/>
      <c r="M1989" s="70"/>
      <c r="N1989" s="70"/>
      <c r="O1989" s="70"/>
      <c r="P1989" s="70"/>
      <c r="Q1989" s="70"/>
      <c r="R1989" s="70"/>
      <c r="S1989" s="70"/>
      <c r="T1989" s="70"/>
      <c r="U1989" s="70"/>
      <c r="V1989" s="70"/>
      <c r="W1989" s="70"/>
      <c r="X1989" s="70"/>
      <c r="Y1989" s="70"/>
      <c r="Z1989" s="70"/>
      <c r="AA1989" s="70"/>
    </row>
    <row r="1990" ht="15" customHeight="1" spans="1:27">
      <c r="A1990" s="71" t="s">
        <v>8</v>
      </c>
      <c r="B1990" s="71"/>
      <c r="C1990" s="71"/>
      <c r="D1990" s="71"/>
      <c r="E1990" s="71"/>
      <c r="F1990" s="71"/>
      <c r="G1990" s="71"/>
      <c r="H1990" s="71"/>
      <c r="I1990" s="71"/>
      <c r="J1990" s="71"/>
      <c r="K1990" s="71"/>
      <c r="L1990" s="71"/>
      <c r="M1990" s="71"/>
      <c r="N1990" s="71"/>
      <c r="O1990" s="71"/>
      <c r="P1990" s="71"/>
      <c r="Q1990" s="71"/>
      <c r="R1990" s="71"/>
      <c r="S1990" s="71"/>
      <c r="T1990" s="71"/>
      <c r="U1990" s="71"/>
      <c r="V1990" s="71"/>
      <c r="W1990" s="71"/>
      <c r="X1990" s="71"/>
      <c r="Y1990" s="71"/>
      <c r="Z1990" s="71"/>
      <c r="AA1990" s="71"/>
    </row>
    <row r="1991" ht="15" customHeight="1" spans="1:27">
      <c r="A1991" s="71" t="s">
        <v>9</v>
      </c>
      <c r="B1991" s="71"/>
      <c r="C1991" s="71"/>
      <c r="D1991" s="71"/>
      <c r="E1991" s="71"/>
      <c r="F1991" s="71"/>
      <c r="G1991" s="71"/>
      <c r="H1991" s="71"/>
      <c r="I1991" s="71"/>
      <c r="J1991" s="71"/>
      <c r="K1991" s="71"/>
      <c r="L1991" s="71"/>
      <c r="M1991" s="71"/>
      <c r="N1991" s="71"/>
      <c r="O1991" s="71"/>
      <c r="P1991" s="71"/>
      <c r="Q1991" s="71"/>
      <c r="R1991" s="71"/>
      <c r="S1991" s="71"/>
      <c r="T1991" s="71"/>
      <c r="U1991" s="71"/>
      <c r="V1991" s="71"/>
      <c r="W1991" s="71"/>
      <c r="X1991" s="71"/>
      <c r="Y1991" s="71"/>
      <c r="Z1991" s="71"/>
      <c r="AA1991" s="71"/>
    </row>
    <row r="1992" ht="15" customHeight="1" spans="1:27">
      <c r="A1992" s="66"/>
      <c r="B1992" s="66"/>
      <c r="C1992" s="67" t="s">
        <v>10</v>
      </c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  <c r="X1992" s="67"/>
      <c r="Y1992" s="67"/>
      <c r="Z1992" s="67"/>
      <c r="AA1992" s="66"/>
    </row>
    <row r="1993" ht="15" customHeight="1" spans="1:27">
      <c r="A1993" s="66"/>
      <c r="B1993" s="66"/>
      <c r="C1993" s="67" t="s">
        <v>11</v>
      </c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  <c r="X1993" s="67"/>
      <c r="Y1993" s="67"/>
      <c r="Z1993" s="67"/>
      <c r="AA1993" s="66"/>
    </row>
    <row r="1994" ht="45" customHeight="1" spans="1:27">
      <c r="A1994" s="66"/>
      <c r="B1994" s="66"/>
      <c r="C1994" s="72" t="s">
        <v>12</v>
      </c>
      <c r="D1994" s="72"/>
      <c r="E1994" s="72"/>
      <c r="F1994" s="72"/>
      <c r="G1994" s="73" t="s">
        <v>13</v>
      </c>
      <c r="H1994" s="73"/>
      <c r="I1994" s="73"/>
      <c r="J1994" s="73"/>
      <c r="K1994" s="73"/>
      <c r="L1994" s="73"/>
      <c r="M1994" s="73"/>
      <c r="N1994" s="78" t="s">
        <v>14</v>
      </c>
      <c r="O1994" s="78"/>
      <c r="P1994" s="78"/>
      <c r="Q1994" s="72" t="s">
        <v>15</v>
      </c>
      <c r="R1994" s="72"/>
      <c r="S1994" s="72"/>
      <c r="T1994" s="72"/>
      <c r="U1994" s="72"/>
      <c r="V1994" s="66"/>
      <c r="W1994" s="66"/>
      <c r="X1994" s="66"/>
      <c r="Y1994" s="66"/>
      <c r="Z1994" s="66"/>
      <c r="AA1994" s="66"/>
    </row>
    <row r="1995" ht="16.05" customHeight="1" spans="1:27">
      <c r="A1995" s="66"/>
      <c r="B1995" s="66"/>
      <c r="C1995" s="72"/>
      <c r="D1995" s="72"/>
      <c r="E1995" s="72"/>
      <c r="F1995" s="72"/>
      <c r="G1995" s="73"/>
      <c r="H1995" s="73"/>
      <c r="I1995" s="73"/>
      <c r="J1995" s="73"/>
      <c r="K1995" s="73"/>
      <c r="L1995" s="73"/>
      <c r="M1995" s="73"/>
      <c r="N1995" s="78"/>
      <c r="O1995" s="78"/>
      <c r="P1995" s="78"/>
      <c r="Q1995" s="72"/>
      <c r="R1995" s="72"/>
      <c r="S1995" s="72"/>
      <c r="T1995" s="72"/>
      <c r="U1995" s="72"/>
      <c r="V1995" s="82" t="s">
        <v>16</v>
      </c>
      <c r="W1995" s="82"/>
      <c r="X1995" s="82"/>
      <c r="Y1995" s="82"/>
      <c r="Z1995" s="82"/>
      <c r="AA1995" s="66"/>
    </row>
    <row r="1996" ht="15" customHeight="1" spans="1:27">
      <c r="A1996" s="66"/>
      <c r="B1996" s="66"/>
      <c r="C1996" s="72"/>
      <c r="D1996" s="72"/>
      <c r="E1996" s="72"/>
      <c r="F1996" s="72"/>
      <c r="G1996" s="73"/>
      <c r="H1996" s="73"/>
      <c r="I1996" s="73"/>
      <c r="J1996" s="73"/>
      <c r="K1996" s="73"/>
      <c r="L1996" s="73"/>
      <c r="M1996" s="73"/>
      <c r="N1996" s="72" t="s">
        <v>17</v>
      </c>
      <c r="O1996" s="72" t="s">
        <v>18</v>
      </c>
      <c r="P1996" s="72"/>
      <c r="Q1996" s="66"/>
      <c r="R1996" s="82" t="s">
        <v>19</v>
      </c>
      <c r="S1996" s="82"/>
      <c r="T1996" s="66"/>
      <c r="U1996" s="82" t="s">
        <v>17</v>
      </c>
      <c r="V1996" s="72" t="s">
        <v>17</v>
      </c>
      <c r="W1996" s="72"/>
      <c r="X1996" s="72" t="s">
        <v>18</v>
      </c>
      <c r="Y1996" s="72"/>
      <c r="Z1996" s="72"/>
      <c r="AA1996" s="66"/>
    </row>
    <row r="1997" ht="15" customHeight="1" spans="1:27">
      <c r="A1997" s="66"/>
      <c r="B1997" s="66"/>
      <c r="C1997" s="76" t="s">
        <v>902</v>
      </c>
      <c r="D1997" s="76"/>
      <c r="E1997" s="76"/>
      <c r="F1997" s="76"/>
      <c r="G1997" s="77" t="s">
        <v>2226</v>
      </c>
      <c r="H1997" s="77"/>
      <c r="I1997" s="77"/>
      <c r="J1997" s="77"/>
      <c r="K1997" s="77"/>
      <c r="L1997" s="77"/>
      <c r="M1997" s="77"/>
      <c r="N1997" s="80">
        <v>6</v>
      </c>
      <c r="O1997" s="66"/>
      <c r="P1997" s="81">
        <v>0</v>
      </c>
      <c r="Q1997" s="81"/>
      <c r="R1997" s="81">
        <v>0</v>
      </c>
      <c r="S1997" s="81"/>
      <c r="T1997" s="66"/>
      <c r="U1997" s="81">
        <v>0</v>
      </c>
      <c r="V1997" s="80">
        <v>6</v>
      </c>
      <c r="W1997" s="80"/>
      <c r="X1997" s="80">
        <v>311850</v>
      </c>
      <c r="Y1997" s="80"/>
      <c r="Z1997" s="80"/>
      <c r="AA1997" s="66"/>
    </row>
    <row r="1998" ht="15" customHeight="1" spans="1:27">
      <c r="A1998" s="66"/>
      <c r="B1998" s="66"/>
      <c r="C1998" s="76" t="s">
        <v>904</v>
      </c>
      <c r="D1998" s="76"/>
      <c r="E1998" s="76"/>
      <c r="F1998" s="76"/>
      <c r="G1998" s="77" t="s">
        <v>2227</v>
      </c>
      <c r="H1998" s="77"/>
      <c r="I1998" s="77"/>
      <c r="J1998" s="77"/>
      <c r="K1998" s="77"/>
      <c r="L1998" s="77"/>
      <c r="M1998" s="77"/>
      <c r="N1998" s="80">
        <v>21</v>
      </c>
      <c r="O1998" s="66"/>
      <c r="P1998" s="81">
        <v>132</v>
      </c>
      <c r="Q1998" s="81"/>
      <c r="R1998" s="81">
        <v>0</v>
      </c>
      <c r="S1998" s="81"/>
      <c r="T1998" s="66"/>
      <c r="U1998" s="81">
        <v>132</v>
      </c>
      <c r="V1998" s="80">
        <v>153</v>
      </c>
      <c r="W1998" s="80"/>
      <c r="X1998" s="80">
        <v>37469700</v>
      </c>
      <c r="Y1998" s="80"/>
      <c r="Z1998" s="80"/>
      <c r="AA1998" s="66"/>
    </row>
    <row r="1999" ht="15" customHeight="1" spans="1:27">
      <c r="A1999" s="66"/>
      <c r="B1999" s="66"/>
      <c r="C1999" s="76" t="s">
        <v>906</v>
      </c>
      <c r="D1999" s="76"/>
      <c r="E1999" s="76"/>
      <c r="F1999" s="76"/>
      <c r="G1999" s="77" t="s">
        <v>2228</v>
      </c>
      <c r="H1999" s="77"/>
      <c r="I1999" s="77"/>
      <c r="J1999" s="77"/>
      <c r="K1999" s="77"/>
      <c r="L1999" s="77"/>
      <c r="M1999" s="77"/>
      <c r="N1999" s="80">
        <v>10</v>
      </c>
      <c r="O1999" s="66"/>
      <c r="P1999" s="81">
        <v>0</v>
      </c>
      <c r="Q1999" s="81"/>
      <c r="R1999" s="81">
        <v>0</v>
      </c>
      <c r="S1999" s="81"/>
      <c r="T1999" s="66"/>
      <c r="U1999" s="81">
        <v>0</v>
      </c>
      <c r="V1999" s="80">
        <v>10</v>
      </c>
      <c r="W1999" s="80"/>
      <c r="X1999" s="80">
        <v>508200</v>
      </c>
      <c r="Y1999" s="80"/>
      <c r="Z1999" s="80"/>
      <c r="AA1999" s="66"/>
    </row>
    <row r="2000" ht="15" customHeight="1" spans="1:27">
      <c r="A2000" s="66"/>
      <c r="B2000" s="66"/>
      <c r="C2000" s="76" t="s">
        <v>908</v>
      </c>
      <c r="D2000" s="76"/>
      <c r="E2000" s="76"/>
      <c r="F2000" s="76"/>
      <c r="G2000" s="77" t="s">
        <v>2229</v>
      </c>
      <c r="H2000" s="77"/>
      <c r="I2000" s="77"/>
      <c r="J2000" s="77"/>
      <c r="K2000" s="77"/>
      <c r="L2000" s="77"/>
      <c r="M2000" s="77"/>
      <c r="N2000" s="80">
        <v>173</v>
      </c>
      <c r="O2000" s="66"/>
      <c r="P2000" s="81">
        <v>0</v>
      </c>
      <c r="Q2000" s="81"/>
      <c r="R2000" s="81">
        <v>0</v>
      </c>
      <c r="S2000" s="81"/>
      <c r="T2000" s="66"/>
      <c r="U2000" s="81">
        <v>0</v>
      </c>
      <c r="V2000" s="80">
        <v>173</v>
      </c>
      <c r="W2000" s="80"/>
      <c r="X2000" s="80">
        <v>5504514</v>
      </c>
      <c r="Y2000" s="80"/>
      <c r="Z2000" s="80"/>
      <c r="AA2000" s="66"/>
    </row>
    <row r="2001" ht="15" customHeight="1" spans="1:27">
      <c r="A2001" s="66"/>
      <c r="B2001" s="66"/>
      <c r="C2001" s="76" t="s">
        <v>910</v>
      </c>
      <c r="D2001" s="76"/>
      <c r="E2001" s="76"/>
      <c r="F2001" s="76"/>
      <c r="G2001" s="77" t="s">
        <v>2230</v>
      </c>
      <c r="H2001" s="77"/>
      <c r="I2001" s="77"/>
      <c r="J2001" s="77"/>
      <c r="K2001" s="77"/>
      <c r="L2001" s="77"/>
      <c r="M2001" s="77"/>
      <c r="N2001" s="80">
        <v>29</v>
      </c>
      <c r="O2001" s="66"/>
      <c r="P2001" s="81">
        <v>0</v>
      </c>
      <c r="Q2001" s="81"/>
      <c r="R2001" s="81">
        <v>0</v>
      </c>
      <c r="S2001" s="81"/>
      <c r="T2001" s="66"/>
      <c r="U2001" s="81">
        <v>0</v>
      </c>
      <c r="V2001" s="80">
        <v>29</v>
      </c>
      <c r="W2001" s="80"/>
      <c r="X2001" s="80">
        <v>401940</v>
      </c>
      <c r="Y2001" s="80"/>
      <c r="Z2001" s="80"/>
      <c r="AA2001" s="66"/>
    </row>
    <row r="2002" ht="15" customHeight="1" spans="1:27">
      <c r="A2002" s="66"/>
      <c r="B2002" s="66"/>
      <c r="C2002" s="76" t="s">
        <v>914</v>
      </c>
      <c r="D2002" s="76"/>
      <c r="E2002" s="76"/>
      <c r="F2002" s="76"/>
      <c r="G2002" s="77" t="s">
        <v>2231</v>
      </c>
      <c r="H2002" s="77"/>
      <c r="I2002" s="77"/>
      <c r="J2002" s="77"/>
      <c r="K2002" s="77"/>
      <c r="L2002" s="77"/>
      <c r="M2002" s="77"/>
      <c r="N2002" s="80">
        <v>1</v>
      </c>
      <c r="O2002" s="66"/>
      <c r="P2002" s="81">
        <v>0</v>
      </c>
      <c r="Q2002" s="81"/>
      <c r="R2002" s="81">
        <v>0</v>
      </c>
      <c r="S2002" s="81"/>
      <c r="T2002" s="66"/>
      <c r="U2002" s="81">
        <v>0</v>
      </c>
      <c r="V2002" s="80">
        <v>1</v>
      </c>
      <c r="W2002" s="80"/>
      <c r="X2002" s="80">
        <v>30388</v>
      </c>
      <c r="Y2002" s="80"/>
      <c r="Z2002" s="80"/>
      <c r="AA2002" s="66"/>
    </row>
    <row r="2003" ht="15" customHeight="1" spans="1:27">
      <c r="A2003" s="66"/>
      <c r="B2003" s="66"/>
      <c r="C2003" s="76" t="s">
        <v>916</v>
      </c>
      <c r="D2003" s="76"/>
      <c r="E2003" s="76"/>
      <c r="F2003" s="76"/>
      <c r="G2003" s="77" t="s">
        <v>2232</v>
      </c>
      <c r="H2003" s="77"/>
      <c r="I2003" s="77"/>
      <c r="J2003" s="77"/>
      <c r="K2003" s="77"/>
      <c r="L2003" s="77"/>
      <c r="M2003" s="77"/>
      <c r="N2003" s="80">
        <v>55</v>
      </c>
      <c r="O2003" s="66"/>
      <c r="P2003" s="81">
        <v>0</v>
      </c>
      <c r="Q2003" s="81"/>
      <c r="R2003" s="81">
        <v>0</v>
      </c>
      <c r="S2003" s="81"/>
      <c r="T2003" s="66"/>
      <c r="U2003" s="81">
        <v>0</v>
      </c>
      <c r="V2003" s="80">
        <v>55</v>
      </c>
      <c r="W2003" s="80"/>
      <c r="X2003" s="80">
        <v>2285195</v>
      </c>
      <c r="Y2003" s="80"/>
      <c r="Z2003" s="80"/>
      <c r="AA2003" s="66"/>
    </row>
    <row r="2004" ht="15" customHeight="1" spans="1:27">
      <c r="A2004" s="66"/>
      <c r="B2004" s="66"/>
      <c r="C2004" s="76" t="s">
        <v>918</v>
      </c>
      <c r="D2004" s="76"/>
      <c r="E2004" s="76"/>
      <c r="F2004" s="76"/>
      <c r="G2004" s="77" t="s">
        <v>2233</v>
      </c>
      <c r="H2004" s="77"/>
      <c r="I2004" s="77"/>
      <c r="J2004" s="77"/>
      <c r="K2004" s="77"/>
      <c r="L2004" s="77"/>
      <c r="M2004" s="77"/>
      <c r="N2004" s="80">
        <v>23</v>
      </c>
      <c r="O2004" s="66"/>
      <c r="P2004" s="81">
        <v>0</v>
      </c>
      <c r="Q2004" s="81"/>
      <c r="R2004" s="81">
        <v>0</v>
      </c>
      <c r="S2004" s="81"/>
      <c r="T2004" s="66"/>
      <c r="U2004" s="81">
        <v>0</v>
      </c>
      <c r="V2004" s="80">
        <v>23</v>
      </c>
      <c r="W2004" s="80"/>
      <c r="X2004" s="80">
        <v>495236</v>
      </c>
      <c r="Y2004" s="80"/>
      <c r="Z2004" s="80"/>
      <c r="AA2004" s="66"/>
    </row>
    <row r="2005" ht="15" customHeight="1" spans="1:27">
      <c r="A2005" s="66"/>
      <c r="B2005" s="66"/>
      <c r="C2005" s="76" t="s">
        <v>920</v>
      </c>
      <c r="D2005" s="76"/>
      <c r="E2005" s="76"/>
      <c r="F2005" s="76"/>
      <c r="G2005" s="77" t="s">
        <v>2234</v>
      </c>
      <c r="H2005" s="77"/>
      <c r="I2005" s="77"/>
      <c r="J2005" s="77"/>
      <c r="K2005" s="77"/>
      <c r="L2005" s="77"/>
      <c r="M2005" s="77"/>
      <c r="N2005" s="80">
        <v>10</v>
      </c>
      <c r="O2005" s="66"/>
      <c r="P2005" s="81">
        <v>0</v>
      </c>
      <c r="Q2005" s="81"/>
      <c r="R2005" s="81">
        <v>0</v>
      </c>
      <c r="S2005" s="81"/>
      <c r="T2005" s="66"/>
      <c r="U2005" s="81">
        <v>0</v>
      </c>
      <c r="V2005" s="80">
        <v>10</v>
      </c>
      <c r="W2005" s="80"/>
      <c r="X2005" s="80">
        <v>437580</v>
      </c>
      <c r="Y2005" s="80"/>
      <c r="Z2005" s="80"/>
      <c r="AA2005" s="66"/>
    </row>
    <row r="2006" ht="15" customHeight="1" spans="1:27">
      <c r="A2006" s="66"/>
      <c r="B2006" s="66"/>
      <c r="C2006" s="76" t="s">
        <v>922</v>
      </c>
      <c r="D2006" s="76"/>
      <c r="E2006" s="76"/>
      <c r="F2006" s="76"/>
      <c r="G2006" s="77" t="s">
        <v>2235</v>
      </c>
      <c r="H2006" s="77"/>
      <c r="I2006" s="77"/>
      <c r="J2006" s="77"/>
      <c r="K2006" s="77"/>
      <c r="L2006" s="77"/>
      <c r="M2006" s="77"/>
      <c r="N2006" s="80">
        <v>853</v>
      </c>
      <c r="O2006" s="66"/>
      <c r="P2006" s="81">
        <v>0</v>
      </c>
      <c r="Q2006" s="81"/>
      <c r="R2006" s="81">
        <v>0</v>
      </c>
      <c r="S2006" s="81"/>
      <c r="T2006" s="66"/>
      <c r="U2006" s="81">
        <v>0</v>
      </c>
      <c r="V2006" s="80">
        <v>853</v>
      </c>
      <c r="W2006" s="80"/>
      <c r="X2006" s="80">
        <v>18479392</v>
      </c>
      <c r="Y2006" s="80"/>
      <c r="Z2006" s="80"/>
      <c r="AA2006" s="66"/>
    </row>
    <row r="2007" ht="15" customHeight="1" spans="1:27">
      <c r="A2007" s="66"/>
      <c r="B2007" s="66"/>
      <c r="C2007" s="76" t="s">
        <v>924</v>
      </c>
      <c r="D2007" s="76"/>
      <c r="E2007" s="76"/>
      <c r="F2007" s="76"/>
      <c r="G2007" s="77" t="s">
        <v>2236</v>
      </c>
      <c r="H2007" s="77"/>
      <c r="I2007" s="77"/>
      <c r="J2007" s="77"/>
      <c r="K2007" s="77"/>
      <c r="L2007" s="77"/>
      <c r="M2007" s="77"/>
      <c r="N2007" s="80">
        <v>38</v>
      </c>
      <c r="O2007" s="66"/>
      <c r="P2007" s="81">
        <v>0</v>
      </c>
      <c r="Q2007" s="81"/>
      <c r="R2007" s="81">
        <v>0</v>
      </c>
      <c r="S2007" s="81"/>
      <c r="T2007" s="66"/>
      <c r="U2007" s="81">
        <v>0</v>
      </c>
      <c r="V2007" s="80">
        <v>38</v>
      </c>
      <c r="W2007" s="80"/>
      <c r="X2007" s="80">
        <v>229900</v>
      </c>
      <c r="Y2007" s="80"/>
      <c r="Z2007" s="80"/>
      <c r="AA2007" s="66"/>
    </row>
    <row r="2008" ht="15" customHeight="1" spans="1:27">
      <c r="A2008" s="66"/>
      <c r="B2008" s="66"/>
      <c r="C2008" s="76" t="s">
        <v>926</v>
      </c>
      <c r="D2008" s="76"/>
      <c r="E2008" s="76"/>
      <c r="F2008" s="76"/>
      <c r="G2008" s="77" t="s">
        <v>2237</v>
      </c>
      <c r="H2008" s="77"/>
      <c r="I2008" s="77"/>
      <c r="J2008" s="77"/>
      <c r="K2008" s="77"/>
      <c r="L2008" s="77"/>
      <c r="M2008" s="77"/>
      <c r="N2008" s="80">
        <v>387</v>
      </c>
      <c r="O2008" s="66"/>
      <c r="P2008" s="81">
        <v>5150</v>
      </c>
      <c r="Q2008" s="81"/>
      <c r="R2008" s="81">
        <v>0</v>
      </c>
      <c r="S2008" s="81"/>
      <c r="T2008" s="66"/>
      <c r="U2008" s="81">
        <v>5150</v>
      </c>
      <c r="V2008" s="80">
        <v>5537</v>
      </c>
      <c r="W2008" s="80"/>
      <c r="X2008" s="80">
        <v>88408701</v>
      </c>
      <c r="Y2008" s="80"/>
      <c r="Z2008" s="80"/>
      <c r="AA2008" s="66"/>
    </row>
    <row r="2009" ht="15" customHeight="1" spans="1:27">
      <c r="A2009" s="66"/>
      <c r="B2009" s="66"/>
      <c r="C2009" s="76" t="s">
        <v>928</v>
      </c>
      <c r="D2009" s="76"/>
      <c r="E2009" s="76"/>
      <c r="F2009" s="76"/>
      <c r="G2009" s="77" t="s">
        <v>2238</v>
      </c>
      <c r="H2009" s="77"/>
      <c r="I2009" s="77"/>
      <c r="J2009" s="77"/>
      <c r="K2009" s="77"/>
      <c r="L2009" s="77"/>
      <c r="M2009" s="77"/>
      <c r="N2009" s="80">
        <v>1</v>
      </c>
      <c r="O2009" s="66"/>
      <c r="P2009" s="81">
        <v>0</v>
      </c>
      <c r="Q2009" s="81"/>
      <c r="R2009" s="81">
        <v>0</v>
      </c>
      <c r="S2009" s="81"/>
      <c r="T2009" s="66"/>
      <c r="U2009" s="81">
        <v>0</v>
      </c>
      <c r="V2009" s="80">
        <v>1</v>
      </c>
      <c r="W2009" s="80"/>
      <c r="X2009" s="80">
        <v>3877268</v>
      </c>
      <c r="Y2009" s="80"/>
      <c r="Z2009" s="80"/>
      <c r="AA2009" s="66"/>
    </row>
    <row r="2010" ht="15" customHeight="1" spans="1:27">
      <c r="A2010" s="66"/>
      <c r="B2010" s="66"/>
      <c r="C2010" s="76" t="s">
        <v>930</v>
      </c>
      <c r="D2010" s="76"/>
      <c r="E2010" s="76"/>
      <c r="F2010" s="76"/>
      <c r="G2010" s="77" t="s">
        <v>2239</v>
      </c>
      <c r="H2010" s="77"/>
      <c r="I2010" s="77"/>
      <c r="J2010" s="77"/>
      <c r="K2010" s="77"/>
      <c r="L2010" s="77"/>
      <c r="M2010" s="77"/>
      <c r="N2010" s="80">
        <v>15</v>
      </c>
      <c r="O2010" s="66"/>
      <c r="P2010" s="81">
        <v>15</v>
      </c>
      <c r="Q2010" s="81"/>
      <c r="R2010" s="81">
        <v>0</v>
      </c>
      <c r="S2010" s="81"/>
      <c r="T2010" s="66"/>
      <c r="U2010" s="81">
        <v>15</v>
      </c>
      <c r="V2010" s="80">
        <v>30</v>
      </c>
      <c r="W2010" s="80"/>
      <c r="X2010" s="80">
        <v>77385905</v>
      </c>
      <c r="Y2010" s="80"/>
      <c r="Z2010" s="80"/>
      <c r="AA2010" s="66"/>
    </row>
    <row r="2011" ht="15" customHeight="1" spans="1:27">
      <c r="A2011" s="66"/>
      <c r="B2011" s="66"/>
      <c r="C2011" s="76" t="s">
        <v>932</v>
      </c>
      <c r="D2011" s="76"/>
      <c r="E2011" s="76"/>
      <c r="F2011" s="76"/>
      <c r="G2011" s="77" t="s">
        <v>2240</v>
      </c>
      <c r="H2011" s="77"/>
      <c r="I2011" s="77"/>
      <c r="J2011" s="77"/>
      <c r="K2011" s="77"/>
      <c r="L2011" s="77"/>
      <c r="M2011" s="77"/>
      <c r="N2011" s="80">
        <v>1841</v>
      </c>
      <c r="O2011" s="66"/>
      <c r="P2011" s="81">
        <v>0</v>
      </c>
      <c r="Q2011" s="81"/>
      <c r="R2011" s="81">
        <v>0</v>
      </c>
      <c r="S2011" s="81"/>
      <c r="T2011" s="66"/>
      <c r="U2011" s="81">
        <v>0</v>
      </c>
      <c r="V2011" s="80">
        <v>1841</v>
      </c>
      <c r="W2011" s="80"/>
      <c r="X2011" s="80">
        <v>36258495</v>
      </c>
      <c r="Y2011" s="80"/>
      <c r="Z2011" s="80"/>
      <c r="AA2011" s="66"/>
    </row>
    <row r="2012" ht="15" customHeight="1" spans="1:27">
      <c r="A2012" s="66"/>
      <c r="B2012" s="66"/>
      <c r="C2012" s="76" t="s">
        <v>934</v>
      </c>
      <c r="D2012" s="76"/>
      <c r="E2012" s="76"/>
      <c r="F2012" s="76"/>
      <c r="G2012" s="77" t="s">
        <v>2241</v>
      </c>
      <c r="H2012" s="77"/>
      <c r="I2012" s="77"/>
      <c r="J2012" s="77"/>
      <c r="K2012" s="77"/>
      <c r="L2012" s="77"/>
      <c r="M2012" s="77"/>
      <c r="N2012" s="80">
        <v>136</v>
      </c>
      <c r="O2012" s="66"/>
      <c r="P2012" s="81">
        <v>1250</v>
      </c>
      <c r="Q2012" s="81"/>
      <c r="R2012" s="81">
        <v>0</v>
      </c>
      <c r="S2012" s="81"/>
      <c r="T2012" s="66"/>
      <c r="U2012" s="81">
        <v>1250</v>
      </c>
      <c r="V2012" s="80">
        <v>1386</v>
      </c>
      <c r="W2012" s="80"/>
      <c r="X2012" s="80">
        <v>34650000</v>
      </c>
      <c r="Y2012" s="80"/>
      <c r="Z2012" s="80"/>
      <c r="AA2012" s="66"/>
    </row>
    <row r="2013" ht="15" customHeight="1" spans="1:27">
      <c r="A2013" s="66"/>
      <c r="B2013" s="66"/>
      <c r="C2013" s="76" t="s">
        <v>936</v>
      </c>
      <c r="D2013" s="76"/>
      <c r="E2013" s="76"/>
      <c r="F2013" s="76"/>
      <c r="G2013" s="77" t="s">
        <v>2242</v>
      </c>
      <c r="H2013" s="77"/>
      <c r="I2013" s="77"/>
      <c r="J2013" s="77"/>
      <c r="K2013" s="77"/>
      <c r="L2013" s="77"/>
      <c r="M2013" s="77"/>
      <c r="N2013" s="80">
        <v>200</v>
      </c>
      <c r="O2013" s="66"/>
      <c r="P2013" s="81">
        <v>0</v>
      </c>
      <c r="Q2013" s="81"/>
      <c r="R2013" s="81">
        <v>0</v>
      </c>
      <c r="S2013" s="81"/>
      <c r="T2013" s="66"/>
      <c r="U2013" s="81">
        <v>0</v>
      </c>
      <c r="V2013" s="80">
        <v>200</v>
      </c>
      <c r="W2013" s="80"/>
      <c r="X2013" s="80">
        <v>500200</v>
      </c>
      <c r="Y2013" s="80"/>
      <c r="Z2013" s="80"/>
      <c r="AA2013" s="66"/>
    </row>
    <row r="2014" ht="15" customHeight="1" spans="1:27">
      <c r="A2014" s="66"/>
      <c r="B2014" s="66"/>
      <c r="C2014" s="76" t="s">
        <v>938</v>
      </c>
      <c r="D2014" s="76"/>
      <c r="E2014" s="76"/>
      <c r="F2014" s="76"/>
      <c r="G2014" s="77" t="s">
        <v>2056</v>
      </c>
      <c r="H2014" s="77"/>
      <c r="I2014" s="77"/>
      <c r="J2014" s="77"/>
      <c r="K2014" s="77"/>
      <c r="L2014" s="77"/>
      <c r="M2014" s="77"/>
      <c r="N2014" s="80">
        <v>966</v>
      </c>
      <c r="O2014" s="66"/>
      <c r="P2014" s="81">
        <v>1700</v>
      </c>
      <c r="Q2014" s="81"/>
      <c r="R2014" s="81">
        <v>0</v>
      </c>
      <c r="S2014" s="81"/>
      <c r="T2014" s="66"/>
      <c r="U2014" s="81">
        <v>1700</v>
      </c>
      <c r="V2014" s="80">
        <v>2666</v>
      </c>
      <c r="W2014" s="80"/>
      <c r="X2014" s="80">
        <v>6667666</v>
      </c>
      <c r="Y2014" s="80"/>
      <c r="Z2014" s="80"/>
      <c r="AA2014" s="66"/>
    </row>
    <row r="2015" ht="15" customHeight="1" spans="1:27">
      <c r="A2015" s="66"/>
      <c r="B2015" s="66"/>
      <c r="C2015" s="76" t="s">
        <v>940</v>
      </c>
      <c r="D2015" s="76"/>
      <c r="E2015" s="76"/>
      <c r="F2015" s="76"/>
      <c r="G2015" s="77" t="s">
        <v>2243</v>
      </c>
      <c r="H2015" s="77"/>
      <c r="I2015" s="77"/>
      <c r="J2015" s="77"/>
      <c r="K2015" s="77"/>
      <c r="L2015" s="77"/>
      <c r="M2015" s="77"/>
      <c r="N2015" s="80">
        <v>19</v>
      </c>
      <c r="O2015" s="66"/>
      <c r="P2015" s="81">
        <v>200</v>
      </c>
      <c r="Q2015" s="81"/>
      <c r="R2015" s="81">
        <v>0</v>
      </c>
      <c r="S2015" s="81"/>
      <c r="T2015" s="66"/>
      <c r="U2015" s="81">
        <v>200</v>
      </c>
      <c r="V2015" s="80">
        <v>219</v>
      </c>
      <c r="W2015" s="80"/>
      <c r="X2015" s="80">
        <v>589710</v>
      </c>
      <c r="Y2015" s="80"/>
      <c r="Z2015" s="80"/>
      <c r="AA2015" s="66"/>
    </row>
    <row r="2016" ht="15" customHeight="1" spans="1:27">
      <c r="A2016" s="66"/>
      <c r="B2016" s="66"/>
      <c r="C2016" s="76" t="s">
        <v>942</v>
      </c>
      <c r="D2016" s="76"/>
      <c r="E2016" s="76"/>
      <c r="F2016" s="76"/>
      <c r="G2016" s="77" t="s">
        <v>2057</v>
      </c>
      <c r="H2016" s="77"/>
      <c r="I2016" s="77"/>
      <c r="J2016" s="77"/>
      <c r="K2016" s="77"/>
      <c r="L2016" s="77"/>
      <c r="M2016" s="77"/>
      <c r="N2016" s="80">
        <v>300</v>
      </c>
      <c r="O2016" s="66"/>
      <c r="P2016" s="81">
        <v>0</v>
      </c>
      <c r="Q2016" s="81"/>
      <c r="R2016" s="81">
        <v>0</v>
      </c>
      <c r="S2016" s="81"/>
      <c r="T2016" s="66"/>
      <c r="U2016" s="81">
        <v>0</v>
      </c>
      <c r="V2016" s="80">
        <v>300</v>
      </c>
      <c r="W2016" s="80"/>
      <c r="X2016" s="80">
        <v>4158000</v>
      </c>
      <c r="Y2016" s="80"/>
      <c r="Z2016" s="80"/>
      <c r="AA2016" s="66"/>
    </row>
    <row r="2017" ht="15" customHeight="1" spans="1:27">
      <c r="A2017" s="66"/>
      <c r="B2017" s="66"/>
      <c r="C2017" s="76" t="s">
        <v>944</v>
      </c>
      <c r="D2017" s="76"/>
      <c r="E2017" s="76"/>
      <c r="F2017" s="76"/>
      <c r="G2017" s="77" t="s">
        <v>2244</v>
      </c>
      <c r="H2017" s="77"/>
      <c r="I2017" s="77"/>
      <c r="J2017" s="77"/>
      <c r="K2017" s="77"/>
      <c r="L2017" s="77"/>
      <c r="M2017" s="77"/>
      <c r="N2017" s="80">
        <v>41</v>
      </c>
      <c r="O2017" s="66"/>
      <c r="P2017" s="81">
        <v>85</v>
      </c>
      <c r="Q2017" s="81"/>
      <c r="R2017" s="81">
        <v>0</v>
      </c>
      <c r="S2017" s="81"/>
      <c r="T2017" s="66"/>
      <c r="U2017" s="81">
        <v>85</v>
      </c>
      <c r="V2017" s="80">
        <v>126</v>
      </c>
      <c r="W2017" s="80"/>
      <c r="X2017" s="80">
        <v>7882070</v>
      </c>
      <c r="Y2017" s="80"/>
      <c r="Z2017" s="80"/>
      <c r="AA2017" s="66"/>
    </row>
    <row r="2018" ht="15" customHeight="1" spans="1:27">
      <c r="A2018" s="66"/>
      <c r="B2018" s="66"/>
      <c r="C2018" s="76" t="s">
        <v>946</v>
      </c>
      <c r="D2018" s="76"/>
      <c r="E2018" s="76"/>
      <c r="F2018" s="76"/>
      <c r="G2018" s="77" t="s">
        <v>2245</v>
      </c>
      <c r="H2018" s="77"/>
      <c r="I2018" s="77"/>
      <c r="J2018" s="77"/>
      <c r="K2018" s="77"/>
      <c r="L2018" s="77"/>
      <c r="M2018" s="77"/>
      <c r="N2018" s="80">
        <v>25</v>
      </c>
      <c r="O2018" s="66"/>
      <c r="P2018" s="81">
        <v>63</v>
      </c>
      <c r="Q2018" s="81"/>
      <c r="R2018" s="81">
        <v>0</v>
      </c>
      <c r="S2018" s="81"/>
      <c r="T2018" s="66"/>
      <c r="U2018" s="81">
        <v>63</v>
      </c>
      <c r="V2018" s="80">
        <v>88</v>
      </c>
      <c r="W2018" s="80"/>
      <c r="X2018" s="80">
        <v>18806988</v>
      </c>
      <c r="Y2018" s="80"/>
      <c r="Z2018" s="80"/>
      <c r="AA2018" s="66"/>
    </row>
    <row r="2019" ht="15" customHeight="1" spans="1:27">
      <c r="A2019" s="66"/>
      <c r="B2019" s="66"/>
      <c r="C2019" s="76" t="s">
        <v>948</v>
      </c>
      <c r="D2019" s="76"/>
      <c r="E2019" s="76"/>
      <c r="F2019" s="76"/>
      <c r="G2019" s="77" t="s">
        <v>2246</v>
      </c>
      <c r="H2019" s="77"/>
      <c r="I2019" s="77"/>
      <c r="J2019" s="77"/>
      <c r="K2019" s="77"/>
      <c r="L2019" s="77"/>
      <c r="M2019" s="77"/>
      <c r="N2019" s="80">
        <v>523</v>
      </c>
      <c r="O2019" s="66"/>
      <c r="P2019" s="81">
        <v>550</v>
      </c>
      <c r="Q2019" s="81"/>
      <c r="R2019" s="81">
        <v>0</v>
      </c>
      <c r="S2019" s="81"/>
      <c r="T2019" s="66"/>
      <c r="U2019" s="81">
        <v>550</v>
      </c>
      <c r="V2019" s="80">
        <v>1073</v>
      </c>
      <c r="W2019" s="80"/>
      <c r="X2019" s="80">
        <v>118992099</v>
      </c>
      <c r="Y2019" s="80"/>
      <c r="Z2019" s="80"/>
      <c r="AA2019" s="66"/>
    </row>
    <row r="2020" ht="15" customHeight="1" spans="1:27">
      <c r="A2020" s="66"/>
      <c r="B2020" s="66"/>
      <c r="C2020" s="76" t="s">
        <v>950</v>
      </c>
      <c r="D2020" s="76"/>
      <c r="E2020" s="76"/>
      <c r="F2020" s="76"/>
      <c r="G2020" s="77" t="s">
        <v>2040</v>
      </c>
      <c r="H2020" s="77"/>
      <c r="I2020" s="77"/>
      <c r="J2020" s="77"/>
      <c r="K2020" s="77"/>
      <c r="L2020" s="77"/>
      <c r="M2020" s="77"/>
      <c r="N2020" s="80">
        <v>1299</v>
      </c>
      <c r="O2020" s="66"/>
      <c r="P2020" s="81">
        <v>3100</v>
      </c>
      <c r="Q2020" s="81"/>
      <c r="R2020" s="81">
        <v>0</v>
      </c>
      <c r="S2020" s="81"/>
      <c r="T2020" s="66"/>
      <c r="U2020" s="81">
        <v>3100</v>
      </c>
      <c r="V2020" s="80">
        <v>4399</v>
      </c>
      <c r="W2020" s="80"/>
      <c r="X2020" s="80">
        <v>11560799</v>
      </c>
      <c r="Y2020" s="80"/>
      <c r="Z2020" s="80"/>
      <c r="AA2020" s="66"/>
    </row>
    <row r="2021" ht="15" customHeight="1" spans="1:27">
      <c r="A2021" s="66"/>
      <c r="B2021" s="66"/>
      <c r="C2021" s="76" t="s">
        <v>952</v>
      </c>
      <c r="D2021" s="76"/>
      <c r="E2021" s="76"/>
      <c r="F2021" s="76"/>
      <c r="G2021" s="77" t="s">
        <v>2247</v>
      </c>
      <c r="H2021" s="77"/>
      <c r="I2021" s="77"/>
      <c r="J2021" s="77"/>
      <c r="K2021" s="77"/>
      <c r="L2021" s="77"/>
      <c r="M2021" s="77"/>
      <c r="N2021" s="80">
        <v>169</v>
      </c>
      <c r="O2021" s="66"/>
      <c r="P2021" s="81">
        <v>200</v>
      </c>
      <c r="Q2021" s="81"/>
      <c r="R2021" s="81">
        <v>0</v>
      </c>
      <c r="S2021" s="81"/>
      <c r="T2021" s="66"/>
      <c r="U2021" s="81">
        <v>200</v>
      </c>
      <c r="V2021" s="80">
        <v>369</v>
      </c>
      <c r="W2021" s="80"/>
      <c r="X2021" s="80">
        <v>922869</v>
      </c>
      <c r="Y2021" s="80"/>
      <c r="Z2021" s="80"/>
      <c r="AA2021" s="66"/>
    </row>
    <row r="2022" ht="15" customHeight="1" spans="1:27">
      <c r="A2022" s="66"/>
      <c r="B2022" s="66"/>
      <c r="C2022" s="76" t="s">
        <v>954</v>
      </c>
      <c r="D2022" s="76"/>
      <c r="E2022" s="76"/>
      <c r="F2022" s="76"/>
      <c r="G2022" s="77" t="s">
        <v>2041</v>
      </c>
      <c r="H2022" s="77"/>
      <c r="I2022" s="77"/>
      <c r="J2022" s="77"/>
      <c r="K2022" s="77"/>
      <c r="L2022" s="77"/>
      <c r="M2022" s="77"/>
      <c r="N2022" s="80">
        <v>1050</v>
      </c>
      <c r="O2022" s="66"/>
      <c r="P2022" s="81">
        <v>2600</v>
      </c>
      <c r="Q2022" s="81"/>
      <c r="R2022" s="81">
        <v>0</v>
      </c>
      <c r="S2022" s="81"/>
      <c r="T2022" s="66"/>
      <c r="U2022" s="81">
        <v>2600</v>
      </c>
      <c r="V2022" s="80">
        <v>3650</v>
      </c>
      <c r="W2022" s="80"/>
      <c r="X2022" s="80">
        <v>9904250</v>
      </c>
      <c r="Y2022" s="80"/>
      <c r="Z2022" s="80"/>
      <c r="AA2022" s="66"/>
    </row>
    <row r="2023" ht="15" customHeight="1" spans="1:27">
      <c r="A2023" s="66"/>
      <c r="B2023" s="66"/>
      <c r="C2023" s="76" t="s">
        <v>956</v>
      </c>
      <c r="D2023" s="76"/>
      <c r="E2023" s="76"/>
      <c r="F2023" s="76"/>
      <c r="G2023" s="77" t="s">
        <v>2248</v>
      </c>
      <c r="H2023" s="77"/>
      <c r="I2023" s="77"/>
      <c r="J2023" s="77"/>
      <c r="K2023" s="77"/>
      <c r="L2023" s="77"/>
      <c r="M2023" s="77"/>
      <c r="N2023" s="80">
        <v>630</v>
      </c>
      <c r="O2023" s="66"/>
      <c r="P2023" s="81">
        <v>2300</v>
      </c>
      <c r="Q2023" s="81"/>
      <c r="R2023" s="81">
        <v>0</v>
      </c>
      <c r="S2023" s="81"/>
      <c r="T2023" s="66"/>
      <c r="U2023" s="81">
        <v>2300</v>
      </c>
      <c r="V2023" s="80">
        <v>2930</v>
      </c>
      <c r="W2023" s="80"/>
      <c r="X2023" s="80">
        <v>8673830</v>
      </c>
      <c r="Y2023" s="80"/>
      <c r="Z2023" s="80"/>
      <c r="AA2023" s="66"/>
    </row>
    <row r="2024" ht="19.95" customHeight="1" spans="1:27">
      <c r="A2024" s="70" t="s">
        <v>7</v>
      </c>
      <c r="B2024" s="70"/>
      <c r="C2024" s="70"/>
      <c r="D2024" s="70"/>
      <c r="E2024" s="70"/>
      <c r="F2024" s="70"/>
      <c r="G2024" s="70"/>
      <c r="H2024" s="70"/>
      <c r="I2024" s="70"/>
      <c r="J2024" s="70"/>
      <c r="K2024" s="70"/>
      <c r="L2024" s="70"/>
      <c r="M2024" s="70"/>
      <c r="N2024" s="70"/>
      <c r="O2024" s="70"/>
      <c r="P2024" s="70"/>
      <c r="Q2024" s="70"/>
      <c r="R2024" s="70"/>
      <c r="S2024" s="70"/>
      <c r="T2024" s="70"/>
      <c r="U2024" s="70"/>
      <c r="V2024" s="70"/>
      <c r="W2024" s="70"/>
      <c r="X2024" s="70"/>
      <c r="Y2024" s="70"/>
      <c r="Z2024" s="70"/>
      <c r="AA2024" s="70"/>
    </row>
    <row r="2025" ht="15" customHeight="1" spans="1:27">
      <c r="A2025" s="71" t="s">
        <v>8</v>
      </c>
      <c r="B2025" s="71"/>
      <c r="C2025" s="71"/>
      <c r="D2025" s="71"/>
      <c r="E2025" s="71"/>
      <c r="F2025" s="71"/>
      <c r="G2025" s="71"/>
      <c r="H2025" s="71"/>
      <c r="I2025" s="71"/>
      <c r="J2025" s="71"/>
      <c r="K2025" s="71"/>
      <c r="L2025" s="71"/>
      <c r="M2025" s="71"/>
      <c r="N2025" s="71"/>
      <c r="O2025" s="71"/>
      <c r="P2025" s="71"/>
      <c r="Q2025" s="71"/>
      <c r="R2025" s="71"/>
      <c r="S2025" s="71"/>
      <c r="T2025" s="71"/>
      <c r="U2025" s="71"/>
      <c r="V2025" s="71"/>
      <c r="W2025" s="71"/>
      <c r="X2025" s="71"/>
      <c r="Y2025" s="71"/>
      <c r="Z2025" s="71"/>
      <c r="AA2025" s="71"/>
    </row>
    <row r="2026" ht="15" customHeight="1" spans="1:27">
      <c r="A2026" s="71" t="s">
        <v>9</v>
      </c>
      <c r="B2026" s="71"/>
      <c r="C2026" s="71"/>
      <c r="D2026" s="71"/>
      <c r="E2026" s="71"/>
      <c r="F2026" s="71"/>
      <c r="G2026" s="71"/>
      <c r="H2026" s="71"/>
      <c r="I2026" s="71"/>
      <c r="J2026" s="71"/>
      <c r="K2026" s="71"/>
      <c r="L2026" s="71"/>
      <c r="M2026" s="71"/>
      <c r="N2026" s="71"/>
      <c r="O2026" s="71"/>
      <c r="P2026" s="71"/>
      <c r="Q2026" s="71"/>
      <c r="R2026" s="71"/>
      <c r="S2026" s="71"/>
      <c r="T2026" s="71"/>
      <c r="U2026" s="71"/>
      <c r="V2026" s="71"/>
      <c r="W2026" s="71"/>
      <c r="X2026" s="71"/>
      <c r="Y2026" s="71"/>
      <c r="Z2026" s="71"/>
      <c r="AA2026" s="71"/>
    </row>
    <row r="2027" ht="15" customHeight="1" spans="1:27">
      <c r="A2027" s="66"/>
      <c r="B2027" s="66"/>
      <c r="C2027" s="67" t="s">
        <v>10</v>
      </c>
      <c r="D2027" s="67"/>
      <c r="E2027" s="67"/>
      <c r="F2027" s="67"/>
      <c r="G2027" s="67"/>
      <c r="H2027" s="67"/>
      <c r="I2027" s="67"/>
      <c r="J2027" s="67"/>
      <c r="K2027" s="67"/>
      <c r="L2027" s="67"/>
      <c r="M2027" s="67"/>
      <c r="N2027" s="67"/>
      <c r="O2027" s="67"/>
      <c r="P2027" s="67"/>
      <c r="Q2027" s="67"/>
      <c r="R2027" s="67"/>
      <c r="S2027" s="67"/>
      <c r="T2027" s="67"/>
      <c r="U2027" s="67"/>
      <c r="V2027" s="67"/>
      <c r="W2027" s="67"/>
      <c r="X2027" s="67"/>
      <c r="Y2027" s="67"/>
      <c r="Z2027" s="67"/>
      <c r="AA2027" s="66"/>
    </row>
    <row r="2028" ht="15" customHeight="1" spans="1:27">
      <c r="A2028" s="66"/>
      <c r="B2028" s="66"/>
      <c r="C2028" s="67" t="s">
        <v>11</v>
      </c>
      <c r="D2028" s="67"/>
      <c r="E2028" s="67"/>
      <c r="F2028" s="67"/>
      <c r="G2028" s="67"/>
      <c r="H2028" s="67"/>
      <c r="I2028" s="67"/>
      <c r="J2028" s="67"/>
      <c r="K2028" s="67"/>
      <c r="L2028" s="67"/>
      <c r="M2028" s="67"/>
      <c r="N2028" s="67"/>
      <c r="O2028" s="67"/>
      <c r="P2028" s="67"/>
      <c r="Q2028" s="67"/>
      <c r="R2028" s="67"/>
      <c r="S2028" s="67"/>
      <c r="T2028" s="67"/>
      <c r="U2028" s="67"/>
      <c r="V2028" s="67"/>
      <c r="W2028" s="67"/>
      <c r="X2028" s="67"/>
      <c r="Y2028" s="67"/>
      <c r="Z2028" s="67"/>
      <c r="AA2028" s="66"/>
    </row>
    <row r="2029" ht="45" customHeight="1" spans="1:27">
      <c r="A2029" s="66"/>
      <c r="B2029" s="66"/>
      <c r="C2029" s="72" t="s">
        <v>12</v>
      </c>
      <c r="D2029" s="72"/>
      <c r="E2029" s="72"/>
      <c r="F2029" s="72"/>
      <c r="G2029" s="73" t="s">
        <v>13</v>
      </c>
      <c r="H2029" s="73"/>
      <c r="I2029" s="73"/>
      <c r="J2029" s="73"/>
      <c r="K2029" s="73"/>
      <c r="L2029" s="73"/>
      <c r="M2029" s="73"/>
      <c r="N2029" s="78" t="s">
        <v>14</v>
      </c>
      <c r="O2029" s="78"/>
      <c r="P2029" s="78"/>
      <c r="Q2029" s="72" t="s">
        <v>15</v>
      </c>
      <c r="R2029" s="72"/>
      <c r="S2029" s="72"/>
      <c r="T2029" s="72"/>
      <c r="U2029" s="72"/>
      <c r="V2029" s="66"/>
      <c r="W2029" s="66"/>
      <c r="X2029" s="66"/>
      <c r="Y2029" s="66"/>
      <c r="Z2029" s="66"/>
      <c r="AA2029" s="66"/>
    </row>
    <row r="2030" ht="16.05" customHeight="1" spans="1:27">
      <c r="A2030" s="66"/>
      <c r="B2030" s="66"/>
      <c r="C2030" s="72"/>
      <c r="D2030" s="72"/>
      <c r="E2030" s="72"/>
      <c r="F2030" s="72"/>
      <c r="G2030" s="73"/>
      <c r="H2030" s="73"/>
      <c r="I2030" s="73"/>
      <c r="J2030" s="73"/>
      <c r="K2030" s="73"/>
      <c r="L2030" s="73"/>
      <c r="M2030" s="73"/>
      <c r="N2030" s="78"/>
      <c r="O2030" s="78"/>
      <c r="P2030" s="78"/>
      <c r="Q2030" s="72"/>
      <c r="R2030" s="72"/>
      <c r="S2030" s="72"/>
      <c r="T2030" s="72"/>
      <c r="U2030" s="72"/>
      <c r="V2030" s="82" t="s">
        <v>16</v>
      </c>
      <c r="W2030" s="82"/>
      <c r="X2030" s="82"/>
      <c r="Y2030" s="82"/>
      <c r="Z2030" s="82"/>
      <c r="AA2030" s="66"/>
    </row>
    <row r="2031" ht="15" customHeight="1" spans="1:27">
      <c r="A2031" s="66"/>
      <c r="B2031" s="66"/>
      <c r="C2031" s="72"/>
      <c r="D2031" s="72"/>
      <c r="E2031" s="72"/>
      <c r="F2031" s="72"/>
      <c r="G2031" s="73"/>
      <c r="H2031" s="73"/>
      <c r="I2031" s="73"/>
      <c r="J2031" s="73"/>
      <c r="K2031" s="73"/>
      <c r="L2031" s="73"/>
      <c r="M2031" s="73"/>
      <c r="N2031" s="72" t="s">
        <v>17</v>
      </c>
      <c r="O2031" s="72" t="s">
        <v>18</v>
      </c>
      <c r="P2031" s="72"/>
      <c r="Q2031" s="66"/>
      <c r="R2031" s="82" t="s">
        <v>19</v>
      </c>
      <c r="S2031" s="82"/>
      <c r="T2031" s="66"/>
      <c r="U2031" s="82" t="s">
        <v>17</v>
      </c>
      <c r="V2031" s="72" t="s">
        <v>17</v>
      </c>
      <c r="W2031" s="72"/>
      <c r="X2031" s="72" t="s">
        <v>18</v>
      </c>
      <c r="Y2031" s="72"/>
      <c r="Z2031" s="72"/>
      <c r="AA2031" s="66"/>
    </row>
    <row r="2032" ht="15" customHeight="1" spans="1:27">
      <c r="A2032" s="66"/>
      <c r="B2032" s="66"/>
      <c r="C2032" s="76" t="s">
        <v>958</v>
      </c>
      <c r="D2032" s="76"/>
      <c r="E2032" s="76"/>
      <c r="F2032" s="76"/>
      <c r="G2032" s="77" t="s">
        <v>2249</v>
      </c>
      <c r="H2032" s="77"/>
      <c r="I2032" s="77"/>
      <c r="J2032" s="77"/>
      <c r="K2032" s="77"/>
      <c r="L2032" s="77"/>
      <c r="M2032" s="77"/>
      <c r="N2032" s="80">
        <v>17</v>
      </c>
      <c r="O2032" s="66"/>
      <c r="P2032" s="81">
        <v>700</v>
      </c>
      <c r="Q2032" s="81"/>
      <c r="R2032" s="81">
        <v>0</v>
      </c>
      <c r="S2032" s="81"/>
      <c r="T2032" s="66"/>
      <c r="U2032" s="81">
        <v>700</v>
      </c>
      <c r="V2032" s="80">
        <v>717</v>
      </c>
      <c r="W2032" s="80"/>
      <c r="X2032" s="80">
        <v>1793217</v>
      </c>
      <c r="Y2032" s="80"/>
      <c r="Z2032" s="80"/>
      <c r="AA2032" s="66"/>
    </row>
    <row r="2033" ht="15" customHeight="1" spans="1:27">
      <c r="A2033" s="66"/>
      <c r="B2033" s="66"/>
      <c r="C2033" s="76" t="s">
        <v>960</v>
      </c>
      <c r="D2033" s="76"/>
      <c r="E2033" s="76"/>
      <c r="F2033" s="76"/>
      <c r="G2033" s="77" t="s">
        <v>2250</v>
      </c>
      <c r="H2033" s="77"/>
      <c r="I2033" s="77"/>
      <c r="J2033" s="77"/>
      <c r="K2033" s="77"/>
      <c r="L2033" s="77"/>
      <c r="M2033" s="77"/>
      <c r="N2033" s="80">
        <v>1</v>
      </c>
      <c r="O2033" s="66"/>
      <c r="P2033" s="81">
        <v>0</v>
      </c>
      <c r="Q2033" s="81"/>
      <c r="R2033" s="81">
        <v>0</v>
      </c>
      <c r="S2033" s="81"/>
      <c r="T2033" s="66"/>
      <c r="U2033" s="81">
        <v>0</v>
      </c>
      <c r="V2033" s="80">
        <v>1</v>
      </c>
      <c r="W2033" s="80"/>
      <c r="X2033" s="80">
        <v>448513</v>
      </c>
      <c r="Y2033" s="80"/>
      <c r="Z2033" s="80"/>
      <c r="AA2033" s="66"/>
    </row>
    <row r="2034" ht="15" customHeight="1" spans="1:27">
      <c r="A2034" s="66"/>
      <c r="B2034" s="66"/>
      <c r="C2034" s="76" t="s">
        <v>964</v>
      </c>
      <c r="D2034" s="76"/>
      <c r="E2034" s="76"/>
      <c r="F2034" s="76"/>
      <c r="G2034" s="77" t="s">
        <v>2251</v>
      </c>
      <c r="H2034" s="77"/>
      <c r="I2034" s="77"/>
      <c r="J2034" s="77"/>
      <c r="K2034" s="77"/>
      <c r="L2034" s="77"/>
      <c r="M2034" s="77"/>
      <c r="N2034" s="80">
        <v>7</v>
      </c>
      <c r="O2034" s="66"/>
      <c r="P2034" s="81">
        <v>8</v>
      </c>
      <c r="Q2034" s="81"/>
      <c r="R2034" s="81">
        <v>0</v>
      </c>
      <c r="S2034" s="81"/>
      <c r="T2034" s="66"/>
      <c r="U2034" s="81">
        <v>8</v>
      </c>
      <c r="V2034" s="80">
        <v>15</v>
      </c>
      <c r="W2034" s="80"/>
      <c r="X2034" s="80">
        <v>58554433</v>
      </c>
      <c r="Y2034" s="80"/>
      <c r="Z2034" s="80"/>
      <c r="AA2034" s="66"/>
    </row>
    <row r="2035" ht="19.95" customHeight="1" spans="1:27">
      <c r="A2035" s="66"/>
      <c r="B2035" s="66"/>
      <c r="C2035" s="76" t="s">
        <v>966</v>
      </c>
      <c r="D2035" s="76"/>
      <c r="E2035" s="76"/>
      <c r="F2035" s="76"/>
      <c r="G2035" s="77" t="s">
        <v>2252</v>
      </c>
      <c r="H2035" s="77"/>
      <c r="I2035" s="77"/>
      <c r="J2035" s="77"/>
      <c r="K2035" s="77"/>
      <c r="L2035" s="77"/>
      <c r="M2035" s="77"/>
      <c r="N2035" s="80">
        <v>12</v>
      </c>
      <c r="O2035" s="66"/>
      <c r="P2035" s="81">
        <v>0</v>
      </c>
      <c r="Q2035" s="81"/>
      <c r="R2035" s="81">
        <v>0</v>
      </c>
      <c r="S2035" s="81"/>
      <c r="T2035" s="66"/>
      <c r="U2035" s="81">
        <v>0</v>
      </c>
      <c r="V2035" s="80">
        <v>12</v>
      </c>
      <c r="W2035" s="80"/>
      <c r="X2035" s="80">
        <v>12310282</v>
      </c>
      <c r="Y2035" s="80"/>
      <c r="Z2035" s="80"/>
      <c r="AA2035" s="66"/>
    </row>
    <row r="2036" ht="15" customHeight="1" spans="1:27">
      <c r="A2036" s="66"/>
      <c r="B2036" s="66"/>
      <c r="C2036" s="76" t="s">
        <v>968</v>
      </c>
      <c r="D2036" s="76"/>
      <c r="E2036" s="76"/>
      <c r="F2036" s="76"/>
      <c r="G2036" s="77" t="s">
        <v>2253</v>
      </c>
      <c r="H2036" s="77"/>
      <c r="I2036" s="77"/>
      <c r="J2036" s="77"/>
      <c r="K2036" s="77"/>
      <c r="L2036" s="77"/>
      <c r="M2036" s="77"/>
      <c r="N2036" s="80">
        <v>7</v>
      </c>
      <c r="O2036" s="66"/>
      <c r="P2036" s="81">
        <v>0</v>
      </c>
      <c r="Q2036" s="81"/>
      <c r="R2036" s="81">
        <v>0</v>
      </c>
      <c r="S2036" s="81"/>
      <c r="T2036" s="66"/>
      <c r="U2036" s="81">
        <v>0</v>
      </c>
      <c r="V2036" s="80">
        <v>7</v>
      </c>
      <c r="W2036" s="80"/>
      <c r="X2036" s="80">
        <v>24138870</v>
      </c>
      <c r="Y2036" s="80"/>
      <c r="Z2036" s="80"/>
      <c r="AA2036" s="66"/>
    </row>
    <row r="2037" ht="15" customHeight="1" spans="1:27">
      <c r="A2037" s="66"/>
      <c r="B2037" s="66"/>
      <c r="C2037" s="76" t="s">
        <v>970</v>
      </c>
      <c r="D2037" s="76"/>
      <c r="E2037" s="76"/>
      <c r="F2037" s="76"/>
      <c r="G2037" s="77" t="s">
        <v>2254</v>
      </c>
      <c r="H2037" s="77"/>
      <c r="I2037" s="77"/>
      <c r="J2037" s="77"/>
      <c r="K2037" s="77"/>
      <c r="L2037" s="77"/>
      <c r="M2037" s="77"/>
      <c r="N2037" s="80">
        <v>124</v>
      </c>
      <c r="O2037" s="66"/>
      <c r="P2037" s="81">
        <v>206</v>
      </c>
      <c r="Q2037" s="81"/>
      <c r="R2037" s="81">
        <v>0</v>
      </c>
      <c r="S2037" s="81"/>
      <c r="T2037" s="66"/>
      <c r="U2037" s="81">
        <v>206</v>
      </c>
      <c r="V2037" s="80">
        <v>330</v>
      </c>
      <c r="W2037" s="80"/>
      <c r="X2037" s="80">
        <v>347884128</v>
      </c>
      <c r="Y2037" s="80"/>
      <c r="Z2037" s="80"/>
      <c r="AA2037" s="66"/>
    </row>
    <row r="2038" ht="19.95" customHeight="1" spans="1:27">
      <c r="A2038" s="66"/>
      <c r="B2038" s="66"/>
      <c r="C2038" s="76" t="s">
        <v>972</v>
      </c>
      <c r="D2038" s="76"/>
      <c r="E2038" s="76"/>
      <c r="F2038" s="76"/>
      <c r="G2038" s="77" t="s">
        <v>2255</v>
      </c>
      <c r="H2038" s="77"/>
      <c r="I2038" s="77"/>
      <c r="J2038" s="77"/>
      <c r="K2038" s="77"/>
      <c r="L2038" s="77"/>
      <c r="M2038" s="77"/>
      <c r="N2038" s="80">
        <v>8</v>
      </c>
      <c r="O2038" s="66"/>
      <c r="P2038" s="81">
        <v>25</v>
      </c>
      <c r="Q2038" s="81"/>
      <c r="R2038" s="81">
        <v>0</v>
      </c>
      <c r="S2038" s="81"/>
      <c r="T2038" s="66"/>
      <c r="U2038" s="81">
        <v>25</v>
      </c>
      <c r="V2038" s="80">
        <v>33</v>
      </c>
      <c r="W2038" s="80"/>
      <c r="X2038" s="80">
        <v>30000636</v>
      </c>
      <c r="Y2038" s="80"/>
      <c r="Z2038" s="80"/>
      <c r="AA2038" s="66"/>
    </row>
    <row r="2039" ht="15" customHeight="1" spans="1:27">
      <c r="A2039" s="66"/>
      <c r="B2039" s="66"/>
      <c r="C2039" s="76" t="s">
        <v>974</v>
      </c>
      <c r="D2039" s="76"/>
      <c r="E2039" s="76"/>
      <c r="F2039" s="76"/>
      <c r="G2039" s="77" t="s">
        <v>2256</v>
      </c>
      <c r="H2039" s="77"/>
      <c r="I2039" s="77"/>
      <c r="J2039" s="77"/>
      <c r="K2039" s="77"/>
      <c r="L2039" s="77"/>
      <c r="M2039" s="77"/>
      <c r="N2039" s="80">
        <v>19</v>
      </c>
      <c r="O2039" s="66"/>
      <c r="P2039" s="81">
        <v>0</v>
      </c>
      <c r="Q2039" s="81"/>
      <c r="R2039" s="81">
        <v>0</v>
      </c>
      <c r="S2039" s="81"/>
      <c r="T2039" s="66"/>
      <c r="U2039" s="81">
        <v>0</v>
      </c>
      <c r="V2039" s="80">
        <v>19</v>
      </c>
      <c r="W2039" s="80"/>
      <c r="X2039" s="80">
        <v>3656949</v>
      </c>
      <c r="Y2039" s="80"/>
      <c r="Z2039" s="80"/>
      <c r="AA2039" s="66"/>
    </row>
    <row r="2040" ht="15" customHeight="1" spans="1:27">
      <c r="A2040" s="66"/>
      <c r="B2040" s="66"/>
      <c r="C2040" s="76" t="s">
        <v>976</v>
      </c>
      <c r="D2040" s="76"/>
      <c r="E2040" s="76"/>
      <c r="F2040" s="76"/>
      <c r="G2040" s="77" t="s">
        <v>2257</v>
      </c>
      <c r="H2040" s="77"/>
      <c r="I2040" s="77"/>
      <c r="J2040" s="77"/>
      <c r="K2040" s="77"/>
      <c r="L2040" s="77"/>
      <c r="M2040" s="77"/>
      <c r="N2040" s="80">
        <v>47</v>
      </c>
      <c r="O2040" s="66"/>
      <c r="P2040" s="81">
        <v>0</v>
      </c>
      <c r="Q2040" s="81"/>
      <c r="R2040" s="81">
        <v>0</v>
      </c>
      <c r="S2040" s="81"/>
      <c r="T2040" s="66"/>
      <c r="U2040" s="81">
        <v>0</v>
      </c>
      <c r="V2040" s="80">
        <v>47</v>
      </c>
      <c r="W2040" s="80"/>
      <c r="X2040" s="80">
        <v>9046137</v>
      </c>
      <c r="Y2040" s="80"/>
      <c r="Z2040" s="80"/>
      <c r="AA2040" s="66"/>
    </row>
    <row r="2041" ht="15" customHeight="1" spans="1:27">
      <c r="A2041" s="66"/>
      <c r="B2041" s="66"/>
      <c r="C2041" s="76" t="s">
        <v>978</v>
      </c>
      <c r="D2041" s="76"/>
      <c r="E2041" s="76"/>
      <c r="F2041" s="76"/>
      <c r="G2041" s="77" t="s">
        <v>2258</v>
      </c>
      <c r="H2041" s="77"/>
      <c r="I2041" s="77"/>
      <c r="J2041" s="77"/>
      <c r="K2041" s="77"/>
      <c r="L2041" s="77"/>
      <c r="M2041" s="77"/>
      <c r="N2041" s="80">
        <v>38</v>
      </c>
      <c r="O2041" s="66"/>
      <c r="P2041" s="81">
        <v>10</v>
      </c>
      <c r="Q2041" s="81"/>
      <c r="R2041" s="81">
        <v>0</v>
      </c>
      <c r="S2041" s="81"/>
      <c r="T2041" s="66"/>
      <c r="U2041" s="81">
        <v>10</v>
      </c>
      <c r="V2041" s="80">
        <v>48</v>
      </c>
      <c r="W2041" s="80"/>
      <c r="X2041" s="80">
        <v>8902446</v>
      </c>
      <c r="Y2041" s="80"/>
      <c r="Z2041" s="80"/>
      <c r="AA2041" s="66"/>
    </row>
    <row r="2042" ht="15" customHeight="1" spans="1:27">
      <c r="A2042" s="66"/>
      <c r="B2042" s="66"/>
      <c r="C2042" s="76" t="s">
        <v>980</v>
      </c>
      <c r="D2042" s="76"/>
      <c r="E2042" s="76"/>
      <c r="F2042" s="76"/>
      <c r="G2042" s="77" t="s">
        <v>2259</v>
      </c>
      <c r="H2042" s="77"/>
      <c r="I2042" s="77"/>
      <c r="J2042" s="77"/>
      <c r="K2042" s="77"/>
      <c r="L2042" s="77"/>
      <c r="M2042" s="77"/>
      <c r="N2042" s="80">
        <v>21</v>
      </c>
      <c r="O2042" s="66"/>
      <c r="P2042" s="81">
        <v>30</v>
      </c>
      <c r="Q2042" s="81"/>
      <c r="R2042" s="81">
        <v>0</v>
      </c>
      <c r="S2042" s="81"/>
      <c r="T2042" s="66"/>
      <c r="U2042" s="81">
        <v>30</v>
      </c>
      <c r="V2042" s="80">
        <v>51</v>
      </c>
      <c r="W2042" s="80"/>
      <c r="X2042" s="80">
        <v>10746603</v>
      </c>
      <c r="Y2042" s="80"/>
      <c r="Z2042" s="80"/>
      <c r="AA2042" s="66"/>
    </row>
    <row r="2043" ht="15" customHeight="1" spans="1:27">
      <c r="A2043" s="66"/>
      <c r="B2043" s="66"/>
      <c r="C2043" s="76" t="s">
        <v>982</v>
      </c>
      <c r="D2043" s="76"/>
      <c r="E2043" s="76"/>
      <c r="F2043" s="76"/>
      <c r="G2043" s="77" t="s">
        <v>2260</v>
      </c>
      <c r="H2043" s="77"/>
      <c r="I2043" s="77"/>
      <c r="J2043" s="77"/>
      <c r="K2043" s="77"/>
      <c r="L2043" s="77"/>
      <c r="M2043" s="77"/>
      <c r="N2043" s="80">
        <v>48</v>
      </c>
      <c r="O2043" s="66"/>
      <c r="P2043" s="81">
        <v>30</v>
      </c>
      <c r="Q2043" s="81"/>
      <c r="R2043" s="81">
        <v>0</v>
      </c>
      <c r="S2043" s="81"/>
      <c r="T2043" s="66"/>
      <c r="U2043" s="81">
        <v>30</v>
      </c>
      <c r="V2043" s="80">
        <v>78</v>
      </c>
      <c r="W2043" s="80"/>
      <c r="X2043" s="80">
        <v>16224212</v>
      </c>
      <c r="Y2043" s="80"/>
      <c r="Z2043" s="80"/>
      <c r="AA2043" s="66"/>
    </row>
    <row r="2044" ht="15" customHeight="1" spans="1:27">
      <c r="A2044" s="66"/>
      <c r="B2044" s="66"/>
      <c r="C2044" s="76" t="s">
        <v>984</v>
      </c>
      <c r="D2044" s="76"/>
      <c r="E2044" s="76"/>
      <c r="F2044" s="76"/>
      <c r="G2044" s="77" t="s">
        <v>2261</v>
      </c>
      <c r="H2044" s="77"/>
      <c r="I2044" s="77"/>
      <c r="J2044" s="77"/>
      <c r="K2044" s="77"/>
      <c r="L2044" s="77"/>
      <c r="M2044" s="77"/>
      <c r="N2044" s="80">
        <v>40</v>
      </c>
      <c r="O2044" s="66"/>
      <c r="P2044" s="81">
        <v>0</v>
      </c>
      <c r="Q2044" s="81"/>
      <c r="R2044" s="81">
        <v>0</v>
      </c>
      <c r="S2044" s="81"/>
      <c r="T2044" s="66"/>
      <c r="U2044" s="81">
        <v>0</v>
      </c>
      <c r="V2044" s="80">
        <v>40</v>
      </c>
      <c r="W2044" s="80"/>
      <c r="X2044" s="80">
        <v>92400000</v>
      </c>
      <c r="Y2044" s="80"/>
      <c r="Z2044" s="80"/>
      <c r="AA2044" s="66"/>
    </row>
    <row r="2045" ht="15" customHeight="1" spans="1:27">
      <c r="A2045" s="66"/>
      <c r="B2045" s="66"/>
      <c r="C2045" s="76" t="s">
        <v>986</v>
      </c>
      <c r="D2045" s="76"/>
      <c r="E2045" s="76"/>
      <c r="F2045" s="76"/>
      <c r="G2045" s="77" t="s">
        <v>2262</v>
      </c>
      <c r="H2045" s="77"/>
      <c r="I2045" s="77"/>
      <c r="J2045" s="77"/>
      <c r="K2045" s="77"/>
      <c r="L2045" s="77"/>
      <c r="M2045" s="77"/>
      <c r="N2045" s="80">
        <v>11</v>
      </c>
      <c r="O2045" s="66"/>
      <c r="P2045" s="81">
        <v>0</v>
      </c>
      <c r="Q2045" s="81"/>
      <c r="R2045" s="81">
        <v>0</v>
      </c>
      <c r="S2045" s="81"/>
      <c r="T2045" s="66"/>
      <c r="U2045" s="81">
        <v>0</v>
      </c>
      <c r="V2045" s="80">
        <v>11</v>
      </c>
      <c r="W2045" s="80"/>
      <c r="X2045" s="80">
        <v>1439900</v>
      </c>
      <c r="Y2045" s="80"/>
      <c r="Z2045" s="80"/>
      <c r="AA2045" s="66"/>
    </row>
    <row r="2046" ht="15" customHeight="1" spans="1:27">
      <c r="A2046" s="66"/>
      <c r="B2046" s="66"/>
      <c r="C2046" s="76" t="s">
        <v>988</v>
      </c>
      <c r="D2046" s="76"/>
      <c r="E2046" s="76"/>
      <c r="F2046" s="76"/>
      <c r="G2046" s="77" t="s">
        <v>2263</v>
      </c>
      <c r="H2046" s="77"/>
      <c r="I2046" s="77"/>
      <c r="J2046" s="77"/>
      <c r="K2046" s="77"/>
      <c r="L2046" s="77"/>
      <c r="M2046" s="77"/>
      <c r="N2046" s="80">
        <v>28</v>
      </c>
      <c r="O2046" s="66"/>
      <c r="P2046" s="81">
        <v>0</v>
      </c>
      <c r="Q2046" s="81"/>
      <c r="R2046" s="81">
        <v>0</v>
      </c>
      <c r="S2046" s="81"/>
      <c r="T2046" s="66"/>
      <c r="U2046" s="81">
        <v>0</v>
      </c>
      <c r="V2046" s="80">
        <v>28</v>
      </c>
      <c r="W2046" s="80"/>
      <c r="X2046" s="80">
        <v>1241240</v>
      </c>
      <c r="Y2046" s="80"/>
      <c r="Z2046" s="80"/>
      <c r="AA2046" s="66"/>
    </row>
    <row r="2047" ht="15" customHeight="1" spans="1:27">
      <c r="A2047" s="66"/>
      <c r="B2047" s="66"/>
      <c r="C2047" s="76" t="s">
        <v>990</v>
      </c>
      <c r="D2047" s="76"/>
      <c r="E2047" s="76"/>
      <c r="F2047" s="76"/>
      <c r="G2047" s="77" t="s">
        <v>2264</v>
      </c>
      <c r="H2047" s="77"/>
      <c r="I2047" s="77"/>
      <c r="J2047" s="77"/>
      <c r="K2047" s="77"/>
      <c r="L2047" s="77"/>
      <c r="M2047" s="77"/>
      <c r="N2047" s="80">
        <v>5</v>
      </c>
      <c r="O2047" s="66"/>
      <c r="P2047" s="81">
        <v>0</v>
      </c>
      <c r="Q2047" s="81"/>
      <c r="R2047" s="81">
        <v>0</v>
      </c>
      <c r="S2047" s="81"/>
      <c r="T2047" s="66"/>
      <c r="U2047" s="81">
        <v>0</v>
      </c>
      <c r="V2047" s="80">
        <v>5</v>
      </c>
      <c r="W2047" s="80"/>
      <c r="X2047" s="80">
        <v>10415</v>
      </c>
      <c r="Y2047" s="80"/>
      <c r="Z2047" s="80"/>
      <c r="AA2047" s="66"/>
    </row>
    <row r="2048" ht="15" customHeight="1" spans="1:27">
      <c r="A2048" s="66"/>
      <c r="B2048" s="66"/>
      <c r="C2048" s="76" t="s">
        <v>992</v>
      </c>
      <c r="D2048" s="76"/>
      <c r="E2048" s="76"/>
      <c r="F2048" s="76"/>
      <c r="G2048" s="77" t="s">
        <v>2265</v>
      </c>
      <c r="H2048" s="77"/>
      <c r="I2048" s="77"/>
      <c r="J2048" s="77"/>
      <c r="K2048" s="77"/>
      <c r="L2048" s="77"/>
      <c r="M2048" s="77"/>
      <c r="N2048" s="80">
        <v>24</v>
      </c>
      <c r="O2048" s="66"/>
      <c r="P2048" s="81">
        <v>0</v>
      </c>
      <c r="Q2048" s="81"/>
      <c r="R2048" s="81">
        <v>0</v>
      </c>
      <c r="S2048" s="81"/>
      <c r="T2048" s="66"/>
      <c r="U2048" s="81">
        <v>0</v>
      </c>
      <c r="V2048" s="80">
        <v>24</v>
      </c>
      <c r="W2048" s="80"/>
      <c r="X2048" s="80">
        <v>1140480</v>
      </c>
      <c r="Y2048" s="80"/>
      <c r="Z2048" s="80"/>
      <c r="AA2048" s="66"/>
    </row>
    <row r="2049" ht="15" customHeight="1" spans="1:27">
      <c r="A2049" s="66"/>
      <c r="B2049" s="66"/>
      <c r="C2049" s="76" t="s">
        <v>996</v>
      </c>
      <c r="D2049" s="76"/>
      <c r="E2049" s="76"/>
      <c r="F2049" s="76"/>
      <c r="G2049" s="77" t="s">
        <v>2266</v>
      </c>
      <c r="H2049" s="77"/>
      <c r="I2049" s="77"/>
      <c r="J2049" s="77"/>
      <c r="K2049" s="77"/>
      <c r="L2049" s="77"/>
      <c r="M2049" s="77"/>
      <c r="N2049" s="80">
        <v>33</v>
      </c>
      <c r="O2049" s="66"/>
      <c r="P2049" s="81">
        <v>228</v>
      </c>
      <c r="Q2049" s="81"/>
      <c r="R2049" s="81">
        <v>0</v>
      </c>
      <c r="S2049" s="81"/>
      <c r="T2049" s="66"/>
      <c r="U2049" s="81">
        <v>228</v>
      </c>
      <c r="V2049" s="80">
        <v>261</v>
      </c>
      <c r="W2049" s="80"/>
      <c r="X2049" s="80">
        <v>44646819</v>
      </c>
      <c r="Y2049" s="80"/>
      <c r="Z2049" s="80"/>
      <c r="AA2049" s="66"/>
    </row>
    <row r="2050" ht="15" customHeight="1" spans="1:27">
      <c r="A2050" s="66"/>
      <c r="B2050" s="66"/>
      <c r="C2050" s="76" t="s">
        <v>1000</v>
      </c>
      <c r="D2050" s="76"/>
      <c r="E2050" s="76"/>
      <c r="F2050" s="76"/>
      <c r="G2050" s="77" t="s">
        <v>2267</v>
      </c>
      <c r="H2050" s="77"/>
      <c r="I2050" s="77"/>
      <c r="J2050" s="77"/>
      <c r="K2050" s="77"/>
      <c r="L2050" s="77"/>
      <c r="M2050" s="77"/>
      <c r="N2050" s="80">
        <v>65</v>
      </c>
      <c r="O2050" s="66"/>
      <c r="P2050" s="81">
        <v>0</v>
      </c>
      <c r="Q2050" s="81"/>
      <c r="R2050" s="81">
        <v>0</v>
      </c>
      <c r="S2050" s="81"/>
      <c r="T2050" s="66"/>
      <c r="U2050" s="81">
        <v>0</v>
      </c>
      <c r="V2050" s="80">
        <v>65</v>
      </c>
      <c r="W2050" s="80"/>
      <c r="X2050" s="80">
        <v>572000</v>
      </c>
      <c r="Y2050" s="80"/>
      <c r="Z2050" s="80"/>
      <c r="AA2050" s="66"/>
    </row>
    <row r="2051" ht="15" customHeight="1" spans="1:27">
      <c r="A2051" s="66"/>
      <c r="B2051" s="66"/>
      <c r="C2051" s="76" t="s">
        <v>1004</v>
      </c>
      <c r="D2051" s="76"/>
      <c r="E2051" s="76"/>
      <c r="F2051" s="76"/>
      <c r="G2051" s="77" t="s">
        <v>2042</v>
      </c>
      <c r="H2051" s="77"/>
      <c r="I2051" s="77"/>
      <c r="J2051" s="77"/>
      <c r="K2051" s="77"/>
      <c r="L2051" s="77"/>
      <c r="M2051" s="77"/>
      <c r="N2051" s="80">
        <v>98</v>
      </c>
      <c r="O2051" s="66"/>
      <c r="P2051" s="81">
        <v>300</v>
      </c>
      <c r="Q2051" s="81"/>
      <c r="R2051" s="81">
        <v>0</v>
      </c>
      <c r="S2051" s="81"/>
      <c r="T2051" s="66"/>
      <c r="U2051" s="81">
        <v>300</v>
      </c>
      <c r="V2051" s="80">
        <v>398</v>
      </c>
      <c r="W2051" s="80"/>
      <c r="X2051" s="80">
        <v>76264760</v>
      </c>
      <c r="Y2051" s="80"/>
      <c r="Z2051" s="80"/>
      <c r="AA2051" s="66"/>
    </row>
    <row r="2052" ht="15" customHeight="1" spans="1:27">
      <c r="A2052" s="66"/>
      <c r="B2052" s="66"/>
      <c r="C2052" s="76" t="s">
        <v>1006</v>
      </c>
      <c r="D2052" s="76"/>
      <c r="E2052" s="76"/>
      <c r="F2052" s="76"/>
      <c r="G2052" s="77" t="s">
        <v>2268</v>
      </c>
      <c r="H2052" s="77"/>
      <c r="I2052" s="77"/>
      <c r="J2052" s="77"/>
      <c r="K2052" s="77"/>
      <c r="L2052" s="77"/>
      <c r="M2052" s="77"/>
      <c r="N2052" s="80">
        <v>136</v>
      </c>
      <c r="O2052" s="66"/>
      <c r="P2052" s="81">
        <v>0</v>
      </c>
      <c r="Q2052" s="81"/>
      <c r="R2052" s="81">
        <v>0</v>
      </c>
      <c r="S2052" s="81"/>
      <c r="T2052" s="66"/>
      <c r="U2052" s="81">
        <v>0</v>
      </c>
      <c r="V2052" s="80">
        <v>136</v>
      </c>
      <c r="W2052" s="80"/>
      <c r="X2052" s="80">
        <v>6582076</v>
      </c>
      <c r="Y2052" s="80"/>
      <c r="Z2052" s="80"/>
      <c r="AA2052" s="66"/>
    </row>
    <row r="2053" ht="15" customHeight="1" spans="1:27">
      <c r="A2053" s="66"/>
      <c r="B2053" s="66"/>
      <c r="C2053" s="76" t="s">
        <v>1010</v>
      </c>
      <c r="D2053" s="76"/>
      <c r="E2053" s="76"/>
      <c r="F2053" s="76"/>
      <c r="G2053" s="77" t="s">
        <v>2269</v>
      </c>
      <c r="H2053" s="77"/>
      <c r="I2053" s="77"/>
      <c r="J2053" s="77"/>
      <c r="K2053" s="77"/>
      <c r="L2053" s="77"/>
      <c r="M2053" s="77"/>
      <c r="N2053" s="80">
        <v>24</v>
      </c>
      <c r="O2053" s="66"/>
      <c r="P2053" s="81">
        <v>0</v>
      </c>
      <c r="Q2053" s="81"/>
      <c r="R2053" s="81">
        <v>0</v>
      </c>
      <c r="S2053" s="81"/>
      <c r="T2053" s="66"/>
      <c r="U2053" s="81">
        <v>0</v>
      </c>
      <c r="V2053" s="80">
        <v>24</v>
      </c>
      <c r="W2053" s="80"/>
      <c r="X2053" s="80">
        <v>33000</v>
      </c>
      <c r="Y2053" s="80"/>
      <c r="Z2053" s="80"/>
      <c r="AA2053" s="66"/>
    </row>
    <row r="2054" ht="15" customHeight="1" spans="1:27">
      <c r="A2054" s="66"/>
      <c r="B2054" s="66"/>
      <c r="C2054" s="76" t="s">
        <v>1012</v>
      </c>
      <c r="D2054" s="76"/>
      <c r="E2054" s="76"/>
      <c r="F2054" s="76"/>
      <c r="G2054" s="77" t="s">
        <v>2270</v>
      </c>
      <c r="H2054" s="77"/>
      <c r="I2054" s="77"/>
      <c r="J2054" s="77"/>
      <c r="K2054" s="77"/>
      <c r="L2054" s="77"/>
      <c r="M2054" s="77"/>
      <c r="N2054" s="80">
        <v>276</v>
      </c>
      <c r="O2054" s="66"/>
      <c r="P2054" s="81">
        <v>0</v>
      </c>
      <c r="Q2054" s="81"/>
      <c r="R2054" s="81">
        <v>0</v>
      </c>
      <c r="S2054" s="81"/>
      <c r="T2054" s="66"/>
      <c r="U2054" s="81">
        <v>0</v>
      </c>
      <c r="V2054" s="80">
        <v>276</v>
      </c>
      <c r="W2054" s="80"/>
      <c r="X2054" s="80">
        <v>354108</v>
      </c>
      <c r="Y2054" s="80"/>
      <c r="Z2054" s="80"/>
      <c r="AA2054" s="66"/>
    </row>
    <row r="2055" ht="15" customHeight="1" spans="1:27">
      <c r="A2055" s="66"/>
      <c r="B2055" s="66"/>
      <c r="C2055" s="76" t="s">
        <v>1014</v>
      </c>
      <c r="D2055" s="76"/>
      <c r="E2055" s="76"/>
      <c r="F2055" s="76"/>
      <c r="G2055" s="77" t="s">
        <v>2271</v>
      </c>
      <c r="H2055" s="77"/>
      <c r="I2055" s="77"/>
      <c r="J2055" s="77"/>
      <c r="K2055" s="77"/>
      <c r="L2055" s="77"/>
      <c r="M2055" s="77"/>
      <c r="N2055" s="80">
        <v>60</v>
      </c>
      <c r="O2055" s="66"/>
      <c r="P2055" s="81">
        <v>0</v>
      </c>
      <c r="Q2055" s="81"/>
      <c r="R2055" s="81">
        <v>0</v>
      </c>
      <c r="S2055" s="81"/>
      <c r="T2055" s="66"/>
      <c r="U2055" s="81">
        <v>0</v>
      </c>
      <c r="V2055" s="80">
        <v>60</v>
      </c>
      <c r="W2055" s="80"/>
      <c r="X2055" s="80">
        <v>384960</v>
      </c>
      <c r="Y2055" s="80"/>
      <c r="Z2055" s="80"/>
      <c r="AA2055" s="66"/>
    </row>
    <row r="2056" ht="15" customHeight="1" spans="1:27">
      <c r="A2056" s="66"/>
      <c r="B2056" s="66"/>
      <c r="C2056" s="76" t="s">
        <v>1016</v>
      </c>
      <c r="D2056" s="76"/>
      <c r="E2056" s="76"/>
      <c r="F2056" s="76"/>
      <c r="G2056" s="77" t="s">
        <v>2272</v>
      </c>
      <c r="H2056" s="77"/>
      <c r="I2056" s="77"/>
      <c r="J2056" s="77"/>
      <c r="K2056" s="77"/>
      <c r="L2056" s="77"/>
      <c r="M2056" s="77"/>
      <c r="N2056" s="80">
        <v>12</v>
      </c>
      <c r="O2056" s="66"/>
      <c r="P2056" s="81">
        <v>0</v>
      </c>
      <c r="Q2056" s="81"/>
      <c r="R2056" s="81">
        <v>0</v>
      </c>
      <c r="S2056" s="81"/>
      <c r="T2056" s="66"/>
      <c r="U2056" s="81">
        <v>0</v>
      </c>
      <c r="V2056" s="80">
        <v>12</v>
      </c>
      <c r="W2056" s="80"/>
      <c r="X2056" s="80">
        <v>98940</v>
      </c>
      <c r="Y2056" s="80"/>
      <c r="Z2056" s="80"/>
      <c r="AA2056" s="66"/>
    </row>
    <row r="2057" ht="15" customHeight="1" spans="1:27">
      <c r="A2057" s="66"/>
      <c r="B2057" s="66"/>
      <c r="C2057" s="76" t="s">
        <v>1018</v>
      </c>
      <c r="D2057" s="76"/>
      <c r="E2057" s="76"/>
      <c r="F2057" s="76"/>
      <c r="G2057" s="77" t="s">
        <v>2273</v>
      </c>
      <c r="H2057" s="77"/>
      <c r="I2057" s="77"/>
      <c r="J2057" s="77"/>
      <c r="K2057" s="77"/>
      <c r="L2057" s="77"/>
      <c r="M2057" s="77"/>
      <c r="N2057" s="80">
        <v>72</v>
      </c>
      <c r="O2057" s="66"/>
      <c r="P2057" s="81">
        <v>0</v>
      </c>
      <c r="Q2057" s="81"/>
      <c r="R2057" s="81">
        <v>0</v>
      </c>
      <c r="S2057" s="81"/>
      <c r="T2057" s="66"/>
      <c r="U2057" s="81">
        <v>0</v>
      </c>
      <c r="V2057" s="80">
        <v>72</v>
      </c>
      <c r="W2057" s="80"/>
      <c r="X2057" s="80">
        <v>99000</v>
      </c>
      <c r="Y2057" s="80"/>
      <c r="Z2057" s="80"/>
      <c r="AA2057" s="66"/>
    </row>
    <row r="2058" ht="19.95" customHeight="1" spans="1:27">
      <c r="A2058" s="70" t="s">
        <v>7</v>
      </c>
      <c r="B2058" s="70"/>
      <c r="C2058" s="70"/>
      <c r="D2058" s="70"/>
      <c r="E2058" s="70"/>
      <c r="F2058" s="70"/>
      <c r="G2058" s="70"/>
      <c r="H2058" s="70"/>
      <c r="I2058" s="70"/>
      <c r="J2058" s="70"/>
      <c r="K2058" s="70"/>
      <c r="L2058" s="70"/>
      <c r="M2058" s="70"/>
      <c r="N2058" s="70"/>
      <c r="O2058" s="70"/>
      <c r="P2058" s="70"/>
      <c r="Q2058" s="70"/>
      <c r="R2058" s="70"/>
      <c r="S2058" s="70"/>
      <c r="T2058" s="70"/>
      <c r="U2058" s="70"/>
      <c r="V2058" s="70"/>
      <c r="W2058" s="70"/>
      <c r="X2058" s="70"/>
      <c r="Y2058" s="70"/>
      <c r="Z2058" s="70"/>
      <c r="AA2058" s="70"/>
    </row>
    <row r="2059" ht="15" customHeight="1" spans="1:27">
      <c r="A2059" s="71" t="s">
        <v>8</v>
      </c>
      <c r="B2059" s="71"/>
      <c r="C2059" s="71"/>
      <c r="D2059" s="71"/>
      <c r="E2059" s="71"/>
      <c r="F2059" s="71"/>
      <c r="G2059" s="71"/>
      <c r="H2059" s="71"/>
      <c r="I2059" s="71"/>
      <c r="J2059" s="71"/>
      <c r="K2059" s="71"/>
      <c r="L2059" s="71"/>
      <c r="M2059" s="71"/>
      <c r="N2059" s="71"/>
      <c r="O2059" s="71"/>
      <c r="P2059" s="71"/>
      <c r="Q2059" s="71"/>
      <c r="R2059" s="71"/>
      <c r="S2059" s="71"/>
      <c r="T2059" s="71"/>
      <c r="U2059" s="71"/>
      <c r="V2059" s="71"/>
      <c r="W2059" s="71"/>
      <c r="X2059" s="71"/>
      <c r="Y2059" s="71"/>
      <c r="Z2059" s="71"/>
      <c r="AA2059" s="71"/>
    </row>
    <row r="2060" ht="15" customHeight="1" spans="1:27">
      <c r="A2060" s="71" t="s">
        <v>9</v>
      </c>
      <c r="B2060" s="71"/>
      <c r="C2060" s="71"/>
      <c r="D2060" s="71"/>
      <c r="E2060" s="71"/>
      <c r="F2060" s="71"/>
      <c r="G2060" s="71"/>
      <c r="H2060" s="71"/>
      <c r="I2060" s="71"/>
      <c r="J2060" s="71"/>
      <c r="K2060" s="71"/>
      <c r="L2060" s="71"/>
      <c r="M2060" s="71"/>
      <c r="N2060" s="71"/>
      <c r="O2060" s="71"/>
      <c r="P2060" s="71"/>
      <c r="Q2060" s="71"/>
      <c r="R2060" s="71"/>
      <c r="S2060" s="71"/>
      <c r="T2060" s="71"/>
      <c r="U2060" s="71"/>
      <c r="V2060" s="71"/>
      <c r="W2060" s="71"/>
      <c r="X2060" s="71"/>
      <c r="Y2060" s="71"/>
      <c r="Z2060" s="71"/>
      <c r="AA2060" s="71"/>
    </row>
    <row r="2061" ht="15" customHeight="1" spans="1:27">
      <c r="A2061" s="66"/>
      <c r="B2061" s="66"/>
      <c r="C2061" s="67" t="s">
        <v>10</v>
      </c>
      <c r="D2061" s="67"/>
      <c r="E2061" s="67"/>
      <c r="F2061" s="67"/>
      <c r="G2061" s="67"/>
      <c r="H2061" s="67"/>
      <c r="I2061" s="67"/>
      <c r="J2061" s="67"/>
      <c r="K2061" s="67"/>
      <c r="L2061" s="67"/>
      <c r="M2061" s="67"/>
      <c r="N2061" s="67"/>
      <c r="O2061" s="67"/>
      <c r="P2061" s="67"/>
      <c r="Q2061" s="67"/>
      <c r="R2061" s="67"/>
      <c r="S2061" s="67"/>
      <c r="T2061" s="67"/>
      <c r="U2061" s="67"/>
      <c r="V2061" s="67"/>
      <c r="W2061" s="67"/>
      <c r="X2061" s="67"/>
      <c r="Y2061" s="67"/>
      <c r="Z2061" s="67"/>
      <c r="AA2061" s="66"/>
    </row>
    <row r="2062" ht="15" customHeight="1" spans="1:27">
      <c r="A2062" s="66"/>
      <c r="B2062" s="66"/>
      <c r="C2062" s="67" t="s">
        <v>11</v>
      </c>
      <c r="D2062" s="67"/>
      <c r="E2062" s="67"/>
      <c r="F2062" s="67"/>
      <c r="G2062" s="67"/>
      <c r="H2062" s="67"/>
      <c r="I2062" s="67"/>
      <c r="J2062" s="67"/>
      <c r="K2062" s="67"/>
      <c r="L2062" s="67"/>
      <c r="M2062" s="67"/>
      <c r="N2062" s="67"/>
      <c r="O2062" s="67"/>
      <c r="P2062" s="67"/>
      <c r="Q2062" s="67"/>
      <c r="R2062" s="67"/>
      <c r="S2062" s="67"/>
      <c r="T2062" s="67"/>
      <c r="U2062" s="67"/>
      <c r="V2062" s="67"/>
      <c r="W2062" s="67"/>
      <c r="X2062" s="67"/>
      <c r="Y2062" s="67"/>
      <c r="Z2062" s="67"/>
      <c r="AA2062" s="66"/>
    </row>
    <row r="2063" ht="45" customHeight="1" spans="1:27">
      <c r="A2063" s="66"/>
      <c r="B2063" s="66"/>
      <c r="C2063" s="72" t="s">
        <v>12</v>
      </c>
      <c r="D2063" s="72"/>
      <c r="E2063" s="72"/>
      <c r="F2063" s="72"/>
      <c r="G2063" s="73" t="s">
        <v>13</v>
      </c>
      <c r="H2063" s="73"/>
      <c r="I2063" s="73"/>
      <c r="J2063" s="73"/>
      <c r="K2063" s="73"/>
      <c r="L2063" s="73"/>
      <c r="M2063" s="73"/>
      <c r="N2063" s="78" t="s">
        <v>14</v>
      </c>
      <c r="O2063" s="78"/>
      <c r="P2063" s="78"/>
      <c r="Q2063" s="72" t="s">
        <v>15</v>
      </c>
      <c r="R2063" s="72"/>
      <c r="S2063" s="72"/>
      <c r="T2063" s="72"/>
      <c r="U2063" s="72"/>
      <c r="V2063" s="66"/>
      <c r="W2063" s="66"/>
      <c r="X2063" s="66"/>
      <c r="Y2063" s="66"/>
      <c r="Z2063" s="66"/>
      <c r="AA2063" s="66"/>
    </row>
    <row r="2064" ht="16.05" customHeight="1" spans="1:27">
      <c r="A2064" s="66"/>
      <c r="B2064" s="66"/>
      <c r="C2064" s="72"/>
      <c r="D2064" s="72"/>
      <c r="E2064" s="72"/>
      <c r="F2064" s="72"/>
      <c r="G2064" s="73"/>
      <c r="H2064" s="73"/>
      <c r="I2064" s="73"/>
      <c r="J2064" s="73"/>
      <c r="K2064" s="73"/>
      <c r="L2064" s="73"/>
      <c r="M2064" s="73"/>
      <c r="N2064" s="78"/>
      <c r="O2064" s="78"/>
      <c r="P2064" s="78"/>
      <c r="Q2064" s="72"/>
      <c r="R2064" s="72"/>
      <c r="S2064" s="72"/>
      <c r="T2064" s="72"/>
      <c r="U2064" s="72"/>
      <c r="V2064" s="82" t="s">
        <v>16</v>
      </c>
      <c r="W2064" s="82"/>
      <c r="X2064" s="82"/>
      <c r="Y2064" s="82"/>
      <c r="Z2064" s="82"/>
      <c r="AA2064" s="66"/>
    </row>
    <row r="2065" ht="15" customHeight="1" spans="1:27">
      <c r="A2065" s="66"/>
      <c r="B2065" s="66"/>
      <c r="C2065" s="72"/>
      <c r="D2065" s="72"/>
      <c r="E2065" s="72"/>
      <c r="F2065" s="72"/>
      <c r="G2065" s="73"/>
      <c r="H2065" s="73"/>
      <c r="I2065" s="73"/>
      <c r="J2065" s="73"/>
      <c r="K2065" s="73"/>
      <c r="L2065" s="73"/>
      <c r="M2065" s="73"/>
      <c r="N2065" s="72" t="s">
        <v>17</v>
      </c>
      <c r="O2065" s="72" t="s">
        <v>18</v>
      </c>
      <c r="P2065" s="72"/>
      <c r="Q2065" s="66"/>
      <c r="R2065" s="82" t="s">
        <v>19</v>
      </c>
      <c r="S2065" s="82"/>
      <c r="T2065" s="66"/>
      <c r="U2065" s="82" t="s">
        <v>17</v>
      </c>
      <c r="V2065" s="72" t="s">
        <v>17</v>
      </c>
      <c r="W2065" s="72"/>
      <c r="X2065" s="72" t="s">
        <v>18</v>
      </c>
      <c r="Y2065" s="72"/>
      <c r="Z2065" s="72"/>
      <c r="AA2065" s="66"/>
    </row>
    <row r="2066" ht="15" customHeight="1" spans="1:27">
      <c r="A2066" s="66"/>
      <c r="B2066" s="66"/>
      <c r="C2066" s="76" t="s">
        <v>1020</v>
      </c>
      <c r="D2066" s="76"/>
      <c r="E2066" s="76"/>
      <c r="F2066" s="76"/>
      <c r="G2066" s="77" t="s">
        <v>2274</v>
      </c>
      <c r="H2066" s="77"/>
      <c r="I2066" s="77"/>
      <c r="J2066" s="77"/>
      <c r="K2066" s="77"/>
      <c r="L2066" s="77"/>
      <c r="M2066" s="77"/>
      <c r="N2066" s="80">
        <v>48</v>
      </c>
      <c r="O2066" s="66"/>
      <c r="P2066" s="81">
        <v>0</v>
      </c>
      <c r="Q2066" s="81"/>
      <c r="R2066" s="81">
        <v>0</v>
      </c>
      <c r="S2066" s="81"/>
      <c r="T2066" s="66"/>
      <c r="U2066" s="81">
        <v>0</v>
      </c>
      <c r="V2066" s="80">
        <v>48</v>
      </c>
      <c r="W2066" s="80"/>
      <c r="X2066" s="80">
        <v>66000</v>
      </c>
      <c r="Y2066" s="80"/>
      <c r="Z2066" s="80"/>
      <c r="AA2066" s="66"/>
    </row>
    <row r="2067" ht="15" customHeight="1" spans="1:27">
      <c r="A2067" s="66"/>
      <c r="B2067" s="66"/>
      <c r="C2067" s="76" t="s">
        <v>1022</v>
      </c>
      <c r="D2067" s="76"/>
      <c r="E2067" s="76"/>
      <c r="F2067" s="76"/>
      <c r="G2067" s="77" t="s">
        <v>2275</v>
      </c>
      <c r="H2067" s="77"/>
      <c r="I2067" s="77"/>
      <c r="J2067" s="77"/>
      <c r="K2067" s="77"/>
      <c r="L2067" s="77"/>
      <c r="M2067" s="77"/>
      <c r="N2067" s="80">
        <v>12</v>
      </c>
      <c r="O2067" s="66"/>
      <c r="P2067" s="81">
        <v>0</v>
      </c>
      <c r="Q2067" s="81"/>
      <c r="R2067" s="81">
        <v>0</v>
      </c>
      <c r="S2067" s="81"/>
      <c r="T2067" s="66"/>
      <c r="U2067" s="81">
        <v>0</v>
      </c>
      <c r="V2067" s="80">
        <v>12</v>
      </c>
      <c r="W2067" s="80"/>
      <c r="X2067" s="80">
        <v>91620</v>
      </c>
      <c r="Y2067" s="80"/>
      <c r="Z2067" s="80"/>
      <c r="AA2067" s="66"/>
    </row>
    <row r="2068" ht="15" customHeight="1" spans="1:27">
      <c r="A2068" s="66"/>
      <c r="B2068" s="66"/>
      <c r="C2068" s="76" t="s">
        <v>1024</v>
      </c>
      <c r="D2068" s="76"/>
      <c r="E2068" s="76"/>
      <c r="F2068" s="76"/>
      <c r="G2068" s="77" t="s">
        <v>2276</v>
      </c>
      <c r="H2068" s="77"/>
      <c r="I2068" s="77"/>
      <c r="J2068" s="77"/>
      <c r="K2068" s="77"/>
      <c r="L2068" s="77"/>
      <c r="M2068" s="77"/>
      <c r="N2068" s="80">
        <v>48</v>
      </c>
      <c r="O2068" s="66"/>
      <c r="P2068" s="81">
        <v>0</v>
      </c>
      <c r="Q2068" s="81"/>
      <c r="R2068" s="81">
        <v>0</v>
      </c>
      <c r="S2068" s="81"/>
      <c r="T2068" s="66"/>
      <c r="U2068" s="81">
        <v>0</v>
      </c>
      <c r="V2068" s="80">
        <v>48</v>
      </c>
      <c r="W2068" s="80"/>
      <c r="X2068" s="80">
        <v>307968</v>
      </c>
      <c r="Y2068" s="80"/>
      <c r="Z2068" s="80"/>
      <c r="AA2068" s="66"/>
    </row>
    <row r="2069" ht="15" customHeight="1" spans="1:27">
      <c r="A2069" s="66"/>
      <c r="B2069" s="66"/>
      <c r="C2069" s="76" t="s">
        <v>1026</v>
      </c>
      <c r="D2069" s="76"/>
      <c r="E2069" s="76"/>
      <c r="F2069" s="76"/>
      <c r="G2069" s="77" t="s">
        <v>2277</v>
      </c>
      <c r="H2069" s="77"/>
      <c r="I2069" s="77"/>
      <c r="J2069" s="77"/>
      <c r="K2069" s="77"/>
      <c r="L2069" s="77"/>
      <c r="M2069" s="77"/>
      <c r="N2069" s="80">
        <v>24</v>
      </c>
      <c r="O2069" s="66"/>
      <c r="P2069" s="81">
        <v>0</v>
      </c>
      <c r="Q2069" s="81"/>
      <c r="R2069" s="81">
        <v>0</v>
      </c>
      <c r="S2069" s="81"/>
      <c r="T2069" s="66"/>
      <c r="U2069" s="81">
        <v>0</v>
      </c>
      <c r="V2069" s="80">
        <v>24</v>
      </c>
      <c r="W2069" s="80"/>
      <c r="X2069" s="80">
        <v>156744</v>
      </c>
      <c r="Y2069" s="80"/>
      <c r="Z2069" s="80"/>
      <c r="AA2069" s="66"/>
    </row>
    <row r="2070" ht="15" customHeight="1" spans="1:27">
      <c r="A2070" s="66"/>
      <c r="B2070" s="66"/>
      <c r="C2070" s="76" t="s">
        <v>1028</v>
      </c>
      <c r="D2070" s="76"/>
      <c r="E2070" s="76"/>
      <c r="F2070" s="76"/>
      <c r="G2070" s="77" t="s">
        <v>2278</v>
      </c>
      <c r="H2070" s="77"/>
      <c r="I2070" s="77"/>
      <c r="J2070" s="77"/>
      <c r="K2070" s="77"/>
      <c r="L2070" s="77"/>
      <c r="M2070" s="77"/>
      <c r="N2070" s="80">
        <v>36</v>
      </c>
      <c r="O2070" s="66"/>
      <c r="P2070" s="81">
        <v>0</v>
      </c>
      <c r="Q2070" s="81"/>
      <c r="R2070" s="81">
        <v>0</v>
      </c>
      <c r="S2070" s="81"/>
      <c r="T2070" s="66"/>
      <c r="U2070" s="81">
        <v>0</v>
      </c>
      <c r="V2070" s="80">
        <v>36</v>
      </c>
      <c r="W2070" s="80"/>
      <c r="X2070" s="80">
        <v>296820</v>
      </c>
      <c r="Y2070" s="80"/>
      <c r="Z2070" s="80"/>
      <c r="AA2070" s="66"/>
    </row>
    <row r="2071" ht="15" customHeight="1" spans="1:27">
      <c r="A2071" s="66"/>
      <c r="B2071" s="66"/>
      <c r="C2071" s="76" t="s">
        <v>1030</v>
      </c>
      <c r="D2071" s="76"/>
      <c r="E2071" s="76"/>
      <c r="F2071" s="76"/>
      <c r="G2071" s="77" t="s">
        <v>2279</v>
      </c>
      <c r="H2071" s="77"/>
      <c r="I2071" s="77"/>
      <c r="J2071" s="77"/>
      <c r="K2071" s="77"/>
      <c r="L2071" s="77"/>
      <c r="M2071" s="77"/>
      <c r="N2071" s="80">
        <v>500</v>
      </c>
      <c r="O2071" s="66"/>
      <c r="P2071" s="81">
        <v>0</v>
      </c>
      <c r="Q2071" s="81"/>
      <c r="R2071" s="81">
        <v>0</v>
      </c>
      <c r="S2071" s="81"/>
      <c r="T2071" s="66"/>
      <c r="U2071" s="81">
        <v>0</v>
      </c>
      <c r="V2071" s="80">
        <v>500</v>
      </c>
      <c r="W2071" s="80"/>
      <c r="X2071" s="80">
        <v>323000</v>
      </c>
      <c r="Y2071" s="80"/>
      <c r="Z2071" s="80"/>
      <c r="AA2071" s="66"/>
    </row>
    <row r="2072" ht="15" customHeight="1" spans="1:27">
      <c r="A2072" s="66"/>
      <c r="B2072" s="66"/>
      <c r="C2072" s="76" t="s">
        <v>1032</v>
      </c>
      <c r="D2072" s="76"/>
      <c r="E2072" s="76"/>
      <c r="F2072" s="76"/>
      <c r="G2072" s="77" t="s">
        <v>2280</v>
      </c>
      <c r="H2072" s="77"/>
      <c r="I2072" s="77"/>
      <c r="J2072" s="77"/>
      <c r="K2072" s="77"/>
      <c r="L2072" s="77"/>
      <c r="M2072" s="77"/>
      <c r="N2072" s="80">
        <v>4000</v>
      </c>
      <c r="O2072" s="66"/>
      <c r="P2072" s="81">
        <v>0</v>
      </c>
      <c r="Q2072" s="81"/>
      <c r="R2072" s="81">
        <v>0</v>
      </c>
      <c r="S2072" s="81"/>
      <c r="T2072" s="66"/>
      <c r="U2072" s="81">
        <v>0</v>
      </c>
      <c r="V2072" s="80">
        <v>4000</v>
      </c>
      <c r="W2072" s="80"/>
      <c r="X2072" s="80">
        <v>2584000</v>
      </c>
      <c r="Y2072" s="80"/>
      <c r="Z2072" s="80"/>
      <c r="AA2072" s="66"/>
    </row>
    <row r="2073" ht="15" customHeight="1" spans="1:27">
      <c r="A2073" s="66"/>
      <c r="B2073" s="66"/>
      <c r="C2073" s="76" t="s">
        <v>1034</v>
      </c>
      <c r="D2073" s="76"/>
      <c r="E2073" s="76"/>
      <c r="F2073" s="76"/>
      <c r="G2073" s="77" t="s">
        <v>2281</v>
      </c>
      <c r="H2073" s="77"/>
      <c r="I2073" s="77"/>
      <c r="J2073" s="77"/>
      <c r="K2073" s="77"/>
      <c r="L2073" s="77"/>
      <c r="M2073" s="77"/>
      <c r="N2073" s="80">
        <v>221</v>
      </c>
      <c r="O2073" s="66"/>
      <c r="P2073" s="81">
        <v>850</v>
      </c>
      <c r="Q2073" s="81"/>
      <c r="R2073" s="81">
        <v>0</v>
      </c>
      <c r="S2073" s="81"/>
      <c r="T2073" s="66"/>
      <c r="U2073" s="81">
        <v>850</v>
      </c>
      <c r="V2073" s="80">
        <v>1071</v>
      </c>
      <c r="W2073" s="80"/>
      <c r="X2073" s="80">
        <v>57619730</v>
      </c>
      <c r="Y2073" s="80"/>
      <c r="Z2073" s="80"/>
      <c r="AA2073" s="66"/>
    </row>
    <row r="2074" ht="15" customHeight="1" spans="1:27">
      <c r="A2074" s="66"/>
      <c r="B2074" s="66"/>
      <c r="C2074" s="76" t="s">
        <v>1036</v>
      </c>
      <c r="D2074" s="76"/>
      <c r="E2074" s="76"/>
      <c r="F2074" s="76"/>
      <c r="G2074" s="77" t="s">
        <v>2282</v>
      </c>
      <c r="H2074" s="77"/>
      <c r="I2074" s="77"/>
      <c r="J2074" s="77"/>
      <c r="K2074" s="77"/>
      <c r="L2074" s="77"/>
      <c r="M2074" s="77"/>
      <c r="N2074" s="80">
        <v>33</v>
      </c>
      <c r="O2074" s="66"/>
      <c r="P2074" s="81">
        <v>345</v>
      </c>
      <c r="Q2074" s="81"/>
      <c r="R2074" s="81">
        <v>0</v>
      </c>
      <c r="S2074" s="81"/>
      <c r="T2074" s="66"/>
      <c r="U2074" s="81">
        <v>345</v>
      </c>
      <c r="V2074" s="80">
        <v>378</v>
      </c>
      <c r="W2074" s="80"/>
      <c r="X2074" s="80">
        <v>632242800</v>
      </c>
      <c r="Y2074" s="80"/>
      <c r="Z2074" s="80"/>
      <c r="AA2074" s="66"/>
    </row>
    <row r="2075" ht="15" customHeight="1" spans="1:27">
      <c r="A2075" s="66"/>
      <c r="B2075" s="66"/>
      <c r="C2075" s="76" t="s">
        <v>1038</v>
      </c>
      <c r="D2075" s="76"/>
      <c r="E2075" s="76"/>
      <c r="F2075" s="76"/>
      <c r="G2075" s="77" t="s">
        <v>2283</v>
      </c>
      <c r="H2075" s="77"/>
      <c r="I2075" s="77"/>
      <c r="J2075" s="77"/>
      <c r="K2075" s="77"/>
      <c r="L2075" s="77"/>
      <c r="M2075" s="77"/>
      <c r="N2075" s="80">
        <v>5</v>
      </c>
      <c r="O2075" s="66"/>
      <c r="P2075" s="81">
        <v>0</v>
      </c>
      <c r="Q2075" s="81"/>
      <c r="R2075" s="81">
        <v>0</v>
      </c>
      <c r="S2075" s="81"/>
      <c r="T2075" s="66"/>
      <c r="U2075" s="81">
        <v>0</v>
      </c>
      <c r="V2075" s="80">
        <v>5</v>
      </c>
      <c r="W2075" s="80"/>
      <c r="X2075" s="80">
        <v>7128000</v>
      </c>
      <c r="Y2075" s="80"/>
      <c r="Z2075" s="80"/>
      <c r="AA2075" s="66"/>
    </row>
    <row r="2076" ht="15" customHeight="1" spans="1:27">
      <c r="A2076" s="66"/>
      <c r="B2076" s="66"/>
      <c r="C2076" s="76" t="s">
        <v>1040</v>
      </c>
      <c r="D2076" s="76"/>
      <c r="E2076" s="76"/>
      <c r="F2076" s="76"/>
      <c r="G2076" s="77" t="s">
        <v>2284</v>
      </c>
      <c r="H2076" s="77"/>
      <c r="I2076" s="77"/>
      <c r="J2076" s="77"/>
      <c r="K2076" s="77"/>
      <c r="L2076" s="77"/>
      <c r="M2076" s="77"/>
      <c r="N2076" s="80">
        <v>3</v>
      </c>
      <c r="O2076" s="66"/>
      <c r="P2076" s="81">
        <v>16</v>
      </c>
      <c r="Q2076" s="81"/>
      <c r="R2076" s="81">
        <v>0</v>
      </c>
      <c r="S2076" s="81"/>
      <c r="T2076" s="66"/>
      <c r="U2076" s="81">
        <v>16</v>
      </c>
      <c r="V2076" s="80">
        <v>19</v>
      </c>
      <c r="W2076" s="80"/>
      <c r="X2076" s="80">
        <v>52215805</v>
      </c>
      <c r="Y2076" s="80"/>
      <c r="Z2076" s="80"/>
      <c r="AA2076" s="66"/>
    </row>
    <row r="2077" ht="15" customHeight="1" spans="1:27">
      <c r="A2077" s="66"/>
      <c r="B2077" s="66"/>
      <c r="C2077" s="76" t="s">
        <v>1042</v>
      </c>
      <c r="D2077" s="76"/>
      <c r="E2077" s="76"/>
      <c r="F2077" s="76"/>
      <c r="G2077" s="77" t="s">
        <v>2285</v>
      </c>
      <c r="H2077" s="77"/>
      <c r="I2077" s="77"/>
      <c r="J2077" s="77"/>
      <c r="K2077" s="77"/>
      <c r="L2077" s="77"/>
      <c r="M2077" s="77"/>
      <c r="N2077" s="80">
        <v>633</v>
      </c>
      <c r="O2077" s="66"/>
      <c r="P2077" s="81">
        <v>240</v>
      </c>
      <c r="Q2077" s="81"/>
      <c r="R2077" s="81">
        <v>0</v>
      </c>
      <c r="S2077" s="81"/>
      <c r="T2077" s="66"/>
      <c r="U2077" s="81">
        <v>240</v>
      </c>
      <c r="V2077" s="80">
        <v>873</v>
      </c>
      <c r="W2077" s="80"/>
      <c r="X2077" s="80">
        <v>208461924</v>
      </c>
      <c r="Y2077" s="80"/>
      <c r="Z2077" s="80"/>
      <c r="AA2077" s="66"/>
    </row>
    <row r="2078" ht="15" customHeight="1" spans="1:27">
      <c r="A2078" s="66"/>
      <c r="B2078" s="66"/>
      <c r="C2078" s="76" t="s">
        <v>1044</v>
      </c>
      <c r="D2078" s="76"/>
      <c r="E2078" s="76"/>
      <c r="F2078" s="76"/>
      <c r="G2078" s="77" t="s">
        <v>2272</v>
      </c>
      <c r="H2078" s="77"/>
      <c r="I2078" s="77"/>
      <c r="J2078" s="77"/>
      <c r="K2078" s="77"/>
      <c r="L2078" s="77"/>
      <c r="M2078" s="77"/>
      <c r="N2078" s="80">
        <v>36</v>
      </c>
      <c r="O2078" s="66"/>
      <c r="P2078" s="81">
        <v>0</v>
      </c>
      <c r="Q2078" s="81"/>
      <c r="R2078" s="81">
        <v>0</v>
      </c>
      <c r="S2078" s="81"/>
      <c r="T2078" s="66"/>
      <c r="U2078" s="81">
        <v>0</v>
      </c>
      <c r="V2078" s="80">
        <v>36</v>
      </c>
      <c r="W2078" s="80"/>
      <c r="X2078" s="80">
        <v>329976</v>
      </c>
      <c r="Y2078" s="80"/>
      <c r="Z2078" s="80"/>
      <c r="AA2078" s="66"/>
    </row>
    <row r="2079" ht="15" customHeight="1" spans="1:27">
      <c r="A2079" s="66"/>
      <c r="B2079" s="66"/>
      <c r="C2079" s="76" t="s">
        <v>1046</v>
      </c>
      <c r="D2079" s="76"/>
      <c r="E2079" s="76"/>
      <c r="F2079" s="76"/>
      <c r="G2079" s="77" t="s">
        <v>2286</v>
      </c>
      <c r="H2079" s="77"/>
      <c r="I2079" s="77"/>
      <c r="J2079" s="77"/>
      <c r="K2079" s="77"/>
      <c r="L2079" s="77"/>
      <c r="M2079" s="77"/>
      <c r="N2079" s="80">
        <v>72</v>
      </c>
      <c r="O2079" s="66"/>
      <c r="P2079" s="81">
        <v>0</v>
      </c>
      <c r="Q2079" s="81"/>
      <c r="R2079" s="81">
        <v>0</v>
      </c>
      <c r="S2079" s="81"/>
      <c r="T2079" s="66"/>
      <c r="U2079" s="81">
        <v>0</v>
      </c>
      <c r="V2079" s="80">
        <v>72</v>
      </c>
      <c r="W2079" s="80"/>
      <c r="X2079" s="80">
        <v>461952</v>
      </c>
      <c r="Y2079" s="80"/>
      <c r="Z2079" s="80"/>
      <c r="AA2079" s="66"/>
    </row>
    <row r="2080" ht="15" customHeight="1" spans="1:27">
      <c r="A2080" s="66"/>
      <c r="B2080" s="66"/>
      <c r="C2080" s="76" t="s">
        <v>1048</v>
      </c>
      <c r="D2080" s="76"/>
      <c r="E2080" s="76"/>
      <c r="F2080" s="76"/>
      <c r="G2080" s="77" t="s">
        <v>2287</v>
      </c>
      <c r="H2080" s="77"/>
      <c r="I2080" s="77"/>
      <c r="J2080" s="77"/>
      <c r="K2080" s="77"/>
      <c r="L2080" s="77"/>
      <c r="M2080" s="77"/>
      <c r="N2080" s="80">
        <v>72</v>
      </c>
      <c r="O2080" s="66"/>
      <c r="P2080" s="81">
        <v>0</v>
      </c>
      <c r="Q2080" s="81"/>
      <c r="R2080" s="81">
        <v>0</v>
      </c>
      <c r="S2080" s="81"/>
      <c r="T2080" s="66"/>
      <c r="U2080" s="81">
        <v>0</v>
      </c>
      <c r="V2080" s="80">
        <v>72</v>
      </c>
      <c r="W2080" s="80"/>
      <c r="X2080" s="80">
        <v>461952</v>
      </c>
      <c r="Y2080" s="80"/>
      <c r="Z2080" s="80"/>
      <c r="AA2080" s="66"/>
    </row>
    <row r="2081" ht="15" customHeight="1" spans="1:27">
      <c r="A2081" s="66"/>
      <c r="B2081" s="66"/>
      <c r="C2081" s="76" t="s">
        <v>1050</v>
      </c>
      <c r="D2081" s="76"/>
      <c r="E2081" s="76"/>
      <c r="F2081" s="76"/>
      <c r="G2081" s="77" t="s">
        <v>2288</v>
      </c>
      <c r="H2081" s="77"/>
      <c r="I2081" s="77"/>
      <c r="J2081" s="77"/>
      <c r="K2081" s="77"/>
      <c r="L2081" s="77"/>
      <c r="M2081" s="77"/>
      <c r="N2081" s="80">
        <v>12</v>
      </c>
      <c r="O2081" s="66"/>
      <c r="P2081" s="81">
        <v>0</v>
      </c>
      <c r="Q2081" s="81"/>
      <c r="R2081" s="81">
        <v>0</v>
      </c>
      <c r="S2081" s="81"/>
      <c r="T2081" s="66"/>
      <c r="U2081" s="81">
        <v>0</v>
      </c>
      <c r="V2081" s="80">
        <v>12</v>
      </c>
      <c r="W2081" s="80"/>
      <c r="X2081" s="80">
        <v>76968</v>
      </c>
      <c r="Y2081" s="80"/>
      <c r="Z2081" s="80"/>
      <c r="AA2081" s="66"/>
    </row>
    <row r="2082" ht="15" customHeight="1" spans="1:27">
      <c r="A2082" s="66"/>
      <c r="B2082" s="66"/>
      <c r="C2082" s="76" t="s">
        <v>1052</v>
      </c>
      <c r="D2082" s="76"/>
      <c r="E2082" s="76"/>
      <c r="F2082" s="76"/>
      <c r="G2082" s="77" t="s">
        <v>2289</v>
      </c>
      <c r="H2082" s="77"/>
      <c r="I2082" s="77"/>
      <c r="J2082" s="77"/>
      <c r="K2082" s="77"/>
      <c r="L2082" s="77"/>
      <c r="M2082" s="77"/>
      <c r="N2082" s="80">
        <v>53</v>
      </c>
      <c r="O2082" s="66"/>
      <c r="P2082" s="81">
        <v>165</v>
      </c>
      <c r="Q2082" s="81"/>
      <c r="R2082" s="81">
        <v>0</v>
      </c>
      <c r="S2082" s="81"/>
      <c r="T2082" s="66"/>
      <c r="U2082" s="81">
        <v>165</v>
      </c>
      <c r="V2082" s="80">
        <v>218</v>
      </c>
      <c r="W2082" s="80"/>
      <c r="X2082" s="80">
        <v>122608863</v>
      </c>
      <c r="Y2082" s="80"/>
      <c r="Z2082" s="80"/>
      <c r="AA2082" s="66"/>
    </row>
    <row r="2083" ht="15" customHeight="1" spans="1:27">
      <c r="A2083" s="66"/>
      <c r="B2083" s="66"/>
      <c r="C2083" s="76" t="s">
        <v>1054</v>
      </c>
      <c r="D2083" s="76"/>
      <c r="E2083" s="76"/>
      <c r="F2083" s="76"/>
      <c r="G2083" s="77" t="s">
        <v>2290</v>
      </c>
      <c r="H2083" s="77"/>
      <c r="I2083" s="77"/>
      <c r="J2083" s="77"/>
      <c r="K2083" s="77"/>
      <c r="L2083" s="77"/>
      <c r="M2083" s="77"/>
      <c r="N2083" s="80">
        <v>163</v>
      </c>
      <c r="O2083" s="66"/>
      <c r="P2083" s="81">
        <v>180</v>
      </c>
      <c r="Q2083" s="81"/>
      <c r="R2083" s="81">
        <v>0</v>
      </c>
      <c r="S2083" s="81"/>
      <c r="T2083" s="66"/>
      <c r="U2083" s="81">
        <v>180</v>
      </c>
      <c r="V2083" s="80">
        <v>343</v>
      </c>
      <c r="W2083" s="80"/>
      <c r="X2083" s="80">
        <v>197698597</v>
      </c>
      <c r="Y2083" s="80"/>
      <c r="Z2083" s="80"/>
      <c r="AA2083" s="66"/>
    </row>
    <row r="2084" ht="15" customHeight="1" spans="1:27">
      <c r="A2084" s="66"/>
      <c r="B2084" s="66"/>
      <c r="C2084" s="76" t="s">
        <v>1058</v>
      </c>
      <c r="D2084" s="76"/>
      <c r="E2084" s="76"/>
      <c r="F2084" s="76"/>
      <c r="G2084" s="77" t="s">
        <v>2291</v>
      </c>
      <c r="H2084" s="77"/>
      <c r="I2084" s="77"/>
      <c r="J2084" s="77"/>
      <c r="K2084" s="77"/>
      <c r="L2084" s="77"/>
      <c r="M2084" s="77"/>
      <c r="N2084" s="80">
        <v>0</v>
      </c>
      <c r="O2084" s="66"/>
      <c r="P2084" s="81">
        <v>72</v>
      </c>
      <c r="Q2084" s="81"/>
      <c r="R2084" s="81">
        <v>0</v>
      </c>
      <c r="S2084" s="81"/>
      <c r="T2084" s="66"/>
      <c r="U2084" s="81">
        <v>72</v>
      </c>
      <c r="V2084" s="80">
        <v>72</v>
      </c>
      <c r="W2084" s="80"/>
      <c r="X2084" s="80">
        <v>310063612</v>
      </c>
      <c r="Y2084" s="80"/>
      <c r="Z2084" s="80"/>
      <c r="AA2084" s="66"/>
    </row>
    <row r="2085" ht="15" customHeight="1" spans="1:27">
      <c r="A2085" s="66"/>
      <c r="B2085" s="66"/>
      <c r="C2085" s="76" t="s">
        <v>1060</v>
      </c>
      <c r="D2085" s="76"/>
      <c r="E2085" s="76"/>
      <c r="F2085" s="76"/>
      <c r="G2085" s="77" t="s">
        <v>2292</v>
      </c>
      <c r="H2085" s="77"/>
      <c r="I2085" s="77"/>
      <c r="J2085" s="77"/>
      <c r="K2085" s="77"/>
      <c r="L2085" s="77"/>
      <c r="M2085" s="77"/>
      <c r="N2085" s="80">
        <v>9</v>
      </c>
      <c r="O2085" s="66"/>
      <c r="P2085" s="81">
        <v>5</v>
      </c>
      <c r="Q2085" s="81"/>
      <c r="R2085" s="81">
        <v>0</v>
      </c>
      <c r="S2085" s="81"/>
      <c r="T2085" s="66"/>
      <c r="U2085" s="81">
        <v>5</v>
      </c>
      <c r="V2085" s="80">
        <v>14</v>
      </c>
      <c r="W2085" s="80"/>
      <c r="X2085" s="80">
        <v>75325950</v>
      </c>
      <c r="Y2085" s="80"/>
      <c r="Z2085" s="80"/>
      <c r="AA2085" s="66"/>
    </row>
    <row r="2086" ht="15" customHeight="1" spans="1:27">
      <c r="A2086" s="66"/>
      <c r="B2086" s="66"/>
      <c r="C2086" s="76" t="s">
        <v>1064</v>
      </c>
      <c r="D2086" s="76"/>
      <c r="E2086" s="76"/>
      <c r="F2086" s="76"/>
      <c r="G2086" s="77" t="s">
        <v>2293</v>
      </c>
      <c r="H2086" s="77"/>
      <c r="I2086" s="77"/>
      <c r="J2086" s="77"/>
      <c r="K2086" s="77"/>
      <c r="L2086" s="77"/>
      <c r="M2086" s="77"/>
      <c r="N2086" s="80">
        <v>0</v>
      </c>
      <c r="O2086" s="66"/>
      <c r="P2086" s="81">
        <v>5</v>
      </c>
      <c r="Q2086" s="81"/>
      <c r="R2086" s="81">
        <v>0</v>
      </c>
      <c r="S2086" s="81"/>
      <c r="T2086" s="66"/>
      <c r="U2086" s="81">
        <v>5</v>
      </c>
      <c r="V2086" s="80">
        <v>5</v>
      </c>
      <c r="W2086" s="80"/>
      <c r="X2086" s="80">
        <v>1850000</v>
      </c>
      <c r="Y2086" s="80"/>
      <c r="Z2086" s="80"/>
      <c r="AA2086" s="66"/>
    </row>
    <row r="2087" ht="15" customHeight="1" spans="1:27">
      <c r="A2087" s="66"/>
      <c r="B2087" s="66"/>
      <c r="C2087" s="76" t="s">
        <v>1066</v>
      </c>
      <c r="D2087" s="76"/>
      <c r="E2087" s="76"/>
      <c r="F2087" s="76"/>
      <c r="G2087" s="77" t="s">
        <v>2294</v>
      </c>
      <c r="H2087" s="77"/>
      <c r="I2087" s="77"/>
      <c r="J2087" s="77"/>
      <c r="K2087" s="77"/>
      <c r="L2087" s="77"/>
      <c r="M2087" s="77"/>
      <c r="N2087" s="80">
        <v>0</v>
      </c>
      <c r="O2087" s="66"/>
      <c r="P2087" s="81">
        <v>5</v>
      </c>
      <c r="Q2087" s="81"/>
      <c r="R2087" s="81">
        <v>0</v>
      </c>
      <c r="S2087" s="81"/>
      <c r="T2087" s="66"/>
      <c r="U2087" s="81">
        <v>5</v>
      </c>
      <c r="V2087" s="80">
        <v>5</v>
      </c>
      <c r="W2087" s="80"/>
      <c r="X2087" s="80">
        <v>1120000</v>
      </c>
      <c r="Y2087" s="80"/>
      <c r="Z2087" s="80"/>
      <c r="AA2087" s="66"/>
    </row>
    <row r="2088" ht="15" customHeight="1" spans="1:27">
      <c r="A2088" s="66"/>
      <c r="B2088" s="66"/>
      <c r="C2088" s="76" t="s">
        <v>1068</v>
      </c>
      <c r="D2088" s="76"/>
      <c r="E2088" s="76"/>
      <c r="F2088" s="76"/>
      <c r="G2088" s="77" t="s">
        <v>2295</v>
      </c>
      <c r="H2088" s="77"/>
      <c r="I2088" s="77"/>
      <c r="J2088" s="77"/>
      <c r="K2088" s="77"/>
      <c r="L2088" s="77"/>
      <c r="M2088" s="77"/>
      <c r="N2088" s="80">
        <v>349</v>
      </c>
      <c r="O2088" s="66"/>
      <c r="P2088" s="81">
        <v>317</v>
      </c>
      <c r="Q2088" s="81"/>
      <c r="R2088" s="81">
        <v>0</v>
      </c>
      <c r="S2088" s="81"/>
      <c r="T2088" s="66"/>
      <c r="U2088" s="81">
        <v>317</v>
      </c>
      <c r="V2088" s="80">
        <v>666</v>
      </c>
      <c r="W2088" s="80"/>
      <c r="X2088" s="80">
        <v>76684148</v>
      </c>
      <c r="Y2088" s="80"/>
      <c r="Z2088" s="80"/>
      <c r="AA2088" s="66"/>
    </row>
    <row r="2089" ht="15" customHeight="1" spans="1:27">
      <c r="A2089" s="66"/>
      <c r="B2089" s="66"/>
      <c r="C2089" s="76" t="s">
        <v>1070</v>
      </c>
      <c r="D2089" s="76"/>
      <c r="E2089" s="76"/>
      <c r="F2089" s="76"/>
      <c r="G2089" s="77" t="s">
        <v>2296</v>
      </c>
      <c r="H2089" s="77"/>
      <c r="I2089" s="77"/>
      <c r="J2089" s="77"/>
      <c r="K2089" s="77"/>
      <c r="L2089" s="77"/>
      <c r="M2089" s="77"/>
      <c r="N2089" s="80">
        <v>357</v>
      </c>
      <c r="O2089" s="66"/>
      <c r="P2089" s="81">
        <v>155</v>
      </c>
      <c r="Q2089" s="81"/>
      <c r="R2089" s="81">
        <v>0</v>
      </c>
      <c r="S2089" s="81"/>
      <c r="T2089" s="66"/>
      <c r="U2089" s="81">
        <v>155</v>
      </c>
      <c r="V2089" s="80">
        <v>512</v>
      </c>
      <c r="W2089" s="80"/>
      <c r="X2089" s="80">
        <v>62438050</v>
      </c>
      <c r="Y2089" s="80"/>
      <c r="Z2089" s="80"/>
      <c r="AA2089" s="66"/>
    </row>
    <row r="2090" ht="15" customHeight="1" spans="1:27">
      <c r="A2090" s="66"/>
      <c r="B2090" s="66"/>
      <c r="C2090" s="76" t="s">
        <v>1072</v>
      </c>
      <c r="D2090" s="76"/>
      <c r="E2090" s="76"/>
      <c r="F2090" s="76"/>
      <c r="G2090" s="77" t="s">
        <v>2297</v>
      </c>
      <c r="H2090" s="77"/>
      <c r="I2090" s="77"/>
      <c r="J2090" s="77"/>
      <c r="K2090" s="77"/>
      <c r="L2090" s="77"/>
      <c r="M2090" s="77"/>
      <c r="N2090" s="80">
        <v>143</v>
      </c>
      <c r="O2090" s="66"/>
      <c r="P2090" s="81">
        <v>52</v>
      </c>
      <c r="Q2090" s="81"/>
      <c r="R2090" s="81">
        <v>0</v>
      </c>
      <c r="S2090" s="81"/>
      <c r="T2090" s="66"/>
      <c r="U2090" s="81">
        <v>52</v>
      </c>
      <c r="V2090" s="80">
        <v>195</v>
      </c>
      <c r="W2090" s="80"/>
      <c r="X2090" s="80">
        <v>24051950</v>
      </c>
      <c r="Y2090" s="80"/>
      <c r="Z2090" s="80"/>
      <c r="AA2090" s="66"/>
    </row>
    <row r="2091" ht="15" customHeight="1" spans="1:27">
      <c r="A2091" s="66"/>
      <c r="B2091" s="66"/>
      <c r="C2091" s="76" t="s">
        <v>1074</v>
      </c>
      <c r="D2091" s="76"/>
      <c r="E2091" s="76"/>
      <c r="F2091" s="76"/>
      <c r="G2091" s="77" t="s">
        <v>2298</v>
      </c>
      <c r="H2091" s="77"/>
      <c r="I2091" s="77"/>
      <c r="J2091" s="77"/>
      <c r="K2091" s="77"/>
      <c r="L2091" s="77"/>
      <c r="M2091" s="77"/>
      <c r="N2091" s="80">
        <v>763</v>
      </c>
      <c r="O2091" s="66"/>
      <c r="P2091" s="81">
        <v>14530</v>
      </c>
      <c r="Q2091" s="81"/>
      <c r="R2091" s="81">
        <v>0</v>
      </c>
      <c r="S2091" s="81"/>
      <c r="T2091" s="66"/>
      <c r="U2091" s="81">
        <v>14530</v>
      </c>
      <c r="V2091" s="80">
        <v>15293</v>
      </c>
      <c r="W2091" s="80"/>
      <c r="X2091" s="80">
        <v>346431586</v>
      </c>
      <c r="Y2091" s="80"/>
      <c r="Z2091" s="80"/>
      <c r="AA2091" s="66"/>
    </row>
    <row r="2092" ht="15" customHeight="1" spans="1:27">
      <c r="A2092" s="66"/>
      <c r="B2092" s="66"/>
      <c r="C2092" s="76" t="s">
        <v>1076</v>
      </c>
      <c r="D2092" s="76"/>
      <c r="E2092" s="76"/>
      <c r="F2092" s="76"/>
      <c r="G2092" s="77" t="s">
        <v>2299</v>
      </c>
      <c r="H2092" s="77"/>
      <c r="I2092" s="77"/>
      <c r="J2092" s="77"/>
      <c r="K2092" s="77"/>
      <c r="L2092" s="77"/>
      <c r="M2092" s="77"/>
      <c r="N2092" s="80">
        <v>76</v>
      </c>
      <c r="O2092" s="66"/>
      <c r="P2092" s="81">
        <v>150</v>
      </c>
      <c r="Q2092" s="81"/>
      <c r="R2092" s="81">
        <v>0</v>
      </c>
      <c r="S2092" s="81"/>
      <c r="T2092" s="66"/>
      <c r="U2092" s="81">
        <v>150</v>
      </c>
      <c r="V2092" s="80">
        <v>226</v>
      </c>
      <c r="W2092" s="80"/>
      <c r="X2092" s="80">
        <v>39403410</v>
      </c>
      <c r="Y2092" s="80"/>
      <c r="Z2092" s="80"/>
      <c r="AA2092" s="66"/>
    </row>
    <row r="2093" ht="19.95" customHeight="1" spans="1:27">
      <c r="A2093" s="70" t="s">
        <v>7</v>
      </c>
      <c r="B2093" s="70"/>
      <c r="C2093" s="70"/>
      <c r="D2093" s="70"/>
      <c r="E2093" s="70"/>
      <c r="F2093" s="70"/>
      <c r="G2093" s="70"/>
      <c r="H2093" s="70"/>
      <c r="I2093" s="70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/>
      <c r="U2093" s="70"/>
      <c r="V2093" s="70"/>
      <c r="W2093" s="70"/>
      <c r="X2093" s="70"/>
      <c r="Y2093" s="70"/>
      <c r="Z2093" s="70"/>
      <c r="AA2093" s="70"/>
    </row>
    <row r="2094" ht="15" customHeight="1" spans="1:27">
      <c r="A2094" s="71" t="s">
        <v>8</v>
      </c>
      <c r="B2094" s="71"/>
      <c r="C2094" s="71"/>
      <c r="D2094" s="71"/>
      <c r="E2094" s="71"/>
      <c r="F2094" s="71"/>
      <c r="G2094" s="71"/>
      <c r="H2094" s="71"/>
      <c r="I2094" s="71"/>
      <c r="J2094" s="71"/>
      <c r="K2094" s="71"/>
      <c r="L2094" s="71"/>
      <c r="M2094" s="71"/>
      <c r="N2094" s="71"/>
      <c r="O2094" s="71"/>
      <c r="P2094" s="71"/>
      <c r="Q2094" s="71"/>
      <c r="R2094" s="71"/>
      <c r="S2094" s="71"/>
      <c r="T2094" s="71"/>
      <c r="U2094" s="71"/>
      <c r="V2094" s="71"/>
      <c r="W2094" s="71"/>
      <c r="X2094" s="71"/>
      <c r="Y2094" s="71"/>
      <c r="Z2094" s="71"/>
      <c r="AA2094" s="71"/>
    </row>
    <row r="2095" ht="15" customHeight="1" spans="1:27">
      <c r="A2095" s="71" t="s">
        <v>9</v>
      </c>
      <c r="B2095" s="71"/>
      <c r="C2095" s="71"/>
      <c r="D2095" s="71"/>
      <c r="E2095" s="71"/>
      <c r="F2095" s="71"/>
      <c r="G2095" s="71"/>
      <c r="H2095" s="71"/>
      <c r="I2095" s="71"/>
      <c r="J2095" s="71"/>
      <c r="K2095" s="71"/>
      <c r="L2095" s="71"/>
      <c r="M2095" s="71"/>
      <c r="N2095" s="71"/>
      <c r="O2095" s="71"/>
      <c r="P2095" s="71"/>
      <c r="Q2095" s="71"/>
      <c r="R2095" s="71"/>
      <c r="S2095" s="71"/>
      <c r="T2095" s="71"/>
      <c r="U2095" s="71"/>
      <c r="V2095" s="71"/>
      <c r="W2095" s="71"/>
      <c r="X2095" s="71"/>
      <c r="Y2095" s="71"/>
      <c r="Z2095" s="71"/>
      <c r="AA2095" s="71"/>
    </row>
    <row r="2096" ht="15" customHeight="1" spans="1:27">
      <c r="A2096" s="66"/>
      <c r="B2096" s="66"/>
      <c r="C2096" s="67" t="s">
        <v>10</v>
      </c>
      <c r="D2096" s="67"/>
      <c r="E2096" s="67"/>
      <c r="F2096" s="67"/>
      <c r="G2096" s="67"/>
      <c r="H2096" s="67"/>
      <c r="I2096" s="67"/>
      <c r="J2096" s="67"/>
      <c r="K2096" s="67"/>
      <c r="L2096" s="67"/>
      <c r="M2096" s="67"/>
      <c r="N2096" s="67"/>
      <c r="O2096" s="67"/>
      <c r="P2096" s="67"/>
      <c r="Q2096" s="67"/>
      <c r="R2096" s="67"/>
      <c r="S2096" s="67"/>
      <c r="T2096" s="67"/>
      <c r="U2096" s="67"/>
      <c r="V2096" s="67"/>
      <c r="W2096" s="67"/>
      <c r="X2096" s="67"/>
      <c r="Y2096" s="67"/>
      <c r="Z2096" s="67"/>
      <c r="AA2096" s="66"/>
    </row>
    <row r="2097" ht="15" customHeight="1" spans="1:27">
      <c r="A2097" s="66"/>
      <c r="B2097" s="66"/>
      <c r="C2097" s="67" t="s">
        <v>11</v>
      </c>
      <c r="D2097" s="67"/>
      <c r="E2097" s="67"/>
      <c r="F2097" s="67"/>
      <c r="G2097" s="67"/>
      <c r="H2097" s="67"/>
      <c r="I2097" s="67"/>
      <c r="J2097" s="67"/>
      <c r="K2097" s="67"/>
      <c r="L2097" s="67"/>
      <c r="M2097" s="67"/>
      <c r="N2097" s="67"/>
      <c r="O2097" s="67"/>
      <c r="P2097" s="67"/>
      <c r="Q2097" s="67"/>
      <c r="R2097" s="67"/>
      <c r="S2097" s="67"/>
      <c r="T2097" s="67"/>
      <c r="U2097" s="67"/>
      <c r="V2097" s="67"/>
      <c r="W2097" s="67"/>
      <c r="X2097" s="67"/>
      <c r="Y2097" s="67"/>
      <c r="Z2097" s="67"/>
      <c r="AA2097" s="66"/>
    </row>
    <row r="2098" ht="45" customHeight="1" spans="1:27">
      <c r="A2098" s="66"/>
      <c r="B2098" s="66"/>
      <c r="C2098" s="72" t="s">
        <v>12</v>
      </c>
      <c r="D2098" s="72"/>
      <c r="E2098" s="72"/>
      <c r="F2098" s="72"/>
      <c r="G2098" s="73" t="s">
        <v>13</v>
      </c>
      <c r="H2098" s="73"/>
      <c r="I2098" s="73"/>
      <c r="J2098" s="73"/>
      <c r="K2098" s="73"/>
      <c r="L2098" s="73"/>
      <c r="M2098" s="73"/>
      <c r="N2098" s="78" t="s">
        <v>14</v>
      </c>
      <c r="O2098" s="78"/>
      <c r="P2098" s="78"/>
      <c r="Q2098" s="72" t="s">
        <v>15</v>
      </c>
      <c r="R2098" s="72"/>
      <c r="S2098" s="72"/>
      <c r="T2098" s="72"/>
      <c r="U2098" s="72"/>
      <c r="V2098" s="66"/>
      <c r="W2098" s="66"/>
      <c r="X2098" s="66"/>
      <c r="Y2098" s="66"/>
      <c r="Z2098" s="66"/>
      <c r="AA2098" s="66"/>
    </row>
    <row r="2099" ht="16.05" customHeight="1" spans="1:27">
      <c r="A2099" s="66"/>
      <c r="B2099" s="66"/>
      <c r="C2099" s="72"/>
      <c r="D2099" s="72"/>
      <c r="E2099" s="72"/>
      <c r="F2099" s="72"/>
      <c r="G2099" s="73"/>
      <c r="H2099" s="73"/>
      <c r="I2099" s="73"/>
      <c r="J2099" s="73"/>
      <c r="K2099" s="73"/>
      <c r="L2099" s="73"/>
      <c r="M2099" s="73"/>
      <c r="N2099" s="78"/>
      <c r="O2099" s="78"/>
      <c r="P2099" s="78"/>
      <c r="Q2099" s="72"/>
      <c r="R2099" s="72"/>
      <c r="S2099" s="72"/>
      <c r="T2099" s="72"/>
      <c r="U2099" s="72"/>
      <c r="V2099" s="82" t="s">
        <v>16</v>
      </c>
      <c r="W2099" s="82"/>
      <c r="X2099" s="82"/>
      <c r="Y2099" s="82"/>
      <c r="Z2099" s="82"/>
      <c r="AA2099" s="66"/>
    </row>
    <row r="2100" ht="15" customHeight="1" spans="1:27">
      <c r="A2100" s="66"/>
      <c r="B2100" s="66"/>
      <c r="C2100" s="72"/>
      <c r="D2100" s="72"/>
      <c r="E2100" s="72"/>
      <c r="F2100" s="72"/>
      <c r="G2100" s="73"/>
      <c r="H2100" s="73"/>
      <c r="I2100" s="73"/>
      <c r="J2100" s="73"/>
      <c r="K2100" s="73"/>
      <c r="L2100" s="73"/>
      <c r="M2100" s="73"/>
      <c r="N2100" s="72" t="s">
        <v>17</v>
      </c>
      <c r="O2100" s="72" t="s">
        <v>18</v>
      </c>
      <c r="P2100" s="72"/>
      <c r="Q2100" s="66"/>
      <c r="R2100" s="82" t="s">
        <v>19</v>
      </c>
      <c r="S2100" s="82"/>
      <c r="T2100" s="66"/>
      <c r="U2100" s="82" t="s">
        <v>17</v>
      </c>
      <c r="V2100" s="72" t="s">
        <v>17</v>
      </c>
      <c r="W2100" s="72"/>
      <c r="X2100" s="72" t="s">
        <v>18</v>
      </c>
      <c r="Y2100" s="72"/>
      <c r="Z2100" s="72"/>
      <c r="AA2100" s="66"/>
    </row>
    <row r="2101" ht="15" customHeight="1" spans="1:27">
      <c r="A2101" s="66"/>
      <c r="B2101" s="66"/>
      <c r="C2101" s="76" t="s">
        <v>1078</v>
      </c>
      <c r="D2101" s="76"/>
      <c r="E2101" s="76"/>
      <c r="F2101" s="76"/>
      <c r="G2101" s="77" t="s">
        <v>2058</v>
      </c>
      <c r="H2101" s="77"/>
      <c r="I2101" s="77"/>
      <c r="J2101" s="77"/>
      <c r="K2101" s="77"/>
      <c r="L2101" s="77"/>
      <c r="M2101" s="77"/>
      <c r="N2101" s="80">
        <v>174</v>
      </c>
      <c r="O2101" s="66"/>
      <c r="P2101" s="81">
        <v>500</v>
      </c>
      <c r="Q2101" s="81"/>
      <c r="R2101" s="81">
        <v>0</v>
      </c>
      <c r="S2101" s="81"/>
      <c r="T2101" s="66"/>
      <c r="U2101" s="81">
        <v>500</v>
      </c>
      <c r="V2101" s="80">
        <v>674</v>
      </c>
      <c r="W2101" s="80"/>
      <c r="X2101" s="80">
        <v>13480000</v>
      </c>
      <c r="Y2101" s="80"/>
      <c r="Z2101" s="80"/>
      <c r="AA2101" s="66"/>
    </row>
    <row r="2102" ht="15" customHeight="1" spans="1:27">
      <c r="A2102" s="66"/>
      <c r="B2102" s="66"/>
      <c r="C2102" s="76" t="s">
        <v>1080</v>
      </c>
      <c r="D2102" s="76"/>
      <c r="E2102" s="76"/>
      <c r="F2102" s="76"/>
      <c r="G2102" s="77" t="s">
        <v>2300</v>
      </c>
      <c r="H2102" s="77"/>
      <c r="I2102" s="77"/>
      <c r="J2102" s="77"/>
      <c r="K2102" s="77"/>
      <c r="L2102" s="77"/>
      <c r="M2102" s="77"/>
      <c r="N2102" s="80">
        <v>3</v>
      </c>
      <c r="O2102" s="66"/>
      <c r="P2102" s="81">
        <v>450</v>
      </c>
      <c r="Q2102" s="81"/>
      <c r="R2102" s="81">
        <v>0</v>
      </c>
      <c r="S2102" s="81"/>
      <c r="T2102" s="66"/>
      <c r="U2102" s="81">
        <v>450</v>
      </c>
      <c r="V2102" s="80">
        <v>453</v>
      </c>
      <c r="W2102" s="80"/>
      <c r="X2102" s="80">
        <v>9542500</v>
      </c>
      <c r="Y2102" s="80"/>
      <c r="Z2102" s="80"/>
      <c r="AA2102" s="66"/>
    </row>
    <row r="2103" ht="15" customHeight="1" spans="1:27">
      <c r="A2103" s="66"/>
      <c r="B2103" s="66"/>
      <c r="C2103" s="76" t="s">
        <v>1082</v>
      </c>
      <c r="D2103" s="76"/>
      <c r="E2103" s="76"/>
      <c r="F2103" s="76"/>
      <c r="G2103" s="77" t="s">
        <v>2301</v>
      </c>
      <c r="H2103" s="77"/>
      <c r="I2103" s="77"/>
      <c r="J2103" s="77"/>
      <c r="K2103" s="77"/>
      <c r="L2103" s="77"/>
      <c r="M2103" s="77"/>
      <c r="N2103" s="80">
        <v>6</v>
      </c>
      <c r="O2103" s="66"/>
      <c r="P2103" s="81">
        <v>50</v>
      </c>
      <c r="Q2103" s="81"/>
      <c r="R2103" s="81">
        <v>0</v>
      </c>
      <c r="S2103" s="81"/>
      <c r="T2103" s="66"/>
      <c r="U2103" s="81">
        <v>50</v>
      </c>
      <c r="V2103" s="80">
        <v>56</v>
      </c>
      <c r="W2103" s="80"/>
      <c r="X2103" s="80">
        <v>1132000</v>
      </c>
      <c r="Y2103" s="80"/>
      <c r="Z2103" s="80"/>
      <c r="AA2103" s="66"/>
    </row>
    <row r="2104" ht="15" customHeight="1" spans="1:27">
      <c r="A2104" s="66"/>
      <c r="B2104" s="66"/>
      <c r="C2104" s="76" t="s">
        <v>1084</v>
      </c>
      <c r="D2104" s="76"/>
      <c r="E2104" s="76"/>
      <c r="F2104" s="76"/>
      <c r="G2104" s="77" t="s">
        <v>2302</v>
      </c>
      <c r="H2104" s="77"/>
      <c r="I2104" s="77"/>
      <c r="J2104" s="77"/>
      <c r="K2104" s="77"/>
      <c r="L2104" s="77"/>
      <c r="M2104" s="77"/>
      <c r="N2104" s="80">
        <v>95</v>
      </c>
      <c r="O2104" s="66"/>
      <c r="P2104" s="81">
        <v>100</v>
      </c>
      <c r="Q2104" s="81"/>
      <c r="R2104" s="81">
        <v>0</v>
      </c>
      <c r="S2104" s="81"/>
      <c r="T2104" s="66"/>
      <c r="U2104" s="81">
        <v>100</v>
      </c>
      <c r="V2104" s="80">
        <v>195</v>
      </c>
      <c r="W2104" s="80"/>
      <c r="X2104" s="80">
        <v>4090000</v>
      </c>
      <c r="Y2104" s="80"/>
      <c r="Z2104" s="80"/>
      <c r="AA2104" s="66"/>
    </row>
    <row r="2105" ht="15" customHeight="1" spans="1:27">
      <c r="A2105" s="66"/>
      <c r="B2105" s="66"/>
      <c r="C2105" s="76" t="s">
        <v>1086</v>
      </c>
      <c r="D2105" s="76"/>
      <c r="E2105" s="76"/>
      <c r="F2105" s="76"/>
      <c r="G2105" s="77" t="s">
        <v>2303</v>
      </c>
      <c r="H2105" s="77"/>
      <c r="I2105" s="77"/>
      <c r="J2105" s="77"/>
      <c r="K2105" s="77"/>
      <c r="L2105" s="77"/>
      <c r="M2105" s="77"/>
      <c r="N2105" s="80">
        <v>50</v>
      </c>
      <c r="O2105" s="66"/>
      <c r="P2105" s="81">
        <v>5</v>
      </c>
      <c r="Q2105" s="81"/>
      <c r="R2105" s="81">
        <v>0</v>
      </c>
      <c r="S2105" s="81"/>
      <c r="T2105" s="66"/>
      <c r="U2105" s="81">
        <v>5</v>
      </c>
      <c r="V2105" s="80">
        <v>55</v>
      </c>
      <c r="W2105" s="80"/>
      <c r="X2105" s="80">
        <v>1397706</v>
      </c>
      <c r="Y2105" s="80"/>
      <c r="Z2105" s="80"/>
      <c r="AA2105" s="66"/>
    </row>
    <row r="2106" ht="15" customHeight="1" spans="1:27">
      <c r="A2106" s="66"/>
      <c r="B2106" s="66"/>
      <c r="C2106" s="76" t="s">
        <v>1088</v>
      </c>
      <c r="D2106" s="76"/>
      <c r="E2106" s="76"/>
      <c r="F2106" s="76"/>
      <c r="G2106" s="77" t="s">
        <v>2059</v>
      </c>
      <c r="H2106" s="77"/>
      <c r="I2106" s="77"/>
      <c r="J2106" s="77"/>
      <c r="K2106" s="77"/>
      <c r="L2106" s="77"/>
      <c r="M2106" s="77"/>
      <c r="N2106" s="80">
        <v>36</v>
      </c>
      <c r="O2106" s="66"/>
      <c r="P2106" s="81">
        <v>0</v>
      </c>
      <c r="Q2106" s="81"/>
      <c r="R2106" s="81">
        <v>0</v>
      </c>
      <c r="S2106" s="81"/>
      <c r="T2106" s="66"/>
      <c r="U2106" s="81">
        <v>0</v>
      </c>
      <c r="V2106" s="80">
        <v>36</v>
      </c>
      <c r="W2106" s="80"/>
      <c r="X2106" s="80">
        <v>356400</v>
      </c>
      <c r="Y2106" s="80"/>
      <c r="Z2106" s="80"/>
      <c r="AA2106" s="66"/>
    </row>
    <row r="2107" ht="15" customHeight="1" spans="1:27">
      <c r="A2107" s="66"/>
      <c r="B2107" s="66"/>
      <c r="C2107" s="76" t="s">
        <v>1090</v>
      </c>
      <c r="D2107" s="76"/>
      <c r="E2107" s="76"/>
      <c r="F2107" s="76"/>
      <c r="G2107" s="77" t="s">
        <v>2304</v>
      </c>
      <c r="H2107" s="77"/>
      <c r="I2107" s="77"/>
      <c r="J2107" s="77"/>
      <c r="K2107" s="77"/>
      <c r="L2107" s="77"/>
      <c r="M2107" s="77"/>
      <c r="N2107" s="80">
        <v>6</v>
      </c>
      <c r="O2107" s="66"/>
      <c r="P2107" s="81">
        <v>0</v>
      </c>
      <c r="Q2107" s="81"/>
      <c r="R2107" s="81">
        <v>0</v>
      </c>
      <c r="S2107" s="81"/>
      <c r="T2107" s="66"/>
      <c r="U2107" s="81">
        <v>0</v>
      </c>
      <c r="V2107" s="80">
        <v>6</v>
      </c>
      <c r="W2107" s="80"/>
      <c r="X2107" s="80">
        <v>44220</v>
      </c>
      <c r="Y2107" s="80"/>
      <c r="Z2107" s="80"/>
      <c r="AA2107" s="66"/>
    </row>
    <row r="2108" ht="19.95" customHeight="1" spans="1:27">
      <c r="A2108" s="66"/>
      <c r="B2108" s="66"/>
      <c r="C2108" s="76" t="s">
        <v>1094</v>
      </c>
      <c r="D2108" s="76"/>
      <c r="E2108" s="76"/>
      <c r="F2108" s="76"/>
      <c r="G2108" s="77" t="s">
        <v>2305</v>
      </c>
      <c r="H2108" s="77"/>
      <c r="I2108" s="77"/>
      <c r="J2108" s="77"/>
      <c r="K2108" s="77"/>
      <c r="L2108" s="77"/>
      <c r="M2108" s="77"/>
      <c r="N2108" s="80">
        <v>2</v>
      </c>
      <c r="O2108" s="66"/>
      <c r="P2108" s="81">
        <v>21</v>
      </c>
      <c r="Q2108" s="81"/>
      <c r="R2108" s="81">
        <v>0</v>
      </c>
      <c r="S2108" s="81"/>
      <c r="T2108" s="66"/>
      <c r="U2108" s="81">
        <v>21</v>
      </c>
      <c r="V2108" s="80">
        <v>23</v>
      </c>
      <c r="W2108" s="80"/>
      <c r="X2108" s="80">
        <v>107754531</v>
      </c>
      <c r="Y2108" s="80"/>
      <c r="Z2108" s="80"/>
      <c r="AA2108" s="66"/>
    </row>
    <row r="2109" ht="15" customHeight="1" spans="1:27">
      <c r="A2109" s="66"/>
      <c r="B2109" s="66"/>
      <c r="C2109" s="76" t="s">
        <v>1096</v>
      </c>
      <c r="D2109" s="76"/>
      <c r="E2109" s="76"/>
      <c r="F2109" s="76"/>
      <c r="G2109" s="77" t="s">
        <v>2306</v>
      </c>
      <c r="H2109" s="77"/>
      <c r="I2109" s="77"/>
      <c r="J2109" s="77"/>
      <c r="K2109" s="77"/>
      <c r="L2109" s="77"/>
      <c r="M2109" s="77"/>
      <c r="N2109" s="80">
        <v>167</v>
      </c>
      <c r="O2109" s="66"/>
      <c r="P2109" s="81">
        <v>400</v>
      </c>
      <c r="Q2109" s="81"/>
      <c r="R2109" s="81">
        <v>0</v>
      </c>
      <c r="S2109" s="81"/>
      <c r="T2109" s="66"/>
      <c r="U2109" s="81">
        <v>400</v>
      </c>
      <c r="V2109" s="80">
        <v>567</v>
      </c>
      <c r="W2109" s="80"/>
      <c r="X2109" s="80">
        <v>13365800</v>
      </c>
      <c r="Y2109" s="80"/>
      <c r="Z2109" s="80"/>
      <c r="AA2109" s="66"/>
    </row>
    <row r="2110" ht="19.95" customHeight="1" spans="1:27">
      <c r="A2110" s="66"/>
      <c r="B2110" s="66"/>
      <c r="C2110" s="76" t="s">
        <v>1098</v>
      </c>
      <c r="D2110" s="76"/>
      <c r="E2110" s="76"/>
      <c r="F2110" s="76"/>
      <c r="G2110" s="77" t="s">
        <v>2307</v>
      </c>
      <c r="H2110" s="77"/>
      <c r="I2110" s="77"/>
      <c r="J2110" s="77"/>
      <c r="K2110" s="77"/>
      <c r="L2110" s="77"/>
      <c r="M2110" s="77"/>
      <c r="N2110" s="80">
        <v>235</v>
      </c>
      <c r="O2110" s="66"/>
      <c r="P2110" s="81">
        <v>650</v>
      </c>
      <c r="Q2110" s="81"/>
      <c r="R2110" s="81">
        <v>0</v>
      </c>
      <c r="S2110" s="81"/>
      <c r="T2110" s="66"/>
      <c r="U2110" s="81">
        <v>650</v>
      </c>
      <c r="V2110" s="80">
        <v>885</v>
      </c>
      <c r="W2110" s="80"/>
      <c r="X2110" s="80">
        <v>23160200</v>
      </c>
      <c r="Y2110" s="80"/>
      <c r="Z2110" s="80"/>
      <c r="AA2110" s="66"/>
    </row>
    <row r="2111" ht="15" customHeight="1" spans="1:27">
      <c r="A2111" s="66"/>
      <c r="B2111" s="66"/>
      <c r="C2111" s="76" t="s">
        <v>1100</v>
      </c>
      <c r="D2111" s="76"/>
      <c r="E2111" s="76"/>
      <c r="F2111" s="76"/>
      <c r="G2111" s="77" t="s">
        <v>2308</v>
      </c>
      <c r="H2111" s="77"/>
      <c r="I2111" s="77"/>
      <c r="J2111" s="77"/>
      <c r="K2111" s="77"/>
      <c r="L2111" s="77"/>
      <c r="M2111" s="77"/>
      <c r="N2111" s="80">
        <v>148</v>
      </c>
      <c r="O2111" s="66"/>
      <c r="P2111" s="81">
        <v>700</v>
      </c>
      <c r="Q2111" s="81"/>
      <c r="R2111" s="81">
        <v>0</v>
      </c>
      <c r="S2111" s="81"/>
      <c r="T2111" s="66"/>
      <c r="U2111" s="81">
        <v>700</v>
      </c>
      <c r="V2111" s="80">
        <v>848</v>
      </c>
      <c r="W2111" s="80"/>
      <c r="X2111" s="80">
        <v>21435200</v>
      </c>
      <c r="Y2111" s="80"/>
      <c r="Z2111" s="80"/>
      <c r="AA2111" s="66"/>
    </row>
    <row r="2112" ht="15" customHeight="1" spans="1:27">
      <c r="A2112" s="66"/>
      <c r="B2112" s="66"/>
      <c r="C2112" s="76" t="s">
        <v>1102</v>
      </c>
      <c r="D2112" s="76"/>
      <c r="E2112" s="76"/>
      <c r="F2112" s="76"/>
      <c r="G2112" s="77" t="s">
        <v>2060</v>
      </c>
      <c r="H2112" s="77"/>
      <c r="I2112" s="77"/>
      <c r="J2112" s="77"/>
      <c r="K2112" s="77"/>
      <c r="L2112" s="77"/>
      <c r="M2112" s="77"/>
      <c r="N2112" s="80">
        <v>2003</v>
      </c>
      <c r="O2112" s="66"/>
      <c r="P2112" s="81">
        <v>0</v>
      </c>
      <c r="Q2112" s="81"/>
      <c r="R2112" s="81">
        <v>0</v>
      </c>
      <c r="S2112" s="81"/>
      <c r="T2112" s="66"/>
      <c r="U2112" s="81">
        <v>0</v>
      </c>
      <c r="V2112" s="80">
        <v>2003</v>
      </c>
      <c r="W2112" s="80"/>
      <c r="X2112" s="80">
        <v>27541250</v>
      </c>
      <c r="Y2112" s="80"/>
      <c r="Z2112" s="80"/>
      <c r="AA2112" s="66"/>
    </row>
    <row r="2113" ht="15" customHeight="1" spans="1:27">
      <c r="A2113" s="66"/>
      <c r="B2113" s="66"/>
      <c r="C2113" s="76" t="s">
        <v>1104</v>
      </c>
      <c r="D2113" s="76"/>
      <c r="E2113" s="76"/>
      <c r="F2113" s="76"/>
      <c r="G2113" s="77" t="s">
        <v>2309</v>
      </c>
      <c r="H2113" s="77"/>
      <c r="I2113" s="77"/>
      <c r="J2113" s="77"/>
      <c r="K2113" s="77"/>
      <c r="L2113" s="77"/>
      <c r="M2113" s="77"/>
      <c r="N2113" s="80">
        <v>1634</v>
      </c>
      <c r="O2113" s="66"/>
      <c r="P2113" s="81">
        <v>0</v>
      </c>
      <c r="Q2113" s="81"/>
      <c r="R2113" s="81">
        <v>0</v>
      </c>
      <c r="S2113" s="81"/>
      <c r="T2113" s="66"/>
      <c r="U2113" s="81">
        <v>0</v>
      </c>
      <c r="V2113" s="80">
        <v>1634</v>
      </c>
      <c r="W2113" s="80"/>
      <c r="X2113" s="80">
        <v>22467500</v>
      </c>
      <c r="Y2113" s="80"/>
      <c r="Z2113" s="80"/>
      <c r="AA2113" s="66"/>
    </row>
    <row r="2114" ht="15" customHeight="1" spans="1:27">
      <c r="A2114" s="66"/>
      <c r="B2114" s="66"/>
      <c r="C2114" s="76" t="s">
        <v>1110</v>
      </c>
      <c r="D2114" s="76"/>
      <c r="E2114" s="76"/>
      <c r="F2114" s="76"/>
      <c r="G2114" s="77" t="s">
        <v>2310</v>
      </c>
      <c r="H2114" s="77"/>
      <c r="I2114" s="77"/>
      <c r="J2114" s="77"/>
      <c r="K2114" s="77"/>
      <c r="L2114" s="77"/>
      <c r="M2114" s="77"/>
      <c r="N2114" s="80">
        <v>1</v>
      </c>
      <c r="O2114" s="66"/>
      <c r="P2114" s="81">
        <v>0</v>
      </c>
      <c r="Q2114" s="81"/>
      <c r="R2114" s="81">
        <v>0</v>
      </c>
      <c r="S2114" s="81"/>
      <c r="T2114" s="66"/>
      <c r="U2114" s="81">
        <v>0</v>
      </c>
      <c r="V2114" s="80">
        <v>1</v>
      </c>
      <c r="W2114" s="80"/>
      <c r="X2114" s="80">
        <v>81081</v>
      </c>
      <c r="Y2114" s="80"/>
      <c r="Z2114" s="80"/>
      <c r="AA2114" s="66"/>
    </row>
    <row r="2115" ht="15" customHeight="1" spans="1:27">
      <c r="A2115" s="66"/>
      <c r="B2115" s="66"/>
      <c r="C2115" s="76" t="s">
        <v>1112</v>
      </c>
      <c r="D2115" s="76"/>
      <c r="E2115" s="76"/>
      <c r="F2115" s="76"/>
      <c r="G2115" s="77" t="s">
        <v>2311</v>
      </c>
      <c r="H2115" s="77"/>
      <c r="I2115" s="77"/>
      <c r="J2115" s="77"/>
      <c r="K2115" s="77"/>
      <c r="L2115" s="77"/>
      <c r="M2115" s="77"/>
      <c r="N2115" s="80">
        <v>10</v>
      </c>
      <c r="O2115" s="66"/>
      <c r="P2115" s="81">
        <v>0</v>
      </c>
      <c r="Q2115" s="81"/>
      <c r="R2115" s="81">
        <v>0</v>
      </c>
      <c r="S2115" s="81"/>
      <c r="T2115" s="66"/>
      <c r="U2115" s="81">
        <v>0</v>
      </c>
      <c r="V2115" s="80">
        <v>10</v>
      </c>
      <c r="W2115" s="80"/>
      <c r="X2115" s="80">
        <v>7018000</v>
      </c>
      <c r="Y2115" s="80"/>
      <c r="Z2115" s="80"/>
      <c r="AA2115" s="66"/>
    </row>
    <row r="2116" ht="15" customHeight="1" spans="1:27">
      <c r="A2116" s="66"/>
      <c r="B2116" s="66"/>
      <c r="C2116" s="76" t="s">
        <v>1114</v>
      </c>
      <c r="D2116" s="76"/>
      <c r="E2116" s="76"/>
      <c r="F2116" s="76"/>
      <c r="G2116" s="77" t="s">
        <v>2312</v>
      </c>
      <c r="H2116" s="77"/>
      <c r="I2116" s="77"/>
      <c r="J2116" s="77"/>
      <c r="K2116" s="77"/>
      <c r="L2116" s="77"/>
      <c r="M2116" s="77"/>
      <c r="N2116" s="80">
        <v>2</v>
      </c>
      <c r="O2116" s="66"/>
      <c r="P2116" s="81">
        <v>29</v>
      </c>
      <c r="Q2116" s="81"/>
      <c r="R2116" s="81">
        <v>0</v>
      </c>
      <c r="S2116" s="81"/>
      <c r="T2116" s="66"/>
      <c r="U2116" s="81">
        <v>29</v>
      </c>
      <c r="V2116" s="80">
        <v>31</v>
      </c>
      <c r="W2116" s="80"/>
      <c r="X2116" s="80">
        <v>20951432</v>
      </c>
      <c r="Y2116" s="80"/>
      <c r="Z2116" s="80"/>
      <c r="AA2116" s="66"/>
    </row>
    <row r="2117" ht="15" customHeight="1" spans="1:27">
      <c r="A2117" s="66"/>
      <c r="B2117" s="66"/>
      <c r="C2117" s="76" t="s">
        <v>1116</v>
      </c>
      <c r="D2117" s="76"/>
      <c r="E2117" s="76"/>
      <c r="F2117" s="76"/>
      <c r="G2117" s="77" t="s">
        <v>2313</v>
      </c>
      <c r="H2117" s="77"/>
      <c r="I2117" s="77"/>
      <c r="J2117" s="77"/>
      <c r="K2117" s="77"/>
      <c r="L2117" s="77"/>
      <c r="M2117" s="77"/>
      <c r="N2117" s="80">
        <v>30</v>
      </c>
      <c r="O2117" s="66"/>
      <c r="P2117" s="81">
        <v>20</v>
      </c>
      <c r="Q2117" s="81"/>
      <c r="R2117" s="81">
        <v>0</v>
      </c>
      <c r="S2117" s="81"/>
      <c r="T2117" s="66"/>
      <c r="U2117" s="81">
        <v>20</v>
      </c>
      <c r="V2117" s="80">
        <v>50</v>
      </c>
      <c r="W2117" s="80"/>
      <c r="X2117" s="80">
        <v>27581250</v>
      </c>
      <c r="Y2117" s="80"/>
      <c r="Z2117" s="80"/>
      <c r="AA2117" s="66"/>
    </row>
    <row r="2118" ht="15" customHeight="1" spans="1:27">
      <c r="A2118" s="66"/>
      <c r="B2118" s="66"/>
      <c r="C2118" s="76" t="s">
        <v>1118</v>
      </c>
      <c r="D2118" s="76"/>
      <c r="E2118" s="76"/>
      <c r="F2118" s="76"/>
      <c r="G2118" s="77" t="s">
        <v>2314</v>
      </c>
      <c r="H2118" s="77"/>
      <c r="I2118" s="77"/>
      <c r="J2118" s="77"/>
      <c r="K2118" s="77"/>
      <c r="L2118" s="77"/>
      <c r="M2118" s="77"/>
      <c r="N2118" s="80">
        <v>33</v>
      </c>
      <c r="O2118" s="66"/>
      <c r="P2118" s="81">
        <v>146</v>
      </c>
      <c r="Q2118" s="81"/>
      <c r="R2118" s="81">
        <v>0</v>
      </c>
      <c r="S2118" s="81"/>
      <c r="T2118" s="66"/>
      <c r="U2118" s="81">
        <v>146</v>
      </c>
      <c r="V2118" s="80">
        <v>179</v>
      </c>
      <c r="W2118" s="80"/>
      <c r="X2118" s="80">
        <v>89927273</v>
      </c>
      <c r="Y2118" s="80"/>
      <c r="Z2118" s="80"/>
      <c r="AA2118" s="66"/>
    </row>
    <row r="2119" ht="15" customHeight="1" spans="1:27">
      <c r="A2119" s="66"/>
      <c r="B2119" s="66"/>
      <c r="C2119" s="76" t="s">
        <v>1120</v>
      </c>
      <c r="D2119" s="76"/>
      <c r="E2119" s="76"/>
      <c r="F2119" s="76"/>
      <c r="G2119" s="77" t="s">
        <v>2315</v>
      </c>
      <c r="H2119" s="77"/>
      <c r="I2119" s="77"/>
      <c r="J2119" s="77"/>
      <c r="K2119" s="77"/>
      <c r="L2119" s="77"/>
      <c r="M2119" s="77"/>
      <c r="N2119" s="80">
        <v>12</v>
      </c>
      <c r="O2119" s="66"/>
      <c r="P2119" s="81">
        <v>0</v>
      </c>
      <c r="Q2119" s="81"/>
      <c r="R2119" s="81">
        <v>0</v>
      </c>
      <c r="S2119" s="81"/>
      <c r="T2119" s="66"/>
      <c r="U2119" s="81">
        <v>0</v>
      </c>
      <c r="V2119" s="80">
        <v>12</v>
      </c>
      <c r="W2119" s="80"/>
      <c r="X2119" s="80">
        <v>1425600</v>
      </c>
      <c r="Y2119" s="80"/>
      <c r="Z2119" s="80"/>
      <c r="AA2119" s="66"/>
    </row>
    <row r="2120" ht="15" customHeight="1" spans="1:27">
      <c r="A2120" s="66"/>
      <c r="B2120" s="66"/>
      <c r="C2120" s="76" t="s">
        <v>1122</v>
      </c>
      <c r="D2120" s="76"/>
      <c r="E2120" s="76"/>
      <c r="F2120" s="76"/>
      <c r="G2120" s="77" t="s">
        <v>2316</v>
      </c>
      <c r="H2120" s="77"/>
      <c r="I2120" s="77"/>
      <c r="J2120" s="77"/>
      <c r="K2120" s="77"/>
      <c r="L2120" s="77"/>
      <c r="M2120" s="77"/>
      <c r="N2120" s="80">
        <v>44</v>
      </c>
      <c r="O2120" s="66"/>
      <c r="P2120" s="81">
        <v>0</v>
      </c>
      <c r="Q2120" s="81"/>
      <c r="R2120" s="81">
        <v>0</v>
      </c>
      <c r="S2120" s="81"/>
      <c r="T2120" s="66"/>
      <c r="U2120" s="81">
        <v>0</v>
      </c>
      <c r="V2120" s="80">
        <v>44</v>
      </c>
      <c r="W2120" s="80"/>
      <c r="X2120" s="80">
        <v>406380</v>
      </c>
      <c r="Y2120" s="80"/>
      <c r="Z2120" s="80"/>
      <c r="AA2120" s="66"/>
    </row>
    <row r="2121" ht="15" customHeight="1" spans="1:27">
      <c r="A2121" s="66"/>
      <c r="B2121" s="66"/>
      <c r="C2121" s="76" t="s">
        <v>1124</v>
      </c>
      <c r="D2121" s="76"/>
      <c r="E2121" s="76"/>
      <c r="F2121" s="76"/>
      <c r="G2121" s="77" t="s">
        <v>2317</v>
      </c>
      <c r="H2121" s="77"/>
      <c r="I2121" s="77"/>
      <c r="J2121" s="77"/>
      <c r="K2121" s="77"/>
      <c r="L2121" s="77"/>
      <c r="M2121" s="77"/>
      <c r="N2121" s="80">
        <v>41</v>
      </c>
      <c r="O2121" s="66"/>
      <c r="P2121" s="81">
        <v>40</v>
      </c>
      <c r="Q2121" s="81"/>
      <c r="R2121" s="81">
        <v>0</v>
      </c>
      <c r="S2121" s="81"/>
      <c r="T2121" s="66"/>
      <c r="U2121" s="81">
        <v>40</v>
      </c>
      <c r="V2121" s="80">
        <v>81</v>
      </c>
      <c r="W2121" s="80"/>
      <c r="X2121" s="80">
        <v>717941</v>
      </c>
      <c r="Y2121" s="80"/>
      <c r="Z2121" s="80"/>
      <c r="AA2121" s="66"/>
    </row>
    <row r="2122" ht="15" customHeight="1" spans="1:27">
      <c r="A2122" s="66"/>
      <c r="B2122" s="66"/>
      <c r="C2122" s="76" t="s">
        <v>1126</v>
      </c>
      <c r="D2122" s="76"/>
      <c r="E2122" s="76"/>
      <c r="F2122" s="76"/>
      <c r="G2122" s="77" t="s">
        <v>2318</v>
      </c>
      <c r="H2122" s="77"/>
      <c r="I2122" s="77"/>
      <c r="J2122" s="77"/>
      <c r="K2122" s="77"/>
      <c r="L2122" s="77"/>
      <c r="M2122" s="77"/>
      <c r="N2122" s="80">
        <v>14</v>
      </c>
      <c r="O2122" s="66"/>
      <c r="P2122" s="81">
        <v>30</v>
      </c>
      <c r="Q2122" s="81"/>
      <c r="R2122" s="81">
        <v>0</v>
      </c>
      <c r="S2122" s="81"/>
      <c r="T2122" s="66"/>
      <c r="U2122" s="81">
        <v>30</v>
      </c>
      <c r="V2122" s="80">
        <v>44</v>
      </c>
      <c r="W2122" s="80"/>
      <c r="X2122" s="80">
        <v>8279000</v>
      </c>
      <c r="Y2122" s="80"/>
      <c r="Z2122" s="80"/>
      <c r="AA2122" s="66"/>
    </row>
    <row r="2123" ht="15" customHeight="1" spans="1:27">
      <c r="A2123" s="66"/>
      <c r="B2123" s="66"/>
      <c r="C2123" s="76" t="s">
        <v>1128</v>
      </c>
      <c r="D2123" s="76"/>
      <c r="E2123" s="76"/>
      <c r="F2123" s="76"/>
      <c r="G2123" s="77" t="s">
        <v>2319</v>
      </c>
      <c r="H2123" s="77"/>
      <c r="I2123" s="77"/>
      <c r="J2123" s="77"/>
      <c r="K2123" s="77"/>
      <c r="L2123" s="77"/>
      <c r="M2123" s="77"/>
      <c r="N2123" s="80">
        <v>168</v>
      </c>
      <c r="O2123" s="66"/>
      <c r="P2123" s="81">
        <v>100</v>
      </c>
      <c r="Q2123" s="81"/>
      <c r="R2123" s="81">
        <v>0</v>
      </c>
      <c r="S2123" s="81"/>
      <c r="T2123" s="66"/>
      <c r="U2123" s="81">
        <v>100</v>
      </c>
      <c r="V2123" s="80">
        <v>268</v>
      </c>
      <c r="W2123" s="80"/>
      <c r="X2123" s="80">
        <v>2408084</v>
      </c>
      <c r="Y2123" s="80"/>
      <c r="Z2123" s="80"/>
      <c r="AA2123" s="66"/>
    </row>
    <row r="2124" ht="15" customHeight="1" spans="1:27">
      <c r="A2124" s="66"/>
      <c r="B2124" s="66"/>
      <c r="C2124" s="76" t="s">
        <v>1130</v>
      </c>
      <c r="D2124" s="76"/>
      <c r="E2124" s="76"/>
      <c r="F2124" s="76"/>
      <c r="G2124" s="77" t="s">
        <v>2320</v>
      </c>
      <c r="H2124" s="77"/>
      <c r="I2124" s="77"/>
      <c r="J2124" s="77"/>
      <c r="K2124" s="77"/>
      <c r="L2124" s="77"/>
      <c r="M2124" s="77"/>
      <c r="N2124" s="80">
        <v>74</v>
      </c>
      <c r="O2124" s="66"/>
      <c r="P2124" s="81">
        <v>120</v>
      </c>
      <c r="Q2124" s="81"/>
      <c r="R2124" s="81">
        <v>0</v>
      </c>
      <c r="S2124" s="81"/>
      <c r="T2124" s="66"/>
      <c r="U2124" s="81">
        <v>120</v>
      </c>
      <c r="V2124" s="80">
        <v>194</v>
      </c>
      <c r="W2124" s="80"/>
      <c r="X2124" s="80">
        <v>1695002</v>
      </c>
      <c r="Y2124" s="80"/>
      <c r="Z2124" s="80"/>
      <c r="AA2124" s="66"/>
    </row>
    <row r="2125" ht="15" customHeight="1" spans="1:27">
      <c r="A2125" s="66"/>
      <c r="B2125" s="66"/>
      <c r="C2125" s="76" t="s">
        <v>1132</v>
      </c>
      <c r="D2125" s="76"/>
      <c r="E2125" s="76"/>
      <c r="F2125" s="76"/>
      <c r="G2125" s="77" t="s">
        <v>2321</v>
      </c>
      <c r="H2125" s="77"/>
      <c r="I2125" s="77"/>
      <c r="J2125" s="77"/>
      <c r="K2125" s="77"/>
      <c r="L2125" s="77"/>
      <c r="M2125" s="77"/>
      <c r="N2125" s="80">
        <v>64</v>
      </c>
      <c r="O2125" s="66"/>
      <c r="P2125" s="81">
        <v>180</v>
      </c>
      <c r="Q2125" s="81"/>
      <c r="R2125" s="81">
        <v>0</v>
      </c>
      <c r="S2125" s="81"/>
      <c r="T2125" s="66"/>
      <c r="U2125" s="81">
        <v>180</v>
      </c>
      <c r="V2125" s="80">
        <v>244</v>
      </c>
      <c r="W2125" s="80"/>
      <c r="X2125" s="80">
        <v>2149924</v>
      </c>
      <c r="Y2125" s="80"/>
      <c r="Z2125" s="80"/>
      <c r="AA2125" s="66"/>
    </row>
    <row r="2126" ht="15" customHeight="1" spans="1:27">
      <c r="A2126" s="66"/>
      <c r="B2126" s="66"/>
      <c r="C2126" s="76" t="s">
        <v>1134</v>
      </c>
      <c r="D2126" s="76"/>
      <c r="E2126" s="76"/>
      <c r="F2126" s="76"/>
      <c r="G2126" s="77" t="s">
        <v>2322</v>
      </c>
      <c r="H2126" s="77"/>
      <c r="I2126" s="77"/>
      <c r="J2126" s="77"/>
      <c r="K2126" s="77"/>
      <c r="L2126" s="77"/>
      <c r="M2126" s="77"/>
      <c r="N2126" s="80">
        <v>136</v>
      </c>
      <c r="O2126" s="66"/>
      <c r="P2126" s="81">
        <v>3540</v>
      </c>
      <c r="Q2126" s="81"/>
      <c r="R2126" s="81">
        <v>0</v>
      </c>
      <c r="S2126" s="81"/>
      <c r="T2126" s="66"/>
      <c r="U2126" s="81">
        <v>3540</v>
      </c>
      <c r="V2126" s="80">
        <v>3676</v>
      </c>
      <c r="W2126" s="80"/>
      <c r="X2126" s="80">
        <v>31510360</v>
      </c>
      <c r="Y2126" s="80"/>
      <c r="Z2126" s="80"/>
      <c r="AA2126" s="66"/>
    </row>
    <row r="2127" ht="19.95" customHeight="1" spans="1:27">
      <c r="A2127" s="70" t="s">
        <v>7</v>
      </c>
      <c r="B2127" s="70"/>
      <c r="C2127" s="70"/>
      <c r="D2127" s="70"/>
      <c r="E2127" s="70"/>
      <c r="F2127" s="70"/>
      <c r="G2127" s="70"/>
      <c r="H2127" s="70"/>
      <c r="I2127" s="70"/>
      <c r="J2127" s="70"/>
      <c r="K2127" s="70"/>
      <c r="L2127" s="70"/>
      <c r="M2127" s="70"/>
      <c r="N2127" s="70"/>
      <c r="O2127" s="70"/>
      <c r="P2127" s="70"/>
      <c r="Q2127" s="70"/>
      <c r="R2127" s="70"/>
      <c r="S2127" s="70"/>
      <c r="T2127" s="70"/>
      <c r="U2127" s="70"/>
      <c r="V2127" s="70"/>
      <c r="W2127" s="70"/>
      <c r="X2127" s="70"/>
      <c r="Y2127" s="70"/>
      <c r="Z2127" s="70"/>
      <c r="AA2127" s="70"/>
    </row>
    <row r="2128" ht="15" customHeight="1" spans="1:27">
      <c r="A2128" s="71" t="s">
        <v>8</v>
      </c>
      <c r="B2128" s="71"/>
      <c r="C2128" s="71"/>
      <c r="D2128" s="71"/>
      <c r="E2128" s="71"/>
      <c r="F2128" s="71"/>
      <c r="G2128" s="71"/>
      <c r="H2128" s="71"/>
      <c r="I2128" s="71"/>
      <c r="J2128" s="71"/>
      <c r="K2128" s="71"/>
      <c r="L2128" s="71"/>
      <c r="M2128" s="71"/>
      <c r="N2128" s="71"/>
      <c r="O2128" s="71"/>
      <c r="P2128" s="71"/>
      <c r="Q2128" s="71"/>
      <c r="R2128" s="71"/>
      <c r="S2128" s="71"/>
      <c r="T2128" s="71"/>
      <c r="U2128" s="71"/>
      <c r="V2128" s="71"/>
      <c r="W2128" s="71"/>
      <c r="X2128" s="71"/>
      <c r="Y2128" s="71"/>
      <c r="Z2128" s="71"/>
      <c r="AA2128" s="71"/>
    </row>
    <row r="2129" ht="15" customHeight="1" spans="1:27">
      <c r="A2129" s="71" t="s">
        <v>9</v>
      </c>
      <c r="B2129" s="71"/>
      <c r="C2129" s="71"/>
      <c r="D2129" s="71"/>
      <c r="E2129" s="71"/>
      <c r="F2129" s="71"/>
      <c r="G2129" s="71"/>
      <c r="H2129" s="71"/>
      <c r="I2129" s="71"/>
      <c r="J2129" s="71"/>
      <c r="K2129" s="71"/>
      <c r="L2129" s="71"/>
      <c r="M2129" s="71"/>
      <c r="N2129" s="71"/>
      <c r="O2129" s="71"/>
      <c r="P2129" s="71"/>
      <c r="Q2129" s="71"/>
      <c r="R2129" s="71"/>
      <c r="S2129" s="71"/>
      <c r="T2129" s="71"/>
      <c r="U2129" s="71"/>
      <c r="V2129" s="71"/>
      <c r="W2129" s="71"/>
      <c r="X2129" s="71"/>
      <c r="Y2129" s="71"/>
      <c r="Z2129" s="71"/>
      <c r="AA2129" s="71"/>
    </row>
    <row r="2130" ht="15" customHeight="1" spans="1:27">
      <c r="A2130" s="66"/>
      <c r="B2130" s="66"/>
      <c r="C2130" s="67" t="s">
        <v>10</v>
      </c>
      <c r="D2130" s="67"/>
      <c r="E2130" s="67"/>
      <c r="F2130" s="67"/>
      <c r="G2130" s="67"/>
      <c r="H2130" s="67"/>
      <c r="I2130" s="67"/>
      <c r="J2130" s="67"/>
      <c r="K2130" s="67"/>
      <c r="L2130" s="67"/>
      <c r="M2130" s="67"/>
      <c r="N2130" s="67"/>
      <c r="O2130" s="67"/>
      <c r="P2130" s="67"/>
      <c r="Q2130" s="67"/>
      <c r="R2130" s="67"/>
      <c r="S2130" s="67"/>
      <c r="T2130" s="67"/>
      <c r="U2130" s="67"/>
      <c r="V2130" s="67"/>
      <c r="W2130" s="67"/>
      <c r="X2130" s="67"/>
      <c r="Y2130" s="67"/>
      <c r="Z2130" s="67"/>
      <c r="AA2130" s="66"/>
    </row>
    <row r="2131" ht="15" customHeight="1" spans="1:27">
      <c r="A2131" s="66"/>
      <c r="B2131" s="66"/>
      <c r="C2131" s="67" t="s">
        <v>11</v>
      </c>
      <c r="D2131" s="67"/>
      <c r="E2131" s="67"/>
      <c r="F2131" s="67"/>
      <c r="G2131" s="67"/>
      <c r="H2131" s="67"/>
      <c r="I2131" s="67"/>
      <c r="J2131" s="67"/>
      <c r="K2131" s="67"/>
      <c r="L2131" s="67"/>
      <c r="M2131" s="67"/>
      <c r="N2131" s="67"/>
      <c r="O2131" s="67"/>
      <c r="P2131" s="67"/>
      <c r="Q2131" s="67"/>
      <c r="R2131" s="67"/>
      <c r="S2131" s="67"/>
      <c r="T2131" s="67"/>
      <c r="U2131" s="67"/>
      <c r="V2131" s="67"/>
      <c r="W2131" s="67"/>
      <c r="X2131" s="67"/>
      <c r="Y2131" s="67"/>
      <c r="Z2131" s="67"/>
      <c r="AA2131" s="66"/>
    </row>
    <row r="2132" ht="45" customHeight="1" spans="1:27">
      <c r="A2132" s="66"/>
      <c r="B2132" s="66"/>
      <c r="C2132" s="72" t="s">
        <v>12</v>
      </c>
      <c r="D2132" s="72"/>
      <c r="E2132" s="72"/>
      <c r="F2132" s="72"/>
      <c r="G2132" s="73" t="s">
        <v>13</v>
      </c>
      <c r="H2132" s="73"/>
      <c r="I2132" s="73"/>
      <c r="J2132" s="73"/>
      <c r="K2132" s="73"/>
      <c r="L2132" s="73"/>
      <c r="M2132" s="73"/>
      <c r="N2132" s="78" t="s">
        <v>14</v>
      </c>
      <c r="O2132" s="78"/>
      <c r="P2132" s="78"/>
      <c r="Q2132" s="72" t="s">
        <v>15</v>
      </c>
      <c r="R2132" s="72"/>
      <c r="S2132" s="72"/>
      <c r="T2132" s="72"/>
      <c r="U2132" s="72"/>
      <c r="V2132" s="66"/>
      <c r="W2132" s="66"/>
      <c r="X2132" s="66"/>
      <c r="Y2132" s="66"/>
      <c r="Z2132" s="66"/>
      <c r="AA2132" s="66"/>
    </row>
    <row r="2133" ht="16.05" customHeight="1" spans="1:27">
      <c r="A2133" s="66"/>
      <c r="B2133" s="66"/>
      <c r="C2133" s="72"/>
      <c r="D2133" s="72"/>
      <c r="E2133" s="72"/>
      <c r="F2133" s="72"/>
      <c r="G2133" s="73"/>
      <c r="H2133" s="73"/>
      <c r="I2133" s="73"/>
      <c r="J2133" s="73"/>
      <c r="K2133" s="73"/>
      <c r="L2133" s="73"/>
      <c r="M2133" s="73"/>
      <c r="N2133" s="78"/>
      <c r="O2133" s="78"/>
      <c r="P2133" s="78"/>
      <c r="Q2133" s="72"/>
      <c r="R2133" s="72"/>
      <c r="S2133" s="72"/>
      <c r="T2133" s="72"/>
      <c r="U2133" s="72"/>
      <c r="V2133" s="82" t="s">
        <v>16</v>
      </c>
      <c r="W2133" s="82"/>
      <c r="X2133" s="82"/>
      <c r="Y2133" s="82"/>
      <c r="Z2133" s="82"/>
      <c r="AA2133" s="66"/>
    </row>
    <row r="2134" ht="15" customHeight="1" spans="1:27">
      <c r="A2134" s="66"/>
      <c r="B2134" s="66"/>
      <c r="C2134" s="72"/>
      <c r="D2134" s="72"/>
      <c r="E2134" s="72"/>
      <c r="F2134" s="72"/>
      <c r="G2134" s="73"/>
      <c r="H2134" s="73"/>
      <c r="I2134" s="73"/>
      <c r="J2134" s="73"/>
      <c r="K2134" s="73"/>
      <c r="L2134" s="73"/>
      <c r="M2134" s="73"/>
      <c r="N2134" s="72" t="s">
        <v>17</v>
      </c>
      <c r="O2134" s="72" t="s">
        <v>18</v>
      </c>
      <c r="P2134" s="72"/>
      <c r="Q2134" s="66"/>
      <c r="R2134" s="82" t="s">
        <v>19</v>
      </c>
      <c r="S2134" s="82"/>
      <c r="T2134" s="66"/>
      <c r="U2134" s="82" t="s">
        <v>17</v>
      </c>
      <c r="V2134" s="72" t="s">
        <v>17</v>
      </c>
      <c r="W2134" s="72"/>
      <c r="X2134" s="72" t="s">
        <v>18</v>
      </c>
      <c r="Y2134" s="72"/>
      <c r="Z2134" s="72"/>
      <c r="AA2134" s="66"/>
    </row>
    <row r="2135" ht="15" customHeight="1" spans="1:27">
      <c r="A2135" s="66"/>
      <c r="B2135" s="66"/>
      <c r="C2135" s="76" t="s">
        <v>1136</v>
      </c>
      <c r="D2135" s="76"/>
      <c r="E2135" s="76"/>
      <c r="F2135" s="76"/>
      <c r="G2135" s="77" t="s">
        <v>2323</v>
      </c>
      <c r="H2135" s="77"/>
      <c r="I2135" s="77"/>
      <c r="J2135" s="77"/>
      <c r="K2135" s="77"/>
      <c r="L2135" s="77"/>
      <c r="M2135" s="77"/>
      <c r="N2135" s="80">
        <v>230</v>
      </c>
      <c r="O2135" s="66"/>
      <c r="P2135" s="81">
        <v>480</v>
      </c>
      <c r="Q2135" s="81"/>
      <c r="R2135" s="81">
        <v>0</v>
      </c>
      <c r="S2135" s="81"/>
      <c r="T2135" s="66"/>
      <c r="U2135" s="81">
        <v>480</v>
      </c>
      <c r="V2135" s="80">
        <v>710</v>
      </c>
      <c r="W2135" s="80"/>
      <c r="X2135" s="80">
        <v>6162170</v>
      </c>
      <c r="Y2135" s="80"/>
      <c r="Z2135" s="80"/>
      <c r="AA2135" s="66"/>
    </row>
    <row r="2136" ht="15" customHeight="1" spans="1:27">
      <c r="A2136" s="66"/>
      <c r="B2136" s="66"/>
      <c r="C2136" s="76" t="s">
        <v>1138</v>
      </c>
      <c r="D2136" s="76"/>
      <c r="E2136" s="76"/>
      <c r="F2136" s="76"/>
      <c r="G2136" s="77" t="s">
        <v>2324</v>
      </c>
      <c r="H2136" s="77"/>
      <c r="I2136" s="77"/>
      <c r="J2136" s="77"/>
      <c r="K2136" s="77"/>
      <c r="L2136" s="77"/>
      <c r="M2136" s="77"/>
      <c r="N2136" s="80">
        <v>10</v>
      </c>
      <c r="O2136" s="66"/>
      <c r="P2136" s="81">
        <v>60</v>
      </c>
      <c r="Q2136" s="81"/>
      <c r="R2136" s="81">
        <v>0</v>
      </c>
      <c r="S2136" s="81"/>
      <c r="T2136" s="66"/>
      <c r="U2136" s="81">
        <v>60</v>
      </c>
      <c r="V2136" s="80">
        <v>70</v>
      </c>
      <c r="W2136" s="80"/>
      <c r="X2136" s="80">
        <v>23310050</v>
      </c>
      <c r="Y2136" s="80"/>
      <c r="Z2136" s="80"/>
      <c r="AA2136" s="66"/>
    </row>
    <row r="2137" ht="15" customHeight="1" spans="1:27">
      <c r="A2137" s="66"/>
      <c r="B2137" s="66"/>
      <c r="C2137" s="76" t="s">
        <v>1140</v>
      </c>
      <c r="D2137" s="76"/>
      <c r="E2137" s="76"/>
      <c r="F2137" s="76"/>
      <c r="G2137" s="77" t="s">
        <v>2325</v>
      </c>
      <c r="H2137" s="77"/>
      <c r="I2137" s="77"/>
      <c r="J2137" s="77"/>
      <c r="K2137" s="77"/>
      <c r="L2137" s="77"/>
      <c r="M2137" s="77"/>
      <c r="N2137" s="80">
        <v>5</v>
      </c>
      <c r="O2137" s="66"/>
      <c r="P2137" s="81">
        <v>0</v>
      </c>
      <c r="Q2137" s="81"/>
      <c r="R2137" s="81">
        <v>0</v>
      </c>
      <c r="S2137" s="81"/>
      <c r="T2137" s="66"/>
      <c r="U2137" s="81">
        <v>0</v>
      </c>
      <c r="V2137" s="80">
        <v>5</v>
      </c>
      <c r="W2137" s="80"/>
      <c r="X2137" s="80">
        <v>12100000</v>
      </c>
      <c r="Y2137" s="80"/>
      <c r="Z2137" s="80"/>
      <c r="AA2137" s="66"/>
    </row>
    <row r="2138" ht="15" customHeight="1" spans="1:27">
      <c r="A2138" s="66"/>
      <c r="B2138" s="66"/>
      <c r="C2138" s="76" t="s">
        <v>1142</v>
      </c>
      <c r="D2138" s="76"/>
      <c r="E2138" s="76"/>
      <c r="F2138" s="76"/>
      <c r="G2138" s="77" t="s">
        <v>2326</v>
      </c>
      <c r="H2138" s="77"/>
      <c r="I2138" s="77"/>
      <c r="J2138" s="77"/>
      <c r="K2138" s="77"/>
      <c r="L2138" s="77"/>
      <c r="M2138" s="77"/>
      <c r="N2138" s="80">
        <v>4</v>
      </c>
      <c r="O2138" s="66"/>
      <c r="P2138" s="81">
        <v>5</v>
      </c>
      <c r="Q2138" s="81"/>
      <c r="R2138" s="81">
        <v>0</v>
      </c>
      <c r="S2138" s="81"/>
      <c r="T2138" s="66"/>
      <c r="U2138" s="81">
        <v>5</v>
      </c>
      <c r="V2138" s="80">
        <v>9</v>
      </c>
      <c r="W2138" s="80"/>
      <c r="X2138" s="80">
        <v>13915760</v>
      </c>
      <c r="Y2138" s="80"/>
      <c r="Z2138" s="80"/>
      <c r="AA2138" s="66"/>
    </row>
    <row r="2139" ht="15" customHeight="1" spans="1:27">
      <c r="A2139" s="66"/>
      <c r="B2139" s="66"/>
      <c r="C2139" s="76" t="s">
        <v>1144</v>
      </c>
      <c r="D2139" s="76"/>
      <c r="E2139" s="76"/>
      <c r="F2139" s="76"/>
      <c r="G2139" s="77" t="s">
        <v>2327</v>
      </c>
      <c r="H2139" s="77"/>
      <c r="I2139" s="77"/>
      <c r="J2139" s="77"/>
      <c r="K2139" s="77"/>
      <c r="L2139" s="77"/>
      <c r="M2139" s="77"/>
      <c r="N2139" s="80">
        <v>3</v>
      </c>
      <c r="O2139" s="66"/>
      <c r="P2139" s="81">
        <v>0</v>
      </c>
      <c r="Q2139" s="81"/>
      <c r="R2139" s="81">
        <v>0</v>
      </c>
      <c r="S2139" s="81"/>
      <c r="T2139" s="66"/>
      <c r="U2139" s="81">
        <v>0</v>
      </c>
      <c r="V2139" s="80">
        <v>3</v>
      </c>
      <c r="W2139" s="80"/>
      <c r="X2139" s="80">
        <v>7260000</v>
      </c>
      <c r="Y2139" s="80"/>
      <c r="Z2139" s="80"/>
      <c r="AA2139" s="66"/>
    </row>
    <row r="2140" ht="15" customHeight="1" spans="1:27">
      <c r="A2140" s="66"/>
      <c r="B2140" s="66"/>
      <c r="C2140" s="76" t="s">
        <v>1148</v>
      </c>
      <c r="D2140" s="76"/>
      <c r="E2140" s="76"/>
      <c r="F2140" s="76"/>
      <c r="G2140" s="77" t="s">
        <v>2328</v>
      </c>
      <c r="H2140" s="77"/>
      <c r="I2140" s="77"/>
      <c r="J2140" s="77"/>
      <c r="K2140" s="77"/>
      <c r="L2140" s="77"/>
      <c r="M2140" s="77"/>
      <c r="N2140" s="80">
        <v>3</v>
      </c>
      <c r="O2140" s="66"/>
      <c r="P2140" s="81">
        <v>5</v>
      </c>
      <c r="Q2140" s="81"/>
      <c r="R2140" s="81">
        <v>0</v>
      </c>
      <c r="S2140" s="81"/>
      <c r="T2140" s="66"/>
      <c r="U2140" s="81">
        <v>5</v>
      </c>
      <c r="V2140" s="80">
        <v>8</v>
      </c>
      <c r="W2140" s="80"/>
      <c r="X2140" s="80">
        <v>11495760</v>
      </c>
      <c r="Y2140" s="80"/>
      <c r="Z2140" s="80"/>
      <c r="AA2140" s="66"/>
    </row>
    <row r="2141" ht="15" customHeight="1" spans="1:27">
      <c r="A2141" s="66"/>
      <c r="B2141" s="66"/>
      <c r="C2141" s="76" t="s">
        <v>1150</v>
      </c>
      <c r="D2141" s="76"/>
      <c r="E2141" s="76"/>
      <c r="F2141" s="76"/>
      <c r="G2141" s="77" t="s">
        <v>2329</v>
      </c>
      <c r="H2141" s="77"/>
      <c r="I2141" s="77"/>
      <c r="J2141" s="77"/>
      <c r="K2141" s="77"/>
      <c r="L2141" s="77"/>
      <c r="M2141" s="77"/>
      <c r="N2141" s="80">
        <v>6</v>
      </c>
      <c r="O2141" s="66"/>
      <c r="P2141" s="81">
        <v>5</v>
      </c>
      <c r="Q2141" s="81"/>
      <c r="R2141" s="81">
        <v>0</v>
      </c>
      <c r="S2141" s="81"/>
      <c r="T2141" s="66"/>
      <c r="U2141" s="81">
        <v>5</v>
      </c>
      <c r="V2141" s="80">
        <v>11</v>
      </c>
      <c r="W2141" s="80"/>
      <c r="X2141" s="80">
        <v>18755760</v>
      </c>
      <c r="Y2141" s="80"/>
      <c r="Z2141" s="80"/>
      <c r="AA2141" s="66"/>
    </row>
    <row r="2142" ht="15" customHeight="1" spans="1:27">
      <c r="A2142" s="66"/>
      <c r="B2142" s="66"/>
      <c r="C2142" s="76" t="s">
        <v>1152</v>
      </c>
      <c r="D2142" s="76"/>
      <c r="E2142" s="76"/>
      <c r="F2142" s="76"/>
      <c r="G2142" s="77" t="s">
        <v>2330</v>
      </c>
      <c r="H2142" s="77"/>
      <c r="I2142" s="77"/>
      <c r="J2142" s="77"/>
      <c r="K2142" s="77"/>
      <c r="L2142" s="77"/>
      <c r="M2142" s="77"/>
      <c r="N2142" s="80">
        <v>70</v>
      </c>
      <c r="O2142" s="66"/>
      <c r="P2142" s="81">
        <v>150</v>
      </c>
      <c r="Q2142" s="81"/>
      <c r="R2142" s="81">
        <v>0</v>
      </c>
      <c r="S2142" s="81"/>
      <c r="T2142" s="66"/>
      <c r="U2142" s="81">
        <v>150</v>
      </c>
      <c r="V2142" s="80">
        <v>220</v>
      </c>
      <c r="W2142" s="80"/>
      <c r="X2142" s="80">
        <v>6187720</v>
      </c>
      <c r="Y2142" s="80"/>
      <c r="Z2142" s="80"/>
      <c r="AA2142" s="66"/>
    </row>
    <row r="2143" ht="15" customHeight="1" spans="1:27">
      <c r="A2143" s="66"/>
      <c r="B2143" s="66"/>
      <c r="C2143" s="76" t="s">
        <v>2331</v>
      </c>
      <c r="D2143" s="76"/>
      <c r="E2143" s="76"/>
      <c r="F2143" s="76"/>
      <c r="G2143" s="77" t="s">
        <v>2332</v>
      </c>
      <c r="H2143" s="77"/>
      <c r="I2143" s="77"/>
      <c r="J2143" s="77"/>
      <c r="K2143" s="77"/>
      <c r="L2143" s="77"/>
      <c r="M2143" s="77"/>
      <c r="N2143" s="80">
        <v>4</v>
      </c>
      <c r="O2143" s="66"/>
      <c r="P2143" s="81">
        <v>0</v>
      </c>
      <c r="Q2143" s="81"/>
      <c r="R2143" s="81">
        <v>0</v>
      </c>
      <c r="S2143" s="81"/>
      <c r="T2143" s="66"/>
      <c r="U2143" s="81">
        <v>0</v>
      </c>
      <c r="V2143" s="80">
        <v>4</v>
      </c>
      <c r="W2143" s="80"/>
      <c r="X2143" s="80">
        <v>919600</v>
      </c>
      <c r="Y2143" s="80"/>
      <c r="Z2143" s="80"/>
      <c r="AA2143" s="66"/>
    </row>
    <row r="2144" ht="15" customHeight="1" spans="1:27">
      <c r="A2144" s="66"/>
      <c r="B2144" s="66"/>
      <c r="C2144" s="76" t="s">
        <v>2333</v>
      </c>
      <c r="D2144" s="76"/>
      <c r="E2144" s="76"/>
      <c r="F2144" s="76"/>
      <c r="G2144" s="77" t="s">
        <v>2334</v>
      </c>
      <c r="H2144" s="77"/>
      <c r="I2144" s="77"/>
      <c r="J2144" s="77"/>
      <c r="K2144" s="77"/>
      <c r="L2144" s="77"/>
      <c r="M2144" s="77"/>
      <c r="N2144" s="80">
        <v>7</v>
      </c>
      <c r="O2144" s="66"/>
      <c r="P2144" s="81">
        <v>1</v>
      </c>
      <c r="Q2144" s="81"/>
      <c r="R2144" s="81">
        <v>0</v>
      </c>
      <c r="S2144" s="81"/>
      <c r="T2144" s="66"/>
      <c r="U2144" s="81">
        <v>1</v>
      </c>
      <c r="V2144" s="80">
        <v>8</v>
      </c>
      <c r="W2144" s="80"/>
      <c r="X2144" s="80">
        <v>1937390</v>
      </c>
      <c r="Y2144" s="80"/>
      <c r="Z2144" s="80"/>
      <c r="AA2144" s="66"/>
    </row>
    <row r="2145" ht="15" customHeight="1" spans="1:27">
      <c r="A2145" s="66"/>
      <c r="B2145" s="66"/>
      <c r="C2145" s="76" t="s">
        <v>2335</v>
      </c>
      <c r="D2145" s="76"/>
      <c r="E2145" s="76"/>
      <c r="F2145" s="76"/>
      <c r="G2145" s="77" t="s">
        <v>2336</v>
      </c>
      <c r="H2145" s="77"/>
      <c r="I2145" s="77"/>
      <c r="J2145" s="77"/>
      <c r="K2145" s="77"/>
      <c r="L2145" s="77"/>
      <c r="M2145" s="77"/>
      <c r="N2145" s="80">
        <v>134</v>
      </c>
      <c r="O2145" s="66"/>
      <c r="P2145" s="81">
        <v>351</v>
      </c>
      <c r="Q2145" s="81"/>
      <c r="R2145" s="81">
        <v>0</v>
      </c>
      <c r="S2145" s="81"/>
      <c r="T2145" s="66"/>
      <c r="U2145" s="81">
        <v>351</v>
      </c>
      <c r="V2145" s="80">
        <v>485</v>
      </c>
      <c r="W2145" s="80"/>
      <c r="X2145" s="80">
        <v>5076072</v>
      </c>
      <c r="Y2145" s="80"/>
      <c r="Z2145" s="80"/>
      <c r="AA2145" s="66"/>
    </row>
    <row r="2146" ht="15" customHeight="1" spans="1:27">
      <c r="A2146" s="66"/>
      <c r="B2146" s="66"/>
      <c r="C2146" s="76" t="s">
        <v>2337</v>
      </c>
      <c r="D2146" s="76"/>
      <c r="E2146" s="76"/>
      <c r="F2146" s="76"/>
      <c r="G2146" s="77" t="s">
        <v>2338</v>
      </c>
      <c r="H2146" s="77"/>
      <c r="I2146" s="77"/>
      <c r="J2146" s="77"/>
      <c r="K2146" s="77"/>
      <c r="L2146" s="77"/>
      <c r="M2146" s="77"/>
      <c r="N2146" s="80">
        <v>325</v>
      </c>
      <c r="O2146" s="66"/>
      <c r="P2146" s="81">
        <v>0</v>
      </c>
      <c r="Q2146" s="81"/>
      <c r="R2146" s="81">
        <v>0</v>
      </c>
      <c r="S2146" s="81"/>
      <c r="T2146" s="66"/>
      <c r="U2146" s="81">
        <v>0</v>
      </c>
      <c r="V2146" s="80">
        <v>325</v>
      </c>
      <c r="W2146" s="80"/>
      <c r="X2146" s="80">
        <v>17408000</v>
      </c>
      <c r="Y2146" s="80"/>
      <c r="Z2146" s="80"/>
      <c r="AA2146" s="66"/>
    </row>
    <row r="2147" ht="15" customHeight="1" spans="1:27">
      <c r="A2147" s="66"/>
      <c r="B2147" s="66"/>
      <c r="C2147" s="76" t="s">
        <v>2339</v>
      </c>
      <c r="D2147" s="76"/>
      <c r="E2147" s="76"/>
      <c r="F2147" s="76"/>
      <c r="G2147" s="77" t="s">
        <v>2340</v>
      </c>
      <c r="H2147" s="77"/>
      <c r="I2147" s="77"/>
      <c r="J2147" s="77"/>
      <c r="K2147" s="77"/>
      <c r="L2147" s="77"/>
      <c r="M2147" s="77"/>
      <c r="N2147" s="80">
        <v>1</v>
      </c>
      <c r="O2147" s="66"/>
      <c r="P2147" s="81">
        <v>0</v>
      </c>
      <c r="Q2147" s="81"/>
      <c r="R2147" s="81">
        <v>0</v>
      </c>
      <c r="S2147" s="81"/>
      <c r="T2147" s="66"/>
      <c r="U2147" s="81">
        <v>0</v>
      </c>
      <c r="V2147" s="80">
        <v>1</v>
      </c>
      <c r="W2147" s="80"/>
      <c r="X2147" s="80">
        <v>13800</v>
      </c>
      <c r="Y2147" s="80"/>
      <c r="Z2147" s="80"/>
      <c r="AA2147" s="66"/>
    </row>
    <row r="2148" ht="15" customHeight="1" spans="1:27">
      <c r="A2148" s="66"/>
      <c r="B2148" s="66"/>
      <c r="C2148" s="76" t="s">
        <v>2341</v>
      </c>
      <c r="D2148" s="76"/>
      <c r="E2148" s="76"/>
      <c r="F2148" s="76"/>
      <c r="G2148" s="77" t="s">
        <v>2342</v>
      </c>
      <c r="H2148" s="77"/>
      <c r="I2148" s="77"/>
      <c r="J2148" s="77"/>
      <c r="K2148" s="77"/>
      <c r="L2148" s="77"/>
      <c r="M2148" s="77"/>
      <c r="N2148" s="80">
        <v>152</v>
      </c>
      <c r="O2148" s="66"/>
      <c r="P2148" s="81">
        <v>0</v>
      </c>
      <c r="Q2148" s="81"/>
      <c r="R2148" s="81">
        <v>0</v>
      </c>
      <c r="S2148" s="81"/>
      <c r="T2148" s="66"/>
      <c r="U2148" s="81">
        <v>0</v>
      </c>
      <c r="V2148" s="80">
        <v>152</v>
      </c>
      <c r="W2148" s="80"/>
      <c r="X2148" s="80">
        <v>2508000</v>
      </c>
      <c r="Y2148" s="80"/>
      <c r="Z2148" s="80"/>
      <c r="AA2148" s="66"/>
    </row>
    <row r="2149" ht="15" customHeight="1" spans="1:27">
      <c r="A2149" s="66"/>
      <c r="B2149" s="66"/>
      <c r="C2149" s="76" t="s">
        <v>2343</v>
      </c>
      <c r="D2149" s="76"/>
      <c r="E2149" s="76"/>
      <c r="F2149" s="76"/>
      <c r="G2149" s="77" t="s">
        <v>2061</v>
      </c>
      <c r="H2149" s="77"/>
      <c r="I2149" s="77"/>
      <c r="J2149" s="77"/>
      <c r="K2149" s="77"/>
      <c r="L2149" s="77"/>
      <c r="M2149" s="77"/>
      <c r="N2149" s="80">
        <v>312</v>
      </c>
      <c r="O2149" s="66"/>
      <c r="P2149" s="81">
        <v>0</v>
      </c>
      <c r="Q2149" s="81"/>
      <c r="R2149" s="81">
        <v>0</v>
      </c>
      <c r="S2149" s="81"/>
      <c r="T2149" s="66"/>
      <c r="U2149" s="81">
        <v>0</v>
      </c>
      <c r="V2149" s="80">
        <v>312</v>
      </c>
      <c r="W2149" s="80"/>
      <c r="X2149" s="80">
        <v>5148000</v>
      </c>
      <c r="Y2149" s="80"/>
      <c r="Z2149" s="80"/>
      <c r="AA2149" s="66"/>
    </row>
    <row r="2150" ht="15" customHeight="1" spans="1:27">
      <c r="A2150" s="66"/>
      <c r="B2150" s="66"/>
      <c r="C2150" s="76" t="s">
        <v>2344</v>
      </c>
      <c r="D2150" s="76"/>
      <c r="E2150" s="76"/>
      <c r="F2150" s="76"/>
      <c r="G2150" s="77" t="s">
        <v>2345</v>
      </c>
      <c r="H2150" s="77"/>
      <c r="I2150" s="77"/>
      <c r="J2150" s="77"/>
      <c r="K2150" s="77"/>
      <c r="L2150" s="77"/>
      <c r="M2150" s="77"/>
      <c r="N2150" s="80">
        <v>265</v>
      </c>
      <c r="O2150" s="66"/>
      <c r="P2150" s="81">
        <v>0</v>
      </c>
      <c r="Q2150" s="81"/>
      <c r="R2150" s="81">
        <v>0</v>
      </c>
      <c r="S2150" s="81"/>
      <c r="T2150" s="66"/>
      <c r="U2150" s="81">
        <v>0</v>
      </c>
      <c r="V2150" s="80">
        <v>265</v>
      </c>
      <c r="W2150" s="80"/>
      <c r="X2150" s="80">
        <v>4227000</v>
      </c>
      <c r="Y2150" s="80"/>
      <c r="Z2150" s="80"/>
      <c r="AA2150" s="66"/>
    </row>
    <row r="2151" ht="15" customHeight="1" spans="1:27">
      <c r="A2151" s="66"/>
      <c r="B2151" s="66"/>
      <c r="C2151" s="76" t="s">
        <v>2346</v>
      </c>
      <c r="D2151" s="76"/>
      <c r="E2151" s="76"/>
      <c r="F2151" s="76"/>
      <c r="G2151" s="77" t="s">
        <v>2347</v>
      </c>
      <c r="H2151" s="77"/>
      <c r="I2151" s="77"/>
      <c r="J2151" s="77"/>
      <c r="K2151" s="77"/>
      <c r="L2151" s="77"/>
      <c r="M2151" s="77"/>
      <c r="N2151" s="80">
        <v>33</v>
      </c>
      <c r="O2151" s="66"/>
      <c r="P2151" s="81">
        <v>0</v>
      </c>
      <c r="Q2151" s="81"/>
      <c r="R2151" s="81">
        <v>0</v>
      </c>
      <c r="S2151" s="81"/>
      <c r="T2151" s="66"/>
      <c r="U2151" s="81">
        <v>0</v>
      </c>
      <c r="V2151" s="80">
        <v>33</v>
      </c>
      <c r="W2151" s="80"/>
      <c r="X2151" s="80">
        <v>1980000</v>
      </c>
      <c r="Y2151" s="80"/>
      <c r="Z2151" s="80"/>
      <c r="AA2151" s="66"/>
    </row>
    <row r="2152" ht="15" customHeight="1" spans="1:27">
      <c r="A2152" s="66"/>
      <c r="B2152" s="66"/>
      <c r="C2152" s="76" t="s">
        <v>2348</v>
      </c>
      <c r="D2152" s="76"/>
      <c r="E2152" s="76"/>
      <c r="F2152" s="76"/>
      <c r="G2152" s="77" t="s">
        <v>2349</v>
      </c>
      <c r="H2152" s="77"/>
      <c r="I2152" s="77"/>
      <c r="J2152" s="77"/>
      <c r="K2152" s="77"/>
      <c r="L2152" s="77"/>
      <c r="M2152" s="77"/>
      <c r="N2152" s="80">
        <v>54</v>
      </c>
      <c r="O2152" s="66"/>
      <c r="P2152" s="81">
        <v>0</v>
      </c>
      <c r="Q2152" s="81"/>
      <c r="R2152" s="81">
        <v>0</v>
      </c>
      <c r="S2152" s="81"/>
      <c r="T2152" s="66"/>
      <c r="U2152" s="81">
        <v>0</v>
      </c>
      <c r="V2152" s="80">
        <v>54</v>
      </c>
      <c r="W2152" s="80"/>
      <c r="X2152" s="80">
        <v>1293030</v>
      </c>
      <c r="Y2152" s="80"/>
      <c r="Z2152" s="80"/>
      <c r="AA2152" s="66"/>
    </row>
    <row r="2153" ht="15" customHeight="1" spans="1:27">
      <c r="A2153" s="66"/>
      <c r="B2153" s="66"/>
      <c r="C2153" s="76" t="s">
        <v>2350</v>
      </c>
      <c r="D2153" s="76"/>
      <c r="E2153" s="76"/>
      <c r="F2153" s="76"/>
      <c r="G2153" s="77" t="s">
        <v>2351</v>
      </c>
      <c r="H2153" s="77"/>
      <c r="I2153" s="77"/>
      <c r="J2153" s="77"/>
      <c r="K2153" s="77"/>
      <c r="L2153" s="77"/>
      <c r="M2153" s="77"/>
      <c r="N2153" s="80">
        <v>6</v>
      </c>
      <c r="O2153" s="66"/>
      <c r="P2153" s="81">
        <v>0</v>
      </c>
      <c r="Q2153" s="81"/>
      <c r="R2153" s="81">
        <v>0</v>
      </c>
      <c r="S2153" s="81"/>
      <c r="T2153" s="66"/>
      <c r="U2153" s="81">
        <v>0</v>
      </c>
      <c r="V2153" s="80">
        <v>6</v>
      </c>
      <c r="W2153" s="80"/>
      <c r="X2153" s="80">
        <v>192800</v>
      </c>
      <c r="Y2153" s="80"/>
      <c r="Z2153" s="80"/>
      <c r="AA2153" s="66"/>
    </row>
    <row r="2154" ht="15" customHeight="1" spans="1:27">
      <c r="A2154" s="66"/>
      <c r="B2154" s="66"/>
      <c r="C2154" s="76" t="s">
        <v>2352</v>
      </c>
      <c r="D2154" s="76"/>
      <c r="E2154" s="76"/>
      <c r="F2154" s="76"/>
      <c r="G2154" s="77" t="s">
        <v>2353</v>
      </c>
      <c r="H2154" s="77"/>
      <c r="I2154" s="77"/>
      <c r="J2154" s="77"/>
      <c r="K2154" s="77"/>
      <c r="L2154" s="77"/>
      <c r="M2154" s="77"/>
      <c r="N2154" s="80">
        <v>988</v>
      </c>
      <c r="O2154" s="66"/>
      <c r="P2154" s="81">
        <v>0</v>
      </c>
      <c r="Q2154" s="81"/>
      <c r="R2154" s="81">
        <v>0</v>
      </c>
      <c r="S2154" s="81"/>
      <c r="T2154" s="66"/>
      <c r="U2154" s="81">
        <v>0</v>
      </c>
      <c r="V2154" s="80">
        <v>988</v>
      </c>
      <c r="W2154" s="80"/>
      <c r="X2154" s="80">
        <v>11954279</v>
      </c>
      <c r="Y2154" s="80"/>
      <c r="Z2154" s="80"/>
      <c r="AA2154" s="66"/>
    </row>
    <row r="2155" ht="15" customHeight="1" spans="1:27">
      <c r="A2155" s="66"/>
      <c r="B2155" s="66"/>
      <c r="C2155" s="76" t="s">
        <v>2354</v>
      </c>
      <c r="D2155" s="76"/>
      <c r="E2155" s="76"/>
      <c r="F2155" s="76"/>
      <c r="G2155" s="77" t="s">
        <v>2355</v>
      </c>
      <c r="H2155" s="77"/>
      <c r="I2155" s="77"/>
      <c r="J2155" s="77"/>
      <c r="K2155" s="77"/>
      <c r="L2155" s="77"/>
      <c r="M2155" s="77"/>
      <c r="N2155" s="80">
        <v>204</v>
      </c>
      <c r="O2155" s="66"/>
      <c r="P2155" s="81">
        <v>250</v>
      </c>
      <c r="Q2155" s="81"/>
      <c r="R2155" s="81">
        <v>0</v>
      </c>
      <c r="S2155" s="81"/>
      <c r="T2155" s="66"/>
      <c r="U2155" s="81">
        <v>250</v>
      </c>
      <c r="V2155" s="80">
        <v>454</v>
      </c>
      <c r="W2155" s="80"/>
      <c r="X2155" s="80">
        <v>6025470</v>
      </c>
      <c r="Y2155" s="80"/>
      <c r="Z2155" s="80"/>
      <c r="AA2155" s="66"/>
    </row>
    <row r="2156" ht="15" customHeight="1" spans="1:27">
      <c r="A2156" s="66"/>
      <c r="B2156" s="66"/>
      <c r="C2156" s="76" t="s">
        <v>2356</v>
      </c>
      <c r="D2156" s="76"/>
      <c r="E2156" s="76"/>
      <c r="F2156" s="76"/>
      <c r="G2156" s="77" t="s">
        <v>2357</v>
      </c>
      <c r="H2156" s="77"/>
      <c r="I2156" s="77"/>
      <c r="J2156" s="77"/>
      <c r="K2156" s="77"/>
      <c r="L2156" s="77"/>
      <c r="M2156" s="77"/>
      <c r="N2156" s="80">
        <v>91</v>
      </c>
      <c r="O2156" s="66"/>
      <c r="P2156" s="81">
        <v>800</v>
      </c>
      <c r="Q2156" s="81"/>
      <c r="R2156" s="81">
        <v>0</v>
      </c>
      <c r="S2156" s="81"/>
      <c r="T2156" s="66"/>
      <c r="U2156" s="81">
        <v>800</v>
      </c>
      <c r="V2156" s="80">
        <v>891</v>
      </c>
      <c r="W2156" s="80"/>
      <c r="X2156" s="80">
        <v>25883480</v>
      </c>
      <c r="Y2156" s="80"/>
      <c r="Z2156" s="80"/>
      <c r="AA2156" s="66"/>
    </row>
    <row r="2157" ht="15" customHeight="1" spans="1:27">
      <c r="A2157" s="66"/>
      <c r="B2157" s="66"/>
      <c r="C2157" s="76" t="s">
        <v>2358</v>
      </c>
      <c r="D2157" s="76"/>
      <c r="E2157" s="76"/>
      <c r="F2157" s="76"/>
      <c r="G2157" s="77" t="s">
        <v>2359</v>
      </c>
      <c r="H2157" s="77"/>
      <c r="I2157" s="77"/>
      <c r="J2157" s="77"/>
      <c r="K2157" s="77"/>
      <c r="L2157" s="77"/>
      <c r="M2157" s="77"/>
      <c r="N2157" s="80">
        <v>121</v>
      </c>
      <c r="O2157" s="66"/>
      <c r="P2157" s="81">
        <v>800</v>
      </c>
      <c r="Q2157" s="81"/>
      <c r="R2157" s="81">
        <v>0</v>
      </c>
      <c r="S2157" s="81"/>
      <c r="T2157" s="66"/>
      <c r="U2157" s="81">
        <v>800</v>
      </c>
      <c r="V2157" s="80">
        <v>921</v>
      </c>
      <c r="W2157" s="80"/>
      <c r="X2157" s="80">
        <v>187106500</v>
      </c>
      <c r="Y2157" s="80"/>
      <c r="Z2157" s="80"/>
      <c r="AA2157" s="66"/>
    </row>
    <row r="2158" ht="15" customHeight="1" spans="1:27">
      <c r="A2158" s="66"/>
      <c r="B2158" s="66"/>
      <c r="C2158" s="76" t="s">
        <v>2360</v>
      </c>
      <c r="D2158" s="76"/>
      <c r="E2158" s="76"/>
      <c r="F2158" s="76"/>
      <c r="G2158" s="77" t="s">
        <v>2361</v>
      </c>
      <c r="H2158" s="77"/>
      <c r="I2158" s="77"/>
      <c r="J2158" s="77"/>
      <c r="K2158" s="77"/>
      <c r="L2158" s="77"/>
      <c r="M2158" s="77"/>
      <c r="N2158" s="80">
        <v>1870</v>
      </c>
      <c r="O2158" s="66"/>
      <c r="P2158" s="81">
        <v>0</v>
      </c>
      <c r="Q2158" s="81"/>
      <c r="R2158" s="81">
        <v>0</v>
      </c>
      <c r="S2158" s="81"/>
      <c r="T2158" s="66"/>
      <c r="U2158" s="81">
        <v>0</v>
      </c>
      <c r="V2158" s="80">
        <v>1870</v>
      </c>
      <c r="W2158" s="80"/>
      <c r="X2158" s="80">
        <v>2337500</v>
      </c>
      <c r="Y2158" s="80"/>
      <c r="Z2158" s="80"/>
      <c r="AA2158" s="66"/>
    </row>
    <row r="2159" ht="19.95" customHeight="1" spans="1:27">
      <c r="A2159" s="66"/>
      <c r="B2159" s="66"/>
      <c r="C2159" s="76" t="s">
        <v>2362</v>
      </c>
      <c r="D2159" s="76"/>
      <c r="E2159" s="76"/>
      <c r="F2159" s="76"/>
      <c r="G2159" s="77" t="s">
        <v>2363</v>
      </c>
      <c r="H2159" s="77"/>
      <c r="I2159" s="77"/>
      <c r="J2159" s="77"/>
      <c r="K2159" s="77"/>
      <c r="L2159" s="77"/>
      <c r="M2159" s="77"/>
      <c r="N2159" s="80">
        <v>54</v>
      </c>
      <c r="O2159" s="66"/>
      <c r="P2159" s="81">
        <v>0</v>
      </c>
      <c r="Q2159" s="81"/>
      <c r="R2159" s="81">
        <v>0</v>
      </c>
      <c r="S2159" s="81"/>
      <c r="T2159" s="66"/>
      <c r="U2159" s="81">
        <v>0</v>
      </c>
      <c r="V2159" s="80">
        <v>54</v>
      </c>
      <c r="W2159" s="80"/>
      <c r="X2159" s="80">
        <v>2261358</v>
      </c>
      <c r="Y2159" s="80"/>
      <c r="Z2159" s="80"/>
      <c r="AA2159" s="66"/>
    </row>
    <row r="2160" ht="15" customHeight="1" spans="1:27">
      <c r="A2160" s="66"/>
      <c r="B2160" s="66"/>
      <c r="C2160" s="76" t="s">
        <v>2364</v>
      </c>
      <c r="D2160" s="76"/>
      <c r="E2160" s="76"/>
      <c r="F2160" s="76"/>
      <c r="G2160" s="77" t="s">
        <v>2365</v>
      </c>
      <c r="H2160" s="77"/>
      <c r="I2160" s="77"/>
      <c r="J2160" s="77"/>
      <c r="K2160" s="77"/>
      <c r="L2160" s="77"/>
      <c r="M2160" s="77"/>
      <c r="N2160" s="80">
        <v>2840</v>
      </c>
      <c r="O2160" s="66"/>
      <c r="P2160" s="81">
        <v>0</v>
      </c>
      <c r="Q2160" s="81"/>
      <c r="R2160" s="81">
        <v>0</v>
      </c>
      <c r="S2160" s="81"/>
      <c r="T2160" s="66"/>
      <c r="U2160" s="81">
        <v>0</v>
      </c>
      <c r="V2160" s="80">
        <v>2840</v>
      </c>
      <c r="W2160" s="80"/>
      <c r="X2160" s="80">
        <v>18744000</v>
      </c>
      <c r="Y2160" s="80"/>
      <c r="Z2160" s="80"/>
      <c r="AA2160" s="66"/>
    </row>
    <row r="2161" ht="15" customHeight="1" spans="1:27">
      <c r="A2161" s="66"/>
      <c r="B2161" s="66"/>
      <c r="C2161" s="76" t="s">
        <v>2366</v>
      </c>
      <c r="D2161" s="76"/>
      <c r="E2161" s="76"/>
      <c r="F2161" s="76"/>
      <c r="G2161" s="77" t="s">
        <v>2367</v>
      </c>
      <c r="H2161" s="77"/>
      <c r="I2161" s="77"/>
      <c r="J2161" s="77"/>
      <c r="K2161" s="77"/>
      <c r="L2161" s="77"/>
      <c r="M2161" s="77"/>
      <c r="N2161" s="80">
        <v>6</v>
      </c>
      <c r="O2161" s="66"/>
      <c r="P2161" s="81">
        <v>1200</v>
      </c>
      <c r="Q2161" s="81"/>
      <c r="R2161" s="81">
        <v>0</v>
      </c>
      <c r="S2161" s="81"/>
      <c r="T2161" s="66"/>
      <c r="U2161" s="81">
        <v>1200</v>
      </c>
      <c r="V2161" s="80">
        <v>1206</v>
      </c>
      <c r="W2161" s="80"/>
      <c r="X2161" s="80">
        <v>11745756</v>
      </c>
      <c r="Y2161" s="80"/>
      <c r="Z2161" s="80"/>
      <c r="AA2161" s="66"/>
    </row>
    <row r="2162" ht="19.95" customHeight="1" spans="1:27">
      <c r="A2162" s="70" t="s">
        <v>7</v>
      </c>
      <c r="B2162" s="70"/>
      <c r="C2162" s="70"/>
      <c r="D2162" s="70"/>
      <c r="E2162" s="70"/>
      <c r="F2162" s="70"/>
      <c r="G2162" s="70"/>
      <c r="H2162" s="70"/>
      <c r="I2162" s="70"/>
      <c r="J2162" s="70"/>
      <c r="K2162" s="70"/>
      <c r="L2162" s="70"/>
      <c r="M2162" s="70"/>
      <c r="N2162" s="70"/>
      <c r="O2162" s="70"/>
      <c r="P2162" s="70"/>
      <c r="Q2162" s="70"/>
      <c r="R2162" s="70"/>
      <c r="S2162" s="70"/>
      <c r="T2162" s="70"/>
      <c r="U2162" s="70"/>
      <c r="V2162" s="70"/>
      <c r="W2162" s="70"/>
      <c r="X2162" s="70"/>
      <c r="Y2162" s="70"/>
      <c r="Z2162" s="70"/>
      <c r="AA2162" s="70"/>
    </row>
    <row r="2163" ht="15" customHeight="1" spans="1:27">
      <c r="A2163" s="71" t="s">
        <v>8</v>
      </c>
      <c r="B2163" s="71"/>
      <c r="C2163" s="71"/>
      <c r="D2163" s="71"/>
      <c r="E2163" s="71"/>
      <c r="F2163" s="71"/>
      <c r="G2163" s="71"/>
      <c r="H2163" s="71"/>
      <c r="I2163" s="71"/>
      <c r="J2163" s="71"/>
      <c r="K2163" s="71"/>
      <c r="L2163" s="71"/>
      <c r="M2163" s="71"/>
      <c r="N2163" s="71"/>
      <c r="O2163" s="71"/>
      <c r="P2163" s="71"/>
      <c r="Q2163" s="71"/>
      <c r="R2163" s="71"/>
      <c r="S2163" s="71"/>
      <c r="T2163" s="71"/>
      <c r="U2163" s="71"/>
      <c r="V2163" s="71"/>
      <c r="W2163" s="71"/>
      <c r="X2163" s="71"/>
      <c r="Y2163" s="71"/>
      <c r="Z2163" s="71"/>
      <c r="AA2163" s="71"/>
    </row>
    <row r="2164" ht="15" customHeight="1" spans="1:27">
      <c r="A2164" s="71" t="s">
        <v>9</v>
      </c>
      <c r="B2164" s="71"/>
      <c r="C2164" s="71"/>
      <c r="D2164" s="71"/>
      <c r="E2164" s="71"/>
      <c r="F2164" s="71"/>
      <c r="G2164" s="71"/>
      <c r="H2164" s="71"/>
      <c r="I2164" s="71"/>
      <c r="J2164" s="71"/>
      <c r="K2164" s="71"/>
      <c r="L2164" s="71"/>
      <c r="M2164" s="71"/>
      <c r="N2164" s="71"/>
      <c r="O2164" s="71"/>
      <c r="P2164" s="71"/>
      <c r="Q2164" s="71"/>
      <c r="R2164" s="71"/>
      <c r="S2164" s="71"/>
      <c r="T2164" s="71"/>
      <c r="U2164" s="71"/>
      <c r="V2164" s="71"/>
      <c r="W2164" s="71"/>
      <c r="X2164" s="71"/>
      <c r="Y2164" s="71"/>
      <c r="Z2164" s="71"/>
      <c r="AA2164" s="71"/>
    </row>
    <row r="2165" ht="15" customHeight="1" spans="1:27">
      <c r="A2165" s="66"/>
      <c r="B2165" s="66"/>
      <c r="C2165" s="67" t="s">
        <v>10</v>
      </c>
      <c r="D2165" s="67"/>
      <c r="E2165" s="67"/>
      <c r="F2165" s="67"/>
      <c r="G2165" s="67"/>
      <c r="H2165" s="67"/>
      <c r="I2165" s="67"/>
      <c r="J2165" s="67"/>
      <c r="K2165" s="67"/>
      <c r="L2165" s="67"/>
      <c r="M2165" s="67"/>
      <c r="N2165" s="67"/>
      <c r="O2165" s="67"/>
      <c r="P2165" s="67"/>
      <c r="Q2165" s="67"/>
      <c r="R2165" s="67"/>
      <c r="S2165" s="67"/>
      <c r="T2165" s="67"/>
      <c r="U2165" s="67"/>
      <c r="V2165" s="67"/>
      <c r="W2165" s="67"/>
      <c r="X2165" s="67"/>
      <c r="Y2165" s="67"/>
      <c r="Z2165" s="67"/>
      <c r="AA2165" s="66"/>
    </row>
    <row r="2166" ht="15" customHeight="1" spans="1:27">
      <c r="A2166" s="66"/>
      <c r="B2166" s="66"/>
      <c r="C2166" s="67" t="s">
        <v>11</v>
      </c>
      <c r="D2166" s="67"/>
      <c r="E2166" s="67"/>
      <c r="F2166" s="67"/>
      <c r="G2166" s="67"/>
      <c r="H2166" s="67"/>
      <c r="I2166" s="67"/>
      <c r="J2166" s="67"/>
      <c r="K2166" s="67"/>
      <c r="L2166" s="67"/>
      <c r="M2166" s="67"/>
      <c r="N2166" s="67"/>
      <c r="O2166" s="67"/>
      <c r="P2166" s="67"/>
      <c r="Q2166" s="67"/>
      <c r="R2166" s="67"/>
      <c r="S2166" s="67"/>
      <c r="T2166" s="67"/>
      <c r="U2166" s="67"/>
      <c r="V2166" s="67"/>
      <c r="W2166" s="67"/>
      <c r="X2166" s="67"/>
      <c r="Y2166" s="67"/>
      <c r="Z2166" s="67"/>
      <c r="AA2166" s="66"/>
    </row>
    <row r="2167" ht="45" customHeight="1" spans="1:27">
      <c r="A2167" s="66"/>
      <c r="B2167" s="66"/>
      <c r="C2167" s="72" t="s">
        <v>12</v>
      </c>
      <c r="D2167" s="72"/>
      <c r="E2167" s="72"/>
      <c r="F2167" s="72"/>
      <c r="G2167" s="73" t="s">
        <v>13</v>
      </c>
      <c r="H2167" s="73"/>
      <c r="I2167" s="73"/>
      <c r="J2167" s="73"/>
      <c r="K2167" s="73"/>
      <c r="L2167" s="73"/>
      <c r="M2167" s="73"/>
      <c r="N2167" s="78" t="s">
        <v>14</v>
      </c>
      <c r="O2167" s="78"/>
      <c r="P2167" s="78"/>
      <c r="Q2167" s="72" t="s">
        <v>15</v>
      </c>
      <c r="R2167" s="72"/>
      <c r="S2167" s="72"/>
      <c r="T2167" s="72"/>
      <c r="U2167" s="72"/>
      <c r="V2167" s="66"/>
      <c r="W2167" s="66"/>
      <c r="X2167" s="66"/>
      <c r="Y2167" s="66"/>
      <c r="Z2167" s="66"/>
      <c r="AA2167" s="66"/>
    </row>
    <row r="2168" ht="16.05" customHeight="1" spans="1:27">
      <c r="A2168" s="66"/>
      <c r="B2168" s="66"/>
      <c r="C2168" s="72"/>
      <c r="D2168" s="72"/>
      <c r="E2168" s="72"/>
      <c r="F2168" s="72"/>
      <c r="G2168" s="73"/>
      <c r="H2168" s="73"/>
      <c r="I2168" s="73"/>
      <c r="J2168" s="73"/>
      <c r="K2168" s="73"/>
      <c r="L2168" s="73"/>
      <c r="M2168" s="73"/>
      <c r="N2168" s="78"/>
      <c r="O2168" s="78"/>
      <c r="P2168" s="78"/>
      <c r="Q2168" s="72"/>
      <c r="R2168" s="72"/>
      <c r="S2168" s="72"/>
      <c r="T2168" s="72"/>
      <c r="U2168" s="72"/>
      <c r="V2168" s="82" t="s">
        <v>16</v>
      </c>
      <c r="W2168" s="82"/>
      <c r="X2168" s="82"/>
      <c r="Y2168" s="82"/>
      <c r="Z2168" s="82"/>
      <c r="AA2168" s="66"/>
    </row>
    <row r="2169" ht="15" customHeight="1" spans="1:27">
      <c r="A2169" s="66"/>
      <c r="B2169" s="66"/>
      <c r="C2169" s="72"/>
      <c r="D2169" s="72"/>
      <c r="E2169" s="72"/>
      <c r="F2169" s="72"/>
      <c r="G2169" s="73"/>
      <c r="H2169" s="73"/>
      <c r="I2169" s="73"/>
      <c r="J2169" s="73"/>
      <c r="K2169" s="73"/>
      <c r="L2169" s="73"/>
      <c r="M2169" s="73"/>
      <c r="N2169" s="72" t="s">
        <v>17</v>
      </c>
      <c r="O2169" s="72" t="s">
        <v>18</v>
      </c>
      <c r="P2169" s="72"/>
      <c r="Q2169" s="66"/>
      <c r="R2169" s="82" t="s">
        <v>19</v>
      </c>
      <c r="S2169" s="82"/>
      <c r="T2169" s="66"/>
      <c r="U2169" s="82" t="s">
        <v>17</v>
      </c>
      <c r="V2169" s="72" t="s">
        <v>17</v>
      </c>
      <c r="W2169" s="72"/>
      <c r="X2169" s="72" t="s">
        <v>18</v>
      </c>
      <c r="Y2169" s="72"/>
      <c r="Z2169" s="72"/>
      <c r="AA2169" s="66"/>
    </row>
    <row r="2170" ht="15" customHeight="1" spans="1:27">
      <c r="A2170" s="66"/>
      <c r="B2170" s="66"/>
      <c r="C2170" s="76" t="s">
        <v>2368</v>
      </c>
      <c r="D2170" s="76"/>
      <c r="E2170" s="76"/>
      <c r="F2170" s="76"/>
      <c r="G2170" s="77" t="s">
        <v>2369</v>
      </c>
      <c r="H2170" s="77"/>
      <c r="I2170" s="77"/>
      <c r="J2170" s="77"/>
      <c r="K2170" s="77"/>
      <c r="L2170" s="77"/>
      <c r="M2170" s="77"/>
      <c r="N2170" s="80">
        <v>553</v>
      </c>
      <c r="O2170" s="66"/>
      <c r="P2170" s="81">
        <v>2866</v>
      </c>
      <c r="Q2170" s="81"/>
      <c r="R2170" s="81">
        <v>0</v>
      </c>
      <c r="S2170" s="81"/>
      <c r="T2170" s="66"/>
      <c r="U2170" s="81">
        <v>2866</v>
      </c>
      <c r="V2170" s="80">
        <v>3419</v>
      </c>
      <c r="W2170" s="80"/>
      <c r="X2170" s="80">
        <v>21702743</v>
      </c>
      <c r="Y2170" s="80"/>
      <c r="Z2170" s="80"/>
      <c r="AA2170" s="66"/>
    </row>
    <row r="2171" ht="15" customHeight="1" spans="1:27">
      <c r="A2171" s="66"/>
      <c r="B2171" s="66"/>
      <c r="C2171" s="76" t="s">
        <v>2370</v>
      </c>
      <c r="D2171" s="76"/>
      <c r="E2171" s="76"/>
      <c r="F2171" s="76"/>
      <c r="G2171" s="77" t="s">
        <v>2371</v>
      </c>
      <c r="H2171" s="77"/>
      <c r="I2171" s="77"/>
      <c r="J2171" s="77"/>
      <c r="K2171" s="77"/>
      <c r="L2171" s="77"/>
      <c r="M2171" s="77"/>
      <c r="N2171" s="80">
        <v>1</v>
      </c>
      <c r="O2171" s="66"/>
      <c r="P2171" s="81">
        <v>12</v>
      </c>
      <c r="Q2171" s="81"/>
      <c r="R2171" s="81">
        <v>0</v>
      </c>
      <c r="S2171" s="81"/>
      <c r="T2171" s="66"/>
      <c r="U2171" s="81">
        <v>12</v>
      </c>
      <c r="V2171" s="80">
        <v>13</v>
      </c>
      <c r="W2171" s="80"/>
      <c r="X2171" s="80">
        <v>36286250</v>
      </c>
      <c r="Y2171" s="80"/>
      <c r="Z2171" s="80"/>
      <c r="AA2171" s="66"/>
    </row>
    <row r="2172" ht="15" customHeight="1" spans="1:27">
      <c r="A2172" s="66"/>
      <c r="B2172" s="66"/>
      <c r="C2172" s="76" t="s">
        <v>2372</v>
      </c>
      <c r="D2172" s="76"/>
      <c r="E2172" s="76"/>
      <c r="F2172" s="76"/>
      <c r="G2172" s="77" t="s">
        <v>2373</v>
      </c>
      <c r="H2172" s="77"/>
      <c r="I2172" s="77"/>
      <c r="J2172" s="77"/>
      <c r="K2172" s="77"/>
      <c r="L2172" s="77"/>
      <c r="M2172" s="77"/>
      <c r="N2172" s="80">
        <v>2</v>
      </c>
      <c r="O2172" s="66"/>
      <c r="P2172" s="81">
        <v>8</v>
      </c>
      <c r="Q2172" s="81"/>
      <c r="R2172" s="81">
        <v>0</v>
      </c>
      <c r="S2172" s="81"/>
      <c r="T2172" s="66"/>
      <c r="U2172" s="81">
        <v>8</v>
      </c>
      <c r="V2172" s="80">
        <v>10</v>
      </c>
      <c r="W2172" s="80"/>
      <c r="X2172" s="80">
        <v>25631250</v>
      </c>
      <c r="Y2172" s="80"/>
      <c r="Z2172" s="80"/>
      <c r="AA2172" s="66"/>
    </row>
    <row r="2173" ht="15" customHeight="1" spans="1:27">
      <c r="A2173" s="66"/>
      <c r="B2173" s="66"/>
      <c r="C2173" s="76" t="s">
        <v>2374</v>
      </c>
      <c r="D2173" s="76"/>
      <c r="E2173" s="76"/>
      <c r="F2173" s="76"/>
      <c r="G2173" s="77" t="s">
        <v>2375</v>
      </c>
      <c r="H2173" s="77"/>
      <c r="I2173" s="77"/>
      <c r="J2173" s="77"/>
      <c r="K2173" s="77"/>
      <c r="L2173" s="77"/>
      <c r="M2173" s="77"/>
      <c r="N2173" s="80">
        <v>0</v>
      </c>
      <c r="O2173" s="66"/>
      <c r="P2173" s="81">
        <v>9</v>
      </c>
      <c r="Q2173" s="81"/>
      <c r="R2173" s="81">
        <v>0</v>
      </c>
      <c r="S2173" s="81"/>
      <c r="T2173" s="66"/>
      <c r="U2173" s="81">
        <v>9</v>
      </c>
      <c r="V2173" s="80">
        <v>9</v>
      </c>
      <c r="W2173" s="80"/>
      <c r="X2173" s="80">
        <v>21825000</v>
      </c>
      <c r="Y2173" s="80"/>
      <c r="Z2173" s="80"/>
      <c r="AA2173" s="66"/>
    </row>
    <row r="2174" ht="15" customHeight="1" spans="1:27">
      <c r="A2174" s="66"/>
      <c r="B2174" s="66"/>
      <c r="C2174" s="76" t="s">
        <v>2376</v>
      </c>
      <c r="D2174" s="76"/>
      <c r="E2174" s="76"/>
      <c r="F2174" s="76"/>
      <c r="G2174" s="77" t="s">
        <v>2062</v>
      </c>
      <c r="H2174" s="77"/>
      <c r="I2174" s="77"/>
      <c r="J2174" s="77"/>
      <c r="K2174" s="77"/>
      <c r="L2174" s="77"/>
      <c r="M2174" s="77"/>
      <c r="N2174" s="80">
        <v>48</v>
      </c>
      <c r="O2174" s="66"/>
      <c r="P2174" s="81">
        <v>0</v>
      </c>
      <c r="Q2174" s="81"/>
      <c r="R2174" s="81">
        <v>0</v>
      </c>
      <c r="S2174" s="81"/>
      <c r="T2174" s="66"/>
      <c r="U2174" s="81">
        <v>0</v>
      </c>
      <c r="V2174" s="80">
        <v>48</v>
      </c>
      <c r="W2174" s="80"/>
      <c r="X2174" s="80">
        <v>1111968</v>
      </c>
      <c r="Y2174" s="80"/>
      <c r="Z2174" s="80"/>
      <c r="AA2174" s="66"/>
    </row>
    <row r="2175" ht="15" customHeight="1" spans="1:27">
      <c r="A2175" s="66"/>
      <c r="B2175" s="66"/>
      <c r="C2175" s="76" t="s">
        <v>2377</v>
      </c>
      <c r="D2175" s="76"/>
      <c r="E2175" s="76"/>
      <c r="F2175" s="76"/>
      <c r="G2175" s="77" t="s">
        <v>2378</v>
      </c>
      <c r="H2175" s="77"/>
      <c r="I2175" s="77"/>
      <c r="J2175" s="77"/>
      <c r="K2175" s="77"/>
      <c r="L2175" s="77"/>
      <c r="M2175" s="77"/>
      <c r="N2175" s="80">
        <v>25</v>
      </c>
      <c r="O2175" s="66"/>
      <c r="P2175" s="81">
        <v>38</v>
      </c>
      <c r="Q2175" s="81"/>
      <c r="R2175" s="81">
        <v>0</v>
      </c>
      <c r="S2175" s="81"/>
      <c r="T2175" s="66"/>
      <c r="U2175" s="81">
        <v>38</v>
      </c>
      <c r="V2175" s="80">
        <v>63</v>
      </c>
      <c r="W2175" s="80"/>
      <c r="X2175" s="80">
        <v>3309750</v>
      </c>
      <c r="Y2175" s="80"/>
      <c r="Z2175" s="80"/>
      <c r="AA2175" s="66"/>
    </row>
    <row r="2176" ht="15" customHeight="1" spans="1:27">
      <c r="A2176" s="66"/>
      <c r="B2176" s="66"/>
      <c r="C2176" s="76" t="s">
        <v>2379</v>
      </c>
      <c r="D2176" s="76"/>
      <c r="E2176" s="76"/>
      <c r="F2176" s="76"/>
      <c r="G2176" s="77" t="s">
        <v>2380</v>
      </c>
      <c r="H2176" s="77"/>
      <c r="I2176" s="77"/>
      <c r="J2176" s="77"/>
      <c r="K2176" s="77"/>
      <c r="L2176" s="77"/>
      <c r="M2176" s="77"/>
      <c r="N2176" s="80">
        <v>10</v>
      </c>
      <c r="O2176" s="66"/>
      <c r="P2176" s="81">
        <v>0</v>
      </c>
      <c r="Q2176" s="81"/>
      <c r="R2176" s="81">
        <v>0</v>
      </c>
      <c r="S2176" s="81"/>
      <c r="T2176" s="66"/>
      <c r="U2176" s="81">
        <v>0</v>
      </c>
      <c r="V2176" s="80">
        <v>10</v>
      </c>
      <c r="W2176" s="80"/>
      <c r="X2176" s="80">
        <v>2402950</v>
      </c>
      <c r="Y2176" s="80"/>
      <c r="Z2176" s="80"/>
      <c r="AA2176" s="66"/>
    </row>
    <row r="2177" ht="15" customHeight="1" spans="1:27">
      <c r="A2177" s="66"/>
      <c r="B2177" s="66"/>
      <c r="C2177" s="76" t="s">
        <v>2381</v>
      </c>
      <c r="D2177" s="76"/>
      <c r="E2177" s="76"/>
      <c r="F2177" s="76"/>
      <c r="G2177" s="77" t="s">
        <v>2063</v>
      </c>
      <c r="H2177" s="77"/>
      <c r="I2177" s="77"/>
      <c r="J2177" s="77"/>
      <c r="K2177" s="77"/>
      <c r="L2177" s="77"/>
      <c r="M2177" s="77"/>
      <c r="N2177" s="80">
        <v>2454</v>
      </c>
      <c r="O2177" s="66"/>
      <c r="P2177" s="81">
        <v>25500</v>
      </c>
      <c r="Q2177" s="81"/>
      <c r="R2177" s="81">
        <v>0</v>
      </c>
      <c r="S2177" s="81"/>
      <c r="T2177" s="66"/>
      <c r="U2177" s="81">
        <v>25500</v>
      </c>
      <c r="V2177" s="80">
        <v>27954</v>
      </c>
      <c r="W2177" s="80"/>
      <c r="X2177" s="80">
        <v>53026284</v>
      </c>
      <c r="Y2177" s="80"/>
      <c r="Z2177" s="80"/>
      <c r="AA2177" s="66"/>
    </row>
    <row r="2178" ht="15" customHeight="1" spans="1:27">
      <c r="A2178" s="66"/>
      <c r="B2178" s="66"/>
      <c r="C2178" s="76" t="s">
        <v>2382</v>
      </c>
      <c r="D2178" s="76"/>
      <c r="E2178" s="76"/>
      <c r="F2178" s="76"/>
      <c r="G2178" s="77" t="s">
        <v>2383</v>
      </c>
      <c r="H2178" s="77"/>
      <c r="I2178" s="77"/>
      <c r="J2178" s="77"/>
      <c r="K2178" s="77"/>
      <c r="L2178" s="77"/>
      <c r="M2178" s="77"/>
      <c r="N2178" s="80">
        <v>2569</v>
      </c>
      <c r="O2178" s="66"/>
      <c r="P2178" s="81">
        <v>12000</v>
      </c>
      <c r="Q2178" s="81"/>
      <c r="R2178" s="81">
        <v>0</v>
      </c>
      <c r="S2178" s="81"/>
      <c r="T2178" s="66"/>
      <c r="U2178" s="81">
        <v>12000</v>
      </c>
      <c r="V2178" s="80">
        <v>14569</v>
      </c>
      <c r="W2178" s="80"/>
      <c r="X2178" s="80">
        <v>476949200</v>
      </c>
      <c r="Y2178" s="80"/>
      <c r="Z2178" s="80"/>
      <c r="AA2178" s="66"/>
    </row>
    <row r="2179" ht="15" customHeight="1" spans="1:27">
      <c r="A2179" s="66"/>
      <c r="B2179" s="66"/>
      <c r="C2179" s="76" t="s">
        <v>2384</v>
      </c>
      <c r="D2179" s="76"/>
      <c r="E2179" s="76"/>
      <c r="F2179" s="76"/>
      <c r="G2179" s="77" t="s">
        <v>2385</v>
      </c>
      <c r="H2179" s="77"/>
      <c r="I2179" s="77"/>
      <c r="J2179" s="77"/>
      <c r="K2179" s="77"/>
      <c r="L2179" s="77"/>
      <c r="M2179" s="77"/>
      <c r="N2179" s="80">
        <v>5</v>
      </c>
      <c r="O2179" s="66"/>
      <c r="P2179" s="81">
        <v>20</v>
      </c>
      <c r="Q2179" s="81"/>
      <c r="R2179" s="81">
        <v>0</v>
      </c>
      <c r="S2179" s="81"/>
      <c r="T2179" s="66"/>
      <c r="U2179" s="81">
        <v>20</v>
      </c>
      <c r="V2179" s="80">
        <v>25</v>
      </c>
      <c r="W2179" s="80"/>
      <c r="X2179" s="80">
        <v>7773310</v>
      </c>
      <c r="Y2179" s="80"/>
      <c r="Z2179" s="80"/>
      <c r="AA2179" s="66"/>
    </row>
    <row r="2180" ht="15" customHeight="1" spans="1:27">
      <c r="A2180" s="66"/>
      <c r="B2180" s="66"/>
      <c r="C2180" s="76" t="s">
        <v>2386</v>
      </c>
      <c r="D2180" s="76"/>
      <c r="E2180" s="76"/>
      <c r="F2180" s="76"/>
      <c r="G2180" s="77" t="s">
        <v>2387</v>
      </c>
      <c r="H2180" s="77"/>
      <c r="I2180" s="77"/>
      <c r="J2180" s="77"/>
      <c r="K2180" s="77"/>
      <c r="L2180" s="77"/>
      <c r="M2180" s="77"/>
      <c r="N2180" s="80">
        <v>13</v>
      </c>
      <c r="O2180" s="66"/>
      <c r="P2180" s="81">
        <v>0</v>
      </c>
      <c r="Q2180" s="81"/>
      <c r="R2180" s="81">
        <v>0</v>
      </c>
      <c r="S2180" s="81"/>
      <c r="T2180" s="66"/>
      <c r="U2180" s="81">
        <v>0</v>
      </c>
      <c r="V2180" s="80">
        <v>13</v>
      </c>
      <c r="W2180" s="80"/>
      <c r="X2180" s="80">
        <v>1209065</v>
      </c>
      <c r="Y2180" s="80"/>
      <c r="Z2180" s="80"/>
      <c r="AA2180" s="66"/>
    </row>
    <row r="2181" ht="15" customHeight="1" spans="1:27">
      <c r="A2181" s="66"/>
      <c r="B2181" s="66"/>
      <c r="C2181" s="76" t="s">
        <v>2388</v>
      </c>
      <c r="D2181" s="76"/>
      <c r="E2181" s="76"/>
      <c r="F2181" s="76"/>
      <c r="G2181" s="77" t="s">
        <v>2389</v>
      </c>
      <c r="H2181" s="77"/>
      <c r="I2181" s="77"/>
      <c r="J2181" s="77"/>
      <c r="K2181" s="77"/>
      <c r="L2181" s="77"/>
      <c r="M2181" s="77"/>
      <c r="N2181" s="80">
        <v>390</v>
      </c>
      <c r="O2181" s="66"/>
      <c r="P2181" s="81">
        <v>150</v>
      </c>
      <c r="Q2181" s="81"/>
      <c r="R2181" s="81">
        <v>0</v>
      </c>
      <c r="S2181" s="81"/>
      <c r="T2181" s="66"/>
      <c r="U2181" s="81">
        <v>150</v>
      </c>
      <c r="V2181" s="80">
        <v>540</v>
      </c>
      <c r="W2181" s="80"/>
      <c r="X2181" s="80">
        <v>23600942</v>
      </c>
      <c r="Y2181" s="80"/>
      <c r="Z2181" s="80"/>
      <c r="AA2181" s="66"/>
    </row>
    <row r="2182" ht="15" customHeight="1" spans="1:27">
      <c r="A2182" s="66"/>
      <c r="B2182" s="66"/>
      <c r="C2182" s="76" t="s">
        <v>2390</v>
      </c>
      <c r="D2182" s="76"/>
      <c r="E2182" s="76"/>
      <c r="F2182" s="76"/>
      <c r="G2182" s="77" t="s">
        <v>2391</v>
      </c>
      <c r="H2182" s="77"/>
      <c r="I2182" s="77"/>
      <c r="J2182" s="77"/>
      <c r="K2182" s="77"/>
      <c r="L2182" s="77"/>
      <c r="M2182" s="77"/>
      <c r="N2182" s="80">
        <v>192</v>
      </c>
      <c r="O2182" s="66"/>
      <c r="P2182" s="81">
        <v>200</v>
      </c>
      <c r="Q2182" s="81"/>
      <c r="R2182" s="81">
        <v>0</v>
      </c>
      <c r="S2182" s="81"/>
      <c r="T2182" s="66"/>
      <c r="U2182" s="81">
        <v>200</v>
      </c>
      <c r="V2182" s="80">
        <v>392</v>
      </c>
      <c r="W2182" s="80"/>
      <c r="X2182" s="80">
        <v>19449280</v>
      </c>
      <c r="Y2182" s="80"/>
      <c r="Z2182" s="80"/>
      <c r="AA2182" s="66"/>
    </row>
    <row r="2183" ht="15" customHeight="1" spans="1:27">
      <c r="A2183" s="66"/>
      <c r="B2183" s="66"/>
      <c r="C2183" s="76" t="s">
        <v>2392</v>
      </c>
      <c r="D2183" s="76"/>
      <c r="E2183" s="76"/>
      <c r="F2183" s="76"/>
      <c r="G2183" s="77" t="s">
        <v>2393</v>
      </c>
      <c r="H2183" s="77"/>
      <c r="I2183" s="77"/>
      <c r="J2183" s="77"/>
      <c r="K2183" s="77"/>
      <c r="L2183" s="77"/>
      <c r="M2183" s="77"/>
      <c r="N2183" s="80">
        <v>0</v>
      </c>
      <c r="O2183" s="66"/>
      <c r="P2183" s="81">
        <v>24</v>
      </c>
      <c r="Q2183" s="81"/>
      <c r="R2183" s="81">
        <v>0</v>
      </c>
      <c r="S2183" s="81"/>
      <c r="T2183" s="66"/>
      <c r="U2183" s="81">
        <v>24</v>
      </c>
      <c r="V2183" s="80">
        <v>24</v>
      </c>
      <c r="W2183" s="80"/>
      <c r="X2183" s="80">
        <v>1560000</v>
      </c>
      <c r="Y2183" s="80"/>
      <c r="Z2183" s="80"/>
      <c r="AA2183" s="66"/>
    </row>
    <row r="2184" ht="15" customHeight="1" spans="1:27">
      <c r="A2184" s="66"/>
      <c r="B2184" s="66"/>
      <c r="C2184" s="76" t="s">
        <v>2394</v>
      </c>
      <c r="D2184" s="76"/>
      <c r="E2184" s="76"/>
      <c r="F2184" s="76"/>
      <c r="G2184" s="77" t="s">
        <v>2395</v>
      </c>
      <c r="H2184" s="77"/>
      <c r="I2184" s="77"/>
      <c r="J2184" s="77"/>
      <c r="K2184" s="77"/>
      <c r="L2184" s="77"/>
      <c r="M2184" s="77"/>
      <c r="N2184" s="80">
        <v>37</v>
      </c>
      <c r="O2184" s="66"/>
      <c r="P2184" s="81">
        <v>37</v>
      </c>
      <c r="Q2184" s="81"/>
      <c r="R2184" s="81">
        <v>0</v>
      </c>
      <c r="S2184" s="81"/>
      <c r="T2184" s="66"/>
      <c r="U2184" s="81">
        <v>37</v>
      </c>
      <c r="V2184" s="80">
        <v>74</v>
      </c>
      <c r="W2184" s="80"/>
      <c r="X2184" s="80">
        <v>5038410</v>
      </c>
      <c r="Y2184" s="80"/>
      <c r="Z2184" s="80"/>
      <c r="AA2184" s="66"/>
    </row>
    <row r="2185" ht="15" customHeight="1" spans="1:27">
      <c r="A2185" s="66"/>
      <c r="B2185" s="66"/>
      <c r="C2185" s="76" t="s">
        <v>2396</v>
      </c>
      <c r="D2185" s="76"/>
      <c r="E2185" s="76"/>
      <c r="F2185" s="76"/>
      <c r="G2185" s="77" t="s">
        <v>2397</v>
      </c>
      <c r="H2185" s="77"/>
      <c r="I2185" s="77"/>
      <c r="J2185" s="77"/>
      <c r="K2185" s="77"/>
      <c r="L2185" s="77"/>
      <c r="M2185" s="77"/>
      <c r="N2185" s="80">
        <v>5</v>
      </c>
      <c r="O2185" s="66"/>
      <c r="P2185" s="81">
        <v>30</v>
      </c>
      <c r="Q2185" s="81"/>
      <c r="R2185" s="81">
        <v>0</v>
      </c>
      <c r="S2185" s="81"/>
      <c r="T2185" s="66"/>
      <c r="U2185" s="81">
        <v>30</v>
      </c>
      <c r="V2185" s="80">
        <v>35</v>
      </c>
      <c r="W2185" s="80"/>
      <c r="X2185" s="80">
        <v>2127805</v>
      </c>
      <c r="Y2185" s="80"/>
      <c r="Z2185" s="80"/>
      <c r="AA2185" s="66"/>
    </row>
    <row r="2186" ht="15" customHeight="1" spans="1:27">
      <c r="A2186" s="66"/>
      <c r="B2186" s="66"/>
      <c r="C2186" s="76" t="s">
        <v>2398</v>
      </c>
      <c r="D2186" s="76"/>
      <c r="E2186" s="76"/>
      <c r="F2186" s="76"/>
      <c r="G2186" s="77" t="s">
        <v>2399</v>
      </c>
      <c r="H2186" s="77"/>
      <c r="I2186" s="77"/>
      <c r="J2186" s="77"/>
      <c r="K2186" s="77"/>
      <c r="L2186" s="77"/>
      <c r="M2186" s="77"/>
      <c r="N2186" s="80">
        <v>7</v>
      </c>
      <c r="O2186" s="66"/>
      <c r="P2186" s="81">
        <v>60</v>
      </c>
      <c r="Q2186" s="81"/>
      <c r="R2186" s="81">
        <v>0</v>
      </c>
      <c r="S2186" s="81"/>
      <c r="T2186" s="66"/>
      <c r="U2186" s="81">
        <v>60</v>
      </c>
      <c r="V2186" s="80">
        <v>67</v>
      </c>
      <c r="W2186" s="80"/>
      <c r="X2186" s="80">
        <v>3717077</v>
      </c>
      <c r="Y2186" s="80"/>
      <c r="Z2186" s="80"/>
      <c r="AA2186" s="66"/>
    </row>
    <row r="2187" ht="15" customHeight="1" spans="1:27">
      <c r="A2187" s="66"/>
      <c r="B2187" s="66"/>
      <c r="C2187" s="76" t="s">
        <v>2400</v>
      </c>
      <c r="D2187" s="76"/>
      <c r="E2187" s="76"/>
      <c r="F2187" s="76"/>
      <c r="G2187" s="77" t="s">
        <v>2401</v>
      </c>
      <c r="H2187" s="77"/>
      <c r="I2187" s="77"/>
      <c r="J2187" s="77"/>
      <c r="K2187" s="77"/>
      <c r="L2187" s="77"/>
      <c r="M2187" s="77"/>
      <c r="N2187" s="80">
        <v>40</v>
      </c>
      <c r="O2187" s="66"/>
      <c r="P2187" s="81">
        <v>40</v>
      </c>
      <c r="Q2187" s="81"/>
      <c r="R2187" s="81">
        <v>0</v>
      </c>
      <c r="S2187" s="81"/>
      <c r="T2187" s="66"/>
      <c r="U2187" s="81">
        <v>40</v>
      </c>
      <c r="V2187" s="80">
        <v>80</v>
      </c>
      <c r="W2187" s="80"/>
      <c r="X2187" s="80">
        <v>4280440</v>
      </c>
      <c r="Y2187" s="80"/>
      <c r="Z2187" s="80"/>
      <c r="AA2187" s="66"/>
    </row>
    <row r="2188" ht="15" customHeight="1" spans="1:27">
      <c r="A2188" s="66"/>
      <c r="B2188" s="66"/>
      <c r="C2188" s="76" t="s">
        <v>2402</v>
      </c>
      <c r="D2188" s="76"/>
      <c r="E2188" s="76"/>
      <c r="F2188" s="76"/>
      <c r="G2188" s="77" t="s">
        <v>2403</v>
      </c>
      <c r="H2188" s="77"/>
      <c r="I2188" s="77"/>
      <c r="J2188" s="77"/>
      <c r="K2188" s="77"/>
      <c r="L2188" s="77"/>
      <c r="M2188" s="77"/>
      <c r="N2188" s="80">
        <v>141</v>
      </c>
      <c r="O2188" s="66"/>
      <c r="P2188" s="81">
        <v>30</v>
      </c>
      <c r="Q2188" s="81"/>
      <c r="R2188" s="81">
        <v>0</v>
      </c>
      <c r="S2188" s="81"/>
      <c r="T2188" s="66"/>
      <c r="U2188" s="81">
        <v>30</v>
      </c>
      <c r="V2188" s="80">
        <v>171</v>
      </c>
      <c r="W2188" s="80"/>
      <c r="X2188" s="80">
        <v>7559277</v>
      </c>
      <c r="Y2188" s="80"/>
      <c r="Z2188" s="80"/>
      <c r="AA2188" s="66"/>
    </row>
    <row r="2189" ht="15" customHeight="1" spans="1:27">
      <c r="A2189" s="66"/>
      <c r="B2189" s="66"/>
      <c r="C2189" s="76" t="s">
        <v>2404</v>
      </c>
      <c r="D2189" s="76"/>
      <c r="E2189" s="76"/>
      <c r="F2189" s="76"/>
      <c r="G2189" s="77" t="s">
        <v>2405</v>
      </c>
      <c r="H2189" s="77"/>
      <c r="I2189" s="77"/>
      <c r="J2189" s="77"/>
      <c r="K2189" s="77"/>
      <c r="L2189" s="77"/>
      <c r="M2189" s="77"/>
      <c r="N2189" s="80">
        <v>66</v>
      </c>
      <c r="O2189" s="66"/>
      <c r="P2189" s="81">
        <v>38</v>
      </c>
      <c r="Q2189" s="81"/>
      <c r="R2189" s="81">
        <v>0</v>
      </c>
      <c r="S2189" s="81"/>
      <c r="T2189" s="66"/>
      <c r="U2189" s="81">
        <v>38</v>
      </c>
      <c r="V2189" s="80">
        <v>104</v>
      </c>
      <c r="W2189" s="80"/>
      <c r="X2189" s="80">
        <v>5494726</v>
      </c>
      <c r="Y2189" s="80"/>
      <c r="Z2189" s="80"/>
      <c r="AA2189" s="66"/>
    </row>
    <row r="2190" ht="15" customHeight="1" spans="1:27">
      <c r="A2190" s="66"/>
      <c r="B2190" s="66"/>
      <c r="C2190" s="76" t="s">
        <v>2406</v>
      </c>
      <c r="D2190" s="76"/>
      <c r="E2190" s="76"/>
      <c r="F2190" s="76"/>
      <c r="G2190" s="77" t="s">
        <v>2407</v>
      </c>
      <c r="H2190" s="77"/>
      <c r="I2190" s="77"/>
      <c r="J2190" s="77"/>
      <c r="K2190" s="77"/>
      <c r="L2190" s="77"/>
      <c r="M2190" s="77"/>
      <c r="N2190" s="80">
        <v>27</v>
      </c>
      <c r="O2190" s="66"/>
      <c r="P2190" s="81">
        <v>10</v>
      </c>
      <c r="Q2190" s="81"/>
      <c r="R2190" s="81">
        <v>0</v>
      </c>
      <c r="S2190" s="81"/>
      <c r="T2190" s="66"/>
      <c r="U2190" s="81">
        <v>10</v>
      </c>
      <c r="V2190" s="80">
        <v>37</v>
      </c>
      <c r="W2190" s="80"/>
      <c r="X2190" s="80">
        <v>2872540</v>
      </c>
      <c r="Y2190" s="80"/>
      <c r="Z2190" s="80"/>
      <c r="AA2190" s="66"/>
    </row>
    <row r="2191" ht="15" customHeight="1" spans="1:27">
      <c r="A2191" s="66"/>
      <c r="B2191" s="66"/>
      <c r="C2191" s="76" t="s">
        <v>2408</v>
      </c>
      <c r="D2191" s="76"/>
      <c r="E2191" s="76"/>
      <c r="F2191" s="76"/>
      <c r="G2191" s="77" t="s">
        <v>2409</v>
      </c>
      <c r="H2191" s="77"/>
      <c r="I2191" s="77"/>
      <c r="J2191" s="77"/>
      <c r="K2191" s="77"/>
      <c r="L2191" s="77"/>
      <c r="M2191" s="77"/>
      <c r="N2191" s="80">
        <v>81</v>
      </c>
      <c r="O2191" s="66"/>
      <c r="P2191" s="81">
        <v>10</v>
      </c>
      <c r="Q2191" s="81"/>
      <c r="R2191" s="81">
        <v>0</v>
      </c>
      <c r="S2191" s="81"/>
      <c r="T2191" s="66"/>
      <c r="U2191" s="81">
        <v>10</v>
      </c>
      <c r="V2191" s="80">
        <v>91</v>
      </c>
      <c r="W2191" s="80"/>
      <c r="X2191" s="80">
        <v>3835073</v>
      </c>
      <c r="Y2191" s="80"/>
      <c r="Z2191" s="80"/>
      <c r="AA2191" s="66"/>
    </row>
    <row r="2192" ht="15" customHeight="1" spans="1:27">
      <c r="A2192" s="66"/>
      <c r="B2192" s="66"/>
      <c r="C2192" s="76" t="s">
        <v>2410</v>
      </c>
      <c r="D2192" s="76"/>
      <c r="E2192" s="76"/>
      <c r="F2192" s="76"/>
      <c r="G2192" s="77" t="s">
        <v>2064</v>
      </c>
      <c r="H2192" s="77"/>
      <c r="I2192" s="77"/>
      <c r="J2192" s="77"/>
      <c r="K2192" s="77"/>
      <c r="L2192" s="77"/>
      <c r="M2192" s="77"/>
      <c r="N2192" s="80">
        <v>6309</v>
      </c>
      <c r="O2192" s="66"/>
      <c r="P2192" s="81">
        <v>8000</v>
      </c>
      <c r="Q2192" s="81"/>
      <c r="R2192" s="81">
        <v>200</v>
      </c>
      <c r="S2192" s="81"/>
      <c r="T2192" s="66"/>
      <c r="U2192" s="81">
        <v>7800</v>
      </c>
      <c r="V2192" s="80">
        <v>14109</v>
      </c>
      <c r="W2192" s="80"/>
      <c r="X2192" s="80">
        <v>26651901</v>
      </c>
      <c r="Y2192" s="80"/>
      <c r="Z2192" s="80"/>
      <c r="AA2192" s="66"/>
    </row>
    <row r="2193" ht="15" customHeight="1" spans="1:27">
      <c r="A2193" s="66"/>
      <c r="B2193" s="66"/>
      <c r="C2193" s="76" t="s">
        <v>2411</v>
      </c>
      <c r="D2193" s="76"/>
      <c r="E2193" s="76"/>
      <c r="F2193" s="76"/>
      <c r="G2193" s="77" t="s">
        <v>2412</v>
      </c>
      <c r="H2193" s="77"/>
      <c r="I2193" s="77"/>
      <c r="J2193" s="77"/>
      <c r="K2193" s="77"/>
      <c r="L2193" s="77"/>
      <c r="M2193" s="77"/>
      <c r="N2193" s="80">
        <v>70</v>
      </c>
      <c r="O2193" s="66"/>
      <c r="P2193" s="81">
        <v>0</v>
      </c>
      <c r="Q2193" s="81"/>
      <c r="R2193" s="81">
        <v>0</v>
      </c>
      <c r="S2193" s="81"/>
      <c r="T2193" s="66"/>
      <c r="U2193" s="81">
        <v>0</v>
      </c>
      <c r="V2193" s="80">
        <v>70</v>
      </c>
      <c r="W2193" s="80"/>
      <c r="X2193" s="80">
        <v>4454660</v>
      </c>
      <c r="Y2193" s="80"/>
      <c r="Z2193" s="80"/>
      <c r="AA2193" s="66"/>
    </row>
    <row r="2194" ht="15" customHeight="1" spans="1:27">
      <c r="A2194" s="66"/>
      <c r="B2194" s="66"/>
      <c r="C2194" s="76" t="s">
        <v>2413</v>
      </c>
      <c r="D2194" s="76"/>
      <c r="E2194" s="76"/>
      <c r="F2194" s="76"/>
      <c r="G2194" s="77" t="s">
        <v>2414</v>
      </c>
      <c r="H2194" s="77"/>
      <c r="I2194" s="77"/>
      <c r="J2194" s="77"/>
      <c r="K2194" s="77"/>
      <c r="L2194" s="77"/>
      <c r="M2194" s="77"/>
      <c r="N2194" s="80">
        <v>60</v>
      </c>
      <c r="O2194" s="66"/>
      <c r="P2194" s="81">
        <v>0</v>
      </c>
      <c r="Q2194" s="81"/>
      <c r="R2194" s="81">
        <v>0</v>
      </c>
      <c r="S2194" s="81"/>
      <c r="T2194" s="66"/>
      <c r="U2194" s="81">
        <v>0</v>
      </c>
      <c r="V2194" s="80">
        <v>60</v>
      </c>
      <c r="W2194" s="80"/>
      <c r="X2194" s="80">
        <v>1972380</v>
      </c>
      <c r="Y2194" s="80"/>
      <c r="Z2194" s="80"/>
      <c r="AA2194" s="66"/>
    </row>
    <row r="2195" ht="15" customHeight="1" spans="1:27">
      <c r="A2195" s="66"/>
      <c r="B2195" s="66"/>
      <c r="C2195" s="76" t="s">
        <v>2415</v>
      </c>
      <c r="D2195" s="76"/>
      <c r="E2195" s="76"/>
      <c r="F2195" s="76"/>
      <c r="G2195" s="77" t="s">
        <v>2416</v>
      </c>
      <c r="H2195" s="77"/>
      <c r="I2195" s="77"/>
      <c r="J2195" s="77"/>
      <c r="K2195" s="77"/>
      <c r="L2195" s="77"/>
      <c r="M2195" s="77"/>
      <c r="N2195" s="80">
        <v>71</v>
      </c>
      <c r="O2195" s="66"/>
      <c r="P2195" s="81">
        <v>600</v>
      </c>
      <c r="Q2195" s="81"/>
      <c r="R2195" s="81">
        <v>0</v>
      </c>
      <c r="S2195" s="81"/>
      <c r="T2195" s="66"/>
      <c r="U2195" s="81">
        <v>600</v>
      </c>
      <c r="V2195" s="80">
        <v>671</v>
      </c>
      <c r="W2195" s="80"/>
      <c r="X2195" s="80">
        <v>5558250</v>
      </c>
      <c r="Y2195" s="80"/>
      <c r="Z2195" s="80"/>
      <c r="AA2195" s="66"/>
    </row>
    <row r="2196" ht="15" customHeight="1" spans="1:27">
      <c r="A2196" s="66"/>
      <c r="B2196" s="66"/>
      <c r="C2196" s="76" t="s">
        <v>2417</v>
      </c>
      <c r="D2196" s="76"/>
      <c r="E2196" s="76"/>
      <c r="F2196" s="76"/>
      <c r="G2196" s="77" t="s">
        <v>2418</v>
      </c>
      <c r="H2196" s="77"/>
      <c r="I2196" s="77"/>
      <c r="J2196" s="77"/>
      <c r="K2196" s="77"/>
      <c r="L2196" s="77"/>
      <c r="M2196" s="77"/>
      <c r="N2196" s="80">
        <v>79</v>
      </c>
      <c r="O2196" s="66"/>
      <c r="P2196" s="81">
        <v>0</v>
      </c>
      <c r="Q2196" s="81"/>
      <c r="R2196" s="81">
        <v>0</v>
      </c>
      <c r="S2196" s="81"/>
      <c r="T2196" s="66"/>
      <c r="U2196" s="81">
        <v>0</v>
      </c>
      <c r="V2196" s="80">
        <v>79</v>
      </c>
      <c r="W2196" s="80"/>
      <c r="X2196" s="80">
        <v>3228177</v>
      </c>
      <c r="Y2196" s="80"/>
      <c r="Z2196" s="80"/>
      <c r="AA2196" s="66"/>
    </row>
    <row r="2197" ht="19.95" customHeight="1" spans="1:27">
      <c r="A2197" s="70" t="s">
        <v>7</v>
      </c>
      <c r="B2197" s="70"/>
      <c r="C2197" s="70"/>
      <c r="D2197" s="70"/>
      <c r="E2197" s="70"/>
      <c r="F2197" s="70"/>
      <c r="G2197" s="70"/>
      <c r="H2197" s="70"/>
      <c r="I2197" s="70"/>
      <c r="J2197" s="70"/>
      <c r="K2197" s="70"/>
      <c r="L2197" s="70"/>
      <c r="M2197" s="70"/>
      <c r="N2197" s="70"/>
      <c r="O2197" s="70"/>
      <c r="P2197" s="70"/>
      <c r="Q2197" s="70"/>
      <c r="R2197" s="70"/>
      <c r="S2197" s="70"/>
      <c r="T2197" s="70"/>
      <c r="U2197" s="70"/>
      <c r="V2197" s="70"/>
      <c r="W2197" s="70"/>
      <c r="X2197" s="70"/>
      <c r="Y2197" s="70"/>
      <c r="Z2197" s="70"/>
      <c r="AA2197" s="70"/>
    </row>
    <row r="2198" ht="15" customHeight="1" spans="1:27">
      <c r="A2198" s="71" t="s">
        <v>8</v>
      </c>
      <c r="B2198" s="71"/>
      <c r="C2198" s="71"/>
      <c r="D2198" s="71"/>
      <c r="E2198" s="71"/>
      <c r="F2198" s="71"/>
      <c r="G2198" s="71"/>
      <c r="H2198" s="71"/>
      <c r="I2198" s="71"/>
      <c r="J2198" s="71"/>
      <c r="K2198" s="71"/>
      <c r="L2198" s="71"/>
      <c r="M2198" s="71"/>
      <c r="N2198" s="71"/>
      <c r="O2198" s="71"/>
      <c r="P2198" s="71"/>
      <c r="Q2198" s="71"/>
      <c r="R2198" s="71"/>
      <c r="S2198" s="71"/>
      <c r="T2198" s="71"/>
      <c r="U2198" s="71"/>
      <c r="V2198" s="71"/>
      <c r="W2198" s="71"/>
      <c r="X2198" s="71"/>
      <c r="Y2198" s="71"/>
      <c r="Z2198" s="71"/>
      <c r="AA2198" s="71"/>
    </row>
    <row r="2199" ht="15" customHeight="1" spans="1:27">
      <c r="A2199" s="71" t="s">
        <v>9</v>
      </c>
      <c r="B2199" s="71"/>
      <c r="C2199" s="71"/>
      <c r="D2199" s="71"/>
      <c r="E2199" s="71"/>
      <c r="F2199" s="71"/>
      <c r="G2199" s="71"/>
      <c r="H2199" s="71"/>
      <c r="I2199" s="71"/>
      <c r="J2199" s="71"/>
      <c r="K2199" s="71"/>
      <c r="L2199" s="71"/>
      <c r="M2199" s="71"/>
      <c r="N2199" s="71"/>
      <c r="O2199" s="71"/>
      <c r="P2199" s="71"/>
      <c r="Q2199" s="71"/>
      <c r="R2199" s="71"/>
      <c r="S2199" s="71"/>
      <c r="T2199" s="71"/>
      <c r="U2199" s="71"/>
      <c r="V2199" s="71"/>
      <c r="W2199" s="71"/>
      <c r="X2199" s="71"/>
      <c r="Y2199" s="71"/>
      <c r="Z2199" s="71"/>
      <c r="AA2199" s="71"/>
    </row>
    <row r="2200" ht="15" customHeight="1" spans="1:27">
      <c r="A2200" s="66"/>
      <c r="B2200" s="66"/>
      <c r="C2200" s="67" t="s">
        <v>10</v>
      </c>
      <c r="D2200" s="67"/>
      <c r="E2200" s="67"/>
      <c r="F2200" s="67"/>
      <c r="G2200" s="67"/>
      <c r="H2200" s="67"/>
      <c r="I2200" s="67"/>
      <c r="J2200" s="67"/>
      <c r="K2200" s="67"/>
      <c r="L2200" s="67"/>
      <c r="M2200" s="67"/>
      <c r="N2200" s="67"/>
      <c r="O2200" s="67"/>
      <c r="P2200" s="67"/>
      <c r="Q2200" s="67"/>
      <c r="R2200" s="67"/>
      <c r="S2200" s="67"/>
      <c r="T2200" s="67"/>
      <c r="U2200" s="67"/>
      <c r="V2200" s="67"/>
      <c r="W2200" s="67"/>
      <c r="X2200" s="67"/>
      <c r="Y2200" s="67"/>
      <c r="Z2200" s="67"/>
      <c r="AA2200" s="66"/>
    </row>
    <row r="2201" ht="15" customHeight="1" spans="1:27">
      <c r="A2201" s="66"/>
      <c r="B2201" s="66"/>
      <c r="C2201" s="67" t="s">
        <v>11</v>
      </c>
      <c r="D2201" s="67"/>
      <c r="E2201" s="67"/>
      <c r="F2201" s="67"/>
      <c r="G2201" s="67"/>
      <c r="H2201" s="67"/>
      <c r="I2201" s="67"/>
      <c r="J2201" s="67"/>
      <c r="K2201" s="67"/>
      <c r="L2201" s="67"/>
      <c r="M2201" s="67"/>
      <c r="N2201" s="67"/>
      <c r="O2201" s="67"/>
      <c r="P2201" s="67"/>
      <c r="Q2201" s="67"/>
      <c r="R2201" s="67"/>
      <c r="S2201" s="67"/>
      <c r="T2201" s="67"/>
      <c r="U2201" s="67"/>
      <c r="V2201" s="67"/>
      <c r="W2201" s="67"/>
      <c r="X2201" s="67"/>
      <c r="Y2201" s="67"/>
      <c r="Z2201" s="67"/>
      <c r="AA2201" s="66"/>
    </row>
    <row r="2202" ht="45" customHeight="1" spans="1:27">
      <c r="A2202" s="66"/>
      <c r="B2202" s="66"/>
      <c r="C2202" s="72" t="s">
        <v>12</v>
      </c>
      <c r="D2202" s="72"/>
      <c r="E2202" s="72"/>
      <c r="F2202" s="72"/>
      <c r="G2202" s="73" t="s">
        <v>13</v>
      </c>
      <c r="H2202" s="73"/>
      <c r="I2202" s="73"/>
      <c r="J2202" s="73"/>
      <c r="K2202" s="73"/>
      <c r="L2202" s="73"/>
      <c r="M2202" s="73"/>
      <c r="N2202" s="78" t="s">
        <v>14</v>
      </c>
      <c r="O2202" s="78"/>
      <c r="P2202" s="78"/>
      <c r="Q2202" s="72" t="s">
        <v>15</v>
      </c>
      <c r="R2202" s="72"/>
      <c r="S2202" s="72"/>
      <c r="T2202" s="72"/>
      <c r="U2202" s="72"/>
      <c r="V2202" s="66"/>
      <c r="W2202" s="66"/>
      <c r="X2202" s="66"/>
      <c r="Y2202" s="66"/>
      <c r="Z2202" s="66"/>
      <c r="AA2202" s="66"/>
    </row>
    <row r="2203" ht="16.05" customHeight="1" spans="1:27">
      <c r="A2203" s="66"/>
      <c r="B2203" s="66"/>
      <c r="C2203" s="72"/>
      <c r="D2203" s="72"/>
      <c r="E2203" s="72"/>
      <c r="F2203" s="72"/>
      <c r="G2203" s="73"/>
      <c r="H2203" s="73"/>
      <c r="I2203" s="73"/>
      <c r="J2203" s="73"/>
      <c r="K2203" s="73"/>
      <c r="L2203" s="73"/>
      <c r="M2203" s="73"/>
      <c r="N2203" s="78"/>
      <c r="O2203" s="78"/>
      <c r="P2203" s="78"/>
      <c r="Q2203" s="72"/>
      <c r="R2203" s="72"/>
      <c r="S2203" s="72"/>
      <c r="T2203" s="72"/>
      <c r="U2203" s="72"/>
      <c r="V2203" s="82" t="s">
        <v>16</v>
      </c>
      <c r="W2203" s="82"/>
      <c r="X2203" s="82"/>
      <c r="Y2203" s="82"/>
      <c r="Z2203" s="82"/>
      <c r="AA2203" s="66"/>
    </row>
    <row r="2204" ht="15" customHeight="1" spans="1:27">
      <c r="A2204" s="66"/>
      <c r="B2204" s="66"/>
      <c r="C2204" s="72"/>
      <c r="D2204" s="72"/>
      <c r="E2204" s="72"/>
      <c r="F2204" s="72"/>
      <c r="G2204" s="73"/>
      <c r="H2204" s="73"/>
      <c r="I2204" s="73"/>
      <c r="J2204" s="73"/>
      <c r="K2204" s="73"/>
      <c r="L2204" s="73"/>
      <c r="M2204" s="73"/>
      <c r="N2204" s="72" t="s">
        <v>17</v>
      </c>
      <c r="O2204" s="72" t="s">
        <v>18</v>
      </c>
      <c r="P2204" s="72"/>
      <c r="Q2204" s="66"/>
      <c r="R2204" s="82" t="s">
        <v>19</v>
      </c>
      <c r="S2204" s="82"/>
      <c r="T2204" s="66"/>
      <c r="U2204" s="82" t="s">
        <v>17</v>
      </c>
      <c r="V2204" s="72" t="s">
        <v>17</v>
      </c>
      <c r="W2204" s="72"/>
      <c r="X2204" s="72" t="s">
        <v>18</v>
      </c>
      <c r="Y2204" s="72"/>
      <c r="Z2204" s="72"/>
      <c r="AA2204" s="66"/>
    </row>
    <row r="2205" ht="15" customHeight="1" spans="1:27">
      <c r="A2205" s="66"/>
      <c r="B2205" s="66"/>
      <c r="C2205" s="76" t="s">
        <v>2419</v>
      </c>
      <c r="D2205" s="76"/>
      <c r="E2205" s="76"/>
      <c r="F2205" s="76"/>
      <c r="G2205" s="77" t="s">
        <v>2420</v>
      </c>
      <c r="H2205" s="77"/>
      <c r="I2205" s="77"/>
      <c r="J2205" s="77"/>
      <c r="K2205" s="77"/>
      <c r="L2205" s="77"/>
      <c r="M2205" s="77"/>
      <c r="N2205" s="80">
        <v>23</v>
      </c>
      <c r="O2205" s="66"/>
      <c r="P2205" s="81">
        <v>145</v>
      </c>
      <c r="Q2205" s="81"/>
      <c r="R2205" s="81">
        <v>0</v>
      </c>
      <c r="S2205" s="81"/>
      <c r="T2205" s="66"/>
      <c r="U2205" s="81">
        <v>145</v>
      </c>
      <c r="V2205" s="80">
        <v>168</v>
      </c>
      <c r="W2205" s="80"/>
      <c r="X2205" s="80">
        <v>46804321</v>
      </c>
      <c r="Y2205" s="80"/>
      <c r="Z2205" s="80"/>
      <c r="AA2205" s="66"/>
    </row>
    <row r="2206" ht="15" customHeight="1" spans="1:27">
      <c r="A2206" s="66"/>
      <c r="B2206" s="66"/>
      <c r="C2206" s="76" t="s">
        <v>2421</v>
      </c>
      <c r="D2206" s="76"/>
      <c r="E2206" s="76"/>
      <c r="F2206" s="76"/>
      <c r="G2206" s="77" t="s">
        <v>2422</v>
      </c>
      <c r="H2206" s="77"/>
      <c r="I2206" s="77"/>
      <c r="J2206" s="77"/>
      <c r="K2206" s="77"/>
      <c r="L2206" s="77"/>
      <c r="M2206" s="77"/>
      <c r="N2206" s="80">
        <v>9</v>
      </c>
      <c r="O2206" s="66"/>
      <c r="P2206" s="81">
        <v>0</v>
      </c>
      <c r="Q2206" s="81"/>
      <c r="R2206" s="81">
        <v>0</v>
      </c>
      <c r="S2206" s="81"/>
      <c r="T2206" s="66"/>
      <c r="U2206" s="81">
        <v>0</v>
      </c>
      <c r="V2206" s="80">
        <v>9</v>
      </c>
      <c r="W2206" s="80"/>
      <c r="X2206" s="80">
        <v>898335</v>
      </c>
      <c r="Y2206" s="80"/>
      <c r="Z2206" s="80"/>
      <c r="AA2206" s="66"/>
    </row>
    <row r="2207" ht="15" customHeight="1" spans="1:27">
      <c r="A2207" s="66"/>
      <c r="B2207" s="66"/>
      <c r="C2207" s="76" t="s">
        <v>2423</v>
      </c>
      <c r="D2207" s="76"/>
      <c r="E2207" s="76"/>
      <c r="F2207" s="76"/>
      <c r="G2207" s="77" t="s">
        <v>2424</v>
      </c>
      <c r="H2207" s="77"/>
      <c r="I2207" s="77"/>
      <c r="J2207" s="77"/>
      <c r="K2207" s="77"/>
      <c r="L2207" s="77"/>
      <c r="M2207" s="77"/>
      <c r="N2207" s="80">
        <v>3</v>
      </c>
      <c r="O2207" s="66"/>
      <c r="P2207" s="81">
        <v>0</v>
      </c>
      <c r="Q2207" s="81"/>
      <c r="R2207" s="81">
        <v>0</v>
      </c>
      <c r="S2207" s="81"/>
      <c r="T2207" s="66"/>
      <c r="U2207" s="81">
        <v>0</v>
      </c>
      <c r="V2207" s="80">
        <v>3</v>
      </c>
      <c r="W2207" s="80"/>
      <c r="X2207" s="80">
        <v>792000</v>
      </c>
      <c r="Y2207" s="80"/>
      <c r="Z2207" s="80"/>
      <c r="AA2207" s="66"/>
    </row>
    <row r="2208" ht="15" customHeight="1" spans="1:27">
      <c r="A2208" s="66"/>
      <c r="B2208" s="66"/>
      <c r="C2208" s="76" t="s">
        <v>2425</v>
      </c>
      <c r="D2208" s="76"/>
      <c r="E2208" s="76"/>
      <c r="F2208" s="76"/>
      <c r="G2208" s="77" t="s">
        <v>2426</v>
      </c>
      <c r="H2208" s="77"/>
      <c r="I2208" s="77"/>
      <c r="J2208" s="77"/>
      <c r="K2208" s="77"/>
      <c r="L2208" s="77"/>
      <c r="M2208" s="77"/>
      <c r="N2208" s="80">
        <v>10</v>
      </c>
      <c r="O2208" s="66"/>
      <c r="P2208" s="81">
        <v>0</v>
      </c>
      <c r="Q2208" s="81"/>
      <c r="R2208" s="81">
        <v>0</v>
      </c>
      <c r="S2208" s="81"/>
      <c r="T2208" s="66"/>
      <c r="U2208" s="81">
        <v>0</v>
      </c>
      <c r="V2208" s="80">
        <v>10</v>
      </c>
      <c r="W2208" s="80"/>
      <c r="X2208" s="80">
        <v>58300</v>
      </c>
      <c r="Y2208" s="80"/>
      <c r="Z2208" s="80"/>
      <c r="AA2208" s="66"/>
    </row>
    <row r="2209" ht="15" customHeight="1" spans="1:27">
      <c r="A2209" s="66"/>
      <c r="B2209" s="66"/>
      <c r="C2209" s="76" t="s">
        <v>2427</v>
      </c>
      <c r="D2209" s="76"/>
      <c r="E2209" s="76"/>
      <c r="F2209" s="76"/>
      <c r="G2209" s="77" t="s">
        <v>2428</v>
      </c>
      <c r="H2209" s="77"/>
      <c r="I2209" s="77"/>
      <c r="J2209" s="77"/>
      <c r="K2209" s="77"/>
      <c r="L2209" s="77"/>
      <c r="M2209" s="77"/>
      <c r="N2209" s="80">
        <v>1</v>
      </c>
      <c r="O2209" s="66"/>
      <c r="P2209" s="81">
        <v>0</v>
      </c>
      <c r="Q2209" s="81"/>
      <c r="R2209" s="81">
        <v>0</v>
      </c>
      <c r="S2209" s="81"/>
      <c r="T2209" s="66"/>
      <c r="U2209" s="81">
        <v>0</v>
      </c>
      <c r="V2209" s="80">
        <v>1</v>
      </c>
      <c r="W2209" s="80"/>
      <c r="X2209" s="80">
        <v>1008</v>
      </c>
      <c r="Y2209" s="80"/>
      <c r="Z2209" s="80"/>
      <c r="AA2209" s="66"/>
    </row>
    <row r="2210" ht="15" customHeight="1" spans="1:27">
      <c r="A2210" s="66"/>
      <c r="B2210" s="66"/>
      <c r="C2210" s="76" t="s">
        <v>2429</v>
      </c>
      <c r="D2210" s="76"/>
      <c r="E2210" s="76"/>
      <c r="F2210" s="76"/>
      <c r="G2210" s="77" t="s">
        <v>2039</v>
      </c>
      <c r="H2210" s="77"/>
      <c r="I2210" s="77"/>
      <c r="J2210" s="77"/>
      <c r="K2210" s="77"/>
      <c r="L2210" s="77"/>
      <c r="M2210" s="77"/>
      <c r="N2210" s="80">
        <v>6</v>
      </c>
      <c r="O2210" s="66"/>
      <c r="P2210" s="81">
        <v>0</v>
      </c>
      <c r="Q2210" s="81"/>
      <c r="R2210" s="81">
        <v>0</v>
      </c>
      <c r="S2210" s="81"/>
      <c r="T2210" s="66"/>
      <c r="U2210" s="81">
        <v>0</v>
      </c>
      <c r="V2210" s="80">
        <v>6</v>
      </c>
      <c r="W2210" s="80"/>
      <c r="X2210" s="80">
        <v>20640</v>
      </c>
      <c r="Y2210" s="80"/>
      <c r="Z2210" s="80"/>
      <c r="AA2210" s="66"/>
    </row>
    <row r="2211" ht="15" customHeight="1" spans="1:27">
      <c r="A2211" s="66"/>
      <c r="B2211" s="66"/>
      <c r="C2211" s="76" t="s">
        <v>2430</v>
      </c>
      <c r="D2211" s="76"/>
      <c r="E2211" s="76"/>
      <c r="F2211" s="76"/>
      <c r="G2211" s="77" t="s">
        <v>2431</v>
      </c>
      <c r="H2211" s="77"/>
      <c r="I2211" s="77"/>
      <c r="J2211" s="77"/>
      <c r="K2211" s="77"/>
      <c r="L2211" s="77"/>
      <c r="M2211" s="77"/>
      <c r="N2211" s="80">
        <v>164</v>
      </c>
      <c r="O2211" s="66"/>
      <c r="P2211" s="81">
        <v>0</v>
      </c>
      <c r="Q2211" s="81"/>
      <c r="R2211" s="81">
        <v>0</v>
      </c>
      <c r="S2211" s="81"/>
      <c r="T2211" s="66"/>
      <c r="U2211" s="81">
        <v>0</v>
      </c>
      <c r="V2211" s="80">
        <v>164</v>
      </c>
      <c r="W2211" s="80"/>
      <c r="X2211" s="80">
        <v>234520</v>
      </c>
      <c r="Y2211" s="80"/>
      <c r="Z2211" s="80"/>
      <c r="AA2211" s="66"/>
    </row>
    <row r="2212" ht="15" customHeight="1" spans="1:27">
      <c r="A2212" s="66"/>
      <c r="B2212" s="66"/>
      <c r="C2212" s="76" t="s">
        <v>2432</v>
      </c>
      <c r="D2212" s="76"/>
      <c r="E2212" s="76"/>
      <c r="F2212" s="76"/>
      <c r="G2212" s="77" t="s">
        <v>2433</v>
      </c>
      <c r="H2212" s="77"/>
      <c r="I2212" s="77"/>
      <c r="J2212" s="77"/>
      <c r="K2212" s="77"/>
      <c r="L2212" s="77"/>
      <c r="M2212" s="77"/>
      <c r="N2212" s="80">
        <v>182</v>
      </c>
      <c r="O2212" s="66"/>
      <c r="P2212" s="81">
        <v>0</v>
      </c>
      <c r="Q2212" s="81"/>
      <c r="R2212" s="81">
        <v>0</v>
      </c>
      <c r="S2212" s="81"/>
      <c r="T2212" s="66"/>
      <c r="U2212" s="81">
        <v>0</v>
      </c>
      <c r="V2212" s="80">
        <v>182</v>
      </c>
      <c r="W2212" s="80"/>
      <c r="X2212" s="80">
        <v>171990</v>
      </c>
      <c r="Y2212" s="80"/>
      <c r="Z2212" s="80"/>
      <c r="AA2212" s="66"/>
    </row>
    <row r="2213" ht="15" customHeight="1" spans="1:27">
      <c r="A2213" s="66"/>
      <c r="B2213" s="66"/>
      <c r="C2213" s="76" t="s">
        <v>2434</v>
      </c>
      <c r="D2213" s="76"/>
      <c r="E2213" s="76"/>
      <c r="F2213" s="76"/>
      <c r="G2213" s="77" t="s">
        <v>2435</v>
      </c>
      <c r="H2213" s="77"/>
      <c r="I2213" s="77"/>
      <c r="J2213" s="77"/>
      <c r="K2213" s="77"/>
      <c r="L2213" s="77"/>
      <c r="M2213" s="77"/>
      <c r="N2213" s="80">
        <v>0</v>
      </c>
      <c r="O2213" s="66"/>
      <c r="P2213" s="81">
        <v>100</v>
      </c>
      <c r="Q2213" s="81"/>
      <c r="R2213" s="81">
        <v>0</v>
      </c>
      <c r="S2213" s="81"/>
      <c r="T2213" s="66"/>
      <c r="U2213" s="81">
        <v>100</v>
      </c>
      <c r="V2213" s="80">
        <v>100</v>
      </c>
      <c r="W2213" s="80"/>
      <c r="X2213" s="80">
        <v>399239</v>
      </c>
      <c r="Y2213" s="80"/>
      <c r="Z2213" s="80"/>
      <c r="AA2213" s="66"/>
    </row>
    <row r="2214" ht="15" customHeight="1" spans="1:27">
      <c r="A2214" s="66"/>
      <c r="B2214" s="66"/>
      <c r="C2214" s="76" t="s">
        <v>2436</v>
      </c>
      <c r="D2214" s="76"/>
      <c r="E2214" s="76"/>
      <c r="F2214" s="76"/>
      <c r="G2214" s="77" t="s">
        <v>2437</v>
      </c>
      <c r="H2214" s="77"/>
      <c r="I2214" s="77"/>
      <c r="J2214" s="77"/>
      <c r="K2214" s="77"/>
      <c r="L2214" s="77"/>
      <c r="M2214" s="77"/>
      <c r="N2214" s="80">
        <v>11</v>
      </c>
      <c r="O2214" s="66"/>
      <c r="P2214" s="81">
        <v>34</v>
      </c>
      <c r="Q2214" s="81"/>
      <c r="R2214" s="81">
        <v>0</v>
      </c>
      <c r="S2214" s="81"/>
      <c r="T2214" s="66"/>
      <c r="U2214" s="81">
        <v>34</v>
      </c>
      <c r="V2214" s="80">
        <v>45</v>
      </c>
      <c r="W2214" s="80"/>
      <c r="X2214" s="80">
        <v>14843691</v>
      </c>
      <c r="Y2214" s="80"/>
      <c r="Z2214" s="80"/>
      <c r="AA2214" s="66"/>
    </row>
    <row r="2215" ht="15" customHeight="1" spans="1:27">
      <c r="A2215" s="66"/>
      <c r="B2215" s="66"/>
      <c r="C2215" s="76" t="s">
        <v>2438</v>
      </c>
      <c r="D2215" s="76"/>
      <c r="E2215" s="76"/>
      <c r="F2215" s="76"/>
      <c r="G2215" s="77" t="s">
        <v>2439</v>
      </c>
      <c r="H2215" s="77"/>
      <c r="I2215" s="77"/>
      <c r="J2215" s="77"/>
      <c r="K2215" s="77"/>
      <c r="L2215" s="77"/>
      <c r="M2215" s="77"/>
      <c r="N2215" s="80">
        <v>4</v>
      </c>
      <c r="O2215" s="66"/>
      <c r="P2215" s="81">
        <v>29</v>
      </c>
      <c r="Q2215" s="81"/>
      <c r="R2215" s="81">
        <v>0</v>
      </c>
      <c r="S2215" s="81"/>
      <c r="T2215" s="66"/>
      <c r="U2215" s="81">
        <v>29</v>
      </c>
      <c r="V2215" s="80">
        <v>33</v>
      </c>
      <c r="W2215" s="80"/>
      <c r="X2215" s="80">
        <v>11344008</v>
      </c>
      <c r="Y2215" s="80"/>
      <c r="Z2215" s="80"/>
      <c r="AA2215" s="66"/>
    </row>
    <row r="2216" ht="15" customHeight="1" spans="1:27">
      <c r="A2216" s="66"/>
      <c r="B2216" s="66"/>
      <c r="C2216" s="76" t="s">
        <v>2440</v>
      </c>
      <c r="D2216" s="76"/>
      <c r="E2216" s="76"/>
      <c r="F2216" s="76"/>
      <c r="G2216" s="77" t="s">
        <v>2441</v>
      </c>
      <c r="H2216" s="77"/>
      <c r="I2216" s="77"/>
      <c r="J2216" s="77"/>
      <c r="K2216" s="77"/>
      <c r="L2216" s="77"/>
      <c r="M2216" s="77"/>
      <c r="N2216" s="80">
        <v>86</v>
      </c>
      <c r="O2216" s="66"/>
      <c r="P2216" s="81">
        <v>100</v>
      </c>
      <c r="Q2216" s="81"/>
      <c r="R2216" s="81">
        <v>0</v>
      </c>
      <c r="S2216" s="81"/>
      <c r="T2216" s="66"/>
      <c r="U2216" s="81">
        <v>100</v>
      </c>
      <c r="V2216" s="80">
        <v>186</v>
      </c>
      <c r="W2216" s="80"/>
      <c r="X2216" s="80">
        <v>88454600</v>
      </c>
      <c r="Y2216" s="80"/>
      <c r="Z2216" s="80"/>
      <c r="AA2216" s="66"/>
    </row>
    <row r="2217" ht="15" customHeight="1" spans="1:27">
      <c r="A2217" s="66"/>
      <c r="B2217" s="66"/>
      <c r="C2217" s="76" t="s">
        <v>2442</v>
      </c>
      <c r="D2217" s="76"/>
      <c r="E2217" s="76"/>
      <c r="F2217" s="76"/>
      <c r="G2217" s="77" t="s">
        <v>2443</v>
      </c>
      <c r="H2217" s="77"/>
      <c r="I2217" s="77"/>
      <c r="J2217" s="77"/>
      <c r="K2217" s="77"/>
      <c r="L2217" s="77"/>
      <c r="M2217" s="77"/>
      <c r="N2217" s="80">
        <v>476</v>
      </c>
      <c r="O2217" s="66"/>
      <c r="P2217" s="81">
        <v>980</v>
      </c>
      <c r="Q2217" s="81"/>
      <c r="R2217" s="81">
        <v>0</v>
      </c>
      <c r="S2217" s="81"/>
      <c r="T2217" s="66"/>
      <c r="U2217" s="81">
        <v>980</v>
      </c>
      <c r="V2217" s="80">
        <v>1456</v>
      </c>
      <c r="W2217" s="80"/>
      <c r="X2217" s="80">
        <v>807343206</v>
      </c>
      <c r="Y2217" s="80"/>
      <c r="Z2217" s="80"/>
      <c r="AA2217" s="66"/>
    </row>
    <row r="2218" ht="15" customHeight="1" spans="1:27">
      <c r="A2218" s="66"/>
      <c r="B2218" s="66"/>
      <c r="C2218" s="76" t="s">
        <v>2444</v>
      </c>
      <c r="D2218" s="76"/>
      <c r="E2218" s="76"/>
      <c r="F2218" s="76"/>
      <c r="G2218" s="77" t="s">
        <v>2445</v>
      </c>
      <c r="H2218" s="77"/>
      <c r="I2218" s="77"/>
      <c r="J2218" s="77"/>
      <c r="K2218" s="77"/>
      <c r="L2218" s="77"/>
      <c r="M2218" s="77"/>
      <c r="N2218" s="80">
        <v>54</v>
      </c>
      <c r="O2218" s="66"/>
      <c r="P2218" s="81">
        <v>0</v>
      </c>
      <c r="Q2218" s="81"/>
      <c r="R2218" s="81">
        <v>0</v>
      </c>
      <c r="S2218" s="81"/>
      <c r="T2218" s="66"/>
      <c r="U2218" s="81">
        <v>0</v>
      </c>
      <c r="V2218" s="80">
        <v>54</v>
      </c>
      <c r="W2218" s="80"/>
      <c r="X2218" s="80">
        <v>8948016</v>
      </c>
      <c r="Y2218" s="80"/>
      <c r="Z2218" s="80"/>
      <c r="AA2218" s="66"/>
    </row>
    <row r="2219" ht="15" customHeight="1" spans="1:27">
      <c r="A2219" s="66"/>
      <c r="B2219" s="66"/>
      <c r="C2219" s="76" t="s">
        <v>2446</v>
      </c>
      <c r="D2219" s="76"/>
      <c r="E2219" s="76"/>
      <c r="F2219" s="76"/>
      <c r="G2219" s="77" t="s">
        <v>2447</v>
      </c>
      <c r="H2219" s="77"/>
      <c r="I2219" s="77"/>
      <c r="J2219" s="77"/>
      <c r="K2219" s="77"/>
      <c r="L2219" s="77"/>
      <c r="M2219" s="77"/>
      <c r="N2219" s="80">
        <v>125</v>
      </c>
      <c r="O2219" s="66"/>
      <c r="P2219" s="81">
        <v>180</v>
      </c>
      <c r="Q2219" s="81"/>
      <c r="R2219" s="81">
        <v>0</v>
      </c>
      <c r="S2219" s="81"/>
      <c r="T2219" s="66"/>
      <c r="U2219" s="81">
        <v>180</v>
      </c>
      <c r="V2219" s="80">
        <v>305</v>
      </c>
      <c r="W2219" s="80"/>
      <c r="X2219" s="80">
        <v>13457960</v>
      </c>
      <c r="Y2219" s="80"/>
      <c r="Z2219" s="80"/>
      <c r="AA2219" s="66"/>
    </row>
    <row r="2220" ht="15" customHeight="1" spans="1:27">
      <c r="A2220" s="66"/>
      <c r="B2220" s="66"/>
      <c r="C2220" s="76" t="s">
        <v>2448</v>
      </c>
      <c r="D2220" s="76"/>
      <c r="E2220" s="76"/>
      <c r="F2220" s="76"/>
      <c r="G2220" s="77" t="s">
        <v>2449</v>
      </c>
      <c r="H2220" s="77"/>
      <c r="I2220" s="77"/>
      <c r="J2220" s="77"/>
      <c r="K2220" s="77"/>
      <c r="L2220" s="77"/>
      <c r="M2220" s="77"/>
      <c r="N2220" s="80">
        <v>490</v>
      </c>
      <c r="O2220" s="66"/>
      <c r="P2220" s="81">
        <v>0</v>
      </c>
      <c r="Q2220" s="81"/>
      <c r="R2220" s="81">
        <v>0</v>
      </c>
      <c r="S2220" s="81"/>
      <c r="T2220" s="66"/>
      <c r="U2220" s="81">
        <v>0</v>
      </c>
      <c r="V2220" s="80">
        <v>490</v>
      </c>
      <c r="W2220" s="80"/>
      <c r="X2220" s="80">
        <v>808500</v>
      </c>
      <c r="Y2220" s="80"/>
      <c r="Z2220" s="80"/>
      <c r="AA2220" s="66"/>
    </row>
    <row r="2221" ht="15" customHeight="1" spans="1:27">
      <c r="A2221" s="66"/>
      <c r="B2221" s="66"/>
      <c r="C2221" s="76" t="s">
        <v>2450</v>
      </c>
      <c r="D2221" s="76"/>
      <c r="E2221" s="76"/>
      <c r="F2221" s="76"/>
      <c r="G2221" s="77" t="s">
        <v>2451</v>
      </c>
      <c r="H2221" s="77"/>
      <c r="I2221" s="77"/>
      <c r="J2221" s="77"/>
      <c r="K2221" s="77"/>
      <c r="L2221" s="77"/>
      <c r="M2221" s="77"/>
      <c r="N2221" s="80">
        <v>1</v>
      </c>
      <c r="O2221" s="66"/>
      <c r="P2221" s="81">
        <v>2</v>
      </c>
      <c r="Q2221" s="81"/>
      <c r="R2221" s="81">
        <v>0</v>
      </c>
      <c r="S2221" s="81"/>
      <c r="T2221" s="66"/>
      <c r="U2221" s="81">
        <v>2</v>
      </c>
      <c r="V2221" s="80">
        <v>3</v>
      </c>
      <c r="W2221" s="80"/>
      <c r="X2221" s="80">
        <v>1858830</v>
      </c>
      <c r="Y2221" s="80"/>
      <c r="Z2221" s="80"/>
      <c r="AA2221" s="66"/>
    </row>
    <row r="2222" ht="15" customHeight="1" spans="1:27">
      <c r="A2222" s="66"/>
      <c r="B2222" s="66"/>
      <c r="C2222" s="76" t="s">
        <v>2452</v>
      </c>
      <c r="D2222" s="76"/>
      <c r="E2222" s="76"/>
      <c r="F2222" s="76"/>
      <c r="G2222" s="77" t="s">
        <v>2453</v>
      </c>
      <c r="H2222" s="77"/>
      <c r="I2222" s="77"/>
      <c r="J2222" s="77"/>
      <c r="K2222" s="77"/>
      <c r="L2222" s="77"/>
      <c r="M2222" s="77"/>
      <c r="N2222" s="80">
        <v>0</v>
      </c>
      <c r="O2222" s="66"/>
      <c r="P2222" s="81">
        <v>210</v>
      </c>
      <c r="Q2222" s="81"/>
      <c r="R2222" s="81">
        <v>0</v>
      </c>
      <c r="S2222" s="81"/>
      <c r="T2222" s="66"/>
      <c r="U2222" s="81">
        <v>210</v>
      </c>
      <c r="V2222" s="80">
        <v>210</v>
      </c>
      <c r="W2222" s="80"/>
      <c r="X2222" s="80">
        <v>180600000</v>
      </c>
      <c r="Y2222" s="80"/>
      <c r="Z2222" s="80"/>
      <c r="AA2222" s="66"/>
    </row>
    <row r="2223" ht="15" customHeight="1" spans="1:27">
      <c r="A2223" s="66"/>
      <c r="B2223" s="66"/>
      <c r="C2223" s="76" t="s">
        <v>2454</v>
      </c>
      <c r="D2223" s="76"/>
      <c r="E2223" s="76"/>
      <c r="F2223" s="76"/>
      <c r="G2223" s="77" t="s">
        <v>2455</v>
      </c>
      <c r="H2223" s="77"/>
      <c r="I2223" s="77"/>
      <c r="J2223" s="77"/>
      <c r="K2223" s="77"/>
      <c r="L2223" s="77"/>
      <c r="M2223" s="77"/>
      <c r="N2223" s="80">
        <v>1</v>
      </c>
      <c r="O2223" s="66"/>
      <c r="P2223" s="81">
        <v>0</v>
      </c>
      <c r="Q2223" s="81"/>
      <c r="R2223" s="81">
        <v>0</v>
      </c>
      <c r="S2223" s="81"/>
      <c r="T2223" s="66"/>
      <c r="U2223" s="81">
        <v>0</v>
      </c>
      <c r="V2223" s="80">
        <v>1</v>
      </c>
      <c r="W2223" s="80"/>
      <c r="X2223" s="80">
        <v>595300</v>
      </c>
      <c r="Y2223" s="80"/>
      <c r="Z2223" s="80"/>
      <c r="AA2223" s="66"/>
    </row>
    <row r="2224" ht="15" customHeight="1" spans="1:27">
      <c r="A2224" s="66"/>
      <c r="B2224" s="66"/>
      <c r="C2224" s="76" t="s">
        <v>2456</v>
      </c>
      <c r="D2224" s="76"/>
      <c r="E2224" s="76"/>
      <c r="F2224" s="76"/>
      <c r="G2224" s="77" t="s">
        <v>2457</v>
      </c>
      <c r="H2224" s="77"/>
      <c r="I2224" s="77"/>
      <c r="J2224" s="77"/>
      <c r="K2224" s="77"/>
      <c r="L2224" s="77"/>
      <c r="M2224" s="77"/>
      <c r="N2224" s="80">
        <v>3</v>
      </c>
      <c r="O2224" s="66"/>
      <c r="P2224" s="81">
        <v>5</v>
      </c>
      <c r="Q2224" s="81"/>
      <c r="R2224" s="81">
        <v>0</v>
      </c>
      <c r="S2224" s="81"/>
      <c r="T2224" s="66"/>
      <c r="U2224" s="81">
        <v>5</v>
      </c>
      <c r="V2224" s="80">
        <v>8</v>
      </c>
      <c r="W2224" s="80"/>
      <c r="X2224" s="80">
        <v>5076348</v>
      </c>
      <c r="Y2224" s="80"/>
      <c r="Z2224" s="80"/>
      <c r="AA2224" s="66"/>
    </row>
    <row r="2225" ht="15" customHeight="1" spans="1:27">
      <c r="A2225" s="66"/>
      <c r="B2225" s="66"/>
      <c r="C2225" s="76" t="s">
        <v>2458</v>
      </c>
      <c r="D2225" s="76"/>
      <c r="E2225" s="76"/>
      <c r="F2225" s="76"/>
      <c r="G2225" s="77" t="s">
        <v>2459</v>
      </c>
      <c r="H2225" s="77"/>
      <c r="I2225" s="77"/>
      <c r="J2225" s="77"/>
      <c r="K2225" s="77"/>
      <c r="L2225" s="77"/>
      <c r="M2225" s="77"/>
      <c r="N2225" s="80">
        <v>0</v>
      </c>
      <c r="O2225" s="66"/>
      <c r="P2225" s="81">
        <v>7</v>
      </c>
      <c r="Q2225" s="81"/>
      <c r="R2225" s="81">
        <v>0</v>
      </c>
      <c r="S2225" s="81"/>
      <c r="T2225" s="66"/>
      <c r="U2225" s="81">
        <v>7</v>
      </c>
      <c r="V2225" s="80">
        <v>7</v>
      </c>
      <c r="W2225" s="80"/>
      <c r="X2225" s="80">
        <v>19258142</v>
      </c>
      <c r="Y2225" s="80"/>
      <c r="Z2225" s="80"/>
      <c r="AA2225" s="66"/>
    </row>
    <row r="2226" ht="15" customHeight="1" spans="1:27">
      <c r="A2226" s="66"/>
      <c r="B2226" s="66"/>
      <c r="C2226" s="76" t="s">
        <v>2460</v>
      </c>
      <c r="D2226" s="76"/>
      <c r="E2226" s="76"/>
      <c r="F2226" s="76"/>
      <c r="G2226" s="77" t="s">
        <v>2461</v>
      </c>
      <c r="H2226" s="77"/>
      <c r="I2226" s="77"/>
      <c r="J2226" s="77"/>
      <c r="K2226" s="77"/>
      <c r="L2226" s="77"/>
      <c r="M2226" s="77"/>
      <c r="N2226" s="80">
        <v>87</v>
      </c>
      <c r="O2226" s="66"/>
      <c r="P2226" s="81">
        <v>1370</v>
      </c>
      <c r="Q2226" s="81"/>
      <c r="R2226" s="81">
        <v>0</v>
      </c>
      <c r="S2226" s="81"/>
      <c r="T2226" s="66"/>
      <c r="U2226" s="81">
        <v>1370</v>
      </c>
      <c r="V2226" s="80">
        <v>1457</v>
      </c>
      <c r="W2226" s="80"/>
      <c r="X2226" s="80">
        <v>53738555</v>
      </c>
      <c r="Y2226" s="80"/>
      <c r="Z2226" s="80"/>
      <c r="AA2226" s="66"/>
    </row>
    <row r="2227" ht="15" customHeight="1" spans="1:27">
      <c r="A2227" s="66"/>
      <c r="B2227" s="66"/>
      <c r="C2227" s="76" t="s">
        <v>2462</v>
      </c>
      <c r="D2227" s="76"/>
      <c r="E2227" s="76"/>
      <c r="F2227" s="76"/>
      <c r="G2227" s="77" t="s">
        <v>2463</v>
      </c>
      <c r="H2227" s="77"/>
      <c r="I2227" s="77"/>
      <c r="J2227" s="77"/>
      <c r="K2227" s="77"/>
      <c r="L2227" s="77"/>
      <c r="M2227" s="77"/>
      <c r="N2227" s="80">
        <v>826</v>
      </c>
      <c r="O2227" s="66"/>
      <c r="P2227" s="81">
        <v>0</v>
      </c>
      <c r="Q2227" s="81"/>
      <c r="R2227" s="81">
        <v>0</v>
      </c>
      <c r="S2227" s="81"/>
      <c r="T2227" s="66"/>
      <c r="U2227" s="81">
        <v>0</v>
      </c>
      <c r="V2227" s="80">
        <v>826</v>
      </c>
      <c r="W2227" s="80"/>
      <c r="X2227" s="80">
        <v>71914038</v>
      </c>
      <c r="Y2227" s="80"/>
      <c r="Z2227" s="80"/>
      <c r="AA2227" s="66"/>
    </row>
    <row r="2228" ht="15" customHeight="1" spans="1:27">
      <c r="A2228" s="66"/>
      <c r="B2228" s="66"/>
      <c r="C2228" s="76" t="s">
        <v>2464</v>
      </c>
      <c r="D2228" s="76"/>
      <c r="E2228" s="76"/>
      <c r="F2228" s="76"/>
      <c r="G2228" s="77" t="s">
        <v>2465</v>
      </c>
      <c r="H2228" s="77"/>
      <c r="I2228" s="77"/>
      <c r="J2228" s="77"/>
      <c r="K2228" s="77"/>
      <c r="L2228" s="77"/>
      <c r="M2228" s="77"/>
      <c r="N2228" s="80">
        <v>53</v>
      </c>
      <c r="O2228" s="66"/>
      <c r="P2228" s="81">
        <v>450</v>
      </c>
      <c r="Q2228" s="81"/>
      <c r="R2228" s="81">
        <v>0</v>
      </c>
      <c r="S2228" s="81"/>
      <c r="T2228" s="66"/>
      <c r="U2228" s="81">
        <v>450</v>
      </c>
      <c r="V2228" s="80">
        <v>503</v>
      </c>
      <c r="W2228" s="80"/>
      <c r="X2228" s="80">
        <v>58314426</v>
      </c>
      <c r="Y2228" s="80"/>
      <c r="Z2228" s="80"/>
      <c r="AA2228" s="66"/>
    </row>
    <row r="2229" ht="19.95" customHeight="1" spans="1:27">
      <c r="A2229" s="66"/>
      <c r="B2229" s="66"/>
      <c r="C2229" s="76" t="s">
        <v>2466</v>
      </c>
      <c r="D2229" s="76"/>
      <c r="E2229" s="76"/>
      <c r="F2229" s="76"/>
      <c r="G2229" s="77" t="s">
        <v>2467</v>
      </c>
      <c r="H2229" s="77"/>
      <c r="I2229" s="77"/>
      <c r="J2229" s="77"/>
      <c r="K2229" s="77"/>
      <c r="L2229" s="77"/>
      <c r="M2229" s="77"/>
      <c r="N2229" s="80">
        <v>37</v>
      </c>
      <c r="O2229" s="66"/>
      <c r="P2229" s="81">
        <v>1050</v>
      </c>
      <c r="Q2229" s="81"/>
      <c r="R2229" s="81">
        <v>0</v>
      </c>
      <c r="S2229" s="81"/>
      <c r="T2229" s="66"/>
      <c r="U2229" s="81">
        <v>1050</v>
      </c>
      <c r="V2229" s="80">
        <v>1087</v>
      </c>
      <c r="W2229" s="80"/>
      <c r="X2229" s="80">
        <v>58729253</v>
      </c>
      <c r="Y2229" s="80"/>
      <c r="Z2229" s="80"/>
      <c r="AA2229" s="66"/>
    </row>
    <row r="2230" ht="15" customHeight="1" spans="1:27">
      <c r="A2230" s="66"/>
      <c r="B2230" s="66"/>
      <c r="C2230" s="76" t="s">
        <v>2468</v>
      </c>
      <c r="D2230" s="76"/>
      <c r="E2230" s="76"/>
      <c r="F2230" s="76"/>
      <c r="G2230" s="77" t="s">
        <v>2469</v>
      </c>
      <c r="H2230" s="77"/>
      <c r="I2230" s="77"/>
      <c r="J2230" s="77"/>
      <c r="K2230" s="77"/>
      <c r="L2230" s="77"/>
      <c r="M2230" s="77"/>
      <c r="N2230" s="80">
        <v>3</v>
      </c>
      <c r="O2230" s="66"/>
      <c r="P2230" s="81">
        <v>3</v>
      </c>
      <c r="Q2230" s="81"/>
      <c r="R2230" s="81">
        <v>0</v>
      </c>
      <c r="S2230" s="81"/>
      <c r="T2230" s="66"/>
      <c r="U2230" s="81">
        <v>3</v>
      </c>
      <c r="V2230" s="80">
        <v>6</v>
      </c>
      <c r="W2230" s="80"/>
      <c r="X2230" s="80">
        <v>31534467</v>
      </c>
      <c r="Y2230" s="80"/>
      <c r="Z2230" s="80"/>
      <c r="AA2230" s="66"/>
    </row>
    <row r="2231" ht="15" customHeight="1" spans="1:27">
      <c r="A2231" s="66"/>
      <c r="B2231" s="66"/>
      <c r="C2231" s="76" t="s">
        <v>2470</v>
      </c>
      <c r="D2231" s="76"/>
      <c r="E2231" s="76"/>
      <c r="F2231" s="76"/>
      <c r="G2231" s="77" t="s">
        <v>2471</v>
      </c>
      <c r="H2231" s="77"/>
      <c r="I2231" s="77"/>
      <c r="J2231" s="77"/>
      <c r="K2231" s="77"/>
      <c r="L2231" s="77"/>
      <c r="M2231" s="77"/>
      <c r="N2231" s="80">
        <v>30</v>
      </c>
      <c r="O2231" s="66"/>
      <c r="P2231" s="81">
        <v>0</v>
      </c>
      <c r="Q2231" s="81"/>
      <c r="R2231" s="81">
        <v>0</v>
      </c>
      <c r="S2231" s="81"/>
      <c r="T2231" s="66"/>
      <c r="U2231" s="81">
        <v>0</v>
      </c>
      <c r="V2231" s="80">
        <v>30</v>
      </c>
      <c r="W2231" s="80"/>
      <c r="X2231" s="80">
        <v>53856000</v>
      </c>
      <c r="Y2231" s="80"/>
      <c r="Z2231" s="80"/>
      <c r="AA2231" s="66"/>
    </row>
    <row r="2232" ht="19.95" customHeight="1" spans="1:27">
      <c r="A2232" s="70" t="s">
        <v>7</v>
      </c>
      <c r="B2232" s="70"/>
      <c r="C2232" s="70"/>
      <c r="D2232" s="70"/>
      <c r="E2232" s="70"/>
      <c r="F2232" s="70"/>
      <c r="G2232" s="70"/>
      <c r="H2232" s="70"/>
      <c r="I2232" s="70"/>
      <c r="J2232" s="70"/>
      <c r="K2232" s="70"/>
      <c r="L2232" s="70"/>
      <c r="M2232" s="70"/>
      <c r="N2232" s="70"/>
      <c r="O2232" s="70"/>
      <c r="P2232" s="70"/>
      <c r="Q2232" s="70"/>
      <c r="R2232" s="70"/>
      <c r="S2232" s="70"/>
      <c r="T2232" s="70"/>
      <c r="U2232" s="70"/>
      <c r="V2232" s="70"/>
      <c r="W2232" s="70"/>
      <c r="X2232" s="70"/>
      <c r="Y2232" s="70"/>
      <c r="Z2232" s="70"/>
      <c r="AA2232" s="70"/>
    </row>
    <row r="2233" ht="15" customHeight="1" spans="1:27">
      <c r="A2233" s="71" t="s">
        <v>8</v>
      </c>
      <c r="B2233" s="71"/>
      <c r="C2233" s="71"/>
      <c r="D2233" s="71"/>
      <c r="E2233" s="71"/>
      <c r="F2233" s="71"/>
      <c r="G2233" s="71"/>
      <c r="H2233" s="71"/>
      <c r="I2233" s="71"/>
      <c r="J2233" s="71"/>
      <c r="K2233" s="71"/>
      <c r="L2233" s="71"/>
      <c r="M2233" s="71"/>
      <c r="N2233" s="71"/>
      <c r="O2233" s="71"/>
      <c r="P2233" s="71"/>
      <c r="Q2233" s="71"/>
      <c r="R2233" s="71"/>
      <c r="S2233" s="71"/>
      <c r="T2233" s="71"/>
      <c r="U2233" s="71"/>
      <c r="V2233" s="71"/>
      <c r="W2233" s="71"/>
      <c r="X2233" s="71"/>
      <c r="Y2233" s="71"/>
      <c r="Z2233" s="71"/>
      <c r="AA2233" s="71"/>
    </row>
    <row r="2234" ht="15" customHeight="1" spans="1:27">
      <c r="A2234" s="71" t="s">
        <v>9</v>
      </c>
      <c r="B2234" s="71"/>
      <c r="C2234" s="71"/>
      <c r="D2234" s="71"/>
      <c r="E2234" s="71"/>
      <c r="F2234" s="71"/>
      <c r="G2234" s="71"/>
      <c r="H2234" s="71"/>
      <c r="I2234" s="71"/>
      <c r="J2234" s="71"/>
      <c r="K2234" s="71"/>
      <c r="L2234" s="71"/>
      <c r="M2234" s="71"/>
      <c r="N2234" s="71"/>
      <c r="O2234" s="71"/>
      <c r="P2234" s="71"/>
      <c r="Q2234" s="71"/>
      <c r="R2234" s="71"/>
      <c r="S2234" s="71"/>
      <c r="T2234" s="71"/>
      <c r="U2234" s="71"/>
      <c r="V2234" s="71"/>
      <c r="W2234" s="71"/>
      <c r="X2234" s="71"/>
      <c r="Y2234" s="71"/>
      <c r="Z2234" s="71"/>
      <c r="AA2234" s="71"/>
    </row>
    <row r="2235" ht="15" customHeight="1" spans="1:27">
      <c r="A2235" s="66"/>
      <c r="B2235" s="66"/>
      <c r="C2235" s="67" t="s">
        <v>10</v>
      </c>
      <c r="D2235" s="67"/>
      <c r="E2235" s="67"/>
      <c r="F2235" s="67"/>
      <c r="G2235" s="67"/>
      <c r="H2235" s="67"/>
      <c r="I2235" s="67"/>
      <c r="J2235" s="67"/>
      <c r="K2235" s="67"/>
      <c r="L2235" s="67"/>
      <c r="M2235" s="67"/>
      <c r="N2235" s="67"/>
      <c r="O2235" s="67"/>
      <c r="P2235" s="67"/>
      <c r="Q2235" s="67"/>
      <c r="R2235" s="67"/>
      <c r="S2235" s="67"/>
      <c r="T2235" s="67"/>
      <c r="U2235" s="67"/>
      <c r="V2235" s="67"/>
      <c r="W2235" s="67"/>
      <c r="X2235" s="67"/>
      <c r="Y2235" s="67"/>
      <c r="Z2235" s="67"/>
      <c r="AA2235" s="66"/>
    </row>
    <row r="2236" ht="15" customHeight="1" spans="1:27">
      <c r="A2236" s="66"/>
      <c r="B2236" s="66"/>
      <c r="C2236" s="67" t="s">
        <v>11</v>
      </c>
      <c r="D2236" s="67"/>
      <c r="E2236" s="67"/>
      <c r="F2236" s="67"/>
      <c r="G2236" s="67"/>
      <c r="H2236" s="67"/>
      <c r="I2236" s="67"/>
      <c r="J2236" s="67"/>
      <c r="K2236" s="67"/>
      <c r="L2236" s="67"/>
      <c r="M2236" s="67"/>
      <c r="N2236" s="67"/>
      <c r="O2236" s="67"/>
      <c r="P2236" s="67"/>
      <c r="Q2236" s="67"/>
      <c r="R2236" s="67"/>
      <c r="S2236" s="67"/>
      <c r="T2236" s="67"/>
      <c r="U2236" s="67"/>
      <c r="V2236" s="67"/>
      <c r="W2236" s="67"/>
      <c r="X2236" s="67"/>
      <c r="Y2236" s="67"/>
      <c r="Z2236" s="67"/>
      <c r="AA2236" s="66"/>
    </row>
    <row r="2237" ht="45" customHeight="1" spans="1:27">
      <c r="A2237" s="66"/>
      <c r="B2237" s="66"/>
      <c r="C2237" s="72" t="s">
        <v>12</v>
      </c>
      <c r="D2237" s="72"/>
      <c r="E2237" s="72"/>
      <c r="F2237" s="72"/>
      <c r="G2237" s="73" t="s">
        <v>13</v>
      </c>
      <c r="H2237" s="73"/>
      <c r="I2237" s="73"/>
      <c r="J2237" s="73"/>
      <c r="K2237" s="73"/>
      <c r="L2237" s="73"/>
      <c r="M2237" s="73"/>
      <c r="N2237" s="78" t="s">
        <v>14</v>
      </c>
      <c r="O2237" s="78"/>
      <c r="P2237" s="78"/>
      <c r="Q2237" s="72" t="s">
        <v>15</v>
      </c>
      <c r="R2237" s="72"/>
      <c r="S2237" s="72"/>
      <c r="T2237" s="72"/>
      <c r="U2237" s="72"/>
      <c r="V2237" s="66"/>
      <c r="W2237" s="66"/>
      <c r="X2237" s="66"/>
      <c r="Y2237" s="66"/>
      <c r="Z2237" s="66"/>
      <c r="AA2237" s="66"/>
    </row>
    <row r="2238" ht="16.05" customHeight="1" spans="1:27">
      <c r="A2238" s="66"/>
      <c r="B2238" s="66"/>
      <c r="C2238" s="72"/>
      <c r="D2238" s="72"/>
      <c r="E2238" s="72"/>
      <c r="F2238" s="72"/>
      <c r="G2238" s="73"/>
      <c r="H2238" s="73"/>
      <c r="I2238" s="73"/>
      <c r="J2238" s="73"/>
      <c r="K2238" s="73"/>
      <c r="L2238" s="73"/>
      <c r="M2238" s="73"/>
      <c r="N2238" s="78"/>
      <c r="O2238" s="78"/>
      <c r="P2238" s="78"/>
      <c r="Q2238" s="72"/>
      <c r="R2238" s="72"/>
      <c r="S2238" s="72"/>
      <c r="T2238" s="72"/>
      <c r="U2238" s="72"/>
      <c r="V2238" s="82" t="s">
        <v>16</v>
      </c>
      <c r="W2238" s="82"/>
      <c r="X2238" s="82"/>
      <c r="Y2238" s="82"/>
      <c r="Z2238" s="82"/>
      <c r="AA2238" s="66"/>
    </row>
    <row r="2239" ht="15" customHeight="1" spans="1:27">
      <c r="A2239" s="66"/>
      <c r="B2239" s="66"/>
      <c r="C2239" s="72"/>
      <c r="D2239" s="72"/>
      <c r="E2239" s="72"/>
      <c r="F2239" s="72"/>
      <c r="G2239" s="73"/>
      <c r="H2239" s="73"/>
      <c r="I2239" s="73"/>
      <c r="J2239" s="73"/>
      <c r="K2239" s="73"/>
      <c r="L2239" s="73"/>
      <c r="M2239" s="73"/>
      <c r="N2239" s="72" t="s">
        <v>17</v>
      </c>
      <c r="O2239" s="72" t="s">
        <v>18</v>
      </c>
      <c r="P2239" s="72"/>
      <c r="Q2239" s="66"/>
      <c r="R2239" s="82" t="s">
        <v>19</v>
      </c>
      <c r="S2239" s="82"/>
      <c r="T2239" s="66"/>
      <c r="U2239" s="82" t="s">
        <v>17</v>
      </c>
      <c r="V2239" s="72" t="s">
        <v>17</v>
      </c>
      <c r="W2239" s="72"/>
      <c r="X2239" s="72" t="s">
        <v>18</v>
      </c>
      <c r="Y2239" s="72"/>
      <c r="Z2239" s="72"/>
      <c r="AA2239" s="66"/>
    </row>
    <row r="2240" ht="15" customHeight="1" spans="1:27">
      <c r="A2240" s="66"/>
      <c r="B2240" s="66"/>
      <c r="C2240" s="76" t="s">
        <v>2472</v>
      </c>
      <c r="D2240" s="76"/>
      <c r="E2240" s="76"/>
      <c r="F2240" s="76"/>
      <c r="G2240" s="77" t="s">
        <v>2473</v>
      </c>
      <c r="H2240" s="77"/>
      <c r="I2240" s="77"/>
      <c r="J2240" s="77"/>
      <c r="K2240" s="77"/>
      <c r="L2240" s="77"/>
      <c r="M2240" s="77"/>
      <c r="N2240" s="80">
        <v>200</v>
      </c>
      <c r="O2240" s="66"/>
      <c r="P2240" s="81">
        <v>0</v>
      </c>
      <c r="Q2240" s="81"/>
      <c r="R2240" s="81">
        <v>0</v>
      </c>
      <c r="S2240" s="81"/>
      <c r="T2240" s="66"/>
      <c r="U2240" s="81">
        <v>0</v>
      </c>
      <c r="V2240" s="80">
        <v>200</v>
      </c>
      <c r="W2240" s="80"/>
      <c r="X2240" s="80">
        <v>300000</v>
      </c>
      <c r="Y2240" s="80"/>
      <c r="Z2240" s="80"/>
      <c r="AA2240" s="66"/>
    </row>
    <row r="2241" ht="15" customHeight="1" spans="1:27">
      <c r="A2241" s="66"/>
      <c r="B2241" s="66"/>
      <c r="C2241" s="76" t="s">
        <v>2474</v>
      </c>
      <c r="D2241" s="76"/>
      <c r="E2241" s="76"/>
      <c r="F2241" s="76"/>
      <c r="G2241" s="77" t="s">
        <v>2475</v>
      </c>
      <c r="H2241" s="77"/>
      <c r="I2241" s="77"/>
      <c r="J2241" s="77"/>
      <c r="K2241" s="77"/>
      <c r="L2241" s="77"/>
      <c r="M2241" s="77"/>
      <c r="N2241" s="80">
        <v>0</v>
      </c>
      <c r="O2241" s="66"/>
      <c r="P2241" s="81">
        <v>70</v>
      </c>
      <c r="Q2241" s="81"/>
      <c r="R2241" s="81">
        <v>0</v>
      </c>
      <c r="S2241" s="81"/>
      <c r="T2241" s="66"/>
      <c r="U2241" s="81">
        <v>70</v>
      </c>
      <c r="V2241" s="80">
        <v>70</v>
      </c>
      <c r="W2241" s="80"/>
      <c r="X2241" s="80">
        <v>152961240</v>
      </c>
      <c r="Y2241" s="80"/>
      <c r="Z2241" s="80"/>
      <c r="AA2241" s="66"/>
    </row>
    <row r="2242" ht="15" customHeight="1" spans="1:27">
      <c r="A2242" s="66"/>
      <c r="B2242" s="66"/>
      <c r="C2242" s="76" t="s">
        <v>2476</v>
      </c>
      <c r="D2242" s="76"/>
      <c r="E2242" s="76"/>
      <c r="F2242" s="76"/>
      <c r="G2242" s="77" t="s">
        <v>2477</v>
      </c>
      <c r="H2242" s="77"/>
      <c r="I2242" s="77"/>
      <c r="J2242" s="77"/>
      <c r="K2242" s="77"/>
      <c r="L2242" s="77"/>
      <c r="M2242" s="77"/>
      <c r="N2242" s="80">
        <v>6</v>
      </c>
      <c r="O2242" s="66"/>
      <c r="P2242" s="81">
        <v>35</v>
      </c>
      <c r="Q2242" s="81"/>
      <c r="R2242" s="81">
        <v>0</v>
      </c>
      <c r="S2242" s="81"/>
      <c r="T2242" s="66"/>
      <c r="U2242" s="81">
        <v>35</v>
      </c>
      <c r="V2242" s="80">
        <v>41</v>
      </c>
      <c r="W2242" s="80"/>
      <c r="X2242" s="80">
        <v>193881600</v>
      </c>
      <c r="Y2242" s="80"/>
      <c r="Z2242" s="80"/>
      <c r="AA2242" s="66"/>
    </row>
    <row r="2243" ht="15" customHeight="1" spans="1:27">
      <c r="A2243" s="66"/>
      <c r="B2243" s="66"/>
      <c r="C2243" s="76" t="s">
        <v>2478</v>
      </c>
      <c r="D2243" s="76"/>
      <c r="E2243" s="76"/>
      <c r="F2243" s="76"/>
      <c r="G2243" s="77" t="s">
        <v>2479</v>
      </c>
      <c r="H2243" s="77"/>
      <c r="I2243" s="77"/>
      <c r="J2243" s="77"/>
      <c r="K2243" s="77"/>
      <c r="L2243" s="77"/>
      <c r="M2243" s="77"/>
      <c r="N2243" s="80">
        <v>1096</v>
      </c>
      <c r="O2243" s="66"/>
      <c r="P2243" s="81">
        <v>3000</v>
      </c>
      <c r="Q2243" s="81"/>
      <c r="R2243" s="81">
        <v>0</v>
      </c>
      <c r="S2243" s="81"/>
      <c r="T2243" s="66"/>
      <c r="U2243" s="81">
        <v>3000</v>
      </c>
      <c r="V2243" s="80">
        <v>4096</v>
      </c>
      <c r="W2243" s="80"/>
      <c r="X2243" s="80">
        <v>124939996</v>
      </c>
      <c r="Y2243" s="80"/>
      <c r="Z2243" s="80"/>
      <c r="AA2243" s="66"/>
    </row>
    <row r="2244" ht="15" customHeight="1" spans="1:27">
      <c r="A2244" s="66"/>
      <c r="B2244" s="66"/>
      <c r="C2244" s="76" t="s">
        <v>2480</v>
      </c>
      <c r="D2244" s="76"/>
      <c r="E2244" s="76"/>
      <c r="F2244" s="76"/>
      <c r="G2244" s="77" t="s">
        <v>2481</v>
      </c>
      <c r="H2244" s="77"/>
      <c r="I2244" s="77"/>
      <c r="J2244" s="77"/>
      <c r="K2244" s="77"/>
      <c r="L2244" s="77"/>
      <c r="M2244" s="77"/>
      <c r="N2244" s="80">
        <v>6</v>
      </c>
      <c r="O2244" s="66"/>
      <c r="P2244" s="81">
        <v>30</v>
      </c>
      <c r="Q2244" s="81"/>
      <c r="R2244" s="81">
        <v>0</v>
      </c>
      <c r="S2244" s="81"/>
      <c r="T2244" s="66"/>
      <c r="U2244" s="81">
        <v>30</v>
      </c>
      <c r="V2244" s="80">
        <v>36</v>
      </c>
      <c r="W2244" s="80"/>
      <c r="X2244" s="80">
        <v>5367810</v>
      </c>
      <c r="Y2244" s="80"/>
      <c r="Z2244" s="80"/>
      <c r="AA2244" s="66"/>
    </row>
    <row r="2245" ht="15" customHeight="1" spans="1:27">
      <c r="A2245" s="66"/>
      <c r="B2245" s="66"/>
      <c r="C2245" s="76" t="s">
        <v>2482</v>
      </c>
      <c r="D2245" s="76"/>
      <c r="E2245" s="76"/>
      <c r="F2245" s="76"/>
      <c r="G2245" s="77" t="s">
        <v>2483</v>
      </c>
      <c r="H2245" s="77"/>
      <c r="I2245" s="77"/>
      <c r="J2245" s="77"/>
      <c r="K2245" s="77"/>
      <c r="L2245" s="77"/>
      <c r="M2245" s="77"/>
      <c r="N2245" s="80">
        <v>57</v>
      </c>
      <c r="O2245" s="66"/>
      <c r="P2245" s="81">
        <v>40</v>
      </c>
      <c r="Q2245" s="81"/>
      <c r="R2245" s="81">
        <v>0</v>
      </c>
      <c r="S2245" s="81"/>
      <c r="T2245" s="66"/>
      <c r="U2245" s="81">
        <v>40</v>
      </c>
      <c r="V2245" s="80">
        <v>97</v>
      </c>
      <c r="W2245" s="80"/>
      <c r="X2245" s="80">
        <v>14992851</v>
      </c>
      <c r="Y2245" s="80"/>
      <c r="Z2245" s="80"/>
      <c r="AA2245" s="66"/>
    </row>
    <row r="2246" ht="15" customHeight="1" spans="1:27">
      <c r="A2246" s="66"/>
      <c r="B2246" s="66"/>
      <c r="C2246" s="76" t="s">
        <v>2484</v>
      </c>
      <c r="D2246" s="76"/>
      <c r="E2246" s="76"/>
      <c r="F2246" s="76"/>
      <c r="G2246" s="77" t="s">
        <v>2485</v>
      </c>
      <c r="H2246" s="77"/>
      <c r="I2246" s="77"/>
      <c r="J2246" s="77"/>
      <c r="K2246" s="77"/>
      <c r="L2246" s="77"/>
      <c r="M2246" s="77"/>
      <c r="N2246" s="80">
        <v>23</v>
      </c>
      <c r="O2246" s="66"/>
      <c r="P2246" s="81">
        <v>10</v>
      </c>
      <c r="Q2246" s="81"/>
      <c r="R2246" s="81">
        <v>0</v>
      </c>
      <c r="S2246" s="81"/>
      <c r="T2246" s="66"/>
      <c r="U2246" s="81">
        <v>10</v>
      </c>
      <c r="V2246" s="80">
        <v>33</v>
      </c>
      <c r="W2246" s="80"/>
      <c r="X2246" s="80">
        <v>4670097</v>
      </c>
      <c r="Y2246" s="80"/>
      <c r="Z2246" s="80"/>
      <c r="AA2246" s="66"/>
    </row>
    <row r="2247" ht="15" customHeight="1" spans="1:27">
      <c r="A2247" s="66"/>
      <c r="B2247" s="66"/>
      <c r="C2247" s="76" t="s">
        <v>2486</v>
      </c>
      <c r="D2247" s="76"/>
      <c r="E2247" s="76"/>
      <c r="F2247" s="76"/>
      <c r="G2247" s="77" t="s">
        <v>2487</v>
      </c>
      <c r="H2247" s="77"/>
      <c r="I2247" s="77"/>
      <c r="J2247" s="77"/>
      <c r="K2247" s="77"/>
      <c r="L2247" s="77"/>
      <c r="M2247" s="77"/>
      <c r="N2247" s="80">
        <v>218</v>
      </c>
      <c r="O2247" s="66"/>
      <c r="P2247" s="81">
        <v>1020</v>
      </c>
      <c r="Q2247" s="81"/>
      <c r="R2247" s="81">
        <v>0</v>
      </c>
      <c r="S2247" s="81"/>
      <c r="T2247" s="66"/>
      <c r="U2247" s="81">
        <v>1020</v>
      </c>
      <c r="V2247" s="80">
        <v>1238</v>
      </c>
      <c r="W2247" s="80"/>
      <c r="X2247" s="80">
        <v>25496121</v>
      </c>
      <c r="Y2247" s="80"/>
      <c r="Z2247" s="80"/>
      <c r="AA2247" s="66"/>
    </row>
    <row r="2248" ht="15" customHeight="1" spans="1:27">
      <c r="A2248" s="66"/>
      <c r="B2248" s="66"/>
      <c r="C2248" s="76" t="s">
        <v>2488</v>
      </c>
      <c r="D2248" s="76"/>
      <c r="E2248" s="76"/>
      <c r="F2248" s="76"/>
      <c r="G2248" s="77" t="s">
        <v>1996</v>
      </c>
      <c r="H2248" s="77"/>
      <c r="I2248" s="77"/>
      <c r="J2248" s="77"/>
      <c r="K2248" s="77"/>
      <c r="L2248" s="77"/>
      <c r="M2248" s="77"/>
      <c r="N2248" s="80">
        <v>7</v>
      </c>
      <c r="O2248" s="66"/>
      <c r="P2248" s="81">
        <v>0</v>
      </c>
      <c r="Q2248" s="81"/>
      <c r="R2248" s="81">
        <v>0</v>
      </c>
      <c r="S2248" s="81"/>
      <c r="T2248" s="66"/>
      <c r="U2248" s="81">
        <v>0</v>
      </c>
      <c r="V2248" s="80">
        <v>7</v>
      </c>
      <c r="W2248" s="80"/>
      <c r="X2248" s="80">
        <v>1355200</v>
      </c>
      <c r="Y2248" s="80"/>
      <c r="Z2248" s="80"/>
      <c r="AA2248" s="66"/>
    </row>
    <row r="2249" ht="15" customHeight="1" spans="1:27">
      <c r="A2249" s="66"/>
      <c r="B2249" s="66"/>
      <c r="C2249" s="76" t="s">
        <v>2489</v>
      </c>
      <c r="D2249" s="76"/>
      <c r="E2249" s="76"/>
      <c r="F2249" s="76"/>
      <c r="G2249" s="77" t="s">
        <v>2490</v>
      </c>
      <c r="H2249" s="77"/>
      <c r="I2249" s="77"/>
      <c r="J2249" s="77"/>
      <c r="K2249" s="77"/>
      <c r="L2249" s="77"/>
      <c r="M2249" s="77"/>
      <c r="N2249" s="80">
        <v>49</v>
      </c>
      <c r="O2249" s="66"/>
      <c r="P2249" s="81">
        <v>0</v>
      </c>
      <c r="Q2249" s="81"/>
      <c r="R2249" s="81">
        <v>0</v>
      </c>
      <c r="S2249" s="81"/>
      <c r="T2249" s="66"/>
      <c r="U2249" s="81">
        <v>0</v>
      </c>
      <c r="V2249" s="80">
        <v>49</v>
      </c>
      <c r="W2249" s="80"/>
      <c r="X2249" s="80">
        <v>2452450</v>
      </c>
      <c r="Y2249" s="80"/>
      <c r="Z2249" s="80"/>
      <c r="AA2249" s="66"/>
    </row>
    <row r="2250" ht="15" customHeight="1" spans="1:27">
      <c r="A2250" s="66"/>
      <c r="B2250" s="66"/>
      <c r="C2250" s="76" t="s">
        <v>2491</v>
      </c>
      <c r="D2250" s="76"/>
      <c r="E2250" s="76"/>
      <c r="F2250" s="76"/>
      <c r="G2250" s="77" t="s">
        <v>2492</v>
      </c>
      <c r="H2250" s="77"/>
      <c r="I2250" s="77"/>
      <c r="J2250" s="77"/>
      <c r="K2250" s="77"/>
      <c r="L2250" s="77"/>
      <c r="M2250" s="77"/>
      <c r="N2250" s="80">
        <v>597</v>
      </c>
      <c r="O2250" s="66"/>
      <c r="P2250" s="81">
        <v>640</v>
      </c>
      <c r="Q2250" s="81"/>
      <c r="R2250" s="81">
        <v>0</v>
      </c>
      <c r="S2250" s="81"/>
      <c r="T2250" s="66"/>
      <c r="U2250" s="81">
        <v>640</v>
      </c>
      <c r="V2250" s="80">
        <v>1237</v>
      </c>
      <c r="W2250" s="80"/>
      <c r="X2250" s="80">
        <v>363213880</v>
      </c>
      <c r="Y2250" s="80"/>
      <c r="Z2250" s="80"/>
      <c r="AA2250" s="66"/>
    </row>
    <row r="2251" ht="15" customHeight="1" spans="1:27">
      <c r="A2251" s="66"/>
      <c r="B2251" s="66"/>
      <c r="C2251" s="76" t="s">
        <v>2493</v>
      </c>
      <c r="D2251" s="76"/>
      <c r="E2251" s="76"/>
      <c r="F2251" s="76"/>
      <c r="G2251" s="77" t="s">
        <v>2494</v>
      </c>
      <c r="H2251" s="77"/>
      <c r="I2251" s="77"/>
      <c r="J2251" s="77"/>
      <c r="K2251" s="77"/>
      <c r="L2251" s="77"/>
      <c r="M2251" s="77"/>
      <c r="N2251" s="80">
        <v>1</v>
      </c>
      <c r="O2251" s="66"/>
      <c r="P2251" s="81">
        <v>0</v>
      </c>
      <c r="Q2251" s="81"/>
      <c r="R2251" s="81">
        <v>0</v>
      </c>
      <c r="S2251" s="81"/>
      <c r="T2251" s="66"/>
      <c r="U2251" s="81">
        <v>0</v>
      </c>
      <c r="V2251" s="80">
        <v>1</v>
      </c>
      <c r="W2251" s="80"/>
      <c r="X2251" s="80">
        <v>10737540</v>
      </c>
      <c r="Y2251" s="80"/>
      <c r="Z2251" s="80"/>
      <c r="AA2251" s="66"/>
    </row>
    <row r="2252" ht="15" customHeight="1" spans="1:27">
      <c r="A2252" s="66"/>
      <c r="B2252" s="66"/>
      <c r="C2252" s="76" t="s">
        <v>2495</v>
      </c>
      <c r="D2252" s="76"/>
      <c r="E2252" s="76"/>
      <c r="F2252" s="76"/>
      <c r="G2252" s="77" t="s">
        <v>2496</v>
      </c>
      <c r="H2252" s="77"/>
      <c r="I2252" s="77"/>
      <c r="J2252" s="77"/>
      <c r="K2252" s="77"/>
      <c r="L2252" s="77"/>
      <c r="M2252" s="77"/>
      <c r="N2252" s="80">
        <v>262</v>
      </c>
      <c r="O2252" s="66"/>
      <c r="P2252" s="81">
        <v>100</v>
      </c>
      <c r="Q2252" s="81"/>
      <c r="R2252" s="81">
        <v>0</v>
      </c>
      <c r="S2252" s="81"/>
      <c r="T2252" s="66"/>
      <c r="U2252" s="81">
        <v>100</v>
      </c>
      <c r="V2252" s="80">
        <v>362</v>
      </c>
      <c r="W2252" s="80"/>
      <c r="X2252" s="80">
        <v>16478766</v>
      </c>
      <c r="Y2252" s="80"/>
      <c r="Z2252" s="80"/>
      <c r="AA2252" s="66"/>
    </row>
    <row r="2253" ht="15" customHeight="1" spans="1:27">
      <c r="A2253" s="66"/>
      <c r="B2253" s="66"/>
      <c r="C2253" s="76" t="s">
        <v>2497</v>
      </c>
      <c r="D2253" s="76"/>
      <c r="E2253" s="76"/>
      <c r="F2253" s="76"/>
      <c r="G2253" s="77" t="s">
        <v>2498</v>
      </c>
      <c r="H2253" s="77"/>
      <c r="I2253" s="77"/>
      <c r="J2253" s="77"/>
      <c r="K2253" s="77"/>
      <c r="L2253" s="77"/>
      <c r="M2253" s="77"/>
      <c r="N2253" s="80">
        <v>42</v>
      </c>
      <c r="O2253" s="66"/>
      <c r="P2253" s="81">
        <v>50</v>
      </c>
      <c r="Q2253" s="81"/>
      <c r="R2253" s="81">
        <v>0</v>
      </c>
      <c r="S2253" s="81"/>
      <c r="T2253" s="66"/>
      <c r="U2253" s="81">
        <v>50</v>
      </c>
      <c r="V2253" s="80">
        <v>92</v>
      </c>
      <c r="W2253" s="80"/>
      <c r="X2253" s="80">
        <v>3721554</v>
      </c>
      <c r="Y2253" s="80"/>
      <c r="Z2253" s="80"/>
      <c r="AA2253" s="66"/>
    </row>
    <row r="2254" ht="15" customHeight="1" spans="1:27">
      <c r="A2254" s="66"/>
      <c r="B2254" s="66"/>
      <c r="C2254" s="76" t="s">
        <v>2499</v>
      </c>
      <c r="D2254" s="76"/>
      <c r="E2254" s="76"/>
      <c r="F2254" s="76"/>
      <c r="G2254" s="77" t="s">
        <v>2500</v>
      </c>
      <c r="H2254" s="77"/>
      <c r="I2254" s="77"/>
      <c r="J2254" s="77"/>
      <c r="K2254" s="77"/>
      <c r="L2254" s="77"/>
      <c r="M2254" s="77"/>
      <c r="N2254" s="80">
        <v>60</v>
      </c>
      <c r="O2254" s="66"/>
      <c r="P2254" s="81">
        <v>0</v>
      </c>
      <c r="Q2254" s="81"/>
      <c r="R2254" s="81">
        <v>0</v>
      </c>
      <c r="S2254" s="81"/>
      <c r="T2254" s="66"/>
      <c r="U2254" s="81">
        <v>0</v>
      </c>
      <c r="V2254" s="80">
        <v>60</v>
      </c>
      <c r="W2254" s="80"/>
      <c r="X2254" s="80">
        <v>3263700</v>
      </c>
      <c r="Y2254" s="80"/>
      <c r="Z2254" s="80"/>
      <c r="AA2254" s="66"/>
    </row>
    <row r="2255" ht="15" customHeight="1" spans="1:27">
      <c r="A2255" s="66"/>
      <c r="B2255" s="66"/>
      <c r="C2255" s="76" t="s">
        <v>2501</v>
      </c>
      <c r="D2255" s="76"/>
      <c r="E2255" s="76"/>
      <c r="F2255" s="76"/>
      <c r="G2255" s="77" t="s">
        <v>2502</v>
      </c>
      <c r="H2255" s="77"/>
      <c r="I2255" s="77"/>
      <c r="J2255" s="77"/>
      <c r="K2255" s="77"/>
      <c r="L2255" s="77"/>
      <c r="M2255" s="77"/>
      <c r="N2255" s="80">
        <v>80</v>
      </c>
      <c r="O2255" s="66"/>
      <c r="P2255" s="81">
        <v>0</v>
      </c>
      <c r="Q2255" s="81"/>
      <c r="R2255" s="81">
        <v>0</v>
      </c>
      <c r="S2255" s="81"/>
      <c r="T2255" s="66"/>
      <c r="U2255" s="81">
        <v>0</v>
      </c>
      <c r="V2255" s="80">
        <v>80</v>
      </c>
      <c r="W2255" s="80"/>
      <c r="X2255" s="80">
        <v>10462320</v>
      </c>
      <c r="Y2255" s="80"/>
      <c r="Z2255" s="80"/>
      <c r="AA2255" s="66"/>
    </row>
    <row r="2256" ht="15" customHeight="1" spans="1:27">
      <c r="A2256" s="66"/>
      <c r="B2256" s="66"/>
      <c r="C2256" s="76" t="s">
        <v>2503</v>
      </c>
      <c r="D2256" s="76"/>
      <c r="E2256" s="76"/>
      <c r="F2256" s="76"/>
      <c r="G2256" s="77" t="s">
        <v>2504</v>
      </c>
      <c r="H2256" s="77"/>
      <c r="I2256" s="77"/>
      <c r="J2256" s="77"/>
      <c r="K2256" s="77"/>
      <c r="L2256" s="77"/>
      <c r="M2256" s="77"/>
      <c r="N2256" s="80">
        <v>25</v>
      </c>
      <c r="O2256" s="66"/>
      <c r="P2256" s="81">
        <v>165</v>
      </c>
      <c r="Q2256" s="81"/>
      <c r="R2256" s="81">
        <v>0</v>
      </c>
      <c r="S2256" s="81"/>
      <c r="T2256" s="66"/>
      <c r="U2256" s="81">
        <v>165</v>
      </c>
      <c r="V2256" s="80">
        <v>190</v>
      </c>
      <c r="W2256" s="80"/>
      <c r="X2256" s="80">
        <v>75928965</v>
      </c>
      <c r="Y2256" s="80"/>
      <c r="Z2256" s="80"/>
      <c r="AA2256" s="66"/>
    </row>
    <row r="2257" ht="15" customHeight="1" spans="1:27">
      <c r="A2257" s="66"/>
      <c r="B2257" s="66"/>
      <c r="C2257" s="76" t="s">
        <v>2505</v>
      </c>
      <c r="D2257" s="76"/>
      <c r="E2257" s="76"/>
      <c r="F2257" s="76"/>
      <c r="G2257" s="77" t="s">
        <v>2506</v>
      </c>
      <c r="H2257" s="77"/>
      <c r="I2257" s="77"/>
      <c r="J2257" s="77"/>
      <c r="K2257" s="77"/>
      <c r="L2257" s="77"/>
      <c r="M2257" s="77"/>
      <c r="N2257" s="80">
        <v>26</v>
      </c>
      <c r="O2257" s="66"/>
      <c r="P2257" s="81">
        <v>110</v>
      </c>
      <c r="Q2257" s="81"/>
      <c r="R2257" s="81">
        <v>0</v>
      </c>
      <c r="S2257" s="81"/>
      <c r="T2257" s="66"/>
      <c r="U2257" s="81">
        <v>110</v>
      </c>
      <c r="V2257" s="80">
        <v>136</v>
      </c>
      <c r="W2257" s="80"/>
      <c r="X2257" s="80">
        <v>35327974</v>
      </c>
      <c r="Y2257" s="80"/>
      <c r="Z2257" s="80"/>
      <c r="AA2257" s="66"/>
    </row>
    <row r="2258" ht="15" customHeight="1" spans="1:27">
      <c r="A2258" s="66"/>
      <c r="B2258" s="66"/>
      <c r="C2258" s="76" t="s">
        <v>2507</v>
      </c>
      <c r="D2258" s="76"/>
      <c r="E2258" s="76"/>
      <c r="F2258" s="76"/>
      <c r="G2258" s="77" t="s">
        <v>2508</v>
      </c>
      <c r="H2258" s="77"/>
      <c r="I2258" s="77"/>
      <c r="J2258" s="77"/>
      <c r="K2258" s="77"/>
      <c r="L2258" s="77"/>
      <c r="M2258" s="77"/>
      <c r="N2258" s="80">
        <v>1</v>
      </c>
      <c r="O2258" s="66"/>
      <c r="P2258" s="81">
        <v>0</v>
      </c>
      <c r="Q2258" s="81"/>
      <c r="R2258" s="81">
        <v>0</v>
      </c>
      <c r="S2258" s="81"/>
      <c r="T2258" s="66"/>
      <c r="U2258" s="81">
        <v>0</v>
      </c>
      <c r="V2258" s="80">
        <v>1</v>
      </c>
      <c r="W2258" s="80"/>
      <c r="X2258" s="80">
        <v>396438</v>
      </c>
      <c r="Y2258" s="80"/>
      <c r="Z2258" s="80"/>
      <c r="AA2258" s="66"/>
    </row>
    <row r="2259" ht="15" customHeight="1" spans="1:27">
      <c r="A2259" s="66"/>
      <c r="B2259" s="66"/>
      <c r="C2259" s="76" t="s">
        <v>2509</v>
      </c>
      <c r="D2259" s="76"/>
      <c r="E2259" s="76"/>
      <c r="F2259" s="76"/>
      <c r="G2259" s="77" t="s">
        <v>1998</v>
      </c>
      <c r="H2259" s="77"/>
      <c r="I2259" s="77"/>
      <c r="J2259" s="77"/>
      <c r="K2259" s="77"/>
      <c r="L2259" s="77"/>
      <c r="M2259" s="77"/>
      <c r="N2259" s="80">
        <v>13785</v>
      </c>
      <c r="O2259" s="66"/>
      <c r="P2259" s="81">
        <v>0</v>
      </c>
      <c r="Q2259" s="81"/>
      <c r="R2259" s="81">
        <v>0</v>
      </c>
      <c r="S2259" s="81"/>
      <c r="T2259" s="66"/>
      <c r="U2259" s="81">
        <v>0</v>
      </c>
      <c r="V2259" s="80">
        <v>13785</v>
      </c>
      <c r="W2259" s="80"/>
      <c r="X2259" s="80">
        <v>58448400</v>
      </c>
      <c r="Y2259" s="80"/>
      <c r="Z2259" s="80"/>
      <c r="AA2259" s="66"/>
    </row>
    <row r="2260" ht="15" customHeight="1" spans="1:27">
      <c r="A2260" s="66"/>
      <c r="B2260" s="66"/>
      <c r="C2260" s="76" t="s">
        <v>2510</v>
      </c>
      <c r="D2260" s="76"/>
      <c r="E2260" s="76"/>
      <c r="F2260" s="76"/>
      <c r="G2260" s="77" t="s">
        <v>2511</v>
      </c>
      <c r="H2260" s="77"/>
      <c r="I2260" s="77"/>
      <c r="J2260" s="77"/>
      <c r="K2260" s="77"/>
      <c r="L2260" s="77"/>
      <c r="M2260" s="77"/>
      <c r="N2260" s="80">
        <v>9</v>
      </c>
      <c r="O2260" s="66"/>
      <c r="P2260" s="81">
        <v>8500</v>
      </c>
      <c r="Q2260" s="81"/>
      <c r="R2260" s="81">
        <v>0</v>
      </c>
      <c r="S2260" s="81"/>
      <c r="T2260" s="66"/>
      <c r="U2260" s="81">
        <v>8500</v>
      </c>
      <c r="V2260" s="80">
        <v>8509</v>
      </c>
      <c r="W2260" s="80"/>
      <c r="X2260" s="80">
        <v>128254672</v>
      </c>
      <c r="Y2260" s="80"/>
      <c r="Z2260" s="80"/>
      <c r="AA2260" s="66"/>
    </row>
    <row r="2261" ht="19.95" customHeight="1" spans="1:27">
      <c r="A2261" s="66"/>
      <c r="B2261" s="66"/>
      <c r="C2261" s="76" t="s">
        <v>2512</v>
      </c>
      <c r="D2261" s="76"/>
      <c r="E2261" s="76"/>
      <c r="F2261" s="76"/>
      <c r="G2261" s="77" t="s">
        <v>2513</v>
      </c>
      <c r="H2261" s="77"/>
      <c r="I2261" s="77"/>
      <c r="J2261" s="77"/>
      <c r="K2261" s="77"/>
      <c r="L2261" s="77"/>
      <c r="M2261" s="77"/>
      <c r="N2261" s="80">
        <v>5</v>
      </c>
      <c r="O2261" s="66"/>
      <c r="P2261" s="81">
        <v>0</v>
      </c>
      <c r="Q2261" s="81"/>
      <c r="R2261" s="81">
        <v>0</v>
      </c>
      <c r="S2261" s="81"/>
      <c r="T2261" s="66"/>
      <c r="U2261" s="81">
        <v>0</v>
      </c>
      <c r="V2261" s="80">
        <v>5</v>
      </c>
      <c r="W2261" s="80"/>
      <c r="X2261" s="80">
        <v>664400</v>
      </c>
      <c r="Y2261" s="80"/>
      <c r="Z2261" s="80"/>
      <c r="AA2261" s="66"/>
    </row>
    <row r="2262" ht="15" customHeight="1" spans="1:27">
      <c r="A2262" s="66"/>
      <c r="B2262" s="66"/>
      <c r="C2262" s="76" t="s">
        <v>2514</v>
      </c>
      <c r="D2262" s="76"/>
      <c r="E2262" s="76"/>
      <c r="F2262" s="76"/>
      <c r="G2262" s="77" t="s">
        <v>2065</v>
      </c>
      <c r="H2262" s="77"/>
      <c r="I2262" s="77"/>
      <c r="J2262" s="77"/>
      <c r="K2262" s="77"/>
      <c r="L2262" s="77"/>
      <c r="M2262" s="77"/>
      <c r="N2262" s="80">
        <v>221810</v>
      </c>
      <c r="O2262" s="66"/>
      <c r="P2262" s="81">
        <v>300000</v>
      </c>
      <c r="Q2262" s="81"/>
      <c r="R2262" s="81">
        <v>0</v>
      </c>
      <c r="S2262" s="81"/>
      <c r="T2262" s="66"/>
      <c r="U2262" s="81">
        <v>300000</v>
      </c>
      <c r="V2262" s="80">
        <v>521810</v>
      </c>
      <c r="W2262" s="80"/>
      <c r="X2262" s="80">
        <v>70053400</v>
      </c>
      <c r="Y2262" s="80"/>
      <c r="Z2262" s="80"/>
      <c r="AA2262" s="66"/>
    </row>
    <row r="2263" ht="15" customHeight="1" spans="1:27">
      <c r="A2263" s="66"/>
      <c r="B2263" s="66"/>
      <c r="C2263" s="76" t="s">
        <v>2515</v>
      </c>
      <c r="D2263" s="76"/>
      <c r="E2263" s="76"/>
      <c r="F2263" s="76"/>
      <c r="G2263" s="77" t="s">
        <v>2516</v>
      </c>
      <c r="H2263" s="77"/>
      <c r="I2263" s="77"/>
      <c r="J2263" s="77"/>
      <c r="K2263" s="77"/>
      <c r="L2263" s="77"/>
      <c r="M2263" s="77"/>
      <c r="N2263" s="80">
        <v>95</v>
      </c>
      <c r="O2263" s="66"/>
      <c r="P2263" s="81">
        <v>0</v>
      </c>
      <c r="Q2263" s="81"/>
      <c r="R2263" s="81">
        <v>0</v>
      </c>
      <c r="S2263" s="81"/>
      <c r="T2263" s="66"/>
      <c r="U2263" s="81">
        <v>0</v>
      </c>
      <c r="V2263" s="80">
        <v>95</v>
      </c>
      <c r="W2263" s="80"/>
      <c r="X2263" s="80">
        <v>17551820</v>
      </c>
      <c r="Y2263" s="80"/>
      <c r="Z2263" s="80"/>
      <c r="AA2263" s="66"/>
    </row>
    <row r="2264" ht="15" customHeight="1" spans="1:27">
      <c r="A2264" s="66"/>
      <c r="B2264" s="66"/>
      <c r="C2264" s="76" t="s">
        <v>2517</v>
      </c>
      <c r="D2264" s="76"/>
      <c r="E2264" s="76"/>
      <c r="F2264" s="76"/>
      <c r="G2264" s="77" t="s">
        <v>2518</v>
      </c>
      <c r="H2264" s="77"/>
      <c r="I2264" s="77"/>
      <c r="J2264" s="77"/>
      <c r="K2264" s="77"/>
      <c r="L2264" s="77"/>
      <c r="M2264" s="77"/>
      <c r="N2264" s="80">
        <v>4</v>
      </c>
      <c r="O2264" s="66"/>
      <c r="P2264" s="81">
        <v>0</v>
      </c>
      <c r="Q2264" s="81"/>
      <c r="R2264" s="81">
        <v>0</v>
      </c>
      <c r="S2264" s="81"/>
      <c r="T2264" s="66"/>
      <c r="U2264" s="81">
        <v>0</v>
      </c>
      <c r="V2264" s="80">
        <v>4</v>
      </c>
      <c r="W2264" s="80"/>
      <c r="X2264" s="80">
        <v>1750320</v>
      </c>
      <c r="Y2264" s="80"/>
      <c r="Z2264" s="80"/>
      <c r="AA2264" s="66"/>
    </row>
    <row r="2265" ht="15" customHeight="1" spans="1:27">
      <c r="A2265" s="66"/>
      <c r="B2265" s="66"/>
      <c r="C2265" s="76" t="s">
        <v>2519</v>
      </c>
      <c r="D2265" s="76"/>
      <c r="E2265" s="76"/>
      <c r="F2265" s="76"/>
      <c r="G2265" s="77" t="s">
        <v>2520</v>
      </c>
      <c r="H2265" s="77"/>
      <c r="I2265" s="77"/>
      <c r="J2265" s="77"/>
      <c r="K2265" s="77"/>
      <c r="L2265" s="77"/>
      <c r="M2265" s="77"/>
      <c r="N2265" s="80">
        <v>1</v>
      </c>
      <c r="O2265" s="66"/>
      <c r="P2265" s="81">
        <v>1</v>
      </c>
      <c r="Q2265" s="81"/>
      <c r="R2265" s="81">
        <v>0</v>
      </c>
      <c r="S2265" s="81"/>
      <c r="T2265" s="66"/>
      <c r="U2265" s="81">
        <v>1</v>
      </c>
      <c r="V2265" s="80">
        <v>2</v>
      </c>
      <c r="W2265" s="80"/>
      <c r="X2265" s="80">
        <v>928200</v>
      </c>
      <c r="Y2265" s="80"/>
      <c r="Z2265" s="80"/>
      <c r="AA2265" s="66"/>
    </row>
    <row r="2266" ht="15" customHeight="1" spans="1:27">
      <c r="A2266" s="66"/>
      <c r="B2266" s="66"/>
      <c r="C2266" s="76" t="s">
        <v>2521</v>
      </c>
      <c r="D2266" s="76"/>
      <c r="E2266" s="76"/>
      <c r="F2266" s="76"/>
      <c r="G2266" s="77" t="s">
        <v>2522</v>
      </c>
      <c r="H2266" s="77"/>
      <c r="I2266" s="77"/>
      <c r="J2266" s="77"/>
      <c r="K2266" s="77"/>
      <c r="L2266" s="77"/>
      <c r="M2266" s="77"/>
      <c r="N2266" s="80">
        <v>9</v>
      </c>
      <c r="O2266" s="66"/>
      <c r="P2266" s="81">
        <v>35</v>
      </c>
      <c r="Q2266" s="81"/>
      <c r="R2266" s="81">
        <v>0</v>
      </c>
      <c r="S2266" s="81"/>
      <c r="T2266" s="66"/>
      <c r="U2266" s="81">
        <v>35</v>
      </c>
      <c r="V2266" s="80">
        <v>44</v>
      </c>
      <c r="W2266" s="80"/>
      <c r="X2266" s="80">
        <v>37226280</v>
      </c>
      <c r="Y2266" s="80"/>
      <c r="Z2266" s="80"/>
      <c r="AA2266" s="66"/>
    </row>
    <row r="2267" ht="19.95" customHeight="1" spans="1:27">
      <c r="A2267" s="70" t="s">
        <v>7</v>
      </c>
      <c r="B2267" s="70"/>
      <c r="C2267" s="70"/>
      <c r="D2267" s="70"/>
      <c r="E2267" s="70"/>
      <c r="F2267" s="70"/>
      <c r="G2267" s="70"/>
      <c r="H2267" s="70"/>
      <c r="I2267" s="70"/>
      <c r="J2267" s="70"/>
      <c r="K2267" s="70"/>
      <c r="L2267" s="70"/>
      <c r="M2267" s="70"/>
      <c r="N2267" s="70"/>
      <c r="O2267" s="70"/>
      <c r="P2267" s="70"/>
      <c r="Q2267" s="70"/>
      <c r="R2267" s="70"/>
      <c r="S2267" s="70"/>
      <c r="T2267" s="70"/>
      <c r="U2267" s="70"/>
      <c r="V2267" s="70"/>
      <c r="W2267" s="70"/>
      <c r="X2267" s="70"/>
      <c r="Y2267" s="70"/>
      <c r="Z2267" s="70"/>
      <c r="AA2267" s="70"/>
    </row>
    <row r="2268" ht="15" customHeight="1" spans="1:27">
      <c r="A2268" s="71" t="s">
        <v>8</v>
      </c>
      <c r="B2268" s="71"/>
      <c r="C2268" s="71"/>
      <c r="D2268" s="71"/>
      <c r="E2268" s="71"/>
      <c r="F2268" s="71"/>
      <c r="G2268" s="71"/>
      <c r="H2268" s="71"/>
      <c r="I2268" s="71"/>
      <c r="J2268" s="71"/>
      <c r="K2268" s="71"/>
      <c r="L2268" s="71"/>
      <c r="M2268" s="71"/>
      <c r="N2268" s="71"/>
      <c r="O2268" s="71"/>
      <c r="P2268" s="71"/>
      <c r="Q2268" s="71"/>
      <c r="R2268" s="71"/>
      <c r="S2268" s="71"/>
      <c r="T2268" s="71"/>
      <c r="U2268" s="71"/>
      <c r="V2268" s="71"/>
      <c r="W2268" s="71"/>
      <c r="X2268" s="71"/>
      <c r="Y2268" s="71"/>
      <c r="Z2268" s="71"/>
      <c r="AA2268" s="71"/>
    </row>
    <row r="2269" ht="15" customHeight="1" spans="1:27">
      <c r="A2269" s="71" t="s">
        <v>9</v>
      </c>
      <c r="B2269" s="71"/>
      <c r="C2269" s="71"/>
      <c r="D2269" s="71"/>
      <c r="E2269" s="71"/>
      <c r="F2269" s="71"/>
      <c r="G2269" s="71"/>
      <c r="H2269" s="71"/>
      <c r="I2269" s="71"/>
      <c r="J2269" s="71"/>
      <c r="K2269" s="71"/>
      <c r="L2269" s="71"/>
      <c r="M2269" s="71"/>
      <c r="N2269" s="71"/>
      <c r="O2269" s="71"/>
      <c r="P2269" s="71"/>
      <c r="Q2269" s="71"/>
      <c r="R2269" s="71"/>
      <c r="S2269" s="71"/>
      <c r="T2269" s="71"/>
      <c r="U2269" s="71"/>
      <c r="V2269" s="71"/>
      <c r="W2269" s="71"/>
      <c r="X2269" s="71"/>
      <c r="Y2269" s="71"/>
      <c r="Z2269" s="71"/>
      <c r="AA2269" s="71"/>
    </row>
    <row r="2270" ht="15" customHeight="1" spans="1:27">
      <c r="A2270" s="66"/>
      <c r="B2270" s="66"/>
      <c r="C2270" s="67" t="s">
        <v>10</v>
      </c>
      <c r="D2270" s="67"/>
      <c r="E2270" s="67"/>
      <c r="F2270" s="67"/>
      <c r="G2270" s="67"/>
      <c r="H2270" s="67"/>
      <c r="I2270" s="67"/>
      <c r="J2270" s="67"/>
      <c r="K2270" s="67"/>
      <c r="L2270" s="67"/>
      <c r="M2270" s="67"/>
      <c r="N2270" s="67"/>
      <c r="O2270" s="67"/>
      <c r="P2270" s="67"/>
      <c r="Q2270" s="67"/>
      <c r="R2270" s="67"/>
      <c r="S2270" s="67"/>
      <c r="T2270" s="67"/>
      <c r="U2270" s="67"/>
      <c r="V2270" s="67"/>
      <c r="W2270" s="67"/>
      <c r="X2270" s="67"/>
      <c r="Y2270" s="67"/>
      <c r="Z2270" s="67"/>
      <c r="AA2270" s="66"/>
    </row>
    <row r="2271" ht="15" customHeight="1" spans="1:27">
      <c r="A2271" s="66"/>
      <c r="B2271" s="66"/>
      <c r="C2271" s="67" t="s">
        <v>11</v>
      </c>
      <c r="D2271" s="67"/>
      <c r="E2271" s="67"/>
      <c r="F2271" s="67"/>
      <c r="G2271" s="67"/>
      <c r="H2271" s="67"/>
      <c r="I2271" s="67"/>
      <c r="J2271" s="67"/>
      <c r="K2271" s="67"/>
      <c r="L2271" s="67"/>
      <c r="M2271" s="67"/>
      <c r="N2271" s="67"/>
      <c r="O2271" s="67"/>
      <c r="P2271" s="67"/>
      <c r="Q2271" s="67"/>
      <c r="R2271" s="67"/>
      <c r="S2271" s="67"/>
      <c r="T2271" s="67"/>
      <c r="U2271" s="67"/>
      <c r="V2271" s="67"/>
      <c r="W2271" s="67"/>
      <c r="X2271" s="67"/>
      <c r="Y2271" s="67"/>
      <c r="Z2271" s="67"/>
      <c r="AA2271" s="66"/>
    </row>
    <row r="2272" ht="45" customHeight="1" spans="1:27">
      <c r="A2272" s="66"/>
      <c r="B2272" s="66"/>
      <c r="C2272" s="72" t="s">
        <v>12</v>
      </c>
      <c r="D2272" s="72"/>
      <c r="E2272" s="72"/>
      <c r="F2272" s="72"/>
      <c r="G2272" s="73" t="s">
        <v>13</v>
      </c>
      <c r="H2272" s="73"/>
      <c r="I2272" s="73"/>
      <c r="J2272" s="73"/>
      <c r="K2272" s="73"/>
      <c r="L2272" s="73"/>
      <c r="M2272" s="73"/>
      <c r="N2272" s="78" t="s">
        <v>14</v>
      </c>
      <c r="O2272" s="78"/>
      <c r="P2272" s="78"/>
      <c r="Q2272" s="72" t="s">
        <v>15</v>
      </c>
      <c r="R2272" s="72"/>
      <c r="S2272" s="72"/>
      <c r="T2272" s="72"/>
      <c r="U2272" s="72"/>
      <c r="V2272" s="66"/>
      <c r="W2272" s="66"/>
      <c r="X2272" s="66"/>
      <c r="Y2272" s="66"/>
      <c r="Z2272" s="66"/>
      <c r="AA2272" s="66"/>
    </row>
    <row r="2273" ht="16.05" customHeight="1" spans="1:27">
      <c r="A2273" s="66"/>
      <c r="B2273" s="66"/>
      <c r="C2273" s="72"/>
      <c r="D2273" s="72"/>
      <c r="E2273" s="72"/>
      <c r="F2273" s="72"/>
      <c r="G2273" s="73"/>
      <c r="H2273" s="73"/>
      <c r="I2273" s="73"/>
      <c r="J2273" s="73"/>
      <c r="K2273" s="73"/>
      <c r="L2273" s="73"/>
      <c r="M2273" s="73"/>
      <c r="N2273" s="78"/>
      <c r="O2273" s="78"/>
      <c r="P2273" s="78"/>
      <c r="Q2273" s="72"/>
      <c r="R2273" s="72"/>
      <c r="S2273" s="72"/>
      <c r="T2273" s="72"/>
      <c r="U2273" s="72"/>
      <c r="V2273" s="82" t="s">
        <v>16</v>
      </c>
      <c r="W2273" s="82"/>
      <c r="X2273" s="82"/>
      <c r="Y2273" s="82"/>
      <c r="Z2273" s="82"/>
      <c r="AA2273" s="66"/>
    </row>
    <row r="2274" ht="15" customHeight="1" spans="1:27">
      <c r="A2274" s="66"/>
      <c r="B2274" s="66"/>
      <c r="C2274" s="72"/>
      <c r="D2274" s="72"/>
      <c r="E2274" s="72"/>
      <c r="F2274" s="72"/>
      <c r="G2274" s="73"/>
      <c r="H2274" s="73"/>
      <c r="I2274" s="73"/>
      <c r="J2274" s="73"/>
      <c r="K2274" s="73"/>
      <c r="L2274" s="73"/>
      <c r="M2274" s="73"/>
      <c r="N2274" s="72" t="s">
        <v>17</v>
      </c>
      <c r="O2274" s="72" t="s">
        <v>18</v>
      </c>
      <c r="P2274" s="72"/>
      <c r="Q2274" s="66"/>
      <c r="R2274" s="82" t="s">
        <v>19</v>
      </c>
      <c r="S2274" s="82"/>
      <c r="T2274" s="66"/>
      <c r="U2274" s="82" t="s">
        <v>17</v>
      </c>
      <c r="V2274" s="72" t="s">
        <v>17</v>
      </c>
      <c r="W2274" s="72"/>
      <c r="X2274" s="72" t="s">
        <v>18</v>
      </c>
      <c r="Y2274" s="72"/>
      <c r="Z2274" s="72"/>
      <c r="AA2274" s="66"/>
    </row>
    <row r="2275" ht="15" customHeight="1" spans="1:27">
      <c r="A2275" s="66"/>
      <c r="B2275" s="66"/>
      <c r="C2275" s="66"/>
      <c r="D2275" s="66"/>
      <c r="E2275" s="66"/>
      <c r="F2275" s="66"/>
      <c r="G2275" s="77" t="s">
        <v>2523</v>
      </c>
      <c r="H2275" s="77"/>
      <c r="I2275" s="77"/>
      <c r="J2275" s="77"/>
      <c r="K2275" s="77"/>
      <c r="L2275" s="77"/>
      <c r="M2275" s="77"/>
      <c r="N2275" s="66"/>
      <c r="O2275" s="66"/>
      <c r="P2275" s="66"/>
      <c r="Q2275" s="66"/>
      <c r="R2275" s="66"/>
      <c r="S2275" s="66"/>
      <c r="T2275" s="66"/>
      <c r="U2275" s="66"/>
      <c r="V2275" s="66"/>
      <c r="W2275" s="66"/>
      <c r="X2275" s="66"/>
      <c r="Y2275" s="66"/>
      <c r="Z2275" s="66"/>
      <c r="AA2275" s="66"/>
    </row>
    <row r="2276" ht="15" customHeight="1" spans="1:27">
      <c r="A2276" s="66"/>
      <c r="B2276" s="66"/>
      <c r="C2276" s="76" t="s">
        <v>2524</v>
      </c>
      <c r="D2276" s="76"/>
      <c r="E2276" s="76"/>
      <c r="F2276" s="76"/>
      <c r="G2276" s="77" t="s">
        <v>2525</v>
      </c>
      <c r="H2276" s="77"/>
      <c r="I2276" s="77"/>
      <c r="J2276" s="77"/>
      <c r="K2276" s="77"/>
      <c r="L2276" s="77"/>
      <c r="M2276" s="77"/>
      <c r="N2276" s="80">
        <v>9</v>
      </c>
      <c r="O2276" s="66"/>
      <c r="P2276" s="81">
        <v>5</v>
      </c>
      <c r="Q2276" s="81"/>
      <c r="R2276" s="81">
        <v>0</v>
      </c>
      <c r="S2276" s="81"/>
      <c r="T2276" s="66"/>
      <c r="U2276" s="81">
        <v>5</v>
      </c>
      <c r="V2276" s="80">
        <v>14</v>
      </c>
      <c r="W2276" s="80"/>
      <c r="X2276" s="80">
        <v>250590</v>
      </c>
      <c r="Y2276" s="80"/>
      <c r="Z2276" s="80"/>
      <c r="AA2276" s="66"/>
    </row>
    <row r="2277" ht="15" customHeight="1" spans="1:27">
      <c r="A2277" s="66"/>
      <c r="B2277" s="66"/>
      <c r="C2277" s="76" t="s">
        <v>2526</v>
      </c>
      <c r="D2277" s="76"/>
      <c r="E2277" s="76"/>
      <c r="F2277" s="76"/>
      <c r="G2277" s="77" t="s">
        <v>2527</v>
      </c>
      <c r="H2277" s="77"/>
      <c r="I2277" s="77"/>
      <c r="J2277" s="77"/>
      <c r="K2277" s="77"/>
      <c r="L2277" s="77"/>
      <c r="M2277" s="77"/>
      <c r="N2277" s="80">
        <v>43</v>
      </c>
      <c r="O2277" s="66"/>
      <c r="P2277" s="81">
        <v>170</v>
      </c>
      <c r="Q2277" s="81"/>
      <c r="R2277" s="81">
        <v>0</v>
      </c>
      <c r="S2277" s="81"/>
      <c r="T2277" s="66"/>
      <c r="U2277" s="81">
        <v>170</v>
      </c>
      <c r="V2277" s="80">
        <v>213</v>
      </c>
      <c r="W2277" s="80"/>
      <c r="X2277" s="80">
        <v>3575028</v>
      </c>
      <c r="Y2277" s="80"/>
      <c r="Z2277" s="80"/>
      <c r="AA2277" s="66"/>
    </row>
    <row r="2278" ht="15" customHeight="1" spans="1:27">
      <c r="A2278" s="66"/>
      <c r="B2278" s="66"/>
      <c r="C2278" s="76" t="s">
        <v>2528</v>
      </c>
      <c r="D2278" s="76"/>
      <c r="E2278" s="76"/>
      <c r="F2278" s="76"/>
      <c r="G2278" s="77" t="s">
        <v>2529</v>
      </c>
      <c r="H2278" s="77"/>
      <c r="I2278" s="77"/>
      <c r="J2278" s="77"/>
      <c r="K2278" s="77"/>
      <c r="L2278" s="77"/>
      <c r="M2278" s="77"/>
      <c r="N2278" s="80">
        <v>11</v>
      </c>
      <c r="O2278" s="66"/>
      <c r="P2278" s="81">
        <v>177</v>
      </c>
      <c r="Q2278" s="81"/>
      <c r="R2278" s="81">
        <v>0</v>
      </c>
      <c r="S2278" s="81"/>
      <c r="T2278" s="66"/>
      <c r="U2278" s="81">
        <v>177</v>
      </c>
      <c r="V2278" s="80">
        <v>188</v>
      </c>
      <c r="W2278" s="80"/>
      <c r="X2278" s="80">
        <v>3216140</v>
      </c>
      <c r="Y2278" s="80"/>
      <c r="Z2278" s="80"/>
      <c r="AA2278" s="66"/>
    </row>
    <row r="2279" ht="15" customHeight="1" spans="1:27">
      <c r="A2279" s="66"/>
      <c r="B2279" s="66"/>
      <c r="C2279" s="76" t="s">
        <v>2530</v>
      </c>
      <c r="D2279" s="76"/>
      <c r="E2279" s="76"/>
      <c r="F2279" s="76"/>
      <c r="G2279" s="77" t="s">
        <v>2531</v>
      </c>
      <c r="H2279" s="77"/>
      <c r="I2279" s="77"/>
      <c r="J2279" s="77"/>
      <c r="K2279" s="77"/>
      <c r="L2279" s="77"/>
      <c r="M2279" s="77"/>
      <c r="N2279" s="80">
        <v>57</v>
      </c>
      <c r="O2279" s="66"/>
      <c r="P2279" s="81">
        <v>45</v>
      </c>
      <c r="Q2279" s="81"/>
      <c r="R2279" s="81">
        <v>0</v>
      </c>
      <c r="S2279" s="81"/>
      <c r="T2279" s="66"/>
      <c r="U2279" s="81">
        <v>45</v>
      </c>
      <c r="V2279" s="80">
        <v>102</v>
      </c>
      <c r="W2279" s="80"/>
      <c r="X2279" s="80">
        <v>25830407</v>
      </c>
      <c r="Y2279" s="80"/>
      <c r="Z2279" s="80"/>
      <c r="AA2279" s="66"/>
    </row>
    <row r="2280" ht="15" customHeight="1" spans="1:27">
      <c r="A2280" s="66"/>
      <c r="B2280" s="66"/>
      <c r="C2280" s="76" t="s">
        <v>2532</v>
      </c>
      <c r="D2280" s="76"/>
      <c r="E2280" s="76"/>
      <c r="F2280" s="76"/>
      <c r="G2280" s="77" t="s">
        <v>2533</v>
      </c>
      <c r="H2280" s="77"/>
      <c r="I2280" s="77"/>
      <c r="J2280" s="77"/>
      <c r="K2280" s="77"/>
      <c r="L2280" s="77"/>
      <c r="M2280" s="77"/>
      <c r="N2280" s="80">
        <v>0</v>
      </c>
      <c r="O2280" s="66"/>
      <c r="P2280" s="81">
        <v>15</v>
      </c>
      <c r="Q2280" s="81"/>
      <c r="R2280" s="81">
        <v>0</v>
      </c>
      <c r="S2280" s="81"/>
      <c r="T2280" s="66"/>
      <c r="U2280" s="81">
        <v>15</v>
      </c>
      <c r="V2280" s="80">
        <v>15</v>
      </c>
      <c r="W2280" s="80"/>
      <c r="X2280" s="80">
        <v>6487496</v>
      </c>
      <c r="Y2280" s="80"/>
      <c r="Z2280" s="80"/>
      <c r="AA2280" s="66"/>
    </row>
    <row r="2281" ht="15" customHeight="1" spans="1:27">
      <c r="A2281" s="66"/>
      <c r="B2281" s="66"/>
      <c r="C2281" s="76" t="s">
        <v>2534</v>
      </c>
      <c r="D2281" s="76"/>
      <c r="E2281" s="76"/>
      <c r="F2281" s="76"/>
      <c r="G2281" s="77" t="s">
        <v>2535</v>
      </c>
      <c r="H2281" s="77"/>
      <c r="I2281" s="77"/>
      <c r="J2281" s="77"/>
      <c r="K2281" s="77"/>
      <c r="L2281" s="77"/>
      <c r="M2281" s="77"/>
      <c r="N2281" s="80">
        <v>5</v>
      </c>
      <c r="O2281" s="66"/>
      <c r="P2281" s="81">
        <v>18</v>
      </c>
      <c r="Q2281" s="81"/>
      <c r="R2281" s="81">
        <v>0</v>
      </c>
      <c r="S2281" s="81"/>
      <c r="T2281" s="66"/>
      <c r="U2281" s="81">
        <v>18</v>
      </c>
      <c r="V2281" s="80">
        <v>23</v>
      </c>
      <c r="W2281" s="80"/>
      <c r="X2281" s="80">
        <v>9972232</v>
      </c>
      <c r="Y2281" s="80"/>
      <c r="Z2281" s="80"/>
      <c r="AA2281" s="66"/>
    </row>
    <row r="2282" ht="15" customHeight="1" spans="1:27">
      <c r="A2282" s="66"/>
      <c r="B2282" s="66"/>
      <c r="C2282" s="76" t="s">
        <v>2536</v>
      </c>
      <c r="D2282" s="76"/>
      <c r="E2282" s="76"/>
      <c r="F2282" s="76"/>
      <c r="G2282" s="77" t="s">
        <v>2537</v>
      </c>
      <c r="H2282" s="77"/>
      <c r="I2282" s="77"/>
      <c r="J2282" s="77"/>
      <c r="K2282" s="77"/>
      <c r="L2282" s="77"/>
      <c r="M2282" s="77"/>
      <c r="N2282" s="80">
        <v>7</v>
      </c>
      <c r="O2282" s="66"/>
      <c r="P2282" s="81">
        <v>12</v>
      </c>
      <c r="Q2282" s="81"/>
      <c r="R2282" s="81">
        <v>0</v>
      </c>
      <c r="S2282" s="81"/>
      <c r="T2282" s="66"/>
      <c r="U2282" s="81">
        <v>12</v>
      </c>
      <c r="V2282" s="80">
        <v>19</v>
      </c>
      <c r="W2282" s="80"/>
      <c r="X2282" s="80">
        <v>8074199</v>
      </c>
      <c r="Y2282" s="80"/>
      <c r="Z2282" s="80"/>
      <c r="AA2282" s="66"/>
    </row>
    <row r="2283" ht="15" customHeight="1" spans="1:27">
      <c r="A2283" s="66"/>
      <c r="B2283" s="66"/>
      <c r="C2283" s="76" t="s">
        <v>2538</v>
      </c>
      <c r="D2283" s="76"/>
      <c r="E2283" s="76"/>
      <c r="F2283" s="76"/>
      <c r="G2283" s="77" t="s">
        <v>2539</v>
      </c>
      <c r="H2283" s="77"/>
      <c r="I2283" s="77"/>
      <c r="J2283" s="77"/>
      <c r="K2283" s="77"/>
      <c r="L2283" s="77"/>
      <c r="M2283" s="77"/>
      <c r="N2283" s="80">
        <v>21</v>
      </c>
      <c r="O2283" s="66"/>
      <c r="P2283" s="81">
        <v>15</v>
      </c>
      <c r="Q2283" s="81"/>
      <c r="R2283" s="81">
        <v>0</v>
      </c>
      <c r="S2283" s="81"/>
      <c r="T2283" s="66"/>
      <c r="U2283" s="81">
        <v>15</v>
      </c>
      <c r="V2283" s="80">
        <v>36</v>
      </c>
      <c r="W2283" s="80"/>
      <c r="X2283" s="80">
        <v>4562655</v>
      </c>
      <c r="Y2283" s="80"/>
      <c r="Z2283" s="80"/>
      <c r="AA2283" s="66"/>
    </row>
    <row r="2284" ht="15" customHeight="1" spans="1:27">
      <c r="A2284" s="66"/>
      <c r="B2284" s="66"/>
      <c r="C2284" s="76" t="s">
        <v>2540</v>
      </c>
      <c r="D2284" s="76"/>
      <c r="E2284" s="76"/>
      <c r="F2284" s="76"/>
      <c r="G2284" s="77" t="s">
        <v>2541</v>
      </c>
      <c r="H2284" s="77"/>
      <c r="I2284" s="77"/>
      <c r="J2284" s="77"/>
      <c r="K2284" s="77"/>
      <c r="L2284" s="77"/>
      <c r="M2284" s="77"/>
      <c r="N2284" s="80">
        <v>18</v>
      </c>
      <c r="O2284" s="66"/>
      <c r="P2284" s="81">
        <v>30</v>
      </c>
      <c r="Q2284" s="81"/>
      <c r="R2284" s="81">
        <v>0</v>
      </c>
      <c r="S2284" s="81"/>
      <c r="T2284" s="66"/>
      <c r="U2284" s="81">
        <v>30</v>
      </c>
      <c r="V2284" s="80">
        <v>48</v>
      </c>
      <c r="W2284" s="80"/>
      <c r="X2284" s="80">
        <v>5963790</v>
      </c>
      <c r="Y2284" s="80"/>
      <c r="Z2284" s="80"/>
      <c r="AA2284" s="66"/>
    </row>
    <row r="2285" ht="15" customHeight="1" spans="1:27">
      <c r="A2285" s="66"/>
      <c r="B2285" s="66"/>
      <c r="C2285" s="76" t="s">
        <v>2542</v>
      </c>
      <c r="D2285" s="76"/>
      <c r="E2285" s="76"/>
      <c r="F2285" s="76"/>
      <c r="G2285" s="77" t="s">
        <v>2543</v>
      </c>
      <c r="H2285" s="77"/>
      <c r="I2285" s="77"/>
      <c r="J2285" s="77"/>
      <c r="K2285" s="77"/>
      <c r="L2285" s="77"/>
      <c r="M2285" s="77"/>
      <c r="N2285" s="80">
        <v>547</v>
      </c>
      <c r="O2285" s="66"/>
      <c r="P2285" s="81">
        <v>4150</v>
      </c>
      <c r="Q2285" s="81"/>
      <c r="R2285" s="81">
        <v>0</v>
      </c>
      <c r="S2285" s="81"/>
      <c r="T2285" s="66"/>
      <c r="U2285" s="81">
        <v>4150</v>
      </c>
      <c r="V2285" s="80">
        <v>4697</v>
      </c>
      <c r="W2285" s="80"/>
      <c r="X2285" s="80">
        <v>329750029</v>
      </c>
      <c r="Y2285" s="80"/>
      <c r="Z2285" s="80"/>
      <c r="AA2285" s="66"/>
    </row>
    <row r="2286" ht="15" customHeight="1" spans="1:27">
      <c r="A2286" s="66"/>
      <c r="B2286" s="66"/>
      <c r="C2286" s="76" t="s">
        <v>2544</v>
      </c>
      <c r="D2286" s="76"/>
      <c r="E2286" s="76"/>
      <c r="F2286" s="76"/>
      <c r="G2286" s="77" t="s">
        <v>2545</v>
      </c>
      <c r="H2286" s="77"/>
      <c r="I2286" s="77"/>
      <c r="J2286" s="77"/>
      <c r="K2286" s="77"/>
      <c r="L2286" s="77"/>
      <c r="M2286" s="77"/>
      <c r="N2286" s="80">
        <v>2</v>
      </c>
      <c r="O2286" s="66"/>
      <c r="P2286" s="81">
        <v>0</v>
      </c>
      <c r="Q2286" s="81"/>
      <c r="R2286" s="81">
        <v>0</v>
      </c>
      <c r="S2286" s="81"/>
      <c r="T2286" s="66"/>
      <c r="U2286" s="81">
        <v>0</v>
      </c>
      <c r="V2286" s="80">
        <v>2</v>
      </c>
      <c r="W2286" s="80"/>
      <c r="X2286" s="80">
        <v>1500000</v>
      </c>
      <c r="Y2286" s="80"/>
      <c r="Z2286" s="80"/>
      <c r="AA2286" s="66"/>
    </row>
    <row r="2287" ht="15" customHeight="1" spans="1:27">
      <c r="A2287" s="66"/>
      <c r="B2287" s="66"/>
      <c r="C2287" s="76" t="s">
        <v>2546</v>
      </c>
      <c r="D2287" s="76"/>
      <c r="E2287" s="76"/>
      <c r="F2287" s="76"/>
      <c r="G2287" s="77" t="s">
        <v>2547</v>
      </c>
      <c r="H2287" s="77"/>
      <c r="I2287" s="77"/>
      <c r="J2287" s="77"/>
      <c r="K2287" s="77"/>
      <c r="L2287" s="77"/>
      <c r="M2287" s="77"/>
      <c r="N2287" s="80">
        <v>23</v>
      </c>
      <c r="O2287" s="66"/>
      <c r="P2287" s="81">
        <v>0</v>
      </c>
      <c r="Q2287" s="81"/>
      <c r="R2287" s="81">
        <v>0</v>
      </c>
      <c r="S2287" s="81"/>
      <c r="T2287" s="66"/>
      <c r="U2287" s="81">
        <v>0</v>
      </c>
      <c r="V2287" s="80">
        <v>23</v>
      </c>
      <c r="W2287" s="80"/>
      <c r="X2287" s="80">
        <v>2517672</v>
      </c>
      <c r="Y2287" s="80"/>
      <c r="Z2287" s="80"/>
      <c r="AA2287" s="66"/>
    </row>
    <row r="2288" ht="15" customHeight="1" spans="1:27">
      <c r="A2288" s="66"/>
      <c r="B2288" s="66"/>
      <c r="C2288" s="76" t="s">
        <v>2548</v>
      </c>
      <c r="D2288" s="76"/>
      <c r="E2288" s="76"/>
      <c r="F2288" s="76"/>
      <c r="G2288" s="77" t="s">
        <v>2549</v>
      </c>
      <c r="H2288" s="77"/>
      <c r="I2288" s="77"/>
      <c r="J2288" s="77"/>
      <c r="K2288" s="77"/>
      <c r="L2288" s="77"/>
      <c r="M2288" s="77"/>
      <c r="N2288" s="80">
        <v>11</v>
      </c>
      <c r="O2288" s="66"/>
      <c r="P2288" s="81">
        <v>1</v>
      </c>
      <c r="Q2288" s="81"/>
      <c r="R2288" s="81">
        <v>0</v>
      </c>
      <c r="S2288" s="81"/>
      <c r="T2288" s="66"/>
      <c r="U2288" s="81">
        <v>1</v>
      </c>
      <c r="V2288" s="80">
        <v>12</v>
      </c>
      <c r="W2288" s="80"/>
      <c r="X2288" s="80">
        <v>1333845</v>
      </c>
      <c r="Y2288" s="80"/>
      <c r="Z2288" s="80"/>
      <c r="AA2288" s="66"/>
    </row>
    <row r="2289" ht="15" customHeight="1" spans="1:27">
      <c r="A2289" s="66"/>
      <c r="B2289" s="66"/>
      <c r="C2289" s="76" t="s">
        <v>2550</v>
      </c>
      <c r="D2289" s="76"/>
      <c r="E2289" s="76"/>
      <c r="F2289" s="76"/>
      <c r="G2289" s="77" t="s">
        <v>2551</v>
      </c>
      <c r="H2289" s="77"/>
      <c r="I2289" s="77"/>
      <c r="J2289" s="77"/>
      <c r="K2289" s="77"/>
      <c r="L2289" s="77"/>
      <c r="M2289" s="77"/>
      <c r="N2289" s="80">
        <v>2</v>
      </c>
      <c r="O2289" s="66"/>
      <c r="P2289" s="81">
        <v>0</v>
      </c>
      <c r="Q2289" s="81"/>
      <c r="R2289" s="81">
        <v>0</v>
      </c>
      <c r="S2289" s="81"/>
      <c r="T2289" s="66"/>
      <c r="U2289" s="81">
        <v>0</v>
      </c>
      <c r="V2289" s="80">
        <v>2</v>
      </c>
      <c r="W2289" s="80"/>
      <c r="X2289" s="80">
        <v>6967620</v>
      </c>
      <c r="Y2289" s="80"/>
      <c r="Z2289" s="80"/>
      <c r="AA2289" s="66"/>
    </row>
    <row r="2290" ht="15" customHeight="1" spans="1:27">
      <c r="A2290" s="66"/>
      <c r="B2290" s="66"/>
      <c r="C2290" s="76" t="s">
        <v>2552</v>
      </c>
      <c r="D2290" s="76"/>
      <c r="E2290" s="76"/>
      <c r="F2290" s="76"/>
      <c r="G2290" s="77" t="s">
        <v>2553</v>
      </c>
      <c r="H2290" s="77"/>
      <c r="I2290" s="77"/>
      <c r="J2290" s="77"/>
      <c r="K2290" s="77"/>
      <c r="L2290" s="77"/>
      <c r="M2290" s="77"/>
      <c r="N2290" s="80">
        <v>14</v>
      </c>
      <c r="O2290" s="66"/>
      <c r="P2290" s="81">
        <v>0</v>
      </c>
      <c r="Q2290" s="81"/>
      <c r="R2290" s="81">
        <v>0</v>
      </c>
      <c r="S2290" s="81"/>
      <c r="T2290" s="66"/>
      <c r="U2290" s="81">
        <v>0</v>
      </c>
      <c r="V2290" s="80">
        <v>14</v>
      </c>
      <c r="W2290" s="80"/>
      <c r="X2290" s="80">
        <v>31391360</v>
      </c>
      <c r="Y2290" s="80"/>
      <c r="Z2290" s="80"/>
      <c r="AA2290" s="66"/>
    </row>
    <row r="2291" ht="15" customHeight="1" spans="1:27">
      <c r="A2291" s="66"/>
      <c r="B2291" s="66"/>
      <c r="C2291" s="76" t="s">
        <v>2554</v>
      </c>
      <c r="D2291" s="76"/>
      <c r="E2291" s="76"/>
      <c r="F2291" s="76"/>
      <c r="G2291" s="77" t="s">
        <v>2555</v>
      </c>
      <c r="H2291" s="77"/>
      <c r="I2291" s="77"/>
      <c r="J2291" s="77"/>
      <c r="K2291" s="77"/>
      <c r="L2291" s="77"/>
      <c r="M2291" s="77"/>
      <c r="N2291" s="80">
        <v>2</v>
      </c>
      <c r="O2291" s="66"/>
      <c r="P2291" s="81">
        <v>0</v>
      </c>
      <c r="Q2291" s="81"/>
      <c r="R2291" s="81">
        <v>0</v>
      </c>
      <c r="S2291" s="81"/>
      <c r="T2291" s="66"/>
      <c r="U2291" s="81">
        <v>0</v>
      </c>
      <c r="V2291" s="80">
        <v>2</v>
      </c>
      <c r="W2291" s="80"/>
      <c r="X2291" s="80">
        <v>3814800</v>
      </c>
      <c r="Y2291" s="80"/>
      <c r="Z2291" s="80"/>
      <c r="AA2291" s="66"/>
    </row>
    <row r="2292" ht="15" customHeight="1" spans="1:27">
      <c r="A2292" s="66"/>
      <c r="B2292" s="66"/>
      <c r="C2292" s="76" t="s">
        <v>2556</v>
      </c>
      <c r="D2292" s="76"/>
      <c r="E2292" s="76"/>
      <c r="F2292" s="76"/>
      <c r="G2292" s="77" t="s">
        <v>2557</v>
      </c>
      <c r="H2292" s="77"/>
      <c r="I2292" s="77"/>
      <c r="J2292" s="77"/>
      <c r="K2292" s="77"/>
      <c r="L2292" s="77"/>
      <c r="M2292" s="77"/>
      <c r="N2292" s="80">
        <v>2</v>
      </c>
      <c r="O2292" s="66"/>
      <c r="P2292" s="81">
        <v>18</v>
      </c>
      <c r="Q2292" s="81"/>
      <c r="R2292" s="81">
        <v>0</v>
      </c>
      <c r="S2292" s="81"/>
      <c r="T2292" s="66"/>
      <c r="U2292" s="81">
        <v>18</v>
      </c>
      <c r="V2292" s="80">
        <v>20</v>
      </c>
      <c r="W2292" s="80"/>
      <c r="X2292" s="80">
        <v>4528912</v>
      </c>
      <c r="Y2292" s="80"/>
      <c r="Z2292" s="80"/>
      <c r="AA2292" s="66"/>
    </row>
    <row r="2293" ht="15" customHeight="1" spans="1:27">
      <c r="A2293" s="66"/>
      <c r="B2293" s="66"/>
      <c r="C2293" s="76" t="s">
        <v>2558</v>
      </c>
      <c r="D2293" s="76"/>
      <c r="E2293" s="76"/>
      <c r="F2293" s="76"/>
      <c r="G2293" s="77" t="s">
        <v>2559</v>
      </c>
      <c r="H2293" s="77"/>
      <c r="I2293" s="77"/>
      <c r="J2293" s="77"/>
      <c r="K2293" s="77"/>
      <c r="L2293" s="77"/>
      <c r="M2293" s="77"/>
      <c r="N2293" s="80">
        <v>20</v>
      </c>
      <c r="O2293" s="66"/>
      <c r="P2293" s="81">
        <v>0</v>
      </c>
      <c r="Q2293" s="81"/>
      <c r="R2293" s="81">
        <v>0</v>
      </c>
      <c r="S2293" s="81"/>
      <c r="T2293" s="66"/>
      <c r="U2293" s="81">
        <v>0</v>
      </c>
      <c r="V2293" s="80">
        <v>20</v>
      </c>
      <c r="W2293" s="80"/>
      <c r="X2293" s="80">
        <v>7920000</v>
      </c>
      <c r="Y2293" s="80"/>
      <c r="Z2293" s="80"/>
      <c r="AA2293" s="66"/>
    </row>
    <row r="2294" ht="15" customHeight="1" spans="1:27">
      <c r="A2294" s="66"/>
      <c r="B2294" s="66"/>
      <c r="C2294" s="76" t="s">
        <v>2560</v>
      </c>
      <c r="D2294" s="76"/>
      <c r="E2294" s="76"/>
      <c r="F2294" s="76"/>
      <c r="G2294" s="77" t="s">
        <v>2561</v>
      </c>
      <c r="H2294" s="77"/>
      <c r="I2294" s="77"/>
      <c r="J2294" s="77"/>
      <c r="K2294" s="77"/>
      <c r="L2294" s="77"/>
      <c r="M2294" s="77"/>
      <c r="N2294" s="80">
        <v>0</v>
      </c>
      <c r="O2294" s="66"/>
      <c r="P2294" s="81">
        <v>7</v>
      </c>
      <c r="Q2294" s="81"/>
      <c r="R2294" s="81">
        <v>0</v>
      </c>
      <c r="S2294" s="81"/>
      <c r="T2294" s="66"/>
      <c r="U2294" s="81">
        <v>7</v>
      </c>
      <c r="V2294" s="80">
        <v>7</v>
      </c>
      <c r="W2294" s="80"/>
      <c r="X2294" s="80">
        <v>1434931</v>
      </c>
      <c r="Y2294" s="80"/>
      <c r="Z2294" s="80"/>
      <c r="AA2294" s="66"/>
    </row>
    <row r="2295" ht="15" customHeight="1" spans="1:27">
      <c r="A2295" s="66"/>
      <c r="B2295" s="66"/>
      <c r="C2295" s="76" t="s">
        <v>2562</v>
      </c>
      <c r="D2295" s="76"/>
      <c r="E2295" s="76"/>
      <c r="F2295" s="76"/>
      <c r="G2295" s="77" t="s">
        <v>2563</v>
      </c>
      <c r="H2295" s="77"/>
      <c r="I2295" s="77"/>
      <c r="J2295" s="77"/>
      <c r="K2295" s="77"/>
      <c r="L2295" s="77"/>
      <c r="M2295" s="77"/>
      <c r="N2295" s="80">
        <v>1</v>
      </c>
      <c r="O2295" s="66"/>
      <c r="P2295" s="81">
        <v>12</v>
      </c>
      <c r="Q2295" s="81"/>
      <c r="R2295" s="81">
        <v>0</v>
      </c>
      <c r="S2295" s="81"/>
      <c r="T2295" s="66"/>
      <c r="U2295" s="81">
        <v>12</v>
      </c>
      <c r="V2295" s="80">
        <v>13</v>
      </c>
      <c r="W2295" s="80"/>
      <c r="X2295" s="80">
        <v>10872164</v>
      </c>
      <c r="Y2295" s="80"/>
      <c r="Z2295" s="80"/>
      <c r="AA2295" s="66"/>
    </row>
    <row r="2296" ht="15" customHeight="1" spans="1:27">
      <c r="A2296" s="66"/>
      <c r="B2296" s="66"/>
      <c r="C2296" s="76" t="s">
        <v>2564</v>
      </c>
      <c r="D2296" s="76"/>
      <c r="E2296" s="76"/>
      <c r="F2296" s="76"/>
      <c r="G2296" s="77" t="s">
        <v>2565</v>
      </c>
      <c r="H2296" s="77"/>
      <c r="I2296" s="77"/>
      <c r="J2296" s="77"/>
      <c r="K2296" s="77"/>
      <c r="L2296" s="77"/>
      <c r="M2296" s="77"/>
      <c r="N2296" s="80">
        <v>1</v>
      </c>
      <c r="O2296" s="66"/>
      <c r="P2296" s="81">
        <v>0</v>
      </c>
      <c r="Q2296" s="81"/>
      <c r="R2296" s="81">
        <v>0</v>
      </c>
      <c r="S2296" s="81"/>
      <c r="T2296" s="66"/>
      <c r="U2296" s="81">
        <v>0</v>
      </c>
      <c r="V2296" s="80">
        <v>1</v>
      </c>
      <c r="W2296" s="80"/>
      <c r="X2296" s="80">
        <v>229262</v>
      </c>
      <c r="Y2296" s="80"/>
      <c r="Z2296" s="80"/>
      <c r="AA2296" s="66"/>
    </row>
    <row r="2297" ht="19.95" customHeight="1" spans="1:27">
      <c r="A2297" s="66"/>
      <c r="B2297" s="66"/>
      <c r="C2297" s="76" t="s">
        <v>2566</v>
      </c>
      <c r="D2297" s="76"/>
      <c r="E2297" s="76"/>
      <c r="F2297" s="76"/>
      <c r="G2297" s="77" t="s">
        <v>2567</v>
      </c>
      <c r="H2297" s="77"/>
      <c r="I2297" s="77"/>
      <c r="J2297" s="77"/>
      <c r="K2297" s="77"/>
      <c r="L2297" s="77"/>
      <c r="M2297" s="77"/>
      <c r="N2297" s="80">
        <v>0</v>
      </c>
      <c r="O2297" s="66"/>
      <c r="P2297" s="81">
        <v>1</v>
      </c>
      <c r="Q2297" s="81"/>
      <c r="R2297" s="81">
        <v>0</v>
      </c>
      <c r="S2297" s="81"/>
      <c r="T2297" s="66"/>
      <c r="U2297" s="81">
        <v>1</v>
      </c>
      <c r="V2297" s="80">
        <v>1</v>
      </c>
      <c r="W2297" s="80"/>
      <c r="X2297" s="80">
        <v>6016200</v>
      </c>
      <c r="Y2297" s="80"/>
      <c r="Z2297" s="80"/>
      <c r="AA2297" s="66"/>
    </row>
    <row r="2298" ht="15" customHeight="1" spans="1:27">
      <c r="A2298" s="66"/>
      <c r="B2298" s="66"/>
      <c r="C2298" s="76" t="s">
        <v>2568</v>
      </c>
      <c r="D2298" s="76"/>
      <c r="E2298" s="76"/>
      <c r="F2298" s="76"/>
      <c r="G2298" s="77" t="s">
        <v>2569</v>
      </c>
      <c r="H2298" s="77"/>
      <c r="I2298" s="77"/>
      <c r="J2298" s="77"/>
      <c r="K2298" s="77"/>
      <c r="L2298" s="77"/>
      <c r="M2298" s="77"/>
      <c r="N2298" s="80">
        <v>30</v>
      </c>
      <c r="O2298" s="66"/>
      <c r="P2298" s="81">
        <v>120</v>
      </c>
      <c r="Q2298" s="81"/>
      <c r="R2298" s="81">
        <v>0</v>
      </c>
      <c r="S2298" s="81"/>
      <c r="T2298" s="66"/>
      <c r="U2298" s="81">
        <v>120</v>
      </c>
      <c r="V2298" s="80">
        <v>150</v>
      </c>
      <c r="W2298" s="80"/>
      <c r="X2298" s="80">
        <v>127710040</v>
      </c>
      <c r="Y2298" s="80"/>
      <c r="Z2298" s="80"/>
      <c r="AA2298" s="66"/>
    </row>
    <row r="2299" ht="19.95" customHeight="1" spans="1:27">
      <c r="A2299" s="66"/>
      <c r="B2299" s="66"/>
      <c r="C2299" s="76" t="s">
        <v>2570</v>
      </c>
      <c r="D2299" s="76"/>
      <c r="E2299" s="76"/>
      <c r="F2299" s="76"/>
      <c r="G2299" s="77" t="s">
        <v>2571</v>
      </c>
      <c r="H2299" s="77"/>
      <c r="I2299" s="77"/>
      <c r="J2299" s="77"/>
      <c r="K2299" s="77"/>
      <c r="L2299" s="77"/>
      <c r="M2299" s="77"/>
      <c r="N2299" s="80">
        <v>6</v>
      </c>
      <c r="O2299" s="66"/>
      <c r="P2299" s="81">
        <v>6</v>
      </c>
      <c r="Q2299" s="81"/>
      <c r="R2299" s="81">
        <v>0</v>
      </c>
      <c r="S2299" s="81"/>
      <c r="T2299" s="66"/>
      <c r="U2299" s="81">
        <v>6</v>
      </c>
      <c r="V2299" s="80">
        <v>12</v>
      </c>
      <c r="W2299" s="80"/>
      <c r="X2299" s="80">
        <v>11973780</v>
      </c>
      <c r="Y2299" s="80"/>
      <c r="Z2299" s="80"/>
      <c r="AA2299" s="66"/>
    </row>
    <row r="2300" ht="15" customHeight="1" spans="1:27">
      <c r="A2300" s="66"/>
      <c r="B2300" s="66"/>
      <c r="C2300" s="76" t="s">
        <v>2572</v>
      </c>
      <c r="D2300" s="76"/>
      <c r="E2300" s="76"/>
      <c r="F2300" s="76"/>
      <c r="G2300" s="77" t="s">
        <v>2573</v>
      </c>
      <c r="H2300" s="77"/>
      <c r="I2300" s="77"/>
      <c r="J2300" s="77"/>
      <c r="K2300" s="77"/>
      <c r="L2300" s="77"/>
      <c r="M2300" s="77"/>
      <c r="N2300" s="80">
        <v>6</v>
      </c>
      <c r="O2300" s="66"/>
      <c r="P2300" s="81">
        <v>6</v>
      </c>
      <c r="Q2300" s="81"/>
      <c r="R2300" s="81">
        <v>0</v>
      </c>
      <c r="S2300" s="81"/>
      <c r="T2300" s="66"/>
      <c r="U2300" s="81">
        <v>6</v>
      </c>
      <c r="V2300" s="80">
        <v>12</v>
      </c>
      <c r="W2300" s="80"/>
      <c r="X2300" s="80">
        <v>24226020</v>
      </c>
      <c r="Y2300" s="80"/>
      <c r="Z2300" s="80"/>
      <c r="AA2300" s="66"/>
    </row>
    <row r="2301" ht="19.95" customHeight="1" spans="1:27">
      <c r="A2301" s="70" t="s">
        <v>7</v>
      </c>
      <c r="B2301" s="70"/>
      <c r="C2301" s="70"/>
      <c r="D2301" s="70"/>
      <c r="E2301" s="70"/>
      <c r="F2301" s="70"/>
      <c r="G2301" s="70"/>
      <c r="H2301" s="70"/>
      <c r="I2301" s="70"/>
      <c r="J2301" s="70"/>
      <c r="K2301" s="70"/>
      <c r="L2301" s="70"/>
      <c r="M2301" s="70"/>
      <c r="N2301" s="70"/>
      <c r="O2301" s="70"/>
      <c r="P2301" s="70"/>
      <c r="Q2301" s="70"/>
      <c r="R2301" s="70"/>
      <c r="S2301" s="70"/>
      <c r="T2301" s="70"/>
      <c r="U2301" s="70"/>
      <c r="V2301" s="70"/>
      <c r="W2301" s="70"/>
      <c r="X2301" s="70"/>
      <c r="Y2301" s="70"/>
      <c r="Z2301" s="70"/>
      <c r="AA2301" s="70"/>
    </row>
    <row r="2302" ht="15" customHeight="1" spans="1:27">
      <c r="A2302" s="71" t="s">
        <v>8</v>
      </c>
      <c r="B2302" s="71"/>
      <c r="C2302" s="71"/>
      <c r="D2302" s="71"/>
      <c r="E2302" s="71"/>
      <c r="F2302" s="71"/>
      <c r="G2302" s="71"/>
      <c r="H2302" s="71"/>
      <c r="I2302" s="71"/>
      <c r="J2302" s="71"/>
      <c r="K2302" s="71"/>
      <c r="L2302" s="71"/>
      <c r="M2302" s="71"/>
      <c r="N2302" s="71"/>
      <c r="O2302" s="71"/>
      <c r="P2302" s="71"/>
      <c r="Q2302" s="71"/>
      <c r="R2302" s="71"/>
      <c r="S2302" s="71"/>
      <c r="T2302" s="71"/>
      <c r="U2302" s="71"/>
      <c r="V2302" s="71"/>
      <c r="W2302" s="71"/>
      <c r="X2302" s="71"/>
      <c r="Y2302" s="71"/>
      <c r="Z2302" s="71"/>
      <c r="AA2302" s="71"/>
    </row>
    <row r="2303" ht="15" customHeight="1" spans="1:27">
      <c r="A2303" s="71" t="s">
        <v>9</v>
      </c>
      <c r="B2303" s="71"/>
      <c r="C2303" s="71"/>
      <c r="D2303" s="71"/>
      <c r="E2303" s="71"/>
      <c r="F2303" s="71"/>
      <c r="G2303" s="71"/>
      <c r="H2303" s="71"/>
      <c r="I2303" s="71"/>
      <c r="J2303" s="71"/>
      <c r="K2303" s="71"/>
      <c r="L2303" s="71"/>
      <c r="M2303" s="71"/>
      <c r="N2303" s="71"/>
      <c r="O2303" s="71"/>
      <c r="P2303" s="71"/>
      <c r="Q2303" s="71"/>
      <c r="R2303" s="71"/>
      <c r="S2303" s="71"/>
      <c r="T2303" s="71"/>
      <c r="U2303" s="71"/>
      <c r="V2303" s="71"/>
      <c r="W2303" s="71"/>
      <c r="X2303" s="71"/>
      <c r="Y2303" s="71"/>
      <c r="Z2303" s="71"/>
      <c r="AA2303" s="71"/>
    </row>
    <row r="2304" ht="15" customHeight="1" spans="1:27">
      <c r="A2304" s="66"/>
      <c r="B2304" s="66"/>
      <c r="C2304" s="67" t="s">
        <v>10</v>
      </c>
      <c r="D2304" s="67"/>
      <c r="E2304" s="67"/>
      <c r="F2304" s="67"/>
      <c r="G2304" s="67"/>
      <c r="H2304" s="67"/>
      <c r="I2304" s="67"/>
      <c r="J2304" s="67"/>
      <c r="K2304" s="67"/>
      <c r="L2304" s="67"/>
      <c r="M2304" s="67"/>
      <c r="N2304" s="67"/>
      <c r="O2304" s="67"/>
      <c r="P2304" s="67"/>
      <c r="Q2304" s="67"/>
      <c r="R2304" s="67"/>
      <c r="S2304" s="67"/>
      <c r="T2304" s="67"/>
      <c r="U2304" s="67"/>
      <c r="V2304" s="67"/>
      <c r="W2304" s="67"/>
      <c r="X2304" s="67"/>
      <c r="Y2304" s="67"/>
      <c r="Z2304" s="67"/>
      <c r="AA2304" s="66"/>
    </row>
    <row r="2305" ht="15" customHeight="1" spans="1:27">
      <c r="A2305" s="66"/>
      <c r="B2305" s="66"/>
      <c r="C2305" s="67" t="s">
        <v>11</v>
      </c>
      <c r="D2305" s="67"/>
      <c r="E2305" s="67"/>
      <c r="F2305" s="67"/>
      <c r="G2305" s="67"/>
      <c r="H2305" s="67"/>
      <c r="I2305" s="67"/>
      <c r="J2305" s="67"/>
      <c r="K2305" s="67"/>
      <c r="L2305" s="67"/>
      <c r="M2305" s="67"/>
      <c r="N2305" s="67"/>
      <c r="O2305" s="67"/>
      <c r="P2305" s="67"/>
      <c r="Q2305" s="67"/>
      <c r="R2305" s="67"/>
      <c r="S2305" s="67"/>
      <c r="T2305" s="67"/>
      <c r="U2305" s="67"/>
      <c r="V2305" s="67"/>
      <c r="W2305" s="67"/>
      <c r="X2305" s="67"/>
      <c r="Y2305" s="67"/>
      <c r="Z2305" s="67"/>
      <c r="AA2305" s="66"/>
    </row>
    <row r="2306" ht="45" customHeight="1" spans="1:27">
      <c r="A2306" s="66"/>
      <c r="B2306" s="66"/>
      <c r="C2306" s="72" t="s">
        <v>12</v>
      </c>
      <c r="D2306" s="72"/>
      <c r="E2306" s="72"/>
      <c r="F2306" s="72"/>
      <c r="G2306" s="73" t="s">
        <v>13</v>
      </c>
      <c r="H2306" s="73"/>
      <c r="I2306" s="73"/>
      <c r="J2306" s="73"/>
      <c r="K2306" s="73"/>
      <c r="L2306" s="73"/>
      <c r="M2306" s="73"/>
      <c r="N2306" s="78" t="s">
        <v>14</v>
      </c>
      <c r="O2306" s="78"/>
      <c r="P2306" s="78"/>
      <c r="Q2306" s="72" t="s">
        <v>15</v>
      </c>
      <c r="R2306" s="72"/>
      <c r="S2306" s="72"/>
      <c r="T2306" s="72"/>
      <c r="U2306" s="72"/>
      <c r="V2306" s="66"/>
      <c r="W2306" s="66"/>
      <c r="X2306" s="66"/>
      <c r="Y2306" s="66"/>
      <c r="Z2306" s="66"/>
      <c r="AA2306" s="66"/>
    </row>
    <row r="2307" ht="16.05" customHeight="1" spans="1:27">
      <c r="A2307" s="66"/>
      <c r="B2307" s="66"/>
      <c r="C2307" s="72"/>
      <c r="D2307" s="72"/>
      <c r="E2307" s="72"/>
      <c r="F2307" s="72"/>
      <c r="G2307" s="73"/>
      <c r="H2307" s="73"/>
      <c r="I2307" s="73"/>
      <c r="J2307" s="73"/>
      <c r="K2307" s="73"/>
      <c r="L2307" s="73"/>
      <c r="M2307" s="73"/>
      <c r="N2307" s="78"/>
      <c r="O2307" s="78"/>
      <c r="P2307" s="78"/>
      <c r="Q2307" s="72"/>
      <c r="R2307" s="72"/>
      <c r="S2307" s="72"/>
      <c r="T2307" s="72"/>
      <c r="U2307" s="72"/>
      <c r="V2307" s="82" t="s">
        <v>16</v>
      </c>
      <c r="W2307" s="82"/>
      <c r="X2307" s="82"/>
      <c r="Y2307" s="82"/>
      <c r="Z2307" s="82"/>
      <c r="AA2307" s="66"/>
    </row>
    <row r="2308" ht="15" customHeight="1" spans="1:27">
      <c r="A2308" s="66"/>
      <c r="B2308" s="66"/>
      <c r="C2308" s="72"/>
      <c r="D2308" s="72"/>
      <c r="E2308" s="72"/>
      <c r="F2308" s="72"/>
      <c r="G2308" s="73"/>
      <c r="H2308" s="73"/>
      <c r="I2308" s="73"/>
      <c r="J2308" s="73"/>
      <c r="K2308" s="73"/>
      <c r="L2308" s="73"/>
      <c r="M2308" s="73"/>
      <c r="N2308" s="72" t="s">
        <v>17</v>
      </c>
      <c r="O2308" s="72" t="s">
        <v>18</v>
      </c>
      <c r="P2308" s="72"/>
      <c r="Q2308" s="66"/>
      <c r="R2308" s="82" t="s">
        <v>19</v>
      </c>
      <c r="S2308" s="82"/>
      <c r="T2308" s="66"/>
      <c r="U2308" s="82" t="s">
        <v>17</v>
      </c>
      <c r="V2308" s="72" t="s">
        <v>17</v>
      </c>
      <c r="W2308" s="72"/>
      <c r="X2308" s="72" t="s">
        <v>18</v>
      </c>
      <c r="Y2308" s="72"/>
      <c r="Z2308" s="72"/>
      <c r="AA2308" s="66"/>
    </row>
    <row r="2309" ht="19.95" customHeight="1" spans="1:27">
      <c r="A2309" s="66"/>
      <c r="B2309" s="66"/>
      <c r="C2309" s="76" t="s">
        <v>2574</v>
      </c>
      <c r="D2309" s="76"/>
      <c r="E2309" s="76"/>
      <c r="F2309" s="76"/>
      <c r="G2309" s="77" t="s">
        <v>2575</v>
      </c>
      <c r="H2309" s="77"/>
      <c r="I2309" s="77"/>
      <c r="J2309" s="77"/>
      <c r="K2309" s="77"/>
      <c r="L2309" s="77"/>
      <c r="M2309" s="77"/>
      <c r="N2309" s="80">
        <v>7</v>
      </c>
      <c r="O2309" s="66"/>
      <c r="P2309" s="81">
        <v>5</v>
      </c>
      <c r="Q2309" s="81"/>
      <c r="R2309" s="81">
        <v>0</v>
      </c>
      <c r="S2309" s="81"/>
      <c r="T2309" s="66"/>
      <c r="U2309" s="81">
        <v>5</v>
      </c>
      <c r="V2309" s="80">
        <v>12</v>
      </c>
      <c r="W2309" s="80"/>
      <c r="X2309" s="80">
        <v>20942950</v>
      </c>
      <c r="Y2309" s="80"/>
      <c r="Z2309" s="80"/>
      <c r="AA2309" s="66"/>
    </row>
    <row r="2310" ht="19.95" customHeight="1" spans="1:27">
      <c r="A2310" s="66"/>
      <c r="B2310" s="66"/>
      <c r="C2310" s="76" t="s">
        <v>2576</v>
      </c>
      <c r="D2310" s="76"/>
      <c r="E2310" s="76"/>
      <c r="F2310" s="76"/>
      <c r="G2310" s="77" t="s">
        <v>2577</v>
      </c>
      <c r="H2310" s="77"/>
      <c r="I2310" s="77"/>
      <c r="J2310" s="77"/>
      <c r="K2310" s="77"/>
      <c r="L2310" s="77"/>
      <c r="M2310" s="77"/>
      <c r="N2310" s="80">
        <v>8</v>
      </c>
      <c r="O2310" s="66"/>
      <c r="P2310" s="81">
        <v>9</v>
      </c>
      <c r="Q2310" s="81"/>
      <c r="R2310" s="81">
        <v>0</v>
      </c>
      <c r="S2310" s="81"/>
      <c r="T2310" s="66"/>
      <c r="U2310" s="81">
        <v>9</v>
      </c>
      <c r="V2310" s="80">
        <v>17</v>
      </c>
      <c r="W2310" s="80"/>
      <c r="X2310" s="80">
        <v>27673912</v>
      </c>
      <c r="Y2310" s="80"/>
      <c r="Z2310" s="80"/>
      <c r="AA2310" s="66"/>
    </row>
    <row r="2311" ht="19.95" customHeight="1" spans="1:27">
      <c r="A2311" s="66"/>
      <c r="B2311" s="66"/>
      <c r="C2311" s="76" t="s">
        <v>2578</v>
      </c>
      <c r="D2311" s="76"/>
      <c r="E2311" s="76"/>
      <c r="F2311" s="76"/>
      <c r="G2311" s="77" t="s">
        <v>2579</v>
      </c>
      <c r="H2311" s="77"/>
      <c r="I2311" s="77"/>
      <c r="J2311" s="77"/>
      <c r="K2311" s="77"/>
      <c r="L2311" s="77"/>
      <c r="M2311" s="77"/>
      <c r="N2311" s="80">
        <v>2</v>
      </c>
      <c r="O2311" s="66"/>
      <c r="P2311" s="81">
        <v>0</v>
      </c>
      <c r="Q2311" s="81"/>
      <c r="R2311" s="81">
        <v>0</v>
      </c>
      <c r="S2311" s="81"/>
      <c r="T2311" s="66"/>
      <c r="U2311" s="81">
        <v>0</v>
      </c>
      <c r="V2311" s="80">
        <v>2</v>
      </c>
      <c r="W2311" s="80"/>
      <c r="X2311" s="80">
        <v>14275800</v>
      </c>
      <c r="Y2311" s="80"/>
      <c r="Z2311" s="80"/>
      <c r="AA2311" s="66"/>
    </row>
    <row r="2312" ht="19.95" customHeight="1" spans="1:27">
      <c r="A2312" s="66"/>
      <c r="B2312" s="66"/>
      <c r="C2312" s="76" t="s">
        <v>2580</v>
      </c>
      <c r="D2312" s="76"/>
      <c r="E2312" s="76"/>
      <c r="F2312" s="76"/>
      <c r="G2312" s="77" t="s">
        <v>2581</v>
      </c>
      <c r="H2312" s="77"/>
      <c r="I2312" s="77"/>
      <c r="J2312" s="77"/>
      <c r="K2312" s="77"/>
      <c r="L2312" s="77"/>
      <c r="M2312" s="77"/>
      <c r="N2312" s="80">
        <v>4</v>
      </c>
      <c r="O2312" s="66"/>
      <c r="P2312" s="81">
        <v>3</v>
      </c>
      <c r="Q2312" s="81"/>
      <c r="R2312" s="81">
        <v>0</v>
      </c>
      <c r="S2312" s="81"/>
      <c r="T2312" s="66"/>
      <c r="U2312" s="81">
        <v>3</v>
      </c>
      <c r="V2312" s="80">
        <v>7</v>
      </c>
      <c r="W2312" s="80"/>
      <c r="X2312" s="80">
        <v>48374340</v>
      </c>
      <c r="Y2312" s="80"/>
      <c r="Z2312" s="80"/>
      <c r="AA2312" s="66"/>
    </row>
    <row r="2313" ht="15" customHeight="1" spans="1:27">
      <c r="A2313" s="66"/>
      <c r="B2313" s="66"/>
      <c r="C2313" s="76" t="s">
        <v>2582</v>
      </c>
      <c r="D2313" s="76"/>
      <c r="E2313" s="76"/>
      <c r="F2313" s="76"/>
      <c r="G2313" s="77" t="s">
        <v>2583</v>
      </c>
      <c r="H2313" s="77"/>
      <c r="I2313" s="77"/>
      <c r="J2313" s="77"/>
      <c r="K2313" s="77"/>
      <c r="L2313" s="77"/>
      <c r="M2313" s="77"/>
      <c r="N2313" s="80">
        <v>0</v>
      </c>
      <c r="O2313" s="66"/>
      <c r="P2313" s="81">
        <v>164</v>
      </c>
      <c r="Q2313" s="81"/>
      <c r="R2313" s="81">
        <v>0</v>
      </c>
      <c r="S2313" s="81"/>
      <c r="T2313" s="66"/>
      <c r="U2313" s="81">
        <v>164</v>
      </c>
      <c r="V2313" s="80">
        <v>164</v>
      </c>
      <c r="W2313" s="80"/>
      <c r="X2313" s="80">
        <v>55661654</v>
      </c>
      <c r="Y2313" s="80"/>
      <c r="Z2313" s="80"/>
      <c r="AA2313" s="66"/>
    </row>
    <row r="2314" ht="15" customHeight="1" spans="1:27">
      <c r="A2314" s="66"/>
      <c r="B2314" s="66"/>
      <c r="C2314" s="76" t="s">
        <v>2584</v>
      </c>
      <c r="D2314" s="76"/>
      <c r="E2314" s="76"/>
      <c r="F2314" s="76"/>
      <c r="G2314" s="77" t="s">
        <v>2585</v>
      </c>
      <c r="H2314" s="77"/>
      <c r="I2314" s="77"/>
      <c r="J2314" s="77"/>
      <c r="K2314" s="77"/>
      <c r="L2314" s="77"/>
      <c r="M2314" s="77"/>
      <c r="N2314" s="80">
        <v>4</v>
      </c>
      <c r="O2314" s="66"/>
      <c r="P2314" s="81">
        <v>0</v>
      </c>
      <c r="Q2314" s="81"/>
      <c r="R2314" s="81">
        <v>0</v>
      </c>
      <c r="S2314" s="81"/>
      <c r="T2314" s="66"/>
      <c r="U2314" s="81">
        <v>0</v>
      </c>
      <c r="V2314" s="80">
        <v>4</v>
      </c>
      <c r="W2314" s="80"/>
      <c r="X2314" s="80">
        <v>438132</v>
      </c>
      <c r="Y2314" s="80"/>
      <c r="Z2314" s="80"/>
      <c r="AA2314" s="66"/>
    </row>
    <row r="2315" ht="15" customHeight="1" spans="1:27">
      <c r="A2315" s="66"/>
      <c r="B2315" s="66"/>
      <c r="C2315" s="76" t="s">
        <v>2586</v>
      </c>
      <c r="D2315" s="76"/>
      <c r="E2315" s="76"/>
      <c r="F2315" s="76"/>
      <c r="G2315" s="77" t="s">
        <v>2587</v>
      </c>
      <c r="H2315" s="77"/>
      <c r="I2315" s="77"/>
      <c r="J2315" s="77"/>
      <c r="K2315" s="77"/>
      <c r="L2315" s="77"/>
      <c r="M2315" s="77"/>
      <c r="N2315" s="80">
        <v>4</v>
      </c>
      <c r="O2315" s="66"/>
      <c r="P2315" s="81">
        <v>0</v>
      </c>
      <c r="Q2315" s="81"/>
      <c r="R2315" s="81">
        <v>0</v>
      </c>
      <c r="S2315" s="81"/>
      <c r="T2315" s="66"/>
      <c r="U2315" s="81">
        <v>0</v>
      </c>
      <c r="V2315" s="80">
        <v>4</v>
      </c>
      <c r="W2315" s="80"/>
      <c r="X2315" s="80">
        <v>438132</v>
      </c>
      <c r="Y2315" s="80"/>
      <c r="Z2315" s="80"/>
      <c r="AA2315" s="66"/>
    </row>
    <row r="2316" ht="15" customHeight="1" spans="1:27">
      <c r="A2316" s="66"/>
      <c r="B2316" s="66"/>
      <c r="C2316" s="76" t="s">
        <v>2588</v>
      </c>
      <c r="D2316" s="76"/>
      <c r="E2316" s="76"/>
      <c r="F2316" s="76"/>
      <c r="G2316" s="77" t="s">
        <v>2589</v>
      </c>
      <c r="H2316" s="77"/>
      <c r="I2316" s="77"/>
      <c r="J2316" s="77"/>
      <c r="K2316" s="77"/>
      <c r="L2316" s="77"/>
      <c r="M2316" s="77"/>
      <c r="N2316" s="80">
        <v>4</v>
      </c>
      <c r="O2316" s="66"/>
      <c r="P2316" s="81">
        <v>0</v>
      </c>
      <c r="Q2316" s="81"/>
      <c r="R2316" s="81">
        <v>0</v>
      </c>
      <c r="S2316" s="81"/>
      <c r="T2316" s="66"/>
      <c r="U2316" s="81">
        <v>0</v>
      </c>
      <c r="V2316" s="80">
        <v>4</v>
      </c>
      <c r="W2316" s="80"/>
      <c r="X2316" s="80">
        <v>497200</v>
      </c>
      <c r="Y2316" s="80"/>
      <c r="Z2316" s="80"/>
      <c r="AA2316" s="66"/>
    </row>
    <row r="2317" ht="15" customHeight="1" spans="1:27">
      <c r="A2317" s="66"/>
      <c r="B2317" s="66"/>
      <c r="C2317" s="76" t="s">
        <v>2590</v>
      </c>
      <c r="D2317" s="76"/>
      <c r="E2317" s="76"/>
      <c r="F2317" s="76"/>
      <c r="G2317" s="77" t="s">
        <v>2591</v>
      </c>
      <c r="H2317" s="77"/>
      <c r="I2317" s="77"/>
      <c r="J2317" s="77"/>
      <c r="K2317" s="77"/>
      <c r="L2317" s="77"/>
      <c r="M2317" s="77"/>
      <c r="N2317" s="80">
        <v>2</v>
      </c>
      <c r="O2317" s="66"/>
      <c r="P2317" s="81">
        <v>0</v>
      </c>
      <c r="Q2317" s="81"/>
      <c r="R2317" s="81">
        <v>0</v>
      </c>
      <c r="S2317" s="81"/>
      <c r="T2317" s="66"/>
      <c r="U2317" s="81">
        <v>0</v>
      </c>
      <c r="V2317" s="80">
        <v>2</v>
      </c>
      <c r="W2317" s="80"/>
      <c r="X2317" s="80">
        <v>250800</v>
      </c>
      <c r="Y2317" s="80"/>
      <c r="Z2317" s="80"/>
      <c r="AA2317" s="66"/>
    </row>
    <row r="2318" ht="15" customHeight="1" spans="1:27">
      <c r="A2318" s="66"/>
      <c r="B2318" s="66"/>
      <c r="C2318" s="76" t="s">
        <v>2592</v>
      </c>
      <c r="D2318" s="76"/>
      <c r="E2318" s="76"/>
      <c r="F2318" s="76"/>
      <c r="G2318" s="77" t="s">
        <v>2593</v>
      </c>
      <c r="H2318" s="77"/>
      <c r="I2318" s="77"/>
      <c r="J2318" s="77"/>
      <c r="K2318" s="77"/>
      <c r="L2318" s="77"/>
      <c r="M2318" s="77"/>
      <c r="N2318" s="80">
        <v>5</v>
      </c>
      <c r="O2318" s="66"/>
      <c r="P2318" s="81">
        <v>0</v>
      </c>
      <c r="Q2318" s="81"/>
      <c r="R2318" s="81">
        <v>0</v>
      </c>
      <c r="S2318" s="81"/>
      <c r="T2318" s="66"/>
      <c r="U2318" s="81">
        <v>0</v>
      </c>
      <c r="V2318" s="80">
        <v>5</v>
      </c>
      <c r="W2318" s="80"/>
      <c r="X2318" s="80">
        <v>547665</v>
      </c>
      <c r="Y2318" s="80"/>
      <c r="Z2318" s="80"/>
      <c r="AA2318" s="66"/>
    </row>
    <row r="2319" ht="15" customHeight="1" spans="1:27">
      <c r="A2319" s="66"/>
      <c r="B2319" s="66"/>
      <c r="C2319" s="76" t="s">
        <v>2594</v>
      </c>
      <c r="D2319" s="76"/>
      <c r="E2319" s="76"/>
      <c r="F2319" s="76"/>
      <c r="G2319" s="77" t="s">
        <v>2595</v>
      </c>
      <c r="H2319" s="77"/>
      <c r="I2319" s="77"/>
      <c r="J2319" s="77"/>
      <c r="K2319" s="77"/>
      <c r="L2319" s="77"/>
      <c r="M2319" s="77"/>
      <c r="N2319" s="80">
        <v>3</v>
      </c>
      <c r="O2319" s="66"/>
      <c r="P2319" s="81">
        <v>0</v>
      </c>
      <c r="Q2319" s="81"/>
      <c r="R2319" s="81">
        <v>0</v>
      </c>
      <c r="S2319" s="81"/>
      <c r="T2319" s="66"/>
      <c r="U2319" s="81">
        <v>0</v>
      </c>
      <c r="V2319" s="80">
        <v>3</v>
      </c>
      <c r="W2319" s="80"/>
      <c r="X2319" s="80">
        <v>376200</v>
      </c>
      <c r="Y2319" s="80"/>
      <c r="Z2319" s="80"/>
      <c r="AA2319" s="66"/>
    </row>
    <row r="2320" ht="15" customHeight="1" spans="1:27">
      <c r="A2320" s="66"/>
      <c r="B2320" s="66"/>
      <c r="C2320" s="76" t="s">
        <v>2596</v>
      </c>
      <c r="D2320" s="76"/>
      <c r="E2320" s="76"/>
      <c r="F2320" s="76"/>
      <c r="G2320" s="77" t="s">
        <v>2597</v>
      </c>
      <c r="H2320" s="77"/>
      <c r="I2320" s="77"/>
      <c r="J2320" s="77"/>
      <c r="K2320" s="77"/>
      <c r="L2320" s="77"/>
      <c r="M2320" s="77"/>
      <c r="N2320" s="80">
        <v>10</v>
      </c>
      <c r="O2320" s="66"/>
      <c r="P2320" s="81">
        <v>0</v>
      </c>
      <c r="Q2320" s="81"/>
      <c r="R2320" s="81">
        <v>10</v>
      </c>
      <c r="S2320" s="81"/>
      <c r="T2320" s="66"/>
      <c r="U2320" s="81">
        <v>-10</v>
      </c>
      <c r="V2320" s="80">
        <v>0</v>
      </c>
      <c r="W2320" s="80"/>
      <c r="X2320" s="80">
        <v>0</v>
      </c>
      <c r="Y2320" s="80"/>
      <c r="Z2320" s="80"/>
      <c r="AA2320" s="66"/>
    </row>
    <row r="2321" ht="15" customHeight="1" spans="1:27">
      <c r="A2321" s="66"/>
      <c r="B2321" s="66"/>
      <c r="C2321" s="76" t="s">
        <v>2598</v>
      </c>
      <c r="D2321" s="76"/>
      <c r="E2321" s="76"/>
      <c r="F2321" s="76"/>
      <c r="G2321" s="77" t="s">
        <v>2599</v>
      </c>
      <c r="H2321" s="77"/>
      <c r="I2321" s="77"/>
      <c r="J2321" s="77"/>
      <c r="K2321" s="77"/>
      <c r="L2321" s="77"/>
      <c r="M2321" s="77"/>
      <c r="N2321" s="80">
        <v>5</v>
      </c>
      <c r="O2321" s="66"/>
      <c r="P2321" s="81">
        <v>0</v>
      </c>
      <c r="Q2321" s="81"/>
      <c r="R2321" s="81">
        <v>0</v>
      </c>
      <c r="S2321" s="81"/>
      <c r="T2321" s="66"/>
      <c r="U2321" s="81">
        <v>0</v>
      </c>
      <c r="V2321" s="80">
        <v>5</v>
      </c>
      <c r="W2321" s="80"/>
      <c r="X2321" s="80">
        <v>20125875</v>
      </c>
      <c r="Y2321" s="80"/>
      <c r="Z2321" s="80"/>
      <c r="AA2321" s="66"/>
    </row>
    <row r="2322" ht="15" customHeight="1" spans="1:27">
      <c r="A2322" s="66"/>
      <c r="B2322" s="66"/>
      <c r="C2322" s="76" t="s">
        <v>2600</v>
      </c>
      <c r="D2322" s="76"/>
      <c r="E2322" s="76"/>
      <c r="F2322" s="76"/>
      <c r="G2322" s="77" t="s">
        <v>2601</v>
      </c>
      <c r="H2322" s="77"/>
      <c r="I2322" s="77"/>
      <c r="J2322" s="77"/>
      <c r="K2322" s="77"/>
      <c r="L2322" s="77"/>
      <c r="M2322" s="77"/>
      <c r="N2322" s="80">
        <v>3</v>
      </c>
      <c r="O2322" s="66"/>
      <c r="P2322" s="81">
        <v>0</v>
      </c>
      <c r="Q2322" s="81"/>
      <c r="R2322" s="81">
        <v>0</v>
      </c>
      <c r="S2322" s="81"/>
      <c r="T2322" s="66"/>
      <c r="U2322" s="81">
        <v>0</v>
      </c>
      <c r="V2322" s="80">
        <v>3</v>
      </c>
      <c r="W2322" s="80"/>
      <c r="X2322" s="80">
        <v>12075525</v>
      </c>
      <c r="Y2322" s="80"/>
      <c r="Z2322" s="80"/>
      <c r="AA2322" s="66"/>
    </row>
    <row r="2323" ht="15" customHeight="1" spans="1:27">
      <c r="A2323" s="66"/>
      <c r="B2323" s="66"/>
      <c r="C2323" s="76" t="s">
        <v>2602</v>
      </c>
      <c r="D2323" s="76"/>
      <c r="E2323" s="76"/>
      <c r="F2323" s="76"/>
      <c r="G2323" s="77" t="s">
        <v>2603</v>
      </c>
      <c r="H2323" s="77"/>
      <c r="I2323" s="77"/>
      <c r="J2323" s="77"/>
      <c r="K2323" s="77"/>
      <c r="L2323" s="77"/>
      <c r="M2323" s="77"/>
      <c r="N2323" s="80">
        <v>11</v>
      </c>
      <c r="O2323" s="66"/>
      <c r="P2323" s="81">
        <v>0</v>
      </c>
      <c r="Q2323" s="81"/>
      <c r="R2323" s="81">
        <v>0</v>
      </c>
      <c r="S2323" s="81"/>
      <c r="T2323" s="66"/>
      <c r="U2323" s="81">
        <v>0</v>
      </c>
      <c r="V2323" s="80">
        <v>11</v>
      </c>
      <c r="W2323" s="80"/>
      <c r="X2323" s="80">
        <v>44276925</v>
      </c>
      <c r="Y2323" s="80"/>
      <c r="Z2323" s="80"/>
      <c r="AA2323" s="66"/>
    </row>
    <row r="2324" ht="15" customHeight="1" spans="1:27">
      <c r="A2324" s="66"/>
      <c r="B2324" s="66"/>
      <c r="C2324" s="76" t="s">
        <v>2604</v>
      </c>
      <c r="D2324" s="76"/>
      <c r="E2324" s="76"/>
      <c r="F2324" s="76"/>
      <c r="G2324" s="77" t="s">
        <v>2605</v>
      </c>
      <c r="H2324" s="77"/>
      <c r="I2324" s="77"/>
      <c r="J2324" s="77"/>
      <c r="K2324" s="77"/>
      <c r="L2324" s="77"/>
      <c r="M2324" s="77"/>
      <c r="N2324" s="80">
        <v>11</v>
      </c>
      <c r="O2324" s="66"/>
      <c r="P2324" s="81">
        <v>0</v>
      </c>
      <c r="Q2324" s="81"/>
      <c r="R2324" s="81">
        <v>0</v>
      </c>
      <c r="S2324" s="81"/>
      <c r="T2324" s="66"/>
      <c r="U2324" s="81">
        <v>0</v>
      </c>
      <c r="V2324" s="80">
        <v>11</v>
      </c>
      <c r="W2324" s="80"/>
      <c r="X2324" s="80">
        <v>44276925</v>
      </c>
      <c r="Y2324" s="80"/>
      <c r="Z2324" s="80"/>
      <c r="AA2324" s="66"/>
    </row>
    <row r="2325" ht="15" customHeight="1" spans="1:27">
      <c r="A2325" s="66"/>
      <c r="B2325" s="66"/>
      <c r="C2325" s="76" t="s">
        <v>2606</v>
      </c>
      <c r="D2325" s="76"/>
      <c r="E2325" s="76"/>
      <c r="F2325" s="76"/>
      <c r="G2325" s="77" t="s">
        <v>2607</v>
      </c>
      <c r="H2325" s="77"/>
      <c r="I2325" s="77"/>
      <c r="J2325" s="77"/>
      <c r="K2325" s="77"/>
      <c r="L2325" s="77"/>
      <c r="M2325" s="77"/>
      <c r="N2325" s="80">
        <v>6</v>
      </c>
      <c r="O2325" s="66"/>
      <c r="P2325" s="81">
        <v>0</v>
      </c>
      <c r="Q2325" s="81"/>
      <c r="R2325" s="81">
        <v>0</v>
      </c>
      <c r="S2325" s="81"/>
      <c r="T2325" s="66"/>
      <c r="U2325" s="81">
        <v>0</v>
      </c>
      <c r="V2325" s="80">
        <v>6</v>
      </c>
      <c r="W2325" s="80"/>
      <c r="X2325" s="80">
        <v>24151050</v>
      </c>
      <c r="Y2325" s="80"/>
      <c r="Z2325" s="80"/>
      <c r="AA2325" s="66"/>
    </row>
    <row r="2326" ht="15" customHeight="1" spans="1:27">
      <c r="A2326" s="66"/>
      <c r="B2326" s="66"/>
      <c r="C2326" s="76" t="s">
        <v>2608</v>
      </c>
      <c r="D2326" s="76"/>
      <c r="E2326" s="76"/>
      <c r="F2326" s="76"/>
      <c r="G2326" s="77" t="s">
        <v>2609</v>
      </c>
      <c r="H2326" s="77"/>
      <c r="I2326" s="77"/>
      <c r="J2326" s="77"/>
      <c r="K2326" s="77"/>
      <c r="L2326" s="77"/>
      <c r="M2326" s="77"/>
      <c r="N2326" s="80">
        <v>13</v>
      </c>
      <c r="O2326" s="66"/>
      <c r="P2326" s="81">
        <v>0</v>
      </c>
      <c r="Q2326" s="81"/>
      <c r="R2326" s="81">
        <v>0</v>
      </c>
      <c r="S2326" s="81"/>
      <c r="T2326" s="66"/>
      <c r="U2326" s="81">
        <v>0</v>
      </c>
      <c r="V2326" s="80">
        <v>13</v>
      </c>
      <c r="W2326" s="80"/>
      <c r="X2326" s="80">
        <v>52327275</v>
      </c>
      <c r="Y2326" s="80"/>
      <c r="Z2326" s="80"/>
      <c r="AA2326" s="66"/>
    </row>
    <row r="2327" ht="15" customHeight="1" spans="1:27">
      <c r="A2327" s="66"/>
      <c r="B2327" s="66"/>
      <c r="C2327" s="76" t="s">
        <v>2610</v>
      </c>
      <c r="D2327" s="76"/>
      <c r="E2327" s="76"/>
      <c r="F2327" s="76"/>
      <c r="G2327" s="77" t="s">
        <v>2611</v>
      </c>
      <c r="H2327" s="77"/>
      <c r="I2327" s="77"/>
      <c r="J2327" s="77"/>
      <c r="K2327" s="77"/>
      <c r="L2327" s="77"/>
      <c r="M2327" s="77"/>
      <c r="N2327" s="80">
        <v>0</v>
      </c>
      <c r="O2327" s="66"/>
      <c r="P2327" s="81">
        <v>2</v>
      </c>
      <c r="Q2327" s="81"/>
      <c r="R2327" s="81">
        <v>0</v>
      </c>
      <c r="S2327" s="81"/>
      <c r="T2327" s="66"/>
      <c r="U2327" s="81">
        <v>2</v>
      </c>
      <c r="V2327" s="80">
        <v>2</v>
      </c>
      <c r="W2327" s="80"/>
      <c r="X2327" s="80">
        <v>1242334</v>
      </c>
      <c r="Y2327" s="80"/>
      <c r="Z2327" s="80"/>
      <c r="AA2327" s="66"/>
    </row>
    <row r="2328" ht="15" customHeight="1" spans="1:27">
      <c r="A2328" s="66"/>
      <c r="B2328" s="66"/>
      <c r="C2328" s="76" t="s">
        <v>2612</v>
      </c>
      <c r="D2328" s="76"/>
      <c r="E2328" s="76"/>
      <c r="F2328" s="76"/>
      <c r="G2328" s="77" t="s">
        <v>2613</v>
      </c>
      <c r="H2328" s="77"/>
      <c r="I2328" s="77"/>
      <c r="J2328" s="77"/>
      <c r="K2328" s="77"/>
      <c r="L2328" s="77"/>
      <c r="M2328" s="77"/>
      <c r="N2328" s="80">
        <v>13</v>
      </c>
      <c r="O2328" s="66"/>
      <c r="P2328" s="81">
        <v>30</v>
      </c>
      <c r="Q2328" s="81"/>
      <c r="R2328" s="81">
        <v>0</v>
      </c>
      <c r="S2328" s="81"/>
      <c r="T2328" s="66"/>
      <c r="U2328" s="81">
        <v>30</v>
      </c>
      <c r="V2328" s="80">
        <v>43</v>
      </c>
      <c r="W2328" s="80"/>
      <c r="X2328" s="80">
        <v>97104000</v>
      </c>
      <c r="Y2328" s="80"/>
      <c r="Z2328" s="80"/>
      <c r="AA2328" s="66"/>
    </row>
    <row r="2329" ht="15" customHeight="1" spans="1:27">
      <c r="A2329" s="66"/>
      <c r="B2329" s="66"/>
      <c r="C2329" s="76" t="s">
        <v>2614</v>
      </c>
      <c r="D2329" s="76"/>
      <c r="E2329" s="76"/>
      <c r="F2329" s="76"/>
      <c r="G2329" s="77" t="s">
        <v>2615</v>
      </c>
      <c r="H2329" s="77"/>
      <c r="I2329" s="77"/>
      <c r="J2329" s="77"/>
      <c r="K2329" s="77"/>
      <c r="L2329" s="77"/>
      <c r="M2329" s="77"/>
      <c r="N2329" s="80">
        <v>2</v>
      </c>
      <c r="O2329" s="66"/>
      <c r="P2329" s="81">
        <v>0</v>
      </c>
      <c r="Q2329" s="81"/>
      <c r="R2329" s="81">
        <v>0</v>
      </c>
      <c r="S2329" s="81"/>
      <c r="T2329" s="66"/>
      <c r="U2329" s="81">
        <v>0</v>
      </c>
      <c r="V2329" s="80">
        <v>2</v>
      </c>
      <c r="W2329" s="80"/>
      <c r="X2329" s="80">
        <v>6897000</v>
      </c>
      <c r="Y2329" s="80"/>
      <c r="Z2329" s="80"/>
      <c r="AA2329" s="66"/>
    </row>
    <row r="2330" ht="15" customHeight="1" spans="1:27">
      <c r="A2330" s="66"/>
      <c r="B2330" s="66"/>
      <c r="C2330" s="76" t="s">
        <v>2616</v>
      </c>
      <c r="D2330" s="76"/>
      <c r="E2330" s="76"/>
      <c r="F2330" s="76"/>
      <c r="G2330" s="77" t="s">
        <v>2617</v>
      </c>
      <c r="H2330" s="77"/>
      <c r="I2330" s="77"/>
      <c r="J2330" s="77"/>
      <c r="K2330" s="77"/>
      <c r="L2330" s="77"/>
      <c r="M2330" s="77"/>
      <c r="N2330" s="80">
        <v>3</v>
      </c>
      <c r="O2330" s="66"/>
      <c r="P2330" s="81">
        <v>0</v>
      </c>
      <c r="Q2330" s="81"/>
      <c r="R2330" s="81">
        <v>0</v>
      </c>
      <c r="S2330" s="81"/>
      <c r="T2330" s="66"/>
      <c r="U2330" s="81">
        <v>0</v>
      </c>
      <c r="V2330" s="80">
        <v>3</v>
      </c>
      <c r="W2330" s="80"/>
      <c r="X2330" s="80">
        <v>8151000</v>
      </c>
      <c r="Y2330" s="80"/>
      <c r="Z2330" s="80"/>
      <c r="AA2330" s="66"/>
    </row>
    <row r="2331" ht="15" customHeight="1" spans="1:27">
      <c r="A2331" s="66"/>
      <c r="B2331" s="66"/>
      <c r="C2331" s="76" t="s">
        <v>2618</v>
      </c>
      <c r="D2331" s="76"/>
      <c r="E2331" s="76"/>
      <c r="F2331" s="76"/>
      <c r="G2331" s="77" t="s">
        <v>2619</v>
      </c>
      <c r="H2331" s="77"/>
      <c r="I2331" s="77"/>
      <c r="J2331" s="77"/>
      <c r="K2331" s="77"/>
      <c r="L2331" s="77"/>
      <c r="M2331" s="77"/>
      <c r="N2331" s="80">
        <v>4</v>
      </c>
      <c r="O2331" s="66"/>
      <c r="P2331" s="81">
        <v>0</v>
      </c>
      <c r="Q2331" s="81"/>
      <c r="R2331" s="81">
        <v>0</v>
      </c>
      <c r="S2331" s="81"/>
      <c r="T2331" s="66"/>
      <c r="U2331" s="81">
        <v>0</v>
      </c>
      <c r="V2331" s="80">
        <v>4</v>
      </c>
      <c r="W2331" s="80"/>
      <c r="X2331" s="80">
        <v>12122000</v>
      </c>
      <c r="Y2331" s="80"/>
      <c r="Z2331" s="80"/>
      <c r="AA2331" s="66"/>
    </row>
    <row r="2332" ht="15" customHeight="1" spans="1:27">
      <c r="A2332" s="66"/>
      <c r="B2332" s="66"/>
      <c r="C2332" s="76" t="s">
        <v>2620</v>
      </c>
      <c r="D2332" s="76"/>
      <c r="E2332" s="76"/>
      <c r="F2332" s="76"/>
      <c r="G2332" s="77" t="s">
        <v>2621</v>
      </c>
      <c r="H2332" s="77"/>
      <c r="I2332" s="77"/>
      <c r="J2332" s="77"/>
      <c r="K2332" s="77"/>
      <c r="L2332" s="77"/>
      <c r="M2332" s="77"/>
      <c r="N2332" s="80">
        <v>1</v>
      </c>
      <c r="O2332" s="66"/>
      <c r="P2332" s="81">
        <v>0</v>
      </c>
      <c r="Q2332" s="81"/>
      <c r="R2332" s="81">
        <v>0</v>
      </c>
      <c r="S2332" s="81"/>
      <c r="T2332" s="66"/>
      <c r="U2332" s="81">
        <v>0</v>
      </c>
      <c r="V2332" s="80">
        <v>1</v>
      </c>
      <c r="W2332" s="80"/>
      <c r="X2332" s="80">
        <v>5643000</v>
      </c>
      <c r="Y2332" s="80"/>
      <c r="Z2332" s="80"/>
      <c r="AA2332" s="66"/>
    </row>
    <row r="2333" ht="15" customHeight="1" spans="1:27">
      <c r="A2333" s="66"/>
      <c r="B2333" s="66"/>
      <c r="C2333" s="76" t="s">
        <v>2622</v>
      </c>
      <c r="D2333" s="76"/>
      <c r="E2333" s="76"/>
      <c r="F2333" s="76"/>
      <c r="G2333" s="77" t="s">
        <v>2623</v>
      </c>
      <c r="H2333" s="77"/>
      <c r="I2333" s="77"/>
      <c r="J2333" s="77"/>
      <c r="K2333" s="77"/>
      <c r="L2333" s="77"/>
      <c r="M2333" s="77"/>
      <c r="N2333" s="80">
        <v>7</v>
      </c>
      <c r="O2333" s="66"/>
      <c r="P2333" s="81">
        <v>0</v>
      </c>
      <c r="Q2333" s="81"/>
      <c r="R2333" s="81">
        <v>0</v>
      </c>
      <c r="S2333" s="81"/>
      <c r="T2333" s="66"/>
      <c r="U2333" s="81">
        <v>0</v>
      </c>
      <c r="V2333" s="80">
        <v>7</v>
      </c>
      <c r="W2333" s="80"/>
      <c r="X2333" s="80">
        <v>1010856</v>
      </c>
      <c r="Y2333" s="80"/>
      <c r="Z2333" s="80"/>
      <c r="AA2333" s="66"/>
    </row>
    <row r="2334" ht="15" customHeight="1" spans="1:27">
      <c r="A2334" s="66"/>
      <c r="B2334" s="66"/>
      <c r="C2334" s="76" t="s">
        <v>2624</v>
      </c>
      <c r="D2334" s="76"/>
      <c r="E2334" s="76"/>
      <c r="F2334" s="76"/>
      <c r="G2334" s="77" t="s">
        <v>2625</v>
      </c>
      <c r="H2334" s="77"/>
      <c r="I2334" s="77"/>
      <c r="J2334" s="77"/>
      <c r="K2334" s="77"/>
      <c r="L2334" s="77"/>
      <c r="M2334" s="77"/>
      <c r="N2334" s="80">
        <v>2</v>
      </c>
      <c r="O2334" s="66"/>
      <c r="P2334" s="81">
        <v>0</v>
      </c>
      <c r="Q2334" s="81"/>
      <c r="R2334" s="81">
        <v>0</v>
      </c>
      <c r="S2334" s="81"/>
      <c r="T2334" s="66"/>
      <c r="U2334" s="81">
        <v>0</v>
      </c>
      <c r="V2334" s="80">
        <v>2</v>
      </c>
      <c r="W2334" s="80"/>
      <c r="X2334" s="80">
        <v>334400</v>
      </c>
      <c r="Y2334" s="80"/>
      <c r="Z2334" s="80"/>
      <c r="AA2334" s="66"/>
    </row>
    <row r="2335" ht="19.95" customHeight="1" spans="1:27">
      <c r="A2335" s="70" t="s">
        <v>7</v>
      </c>
      <c r="B2335" s="70"/>
      <c r="C2335" s="70"/>
      <c r="D2335" s="70"/>
      <c r="E2335" s="70"/>
      <c r="F2335" s="70"/>
      <c r="G2335" s="70"/>
      <c r="H2335" s="70"/>
      <c r="I2335" s="70"/>
      <c r="J2335" s="70"/>
      <c r="K2335" s="70"/>
      <c r="L2335" s="70"/>
      <c r="M2335" s="70"/>
      <c r="N2335" s="70"/>
      <c r="O2335" s="70"/>
      <c r="P2335" s="70"/>
      <c r="Q2335" s="70"/>
      <c r="R2335" s="70"/>
      <c r="S2335" s="70"/>
      <c r="T2335" s="70"/>
      <c r="U2335" s="70"/>
      <c r="V2335" s="70"/>
      <c r="W2335" s="70"/>
      <c r="X2335" s="70"/>
      <c r="Y2335" s="70"/>
      <c r="Z2335" s="70"/>
      <c r="AA2335" s="70"/>
    </row>
    <row r="2336" ht="15" customHeight="1" spans="1:27">
      <c r="A2336" s="71" t="s">
        <v>8</v>
      </c>
      <c r="B2336" s="71"/>
      <c r="C2336" s="71"/>
      <c r="D2336" s="71"/>
      <c r="E2336" s="71"/>
      <c r="F2336" s="71"/>
      <c r="G2336" s="71"/>
      <c r="H2336" s="71"/>
      <c r="I2336" s="71"/>
      <c r="J2336" s="71"/>
      <c r="K2336" s="71"/>
      <c r="L2336" s="71"/>
      <c r="M2336" s="71"/>
      <c r="N2336" s="71"/>
      <c r="O2336" s="71"/>
      <c r="P2336" s="71"/>
      <c r="Q2336" s="71"/>
      <c r="R2336" s="71"/>
      <c r="S2336" s="71"/>
      <c r="T2336" s="71"/>
      <c r="U2336" s="71"/>
      <c r="V2336" s="71"/>
      <c r="W2336" s="71"/>
      <c r="X2336" s="71"/>
      <c r="Y2336" s="71"/>
      <c r="Z2336" s="71"/>
      <c r="AA2336" s="71"/>
    </row>
    <row r="2337" ht="15" customHeight="1" spans="1:27">
      <c r="A2337" s="71" t="s">
        <v>9</v>
      </c>
      <c r="B2337" s="71"/>
      <c r="C2337" s="71"/>
      <c r="D2337" s="71"/>
      <c r="E2337" s="71"/>
      <c r="F2337" s="71"/>
      <c r="G2337" s="71"/>
      <c r="H2337" s="71"/>
      <c r="I2337" s="71"/>
      <c r="J2337" s="71"/>
      <c r="K2337" s="71"/>
      <c r="L2337" s="71"/>
      <c r="M2337" s="71"/>
      <c r="N2337" s="71"/>
      <c r="O2337" s="71"/>
      <c r="P2337" s="71"/>
      <c r="Q2337" s="71"/>
      <c r="R2337" s="71"/>
      <c r="S2337" s="71"/>
      <c r="T2337" s="71"/>
      <c r="U2337" s="71"/>
      <c r="V2337" s="71"/>
      <c r="W2337" s="71"/>
      <c r="X2337" s="71"/>
      <c r="Y2337" s="71"/>
      <c r="Z2337" s="71"/>
      <c r="AA2337" s="71"/>
    </row>
    <row r="2338" ht="15" customHeight="1" spans="1:27">
      <c r="A2338" s="66"/>
      <c r="B2338" s="66"/>
      <c r="C2338" s="67" t="s">
        <v>10</v>
      </c>
      <c r="D2338" s="67"/>
      <c r="E2338" s="67"/>
      <c r="F2338" s="67"/>
      <c r="G2338" s="67"/>
      <c r="H2338" s="67"/>
      <c r="I2338" s="67"/>
      <c r="J2338" s="67"/>
      <c r="K2338" s="67"/>
      <c r="L2338" s="67"/>
      <c r="M2338" s="67"/>
      <c r="N2338" s="67"/>
      <c r="O2338" s="67"/>
      <c r="P2338" s="67"/>
      <c r="Q2338" s="67"/>
      <c r="R2338" s="67"/>
      <c r="S2338" s="67"/>
      <c r="T2338" s="67"/>
      <c r="U2338" s="67"/>
      <c r="V2338" s="67"/>
      <c r="W2338" s="67"/>
      <c r="X2338" s="67"/>
      <c r="Y2338" s="67"/>
      <c r="Z2338" s="67"/>
      <c r="AA2338" s="66"/>
    </row>
    <row r="2339" ht="15" customHeight="1" spans="1:27">
      <c r="A2339" s="66"/>
      <c r="B2339" s="66"/>
      <c r="C2339" s="67" t="s">
        <v>11</v>
      </c>
      <c r="D2339" s="67"/>
      <c r="E2339" s="67"/>
      <c r="F2339" s="67"/>
      <c r="G2339" s="67"/>
      <c r="H2339" s="67"/>
      <c r="I2339" s="67"/>
      <c r="J2339" s="67"/>
      <c r="K2339" s="67"/>
      <c r="L2339" s="67"/>
      <c r="M2339" s="67"/>
      <c r="N2339" s="67"/>
      <c r="O2339" s="67"/>
      <c r="P2339" s="67"/>
      <c r="Q2339" s="67"/>
      <c r="R2339" s="67"/>
      <c r="S2339" s="67"/>
      <c r="T2339" s="67"/>
      <c r="U2339" s="67"/>
      <c r="V2339" s="67"/>
      <c r="W2339" s="67"/>
      <c r="X2339" s="67"/>
      <c r="Y2339" s="67"/>
      <c r="Z2339" s="67"/>
      <c r="AA2339" s="66"/>
    </row>
    <row r="2340" ht="45" customHeight="1" spans="1:27">
      <c r="A2340" s="66"/>
      <c r="B2340" s="66"/>
      <c r="C2340" s="72" t="s">
        <v>12</v>
      </c>
      <c r="D2340" s="72"/>
      <c r="E2340" s="72"/>
      <c r="F2340" s="72"/>
      <c r="G2340" s="73" t="s">
        <v>13</v>
      </c>
      <c r="H2340" s="73"/>
      <c r="I2340" s="73"/>
      <c r="J2340" s="73"/>
      <c r="K2340" s="73"/>
      <c r="L2340" s="73"/>
      <c r="M2340" s="73"/>
      <c r="N2340" s="78" t="s">
        <v>14</v>
      </c>
      <c r="O2340" s="78"/>
      <c r="P2340" s="78"/>
      <c r="Q2340" s="72" t="s">
        <v>15</v>
      </c>
      <c r="R2340" s="72"/>
      <c r="S2340" s="72"/>
      <c r="T2340" s="72"/>
      <c r="U2340" s="72"/>
      <c r="V2340" s="66"/>
      <c r="W2340" s="66"/>
      <c r="X2340" s="66"/>
      <c r="Y2340" s="66"/>
      <c r="Z2340" s="66"/>
      <c r="AA2340" s="66"/>
    </row>
    <row r="2341" ht="16.05" customHeight="1" spans="1:27">
      <c r="A2341" s="66"/>
      <c r="B2341" s="66"/>
      <c r="C2341" s="72"/>
      <c r="D2341" s="72"/>
      <c r="E2341" s="72"/>
      <c r="F2341" s="72"/>
      <c r="G2341" s="73"/>
      <c r="H2341" s="73"/>
      <c r="I2341" s="73"/>
      <c r="J2341" s="73"/>
      <c r="K2341" s="73"/>
      <c r="L2341" s="73"/>
      <c r="M2341" s="73"/>
      <c r="N2341" s="78"/>
      <c r="O2341" s="78"/>
      <c r="P2341" s="78"/>
      <c r="Q2341" s="72"/>
      <c r="R2341" s="72"/>
      <c r="S2341" s="72"/>
      <c r="T2341" s="72"/>
      <c r="U2341" s="72"/>
      <c r="V2341" s="82" t="s">
        <v>16</v>
      </c>
      <c r="W2341" s="82"/>
      <c r="X2341" s="82"/>
      <c r="Y2341" s="82"/>
      <c r="Z2341" s="82"/>
      <c r="AA2341" s="66"/>
    </row>
    <row r="2342" ht="15" customHeight="1" spans="1:27">
      <c r="A2342" s="66"/>
      <c r="B2342" s="66"/>
      <c r="C2342" s="72"/>
      <c r="D2342" s="72"/>
      <c r="E2342" s="72"/>
      <c r="F2342" s="72"/>
      <c r="G2342" s="73"/>
      <c r="H2342" s="73"/>
      <c r="I2342" s="73"/>
      <c r="J2342" s="73"/>
      <c r="K2342" s="73"/>
      <c r="L2342" s="73"/>
      <c r="M2342" s="73"/>
      <c r="N2342" s="72" t="s">
        <v>17</v>
      </c>
      <c r="O2342" s="72" t="s">
        <v>18</v>
      </c>
      <c r="P2342" s="72"/>
      <c r="Q2342" s="66"/>
      <c r="R2342" s="82" t="s">
        <v>19</v>
      </c>
      <c r="S2342" s="82"/>
      <c r="T2342" s="66"/>
      <c r="U2342" s="82" t="s">
        <v>17</v>
      </c>
      <c r="V2342" s="72" t="s">
        <v>17</v>
      </c>
      <c r="W2342" s="72"/>
      <c r="X2342" s="72" t="s">
        <v>18</v>
      </c>
      <c r="Y2342" s="72"/>
      <c r="Z2342" s="72"/>
      <c r="AA2342" s="66"/>
    </row>
    <row r="2343" ht="15" customHeight="1" spans="1:27">
      <c r="A2343" s="66"/>
      <c r="B2343" s="66"/>
      <c r="C2343" s="76" t="s">
        <v>2626</v>
      </c>
      <c r="D2343" s="76"/>
      <c r="E2343" s="76"/>
      <c r="F2343" s="76"/>
      <c r="G2343" s="77" t="s">
        <v>2627</v>
      </c>
      <c r="H2343" s="77"/>
      <c r="I2343" s="77"/>
      <c r="J2343" s="77"/>
      <c r="K2343" s="77"/>
      <c r="L2343" s="77"/>
      <c r="M2343" s="77"/>
      <c r="N2343" s="80">
        <v>9</v>
      </c>
      <c r="O2343" s="66"/>
      <c r="P2343" s="81">
        <v>0</v>
      </c>
      <c r="Q2343" s="81"/>
      <c r="R2343" s="81">
        <v>0</v>
      </c>
      <c r="S2343" s="81"/>
      <c r="T2343" s="66"/>
      <c r="U2343" s="81">
        <v>0</v>
      </c>
      <c r="V2343" s="80">
        <v>9</v>
      </c>
      <c r="W2343" s="80"/>
      <c r="X2343" s="80">
        <v>1504800</v>
      </c>
      <c r="Y2343" s="80"/>
      <c r="Z2343" s="80"/>
      <c r="AA2343" s="66"/>
    </row>
    <row r="2344" ht="15" customHeight="1" spans="1:27">
      <c r="A2344" s="66"/>
      <c r="B2344" s="66"/>
      <c r="C2344" s="76" t="s">
        <v>2628</v>
      </c>
      <c r="D2344" s="76"/>
      <c r="E2344" s="76"/>
      <c r="F2344" s="76"/>
      <c r="G2344" s="77" t="s">
        <v>2629</v>
      </c>
      <c r="H2344" s="77"/>
      <c r="I2344" s="77"/>
      <c r="J2344" s="77"/>
      <c r="K2344" s="77"/>
      <c r="L2344" s="77"/>
      <c r="M2344" s="77"/>
      <c r="N2344" s="80">
        <v>8</v>
      </c>
      <c r="O2344" s="66"/>
      <c r="P2344" s="81">
        <v>0</v>
      </c>
      <c r="Q2344" s="81"/>
      <c r="R2344" s="81">
        <v>0</v>
      </c>
      <c r="S2344" s="81"/>
      <c r="T2344" s="66"/>
      <c r="U2344" s="81">
        <v>0</v>
      </c>
      <c r="V2344" s="80">
        <v>8</v>
      </c>
      <c r="W2344" s="80"/>
      <c r="X2344" s="80">
        <v>329120</v>
      </c>
      <c r="Y2344" s="80"/>
      <c r="Z2344" s="80"/>
      <c r="AA2344" s="66"/>
    </row>
    <row r="2345" ht="15" customHeight="1" spans="1:27">
      <c r="A2345" s="66"/>
      <c r="B2345" s="66"/>
      <c r="C2345" s="76" t="s">
        <v>2630</v>
      </c>
      <c r="D2345" s="76"/>
      <c r="E2345" s="76"/>
      <c r="F2345" s="76"/>
      <c r="G2345" s="77" t="s">
        <v>2631</v>
      </c>
      <c r="H2345" s="77"/>
      <c r="I2345" s="77"/>
      <c r="J2345" s="77"/>
      <c r="K2345" s="77"/>
      <c r="L2345" s="77"/>
      <c r="M2345" s="77"/>
      <c r="N2345" s="80">
        <v>8</v>
      </c>
      <c r="O2345" s="66"/>
      <c r="P2345" s="81">
        <v>0</v>
      </c>
      <c r="Q2345" s="81"/>
      <c r="R2345" s="81">
        <v>0</v>
      </c>
      <c r="S2345" s="81"/>
      <c r="T2345" s="66"/>
      <c r="U2345" s="81">
        <v>0</v>
      </c>
      <c r="V2345" s="80">
        <v>8</v>
      </c>
      <c r="W2345" s="80"/>
      <c r="X2345" s="80">
        <v>967230</v>
      </c>
      <c r="Y2345" s="80"/>
      <c r="Z2345" s="80"/>
      <c r="AA2345" s="66"/>
    </row>
    <row r="2346" ht="15" customHeight="1" spans="1:27">
      <c r="A2346" s="66"/>
      <c r="B2346" s="66"/>
      <c r="C2346" s="76" t="s">
        <v>2632</v>
      </c>
      <c r="D2346" s="76"/>
      <c r="E2346" s="76"/>
      <c r="F2346" s="76"/>
      <c r="G2346" s="77" t="s">
        <v>2633</v>
      </c>
      <c r="H2346" s="77"/>
      <c r="I2346" s="77"/>
      <c r="J2346" s="77"/>
      <c r="K2346" s="77"/>
      <c r="L2346" s="77"/>
      <c r="M2346" s="77"/>
      <c r="N2346" s="80">
        <v>5</v>
      </c>
      <c r="O2346" s="66"/>
      <c r="P2346" s="81">
        <v>0</v>
      </c>
      <c r="Q2346" s="81"/>
      <c r="R2346" s="81">
        <v>0</v>
      </c>
      <c r="S2346" s="81"/>
      <c r="T2346" s="66"/>
      <c r="U2346" s="81">
        <v>0</v>
      </c>
      <c r="V2346" s="80">
        <v>5</v>
      </c>
      <c r="W2346" s="80"/>
      <c r="X2346" s="80">
        <v>1985500</v>
      </c>
      <c r="Y2346" s="80"/>
      <c r="Z2346" s="80"/>
      <c r="AA2346" s="66"/>
    </row>
    <row r="2347" ht="15" customHeight="1" spans="1:27">
      <c r="A2347" s="66"/>
      <c r="B2347" s="66"/>
      <c r="C2347" s="76" t="s">
        <v>2634</v>
      </c>
      <c r="D2347" s="76"/>
      <c r="E2347" s="76"/>
      <c r="F2347" s="76"/>
      <c r="G2347" s="77" t="s">
        <v>2635</v>
      </c>
      <c r="H2347" s="77"/>
      <c r="I2347" s="77"/>
      <c r="J2347" s="77"/>
      <c r="K2347" s="77"/>
      <c r="L2347" s="77"/>
      <c r="M2347" s="77"/>
      <c r="N2347" s="80">
        <v>6</v>
      </c>
      <c r="O2347" s="66"/>
      <c r="P2347" s="81">
        <v>0</v>
      </c>
      <c r="Q2347" s="81"/>
      <c r="R2347" s="81">
        <v>0</v>
      </c>
      <c r="S2347" s="81"/>
      <c r="T2347" s="66"/>
      <c r="U2347" s="81">
        <v>0</v>
      </c>
      <c r="V2347" s="80">
        <v>6</v>
      </c>
      <c r="W2347" s="80"/>
      <c r="X2347" s="80">
        <v>676074</v>
      </c>
      <c r="Y2347" s="80"/>
      <c r="Z2347" s="80"/>
      <c r="AA2347" s="66"/>
    </row>
    <row r="2348" ht="15" customHeight="1" spans="1:27">
      <c r="A2348" s="66"/>
      <c r="B2348" s="66"/>
      <c r="C2348" s="76" t="s">
        <v>2636</v>
      </c>
      <c r="D2348" s="76"/>
      <c r="E2348" s="76"/>
      <c r="F2348" s="76"/>
      <c r="G2348" s="77" t="s">
        <v>2637</v>
      </c>
      <c r="H2348" s="77"/>
      <c r="I2348" s="77"/>
      <c r="J2348" s="77"/>
      <c r="K2348" s="77"/>
      <c r="L2348" s="77"/>
      <c r="M2348" s="77"/>
      <c r="N2348" s="80">
        <v>5</v>
      </c>
      <c r="O2348" s="66"/>
      <c r="P2348" s="81">
        <v>0</v>
      </c>
      <c r="Q2348" s="81"/>
      <c r="R2348" s="81">
        <v>0</v>
      </c>
      <c r="S2348" s="81"/>
      <c r="T2348" s="66"/>
      <c r="U2348" s="81">
        <v>0</v>
      </c>
      <c r="V2348" s="80">
        <v>5</v>
      </c>
      <c r="W2348" s="80"/>
      <c r="X2348" s="80">
        <v>563395</v>
      </c>
      <c r="Y2348" s="80"/>
      <c r="Z2348" s="80"/>
      <c r="AA2348" s="66"/>
    </row>
    <row r="2349" ht="15" customHeight="1" spans="1:27">
      <c r="A2349" s="66"/>
      <c r="B2349" s="66"/>
      <c r="C2349" s="76" t="s">
        <v>2638</v>
      </c>
      <c r="D2349" s="76"/>
      <c r="E2349" s="76"/>
      <c r="F2349" s="76"/>
      <c r="G2349" s="77" t="s">
        <v>2639</v>
      </c>
      <c r="H2349" s="77"/>
      <c r="I2349" s="77"/>
      <c r="J2349" s="77"/>
      <c r="K2349" s="77"/>
      <c r="L2349" s="77"/>
      <c r="M2349" s="77"/>
      <c r="N2349" s="80">
        <v>2</v>
      </c>
      <c r="O2349" s="66"/>
      <c r="P2349" s="81">
        <v>0</v>
      </c>
      <c r="Q2349" s="81"/>
      <c r="R2349" s="81">
        <v>0</v>
      </c>
      <c r="S2349" s="81"/>
      <c r="T2349" s="66"/>
      <c r="U2349" s="81">
        <v>0</v>
      </c>
      <c r="V2349" s="80">
        <v>2</v>
      </c>
      <c r="W2349" s="80"/>
      <c r="X2349" s="80">
        <v>225358</v>
      </c>
      <c r="Y2349" s="80"/>
      <c r="Z2349" s="80"/>
      <c r="AA2349" s="66"/>
    </row>
    <row r="2350" ht="15" customHeight="1" spans="1:27">
      <c r="A2350" s="66"/>
      <c r="B2350" s="66"/>
      <c r="C2350" s="76" t="s">
        <v>2640</v>
      </c>
      <c r="D2350" s="76"/>
      <c r="E2350" s="76"/>
      <c r="F2350" s="76"/>
      <c r="G2350" s="77" t="s">
        <v>2641</v>
      </c>
      <c r="H2350" s="77"/>
      <c r="I2350" s="77"/>
      <c r="J2350" s="77"/>
      <c r="K2350" s="77"/>
      <c r="L2350" s="77"/>
      <c r="M2350" s="77"/>
      <c r="N2350" s="80">
        <v>4</v>
      </c>
      <c r="O2350" s="66"/>
      <c r="P2350" s="81">
        <v>0</v>
      </c>
      <c r="Q2350" s="81"/>
      <c r="R2350" s="81">
        <v>0</v>
      </c>
      <c r="S2350" s="81"/>
      <c r="T2350" s="66"/>
      <c r="U2350" s="81">
        <v>0</v>
      </c>
      <c r="V2350" s="80">
        <v>4</v>
      </c>
      <c r="W2350" s="80"/>
      <c r="X2350" s="80">
        <v>450716</v>
      </c>
      <c r="Y2350" s="80"/>
      <c r="Z2350" s="80"/>
      <c r="AA2350" s="66"/>
    </row>
    <row r="2351" ht="15" customHeight="1" spans="1:27">
      <c r="A2351" s="66"/>
      <c r="B2351" s="66"/>
      <c r="C2351" s="76" t="s">
        <v>2642</v>
      </c>
      <c r="D2351" s="76"/>
      <c r="E2351" s="76"/>
      <c r="F2351" s="76"/>
      <c r="G2351" s="77" t="s">
        <v>2643</v>
      </c>
      <c r="H2351" s="77"/>
      <c r="I2351" s="77"/>
      <c r="J2351" s="77"/>
      <c r="K2351" s="77"/>
      <c r="L2351" s="77"/>
      <c r="M2351" s="77"/>
      <c r="N2351" s="80">
        <v>4</v>
      </c>
      <c r="O2351" s="66"/>
      <c r="P2351" s="81">
        <v>0</v>
      </c>
      <c r="Q2351" s="81"/>
      <c r="R2351" s="81">
        <v>0</v>
      </c>
      <c r="S2351" s="81"/>
      <c r="T2351" s="66"/>
      <c r="U2351" s="81">
        <v>0</v>
      </c>
      <c r="V2351" s="80">
        <v>4</v>
      </c>
      <c r="W2351" s="80"/>
      <c r="X2351" s="80">
        <v>721600</v>
      </c>
      <c r="Y2351" s="80"/>
      <c r="Z2351" s="80"/>
      <c r="AA2351" s="66"/>
    </row>
    <row r="2352" ht="15" customHeight="1" spans="1:27">
      <c r="A2352" s="66"/>
      <c r="B2352" s="66"/>
      <c r="C2352" s="76" t="s">
        <v>2644</v>
      </c>
      <c r="D2352" s="76"/>
      <c r="E2352" s="76"/>
      <c r="F2352" s="76"/>
      <c r="G2352" s="77" t="s">
        <v>2645</v>
      </c>
      <c r="H2352" s="77"/>
      <c r="I2352" s="77"/>
      <c r="J2352" s="77"/>
      <c r="K2352" s="77"/>
      <c r="L2352" s="77"/>
      <c r="M2352" s="77"/>
      <c r="N2352" s="80">
        <v>2</v>
      </c>
      <c r="O2352" s="66"/>
      <c r="P2352" s="81">
        <v>0</v>
      </c>
      <c r="Q2352" s="81"/>
      <c r="R2352" s="81">
        <v>0</v>
      </c>
      <c r="S2352" s="81"/>
      <c r="T2352" s="66"/>
      <c r="U2352" s="81">
        <v>0</v>
      </c>
      <c r="V2352" s="80">
        <v>2</v>
      </c>
      <c r="W2352" s="80"/>
      <c r="X2352" s="80">
        <v>202320</v>
      </c>
      <c r="Y2352" s="80"/>
      <c r="Z2352" s="80"/>
      <c r="AA2352" s="66"/>
    </row>
    <row r="2353" ht="15" customHeight="1" spans="1:27">
      <c r="A2353" s="66"/>
      <c r="B2353" s="66"/>
      <c r="C2353" s="76" t="s">
        <v>2646</v>
      </c>
      <c r="D2353" s="76"/>
      <c r="E2353" s="76"/>
      <c r="F2353" s="76"/>
      <c r="G2353" s="77" t="s">
        <v>2647</v>
      </c>
      <c r="H2353" s="77"/>
      <c r="I2353" s="77"/>
      <c r="J2353" s="77"/>
      <c r="K2353" s="77"/>
      <c r="L2353" s="77"/>
      <c r="M2353" s="77"/>
      <c r="N2353" s="80">
        <v>4</v>
      </c>
      <c r="O2353" s="66"/>
      <c r="P2353" s="81">
        <v>1</v>
      </c>
      <c r="Q2353" s="81"/>
      <c r="R2353" s="81">
        <v>0</v>
      </c>
      <c r="S2353" s="81"/>
      <c r="T2353" s="66"/>
      <c r="U2353" s="81">
        <v>1</v>
      </c>
      <c r="V2353" s="80">
        <v>5</v>
      </c>
      <c r="W2353" s="80"/>
      <c r="X2353" s="80">
        <v>19207860</v>
      </c>
      <c r="Y2353" s="80"/>
      <c r="Z2353" s="80"/>
      <c r="AA2353" s="66"/>
    </row>
    <row r="2354" ht="15" customHeight="1" spans="1:27">
      <c r="A2354" s="66"/>
      <c r="B2354" s="66"/>
      <c r="C2354" s="76" t="s">
        <v>2648</v>
      </c>
      <c r="D2354" s="76"/>
      <c r="E2354" s="76"/>
      <c r="F2354" s="76"/>
      <c r="G2354" s="77" t="s">
        <v>2649</v>
      </c>
      <c r="H2354" s="77"/>
      <c r="I2354" s="77"/>
      <c r="J2354" s="77"/>
      <c r="K2354" s="77"/>
      <c r="L2354" s="77"/>
      <c r="M2354" s="77"/>
      <c r="N2354" s="80">
        <v>9</v>
      </c>
      <c r="O2354" s="66"/>
      <c r="P2354" s="81">
        <v>0</v>
      </c>
      <c r="Q2354" s="81"/>
      <c r="R2354" s="81">
        <v>0</v>
      </c>
      <c r="S2354" s="81"/>
      <c r="T2354" s="66"/>
      <c r="U2354" s="81">
        <v>0</v>
      </c>
      <c r="V2354" s="80">
        <v>9</v>
      </c>
      <c r="W2354" s="80"/>
      <c r="X2354" s="80">
        <v>30838500</v>
      </c>
      <c r="Y2354" s="80"/>
      <c r="Z2354" s="80"/>
      <c r="AA2354" s="66"/>
    </row>
    <row r="2355" ht="15" customHeight="1" spans="1:27">
      <c r="A2355" s="66"/>
      <c r="B2355" s="66"/>
      <c r="C2355" s="76" t="s">
        <v>2650</v>
      </c>
      <c r="D2355" s="76"/>
      <c r="E2355" s="76"/>
      <c r="F2355" s="76"/>
      <c r="G2355" s="77" t="s">
        <v>2651</v>
      </c>
      <c r="H2355" s="77"/>
      <c r="I2355" s="77"/>
      <c r="J2355" s="77"/>
      <c r="K2355" s="77"/>
      <c r="L2355" s="77"/>
      <c r="M2355" s="77"/>
      <c r="N2355" s="80">
        <v>8</v>
      </c>
      <c r="O2355" s="66"/>
      <c r="P2355" s="81">
        <v>0</v>
      </c>
      <c r="Q2355" s="81"/>
      <c r="R2355" s="81">
        <v>0</v>
      </c>
      <c r="S2355" s="81"/>
      <c r="T2355" s="66"/>
      <c r="U2355" s="81">
        <v>0</v>
      </c>
      <c r="V2355" s="80">
        <v>8</v>
      </c>
      <c r="W2355" s="80"/>
      <c r="X2355" s="80">
        <v>17617600</v>
      </c>
      <c r="Y2355" s="80"/>
      <c r="Z2355" s="80"/>
      <c r="AA2355" s="66"/>
    </row>
    <row r="2356" ht="15" customHeight="1" spans="1:27">
      <c r="A2356" s="66"/>
      <c r="B2356" s="66"/>
      <c r="C2356" s="76" t="s">
        <v>2652</v>
      </c>
      <c r="D2356" s="76"/>
      <c r="E2356" s="76"/>
      <c r="F2356" s="76"/>
      <c r="G2356" s="77" t="s">
        <v>2653</v>
      </c>
      <c r="H2356" s="77"/>
      <c r="I2356" s="77"/>
      <c r="J2356" s="77"/>
      <c r="K2356" s="77"/>
      <c r="L2356" s="77"/>
      <c r="M2356" s="77"/>
      <c r="N2356" s="80">
        <v>11</v>
      </c>
      <c r="O2356" s="66"/>
      <c r="P2356" s="81">
        <v>0</v>
      </c>
      <c r="Q2356" s="81"/>
      <c r="R2356" s="81">
        <v>0</v>
      </c>
      <c r="S2356" s="81"/>
      <c r="T2356" s="66"/>
      <c r="U2356" s="81">
        <v>0</v>
      </c>
      <c r="V2356" s="80">
        <v>11</v>
      </c>
      <c r="W2356" s="80"/>
      <c r="X2356" s="80">
        <v>24291960</v>
      </c>
      <c r="Y2356" s="80"/>
      <c r="Z2356" s="80"/>
      <c r="AA2356" s="66"/>
    </row>
    <row r="2357" ht="15" customHeight="1" spans="1:27">
      <c r="A2357" s="66"/>
      <c r="B2357" s="66"/>
      <c r="C2357" s="76" t="s">
        <v>2654</v>
      </c>
      <c r="D2357" s="76"/>
      <c r="E2357" s="76"/>
      <c r="F2357" s="76"/>
      <c r="G2357" s="77" t="s">
        <v>2655</v>
      </c>
      <c r="H2357" s="77"/>
      <c r="I2357" s="77"/>
      <c r="J2357" s="77"/>
      <c r="K2357" s="77"/>
      <c r="L2357" s="77"/>
      <c r="M2357" s="77"/>
      <c r="N2357" s="80">
        <v>2</v>
      </c>
      <c r="O2357" s="66"/>
      <c r="P2357" s="81">
        <v>60</v>
      </c>
      <c r="Q2357" s="81"/>
      <c r="R2357" s="81">
        <v>0</v>
      </c>
      <c r="S2357" s="81"/>
      <c r="T2357" s="66"/>
      <c r="U2357" s="81">
        <v>60</v>
      </c>
      <c r="V2357" s="80">
        <v>62</v>
      </c>
      <c r="W2357" s="80"/>
      <c r="X2357" s="80">
        <v>219520000</v>
      </c>
      <c r="Y2357" s="80"/>
      <c r="Z2357" s="80"/>
      <c r="AA2357" s="66"/>
    </row>
    <row r="2358" ht="15" customHeight="1" spans="1:27">
      <c r="A2358" s="66"/>
      <c r="B2358" s="66"/>
      <c r="C2358" s="76" t="s">
        <v>2656</v>
      </c>
      <c r="D2358" s="76"/>
      <c r="E2358" s="76"/>
      <c r="F2358" s="76"/>
      <c r="G2358" s="77" t="s">
        <v>2657</v>
      </c>
      <c r="H2358" s="77"/>
      <c r="I2358" s="77"/>
      <c r="J2358" s="77"/>
      <c r="K2358" s="77"/>
      <c r="L2358" s="77"/>
      <c r="M2358" s="77"/>
      <c r="N2358" s="80">
        <v>0</v>
      </c>
      <c r="O2358" s="66"/>
      <c r="P2358" s="81">
        <v>540</v>
      </c>
      <c r="Q2358" s="81"/>
      <c r="R2358" s="81">
        <v>0</v>
      </c>
      <c r="S2358" s="81"/>
      <c r="T2358" s="66"/>
      <c r="U2358" s="81">
        <v>540</v>
      </c>
      <c r="V2358" s="80">
        <v>540</v>
      </c>
      <c r="W2358" s="80"/>
      <c r="X2358" s="80">
        <v>93504205</v>
      </c>
      <c r="Y2358" s="80"/>
      <c r="Z2358" s="80"/>
      <c r="AA2358" s="66"/>
    </row>
    <row r="2359" ht="15" customHeight="1" spans="1:27">
      <c r="A2359" s="66"/>
      <c r="B2359" s="66"/>
      <c r="C2359" s="76" t="s">
        <v>2658</v>
      </c>
      <c r="D2359" s="76"/>
      <c r="E2359" s="76"/>
      <c r="F2359" s="76"/>
      <c r="G2359" s="77" t="s">
        <v>2659</v>
      </c>
      <c r="H2359" s="77"/>
      <c r="I2359" s="77"/>
      <c r="J2359" s="77"/>
      <c r="K2359" s="77"/>
      <c r="L2359" s="77"/>
      <c r="M2359" s="77"/>
      <c r="N2359" s="80">
        <v>19</v>
      </c>
      <c r="O2359" s="66"/>
      <c r="P2359" s="81">
        <v>19</v>
      </c>
      <c r="Q2359" s="81"/>
      <c r="R2359" s="81">
        <v>0</v>
      </c>
      <c r="S2359" s="81"/>
      <c r="T2359" s="66"/>
      <c r="U2359" s="81">
        <v>19</v>
      </c>
      <c r="V2359" s="80">
        <v>38</v>
      </c>
      <c r="W2359" s="80"/>
      <c r="X2359" s="80">
        <v>8673329</v>
      </c>
      <c r="Y2359" s="80"/>
      <c r="Z2359" s="80"/>
      <c r="AA2359" s="66"/>
    </row>
    <row r="2360" ht="15" customHeight="1" spans="1:27">
      <c r="A2360" s="66"/>
      <c r="B2360" s="66"/>
      <c r="C2360" s="76" t="s">
        <v>2660</v>
      </c>
      <c r="D2360" s="76"/>
      <c r="E2360" s="76"/>
      <c r="F2360" s="76"/>
      <c r="G2360" s="77" t="s">
        <v>2661</v>
      </c>
      <c r="H2360" s="77"/>
      <c r="I2360" s="77"/>
      <c r="J2360" s="77"/>
      <c r="K2360" s="77"/>
      <c r="L2360" s="77"/>
      <c r="M2360" s="77"/>
      <c r="N2360" s="80">
        <v>6</v>
      </c>
      <c r="O2360" s="66"/>
      <c r="P2360" s="81">
        <v>36</v>
      </c>
      <c r="Q2360" s="81"/>
      <c r="R2360" s="81">
        <v>0</v>
      </c>
      <c r="S2360" s="81"/>
      <c r="T2360" s="66"/>
      <c r="U2360" s="81">
        <v>36</v>
      </c>
      <c r="V2360" s="80">
        <v>42</v>
      </c>
      <c r="W2360" s="80"/>
      <c r="X2360" s="80">
        <v>7404724</v>
      </c>
      <c r="Y2360" s="80"/>
      <c r="Z2360" s="80"/>
      <c r="AA2360" s="66"/>
    </row>
    <row r="2361" ht="15" customHeight="1" spans="1:27">
      <c r="A2361" s="66"/>
      <c r="B2361" s="66"/>
      <c r="C2361" s="76" t="s">
        <v>2662</v>
      </c>
      <c r="D2361" s="76"/>
      <c r="E2361" s="76"/>
      <c r="F2361" s="76"/>
      <c r="G2361" s="77" t="s">
        <v>2663</v>
      </c>
      <c r="H2361" s="77"/>
      <c r="I2361" s="77"/>
      <c r="J2361" s="77"/>
      <c r="K2361" s="77"/>
      <c r="L2361" s="77"/>
      <c r="M2361" s="77"/>
      <c r="N2361" s="80">
        <v>0</v>
      </c>
      <c r="O2361" s="66"/>
      <c r="P2361" s="81">
        <v>116</v>
      </c>
      <c r="Q2361" s="81"/>
      <c r="R2361" s="81">
        <v>0</v>
      </c>
      <c r="S2361" s="81"/>
      <c r="T2361" s="66"/>
      <c r="U2361" s="81">
        <v>116</v>
      </c>
      <c r="V2361" s="80">
        <v>116</v>
      </c>
      <c r="W2361" s="80"/>
      <c r="X2361" s="80">
        <v>20879319</v>
      </c>
      <c r="Y2361" s="80"/>
      <c r="Z2361" s="80"/>
      <c r="AA2361" s="66"/>
    </row>
    <row r="2362" ht="15" customHeight="1" spans="1:27">
      <c r="A2362" s="66"/>
      <c r="B2362" s="66"/>
      <c r="C2362" s="76" t="s">
        <v>2664</v>
      </c>
      <c r="D2362" s="76"/>
      <c r="E2362" s="76"/>
      <c r="F2362" s="76"/>
      <c r="G2362" s="77" t="s">
        <v>2665</v>
      </c>
      <c r="H2362" s="77"/>
      <c r="I2362" s="77"/>
      <c r="J2362" s="77"/>
      <c r="K2362" s="77"/>
      <c r="L2362" s="77"/>
      <c r="M2362" s="77"/>
      <c r="N2362" s="80">
        <v>23</v>
      </c>
      <c r="O2362" s="66"/>
      <c r="P2362" s="81">
        <v>252</v>
      </c>
      <c r="Q2362" s="81"/>
      <c r="R2362" s="81">
        <v>0</v>
      </c>
      <c r="S2362" s="81"/>
      <c r="T2362" s="66"/>
      <c r="U2362" s="81">
        <v>252</v>
      </c>
      <c r="V2362" s="80">
        <v>275</v>
      </c>
      <c r="W2362" s="80"/>
      <c r="X2362" s="80">
        <v>29171789</v>
      </c>
      <c r="Y2362" s="80"/>
      <c r="Z2362" s="80"/>
      <c r="AA2362" s="66"/>
    </row>
    <row r="2363" ht="15" customHeight="1" spans="1:27">
      <c r="A2363" s="66"/>
      <c r="B2363" s="66"/>
      <c r="C2363" s="76" t="s">
        <v>2666</v>
      </c>
      <c r="D2363" s="76"/>
      <c r="E2363" s="76"/>
      <c r="F2363" s="76"/>
      <c r="G2363" s="77" t="s">
        <v>2667</v>
      </c>
      <c r="H2363" s="77"/>
      <c r="I2363" s="77"/>
      <c r="J2363" s="77"/>
      <c r="K2363" s="77"/>
      <c r="L2363" s="77"/>
      <c r="M2363" s="77"/>
      <c r="N2363" s="80">
        <v>12</v>
      </c>
      <c r="O2363" s="66"/>
      <c r="P2363" s="81">
        <v>0</v>
      </c>
      <c r="Q2363" s="81"/>
      <c r="R2363" s="81">
        <v>0</v>
      </c>
      <c r="S2363" s="81"/>
      <c r="T2363" s="66"/>
      <c r="U2363" s="81">
        <v>0</v>
      </c>
      <c r="V2363" s="80">
        <v>12</v>
      </c>
      <c r="W2363" s="80"/>
      <c r="X2363" s="80">
        <v>1611504</v>
      </c>
      <c r="Y2363" s="80"/>
      <c r="Z2363" s="80"/>
      <c r="AA2363" s="66"/>
    </row>
    <row r="2364" ht="15" customHeight="1" spans="1:27">
      <c r="A2364" s="66"/>
      <c r="B2364" s="66"/>
      <c r="C2364" s="76" t="s">
        <v>2668</v>
      </c>
      <c r="D2364" s="76"/>
      <c r="E2364" s="76"/>
      <c r="F2364" s="76"/>
      <c r="G2364" s="77" t="s">
        <v>2669</v>
      </c>
      <c r="H2364" s="77"/>
      <c r="I2364" s="77"/>
      <c r="J2364" s="77"/>
      <c r="K2364" s="77"/>
      <c r="L2364" s="77"/>
      <c r="M2364" s="77"/>
      <c r="N2364" s="80">
        <v>12</v>
      </c>
      <c r="O2364" s="66"/>
      <c r="P2364" s="81">
        <v>12</v>
      </c>
      <c r="Q2364" s="81"/>
      <c r="R2364" s="81">
        <v>0</v>
      </c>
      <c r="S2364" s="81"/>
      <c r="T2364" s="66"/>
      <c r="U2364" s="81">
        <v>12</v>
      </c>
      <c r="V2364" s="80">
        <v>24</v>
      </c>
      <c r="W2364" s="80"/>
      <c r="X2364" s="80">
        <v>15910920</v>
      </c>
      <c r="Y2364" s="80"/>
      <c r="Z2364" s="80"/>
      <c r="AA2364" s="66"/>
    </row>
    <row r="2365" ht="15" customHeight="1" spans="1:27">
      <c r="A2365" s="66"/>
      <c r="B2365" s="66"/>
      <c r="C2365" s="76" t="s">
        <v>2670</v>
      </c>
      <c r="D2365" s="76"/>
      <c r="E2365" s="76"/>
      <c r="F2365" s="76"/>
      <c r="G2365" s="77" t="s">
        <v>2671</v>
      </c>
      <c r="H2365" s="77"/>
      <c r="I2365" s="77"/>
      <c r="J2365" s="77"/>
      <c r="K2365" s="77"/>
      <c r="L2365" s="77"/>
      <c r="M2365" s="77"/>
      <c r="N2365" s="80">
        <v>14</v>
      </c>
      <c r="O2365" s="66"/>
      <c r="P2365" s="81">
        <v>24</v>
      </c>
      <c r="Q2365" s="81"/>
      <c r="R2365" s="81">
        <v>0</v>
      </c>
      <c r="S2365" s="81"/>
      <c r="T2365" s="66"/>
      <c r="U2365" s="81">
        <v>24</v>
      </c>
      <c r="V2365" s="80">
        <v>38</v>
      </c>
      <c r="W2365" s="80"/>
      <c r="X2365" s="80">
        <v>5270448</v>
      </c>
      <c r="Y2365" s="80"/>
      <c r="Z2365" s="80"/>
      <c r="AA2365" s="66"/>
    </row>
    <row r="2366" ht="15" customHeight="1" spans="1:27">
      <c r="A2366" s="66"/>
      <c r="B2366" s="66"/>
      <c r="C2366" s="76" t="s">
        <v>2672</v>
      </c>
      <c r="D2366" s="76"/>
      <c r="E2366" s="76"/>
      <c r="F2366" s="76"/>
      <c r="G2366" s="77" t="s">
        <v>2673</v>
      </c>
      <c r="H2366" s="77"/>
      <c r="I2366" s="77"/>
      <c r="J2366" s="77"/>
      <c r="K2366" s="77"/>
      <c r="L2366" s="77"/>
      <c r="M2366" s="77"/>
      <c r="N2366" s="80">
        <v>122</v>
      </c>
      <c r="O2366" s="66"/>
      <c r="P2366" s="81">
        <v>120</v>
      </c>
      <c r="Q2366" s="81"/>
      <c r="R2366" s="81">
        <v>0</v>
      </c>
      <c r="S2366" s="81"/>
      <c r="T2366" s="66"/>
      <c r="U2366" s="81">
        <v>120</v>
      </c>
      <c r="V2366" s="80">
        <v>242</v>
      </c>
      <c r="W2366" s="80"/>
      <c r="X2366" s="80">
        <v>10857029</v>
      </c>
      <c r="Y2366" s="80"/>
      <c r="Z2366" s="80"/>
      <c r="AA2366" s="66"/>
    </row>
    <row r="2367" ht="15" customHeight="1" spans="1:27">
      <c r="A2367" s="66"/>
      <c r="B2367" s="66"/>
      <c r="C2367" s="76" t="s">
        <v>2674</v>
      </c>
      <c r="D2367" s="76"/>
      <c r="E2367" s="76"/>
      <c r="F2367" s="76"/>
      <c r="G2367" s="77" t="s">
        <v>2675</v>
      </c>
      <c r="H2367" s="77"/>
      <c r="I2367" s="77"/>
      <c r="J2367" s="77"/>
      <c r="K2367" s="77"/>
      <c r="L2367" s="77"/>
      <c r="M2367" s="77"/>
      <c r="N2367" s="80">
        <v>44</v>
      </c>
      <c r="O2367" s="66"/>
      <c r="P2367" s="81">
        <v>96</v>
      </c>
      <c r="Q2367" s="81"/>
      <c r="R2367" s="81">
        <v>0</v>
      </c>
      <c r="S2367" s="81"/>
      <c r="T2367" s="66"/>
      <c r="U2367" s="81">
        <v>96</v>
      </c>
      <c r="V2367" s="80">
        <v>140</v>
      </c>
      <c r="W2367" s="80"/>
      <c r="X2367" s="80">
        <v>9698864</v>
      </c>
      <c r="Y2367" s="80"/>
      <c r="Z2367" s="80"/>
      <c r="AA2367" s="66"/>
    </row>
    <row r="2368" ht="15" customHeight="1" spans="1:27">
      <c r="A2368" s="66"/>
      <c r="B2368" s="66"/>
      <c r="C2368" s="76" t="s">
        <v>2676</v>
      </c>
      <c r="D2368" s="76"/>
      <c r="E2368" s="76"/>
      <c r="F2368" s="76"/>
      <c r="G2368" s="77" t="s">
        <v>2677</v>
      </c>
      <c r="H2368" s="77"/>
      <c r="I2368" s="77"/>
      <c r="J2368" s="77"/>
      <c r="K2368" s="77"/>
      <c r="L2368" s="77"/>
      <c r="M2368" s="77"/>
      <c r="N2368" s="80">
        <v>21</v>
      </c>
      <c r="O2368" s="66"/>
      <c r="P2368" s="81">
        <v>12</v>
      </c>
      <c r="Q2368" s="81"/>
      <c r="R2368" s="81">
        <v>0</v>
      </c>
      <c r="S2368" s="81"/>
      <c r="T2368" s="66"/>
      <c r="U2368" s="81">
        <v>12</v>
      </c>
      <c r="V2368" s="80">
        <v>33</v>
      </c>
      <c r="W2368" s="80"/>
      <c r="X2368" s="80">
        <v>8663025</v>
      </c>
      <c r="Y2368" s="80"/>
      <c r="Z2368" s="80"/>
      <c r="AA2368" s="66"/>
    </row>
    <row r="2369" ht="15" customHeight="1" spans="1:27">
      <c r="A2369" s="66"/>
      <c r="B2369" s="66"/>
      <c r="C2369" s="76" t="s">
        <v>2678</v>
      </c>
      <c r="D2369" s="76"/>
      <c r="E2369" s="76"/>
      <c r="F2369" s="76"/>
      <c r="G2369" s="77" t="s">
        <v>2679</v>
      </c>
      <c r="H2369" s="77"/>
      <c r="I2369" s="77"/>
      <c r="J2369" s="77"/>
      <c r="K2369" s="77"/>
      <c r="L2369" s="77"/>
      <c r="M2369" s="77"/>
      <c r="N2369" s="80">
        <v>11</v>
      </c>
      <c r="O2369" s="66"/>
      <c r="P2369" s="81">
        <v>48</v>
      </c>
      <c r="Q2369" s="81"/>
      <c r="R2369" s="81">
        <v>0</v>
      </c>
      <c r="S2369" s="81"/>
      <c r="T2369" s="66"/>
      <c r="U2369" s="81">
        <v>48</v>
      </c>
      <c r="V2369" s="80">
        <v>59</v>
      </c>
      <c r="W2369" s="80"/>
      <c r="X2369" s="80">
        <v>14840172</v>
      </c>
      <c r="Y2369" s="80"/>
      <c r="Z2369" s="80"/>
      <c r="AA2369" s="66"/>
    </row>
    <row r="2370" ht="19.95" customHeight="1" spans="1:27">
      <c r="A2370" s="70" t="s">
        <v>7</v>
      </c>
      <c r="B2370" s="70"/>
      <c r="C2370" s="70"/>
      <c r="D2370" s="70"/>
      <c r="E2370" s="70"/>
      <c r="F2370" s="70"/>
      <c r="G2370" s="70"/>
      <c r="H2370" s="70"/>
      <c r="I2370" s="70"/>
      <c r="J2370" s="70"/>
      <c r="K2370" s="70"/>
      <c r="L2370" s="70"/>
      <c r="M2370" s="70"/>
      <c r="N2370" s="70"/>
      <c r="O2370" s="70"/>
      <c r="P2370" s="70"/>
      <c r="Q2370" s="70"/>
      <c r="R2370" s="70"/>
      <c r="S2370" s="70"/>
      <c r="T2370" s="70"/>
      <c r="U2370" s="70"/>
      <c r="V2370" s="70"/>
      <c r="W2370" s="70"/>
      <c r="X2370" s="70"/>
      <c r="Y2370" s="70"/>
      <c r="Z2370" s="70"/>
      <c r="AA2370" s="70"/>
    </row>
    <row r="2371" ht="15" customHeight="1" spans="1:27">
      <c r="A2371" s="71" t="s">
        <v>8</v>
      </c>
      <c r="B2371" s="71"/>
      <c r="C2371" s="71"/>
      <c r="D2371" s="71"/>
      <c r="E2371" s="71"/>
      <c r="F2371" s="71"/>
      <c r="G2371" s="71"/>
      <c r="H2371" s="71"/>
      <c r="I2371" s="71"/>
      <c r="J2371" s="71"/>
      <c r="K2371" s="71"/>
      <c r="L2371" s="71"/>
      <c r="M2371" s="71"/>
      <c r="N2371" s="71"/>
      <c r="O2371" s="71"/>
      <c r="P2371" s="71"/>
      <c r="Q2371" s="71"/>
      <c r="R2371" s="71"/>
      <c r="S2371" s="71"/>
      <c r="T2371" s="71"/>
      <c r="U2371" s="71"/>
      <c r="V2371" s="71"/>
      <c r="W2371" s="71"/>
      <c r="X2371" s="71"/>
      <c r="Y2371" s="71"/>
      <c r="Z2371" s="71"/>
      <c r="AA2371" s="71"/>
    </row>
    <row r="2372" ht="15" customHeight="1" spans="1:27">
      <c r="A2372" s="71" t="s">
        <v>9</v>
      </c>
      <c r="B2372" s="71"/>
      <c r="C2372" s="71"/>
      <c r="D2372" s="71"/>
      <c r="E2372" s="71"/>
      <c r="F2372" s="71"/>
      <c r="G2372" s="71"/>
      <c r="H2372" s="71"/>
      <c r="I2372" s="71"/>
      <c r="J2372" s="71"/>
      <c r="K2372" s="71"/>
      <c r="L2372" s="71"/>
      <c r="M2372" s="71"/>
      <c r="N2372" s="71"/>
      <c r="O2372" s="71"/>
      <c r="P2372" s="71"/>
      <c r="Q2372" s="71"/>
      <c r="R2372" s="71"/>
      <c r="S2372" s="71"/>
      <c r="T2372" s="71"/>
      <c r="U2372" s="71"/>
      <c r="V2372" s="71"/>
      <c r="W2372" s="71"/>
      <c r="X2372" s="71"/>
      <c r="Y2372" s="71"/>
      <c r="Z2372" s="71"/>
      <c r="AA2372" s="71"/>
    </row>
    <row r="2373" ht="15" customHeight="1" spans="1:27">
      <c r="A2373" s="66"/>
      <c r="B2373" s="66"/>
      <c r="C2373" s="67" t="s">
        <v>10</v>
      </c>
      <c r="D2373" s="67"/>
      <c r="E2373" s="67"/>
      <c r="F2373" s="67"/>
      <c r="G2373" s="67"/>
      <c r="H2373" s="67"/>
      <c r="I2373" s="67"/>
      <c r="J2373" s="67"/>
      <c r="K2373" s="67"/>
      <c r="L2373" s="67"/>
      <c r="M2373" s="67"/>
      <c r="N2373" s="67"/>
      <c r="O2373" s="67"/>
      <c r="P2373" s="67"/>
      <c r="Q2373" s="67"/>
      <c r="R2373" s="67"/>
      <c r="S2373" s="67"/>
      <c r="T2373" s="67"/>
      <c r="U2373" s="67"/>
      <c r="V2373" s="67"/>
      <c r="W2373" s="67"/>
      <c r="X2373" s="67"/>
      <c r="Y2373" s="67"/>
      <c r="Z2373" s="67"/>
      <c r="AA2373" s="66"/>
    </row>
    <row r="2374" ht="15" customHeight="1" spans="1:27">
      <c r="A2374" s="66"/>
      <c r="B2374" s="66"/>
      <c r="C2374" s="67" t="s">
        <v>11</v>
      </c>
      <c r="D2374" s="67"/>
      <c r="E2374" s="67"/>
      <c r="F2374" s="67"/>
      <c r="G2374" s="67"/>
      <c r="H2374" s="67"/>
      <c r="I2374" s="67"/>
      <c r="J2374" s="67"/>
      <c r="K2374" s="67"/>
      <c r="L2374" s="67"/>
      <c r="M2374" s="67"/>
      <c r="N2374" s="67"/>
      <c r="O2374" s="67"/>
      <c r="P2374" s="67"/>
      <c r="Q2374" s="67"/>
      <c r="R2374" s="67"/>
      <c r="S2374" s="67"/>
      <c r="T2374" s="67"/>
      <c r="U2374" s="67"/>
      <c r="V2374" s="67"/>
      <c r="W2374" s="67"/>
      <c r="X2374" s="67"/>
      <c r="Y2374" s="67"/>
      <c r="Z2374" s="67"/>
      <c r="AA2374" s="66"/>
    </row>
    <row r="2375" ht="45" customHeight="1" spans="1:27">
      <c r="A2375" s="66"/>
      <c r="B2375" s="66"/>
      <c r="C2375" s="72" t="s">
        <v>12</v>
      </c>
      <c r="D2375" s="72"/>
      <c r="E2375" s="72"/>
      <c r="F2375" s="72"/>
      <c r="G2375" s="73" t="s">
        <v>13</v>
      </c>
      <c r="H2375" s="73"/>
      <c r="I2375" s="73"/>
      <c r="J2375" s="73"/>
      <c r="K2375" s="73"/>
      <c r="L2375" s="73"/>
      <c r="M2375" s="73"/>
      <c r="N2375" s="78" t="s">
        <v>14</v>
      </c>
      <c r="O2375" s="78"/>
      <c r="P2375" s="78"/>
      <c r="Q2375" s="72" t="s">
        <v>15</v>
      </c>
      <c r="R2375" s="72"/>
      <c r="S2375" s="72"/>
      <c r="T2375" s="72"/>
      <c r="U2375" s="72"/>
      <c r="V2375" s="66"/>
      <c r="W2375" s="66"/>
      <c r="X2375" s="66"/>
      <c r="Y2375" s="66"/>
      <c r="Z2375" s="66"/>
      <c r="AA2375" s="66"/>
    </row>
    <row r="2376" ht="16.05" customHeight="1" spans="1:27">
      <c r="A2376" s="66"/>
      <c r="B2376" s="66"/>
      <c r="C2376" s="72"/>
      <c r="D2376" s="72"/>
      <c r="E2376" s="72"/>
      <c r="F2376" s="72"/>
      <c r="G2376" s="73"/>
      <c r="H2376" s="73"/>
      <c r="I2376" s="73"/>
      <c r="J2376" s="73"/>
      <c r="K2376" s="73"/>
      <c r="L2376" s="73"/>
      <c r="M2376" s="73"/>
      <c r="N2376" s="78"/>
      <c r="O2376" s="78"/>
      <c r="P2376" s="78"/>
      <c r="Q2376" s="72"/>
      <c r="R2376" s="72"/>
      <c r="S2376" s="72"/>
      <c r="T2376" s="72"/>
      <c r="U2376" s="72"/>
      <c r="V2376" s="82" t="s">
        <v>16</v>
      </c>
      <c r="W2376" s="82"/>
      <c r="X2376" s="82"/>
      <c r="Y2376" s="82"/>
      <c r="Z2376" s="82"/>
      <c r="AA2376" s="66"/>
    </row>
    <row r="2377" ht="15" customHeight="1" spans="1:27">
      <c r="A2377" s="66"/>
      <c r="B2377" s="66"/>
      <c r="C2377" s="72"/>
      <c r="D2377" s="72"/>
      <c r="E2377" s="72"/>
      <c r="F2377" s="72"/>
      <c r="G2377" s="73"/>
      <c r="H2377" s="73"/>
      <c r="I2377" s="73"/>
      <c r="J2377" s="73"/>
      <c r="K2377" s="73"/>
      <c r="L2377" s="73"/>
      <c r="M2377" s="73"/>
      <c r="N2377" s="72" t="s">
        <v>17</v>
      </c>
      <c r="O2377" s="72" t="s">
        <v>18</v>
      </c>
      <c r="P2377" s="72"/>
      <c r="Q2377" s="66"/>
      <c r="R2377" s="82" t="s">
        <v>19</v>
      </c>
      <c r="S2377" s="82"/>
      <c r="T2377" s="66"/>
      <c r="U2377" s="82" t="s">
        <v>17</v>
      </c>
      <c r="V2377" s="72" t="s">
        <v>17</v>
      </c>
      <c r="W2377" s="72"/>
      <c r="X2377" s="72" t="s">
        <v>18</v>
      </c>
      <c r="Y2377" s="72"/>
      <c r="Z2377" s="72"/>
      <c r="AA2377" s="66"/>
    </row>
    <row r="2378" ht="15" customHeight="1" spans="1:27">
      <c r="A2378" s="66"/>
      <c r="B2378" s="66"/>
      <c r="C2378" s="76" t="s">
        <v>2680</v>
      </c>
      <c r="D2378" s="76"/>
      <c r="E2378" s="76"/>
      <c r="F2378" s="76"/>
      <c r="G2378" s="77" t="s">
        <v>2681</v>
      </c>
      <c r="H2378" s="77"/>
      <c r="I2378" s="77"/>
      <c r="J2378" s="77"/>
      <c r="K2378" s="77"/>
      <c r="L2378" s="77"/>
      <c r="M2378" s="77"/>
      <c r="N2378" s="80">
        <v>193</v>
      </c>
      <c r="O2378" s="66"/>
      <c r="P2378" s="81">
        <v>168</v>
      </c>
      <c r="Q2378" s="81"/>
      <c r="R2378" s="81">
        <v>0</v>
      </c>
      <c r="S2378" s="81"/>
      <c r="T2378" s="66"/>
      <c r="U2378" s="81">
        <v>168</v>
      </c>
      <c r="V2378" s="80">
        <v>361</v>
      </c>
      <c r="W2378" s="80"/>
      <c r="X2378" s="80">
        <v>30077334</v>
      </c>
      <c r="Y2378" s="80"/>
      <c r="Z2378" s="80"/>
      <c r="AA2378" s="66"/>
    </row>
    <row r="2379" ht="15" customHeight="1" spans="1:27">
      <c r="A2379" s="66"/>
      <c r="B2379" s="66"/>
      <c r="C2379" s="76" t="s">
        <v>2682</v>
      </c>
      <c r="D2379" s="76"/>
      <c r="E2379" s="76"/>
      <c r="F2379" s="76"/>
      <c r="G2379" s="77" t="s">
        <v>2683</v>
      </c>
      <c r="H2379" s="77"/>
      <c r="I2379" s="77"/>
      <c r="J2379" s="77"/>
      <c r="K2379" s="77"/>
      <c r="L2379" s="77"/>
      <c r="M2379" s="77"/>
      <c r="N2379" s="80">
        <v>108</v>
      </c>
      <c r="O2379" s="66"/>
      <c r="P2379" s="81">
        <v>168</v>
      </c>
      <c r="Q2379" s="81"/>
      <c r="R2379" s="81">
        <v>0</v>
      </c>
      <c r="S2379" s="81"/>
      <c r="T2379" s="66"/>
      <c r="U2379" s="81">
        <v>168</v>
      </c>
      <c r="V2379" s="80">
        <v>276</v>
      </c>
      <c r="W2379" s="80"/>
      <c r="X2379" s="80">
        <v>14160768</v>
      </c>
      <c r="Y2379" s="80"/>
      <c r="Z2379" s="80"/>
      <c r="AA2379" s="66"/>
    </row>
    <row r="2380" ht="15" customHeight="1" spans="1:27">
      <c r="A2380" s="66"/>
      <c r="B2380" s="66"/>
      <c r="C2380" s="76" t="s">
        <v>2684</v>
      </c>
      <c r="D2380" s="76"/>
      <c r="E2380" s="76"/>
      <c r="F2380" s="76"/>
      <c r="G2380" s="77" t="s">
        <v>2685</v>
      </c>
      <c r="H2380" s="77"/>
      <c r="I2380" s="77"/>
      <c r="J2380" s="77"/>
      <c r="K2380" s="77"/>
      <c r="L2380" s="77"/>
      <c r="M2380" s="77"/>
      <c r="N2380" s="80">
        <v>168</v>
      </c>
      <c r="O2380" s="66"/>
      <c r="P2380" s="81">
        <v>288</v>
      </c>
      <c r="Q2380" s="81"/>
      <c r="R2380" s="81">
        <v>0</v>
      </c>
      <c r="S2380" s="81"/>
      <c r="T2380" s="66"/>
      <c r="U2380" s="81">
        <v>288</v>
      </c>
      <c r="V2380" s="80">
        <v>456</v>
      </c>
      <c r="W2380" s="80"/>
      <c r="X2380" s="80">
        <v>45351384</v>
      </c>
      <c r="Y2380" s="80"/>
      <c r="Z2380" s="80"/>
      <c r="AA2380" s="66"/>
    </row>
    <row r="2381" ht="15" customHeight="1" spans="1:27">
      <c r="A2381" s="66"/>
      <c r="B2381" s="66"/>
      <c r="C2381" s="76" t="s">
        <v>2686</v>
      </c>
      <c r="D2381" s="76"/>
      <c r="E2381" s="76"/>
      <c r="F2381" s="76"/>
      <c r="G2381" s="77" t="s">
        <v>2687</v>
      </c>
      <c r="H2381" s="77"/>
      <c r="I2381" s="77"/>
      <c r="J2381" s="77"/>
      <c r="K2381" s="77"/>
      <c r="L2381" s="77"/>
      <c r="M2381" s="77"/>
      <c r="N2381" s="80">
        <v>148</v>
      </c>
      <c r="O2381" s="66"/>
      <c r="P2381" s="81">
        <v>672</v>
      </c>
      <c r="Q2381" s="81"/>
      <c r="R2381" s="81">
        <v>0</v>
      </c>
      <c r="S2381" s="81"/>
      <c r="T2381" s="66"/>
      <c r="U2381" s="81">
        <v>672</v>
      </c>
      <c r="V2381" s="80">
        <v>820</v>
      </c>
      <c r="W2381" s="80"/>
      <c r="X2381" s="80">
        <v>79161100</v>
      </c>
      <c r="Y2381" s="80"/>
      <c r="Z2381" s="80"/>
      <c r="AA2381" s="66"/>
    </row>
    <row r="2382" ht="15" customHeight="1" spans="1:27">
      <c r="A2382" s="66"/>
      <c r="B2382" s="66"/>
      <c r="C2382" s="76" t="s">
        <v>2688</v>
      </c>
      <c r="D2382" s="76"/>
      <c r="E2382" s="76"/>
      <c r="F2382" s="76"/>
      <c r="G2382" s="77" t="s">
        <v>2689</v>
      </c>
      <c r="H2382" s="77"/>
      <c r="I2382" s="77"/>
      <c r="J2382" s="77"/>
      <c r="K2382" s="77"/>
      <c r="L2382" s="77"/>
      <c r="M2382" s="77"/>
      <c r="N2382" s="80">
        <v>16</v>
      </c>
      <c r="O2382" s="66"/>
      <c r="P2382" s="81">
        <v>0</v>
      </c>
      <c r="Q2382" s="81"/>
      <c r="R2382" s="81">
        <v>0</v>
      </c>
      <c r="S2382" s="81"/>
      <c r="T2382" s="66"/>
      <c r="U2382" s="81">
        <v>0</v>
      </c>
      <c r="V2382" s="80">
        <v>16</v>
      </c>
      <c r="W2382" s="80"/>
      <c r="X2382" s="80">
        <v>993440</v>
      </c>
      <c r="Y2382" s="80"/>
      <c r="Z2382" s="80"/>
      <c r="AA2382" s="66"/>
    </row>
    <row r="2383" ht="15" customHeight="1" spans="1:27">
      <c r="A2383" s="66"/>
      <c r="B2383" s="66"/>
      <c r="C2383" s="76" t="s">
        <v>2690</v>
      </c>
      <c r="D2383" s="76"/>
      <c r="E2383" s="76"/>
      <c r="F2383" s="76"/>
      <c r="G2383" s="77" t="s">
        <v>2691</v>
      </c>
      <c r="H2383" s="77"/>
      <c r="I2383" s="77"/>
      <c r="J2383" s="77"/>
      <c r="K2383" s="77"/>
      <c r="L2383" s="77"/>
      <c r="M2383" s="77"/>
      <c r="N2383" s="80">
        <v>50</v>
      </c>
      <c r="O2383" s="66"/>
      <c r="P2383" s="81">
        <v>0</v>
      </c>
      <c r="Q2383" s="81"/>
      <c r="R2383" s="81">
        <v>0</v>
      </c>
      <c r="S2383" s="81"/>
      <c r="T2383" s="66"/>
      <c r="U2383" s="81">
        <v>0</v>
      </c>
      <c r="V2383" s="80">
        <v>50</v>
      </c>
      <c r="W2383" s="80"/>
      <c r="X2383" s="80">
        <v>1692750</v>
      </c>
      <c r="Y2383" s="80"/>
      <c r="Z2383" s="80"/>
      <c r="AA2383" s="66"/>
    </row>
    <row r="2384" ht="15" customHeight="1" spans="1:27">
      <c r="A2384" s="66"/>
      <c r="B2384" s="66"/>
      <c r="C2384" s="76" t="s">
        <v>2692</v>
      </c>
      <c r="D2384" s="76"/>
      <c r="E2384" s="76"/>
      <c r="F2384" s="76"/>
      <c r="G2384" s="77" t="s">
        <v>2693</v>
      </c>
      <c r="H2384" s="77"/>
      <c r="I2384" s="77"/>
      <c r="J2384" s="77"/>
      <c r="K2384" s="77"/>
      <c r="L2384" s="77"/>
      <c r="M2384" s="77"/>
      <c r="N2384" s="80">
        <v>37</v>
      </c>
      <c r="O2384" s="66"/>
      <c r="P2384" s="81">
        <v>0</v>
      </c>
      <c r="Q2384" s="81"/>
      <c r="R2384" s="81">
        <v>0</v>
      </c>
      <c r="S2384" s="81"/>
      <c r="T2384" s="66"/>
      <c r="U2384" s="81">
        <v>0</v>
      </c>
      <c r="V2384" s="80">
        <v>37</v>
      </c>
      <c r="W2384" s="80"/>
      <c r="X2384" s="80">
        <v>2504715</v>
      </c>
      <c r="Y2384" s="80"/>
      <c r="Z2384" s="80"/>
      <c r="AA2384" s="66"/>
    </row>
    <row r="2385" ht="15" customHeight="1" spans="1:27">
      <c r="A2385" s="66"/>
      <c r="B2385" s="66"/>
      <c r="C2385" s="76" t="s">
        <v>2694</v>
      </c>
      <c r="D2385" s="76"/>
      <c r="E2385" s="76"/>
      <c r="F2385" s="76"/>
      <c r="G2385" s="77" t="s">
        <v>2695</v>
      </c>
      <c r="H2385" s="77"/>
      <c r="I2385" s="77"/>
      <c r="J2385" s="77"/>
      <c r="K2385" s="77"/>
      <c r="L2385" s="77"/>
      <c r="M2385" s="77"/>
      <c r="N2385" s="80">
        <v>91</v>
      </c>
      <c r="O2385" s="66"/>
      <c r="P2385" s="81">
        <v>0</v>
      </c>
      <c r="Q2385" s="81"/>
      <c r="R2385" s="81">
        <v>0</v>
      </c>
      <c r="S2385" s="81"/>
      <c r="T2385" s="66"/>
      <c r="U2385" s="81">
        <v>0</v>
      </c>
      <c r="V2385" s="80">
        <v>91</v>
      </c>
      <c r="W2385" s="80"/>
      <c r="X2385" s="80">
        <v>8781500</v>
      </c>
      <c r="Y2385" s="80"/>
      <c r="Z2385" s="80"/>
      <c r="AA2385" s="66"/>
    </row>
    <row r="2386" ht="15" customHeight="1" spans="1:27">
      <c r="A2386" s="66"/>
      <c r="B2386" s="66"/>
      <c r="C2386" s="76" t="s">
        <v>2696</v>
      </c>
      <c r="D2386" s="76"/>
      <c r="E2386" s="76"/>
      <c r="F2386" s="76"/>
      <c r="G2386" s="77" t="s">
        <v>2697</v>
      </c>
      <c r="H2386" s="77"/>
      <c r="I2386" s="77"/>
      <c r="J2386" s="77"/>
      <c r="K2386" s="77"/>
      <c r="L2386" s="77"/>
      <c r="M2386" s="77"/>
      <c r="N2386" s="80">
        <v>34</v>
      </c>
      <c r="O2386" s="66"/>
      <c r="P2386" s="81">
        <v>0</v>
      </c>
      <c r="Q2386" s="81"/>
      <c r="R2386" s="81">
        <v>0</v>
      </c>
      <c r="S2386" s="81"/>
      <c r="T2386" s="66"/>
      <c r="U2386" s="81">
        <v>0</v>
      </c>
      <c r="V2386" s="80">
        <v>34</v>
      </c>
      <c r="W2386" s="80"/>
      <c r="X2386" s="80">
        <v>2133058</v>
      </c>
      <c r="Y2386" s="80"/>
      <c r="Z2386" s="80"/>
      <c r="AA2386" s="66"/>
    </row>
    <row r="2387" ht="15" customHeight="1" spans="1:27">
      <c r="A2387" s="66"/>
      <c r="B2387" s="66"/>
      <c r="C2387" s="76" t="s">
        <v>2698</v>
      </c>
      <c r="D2387" s="76"/>
      <c r="E2387" s="76"/>
      <c r="F2387" s="76"/>
      <c r="G2387" s="77" t="s">
        <v>2699</v>
      </c>
      <c r="H2387" s="77"/>
      <c r="I2387" s="77"/>
      <c r="J2387" s="77"/>
      <c r="K2387" s="77"/>
      <c r="L2387" s="77"/>
      <c r="M2387" s="77"/>
      <c r="N2387" s="80">
        <v>213</v>
      </c>
      <c r="O2387" s="66"/>
      <c r="P2387" s="81">
        <v>0</v>
      </c>
      <c r="Q2387" s="81"/>
      <c r="R2387" s="81">
        <v>0</v>
      </c>
      <c r="S2387" s="81"/>
      <c r="T2387" s="66"/>
      <c r="U2387" s="81">
        <v>0</v>
      </c>
      <c r="V2387" s="80">
        <v>213</v>
      </c>
      <c r="W2387" s="80"/>
      <c r="X2387" s="80">
        <v>3984165</v>
      </c>
      <c r="Y2387" s="80"/>
      <c r="Z2387" s="80"/>
      <c r="AA2387" s="66"/>
    </row>
    <row r="2388" ht="15" customHeight="1" spans="1:27">
      <c r="A2388" s="66"/>
      <c r="B2388" s="66"/>
      <c r="C2388" s="76" t="s">
        <v>2700</v>
      </c>
      <c r="D2388" s="76"/>
      <c r="E2388" s="76"/>
      <c r="F2388" s="76"/>
      <c r="G2388" s="77" t="s">
        <v>2701</v>
      </c>
      <c r="H2388" s="77"/>
      <c r="I2388" s="77"/>
      <c r="J2388" s="77"/>
      <c r="K2388" s="77"/>
      <c r="L2388" s="77"/>
      <c r="M2388" s="77"/>
      <c r="N2388" s="80">
        <v>7</v>
      </c>
      <c r="O2388" s="66"/>
      <c r="P2388" s="81">
        <v>0</v>
      </c>
      <c r="Q2388" s="81"/>
      <c r="R2388" s="81">
        <v>0</v>
      </c>
      <c r="S2388" s="81"/>
      <c r="T2388" s="66"/>
      <c r="U2388" s="81">
        <v>0</v>
      </c>
      <c r="V2388" s="80">
        <v>7</v>
      </c>
      <c r="W2388" s="80"/>
      <c r="X2388" s="80">
        <v>138166</v>
      </c>
      <c r="Y2388" s="80"/>
      <c r="Z2388" s="80"/>
      <c r="AA2388" s="66"/>
    </row>
    <row r="2389" ht="15" customHeight="1" spans="1:27">
      <c r="A2389" s="66"/>
      <c r="B2389" s="66"/>
      <c r="C2389" s="76" t="s">
        <v>2702</v>
      </c>
      <c r="D2389" s="76"/>
      <c r="E2389" s="76"/>
      <c r="F2389" s="76"/>
      <c r="G2389" s="77" t="s">
        <v>2703</v>
      </c>
      <c r="H2389" s="77"/>
      <c r="I2389" s="77"/>
      <c r="J2389" s="77"/>
      <c r="K2389" s="77"/>
      <c r="L2389" s="77"/>
      <c r="M2389" s="77"/>
      <c r="N2389" s="80">
        <v>81</v>
      </c>
      <c r="O2389" s="66"/>
      <c r="P2389" s="81">
        <v>120</v>
      </c>
      <c r="Q2389" s="81"/>
      <c r="R2389" s="81">
        <v>0</v>
      </c>
      <c r="S2389" s="81"/>
      <c r="T2389" s="66"/>
      <c r="U2389" s="81">
        <v>120</v>
      </c>
      <c r="V2389" s="80">
        <v>201</v>
      </c>
      <c r="W2389" s="80"/>
      <c r="X2389" s="80">
        <v>115303209</v>
      </c>
      <c r="Y2389" s="80"/>
      <c r="Z2389" s="80"/>
      <c r="AA2389" s="66"/>
    </row>
    <row r="2390" ht="15" customHeight="1" spans="1:27">
      <c r="A2390" s="66"/>
      <c r="B2390" s="66"/>
      <c r="C2390" s="76" t="s">
        <v>2704</v>
      </c>
      <c r="D2390" s="76"/>
      <c r="E2390" s="76"/>
      <c r="F2390" s="76"/>
      <c r="G2390" s="77" t="s">
        <v>2705</v>
      </c>
      <c r="H2390" s="77"/>
      <c r="I2390" s="77"/>
      <c r="J2390" s="77"/>
      <c r="K2390" s="77"/>
      <c r="L2390" s="77"/>
      <c r="M2390" s="77"/>
      <c r="N2390" s="80">
        <v>43</v>
      </c>
      <c r="O2390" s="66"/>
      <c r="P2390" s="81">
        <v>360</v>
      </c>
      <c r="Q2390" s="81"/>
      <c r="R2390" s="81">
        <v>0</v>
      </c>
      <c r="S2390" s="81"/>
      <c r="T2390" s="66"/>
      <c r="U2390" s="81">
        <v>360</v>
      </c>
      <c r="V2390" s="80">
        <v>403</v>
      </c>
      <c r="W2390" s="80"/>
      <c r="X2390" s="80">
        <v>202436440</v>
      </c>
      <c r="Y2390" s="80"/>
      <c r="Z2390" s="80"/>
      <c r="AA2390" s="66"/>
    </row>
    <row r="2391" ht="15" customHeight="1" spans="1:27">
      <c r="A2391" s="66"/>
      <c r="B2391" s="66"/>
      <c r="C2391" s="76" t="s">
        <v>2706</v>
      </c>
      <c r="D2391" s="76"/>
      <c r="E2391" s="76"/>
      <c r="F2391" s="76"/>
      <c r="G2391" s="77" t="s">
        <v>2707</v>
      </c>
      <c r="H2391" s="77"/>
      <c r="I2391" s="77"/>
      <c r="J2391" s="77"/>
      <c r="K2391" s="77"/>
      <c r="L2391" s="77"/>
      <c r="M2391" s="77"/>
      <c r="N2391" s="80">
        <v>578</v>
      </c>
      <c r="O2391" s="66"/>
      <c r="P2391" s="81">
        <v>0</v>
      </c>
      <c r="Q2391" s="81"/>
      <c r="R2391" s="81">
        <v>0</v>
      </c>
      <c r="S2391" s="81"/>
      <c r="T2391" s="66"/>
      <c r="U2391" s="81">
        <v>0</v>
      </c>
      <c r="V2391" s="80">
        <v>578</v>
      </c>
      <c r="W2391" s="80"/>
      <c r="X2391" s="80">
        <v>11084884</v>
      </c>
      <c r="Y2391" s="80"/>
      <c r="Z2391" s="80"/>
      <c r="AA2391" s="66"/>
    </row>
    <row r="2392" ht="15" customHeight="1" spans="1:27">
      <c r="A2392" s="66"/>
      <c r="B2392" s="66"/>
      <c r="C2392" s="76" t="s">
        <v>2708</v>
      </c>
      <c r="D2392" s="76"/>
      <c r="E2392" s="76"/>
      <c r="F2392" s="76"/>
      <c r="G2392" s="77" t="s">
        <v>2709</v>
      </c>
      <c r="H2392" s="77"/>
      <c r="I2392" s="77"/>
      <c r="J2392" s="77"/>
      <c r="K2392" s="77"/>
      <c r="L2392" s="77"/>
      <c r="M2392" s="77"/>
      <c r="N2392" s="80">
        <v>274</v>
      </c>
      <c r="O2392" s="66"/>
      <c r="P2392" s="81">
        <v>0</v>
      </c>
      <c r="Q2392" s="81"/>
      <c r="R2392" s="81">
        <v>0</v>
      </c>
      <c r="S2392" s="81"/>
      <c r="T2392" s="66"/>
      <c r="U2392" s="81">
        <v>0</v>
      </c>
      <c r="V2392" s="80">
        <v>274</v>
      </c>
      <c r="W2392" s="80"/>
      <c r="X2392" s="80">
        <v>5254772</v>
      </c>
      <c r="Y2392" s="80"/>
      <c r="Z2392" s="80"/>
      <c r="AA2392" s="66"/>
    </row>
    <row r="2393" ht="15" customHeight="1" spans="1:27">
      <c r="A2393" s="66"/>
      <c r="B2393" s="66"/>
      <c r="C2393" s="76" t="s">
        <v>2710</v>
      </c>
      <c r="D2393" s="76"/>
      <c r="E2393" s="76"/>
      <c r="F2393" s="76"/>
      <c r="G2393" s="77" t="s">
        <v>2711</v>
      </c>
      <c r="H2393" s="77"/>
      <c r="I2393" s="77"/>
      <c r="J2393" s="77"/>
      <c r="K2393" s="77"/>
      <c r="L2393" s="77"/>
      <c r="M2393" s="77"/>
      <c r="N2393" s="80">
        <v>75</v>
      </c>
      <c r="O2393" s="66"/>
      <c r="P2393" s="81">
        <v>0</v>
      </c>
      <c r="Q2393" s="81"/>
      <c r="R2393" s="81">
        <v>0</v>
      </c>
      <c r="S2393" s="81"/>
      <c r="T2393" s="66"/>
      <c r="U2393" s="81">
        <v>0</v>
      </c>
      <c r="V2393" s="80">
        <v>75</v>
      </c>
      <c r="W2393" s="80"/>
      <c r="X2393" s="80">
        <v>2041248</v>
      </c>
      <c r="Y2393" s="80"/>
      <c r="Z2393" s="80"/>
      <c r="AA2393" s="66"/>
    </row>
    <row r="2394" ht="15" customHeight="1" spans="1:27">
      <c r="A2394" s="66"/>
      <c r="B2394" s="66"/>
      <c r="C2394" s="76" t="s">
        <v>2712</v>
      </c>
      <c r="D2394" s="76"/>
      <c r="E2394" s="76"/>
      <c r="F2394" s="76"/>
      <c r="G2394" s="77" t="s">
        <v>2713</v>
      </c>
      <c r="H2394" s="77"/>
      <c r="I2394" s="77"/>
      <c r="J2394" s="77"/>
      <c r="K2394" s="77"/>
      <c r="L2394" s="77"/>
      <c r="M2394" s="77"/>
      <c r="N2394" s="80">
        <v>336</v>
      </c>
      <c r="O2394" s="66"/>
      <c r="P2394" s="81">
        <v>36</v>
      </c>
      <c r="Q2394" s="81"/>
      <c r="R2394" s="81">
        <v>36</v>
      </c>
      <c r="S2394" s="81"/>
      <c r="T2394" s="66"/>
      <c r="U2394" s="81">
        <v>0</v>
      </c>
      <c r="V2394" s="80">
        <v>336</v>
      </c>
      <c r="W2394" s="80"/>
      <c r="X2394" s="80">
        <v>9937812</v>
      </c>
      <c r="Y2394" s="80"/>
      <c r="Z2394" s="80"/>
      <c r="AA2394" s="66"/>
    </row>
    <row r="2395" ht="15" customHeight="1" spans="1:27">
      <c r="A2395" s="66"/>
      <c r="B2395" s="66"/>
      <c r="C2395" s="76" t="s">
        <v>2714</v>
      </c>
      <c r="D2395" s="76"/>
      <c r="E2395" s="76"/>
      <c r="F2395" s="76"/>
      <c r="G2395" s="77" t="s">
        <v>2715</v>
      </c>
      <c r="H2395" s="77"/>
      <c r="I2395" s="77"/>
      <c r="J2395" s="77"/>
      <c r="K2395" s="77"/>
      <c r="L2395" s="77"/>
      <c r="M2395" s="77"/>
      <c r="N2395" s="80">
        <v>117</v>
      </c>
      <c r="O2395" s="66"/>
      <c r="P2395" s="81">
        <v>0</v>
      </c>
      <c r="Q2395" s="81"/>
      <c r="R2395" s="81">
        <v>0</v>
      </c>
      <c r="S2395" s="81"/>
      <c r="T2395" s="66"/>
      <c r="U2395" s="81">
        <v>0</v>
      </c>
      <c r="V2395" s="80">
        <v>117</v>
      </c>
      <c r="W2395" s="80"/>
      <c r="X2395" s="80">
        <v>9945000</v>
      </c>
      <c r="Y2395" s="80"/>
      <c r="Z2395" s="80"/>
      <c r="AA2395" s="66"/>
    </row>
    <row r="2396" ht="15" customHeight="1" spans="1:27">
      <c r="A2396" s="66"/>
      <c r="B2396" s="66"/>
      <c r="C2396" s="76" t="s">
        <v>2716</v>
      </c>
      <c r="D2396" s="76"/>
      <c r="E2396" s="76"/>
      <c r="F2396" s="76"/>
      <c r="G2396" s="77" t="s">
        <v>2717</v>
      </c>
      <c r="H2396" s="77"/>
      <c r="I2396" s="77"/>
      <c r="J2396" s="77"/>
      <c r="K2396" s="77"/>
      <c r="L2396" s="77"/>
      <c r="M2396" s="77"/>
      <c r="N2396" s="80">
        <v>391</v>
      </c>
      <c r="O2396" s="66"/>
      <c r="P2396" s="81">
        <v>0</v>
      </c>
      <c r="Q2396" s="81"/>
      <c r="R2396" s="81">
        <v>0</v>
      </c>
      <c r="S2396" s="81"/>
      <c r="T2396" s="66"/>
      <c r="U2396" s="81">
        <v>0</v>
      </c>
      <c r="V2396" s="80">
        <v>391</v>
      </c>
      <c r="W2396" s="80"/>
      <c r="X2396" s="80">
        <v>35972000</v>
      </c>
      <c r="Y2396" s="80"/>
      <c r="Z2396" s="80"/>
      <c r="AA2396" s="66"/>
    </row>
    <row r="2397" ht="15" customHeight="1" spans="1:27">
      <c r="A2397" s="66"/>
      <c r="B2397" s="66"/>
      <c r="C2397" s="76" t="s">
        <v>2718</v>
      </c>
      <c r="D2397" s="76"/>
      <c r="E2397" s="76"/>
      <c r="F2397" s="76"/>
      <c r="G2397" s="77" t="s">
        <v>2719</v>
      </c>
      <c r="H2397" s="77"/>
      <c r="I2397" s="77"/>
      <c r="J2397" s="77"/>
      <c r="K2397" s="77"/>
      <c r="L2397" s="77"/>
      <c r="M2397" s="77"/>
      <c r="N2397" s="80">
        <v>282</v>
      </c>
      <c r="O2397" s="66"/>
      <c r="P2397" s="81">
        <v>0</v>
      </c>
      <c r="Q2397" s="81"/>
      <c r="R2397" s="81">
        <v>0</v>
      </c>
      <c r="S2397" s="81"/>
      <c r="T2397" s="66"/>
      <c r="U2397" s="81">
        <v>0</v>
      </c>
      <c r="V2397" s="80">
        <v>282</v>
      </c>
      <c r="W2397" s="80"/>
      <c r="X2397" s="80">
        <v>23568432</v>
      </c>
      <c r="Y2397" s="80"/>
      <c r="Z2397" s="80"/>
      <c r="AA2397" s="66"/>
    </row>
    <row r="2398" ht="15" customHeight="1" spans="1:27">
      <c r="A2398" s="66"/>
      <c r="B2398" s="66"/>
      <c r="C2398" s="76" t="s">
        <v>2720</v>
      </c>
      <c r="D2398" s="76"/>
      <c r="E2398" s="76"/>
      <c r="F2398" s="76"/>
      <c r="G2398" s="77" t="s">
        <v>2721</v>
      </c>
      <c r="H2398" s="77"/>
      <c r="I2398" s="77"/>
      <c r="J2398" s="77"/>
      <c r="K2398" s="77"/>
      <c r="L2398" s="77"/>
      <c r="M2398" s="77"/>
      <c r="N2398" s="80">
        <v>283</v>
      </c>
      <c r="O2398" s="66"/>
      <c r="P2398" s="81">
        <v>0</v>
      </c>
      <c r="Q2398" s="81"/>
      <c r="R2398" s="81">
        <v>0</v>
      </c>
      <c r="S2398" s="81"/>
      <c r="T2398" s="66"/>
      <c r="U2398" s="81">
        <v>0</v>
      </c>
      <c r="V2398" s="80">
        <v>283</v>
      </c>
      <c r="W2398" s="80"/>
      <c r="X2398" s="80">
        <v>28172650</v>
      </c>
      <c r="Y2398" s="80"/>
      <c r="Z2398" s="80"/>
      <c r="AA2398" s="66"/>
    </row>
    <row r="2399" ht="15" customHeight="1" spans="1:27">
      <c r="A2399" s="66"/>
      <c r="B2399" s="66"/>
      <c r="C2399" s="76" t="s">
        <v>2722</v>
      </c>
      <c r="D2399" s="76"/>
      <c r="E2399" s="76"/>
      <c r="F2399" s="76"/>
      <c r="G2399" s="77" t="s">
        <v>2723</v>
      </c>
      <c r="H2399" s="77"/>
      <c r="I2399" s="77"/>
      <c r="J2399" s="77"/>
      <c r="K2399" s="77"/>
      <c r="L2399" s="77"/>
      <c r="M2399" s="77"/>
      <c r="N2399" s="80">
        <v>226</v>
      </c>
      <c r="O2399" s="66"/>
      <c r="P2399" s="81">
        <v>0</v>
      </c>
      <c r="Q2399" s="81"/>
      <c r="R2399" s="81">
        <v>0</v>
      </c>
      <c r="S2399" s="81"/>
      <c r="T2399" s="66"/>
      <c r="U2399" s="81">
        <v>0</v>
      </c>
      <c r="V2399" s="80">
        <v>226</v>
      </c>
      <c r="W2399" s="80"/>
      <c r="X2399" s="80">
        <v>20278528</v>
      </c>
      <c r="Y2399" s="80"/>
      <c r="Z2399" s="80"/>
      <c r="AA2399" s="66"/>
    </row>
    <row r="2400" ht="15" customHeight="1" spans="1:27">
      <c r="A2400" s="66"/>
      <c r="B2400" s="66"/>
      <c r="C2400" s="76" t="s">
        <v>2724</v>
      </c>
      <c r="D2400" s="76"/>
      <c r="E2400" s="76"/>
      <c r="F2400" s="76"/>
      <c r="G2400" s="77" t="s">
        <v>2725</v>
      </c>
      <c r="H2400" s="77"/>
      <c r="I2400" s="77"/>
      <c r="J2400" s="77"/>
      <c r="K2400" s="77"/>
      <c r="L2400" s="77"/>
      <c r="M2400" s="77"/>
      <c r="N2400" s="80">
        <v>188</v>
      </c>
      <c r="O2400" s="66"/>
      <c r="P2400" s="81">
        <v>0</v>
      </c>
      <c r="Q2400" s="81"/>
      <c r="R2400" s="81">
        <v>0</v>
      </c>
      <c r="S2400" s="81"/>
      <c r="T2400" s="66"/>
      <c r="U2400" s="81">
        <v>0</v>
      </c>
      <c r="V2400" s="80">
        <v>188</v>
      </c>
      <c r="W2400" s="80"/>
      <c r="X2400" s="80">
        <v>5555024</v>
      </c>
      <c r="Y2400" s="80"/>
      <c r="Z2400" s="80"/>
      <c r="AA2400" s="66"/>
    </row>
    <row r="2401" ht="15" customHeight="1" spans="1:27">
      <c r="A2401" s="66"/>
      <c r="B2401" s="66"/>
      <c r="C2401" s="76" t="s">
        <v>2726</v>
      </c>
      <c r="D2401" s="76"/>
      <c r="E2401" s="76"/>
      <c r="F2401" s="76"/>
      <c r="G2401" s="77" t="s">
        <v>2727</v>
      </c>
      <c r="H2401" s="77"/>
      <c r="I2401" s="77"/>
      <c r="J2401" s="77"/>
      <c r="K2401" s="77"/>
      <c r="L2401" s="77"/>
      <c r="M2401" s="77"/>
      <c r="N2401" s="80">
        <v>36</v>
      </c>
      <c r="O2401" s="66"/>
      <c r="P2401" s="81">
        <v>0</v>
      </c>
      <c r="Q2401" s="81"/>
      <c r="R2401" s="81">
        <v>0</v>
      </c>
      <c r="S2401" s="81"/>
      <c r="T2401" s="66"/>
      <c r="U2401" s="81">
        <v>0</v>
      </c>
      <c r="V2401" s="80">
        <v>36</v>
      </c>
      <c r="W2401" s="80"/>
      <c r="X2401" s="80">
        <v>3736800</v>
      </c>
      <c r="Y2401" s="80"/>
      <c r="Z2401" s="80"/>
      <c r="AA2401" s="66"/>
    </row>
    <row r="2402" ht="15" customHeight="1" spans="1:27">
      <c r="A2402" s="66"/>
      <c r="B2402" s="66"/>
      <c r="C2402" s="76" t="s">
        <v>2728</v>
      </c>
      <c r="D2402" s="76"/>
      <c r="E2402" s="76"/>
      <c r="F2402" s="76"/>
      <c r="G2402" s="77" t="s">
        <v>2729</v>
      </c>
      <c r="H2402" s="77"/>
      <c r="I2402" s="77"/>
      <c r="J2402" s="77"/>
      <c r="K2402" s="77"/>
      <c r="L2402" s="77"/>
      <c r="M2402" s="77"/>
      <c r="N2402" s="80">
        <v>160</v>
      </c>
      <c r="O2402" s="66"/>
      <c r="P2402" s="81">
        <v>768</v>
      </c>
      <c r="Q2402" s="81"/>
      <c r="R2402" s="81">
        <v>0</v>
      </c>
      <c r="S2402" s="81"/>
      <c r="T2402" s="66"/>
      <c r="U2402" s="81">
        <v>768</v>
      </c>
      <c r="V2402" s="80">
        <v>928</v>
      </c>
      <c r="W2402" s="80"/>
      <c r="X2402" s="80">
        <v>102895832</v>
      </c>
      <c r="Y2402" s="80"/>
      <c r="Z2402" s="80"/>
      <c r="AA2402" s="66"/>
    </row>
    <row r="2403" ht="15" customHeight="1" spans="1:27">
      <c r="A2403" s="66"/>
      <c r="B2403" s="66"/>
      <c r="C2403" s="76" t="s">
        <v>2730</v>
      </c>
      <c r="D2403" s="76"/>
      <c r="E2403" s="76"/>
      <c r="F2403" s="76"/>
      <c r="G2403" s="77" t="s">
        <v>2731</v>
      </c>
      <c r="H2403" s="77"/>
      <c r="I2403" s="77"/>
      <c r="J2403" s="77"/>
      <c r="K2403" s="77"/>
      <c r="L2403" s="77"/>
      <c r="M2403" s="77"/>
      <c r="N2403" s="80">
        <v>13</v>
      </c>
      <c r="O2403" s="66"/>
      <c r="P2403" s="81">
        <v>12</v>
      </c>
      <c r="Q2403" s="81"/>
      <c r="R2403" s="81">
        <v>0</v>
      </c>
      <c r="S2403" s="81"/>
      <c r="T2403" s="66"/>
      <c r="U2403" s="81">
        <v>12</v>
      </c>
      <c r="V2403" s="80">
        <v>25</v>
      </c>
      <c r="W2403" s="80"/>
      <c r="X2403" s="80">
        <v>8395305</v>
      </c>
      <c r="Y2403" s="80"/>
      <c r="Z2403" s="80"/>
      <c r="AA2403" s="66"/>
    </row>
    <row r="2404" ht="15" customHeight="1" spans="1:27">
      <c r="A2404" s="66"/>
      <c r="B2404" s="66"/>
      <c r="C2404" s="76" t="s">
        <v>2732</v>
      </c>
      <c r="D2404" s="76"/>
      <c r="E2404" s="76"/>
      <c r="F2404" s="76"/>
      <c r="G2404" s="77" t="s">
        <v>2733</v>
      </c>
      <c r="H2404" s="77"/>
      <c r="I2404" s="77"/>
      <c r="J2404" s="77"/>
      <c r="K2404" s="77"/>
      <c r="L2404" s="77"/>
      <c r="M2404" s="77"/>
      <c r="N2404" s="80">
        <v>7</v>
      </c>
      <c r="O2404" s="66"/>
      <c r="P2404" s="81">
        <v>0</v>
      </c>
      <c r="Q2404" s="81"/>
      <c r="R2404" s="81">
        <v>0</v>
      </c>
      <c r="S2404" s="81"/>
      <c r="T2404" s="66"/>
      <c r="U2404" s="81">
        <v>0</v>
      </c>
      <c r="V2404" s="80">
        <v>7</v>
      </c>
      <c r="W2404" s="80"/>
      <c r="X2404" s="80">
        <v>1299900</v>
      </c>
      <c r="Y2404" s="80"/>
      <c r="Z2404" s="80"/>
      <c r="AA2404" s="66"/>
    </row>
    <row r="2405" ht="19.95" customHeight="1" spans="1:27">
      <c r="A2405" s="70" t="s">
        <v>7</v>
      </c>
      <c r="B2405" s="70"/>
      <c r="C2405" s="70"/>
      <c r="D2405" s="70"/>
      <c r="E2405" s="70"/>
      <c r="F2405" s="70"/>
      <c r="G2405" s="70"/>
      <c r="H2405" s="70"/>
      <c r="I2405" s="70"/>
      <c r="J2405" s="70"/>
      <c r="K2405" s="70"/>
      <c r="L2405" s="70"/>
      <c r="M2405" s="70"/>
      <c r="N2405" s="70"/>
      <c r="O2405" s="70"/>
      <c r="P2405" s="70"/>
      <c r="Q2405" s="70"/>
      <c r="R2405" s="70"/>
      <c r="S2405" s="70"/>
      <c r="T2405" s="70"/>
      <c r="U2405" s="70"/>
      <c r="V2405" s="70"/>
      <c r="W2405" s="70"/>
      <c r="X2405" s="70"/>
      <c r="Y2405" s="70"/>
      <c r="Z2405" s="70"/>
      <c r="AA2405" s="70"/>
    </row>
    <row r="2406" ht="15" customHeight="1" spans="1:27">
      <c r="A2406" s="71" t="s">
        <v>8</v>
      </c>
      <c r="B2406" s="71"/>
      <c r="C2406" s="71"/>
      <c r="D2406" s="71"/>
      <c r="E2406" s="71"/>
      <c r="F2406" s="71"/>
      <c r="G2406" s="71"/>
      <c r="H2406" s="71"/>
      <c r="I2406" s="71"/>
      <c r="J2406" s="71"/>
      <c r="K2406" s="71"/>
      <c r="L2406" s="71"/>
      <c r="M2406" s="71"/>
      <c r="N2406" s="71"/>
      <c r="O2406" s="71"/>
      <c r="P2406" s="71"/>
      <c r="Q2406" s="71"/>
      <c r="R2406" s="71"/>
      <c r="S2406" s="71"/>
      <c r="T2406" s="71"/>
      <c r="U2406" s="71"/>
      <c r="V2406" s="71"/>
      <c r="W2406" s="71"/>
      <c r="X2406" s="71"/>
      <c r="Y2406" s="71"/>
      <c r="Z2406" s="71"/>
      <c r="AA2406" s="71"/>
    </row>
    <row r="2407" ht="15" customHeight="1" spans="1:27">
      <c r="A2407" s="71" t="s">
        <v>9</v>
      </c>
      <c r="B2407" s="71"/>
      <c r="C2407" s="71"/>
      <c r="D2407" s="71"/>
      <c r="E2407" s="71"/>
      <c r="F2407" s="71"/>
      <c r="G2407" s="71"/>
      <c r="H2407" s="71"/>
      <c r="I2407" s="71"/>
      <c r="J2407" s="71"/>
      <c r="K2407" s="71"/>
      <c r="L2407" s="71"/>
      <c r="M2407" s="71"/>
      <c r="N2407" s="71"/>
      <c r="O2407" s="71"/>
      <c r="P2407" s="71"/>
      <c r="Q2407" s="71"/>
      <c r="R2407" s="71"/>
      <c r="S2407" s="71"/>
      <c r="T2407" s="71"/>
      <c r="U2407" s="71"/>
      <c r="V2407" s="71"/>
      <c r="W2407" s="71"/>
      <c r="X2407" s="71"/>
      <c r="Y2407" s="71"/>
      <c r="Z2407" s="71"/>
      <c r="AA2407" s="71"/>
    </row>
    <row r="2408" ht="15" customHeight="1" spans="1:27">
      <c r="A2408" s="66"/>
      <c r="B2408" s="66"/>
      <c r="C2408" s="67" t="s">
        <v>10</v>
      </c>
      <c r="D2408" s="67"/>
      <c r="E2408" s="67"/>
      <c r="F2408" s="67"/>
      <c r="G2408" s="67"/>
      <c r="H2408" s="67"/>
      <c r="I2408" s="67"/>
      <c r="J2408" s="67"/>
      <c r="K2408" s="67"/>
      <c r="L2408" s="67"/>
      <c r="M2408" s="67"/>
      <c r="N2408" s="67"/>
      <c r="O2408" s="67"/>
      <c r="P2408" s="67"/>
      <c r="Q2408" s="67"/>
      <c r="R2408" s="67"/>
      <c r="S2408" s="67"/>
      <c r="T2408" s="67"/>
      <c r="U2408" s="67"/>
      <c r="V2408" s="67"/>
      <c r="W2408" s="67"/>
      <c r="X2408" s="67"/>
      <c r="Y2408" s="67"/>
      <c r="Z2408" s="67"/>
      <c r="AA2408" s="66"/>
    </row>
    <row r="2409" ht="15" customHeight="1" spans="1:27">
      <c r="A2409" s="66"/>
      <c r="B2409" s="66"/>
      <c r="C2409" s="67" t="s">
        <v>11</v>
      </c>
      <c r="D2409" s="67"/>
      <c r="E2409" s="67"/>
      <c r="F2409" s="67"/>
      <c r="G2409" s="67"/>
      <c r="H2409" s="67"/>
      <c r="I2409" s="67"/>
      <c r="J2409" s="67"/>
      <c r="K2409" s="67"/>
      <c r="L2409" s="67"/>
      <c r="M2409" s="67"/>
      <c r="N2409" s="67"/>
      <c r="O2409" s="67"/>
      <c r="P2409" s="67"/>
      <c r="Q2409" s="67"/>
      <c r="R2409" s="67"/>
      <c r="S2409" s="67"/>
      <c r="T2409" s="67"/>
      <c r="U2409" s="67"/>
      <c r="V2409" s="67"/>
      <c r="W2409" s="67"/>
      <c r="X2409" s="67"/>
      <c r="Y2409" s="67"/>
      <c r="Z2409" s="67"/>
      <c r="AA2409" s="66"/>
    </row>
    <row r="2410" ht="45" customHeight="1" spans="1:27">
      <c r="A2410" s="66"/>
      <c r="B2410" s="66"/>
      <c r="C2410" s="72" t="s">
        <v>12</v>
      </c>
      <c r="D2410" s="72"/>
      <c r="E2410" s="72"/>
      <c r="F2410" s="72"/>
      <c r="G2410" s="73" t="s">
        <v>13</v>
      </c>
      <c r="H2410" s="73"/>
      <c r="I2410" s="73"/>
      <c r="J2410" s="73"/>
      <c r="K2410" s="73"/>
      <c r="L2410" s="73"/>
      <c r="M2410" s="73"/>
      <c r="N2410" s="78" t="s">
        <v>14</v>
      </c>
      <c r="O2410" s="78"/>
      <c r="P2410" s="78"/>
      <c r="Q2410" s="72" t="s">
        <v>15</v>
      </c>
      <c r="R2410" s="72"/>
      <c r="S2410" s="72"/>
      <c r="T2410" s="72"/>
      <c r="U2410" s="72"/>
      <c r="V2410" s="66"/>
      <c r="W2410" s="66"/>
      <c r="X2410" s="66"/>
      <c r="Y2410" s="66"/>
      <c r="Z2410" s="66"/>
      <c r="AA2410" s="66"/>
    </row>
    <row r="2411" ht="16.05" customHeight="1" spans="1:27">
      <c r="A2411" s="66"/>
      <c r="B2411" s="66"/>
      <c r="C2411" s="72"/>
      <c r="D2411" s="72"/>
      <c r="E2411" s="72"/>
      <c r="F2411" s="72"/>
      <c r="G2411" s="73"/>
      <c r="H2411" s="73"/>
      <c r="I2411" s="73"/>
      <c r="J2411" s="73"/>
      <c r="K2411" s="73"/>
      <c r="L2411" s="73"/>
      <c r="M2411" s="73"/>
      <c r="N2411" s="78"/>
      <c r="O2411" s="78"/>
      <c r="P2411" s="78"/>
      <c r="Q2411" s="72"/>
      <c r="R2411" s="72"/>
      <c r="S2411" s="72"/>
      <c r="T2411" s="72"/>
      <c r="U2411" s="72"/>
      <c r="V2411" s="82" t="s">
        <v>16</v>
      </c>
      <c r="W2411" s="82"/>
      <c r="X2411" s="82"/>
      <c r="Y2411" s="82"/>
      <c r="Z2411" s="82"/>
      <c r="AA2411" s="66"/>
    </row>
    <row r="2412" ht="15" customHeight="1" spans="1:27">
      <c r="A2412" s="66"/>
      <c r="B2412" s="66"/>
      <c r="C2412" s="72"/>
      <c r="D2412" s="72"/>
      <c r="E2412" s="72"/>
      <c r="F2412" s="72"/>
      <c r="G2412" s="73"/>
      <c r="H2412" s="73"/>
      <c r="I2412" s="73"/>
      <c r="J2412" s="73"/>
      <c r="K2412" s="73"/>
      <c r="L2412" s="73"/>
      <c r="M2412" s="73"/>
      <c r="N2412" s="72" t="s">
        <v>17</v>
      </c>
      <c r="O2412" s="72" t="s">
        <v>18</v>
      </c>
      <c r="P2412" s="72"/>
      <c r="Q2412" s="66"/>
      <c r="R2412" s="82" t="s">
        <v>19</v>
      </c>
      <c r="S2412" s="82"/>
      <c r="T2412" s="66"/>
      <c r="U2412" s="82" t="s">
        <v>17</v>
      </c>
      <c r="V2412" s="72" t="s">
        <v>17</v>
      </c>
      <c r="W2412" s="72"/>
      <c r="X2412" s="72" t="s">
        <v>18</v>
      </c>
      <c r="Y2412" s="72"/>
      <c r="Z2412" s="72"/>
      <c r="AA2412" s="66"/>
    </row>
    <row r="2413" ht="15" customHeight="1" spans="1:27">
      <c r="A2413" s="66"/>
      <c r="B2413" s="66"/>
      <c r="C2413" s="76" t="s">
        <v>2734</v>
      </c>
      <c r="D2413" s="76"/>
      <c r="E2413" s="76"/>
      <c r="F2413" s="76"/>
      <c r="G2413" s="77" t="s">
        <v>2735</v>
      </c>
      <c r="H2413" s="77"/>
      <c r="I2413" s="77"/>
      <c r="J2413" s="77"/>
      <c r="K2413" s="77"/>
      <c r="L2413" s="77"/>
      <c r="M2413" s="77"/>
      <c r="N2413" s="80">
        <v>6</v>
      </c>
      <c r="O2413" s="66"/>
      <c r="P2413" s="81">
        <v>0</v>
      </c>
      <c r="Q2413" s="81"/>
      <c r="R2413" s="81">
        <v>0</v>
      </c>
      <c r="S2413" s="81"/>
      <c r="T2413" s="66"/>
      <c r="U2413" s="81">
        <v>0</v>
      </c>
      <c r="V2413" s="80">
        <v>6</v>
      </c>
      <c r="W2413" s="80"/>
      <c r="X2413" s="80">
        <v>561582</v>
      </c>
      <c r="Y2413" s="80"/>
      <c r="Z2413" s="80"/>
      <c r="AA2413" s="66"/>
    </row>
    <row r="2414" ht="15" customHeight="1" spans="1:27">
      <c r="A2414" s="66"/>
      <c r="B2414" s="66"/>
      <c r="C2414" s="76" t="s">
        <v>2736</v>
      </c>
      <c r="D2414" s="76"/>
      <c r="E2414" s="76"/>
      <c r="F2414" s="76"/>
      <c r="G2414" s="77" t="s">
        <v>2737</v>
      </c>
      <c r="H2414" s="77"/>
      <c r="I2414" s="77"/>
      <c r="J2414" s="77"/>
      <c r="K2414" s="77"/>
      <c r="L2414" s="77"/>
      <c r="M2414" s="77"/>
      <c r="N2414" s="80">
        <v>2</v>
      </c>
      <c r="O2414" s="66"/>
      <c r="P2414" s="81">
        <v>0</v>
      </c>
      <c r="Q2414" s="81"/>
      <c r="R2414" s="81">
        <v>0</v>
      </c>
      <c r="S2414" s="81"/>
      <c r="T2414" s="66"/>
      <c r="U2414" s="81">
        <v>0</v>
      </c>
      <c r="V2414" s="80">
        <v>2</v>
      </c>
      <c r="W2414" s="80"/>
      <c r="X2414" s="80">
        <v>114400</v>
      </c>
      <c r="Y2414" s="80"/>
      <c r="Z2414" s="80"/>
      <c r="AA2414" s="66"/>
    </row>
    <row r="2415" ht="15" customHeight="1" spans="1:27">
      <c r="A2415" s="66"/>
      <c r="B2415" s="66"/>
      <c r="C2415" s="76" t="s">
        <v>2738</v>
      </c>
      <c r="D2415" s="76"/>
      <c r="E2415" s="76"/>
      <c r="F2415" s="76"/>
      <c r="G2415" s="77" t="s">
        <v>2739</v>
      </c>
      <c r="H2415" s="77"/>
      <c r="I2415" s="77"/>
      <c r="J2415" s="77"/>
      <c r="K2415" s="77"/>
      <c r="L2415" s="77"/>
      <c r="M2415" s="77"/>
      <c r="N2415" s="80">
        <v>5</v>
      </c>
      <c r="O2415" s="66"/>
      <c r="P2415" s="81">
        <v>0</v>
      </c>
      <c r="Q2415" s="81"/>
      <c r="R2415" s="81">
        <v>0</v>
      </c>
      <c r="S2415" s="81"/>
      <c r="T2415" s="66"/>
      <c r="U2415" s="81">
        <v>0</v>
      </c>
      <c r="V2415" s="80">
        <v>5</v>
      </c>
      <c r="W2415" s="80"/>
      <c r="X2415" s="80">
        <v>619735</v>
      </c>
      <c r="Y2415" s="80"/>
      <c r="Z2415" s="80"/>
      <c r="AA2415" s="66"/>
    </row>
    <row r="2416" ht="15" customHeight="1" spans="1:27">
      <c r="A2416" s="66"/>
      <c r="B2416" s="66"/>
      <c r="C2416" s="76" t="s">
        <v>2740</v>
      </c>
      <c r="D2416" s="76"/>
      <c r="E2416" s="76"/>
      <c r="F2416" s="76"/>
      <c r="G2416" s="77" t="s">
        <v>2741</v>
      </c>
      <c r="H2416" s="77"/>
      <c r="I2416" s="77"/>
      <c r="J2416" s="77"/>
      <c r="K2416" s="77"/>
      <c r="L2416" s="77"/>
      <c r="M2416" s="77"/>
      <c r="N2416" s="80">
        <v>33</v>
      </c>
      <c r="O2416" s="66"/>
      <c r="P2416" s="81">
        <v>180</v>
      </c>
      <c r="Q2416" s="81"/>
      <c r="R2416" s="81">
        <v>0</v>
      </c>
      <c r="S2416" s="81"/>
      <c r="T2416" s="66"/>
      <c r="U2416" s="81">
        <v>180</v>
      </c>
      <c r="V2416" s="80">
        <v>213</v>
      </c>
      <c r="W2416" s="80"/>
      <c r="X2416" s="80">
        <v>23540484</v>
      </c>
      <c r="Y2416" s="80"/>
      <c r="Z2416" s="80"/>
      <c r="AA2416" s="66"/>
    </row>
    <row r="2417" ht="15" customHeight="1" spans="1:27">
      <c r="A2417" s="66"/>
      <c r="B2417" s="66"/>
      <c r="C2417" s="76" t="s">
        <v>2742</v>
      </c>
      <c r="D2417" s="76"/>
      <c r="E2417" s="76"/>
      <c r="F2417" s="76"/>
      <c r="G2417" s="77" t="s">
        <v>2743</v>
      </c>
      <c r="H2417" s="77"/>
      <c r="I2417" s="77"/>
      <c r="J2417" s="77"/>
      <c r="K2417" s="77"/>
      <c r="L2417" s="77"/>
      <c r="M2417" s="77"/>
      <c r="N2417" s="80">
        <v>1</v>
      </c>
      <c r="O2417" s="66"/>
      <c r="P2417" s="81">
        <v>0</v>
      </c>
      <c r="Q2417" s="81"/>
      <c r="R2417" s="81">
        <v>0</v>
      </c>
      <c r="S2417" s="81"/>
      <c r="T2417" s="66"/>
      <c r="U2417" s="81">
        <v>0</v>
      </c>
      <c r="V2417" s="80">
        <v>1</v>
      </c>
      <c r="W2417" s="80"/>
      <c r="X2417" s="80">
        <v>34291</v>
      </c>
      <c r="Y2417" s="80"/>
      <c r="Z2417" s="80"/>
      <c r="AA2417" s="66"/>
    </row>
    <row r="2418" ht="15" customHeight="1" spans="1:27">
      <c r="A2418" s="66"/>
      <c r="B2418" s="66"/>
      <c r="C2418" s="76" t="s">
        <v>2744</v>
      </c>
      <c r="D2418" s="76"/>
      <c r="E2418" s="76"/>
      <c r="F2418" s="76"/>
      <c r="G2418" s="77" t="s">
        <v>2745</v>
      </c>
      <c r="H2418" s="77"/>
      <c r="I2418" s="77"/>
      <c r="J2418" s="77"/>
      <c r="K2418" s="77"/>
      <c r="L2418" s="77"/>
      <c r="M2418" s="77"/>
      <c r="N2418" s="80">
        <v>26</v>
      </c>
      <c r="O2418" s="66"/>
      <c r="P2418" s="81">
        <v>0</v>
      </c>
      <c r="Q2418" s="81"/>
      <c r="R2418" s="81">
        <v>0</v>
      </c>
      <c r="S2418" s="81"/>
      <c r="T2418" s="66"/>
      <c r="U2418" s="81">
        <v>0</v>
      </c>
      <c r="V2418" s="80">
        <v>26</v>
      </c>
      <c r="W2418" s="80"/>
      <c r="X2418" s="80">
        <v>5767918</v>
      </c>
      <c r="Y2418" s="80"/>
      <c r="Z2418" s="80"/>
      <c r="AA2418" s="66"/>
    </row>
    <row r="2419" ht="15" customHeight="1" spans="1:27">
      <c r="A2419" s="66"/>
      <c r="B2419" s="66"/>
      <c r="C2419" s="76" t="s">
        <v>2746</v>
      </c>
      <c r="D2419" s="76"/>
      <c r="E2419" s="76"/>
      <c r="F2419" s="76"/>
      <c r="G2419" s="77" t="s">
        <v>2747</v>
      </c>
      <c r="H2419" s="77"/>
      <c r="I2419" s="77"/>
      <c r="J2419" s="77"/>
      <c r="K2419" s="77"/>
      <c r="L2419" s="77"/>
      <c r="M2419" s="77"/>
      <c r="N2419" s="80">
        <v>168</v>
      </c>
      <c r="O2419" s="66"/>
      <c r="P2419" s="81">
        <v>60</v>
      </c>
      <c r="Q2419" s="81"/>
      <c r="R2419" s="81">
        <v>0</v>
      </c>
      <c r="S2419" s="81"/>
      <c r="T2419" s="66"/>
      <c r="U2419" s="81">
        <v>60</v>
      </c>
      <c r="V2419" s="80">
        <v>228</v>
      </c>
      <c r="W2419" s="80"/>
      <c r="X2419" s="80">
        <v>19699752</v>
      </c>
      <c r="Y2419" s="80"/>
      <c r="Z2419" s="80"/>
      <c r="AA2419" s="66"/>
    </row>
    <row r="2420" ht="15" customHeight="1" spans="1:27">
      <c r="A2420" s="66"/>
      <c r="B2420" s="66"/>
      <c r="C2420" s="76" t="s">
        <v>2748</v>
      </c>
      <c r="D2420" s="76"/>
      <c r="E2420" s="76"/>
      <c r="F2420" s="76"/>
      <c r="G2420" s="77" t="s">
        <v>2749</v>
      </c>
      <c r="H2420" s="77"/>
      <c r="I2420" s="77"/>
      <c r="J2420" s="77"/>
      <c r="K2420" s="77"/>
      <c r="L2420" s="77"/>
      <c r="M2420" s="77"/>
      <c r="N2420" s="80">
        <v>12</v>
      </c>
      <c r="O2420" s="66"/>
      <c r="P2420" s="81">
        <v>36</v>
      </c>
      <c r="Q2420" s="81"/>
      <c r="R2420" s="81">
        <v>0</v>
      </c>
      <c r="S2420" s="81"/>
      <c r="T2420" s="66"/>
      <c r="U2420" s="81">
        <v>36</v>
      </c>
      <c r="V2420" s="80">
        <v>48</v>
      </c>
      <c r="W2420" s="80"/>
      <c r="X2420" s="80">
        <v>6788088</v>
      </c>
      <c r="Y2420" s="80"/>
      <c r="Z2420" s="80"/>
      <c r="AA2420" s="66"/>
    </row>
    <row r="2421" ht="15" customHeight="1" spans="1:27">
      <c r="A2421" s="66"/>
      <c r="B2421" s="66"/>
      <c r="C2421" s="76" t="s">
        <v>2750</v>
      </c>
      <c r="D2421" s="76"/>
      <c r="E2421" s="76"/>
      <c r="F2421" s="76"/>
      <c r="G2421" s="77" t="s">
        <v>2751</v>
      </c>
      <c r="H2421" s="77"/>
      <c r="I2421" s="77"/>
      <c r="J2421" s="77"/>
      <c r="K2421" s="77"/>
      <c r="L2421" s="77"/>
      <c r="M2421" s="77"/>
      <c r="N2421" s="80">
        <v>76</v>
      </c>
      <c r="O2421" s="66"/>
      <c r="P2421" s="81">
        <v>0</v>
      </c>
      <c r="Q2421" s="81"/>
      <c r="R2421" s="81">
        <v>0</v>
      </c>
      <c r="S2421" s="81"/>
      <c r="T2421" s="66"/>
      <c r="U2421" s="81">
        <v>0</v>
      </c>
      <c r="V2421" s="80">
        <v>76</v>
      </c>
      <c r="W2421" s="80"/>
      <c r="X2421" s="80">
        <v>6569748</v>
      </c>
      <c r="Y2421" s="80"/>
      <c r="Z2421" s="80"/>
      <c r="AA2421" s="66"/>
    </row>
    <row r="2422" ht="15" customHeight="1" spans="1:27">
      <c r="A2422" s="66"/>
      <c r="B2422" s="66"/>
      <c r="C2422" s="76" t="s">
        <v>2752</v>
      </c>
      <c r="D2422" s="76"/>
      <c r="E2422" s="76"/>
      <c r="F2422" s="76"/>
      <c r="G2422" s="77" t="s">
        <v>2753</v>
      </c>
      <c r="H2422" s="77"/>
      <c r="I2422" s="77"/>
      <c r="J2422" s="77"/>
      <c r="K2422" s="77"/>
      <c r="L2422" s="77"/>
      <c r="M2422" s="77"/>
      <c r="N2422" s="80">
        <v>47</v>
      </c>
      <c r="O2422" s="66"/>
      <c r="P2422" s="81">
        <v>204</v>
      </c>
      <c r="Q2422" s="81"/>
      <c r="R2422" s="81">
        <v>0</v>
      </c>
      <c r="S2422" s="81"/>
      <c r="T2422" s="66"/>
      <c r="U2422" s="81">
        <v>204</v>
      </c>
      <c r="V2422" s="80">
        <v>251</v>
      </c>
      <c r="W2422" s="80"/>
      <c r="X2422" s="80">
        <v>38657170</v>
      </c>
      <c r="Y2422" s="80"/>
      <c r="Z2422" s="80"/>
      <c r="AA2422" s="66"/>
    </row>
    <row r="2423" ht="15" customHeight="1" spans="1:27">
      <c r="A2423" s="66"/>
      <c r="B2423" s="66"/>
      <c r="C2423" s="76" t="s">
        <v>2754</v>
      </c>
      <c r="D2423" s="76"/>
      <c r="E2423" s="76"/>
      <c r="F2423" s="76"/>
      <c r="G2423" s="77" t="s">
        <v>2755</v>
      </c>
      <c r="H2423" s="77"/>
      <c r="I2423" s="77"/>
      <c r="J2423" s="77"/>
      <c r="K2423" s="77"/>
      <c r="L2423" s="77"/>
      <c r="M2423" s="77"/>
      <c r="N2423" s="80">
        <v>18</v>
      </c>
      <c r="O2423" s="66"/>
      <c r="P2423" s="81">
        <v>144</v>
      </c>
      <c r="Q2423" s="81"/>
      <c r="R2423" s="81">
        <v>0</v>
      </c>
      <c r="S2423" s="81"/>
      <c r="T2423" s="66"/>
      <c r="U2423" s="81">
        <v>144</v>
      </c>
      <c r="V2423" s="80">
        <v>162</v>
      </c>
      <c r="W2423" s="80"/>
      <c r="X2423" s="80">
        <v>10578309</v>
      </c>
      <c r="Y2423" s="80"/>
      <c r="Z2423" s="80"/>
      <c r="AA2423" s="66"/>
    </row>
    <row r="2424" ht="15" customHeight="1" spans="1:27">
      <c r="A2424" s="66"/>
      <c r="B2424" s="66"/>
      <c r="C2424" s="76" t="s">
        <v>2756</v>
      </c>
      <c r="D2424" s="76"/>
      <c r="E2424" s="76"/>
      <c r="F2424" s="76"/>
      <c r="G2424" s="77" t="s">
        <v>2757</v>
      </c>
      <c r="H2424" s="77"/>
      <c r="I2424" s="77"/>
      <c r="J2424" s="77"/>
      <c r="K2424" s="77"/>
      <c r="L2424" s="77"/>
      <c r="M2424" s="77"/>
      <c r="N2424" s="80">
        <v>7</v>
      </c>
      <c r="O2424" s="66"/>
      <c r="P2424" s="81">
        <v>48</v>
      </c>
      <c r="Q2424" s="81"/>
      <c r="R2424" s="81">
        <v>0</v>
      </c>
      <c r="S2424" s="81"/>
      <c r="T2424" s="66"/>
      <c r="U2424" s="81">
        <v>48</v>
      </c>
      <c r="V2424" s="80">
        <v>55</v>
      </c>
      <c r="W2424" s="80"/>
      <c r="X2424" s="80">
        <v>16620418</v>
      </c>
      <c r="Y2424" s="80"/>
      <c r="Z2424" s="80"/>
      <c r="AA2424" s="66"/>
    </row>
    <row r="2425" ht="15" customHeight="1" spans="1:27">
      <c r="A2425" s="66"/>
      <c r="B2425" s="66"/>
      <c r="C2425" s="76" t="s">
        <v>2758</v>
      </c>
      <c r="D2425" s="76"/>
      <c r="E2425" s="76"/>
      <c r="F2425" s="76"/>
      <c r="G2425" s="77" t="s">
        <v>2759</v>
      </c>
      <c r="H2425" s="77"/>
      <c r="I2425" s="77"/>
      <c r="J2425" s="77"/>
      <c r="K2425" s="77"/>
      <c r="L2425" s="77"/>
      <c r="M2425" s="77"/>
      <c r="N2425" s="80">
        <v>44</v>
      </c>
      <c r="O2425" s="66"/>
      <c r="P2425" s="81">
        <v>96</v>
      </c>
      <c r="Q2425" s="81"/>
      <c r="R2425" s="81">
        <v>0</v>
      </c>
      <c r="S2425" s="81"/>
      <c r="T2425" s="66"/>
      <c r="U2425" s="81">
        <v>96</v>
      </c>
      <c r="V2425" s="80">
        <v>140</v>
      </c>
      <c r="W2425" s="80"/>
      <c r="X2425" s="80">
        <v>15474740</v>
      </c>
      <c r="Y2425" s="80"/>
      <c r="Z2425" s="80"/>
      <c r="AA2425" s="66"/>
    </row>
    <row r="2426" ht="15" customHeight="1" spans="1:27">
      <c r="A2426" s="66"/>
      <c r="B2426" s="66"/>
      <c r="C2426" s="76" t="s">
        <v>2760</v>
      </c>
      <c r="D2426" s="76"/>
      <c r="E2426" s="76"/>
      <c r="F2426" s="76"/>
      <c r="G2426" s="77" t="s">
        <v>2761</v>
      </c>
      <c r="H2426" s="77"/>
      <c r="I2426" s="77"/>
      <c r="J2426" s="77"/>
      <c r="K2426" s="77"/>
      <c r="L2426" s="77"/>
      <c r="M2426" s="77"/>
      <c r="N2426" s="80">
        <v>9</v>
      </c>
      <c r="O2426" s="66"/>
      <c r="P2426" s="81">
        <v>72</v>
      </c>
      <c r="Q2426" s="81"/>
      <c r="R2426" s="81">
        <v>0</v>
      </c>
      <c r="S2426" s="81"/>
      <c r="T2426" s="66"/>
      <c r="U2426" s="81">
        <v>72</v>
      </c>
      <c r="V2426" s="80">
        <v>81</v>
      </c>
      <c r="W2426" s="80"/>
      <c r="X2426" s="80">
        <v>11895688</v>
      </c>
      <c r="Y2426" s="80"/>
      <c r="Z2426" s="80"/>
      <c r="AA2426" s="66"/>
    </row>
    <row r="2427" ht="15" customHeight="1" spans="1:27">
      <c r="A2427" s="66"/>
      <c r="B2427" s="66"/>
      <c r="C2427" s="76" t="s">
        <v>2762</v>
      </c>
      <c r="D2427" s="76"/>
      <c r="E2427" s="76"/>
      <c r="F2427" s="76"/>
      <c r="G2427" s="77" t="s">
        <v>2763</v>
      </c>
      <c r="H2427" s="77"/>
      <c r="I2427" s="77"/>
      <c r="J2427" s="77"/>
      <c r="K2427" s="77"/>
      <c r="L2427" s="77"/>
      <c r="M2427" s="77"/>
      <c r="N2427" s="80">
        <v>175</v>
      </c>
      <c r="O2427" s="66"/>
      <c r="P2427" s="81">
        <v>228</v>
      </c>
      <c r="Q2427" s="81"/>
      <c r="R2427" s="81">
        <v>0</v>
      </c>
      <c r="S2427" s="81"/>
      <c r="T2427" s="66"/>
      <c r="U2427" s="81">
        <v>228</v>
      </c>
      <c r="V2427" s="80">
        <v>403</v>
      </c>
      <c r="W2427" s="80"/>
      <c r="X2427" s="80">
        <v>28900816</v>
      </c>
      <c r="Y2427" s="80"/>
      <c r="Z2427" s="80"/>
      <c r="AA2427" s="66"/>
    </row>
    <row r="2428" ht="15" customHeight="1" spans="1:27">
      <c r="A2428" s="66"/>
      <c r="B2428" s="66"/>
      <c r="C2428" s="76" t="s">
        <v>2764</v>
      </c>
      <c r="D2428" s="76"/>
      <c r="E2428" s="76"/>
      <c r="F2428" s="76"/>
      <c r="G2428" s="77" t="s">
        <v>2765</v>
      </c>
      <c r="H2428" s="77"/>
      <c r="I2428" s="77"/>
      <c r="J2428" s="77"/>
      <c r="K2428" s="77"/>
      <c r="L2428" s="77"/>
      <c r="M2428" s="77"/>
      <c r="N2428" s="80">
        <v>630</v>
      </c>
      <c r="O2428" s="66"/>
      <c r="P2428" s="81">
        <v>168</v>
      </c>
      <c r="Q2428" s="81"/>
      <c r="R2428" s="81">
        <v>0</v>
      </c>
      <c r="S2428" s="81"/>
      <c r="T2428" s="66"/>
      <c r="U2428" s="81">
        <v>168</v>
      </c>
      <c r="V2428" s="80">
        <v>798</v>
      </c>
      <c r="W2428" s="80"/>
      <c r="X2428" s="80">
        <v>59980872</v>
      </c>
      <c r="Y2428" s="80"/>
      <c r="Z2428" s="80"/>
      <c r="AA2428" s="66"/>
    </row>
    <row r="2429" ht="15" customHeight="1" spans="1:27">
      <c r="A2429" s="66"/>
      <c r="B2429" s="66"/>
      <c r="C2429" s="76" t="s">
        <v>2766</v>
      </c>
      <c r="D2429" s="76"/>
      <c r="E2429" s="76"/>
      <c r="F2429" s="76"/>
      <c r="G2429" s="77" t="s">
        <v>2767</v>
      </c>
      <c r="H2429" s="77"/>
      <c r="I2429" s="77"/>
      <c r="J2429" s="77"/>
      <c r="K2429" s="77"/>
      <c r="L2429" s="77"/>
      <c r="M2429" s="77"/>
      <c r="N2429" s="80">
        <v>227</v>
      </c>
      <c r="O2429" s="66"/>
      <c r="P2429" s="81">
        <v>60</v>
      </c>
      <c r="Q2429" s="81"/>
      <c r="R2429" s="81">
        <v>0</v>
      </c>
      <c r="S2429" s="81"/>
      <c r="T2429" s="66"/>
      <c r="U2429" s="81">
        <v>60</v>
      </c>
      <c r="V2429" s="80">
        <v>287</v>
      </c>
      <c r="W2429" s="80"/>
      <c r="X2429" s="80">
        <v>20888167</v>
      </c>
      <c r="Y2429" s="80"/>
      <c r="Z2429" s="80"/>
      <c r="AA2429" s="66"/>
    </row>
    <row r="2430" ht="15" customHeight="1" spans="1:27">
      <c r="A2430" s="66"/>
      <c r="B2430" s="66"/>
      <c r="C2430" s="76" t="s">
        <v>2768</v>
      </c>
      <c r="D2430" s="76"/>
      <c r="E2430" s="76"/>
      <c r="F2430" s="76"/>
      <c r="G2430" s="77" t="s">
        <v>2769</v>
      </c>
      <c r="H2430" s="77"/>
      <c r="I2430" s="77"/>
      <c r="J2430" s="77"/>
      <c r="K2430" s="77"/>
      <c r="L2430" s="77"/>
      <c r="M2430" s="77"/>
      <c r="N2430" s="80">
        <v>120</v>
      </c>
      <c r="O2430" s="66"/>
      <c r="P2430" s="81">
        <v>0</v>
      </c>
      <c r="Q2430" s="81"/>
      <c r="R2430" s="81">
        <v>0</v>
      </c>
      <c r="S2430" s="81"/>
      <c r="T2430" s="66"/>
      <c r="U2430" s="81">
        <v>0</v>
      </c>
      <c r="V2430" s="80">
        <v>120</v>
      </c>
      <c r="W2430" s="80"/>
      <c r="X2430" s="80">
        <v>8267640</v>
      </c>
      <c r="Y2430" s="80"/>
      <c r="Z2430" s="80"/>
      <c r="AA2430" s="66"/>
    </row>
    <row r="2431" ht="15" customHeight="1" spans="1:27">
      <c r="A2431" s="66"/>
      <c r="B2431" s="66"/>
      <c r="C2431" s="76" t="s">
        <v>2770</v>
      </c>
      <c r="D2431" s="76"/>
      <c r="E2431" s="76"/>
      <c r="F2431" s="76"/>
      <c r="G2431" s="77" t="s">
        <v>2771</v>
      </c>
      <c r="H2431" s="77"/>
      <c r="I2431" s="77"/>
      <c r="J2431" s="77"/>
      <c r="K2431" s="77"/>
      <c r="L2431" s="77"/>
      <c r="M2431" s="77"/>
      <c r="N2431" s="80">
        <v>19</v>
      </c>
      <c r="O2431" s="66"/>
      <c r="P2431" s="81">
        <v>0</v>
      </c>
      <c r="Q2431" s="81"/>
      <c r="R2431" s="81">
        <v>0</v>
      </c>
      <c r="S2431" s="81"/>
      <c r="T2431" s="66"/>
      <c r="U2431" s="81">
        <v>0</v>
      </c>
      <c r="V2431" s="80">
        <v>19</v>
      </c>
      <c r="W2431" s="80"/>
      <c r="X2431" s="80">
        <v>9937152</v>
      </c>
      <c r="Y2431" s="80"/>
      <c r="Z2431" s="80"/>
      <c r="AA2431" s="66"/>
    </row>
    <row r="2432" ht="15" customHeight="1" spans="1:27">
      <c r="A2432" s="66"/>
      <c r="B2432" s="66"/>
      <c r="C2432" s="76" t="s">
        <v>2772</v>
      </c>
      <c r="D2432" s="76"/>
      <c r="E2432" s="76"/>
      <c r="F2432" s="76"/>
      <c r="G2432" s="77" t="s">
        <v>2773</v>
      </c>
      <c r="H2432" s="77"/>
      <c r="I2432" s="77"/>
      <c r="J2432" s="77"/>
      <c r="K2432" s="77"/>
      <c r="L2432" s="77"/>
      <c r="M2432" s="77"/>
      <c r="N2432" s="80">
        <v>32</v>
      </c>
      <c r="O2432" s="66"/>
      <c r="P2432" s="81">
        <v>240</v>
      </c>
      <c r="Q2432" s="81"/>
      <c r="R2432" s="81">
        <v>0</v>
      </c>
      <c r="S2432" s="81"/>
      <c r="T2432" s="66"/>
      <c r="U2432" s="81">
        <v>240</v>
      </c>
      <c r="V2432" s="80">
        <v>272</v>
      </c>
      <c r="W2432" s="80"/>
      <c r="X2432" s="80">
        <v>23305592</v>
      </c>
      <c r="Y2432" s="80"/>
      <c r="Z2432" s="80"/>
      <c r="AA2432" s="66"/>
    </row>
    <row r="2433" ht="15" customHeight="1" spans="1:27">
      <c r="A2433" s="66"/>
      <c r="B2433" s="66"/>
      <c r="C2433" s="76" t="s">
        <v>2774</v>
      </c>
      <c r="D2433" s="76"/>
      <c r="E2433" s="76"/>
      <c r="F2433" s="76"/>
      <c r="G2433" s="77" t="s">
        <v>2775</v>
      </c>
      <c r="H2433" s="77"/>
      <c r="I2433" s="77"/>
      <c r="J2433" s="77"/>
      <c r="K2433" s="77"/>
      <c r="L2433" s="77"/>
      <c r="M2433" s="77"/>
      <c r="N2433" s="80">
        <v>5</v>
      </c>
      <c r="O2433" s="66"/>
      <c r="P2433" s="81">
        <v>12</v>
      </c>
      <c r="Q2433" s="81"/>
      <c r="R2433" s="81">
        <v>0</v>
      </c>
      <c r="S2433" s="81"/>
      <c r="T2433" s="66"/>
      <c r="U2433" s="81">
        <v>12</v>
      </c>
      <c r="V2433" s="80">
        <v>17</v>
      </c>
      <c r="W2433" s="80"/>
      <c r="X2433" s="80">
        <v>1867626</v>
      </c>
      <c r="Y2433" s="80"/>
      <c r="Z2433" s="80"/>
      <c r="AA2433" s="66"/>
    </row>
    <row r="2434" ht="15" customHeight="1" spans="1:27">
      <c r="A2434" s="66"/>
      <c r="B2434" s="66"/>
      <c r="C2434" s="76" t="s">
        <v>2776</v>
      </c>
      <c r="D2434" s="76"/>
      <c r="E2434" s="76"/>
      <c r="F2434" s="76"/>
      <c r="G2434" s="77" t="s">
        <v>2777</v>
      </c>
      <c r="H2434" s="77"/>
      <c r="I2434" s="77"/>
      <c r="J2434" s="77"/>
      <c r="K2434" s="77"/>
      <c r="L2434" s="77"/>
      <c r="M2434" s="77"/>
      <c r="N2434" s="80">
        <v>53</v>
      </c>
      <c r="O2434" s="66"/>
      <c r="P2434" s="81">
        <v>192</v>
      </c>
      <c r="Q2434" s="81"/>
      <c r="R2434" s="81">
        <v>0</v>
      </c>
      <c r="S2434" s="81"/>
      <c r="T2434" s="66"/>
      <c r="U2434" s="81">
        <v>192</v>
      </c>
      <c r="V2434" s="80">
        <v>245</v>
      </c>
      <c r="W2434" s="80"/>
      <c r="X2434" s="80">
        <v>24521872</v>
      </c>
      <c r="Y2434" s="80"/>
      <c r="Z2434" s="80"/>
      <c r="AA2434" s="66"/>
    </row>
    <row r="2435" ht="15" customHeight="1" spans="1:27">
      <c r="A2435" s="66"/>
      <c r="B2435" s="66"/>
      <c r="C2435" s="76" t="s">
        <v>2778</v>
      </c>
      <c r="D2435" s="76"/>
      <c r="E2435" s="76"/>
      <c r="F2435" s="76"/>
      <c r="G2435" s="77" t="s">
        <v>2779</v>
      </c>
      <c r="H2435" s="77"/>
      <c r="I2435" s="77"/>
      <c r="J2435" s="77"/>
      <c r="K2435" s="77"/>
      <c r="L2435" s="77"/>
      <c r="M2435" s="77"/>
      <c r="N2435" s="80">
        <v>1358</v>
      </c>
      <c r="O2435" s="66"/>
      <c r="P2435" s="81">
        <v>1116</v>
      </c>
      <c r="Q2435" s="81"/>
      <c r="R2435" s="81">
        <v>0</v>
      </c>
      <c r="S2435" s="81"/>
      <c r="T2435" s="66"/>
      <c r="U2435" s="81">
        <v>1116</v>
      </c>
      <c r="V2435" s="80">
        <v>2474</v>
      </c>
      <c r="W2435" s="80"/>
      <c r="X2435" s="80">
        <v>239968998</v>
      </c>
      <c r="Y2435" s="80"/>
      <c r="Z2435" s="80"/>
      <c r="AA2435" s="66"/>
    </row>
    <row r="2436" ht="15" customHeight="1" spans="1:27">
      <c r="A2436" s="66"/>
      <c r="B2436" s="66"/>
      <c r="C2436" s="76" t="s">
        <v>2780</v>
      </c>
      <c r="D2436" s="76"/>
      <c r="E2436" s="76"/>
      <c r="F2436" s="76"/>
      <c r="G2436" s="77" t="s">
        <v>2781</v>
      </c>
      <c r="H2436" s="77"/>
      <c r="I2436" s="77"/>
      <c r="J2436" s="77"/>
      <c r="K2436" s="77"/>
      <c r="L2436" s="77"/>
      <c r="M2436" s="77"/>
      <c r="N2436" s="80">
        <v>392</v>
      </c>
      <c r="O2436" s="66"/>
      <c r="P2436" s="81">
        <v>360</v>
      </c>
      <c r="Q2436" s="81"/>
      <c r="R2436" s="81">
        <v>0</v>
      </c>
      <c r="S2436" s="81"/>
      <c r="T2436" s="66"/>
      <c r="U2436" s="81">
        <v>360</v>
      </c>
      <c r="V2436" s="80">
        <v>752</v>
      </c>
      <c r="W2436" s="80"/>
      <c r="X2436" s="80">
        <v>50416448</v>
      </c>
      <c r="Y2436" s="80"/>
      <c r="Z2436" s="80"/>
      <c r="AA2436" s="66"/>
    </row>
    <row r="2437" ht="15" customHeight="1" spans="1:27">
      <c r="A2437" s="66"/>
      <c r="B2437" s="66"/>
      <c r="C2437" s="76" t="s">
        <v>2782</v>
      </c>
      <c r="D2437" s="76"/>
      <c r="E2437" s="76"/>
      <c r="F2437" s="76"/>
      <c r="G2437" s="77" t="s">
        <v>2783</v>
      </c>
      <c r="H2437" s="77"/>
      <c r="I2437" s="77"/>
      <c r="J2437" s="77"/>
      <c r="K2437" s="77"/>
      <c r="L2437" s="77"/>
      <c r="M2437" s="77"/>
      <c r="N2437" s="80">
        <v>624</v>
      </c>
      <c r="O2437" s="66"/>
      <c r="P2437" s="81">
        <v>5112</v>
      </c>
      <c r="Q2437" s="81"/>
      <c r="R2437" s="81">
        <v>0</v>
      </c>
      <c r="S2437" s="81"/>
      <c r="T2437" s="66"/>
      <c r="U2437" s="81">
        <v>5112</v>
      </c>
      <c r="V2437" s="80">
        <v>5736</v>
      </c>
      <c r="W2437" s="80"/>
      <c r="X2437" s="80">
        <v>400628316</v>
      </c>
      <c r="Y2437" s="80"/>
      <c r="Z2437" s="80"/>
      <c r="AA2437" s="66"/>
    </row>
    <row r="2438" ht="15" customHeight="1" spans="1:27">
      <c r="A2438" s="66"/>
      <c r="B2438" s="66"/>
      <c r="C2438" s="76" t="s">
        <v>2784</v>
      </c>
      <c r="D2438" s="76"/>
      <c r="E2438" s="76"/>
      <c r="F2438" s="76"/>
      <c r="G2438" s="77" t="s">
        <v>2785</v>
      </c>
      <c r="H2438" s="77"/>
      <c r="I2438" s="77"/>
      <c r="J2438" s="77"/>
      <c r="K2438" s="77"/>
      <c r="L2438" s="77"/>
      <c r="M2438" s="77"/>
      <c r="N2438" s="80">
        <v>36</v>
      </c>
      <c r="O2438" s="66"/>
      <c r="P2438" s="81">
        <v>36</v>
      </c>
      <c r="Q2438" s="81"/>
      <c r="R2438" s="81">
        <v>0</v>
      </c>
      <c r="S2438" s="81"/>
      <c r="T2438" s="66"/>
      <c r="U2438" s="81">
        <v>36</v>
      </c>
      <c r="V2438" s="80">
        <v>72</v>
      </c>
      <c r="W2438" s="80"/>
      <c r="X2438" s="80">
        <v>3960900</v>
      </c>
      <c r="Y2438" s="80"/>
      <c r="Z2438" s="80"/>
      <c r="AA2438" s="66"/>
    </row>
    <row r="2439" ht="15" customHeight="1" spans="1:27">
      <c r="A2439" s="66"/>
      <c r="B2439" s="66"/>
      <c r="C2439" s="76" t="s">
        <v>2786</v>
      </c>
      <c r="D2439" s="76"/>
      <c r="E2439" s="76"/>
      <c r="F2439" s="76"/>
      <c r="G2439" s="77" t="s">
        <v>2787</v>
      </c>
      <c r="H2439" s="77"/>
      <c r="I2439" s="77"/>
      <c r="J2439" s="77"/>
      <c r="K2439" s="77"/>
      <c r="L2439" s="77"/>
      <c r="M2439" s="77"/>
      <c r="N2439" s="80">
        <v>11</v>
      </c>
      <c r="O2439" s="66"/>
      <c r="P2439" s="81">
        <v>720</v>
      </c>
      <c r="Q2439" s="81"/>
      <c r="R2439" s="81">
        <v>0</v>
      </c>
      <c r="S2439" s="81"/>
      <c r="T2439" s="66"/>
      <c r="U2439" s="81">
        <v>720</v>
      </c>
      <c r="V2439" s="80">
        <v>731</v>
      </c>
      <c r="W2439" s="80"/>
      <c r="X2439" s="80">
        <v>73623845</v>
      </c>
      <c r="Y2439" s="80"/>
      <c r="Z2439" s="80"/>
      <c r="AA2439" s="66"/>
    </row>
    <row r="2440" ht="19.95" customHeight="1" spans="1:27">
      <c r="A2440" s="70" t="s">
        <v>7</v>
      </c>
      <c r="B2440" s="70"/>
      <c r="C2440" s="70"/>
      <c r="D2440" s="70"/>
      <c r="E2440" s="70"/>
      <c r="F2440" s="70"/>
      <c r="G2440" s="70"/>
      <c r="H2440" s="70"/>
      <c r="I2440" s="70"/>
      <c r="J2440" s="70"/>
      <c r="K2440" s="70"/>
      <c r="L2440" s="70"/>
      <c r="M2440" s="70"/>
      <c r="N2440" s="70"/>
      <c r="O2440" s="70"/>
      <c r="P2440" s="70"/>
      <c r="Q2440" s="70"/>
      <c r="R2440" s="70"/>
      <c r="S2440" s="70"/>
      <c r="T2440" s="70"/>
      <c r="U2440" s="70"/>
      <c r="V2440" s="70"/>
      <c r="W2440" s="70"/>
      <c r="X2440" s="70"/>
      <c r="Y2440" s="70"/>
      <c r="Z2440" s="70"/>
      <c r="AA2440" s="70"/>
    </row>
    <row r="2441" ht="15" customHeight="1" spans="1:27">
      <c r="A2441" s="71" t="s">
        <v>8</v>
      </c>
      <c r="B2441" s="71"/>
      <c r="C2441" s="71"/>
      <c r="D2441" s="71"/>
      <c r="E2441" s="71"/>
      <c r="F2441" s="71"/>
      <c r="G2441" s="71"/>
      <c r="H2441" s="71"/>
      <c r="I2441" s="71"/>
      <c r="J2441" s="71"/>
      <c r="K2441" s="71"/>
      <c r="L2441" s="71"/>
      <c r="M2441" s="71"/>
      <c r="N2441" s="71"/>
      <c r="O2441" s="71"/>
      <c r="P2441" s="71"/>
      <c r="Q2441" s="71"/>
      <c r="R2441" s="71"/>
      <c r="S2441" s="71"/>
      <c r="T2441" s="71"/>
      <c r="U2441" s="71"/>
      <c r="V2441" s="71"/>
      <c r="W2441" s="71"/>
      <c r="X2441" s="71"/>
      <c r="Y2441" s="71"/>
      <c r="Z2441" s="71"/>
      <c r="AA2441" s="71"/>
    </row>
    <row r="2442" ht="15" customHeight="1" spans="1:27">
      <c r="A2442" s="71" t="s">
        <v>9</v>
      </c>
      <c r="B2442" s="71"/>
      <c r="C2442" s="71"/>
      <c r="D2442" s="71"/>
      <c r="E2442" s="71"/>
      <c r="F2442" s="71"/>
      <c r="G2442" s="71"/>
      <c r="H2442" s="71"/>
      <c r="I2442" s="71"/>
      <c r="J2442" s="71"/>
      <c r="K2442" s="71"/>
      <c r="L2442" s="71"/>
      <c r="M2442" s="71"/>
      <c r="N2442" s="71"/>
      <c r="O2442" s="71"/>
      <c r="P2442" s="71"/>
      <c r="Q2442" s="71"/>
      <c r="R2442" s="71"/>
      <c r="S2442" s="71"/>
      <c r="T2442" s="71"/>
      <c r="U2442" s="71"/>
      <c r="V2442" s="71"/>
      <c r="W2442" s="71"/>
      <c r="X2442" s="71"/>
      <c r="Y2442" s="71"/>
      <c r="Z2442" s="71"/>
      <c r="AA2442" s="71"/>
    </row>
    <row r="2443" ht="15" customHeight="1" spans="1:27">
      <c r="A2443" s="66"/>
      <c r="B2443" s="66"/>
      <c r="C2443" s="67" t="s">
        <v>10</v>
      </c>
      <c r="D2443" s="67"/>
      <c r="E2443" s="67"/>
      <c r="F2443" s="67"/>
      <c r="G2443" s="67"/>
      <c r="H2443" s="67"/>
      <c r="I2443" s="67"/>
      <c r="J2443" s="67"/>
      <c r="K2443" s="67"/>
      <c r="L2443" s="67"/>
      <c r="M2443" s="67"/>
      <c r="N2443" s="67"/>
      <c r="O2443" s="67"/>
      <c r="P2443" s="67"/>
      <c r="Q2443" s="67"/>
      <c r="R2443" s="67"/>
      <c r="S2443" s="67"/>
      <c r="T2443" s="67"/>
      <c r="U2443" s="67"/>
      <c r="V2443" s="67"/>
      <c r="W2443" s="67"/>
      <c r="X2443" s="67"/>
      <c r="Y2443" s="67"/>
      <c r="Z2443" s="67"/>
      <c r="AA2443" s="66"/>
    </row>
    <row r="2444" ht="15" customHeight="1" spans="1:27">
      <c r="A2444" s="66"/>
      <c r="B2444" s="66"/>
      <c r="C2444" s="67" t="s">
        <v>11</v>
      </c>
      <c r="D2444" s="67"/>
      <c r="E2444" s="67"/>
      <c r="F2444" s="67"/>
      <c r="G2444" s="67"/>
      <c r="H2444" s="67"/>
      <c r="I2444" s="67"/>
      <c r="J2444" s="67"/>
      <c r="K2444" s="67"/>
      <c r="L2444" s="67"/>
      <c r="M2444" s="67"/>
      <c r="N2444" s="67"/>
      <c r="O2444" s="67"/>
      <c r="P2444" s="67"/>
      <c r="Q2444" s="67"/>
      <c r="R2444" s="67"/>
      <c r="S2444" s="67"/>
      <c r="T2444" s="67"/>
      <c r="U2444" s="67"/>
      <c r="V2444" s="67"/>
      <c r="W2444" s="67"/>
      <c r="X2444" s="67"/>
      <c r="Y2444" s="67"/>
      <c r="Z2444" s="67"/>
      <c r="AA2444" s="66"/>
    </row>
    <row r="2445" ht="45" customHeight="1" spans="1:27">
      <c r="A2445" s="66"/>
      <c r="B2445" s="66"/>
      <c r="C2445" s="72" t="s">
        <v>12</v>
      </c>
      <c r="D2445" s="72"/>
      <c r="E2445" s="72"/>
      <c r="F2445" s="72"/>
      <c r="G2445" s="73" t="s">
        <v>13</v>
      </c>
      <c r="H2445" s="73"/>
      <c r="I2445" s="73"/>
      <c r="J2445" s="73"/>
      <c r="K2445" s="73"/>
      <c r="L2445" s="73"/>
      <c r="M2445" s="73"/>
      <c r="N2445" s="78" t="s">
        <v>14</v>
      </c>
      <c r="O2445" s="78"/>
      <c r="P2445" s="78"/>
      <c r="Q2445" s="72" t="s">
        <v>15</v>
      </c>
      <c r="R2445" s="72"/>
      <c r="S2445" s="72"/>
      <c r="T2445" s="72"/>
      <c r="U2445" s="72"/>
      <c r="V2445" s="66"/>
      <c r="W2445" s="66"/>
      <c r="X2445" s="66"/>
      <c r="Y2445" s="66"/>
      <c r="Z2445" s="66"/>
      <c r="AA2445" s="66"/>
    </row>
    <row r="2446" ht="16.05" customHeight="1" spans="1:27">
      <c r="A2446" s="66"/>
      <c r="B2446" s="66"/>
      <c r="C2446" s="72"/>
      <c r="D2446" s="72"/>
      <c r="E2446" s="72"/>
      <c r="F2446" s="72"/>
      <c r="G2446" s="73"/>
      <c r="H2446" s="73"/>
      <c r="I2446" s="73"/>
      <c r="J2446" s="73"/>
      <c r="K2446" s="73"/>
      <c r="L2446" s="73"/>
      <c r="M2446" s="73"/>
      <c r="N2446" s="78"/>
      <c r="O2446" s="78"/>
      <c r="P2446" s="78"/>
      <c r="Q2446" s="72"/>
      <c r="R2446" s="72"/>
      <c r="S2446" s="72"/>
      <c r="T2446" s="72"/>
      <c r="U2446" s="72"/>
      <c r="V2446" s="82" t="s">
        <v>16</v>
      </c>
      <c r="W2446" s="82"/>
      <c r="X2446" s="82"/>
      <c r="Y2446" s="82"/>
      <c r="Z2446" s="82"/>
      <c r="AA2446" s="66"/>
    </row>
    <row r="2447" ht="15" customHeight="1" spans="1:27">
      <c r="A2447" s="66"/>
      <c r="B2447" s="66"/>
      <c r="C2447" s="72"/>
      <c r="D2447" s="72"/>
      <c r="E2447" s="72"/>
      <c r="F2447" s="72"/>
      <c r="G2447" s="73"/>
      <c r="H2447" s="73"/>
      <c r="I2447" s="73"/>
      <c r="J2447" s="73"/>
      <c r="K2447" s="73"/>
      <c r="L2447" s="73"/>
      <c r="M2447" s="73"/>
      <c r="N2447" s="72" t="s">
        <v>17</v>
      </c>
      <c r="O2447" s="72" t="s">
        <v>18</v>
      </c>
      <c r="P2447" s="72"/>
      <c r="Q2447" s="66"/>
      <c r="R2447" s="82" t="s">
        <v>19</v>
      </c>
      <c r="S2447" s="82"/>
      <c r="T2447" s="66"/>
      <c r="U2447" s="82" t="s">
        <v>17</v>
      </c>
      <c r="V2447" s="72" t="s">
        <v>17</v>
      </c>
      <c r="W2447" s="72"/>
      <c r="X2447" s="72" t="s">
        <v>18</v>
      </c>
      <c r="Y2447" s="72"/>
      <c r="Z2447" s="72"/>
      <c r="AA2447" s="66"/>
    </row>
    <row r="2448" ht="15" customHeight="1" spans="1:27">
      <c r="A2448" s="66"/>
      <c r="B2448" s="66"/>
      <c r="C2448" s="76" t="s">
        <v>2788</v>
      </c>
      <c r="D2448" s="76"/>
      <c r="E2448" s="76"/>
      <c r="F2448" s="76"/>
      <c r="G2448" s="77" t="s">
        <v>2789</v>
      </c>
      <c r="H2448" s="77"/>
      <c r="I2448" s="77"/>
      <c r="J2448" s="77"/>
      <c r="K2448" s="77"/>
      <c r="L2448" s="77"/>
      <c r="M2448" s="77"/>
      <c r="N2448" s="80">
        <v>50</v>
      </c>
      <c r="O2448" s="66"/>
      <c r="P2448" s="81">
        <v>5</v>
      </c>
      <c r="Q2448" s="81"/>
      <c r="R2448" s="81">
        <v>0</v>
      </c>
      <c r="S2448" s="81"/>
      <c r="T2448" s="66"/>
      <c r="U2448" s="81">
        <v>5</v>
      </c>
      <c r="V2448" s="80">
        <v>55</v>
      </c>
      <c r="W2448" s="80"/>
      <c r="X2448" s="80">
        <v>59269695</v>
      </c>
      <c r="Y2448" s="80"/>
      <c r="Z2448" s="80"/>
      <c r="AA2448" s="66"/>
    </row>
    <row r="2449" ht="15" customHeight="1" spans="1:27">
      <c r="A2449" s="66"/>
      <c r="B2449" s="66"/>
      <c r="C2449" s="76" t="s">
        <v>2790</v>
      </c>
      <c r="D2449" s="76"/>
      <c r="E2449" s="76"/>
      <c r="F2449" s="76"/>
      <c r="G2449" s="77" t="s">
        <v>2791</v>
      </c>
      <c r="H2449" s="77"/>
      <c r="I2449" s="77"/>
      <c r="J2449" s="77"/>
      <c r="K2449" s="77"/>
      <c r="L2449" s="77"/>
      <c r="M2449" s="77"/>
      <c r="N2449" s="80">
        <v>0</v>
      </c>
      <c r="O2449" s="66"/>
      <c r="P2449" s="81">
        <v>432</v>
      </c>
      <c r="Q2449" s="81"/>
      <c r="R2449" s="81">
        <v>0</v>
      </c>
      <c r="S2449" s="81"/>
      <c r="T2449" s="66"/>
      <c r="U2449" s="81">
        <v>432</v>
      </c>
      <c r="V2449" s="80">
        <v>432</v>
      </c>
      <c r="W2449" s="80"/>
      <c r="X2449" s="80">
        <v>46694488</v>
      </c>
      <c r="Y2449" s="80"/>
      <c r="Z2449" s="80"/>
      <c r="AA2449" s="66"/>
    </row>
    <row r="2450" ht="15" customHeight="1" spans="1:27">
      <c r="A2450" s="66"/>
      <c r="B2450" s="66"/>
      <c r="C2450" s="76" t="s">
        <v>2792</v>
      </c>
      <c r="D2450" s="76"/>
      <c r="E2450" s="76"/>
      <c r="F2450" s="76"/>
      <c r="G2450" s="77" t="s">
        <v>2793</v>
      </c>
      <c r="H2450" s="77"/>
      <c r="I2450" s="77"/>
      <c r="J2450" s="77"/>
      <c r="K2450" s="77"/>
      <c r="L2450" s="77"/>
      <c r="M2450" s="77"/>
      <c r="N2450" s="80">
        <v>3</v>
      </c>
      <c r="O2450" s="66"/>
      <c r="P2450" s="81">
        <v>0</v>
      </c>
      <c r="Q2450" s="81"/>
      <c r="R2450" s="81">
        <v>0</v>
      </c>
      <c r="S2450" s="81"/>
      <c r="T2450" s="66"/>
      <c r="U2450" s="81">
        <v>0</v>
      </c>
      <c r="V2450" s="80">
        <v>3</v>
      </c>
      <c r="W2450" s="80"/>
      <c r="X2450" s="80">
        <v>810294</v>
      </c>
      <c r="Y2450" s="80"/>
      <c r="Z2450" s="80"/>
      <c r="AA2450" s="66"/>
    </row>
    <row r="2451" ht="15" customHeight="1" spans="1:27">
      <c r="A2451" s="66"/>
      <c r="B2451" s="66"/>
      <c r="C2451" s="76" t="s">
        <v>2794</v>
      </c>
      <c r="D2451" s="76"/>
      <c r="E2451" s="76"/>
      <c r="F2451" s="76"/>
      <c r="G2451" s="77" t="s">
        <v>2795</v>
      </c>
      <c r="H2451" s="77"/>
      <c r="I2451" s="77"/>
      <c r="J2451" s="77"/>
      <c r="K2451" s="77"/>
      <c r="L2451" s="77"/>
      <c r="M2451" s="77"/>
      <c r="N2451" s="80">
        <v>111</v>
      </c>
      <c r="O2451" s="66"/>
      <c r="P2451" s="81">
        <v>270</v>
      </c>
      <c r="Q2451" s="81"/>
      <c r="R2451" s="81">
        <v>0</v>
      </c>
      <c r="S2451" s="81"/>
      <c r="T2451" s="66"/>
      <c r="U2451" s="81">
        <v>270</v>
      </c>
      <c r="V2451" s="80">
        <v>381</v>
      </c>
      <c r="W2451" s="80"/>
      <c r="X2451" s="80">
        <v>24802602</v>
      </c>
      <c r="Y2451" s="80"/>
      <c r="Z2451" s="80"/>
      <c r="AA2451" s="66"/>
    </row>
    <row r="2452" ht="15" customHeight="1" spans="1:27">
      <c r="A2452" s="66"/>
      <c r="B2452" s="66"/>
      <c r="C2452" s="76" t="s">
        <v>2796</v>
      </c>
      <c r="D2452" s="76"/>
      <c r="E2452" s="76"/>
      <c r="F2452" s="76"/>
      <c r="G2452" s="77" t="s">
        <v>2797</v>
      </c>
      <c r="H2452" s="77"/>
      <c r="I2452" s="77"/>
      <c r="J2452" s="77"/>
      <c r="K2452" s="77"/>
      <c r="L2452" s="77"/>
      <c r="M2452" s="77"/>
      <c r="N2452" s="80">
        <v>359</v>
      </c>
      <c r="O2452" s="66"/>
      <c r="P2452" s="81">
        <v>0</v>
      </c>
      <c r="Q2452" s="81"/>
      <c r="R2452" s="81">
        <v>0</v>
      </c>
      <c r="S2452" s="81"/>
      <c r="T2452" s="66"/>
      <c r="U2452" s="81">
        <v>0</v>
      </c>
      <c r="V2452" s="80">
        <v>359</v>
      </c>
      <c r="W2452" s="80"/>
      <c r="X2452" s="80">
        <v>24899522</v>
      </c>
      <c r="Y2452" s="80"/>
      <c r="Z2452" s="80"/>
      <c r="AA2452" s="66"/>
    </row>
    <row r="2453" ht="15" customHeight="1" spans="1:27">
      <c r="A2453" s="66"/>
      <c r="B2453" s="66"/>
      <c r="C2453" s="76" t="s">
        <v>2798</v>
      </c>
      <c r="D2453" s="76"/>
      <c r="E2453" s="76"/>
      <c r="F2453" s="76"/>
      <c r="G2453" s="77" t="s">
        <v>2799</v>
      </c>
      <c r="H2453" s="77"/>
      <c r="I2453" s="77"/>
      <c r="J2453" s="77"/>
      <c r="K2453" s="77"/>
      <c r="L2453" s="77"/>
      <c r="M2453" s="77"/>
      <c r="N2453" s="80">
        <v>1</v>
      </c>
      <c r="O2453" s="66"/>
      <c r="P2453" s="81">
        <v>0</v>
      </c>
      <c r="Q2453" s="81"/>
      <c r="R2453" s="81">
        <v>0</v>
      </c>
      <c r="S2453" s="81"/>
      <c r="T2453" s="66"/>
      <c r="U2453" s="81">
        <v>0</v>
      </c>
      <c r="V2453" s="80">
        <v>1</v>
      </c>
      <c r="W2453" s="80"/>
      <c r="X2453" s="80">
        <v>118206</v>
      </c>
      <c r="Y2453" s="80"/>
      <c r="Z2453" s="80"/>
      <c r="AA2453" s="66"/>
    </row>
    <row r="2454" ht="15" customHeight="1" spans="1:27">
      <c r="A2454" s="66"/>
      <c r="B2454" s="66"/>
      <c r="C2454" s="76" t="s">
        <v>2800</v>
      </c>
      <c r="D2454" s="76"/>
      <c r="E2454" s="76"/>
      <c r="F2454" s="76"/>
      <c r="G2454" s="77" t="s">
        <v>2801</v>
      </c>
      <c r="H2454" s="77"/>
      <c r="I2454" s="77"/>
      <c r="J2454" s="77"/>
      <c r="K2454" s="77"/>
      <c r="L2454" s="77"/>
      <c r="M2454" s="77"/>
      <c r="N2454" s="80">
        <v>202</v>
      </c>
      <c r="O2454" s="66"/>
      <c r="P2454" s="81">
        <v>144</v>
      </c>
      <c r="Q2454" s="81"/>
      <c r="R2454" s="81">
        <v>0</v>
      </c>
      <c r="S2454" s="81"/>
      <c r="T2454" s="66"/>
      <c r="U2454" s="81">
        <v>144</v>
      </c>
      <c r="V2454" s="80">
        <v>346</v>
      </c>
      <c r="W2454" s="80"/>
      <c r="X2454" s="80">
        <v>33195380</v>
      </c>
      <c r="Y2454" s="80"/>
      <c r="Z2454" s="80"/>
      <c r="AA2454" s="66"/>
    </row>
    <row r="2455" ht="15" customHeight="1" spans="1:27">
      <c r="A2455" s="66"/>
      <c r="B2455" s="66"/>
      <c r="C2455" s="76" t="s">
        <v>2802</v>
      </c>
      <c r="D2455" s="76"/>
      <c r="E2455" s="76"/>
      <c r="F2455" s="76"/>
      <c r="G2455" s="77" t="s">
        <v>2803</v>
      </c>
      <c r="H2455" s="77"/>
      <c r="I2455" s="77"/>
      <c r="J2455" s="77"/>
      <c r="K2455" s="77"/>
      <c r="L2455" s="77"/>
      <c r="M2455" s="77"/>
      <c r="N2455" s="80">
        <v>34</v>
      </c>
      <c r="O2455" s="66"/>
      <c r="P2455" s="81">
        <v>36</v>
      </c>
      <c r="Q2455" s="81"/>
      <c r="R2455" s="81">
        <v>0</v>
      </c>
      <c r="S2455" s="81"/>
      <c r="T2455" s="66"/>
      <c r="U2455" s="81">
        <v>36</v>
      </c>
      <c r="V2455" s="80">
        <v>70</v>
      </c>
      <c r="W2455" s="80"/>
      <c r="X2455" s="80">
        <v>6949670</v>
      </c>
      <c r="Y2455" s="80"/>
      <c r="Z2455" s="80"/>
      <c r="AA2455" s="66"/>
    </row>
    <row r="2456" ht="15" customHeight="1" spans="1:27">
      <c r="A2456" s="66"/>
      <c r="B2456" s="66"/>
      <c r="C2456" s="76" t="s">
        <v>2804</v>
      </c>
      <c r="D2456" s="76"/>
      <c r="E2456" s="76"/>
      <c r="F2456" s="76"/>
      <c r="G2456" s="77" t="s">
        <v>2805</v>
      </c>
      <c r="H2456" s="77"/>
      <c r="I2456" s="77"/>
      <c r="J2456" s="77"/>
      <c r="K2456" s="77"/>
      <c r="L2456" s="77"/>
      <c r="M2456" s="77"/>
      <c r="N2456" s="80">
        <v>107</v>
      </c>
      <c r="O2456" s="66"/>
      <c r="P2456" s="81">
        <v>0</v>
      </c>
      <c r="Q2456" s="81"/>
      <c r="R2456" s="81">
        <v>0</v>
      </c>
      <c r="S2456" s="81"/>
      <c r="T2456" s="66"/>
      <c r="U2456" s="81">
        <v>0</v>
      </c>
      <c r="V2456" s="80">
        <v>107</v>
      </c>
      <c r="W2456" s="80"/>
      <c r="X2456" s="80">
        <v>10833750</v>
      </c>
      <c r="Y2456" s="80"/>
      <c r="Z2456" s="80"/>
      <c r="AA2456" s="66"/>
    </row>
    <row r="2457" ht="15" customHeight="1" spans="1:27">
      <c r="A2457" s="66"/>
      <c r="B2457" s="66"/>
      <c r="C2457" s="76" t="s">
        <v>2806</v>
      </c>
      <c r="D2457" s="76"/>
      <c r="E2457" s="76"/>
      <c r="F2457" s="76"/>
      <c r="G2457" s="77" t="s">
        <v>2807</v>
      </c>
      <c r="H2457" s="77"/>
      <c r="I2457" s="77"/>
      <c r="J2457" s="77"/>
      <c r="K2457" s="77"/>
      <c r="L2457" s="77"/>
      <c r="M2457" s="77"/>
      <c r="N2457" s="80">
        <v>114</v>
      </c>
      <c r="O2457" s="66"/>
      <c r="P2457" s="81">
        <v>0</v>
      </c>
      <c r="Q2457" s="81"/>
      <c r="R2457" s="81">
        <v>0</v>
      </c>
      <c r="S2457" s="81"/>
      <c r="T2457" s="66"/>
      <c r="U2457" s="81">
        <v>0</v>
      </c>
      <c r="V2457" s="80">
        <v>114</v>
      </c>
      <c r="W2457" s="80"/>
      <c r="X2457" s="80">
        <v>10338456</v>
      </c>
      <c r="Y2457" s="80"/>
      <c r="Z2457" s="80"/>
      <c r="AA2457" s="66"/>
    </row>
    <row r="2458" ht="15" customHeight="1" spans="1:27">
      <c r="A2458" s="66"/>
      <c r="B2458" s="66"/>
      <c r="C2458" s="76" t="s">
        <v>2808</v>
      </c>
      <c r="D2458" s="76"/>
      <c r="E2458" s="76"/>
      <c r="F2458" s="76"/>
      <c r="G2458" s="77" t="s">
        <v>2809</v>
      </c>
      <c r="H2458" s="77"/>
      <c r="I2458" s="77"/>
      <c r="J2458" s="77"/>
      <c r="K2458" s="77"/>
      <c r="L2458" s="77"/>
      <c r="M2458" s="77"/>
      <c r="N2458" s="80">
        <v>105</v>
      </c>
      <c r="O2458" s="66"/>
      <c r="P2458" s="81">
        <v>288</v>
      </c>
      <c r="Q2458" s="81"/>
      <c r="R2458" s="81">
        <v>0</v>
      </c>
      <c r="S2458" s="81"/>
      <c r="T2458" s="66"/>
      <c r="U2458" s="81">
        <v>288</v>
      </c>
      <c r="V2458" s="80">
        <v>393</v>
      </c>
      <c r="W2458" s="80"/>
      <c r="X2458" s="80">
        <v>12682358</v>
      </c>
      <c r="Y2458" s="80"/>
      <c r="Z2458" s="80"/>
      <c r="AA2458" s="66"/>
    </row>
    <row r="2459" ht="15" customHeight="1" spans="1:27">
      <c r="A2459" s="66"/>
      <c r="B2459" s="66"/>
      <c r="C2459" s="76" t="s">
        <v>2810</v>
      </c>
      <c r="D2459" s="76"/>
      <c r="E2459" s="76"/>
      <c r="F2459" s="76"/>
      <c r="G2459" s="77" t="s">
        <v>2811</v>
      </c>
      <c r="H2459" s="77"/>
      <c r="I2459" s="77"/>
      <c r="J2459" s="77"/>
      <c r="K2459" s="77"/>
      <c r="L2459" s="77"/>
      <c r="M2459" s="77"/>
      <c r="N2459" s="80">
        <v>132</v>
      </c>
      <c r="O2459" s="66"/>
      <c r="P2459" s="81">
        <v>36</v>
      </c>
      <c r="Q2459" s="81"/>
      <c r="R2459" s="81">
        <v>0</v>
      </c>
      <c r="S2459" s="81"/>
      <c r="T2459" s="66"/>
      <c r="U2459" s="81">
        <v>36</v>
      </c>
      <c r="V2459" s="80">
        <v>168</v>
      </c>
      <c r="W2459" s="80"/>
      <c r="X2459" s="80">
        <v>19015560</v>
      </c>
      <c r="Y2459" s="80"/>
      <c r="Z2459" s="80"/>
      <c r="AA2459" s="66"/>
    </row>
    <row r="2460" ht="15" customHeight="1" spans="1:27">
      <c r="A2460" s="66"/>
      <c r="B2460" s="66"/>
      <c r="C2460" s="76" t="s">
        <v>2812</v>
      </c>
      <c r="D2460" s="76"/>
      <c r="E2460" s="76"/>
      <c r="F2460" s="76"/>
      <c r="G2460" s="77" t="s">
        <v>2813</v>
      </c>
      <c r="H2460" s="77"/>
      <c r="I2460" s="77"/>
      <c r="J2460" s="77"/>
      <c r="K2460" s="77"/>
      <c r="L2460" s="77"/>
      <c r="M2460" s="77"/>
      <c r="N2460" s="80">
        <v>253</v>
      </c>
      <c r="O2460" s="66"/>
      <c r="P2460" s="81">
        <v>1836</v>
      </c>
      <c r="Q2460" s="81"/>
      <c r="R2460" s="81">
        <v>0</v>
      </c>
      <c r="S2460" s="81"/>
      <c r="T2460" s="66"/>
      <c r="U2460" s="81">
        <v>1836</v>
      </c>
      <c r="V2460" s="80">
        <v>2089</v>
      </c>
      <c r="W2460" s="80"/>
      <c r="X2460" s="80">
        <v>108017954</v>
      </c>
      <c r="Y2460" s="80"/>
      <c r="Z2460" s="80"/>
      <c r="AA2460" s="66"/>
    </row>
    <row r="2461" ht="15" customHeight="1" spans="1:27">
      <c r="A2461" s="66"/>
      <c r="B2461" s="66"/>
      <c r="C2461" s="76" t="s">
        <v>2814</v>
      </c>
      <c r="D2461" s="76"/>
      <c r="E2461" s="76"/>
      <c r="F2461" s="76"/>
      <c r="G2461" s="77" t="s">
        <v>2815</v>
      </c>
      <c r="H2461" s="77"/>
      <c r="I2461" s="77"/>
      <c r="J2461" s="77"/>
      <c r="K2461" s="77"/>
      <c r="L2461" s="77"/>
      <c r="M2461" s="77"/>
      <c r="N2461" s="80">
        <v>19</v>
      </c>
      <c r="O2461" s="66"/>
      <c r="P2461" s="81">
        <v>12</v>
      </c>
      <c r="Q2461" s="81"/>
      <c r="R2461" s="81">
        <v>0</v>
      </c>
      <c r="S2461" s="81"/>
      <c r="T2461" s="66"/>
      <c r="U2461" s="81">
        <v>12</v>
      </c>
      <c r="V2461" s="80">
        <v>31</v>
      </c>
      <c r="W2461" s="80"/>
      <c r="X2461" s="80">
        <v>1011796</v>
      </c>
      <c r="Y2461" s="80"/>
      <c r="Z2461" s="80"/>
      <c r="AA2461" s="66"/>
    </row>
    <row r="2462" ht="15" customHeight="1" spans="1:27">
      <c r="A2462" s="66"/>
      <c r="B2462" s="66"/>
      <c r="C2462" s="76" t="s">
        <v>2816</v>
      </c>
      <c r="D2462" s="76"/>
      <c r="E2462" s="76"/>
      <c r="F2462" s="76"/>
      <c r="G2462" s="77" t="s">
        <v>2817</v>
      </c>
      <c r="H2462" s="77"/>
      <c r="I2462" s="77"/>
      <c r="J2462" s="77"/>
      <c r="K2462" s="77"/>
      <c r="L2462" s="77"/>
      <c r="M2462" s="77"/>
      <c r="N2462" s="80">
        <v>686</v>
      </c>
      <c r="O2462" s="66"/>
      <c r="P2462" s="81">
        <v>3384</v>
      </c>
      <c r="Q2462" s="81"/>
      <c r="R2462" s="81">
        <v>0</v>
      </c>
      <c r="S2462" s="81"/>
      <c r="T2462" s="66"/>
      <c r="U2462" s="81">
        <v>3384</v>
      </c>
      <c r="V2462" s="80">
        <v>4070</v>
      </c>
      <c r="W2462" s="80"/>
      <c r="X2462" s="80">
        <v>204703256</v>
      </c>
      <c r="Y2462" s="80"/>
      <c r="Z2462" s="80"/>
      <c r="AA2462" s="66"/>
    </row>
    <row r="2463" ht="15" customHeight="1" spans="1:27">
      <c r="A2463" s="66"/>
      <c r="B2463" s="66"/>
      <c r="C2463" s="76" t="s">
        <v>2818</v>
      </c>
      <c r="D2463" s="76"/>
      <c r="E2463" s="76"/>
      <c r="F2463" s="76"/>
      <c r="G2463" s="77" t="s">
        <v>2819</v>
      </c>
      <c r="H2463" s="77"/>
      <c r="I2463" s="77"/>
      <c r="J2463" s="77"/>
      <c r="K2463" s="77"/>
      <c r="L2463" s="77"/>
      <c r="M2463" s="77"/>
      <c r="N2463" s="80">
        <v>13</v>
      </c>
      <c r="O2463" s="66"/>
      <c r="P2463" s="81">
        <v>48</v>
      </c>
      <c r="Q2463" s="81"/>
      <c r="R2463" s="81">
        <v>0</v>
      </c>
      <c r="S2463" s="81"/>
      <c r="T2463" s="66"/>
      <c r="U2463" s="81">
        <v>48</v>
      </c>
      <c r="V2463" s="80">
        <v>61</v>
      </c>
      <c r="W2463" s="80"/>
      <c r="X2463" s="80">
        <v>18396901</v>
      </c>
      <c r="Y2463" s="80"/>
      <c r="Z2463" s="80"/>
      <c r="AA2463" s="66"/>
    </row>
    <row r="2464" ht="15" customHeight="1" spans="1:27">
      <c r="A2464" s="66"/>
      <c r="B2464" s="66"/>
      <c r="C2464" s="76" t="s">
        <v>2820</v>
      </c>
      <c r="D2464" s="76"/>
      <c r="E2464" s="76"/>
      <c r="F2464" s="76"/>
      <c r="G2464" s="77" t="s">
        <v>2821</v>
      </c>
      <c r="H2464" s="77"/>
      <c r="I2464" s="77"/>
      <c r="J2464" s="77"/>
      <c r="K2464" s="77"/>
      <c r="L2464" s="77"/>
      <c r="M2464" s="77"/>
      <c r="N2464" s="80">
        <v>72</v>
      </c>
      <c r="O2464" s="66"/>
      <c r="P2464" s="81">
        <v>60</v>
      </c>
      <c r="Q2464" s="81"/>
      <c r="R2464" s="81">
        <v>0</v>
      </c>
      <c r="S2464" s="81"/>
      <c r="T2464" s="66"/>
      <c r="U2464" s="81">
        <v>60</v>
      </c>
      <c r="V2464" s="80">
        <v>132</v>
      </c>
      <c r="W2464" s="80"/>
      <c r="X2464" s="80">
        <v>35065620</v>
      </c>
      <c r="Y2464" s="80"/>
      <c r="Z2464" s="80"/>
      <c r="AA2464" s="66"/>
    </row>
    <row r="2465" ht="15" customHeight="1" spans="1:27">
      <c r="A2465" s="66"/>
      <c r="B2465" s="66"/>
      <c r="C2465" s="76" t="s">
        <v>2822</v>
      </c>
      <c r="D2465" s="76"/>
      <c r="E2465" s="76"/>
      <c r="F2465" s="76"/>
      <c r="G2465" s="77" t="s">
        <v>2823</v>
      </c>
      <c r="H2465" s="77"/>
      <c r="I2465" s="77"/>
      <c r="J2465" s="77"/>
      <c r="K2465" s="77"/>
      <c r="L2465" s="77"/>
      <c r="M2465" s="77"/>
      <c r="N2465" s="80">
        <v>25</v>
      </c>
      <c r="O2465" s="66"/>
      <c r="P2465" s="81">
        <v>120</v>
      </c>
      <c r="Q2465" s="81"/>
      <c r="R2465" s="81">
        <v>0</v>
      </c>
      <c r="S2465" s="81"/>
      <c r="T2465" s="66"/>
      <c r="U2465" s="81">
        <v>120</v>
      </c>
      <c r="V2465" s="80">
        <v>145</v>
      </c>
      <c r="W2465" s="80"/>
      <c r="X2465" s="80">
        <v>12961996</v>
      </c>
      <c r="Y2465" s="80"/>
      <c r="Z2465" s="80"/>
      <c r="AA2465" s="66"/>
    </row>
    <row r="2466" ht="15" customHeight="1" spans="1:27">
      <c r="A2466" s="66"/>
      <c r="B2466" s="66"/>
      <c r="C2466" s="76" t="s">
        <v>2824</v>
      </c>
      <c r="D2466" s="76"/>
      <c r="E2466" s="76"/>
      <c r="F2466" s="76"/>
      <c r="G2466" s="77" t="s">
        <v>2825</v>
      </c>
      <c r="H2466" s="77"/>
      <c r="I2466" s="77"/>
      <c r="J2466" s="77"/>
      <c r="K2466" s="77"/>
      <c r="L2466" s="77"/>
      <c r="M2466" s="77"/>
      <c r="N2466" s="80">
        <v>0</v>
      </c>
      <c r="O2466" s="66"/>
      <c r="P2466" s="81">
        <v>240</v>
      </c>
      <c r="Q2466" s="81"/>
      <c r="R2466" s="81">
        <v>0</v>
      </c>
      <c r="S2466" s="81"/>
      <c r="T2466" s="66"/>
      <c r="U2466" s="81">
        <v>240</v>
      </c>
      <c r="V2466" s="80">
        <v>240</v>
      </c>
      <c r="W2466" s="80"/>
      <c r="X2466" s="80">
        <v>10888560</v>
      </c>
      <c r="Y2466" s="80"/>
      <c r="Z2466" s="80"/>
      <c r="AA2466" s="66"/>
    </row>
    <row r="2467" ht="15" customHeight="1" spans="1:27">
      <c r="A2467" s="66"/>
      <c r="B2467" s="66"/>
      <c r="C2467" s="76" t="s">
        <v>2826</v>
      </c>
      <c r="D2467" s="76"/>
      <c r="E2467" s="76"/>
      <c r="F2467" s="76"/>
      <c r="G2467" s="77" t="s">
        <v>2827</v>
      </c>
      <c r="H2467" s="77"/>
      <c r="I2467" s="77"/>
      <c r="J2467" s="77"/>
      <c r="K2467" s="77"/>
      <c r="L2467" s="77"/>
      <c r="M2467" s="77"/>
      <c r="N2467" s="80">
        <v>165</v>
      </c>
      <c r="O2467" s="66"/>
      <c r="P2467" s="81">
        <v>0</v>
      </c>
      <c r="Q2467" s="81"/>
      <c r="R2467" s="81">
        <v>0</v>
      </c>
      <c r="S2467" s="81"/>
      <c r="T2467" s="66"/>
      <c r="U2467" s="81">
        <v>0</v>
      </c>
      <c r="V2467" s="80">
        <v>165</v>
      </c>
      <c r="W2467" s="80"/>
      <c r="X2467" s="80">
        <v>20569395</v>
      </c>
      <c r="Y2467" s="80"/>
      <c r="Z2467" s="80"/>
      <c r="AA2467" s="66"/>
    </row>
    <row r="2468" ht="15" customHeight="1" spans="1:27">
      <c r="A2468" s="66"/>
      <c r="B2468" s="66"/>
      <c r="C2468" s="76" t="s">
        <v>2828</v>
      </c>
      <c r="D2468" s="76"/>
      <c r="E2468" s="76"/>
      <c r="F2468" s="76"/>
      <c r="G2468" s="77" t="s">
        <v>2829</v>
      </c>
      <c r="H2468" s="77"/>
      <c r="I2468" s="77"/>
      <c r="J2468" s="77"/>
      <c r="K2468" s="77"/>
      <c r="L2468" s="77"/>
      <c r="M2468" s="77"/>
      <c r="N2468" s="80">
        <v>335</v>
      </c>
      <c r="O2468" s="66"/>
      <c r="P2468" s="81">
        <v>1260</v>
      </c>
      <c r="Q2468" s="81"/>
      <c r="R2468" s="81">
        <v>0</v>
      </c>
      <c r="S2468" s="81"/>
      <c r="T2468" s="66"/>
      <c r="U2468" s="81">
        <v>1260</v>
      </c>
      <c r="V2468" s="80">
        <v>1595</v>
      </c>
      <c r="W2468" s="80"/>
      <c r="X2468" s="80">
        <v>96104711</v>
      </c>
      <c r="Y2468" s="80"/>
      <c r="Z2468" s="80"/>
      <c r="AA2468" s="66"/>
    </row>
    <row r="2469" ht="15" customHeight="1" spans="1:27">
      <c r="A2469" s="66"/>
      <c r="B2469" s="66"/>
      <c r="C2469" s="76" t="s">
        <v>2830</v>
      </c>
      <c r="D2469" s="76"/>
      <c r="E2469" s="76"/>
      <c r="F2469" s="76"/>
      <c r="G2469" s="77" t="s">
        <v>2831</v>
      </c>
      <c r="H2469" s="77"/>
      <c r="I2469" s="77"/>
      <c r="J2469" s="77"/>
      <c r="K2469" s="77"/>
      <c r="L2469" s="77"/>
      <c r="M2469" s="77"/>
      <c r="N2469" s="80">
        <v>2</v>
      </c>
      <c r="O2469" s="66"/>
      <c r="P2469" s="81">
        <v>36</v>
      </c>
      <c r="Q2469" s="81"/>
      <c r="R2469" s="81">
        <v>0</v>
      </c>
      <c r="S2469" s="81"/>
      <c r="T2469" s="66"/>
      <c r="U2469" s="81">
        <v>36</v>
      </c>
      <c r="V2469" s="80">
        <v>38</v>
      </c>
      <c r="W2469" s="80"/>
      <c r="X2469" s="80">
        <v>3191311</v>
      </c>
      <c r="Y2469" s="80"/>
      <c r="Z2469" s="80"/>
      <c r="AA2469" s="66"/>
    </row>
    <row r="2470" ht="15" customHeight="1" spans="1:27">
      <c r="A2470" s="66"/>
      <c r="B2470" s="66"/>
      <c r="C2470" s="76" t="s">
        <v>2832</v>
      </c>
      <c r="D2470" s="76"/>
      <c r="E2470" s="76"/>
      <c r="F2470" s="76"/>
      <c r="G2470" s="77" t="s">
        <v>2833</v>
      </c>
      <c r="H2470" s="77"/>
      <c r="I2470" s="77"/>
      <c r="J2470" s="77"/>
      <c r="K2470" s="77"/>
      <c r="L2470" s="77"/>
      <c r="M2470" s="77"/>
      <c r="N2470" s="80">
        <v>52</v>
      </c>
      <c r="O2470" s="66"/>
      <c r="P2470" s="81">
        <v>120</v>
      </c>
      <c r="Q2470" s="81"/>
      <c r="R2470" s="81">
        <v>0</v>
      </c>
      <c r="S2470" s="81"/>
      <c r="T2470" s="66"/>
      <c r="U2470" s="81">
        <v>120</v>
      </c>
      <c r="V2470" s="80">
        <v>172</v>
      </c>
      <c r="W2470" s="80"/>
      <c r="X2470" s="80">
        <v>8668268</v>
      </c>
      <c r="Y2470" s="80"/>
      <c r="Z2470" s="80"/>
      <c r="AA2470" s="66"/>
    </row>
    <row r="2471" ht="19.95" customHeight="1" spans="1:27">
      <c r="A2471" s="66"/>
      <c r="B2471" s="66"/>
      <c r="C2471" s="76" t="s">
        <v>2834</v>
      </c>
      <c r="D2471" s="76"/>
      <c r="E2471" s="76"/>
      <c r="F2471" s="76"/>
      <c r="G2471" s="77" t="s">
        <v>2835</v>
      </c>
      <c r="H2471" s="77"/>
      <c r="I2471" s="77"/>
      <c r="J2471" s="77"/>
      <c r="K2471" s="77"/>
      <c r="L2471" s="77"/>
      <c r="M2471" s="77"/>
      <c r="N2471" s="80">
        <v>0</v>
      </c>
      <c r="O2471" s="66"/>
      <c r="P2471" s="81">
        <v>9</v>
      </c>
      <c r="Q2471" s="81"/>
      <c r="R2471" s="81">
        <v>9</v>
      </c>
      <c r="S2471" s="81"/>
      <c r="T2471" s="66"/>
      <c r="U2471" s="81">
        <v>0</v>
      </c>
      <c r="V2471" s="80">
        <v>0</v>
      </c>
      <c r="W2471" s="80"/>
      <c r="X2471" s="80">
        <v>0</v>
      </c>
      <c r="Y2471" s="80"/>
      <c r="Z2471" s="80"/>
      <c r="AA2471" s="66"/>
    </row>
    <row r="2472" ht="15" customHeight="1" spans="1:27">
      <c r="A2472" s="66"/>
      <c r="B2472" s="66"/>
      <c r="C2472" s="76" t="s">
        <v>2836</v>
      </c>
      <c r="D2472" s="76"/>
      <c r="E2472" s="76"/>
      <c r="F2472" s="76"/>
      <c r="G2472" s="77" t="s">
        <v>2837</v>
      </c>
      <c r="H2472" s="77"/>
      <c r="I2472" s="77"/>
      <c r="J2472" s="77"/>
      <c r="K2472" s="77"/>
      <c r="L2472" s="77"/>
      <c r="M2472" s="77"/>
      <c r="N2472" s="80">
        <v>0</v>
      </c>
      <c r="O2472" s="66"/>
      <c r="P2472" s="81">
        <v>89</v>
      </c>
      <c r="Q2472" s="81"/>
      <c r="R2472" s="81">
        <v>89</v>
      </c>
      <c r="S2472" s="81"/>
      <c r="T2472" s="66"/>
      <c r="U2472" s="81">
        <v>0</v>
      </c>
      <c r="V2472" s="80">
        <v>0</v>
      </c>
      <c r="W2472" s="80"/>
      <c r="X2472" s="80">
        <v>0</v>
      </c>
      <c r="Y2472" s="80"/>
      <c r="Z2472" s="80"/>
      <c r="AA2472" s="66"/>
    </row>
    <row r="2473" ht="15" customHeight="1" spans="1:27">
      <c r="A2473" s="66"/>
      <c r="B2473" s="66"/>
      <c r="C2473" s="76" t="s">
        <v>2838</v>
      </c>
      <c r="D2473" s="76"/>
      <c r="E2473" s="76"/>
      <c r="F2473" s="76"/>
      <c r="G2473" s="77" t="s">
        <v>2839</v>
      </c>
      <c r="H2473" s="77"/>
      <c r="I2473" s="77"/>
      <c r="J2473" s="77"/>
      <c r="K2473" s="77"/>
      <c r="L2473" s="77"/>
      <c r="M2473" s="77"/>
      <c r="N2473" s="80">
        <v>0</v>
      </c>
      <c r="O2473" s="66"/>
      <c r="P2473" s="81">
        <v>1</v>
      </c>
      <c r="Q2473" s="81"/>
      <c r="R2473" s="81">
        <v>0</v>
      </c>
      <c r="S2473" s="81"/>
      <c r="T2473" s="66"/>
      <c r="U2473" s="81">
        <v>1</v>
      </c>
      <c r="V2473" s="80">
        <v>1</v>
      </c>
      <c r="W2473" s="80"/>
      <c r="X2473" s="80">
        <v>679250</v>
      </c>
      <c r="Y2473" s="80"/>
      <c r="Z2473" s="80"/>
      <c r="AA2473" s="66"/>
    </row>
    <row r="2474" ht="15" customHeight="1" spans="1:27">
      <c r="A2474" s="66"/>
      <c r="B2474" s="66"/>
      <c r="C2474" s="76" t="s">
        <v>2840</v>
      </c>
      <c r="D2474" s="76"/>
      <c r="E2474" s="76"/>
      <c r="F2474" s="76"/>
      <c r="G2474" s="77" t="s">
        <v>2841</v>
      </c>
      <c r="H2474" s="77"/>
      <c r="I2474" s="77"/>
      <c r="J2474" s="77"/>
      <c r="K2474" s="77"/>
      <c r="L2474" s="77"/>
      <c r="M2474" s="77"/>
      <c r="N2474" s="80">
        <v>0</v>
      </c>
      <c r="O2474" s="66"/>
      <c r="P2474" s="81">
        <v>1</v>
      </c>
      <c r="Q2474" s="81"/>
      <c r="R2474" s="81">
        <v>1</v>
      </c>
      <c r="S2474" s="81"/>
      <c r="T2474" s="66"/>
      <c r="U2474" s="81">
        <v>0</v>
      </c>
      <c r="V2474" s="80">
        <v>0</v>
      </c>
      <c r="W2474" s="80"/>
      <c r="X2474" s="80">
        <v>0</v>
      </c>
      <c r="Y2474" s="80"/>
      <c r="Z2474" s="80"/>
      <c r="AA2474" s="66"/>
    </row>
    <row r="2475" ht="19.95" customHeight="1" spans="1:27">
      <c r="A2475" s="70" t="s">
        <v>7</v>
      </c>
      <c r="B2475" s="70"/>
      <c r="C2475" s="70"/>
      <c r="D2475" s="70"/>
      <c r="E2475" s="70"/>
      <c r="F2475" s="70"/>
      <c r="G2475" s="70"/>
      <c r="H2475" s="70"/>
      <c r="I2475" s="70"/>
      <c r="J2475" s="70"/>
      <c r="K2475" s="70"/>
      <c r="L2475" s="70"/>
      <c r="M2475" s="70"/>
      <c r="N2475" s="70"/>
      <c r="O2475" s="70"/>
      <c r="P2475" s="70"/>
      <c r="Q2475" s="70"/>
      <c r="R2475" s="70"/>
      <c r="S2475" s="70"/>
      <c r="T2475" s="70"/>
      <c r="U2475" s="70"/>
      <c r="V2475" s="70"/>
      <c r="W2475" s="70"/>
      <c r="X2475" s="70"/>
      <c r="Y2475" s="70"/>
      <c r="Z2475" s="70"/>
      <c r="AA2475" s="70"/>
    </row>
    <row r="2476" ht="15" customHeight="1" spans="1:27">
      <c r="A2476" s="71" t="s">
        <v>8</v>
      </c>
      <c r="B2476" s="71"/>
      <c r="C2476" s="71"/>
      <c r="D2476" s="71"/>
      <c r="E2476" s="71"/>
      <c r="F2476" s="71"/>
      <c r="G2476" s="71"/>
      <c r="H2476" s="71"/>
      <c r="I2476" s="71"/>
      <c r="J2476" s="71"/>
      <c r="K2476" s="71"/>
      <c r="L2476" s="71"/>
      <c r="M2476" s="71"/>
      <c r="N2476" s="71"/>
      <c r="O2476" s="71"/>
      <c r="P2476" s="71"/>
      <c r="Q2476" s="71"/>
      <c r="R2476" s="71"/>
      <c r="S2476" s="71"/>
      <c r="T2476" s="71"/>
      <c r="U2476" s="71"/>
      <c r="V2476" s="71"/>
      <c r="W2476" s="71"/>
      <c r="X2476" s="71"/>
      <c r="Y2476" s="71"/>
      <c r="Z2476" s="71"/>
      <c r="AA2476" s="71"/>
    </row>
    <row r="2477" ht="15" customHeight="1" spans="1:27">
      <c r="A2477" s="71" t="s">
        <v>9</v>
      </c>
      <c r="B2477" s="71"/>
      <c r="C2477" s="71"/>
      <c r="D2477" s="71"/>
      <c r="E2477" s="71"/>
      <c r="F2477" s="71"/>
      <c r="G2477" s="71"/>
      <c r="H2477" s="71"/>
      <c r="I2477" s="71"/>
      <c r="J2477" s="71"/>
      <c r="K2477" s="71"/>
      <c r="L2477" s="71"/>
      <c r="M2477" s="71"/>
      <c r="N2477" s="71"/>
      <c r="O2477" s="71"/>
      <c r="P2477" s="71"/>
      <c r="Q2477" s="71"/>
      <c r="R2477" s="71"/>
      <c r="S2477" s="71"/>
      <c r="T2477" s="71"/>
      <c r="U2477" s="71"/>
      <c r="V2477" s="71"/>
      <c r="W2477" s="71"/>
      <c r="X2477" s="71"/>
      <c r="Y2477" s="71"/>
      <c r="Z2477" s="71"/>
      <c r="AA2477" s="71"/>
    </row>
    <row r="2478" ht="15" customHeight="1" spans="1:27">
      <c r="A2478" s="66"/>
      <c r="B2478" s="66"/>
      <c r="C2478" s="67" t="s">
        <v>10</v>
      </c>
      <c r="D2478" s="67"/>
      <c r="E2478" s="67"/>
      <c r="F2478" s="67"/>
      <c r="G2478" s="67"/>
      <c r="H2478" s="67"/>
      <c r="I2478" s="67"/>
      <c r="J2478" s="67"/>
      <c r="K2478" s="67"/>
      <c r="L2478" s="67"/>
      <c r="M2478" s="67"/>
      <c r="N2478" s="67"/>
      <c r="O2478" s="67"/>
      <c r="P2478" s="67"/>
      <c r="Q2478" s="67"/>
      <c r="R2478" s="67"/>
      <c r="S2478" s="67"/>
      <c r="T2478" s="67"/>
      <c r="U2478" s="67"/>
      <c r="V2478" s="67"/>
      <c r="W2478" s="67"/>
      <c r="X2478" s="67"/>
      <c r="Y2478" s="67"/>
      <c r="Z2478" s="67"/>
      <c r="AA2478" s="66"/>
    </row>
    <row r="2479" ht="15" customHeight="1" spans="1:27">
      <c r="A2479" s="66"/>
      <c r="B2479" s="66"/>
      <c r="C2479" s="67" t="s">
        <v>11</v>
      </c>
      <c r="D2479" s="67"/>
      <c r="E2479" s="67"/>
      <c r="F2479" s="67"/>
      <c r="G2479" s="67"/>
      <c r="H2479" s="67"/>
      <c r="I2479" s="67"/>
      <c r="J2479" s="67"/>
      <c r="K2479" s="67"/>
      <c r="L2479" s="67"/>
      <c r="M2479" s="67"/>
      <c r="N2479" s="67"/>
      <c r="O2479" s="67"/>
      <c r="P2479" s="67"/>
      <c r="Q2479" s="67"/>
      <c r="R2479" s="67"/>
      <c r="S2479" s="67"/>
      <c r="T2479" s="67"/>
      <c r="U2479" s="67"/>
      <c r="V2479" s="67"/>
      <c r="W2479" s="67"/>
      <c r="X2479" s="67"/>
      <c r="Y2479" s="67"/>
      <c r="Z2479" s="67"/>
      <c r="AA2479" s="66"/>
    </row>
    <row r="2480" ht="45" customHeight="1" spans="1:27">
      <c r="A2480" s="66"/>
      <c r="B2480" s="66"/>
      <c r="C2480" s="72" t="s">
        <v>12</v>
      </c>
      <c r="D2480" s="72"/>
      <c r="E2480" s="72"/>
      <c r="F2480" s="72"/>
      <c r="G2480" s="73" t="s">
        <v>13</v>
      </c>
      <c r="H2480" s="73"/>
      <c r="I2480" s="73"/>
      <c r="J2480" s="73"/>
      <c r="K2480" s="73"/>
      <c r="L2480" s="73"/>
      <c r="M2480" s="73"/>
      <c r="N2480" s="78" t="s">
        <v>14</v>
      </c>
      <c r="O2480" s="78"/>
      <c r="P2480" s="78"/>
      <c r="Q2480" s="72" t="s">
        <v>15</v>
      </c>
      <c r="R2480" s="72"/>
      <c r="S2480" s="72"/>
      <c r="T2480" s="72"/>
      <c r="U2480" s="72"/>
      <c r="V2480" s="66"/>
      <c r="W2480" s="66"/>
      <c r="X2480" s="66"/>
      <c r="Y2480" s="66"/>
      <c r="Z2480" s="66"/>
      <c r="AA2480" s="66"/>
    </row>
    <row r="2481" ht="16.05" customHeight="1" spans="1:27">
      <c r="A2481" s="66"/>
      <c r="B2481" s="66"/>
      <c r="C2481" s="72"/>
      <c r="D2481" s="72"/>
      <c r="E2481" s="72"/>
      <c r="F2481" s="72"/>
      <c r="G2481" s="73"/>
      <c r="H2481" s="73"/>
      <c r="I2481" s="73"/>
      <c r="J2481" s="73"/>
      <c r="K2481" s="73"/>
      <c r="L2481" s="73"/>
      <c r="M2481" s="73"/>
      <c r="N2481" s="78"/>
      <c r="O2481" s="78"/>
      <c r="P2481" s="78"/>
      <c r="Q2481" s="72"/>
      <c r="R2481" s="72"/>
      <c r="S2481" s="72"/>
      <c r="T2481" s="72"/>
      <c r="U2481" s="72"/>
      <c r="V2481" s="82" t="s">
        <v>16</v>
      </c>
      <c r="W2481" s="82"/>
      <c r="X2481" s="82"/>
      <c r="Y2481" s="82"/>
      <c r="Z2481" s="82"/>
      <c r="AA2481" s="66"/>
    </row>
    <row r="2482" ht="15" customHeight="1" spans="1:27">
      <c r="A2482" s="66"/>
      <c r="B2482" s="66"/>
      <c r="C2482" s="72"/>
      <c r="D2482" s="72"/>
      <c r="E2482" s="72"/>
      <c r="F2482" s="72"/>
      <c r="G2482" s="73"/>
      <c r="H2482" s="73"/>
      <c r="I2482" s="73"/>
      <c r="J2482" s="73"/>
      <c r="K2482" s="73"/>
      <c r="L2482" s="73"/>
      <c r="M2482" s="73"/>
      <c r="N2482" s="72" t="s">
        <v>17</v>
      </c>
      <c r="O2482" s="72" t="s">
        <v>18</v>
      </c>
      <c r="P2482" s="72"/>
      <c r="Q2482" s="66"/>
      <c r="R2482" s="82" t="s">
        <v>19</v>
      </c>
      <c r="S2482" s="82"/>
      <c r="T2482" s="66"/>
      <c r="U2482" s="82" t="s">
        <v>17</v>
      </c>
      <c r="V2482" s="72" t="s">
        <v>17</v>
      </c>
      <c r="W2482" s="72"/>
      <c r="X2482" s="72" t="s">
        <v>18</v>
      </c>
      <c r="Y2482" s="72"/>
      <c r="Z2482" s="72"/>
      <c r="AA2482" s="66"/>
    </row>
    <row r="2483" ht="15" customHeight="1" spans="1:27">
      <c r="A2483" s="66"/>
      <c r="B2483" s="66"/>
      <c r="C2483" s="76" t="s">
        <v>2842</v>
      </c>
      <c r="D2483" s="76"/>
      <c r="E2483" s="76"/>
      <c r="F2483" s="76"/>
      <c r="G2483" s="77" t="s">
        <v>2843</v>
      </c>
      <c r="H2483" s="77"/>
      <c r="I2483" s="77"/>
      <c r="J2483" s="77"/>
      <c r="K2483" s="77"/>
      <c r="L2483" s="77"/>
      <c r="M2483" s="77"/>
      <c r="N2483" s="80">
        <v>0</v>
      </c>
      <c r="O2483" s="66"/>
      <c r="P2483" s="81">
        <v>16</v>
      </c>
      <c r="Q2483" s="81"/>
      <c r="R2483" s="81">
        <v>0</v>
      </c>
      <c r="S2483" s="81"/>
      <c r="T2483" s="66"/>
      <c r="U2483" s="81">
        <v>16</v>
      </c>
      <c r="V2483" s="80">
        <v>16</v>
      </c>
      <c r="W2483" s="80"/>
      <c r="X2483" s="80">
        <v>24294270</v>
      </c>
      <c r="Y2483" s="80"/>
      <c r="Z2483" s="80"/>
      <c r="AA2483" s="66"/>
    </row>
    <row r="2484" ht="15" customHeight="1" spans="1:27">
      <c r="A2484" s="66"/>
      <c r="B2484" s="66"/>
      <c r="C2484" s="76" t="s">
        <v>2844</v>
      </c>
      <c r="D2484" s="76"/>
      <c r="E2484" s="76"/>
      <c r="F2484" s="76"/>
      <c r="G2484" s="77" t="s">
        <v>2845</v>
      </c>
      <c r="H2484" s="77"/>
      <c r="I2484" s="77"/>
      <c r="J2484" s="77"/>
      <c r="K2484" s="77"/>
      <c r="L2484" s="77"/>
      <c r="M2484" s="77"/>
      <c r="N2484" s="80">
        <v>0</v>
      </c>
      <c r="O2484" s="66"/>
      <c r="P2484" s="81">
        <v>4</v>
      </c>
      <c r="Q2484" s="81"/>
      <c r="R2484" s="81">
        <v>0</v>
      </c>
      <c r="S2484" s="81"/>
      <c r="T2484" s="66"/>
      <c r="U2484" s="81">
        <v>4</v>
      </c>
      <c r="V2484" s="80">
        <v>4</v>
      </c>
      <c r="W2484" s="80"/>
      <c r="X2484" s="80">
        <v>42962400</v>
      </c>
      <c r="Y2484" s="80"/>
      <c r="Z2484" s="80"/>
      <c r="AA2484" s="66"/>
    </row>
    <row r="2485" ht="15" customHeight="1" spans="1:27">
      <c r="A2485" s="66"/>
      <c r="B2485" s="66"/>
      <c r="C2485" s="76" t="s">
        <v>2846</v>
      </c>
      <c r="D2485" s="76"/>
      <c r="E2485" s="76"/>
      <c r="F2485" s="76"/>
      <c r="G2485" s="77" t="s">
        <v>2847</v>
      </c>
      <c r="H2485" s="77"/>
      <c r="I2485" s="77"/>
      <c r="J2485" s="77"/>
      <c r="K2485" s="77"/>
      <c r="L2485" s="77"/>
      <c r="M2485" s="77"/>
      <c r="N2485" s="80">
        <v>0</v>
      </c>
      <c r="O2485" s="66"/>
      <c r="P2485" s="81">
        <v>1</v>
      </c>
      <c r="Q2485" s="81"/>
      <c r="R2485" s="81">
        <v>0</v>
      </c>
      <c r="S2485" s="81"/>
      <c r="T2485" s="66"/>
      <c r="U2485" s="81">
        <v>1</v>
      </c>
      <c r="V2485" s="80">
        <v>1</v>
      </c>
      <c r="W2485" s="80"/>
      <c r="X2485" s="80">
        <v>1700000</v>
      </c>
      <c r="Y2485" s="80"/>
      <c r="Z2485" s="80"/>
      <c r="AA2485" s="66"/>
    </row>
    <row r="2486" ht="15" customHeight="1" spans="1:27">
      <c r="A2486" s="66"/>
      <c r="B2486" s="66"/>
      <c r="C2486" s="76" t="s">
        <v>2848</v>
      </c>
      <c r="D2486" s="76"/>
      <c r="E2486" s="76"/>
      <c r="F2486" s="76"/>
      <c r="G2486" s="77" t="s">
        <v>2849</v>
      </c>
      <c r="H2486" s="77"/>
      <c r="I2486" s="77"/>
      <c r="J2486" s="77"/>
      <c r="K2486" s="77"/>
      <c r="L2486" s="77"/>
      <c r="M2486" s="77"/>
      <c r="N2486" s="80">
        <v>0</v>
      </c>
      <c r="O2486" s="66"/>
      <c r="P2486" s="81">
        <v>1</v>
      </c>
      <c r="Q2486" s="81"/>
      <c r="R2486" s="81">
        <v>0</v>
      </c>
      <c r="S2486" s="81"/>
      <c r="T2486" s="66"/>
      <c r="U2486" s="81">
        <v>1</v>
      </c>
      <c r="V2486" s="80">
        <v>1</v>
      </c>
      <c r="W2486" s="80"/>
      <c r="X2486" s="80">
        <v>13200000</v>
      </c>
      <c r="Y2486" s="80"/>
      <c r="Z2486" s="80"/>
      <c r="AA2486" s="66"/>
    </row>
    <row r="2487" ht="15" customHeight="1" spans="1:27">
      <c r="A2487" s="66"/>
      <c r="B2487" s="66"/>
      <c r="C2487" s="76" t="s">
        <v>2850</v>
      </c>
      <c r="D2487" s="76"/>
      <c r="E2487" s="76"/>
      <c r="F2487" s="76"/>
      <c r="G2487" s="77" t="s">
        <v>2851</v>
      </c>
      <c r="H2487" s="77"/>
      <c r="I2487" s="77"/>
      <c r="J2487" s="77"/>
      <c r="K2487" s="77"/>
      <c r="L2487" s="77"/>
      <c r="M2487" s="77"/>
      <c r="N2487" s="80">
        <v>0</v>
      </c>
      <c r="O2487" s="66"/>
      <c r="P2487" s="81">
        <v>2</v>
      </c>
      <c r="Q2487" s="81"/>
      <c r="R2487" s="81">
        <v>0</v>
      </c>
      <c r="S2487" s="81"/>
      <c r="T2487" s="66"/>
      <c r="U2487" s="81">
        <v>2</v>
      </c>
      <c r="V2487" s="80">
        <v>2</v>
      </c>
      <c r="W2487" s="80"/>
      <c r="X2487" s="80">
        <v>2485292</v>
      </c>
      <c r="Y2487" s="80"/>
      <c r="Z2487" s="80"/>
      <c r="AA2487" s="66"/>
    </row>
    <row r="2488" ht="15" customHeight="1" spans="1:27">
      <c r="A2488" s="66"/>
      <c r="B2488" s="66"/>
      <c r="C2488" s="76" t="s">
        <v>2852</v>
      </c>
      <c r="D2488" s="76"/>
      <c r="E2488" s="76"/>
      <c r="F2488" s="76"/>
      <c r="G2488" s="77" t="s">
        <v>2853</v>
      </c>
      <c r="H2488" s="77"/>
      <c r="I2488" s="77"/>
      <c r="J2488" s="77"/>
      <c r="K2488" s="77"/>
      <c r="L2488" s="77"/>
      <c r="M2488" s="77"/>
      <c r="N2488" s="80">
        <v>0</v>
      </c>
      <c r="O2488" s="66"/>
      <c r="P2488" s="81">
        <v>6</v>
      </c>
      <c r="Q2488" s="81"/>
      <c r="R2488" s="81">
        <v>0</v>
      </c>
      <c r="S2488" s="81"/>
      <c r="T2488" s="66"/>
      <c r="U2488" s="81">
        <v>6</v>
      </c>
      <c r="V2488" s="80">
        <v>6</v>
      </c>
      <c r="W2488" s="80"/>
      <c r="X2488" s="80">
        <v>8213716</v>
      </c>
      <c r="Y2488" s="80"/>
      <c r="Z2488" s="80"/>
      <c r="AA2488" s="66"/>
    </row>
    <row r="2489" ht="15" customHeight="1" spans="1:27">
      <c r="A2489" s="66"/>
      <c r="B2489" s="66"/>
      <c r="C2489" s="76" t="s">
        <v>2854</v>
      </c>
      <c r="D2489" s="76"/>
      <c r="E2489" s="76"/>
      <c r="F2489" s="76"/>
      <c r="G2489" s="77" t="s">
        <v>2855</v>
      </c>
      <c r="H2489" s="77"/>
      <c r="I2489" s="77"/>
      <c r="J2489" s="77"/>
      <c r="K2489" s="77"/>
      <c r="L2489" s="77"/>
      <c r="M2489" s="77"/>
      <c r="N2489" s="80">
        <v>0</v>
      </c>
      <c r="O2489" s="66"/>
      <c r="P2489" s="81">
        <v>2</v>
      </c>
      <c r="Q2489" s="81"/>
      <c r="R2489" s="81">
        <v>0</v>
      </c>
      <c r="S2489" s="81"/>
      <c r="T2489" s="66"/>
      <c r="U2489" s="81">
        <v>2</v>
      </c>
      <c r="V2489" s="80">
        <v>2</v>
      </c>
      <c r="W2489" s="80"/>
      <c r="X2489" s="80">
        <v>7383718</v>
      </c>
      <c r="Y2489" s="80"/>
      <c r="Z2489" s="80"/>
      <c r="AA2489" s="66"/>
    </row>
    <row r="2490" ht="15" customHeight="1" spans="1:27">
      <c r="A2490" s="66"/>
      <c r="B2490" s="66"/>
      <c r="C2490" s="76" t="s">
        <v>2856</v>
      </c>
      <c r="D2490" s="76"/>
      <c r="E2490" s="76"/>
      <c r="F2490" s="76"/>
      <c r="G2490" s="77" t="s">
        <v>2857</v>
      </c>
      <c r="H2490" s="77"/>
      <c r="I2490" s="77"/>
      <c r="J2490" s="77"/>
      <c r="K2490" s="77"/>
      <c r="L2490" s="77"/>
      <c r="M2490" s="77"/>
      <c r="N2490" s="80">
        <v>0</v>
      </c>
      <c r="O2490" s="66"/>
      <c r="P2490" s="81">
        <v>11865</v>
      </c>
      <c r="Q2490" s="81"/>
      <c r="R2490" s="81">
        <v>0</v>
      </c>
      <c r="S2490" s="81"/>
      <c r="T2490" s="66"/>
      <c r="U2490" s="81">
        <v>11865</v>
      </c>
      <c r="V2490" s="80">
        <v>11865</v>
      </c>
      <c r="W2490" s="80"/>
      <c r="X2490" s="80">
        <v>746564250</v>
      </c>
      <c r="Y2490" s="80"/>
      <c r="Z2490" s="80"/>
      <c r="AA2490" s="66"/>
    </row>
    <row r="2491" ht="15" customHeight="1" spans="1:27">
      <c r="A2491" s="66"/>
      <c r="B2491" s="66"/>
      <c r="C2491" s="76" t="s">
        <v>2858</v>
      </c>
      <c r="D2491" s="76"/>
      <c r="E2491" s="76"/>
      <c r="F2491" s="76"/>
      <c r="G2491" s="77" t="s">
        <v>2859</v>
      </c>
      <c r="H2491" s="77"/>
      <c r="I2491" s="77"/>
      <c r="J2491" s="77"/>
      <c r="K2491" s="77"/>
      <c r="L2491" s="77"/>
      <c r="M2491" s="77"/>
      <c r="N2491" s="80">
        <v>0</v>
      </c>
      <c r="O2491" s="66"/>
      <c r="P2491" s="81">
        <v>6495</v>
      </c>
      <c r="Q2491" s="81"/>
      <c r="R2491" s="81">
        <v>0</v>
      </c>
      <c r="S2491" s="81"/>
      <c r="T2491" s="66"/>
      <c r="U2491" s="81">
        <v>6495</v>
      </c>
      <c r="V2491" s="80">
        <v>6495</v>
      </c>
      <c r="W2491" s="80"/>
      <c r="X2491" s="80">
        <v>475850920</v>
      </c>
      <c r="Y2491" s="80"/>
      <c r="Z2491" s="80"/>
      <c r="AA2491" s="66"/>
    </row>
    <row r="2492" ht="15" customHeight="1" spans="1:27">
      <c r="A2492" s="66"/>
      <c r="B2492" s="66"/>
      <c r="C2492" s="76" t="s">
        <v>2860</v>
      </c>
      <c r="D2492" s="76"/>
      <c r="E2492" s="76"/>
      <c r="F2492" s="76"/>
      <c r="G2492" s="77" t="s">
        <v>2861</v>
      </c>
      <c r="H2492" s="77"/>
      <c r="I2492" s="77"/>
      <c r="J2492" s="77"/>
      <c r="K2492" s="77"/>
      <c r="L2492" s="77"/>
      <c r="M2492" s="77"/>
      <c r="N2492" s="80">
        <v>0</v>
      </c>
      <c r="O2492" s="66"/>
      <c r="P2492" s="81">
        <v>1</v>
      </c>
      <c r="Q2492" s="81"/>
      <c r="R2492" s="81">
        <v>0</v>
      </c>
      <c r="S2492" s="81"/>
      <c r="T2492" s="66"/>
      <c r="U2492" s="81">
        <v>1</v>
      </c>
      <c r="V2492" s="80">
        <v>1</v>
      </c>
      <c r="W2492" s="80"/>
      <c r="X2492" s="80">
        <v>3768000</v>
      </c>
      <c r="Y2492" s="80"/>
      <c r="Z2492" s="80"/>
      <c r="AA2492" s="66"/>
    </row>
    <row r="2493" ht="15" customHeight="1" spans="1:27">
      <c r="A2493" s="66"/>
      <c r="B2493" s="66"/>
      <c r="C2493" s="76" t="s">
        <v>2862</v>
      </c>
      <c r="D2493" s="76"/>
      <c r="E2493" s="76"/>
      <c r="F2493" s="76"/>
      <c r="G2493" s="77" t="s">
        <v>2863</v>
      </c>
      <c r="H2493" s="77"/>
      <c r="I2493" s="77"/>
      <c r="J2493" s="77"/>
      <c r="K2493" s="77"/>
      <c r="L2493" s="77"/>
      <c r="M2493" s="77"/>
      <c r="N2493" s="80">
        <v>0</v>
      </c>
      <c r="O2493" s="66"/>
      <c r="P2493" s="81">
        <v>1</v>
      </c>
      <c r="Q2493" s="81"/>
      <c r="R2493" s="81">
        <v>0</v>
      </c>
      <c r="S2493" s="81"/>
      <c r="T2493" s="66"/>
      <c r="U2493" s="81">
        <v>1</v>
      </c>
      <c r="V2493" s="80">
        <v>1</v>
      </c>
      <c r="W2493" s="80"/>
      <c r="X2493" s="80">
        <v>55455000</v>
      </c>
      <c r="Y2493" s="80"/>
      <c r="Z2493" s="80"/>
      <c r="AA2493" s="66"/>
    </row>
    <row r="2494" ht="15" customHeight="1" spans="1:27">
      <c r="A2494" s="66"/>
      <c r="B2494" s="66"/>
      <c r="C2494" s="76" t="s">
        <v>2864</v>
      </c>
      <c r="D2494" s="76"/>
      <c r="E2494" s="76"/>
      <c r="F2494" s="76"/>
      <c r="G2494" s="77" t="s">
        <v>2865</v>
      </c>
      <c r="H2494" s="77"/>
      <c r="I2494" s="77"/>
      <c r="J2494" s="77"/>
      <c r="K2494" s="77"/>
      <c r="L2494" s="77"/>
      <c r="M2494" s="77"/>
      <c r="N2494" s="80">
        <v>0</v>
      </c>
      <c r="O2494" s="66"/>
      <c r="P2494" s="81">
        <v>6</v>
      </c>
      <c r="Q2494" s="81"/>
      <c r="R2494" s="81">
        <v>0</v>
      </c>
      <c r="S2494" s="81"/>
      <c r="T2494" s="66"/>
      <c r="U2494" s="81">
        <v>6</v>
      </c>
      <c r="V2494" s="80">
        <v>6</v>
      </c>
      <c r="W2494" s="80"/>
      <c r="X2494" s="80">
        <v>155176800</v>
      </c>
      <c r="Y2494" s="80"/>
      <c r="Z2494" s="80"/>
      <c r="AA2494" s="66"/>
    </row>
    <row r="2495" ht="15" customHeight="1" spans="1:27">
      <c r="A2495" s="66"/>
      <c r="B2495" s="66"/>
      <c r="C2495" s="76" t="s">
        <v>2866</v>
      </c>
      <c r="D2495" s="76"/>
      <c r="E2495" s="76"/>
      <c r="F2495" s="76"/>
      <c r="G2495" s="77" t="s">
        <v>2867</v>
      </c>
      <c r="H2495" s="77"/>
      <c r="I2495" s="77"/>
      <c r="J2495" s="77"/>
      <c r="K2495" s="77"/>
      <c r="L2495" s="77"/>
      <c r="M2495" s="77"/>
      <c r="N2495" s="80">
        <v>0</v>
      </c>
      <c r="O2495" s="66"/>
      <c r="P2495" s="81">
        <v>1</v>
      </c>
      <c r="Q2495" s="81"/>
      <c r="R2495" s="81">
        <v>0</v>
      </c>
      <c r="S2495" s="81"/>
      <c r="T2495" s="66"/>
      <c r="U2495" s="81">
        <v>1</v>
      </c>
      <c r="V2495" s="80">
        <v>1</v>
      </c>
      <c r="W2495" s="80"/>
      <c r="X2495" s="80">
        <v>37950000</v>
      </c>
      <c r="Y2495" s="80"/>
      <c r="Z2495" s="80"/>
      <c r="AA2495" s="66"/>
    </row>
    <row r="2496" ht="15" customHeight="1" spans="1:27">
      <c r="A2496" s="66"/>
      <c r="B2496" s="66"/>
      <c r="C2496" s="76" t="s">
        <v>2868</v>
      </c>
      <c r="D2496" s="76"/>
      <c r="E2496" s="76"/>
      <c r="F2496" s="76"/>
      <c r="G2496" s="77" t="s">
        <v>2869</v>
      </c>
      <c r="H2496" s="77"/>
      <c r="I2496" s="77"/>
      <c r="J2496" s="77"/>
      <c r="K2496" s="77"/>
      <c r="L2496" s="77"/>
      <c r="M2496" s="77"/>
      <c r="N2496" s="80">
        <v>0</v>
      </c>
      <c r="O2496" s="66"/>
      <c r="P2496" s="81">
        <v>3</v>
      </c>
      <c r="Q2496" s="81"/>
      <c r="R2496" s="81">
        <v>0</v>
      </c>
      <c r="S2496" s="81"/>
      <c r="T2496" s="66"/>
      <c r="U2496" s="81">
        <v>3</v>
      </c>
      <c r="V2496" s="80">
        <v>3</v>
      </c>
      <c r="W2496" s="80"/>
      <c r="X2496" s="80">
        <v>12865000</v>
      </c>
      <c r="Y2496" s="80"/>
      <c r="Z2496" s="80"/>
      <c r="AA2496" s="66"/>
    </row>
    <row r="2497" ht="15" customHeight="1" spans="1:27">
      <c r="A2497" s="66"/>
      <c r="B2497" s="66"/>
      <c r="C2497" s="76" t="s">
        <v>2870</v>
      </c>
      <c r="D2497" s="76"/>
      <c r="E2497" s="76"/>
      <c r="F2497" s="76"/>
      <c r="G2497" s="77" t="s">
        <v>2871</v>
      </c>
      <c r="H2497" s="77"/>
      <c r="I2497" s="77"/>
      <c r="J2497" s="77"/>
      <c r="K2497" s="77"/>
      <c r="L2497" s="77"/>
      <c r="M2497" s="77"/>
      <c r="N2497" s="80">
        <v>0</v>
      </c>
      <c r="O2497" s="66"/>
      <c r="P2497" s="81">
        <v>1</v>
      </c>
      <c r="Q2497" s="81"/>
      <c r="R2497" s="81">
        <v>0</v>
      </c>
      <c r="S2497" s="81"/>
      <c r="T2497" s="66"/>
      <c r="U2497" s="81">
        <v>1</v>
      </c>
      <c r="V2497" s="80">
        <v>1</v>
      </c>
      <c r="W2497" s="80"/>
      <c r="X2497" s="80">
        <v>23463000</v>
      </c>
      <c r="Y2497" s="80"/>
      <c r="Z2497" s="80"/>
      <c r="AA2497" s="66"/>
    </row>
    <row r="2498" ht="15" customHeight="1" spans="1:27">
      <c r="A2498" s="66"/>
      <c r="B2498" s="66"/>
      <c r="C2498" s="76" t="s">
        <v>2872</v>
      </c>
      <c r="D2498" s="76"/>
      <c r="E2498" s="76"/>
      <c r="F2498" s="76"/>
      <c r="G2498" s="77" t="s">
        <v>2873</v>
      </c>
      <c r="H2498" s="77"/>
      <c r="I2498" s="77"/>
      <c r="J2498" s="77"/>
      <c r="K2498" s="77"/>
      <c r="L2498" s="77"/>
      <c r="M2498" s="77"/>
      <c r="N2498" s="80">
        <v>0</v>
      </c>
      <c r="O2498" s="66"/>
      <c r="P2498" s="81">
        <v>2</v>
      </c>
      <c r="Q2498" s="81"/>
      <c r="R2498" s="81">
        <v>0</v>
      </c>
      <c r="S2498" s="81"/>
      <c r="T2498" s="66"/>
      <c r="U2498" s="81">
        <v>2</v>
      </c>
      <c r="V2498" s="80">
        <v>2</v>
      </c>
      <c r="W2498" s="80"/>
      <c r="X2498" s="80">
        <v>41329292</v>
      </c>
      <c r="Y2498" s="80"/>
      <c r="Z2498" s="80"/>
      <c r="AA2498" s="66"/>
    </row>
    <row r="2499" ht="15" customHeight="1" spans="1:27">
      <c r="A2499" s="66"/>
      <c r="B2499" s="66"/>
      <c r="C2499" s="76" t="s">
        <v>2874</v>
      </c>
      <c r="D2499" s="76"/>
      <c r="E2499" s="76"/>
      <c r="F2499" s="76"/>
      <c r="G2499" s="77" t="s">
        <v>2875</v>
      </c>
      <c r="H2499" s="77"/>
      <c r="I2499" s="77"/>
      <c r="J2499" s="77"/>
      <c r="K2499" s="77"/>
      <c r="L2499" s="77"/>
      <c r="M2499" s="77"/>
      <c r="N2499" s="80">
        <v>0</v>
      </c>
      <c r="O2499" s="66"/>
      <c r="P2499" s="81">
        <v>173</v>
      </c>
      <c r="Q2499" s="81"/>
      <c r="R2499" s="81">
        <v>173</v>
      </c>
      <c r="S2499" s="81"/>
      <c r="T2499" s="66"/>
      <c r="U2499" s="81">
        <v>0</v>
      </c>
      <c r="V2499" s="80">
        <v>0</v>
      </c>
      <c r="W2499" s="80"/>
      <c r="X2499" s="80">
        <v>0</v>
      </c>
      <c r="Y2499" s="80"/>
      <c r="Z2499" s="80"/>
      <c r="AA2499" s="66"/>
    </row>
    <row r="2500" ht="15" customHeight="1" spans="1:27">
      <c r="A2500" s="66"/>
      <c r="B2500" s="66"/>
      <c r="C2500" s="76" t="s">
        <v>2876</v>
      </c>
      <c r="D2500" s="76"/>
      <c r="E2500" s="76"/>
      <c r="F2500" s="76"/>
      <c r="G2500" s="77" t="s">
        <v>2877</v>
      </c>
      <c r="H2500" s="77"/>
      <c r="I2500" s="77"/>
      <c r="J2500" s="77"/>
      <c r="K2500" s="77"/>
      <c r="L2500" s="77"/>
      <c r="M2500" s="77"/>
      <c r="N2500" s="80">
        <v>0</v>
      </c>
      <c r="O2500" s="66"/>
      <c r="P2500" s="81">
        <v>5</v>
      </c>
      <c r="Q2500" s="81"/>
      <c r="R2500" s="81">
        <v>0</v>
      </c>
      <c r="S2500" s="81"/>
      <c r="T2500" s="66"/>
      <c r="U2500" s="81">
        <v>5</v>
      </c>
      <c r="V2500" s="80">
        <v>5</v>
      </c>
      <c r="W2500" s="80"/>
      <c r="X2500" s="80">
        <v>4950000</v>
      </c>
      <c r="Y2500" s="80"/>
      <c r="Z2500" s="80"/>
      <c r="AA2500" s="66"/>
    </row>
    <row r="2501" ht="15" customHeight="1" spans="1:27">
      <c r="A2501" s="66"/>
      <c r="B2501" s="66"/>
      <c r="C2501" s="76" t="s">
        <v>2878</v>
      </c>
      <c r="D2501" s="76"/>
      <c r="E2501" s="76"/>
      <c r="F2501" s="76"/>
      <c r="G2501" s="77" t="s">
        <v>2879</v>
      </c>
      <c r="H2501" s="77"/>
      <c r="I2501" s="77"/>
      <c r="J2501" s="77"/>
      <c r="K2501" s="77"/>
      <c r="L2501" s="77"/>
      <c r="M2501" s="77"/>
      <c r="N2501" s="80">
        <v>0</v>
      </c>
      <c r="O2501" s="66"/>
      <c r="P2501" s="81">
        <v>1</v>
      </c>
      <c r="Q2501" s="81"/>
      <c r="R2501" s="81">
        <v>0</v>
      </c>
      <c r="S2501" s="81"/>
      <c r="T2501" s="66"/>
      <c r="U2501" s="81">
        <v>1</v>
      </c>
      <c r="V2501" s="80">
        <v>1</v>
      </c>
      <c r="W2501" s="80"/>
      <c r="X2501" s="80">
        <v>568000</v>
      </c>
      <c r="Y2501" s="80"/>
      <c r="Z2501" s="80"/>
      <c r="AA2501" s="66"/>
    </row>
    <row r="2502" ht="15" customHeight="1" spans="1:27">
      <c r="A2502" s="66"/>
      <c r="B2502" s="66"/>
      <c r="C2502" s="76" t="s">
        <v>2880</v>
      </c>
      <c r="D2502" s="76"/>
      <c r="E2502" s="76"/>
      <c r="F2502" s="76"/>
      <c r="G2502" s="77" t="s">
        <v>2881</v>
      </c>
      <c r="H2502" s="77"/>
      <c r="I2502" s="77"/>
      <c r="J2502" s="77"/>
      <c r="K2502" s="77"/>
      <c r="L2502" s="77"/>
      <c r="M2502" s="77"/>
      <c r="N2502" s="80">
        <v>0</v>
      </c>
      <c r="O2502" s="66"/>
      <c r="P2502" s="81">
        <v>1</v>
      </c>
      <c r="Q2502" s="81"/>
      <c r="R2502" s="81">
        <v>0</v>
      </c>
      <c r="S2502" s="81"/>
      <c r="T2502" s="66"/>
      <c r="U2502" s="81">
        <v>1</v>
      </c>
      <c r="V2502" s="80">
        <v>1</v>
      </c>
      <c r="W2502" s="80"/>
      <c r="X2502" s="80">
        <v>2538000</v>
      </c>
      <c r="Y2502" s="80"/>
      <c r="Z2502" s="80"/>
      <c r="AA2502" s="66"/>
    </row>
    <row r="2503" ht="19.95" customHeight="1" spans="1:27">
      <c r="A2503" s="66"/>
      <c r="B2503" s="66"/>
      <c r="C2503" s="76" t="s">
        <v>2882</v>
      </c>
      <c r="D2503" s="76"/>
      <c r="E2503" s="76"/>
      <c r="F2503" s="76"/>
      <c r="G2503" s="77" t="s">
        <v>2883</v>
      </c>
      <c r="H2503" s="77"/>
      <c r="I2503" s="77"/>
      <c r="J2503" s="77"/>
      <c r="K2503" s="77"/>
      <c r="L2503" s="77"/>
      <c r="M2503" s="77"/>
      <c r="N2503" s="80">
        <v>0</v>
      </c>
      <c r="O2503" s="66"/>
      <c r="P2503" s="81">
        <v>2</v>
      </c>
      <c r="Q2503" s="81"/>
      <c r="R2503" s="81">
        <v>0</v>
      </c>
      <c r="S2503" s="81"/>
      <c r="T2503" s="66"/>
      <c r="U2503" s="81">
        <v>2</v>
      </c>
      <c r="V2503" s="80">
        <v>2</v>
      </c>
      <c r="W2503" s="80"/>
      <c r="X2503" s="80">
        <v>1368000</v>
      </c>
      <c r="Y2503" s="80"/>
      <c r="Z2503" s="80"/>
      <c r="AA2503" s="66"/>
    </row>
    <row r="2504" ht="15" customHeight="1" spans="1:27">
      <c r="A2504" s="66"/>
      <c r="B2504" s="66"/>
      <c r="C2504" s="76" t="s">
        <v>2884</v>
      </c>
      <c r="D2504" s="76"/>
      <c r="E2504" s="76"/>
      <c r="F2504" s="76"/>
      <c r="G2504" s="77" t="s">
        <v>2885</v>
      </c>
      <c r="H2504" s="77"/>
      <c r="I2504" s="77"/>
      <c r="J2504" s="77"/>
      <c r="K2504" s="77"/>
      <c r="L2504" s="77"/>
      <c r="M2504" s="77"/>
      <c r="N2504" s="80">
        <v>0</v>
      </c>
      <c r="O2504" s="66"/>
      <c r="P2504" s="81">
        <v>1100</v>
      </c>
      <c r="Q2504" s="81"/>
      <c r="R2504" s="81">
        <v>0</v>
      </c>
      <c r="S2504" s="81"/>
      <c r="T2504" s="66"/>
      <c r="U2504" s="81">
        <v>1100</v>
      </c>
      <c r="V2504" s="80">
        <v>1100</v>
      </c>
      <c r="W2504" s="80"/>
      <c r="X2504" s="80">
        <v>50000566</v>
      </c>
      <c r="Y2504" s="80"/>
      <c r="Z2504" s="80"/>
      <c r="AA2504" s="66"/>
    </row>
    <row r="2505" ht="15" customHeight="1" spans="1:27">
      <c r="A2505" s="66"/>
      <c r="B2505" s="66"/>
      <c r="C2505" s="76" t="s">
        <v>2886</v>
      </c>
      <c r="D2505" s="76"/>
      <c r="E2505" s="76"/>
      <c r="F2505" s="76"/>
      <c r="G2505" s="77" t="s">
        <v>2887</v>
      </c>
      <c r="H2505" s="77"/>
      <c r="I2505" s="77"/>
      <c r="J2505" s="77"/>
      <c r="K2505" s="77"/>
      <c r="L2505" s="77"/>
      <c r="M2505" s="77"/>
      <c r="N2505" s="80">
        <v>0</v>
      </c>
      <c r="O2505" s="66"/>
      <c r="P2505" s="81">
        <v>1</v>
      </c>
      <c r="Q2505" s="81"/>
      <c r="R2505" s="81">
        <v>0</v>
      </c>
      <c r="S2505" s="81"/>
      <c r="T2505" s="66"/>
      <c r="U2505" s="81">
        <v>1</v>
      </c>
      <c r="V2505" s="80">
        <v>1</v>
      </c>
      <c r="W2505" s="80"/>
      <c r="X2505" s="80">
        <v>4003350</v>
      </c>
      <c r="Y2505" s="80"/>
      <c r="Z2505" s="80"/>
      <c r="AA2505" s="66"/>
    </row>
    <row r="2506" ht="15" customHeight="1" spans="1:27">
      <c r="A2506" s="66"/>
      <c r="B2506" s="66"/>
      <c r="C2506" s="76" t="s">
        <v>2888</v>
      </c>
      <c r="D2506" s="76"/>
      <c r="E2506" s="76"/>
      <c r="F2506" s="76"/>
      <c r="G2506" s="77" t="s">
        <v>2889</v>
      </c>
      <c r="H2506" s="77"/>
      <c r="I2506" s="77"/>
      <c r="J2506" s="77"/>
      <c r="K2506" s="77"/>
      <c r="L2506" s="77"/>
      <c r="M2506" s="77"/>
      <c r="N2506" s="80">
        <v>0</v>
      </c>
      <c r="O2506" s="66"/>
      <c r="P2506" s="81">
        <v>100</v>
      </c>
      <c r="Q2506" s="81"/>
      <c r="R2506" s="81">
        <v>0</v>
      </c>
      <c r="S2506" s="81"/>
      <c r="T2506" s="66"/>
      <c r="U2506" s="81">
        <v>100</v>
      </c>
      <c r="V2506" s="80">
        <v>100</v>
      </c>
      <c r="W2506" s="80"/>
      <c r="X2506" s="80">
        <v>4400000</v>
      </c>
      <c r="Y2506" s="80"/>
      <c r="Z2506" s="80"/>
      <c r="AA2506" s="66"/>
    </row>
    <row r="2507" ht="15" customHeight="1" spans="1:27">
      <c r="A2507" s="66"/>
      <c r="B2507" s="66"/>
      <c r="C2507" s="76" t="s">
        <v>2890</v>
      </c>
      <c r="D2507" s="76"/>
      <c r="E2507" s="76"/>
      <c r="F2507" s="76"/>
      <c r="G2507" s="77" t="s">
        <v>2891</v>
      </c>
      <c r="H2507" s="77"/>
      <c r="I2507" s="77"/>
      <c r="J2507" s="77"/>
      <c r="K2507" s="77"/>
      <c r="L2507" s="77"/>
      <c r="M2507" s="77"/>
      <c r="N2507" s="80">
        <v>0</v>
      </c>
      <c r="O2507" s="66"/>
      <c r="P2507" s="81">
        <v>2</v>
      </c>
      <c r="Q2507" s="81"/>
      <c r="R2507" s="81">
        <v>0</v>
      </c>
      <c r="S2507" s="81"/>
      <c r="T2507" s="66"/>
      <c r="U2507" s="81">
        <v>2</v>
      </c>
      <c r="V2507" s="80">
        <v>2</v>
      </c>
      <c r="W2507" s="80"/>
      <c r="X2507" s="80">
        <v>5170195</v>
      </c>
      <c r="Y2507" s="80"/>
      <c r="Z2507" s="80"/>
      <c r="AA2507" s="66"/>
    </row>
    <row r="2508" ht="15" customHeight="1" spans="1:27">
      <c r="A2508" s="66"/>
      <c r="B2508" s="66"/>
      <c r="C2508" s="76" t="s">
        <v>2892</v>
      </c>
      <c r="D2508" s="76"/>
      <c r="E2508" s="76"/>
      <c r="F2508" s="76"/>
      <c r="G2508" s="77" t="s">
        <v>2893</v>
      </c>
      <c r="H2508" s="77"/>
      <c r="I2508" s="77"/>
      <c r="J2508" s="77"/>
      <c r="K2508" s="77"/>
      <c r="L2508" s="77"/>
      <c r="M2508" s="77"/>
      <c r="N2508" s="80">
        <v>0</v>
      </c>
      <c r="O2508" s="66"/>
      <c r="P2508" s="81">
        <v>2</v>
      </c>
      <c r="Q2508" s="81"/>
      <c r="R2508" s="81">
        <v>0</v>
      </c>
      <c r="S2508" s="81"/>
      <c r="T2508" s="66"/>
      <c r="U2508" s="81">
        <v>2</v>
      </c>
      <c r="V2508" s="80">
        <v>2</v>
      </c>
      <c r="W2508" s="80"/>
      <c r="X2508" s="80">
        <v>5475777</v>
      </c>
      <c r="Y2508" s="80"/>
      <c r="Z2508" s="80"/>
      <c r="AA2508" s="66"/>
    </row>
    <row r="2509" ht="15" customHeight="1" spans="1:27">
      <c r="A2509" s="66"/>
      <c r="B2509" s="66"/>
      <c r="C2509" s="76" t="s">
        <v>2894</v>
      </c>
      <c r="D2509" s="76"/>
      <c r="E2509" s="76"/>
      <c r="F2509" s="76"/>
      <c r="G2509" s="77" t="s">
        <v>2895</v>
      </c>
      <c r="H2509" s="77"/>
      <c r="I2509" s="77"/>
      <c r="J2509" s="77"/>
      <c r="K2509" s="77"/>
      <c r="L2509" s="77"/>
      <c r="M2509" s="77"/>
      <c r="N2509" s="80">
        <v>0</v>
      </c>
      <c r="O2509" s="66"/>
      <c r="P2509" s="81">
        <v>2</v>
      </c>
      <c r="Q2509" s="81"/>
      <c r="R2509" s="81">
        <v>0</v>
      </c>
      <c r="S2509" s="81"/>
      <c r="T2509" s="66"/>
      <c r="U2509" s="81">
        <v>2</v>
      </c>
      <c r="V2509" s="80">
        <v>2</v>
      </c>
      <c r="W2509" s="80"/>
      <c r="X2509" s="80">
        <v>1281800</v>
      </c>
      <c r="Y2509" s="80"/>
      <c r="Z2509" s="80"/>
      <c r="AA2509" s="66"/>
    </row>
    <row r="2510" ht="19.95" customHeight="1" spans="1:27">
      <c r="A2510" s="70" t="s">
        <v>7</v>
      </c>
      <c r="B2510" s="70"/>
      <c r="C2510" s="70"/>
      <c r="D2510" s="70"/>
      <c r="E2510" s="70"/>
      <c r="F2510" s="70"/>
      <c r="G2510" s="70"/>
      <c r="H2510" s="70"/>
      <c r="I2510" s="70"/>
      <c r="J2510" s="70"/>
      <c r="K2510" s="70"/>
      <c r="L2510" s="70"/>
      <c r="M2510" s="70"/>
      <c r="N2510" s="70"/>
      <c r="O2510" s="70"/>
      <c r="P2510" s="70"/>
      <c r="Q2510" s="70"/>
      <c r="R2510" s="70"/>
      <c r="S2510" s="70"/>
      <c r="T2510" s="70"/>
      <c r="U2510" s="70"/>
      <c r="V2510" s="70"/>
      <c r="W2510" s="70"/>
      <c r="X2510" s="70"/>
      <c r="Y2510" s="70"/>
      <c r="Z2510" s="70"/>
      <c r="AA2510" s="70"/>
    </row>
    <row r="2511" ht="15" customHeight="1" spans="1:27">
      <c r="A2511" s="71" t="s">
        <v>8</v>
      </c>
      <c r="B2511" s="71"/>
      <c r="C2511" s="71"/>
      <c r="D2511" s="71"/>
      <c r="E2511" s="71"/>
      <c r="F2511" s="71"/>
      <c r="G2511" s="71"/>
      <c r="H2511" s="71"/>
      <c r="I2511" s="71"/>
      <c r="J2511" s="71"/>
      <c r="K2511" s="71"/>
      <c r="L2511" s="71"/>
      <c r="M2511" s="71"/>
      <c r="N2511" s="71"/>
      <c r="O2511" s="71"/>
      <c r="P2511" s="71"/>
      <c r="Q2511" s="71"/>
      <c r="R2511" s="71"/>
      <c r="S2511" s="71"/>
      <c r="T2511" s="71"/>
      <c r="U2511" s="71"/>
      <c r="V2511" s="71"/>
      <c r="W2511" s="71"/>
      <c r="X2511" s="71"/>
      <c r="Y2511" s="71"/>
      <c r="Z2511" s="71"/>
      <c r="AA2511" s="71"/>
    </row>
    <row r="2512" ht="15" customHeight="1" spans="1:27">
      <c r="A2512" s="71" t="s">
        <v>9</v>
      </c>
      <c r="B2512" s="71"/>
      <c r="C2512" s="71"/>
      <c r="D2512" s="71"/>
      <c r="E2512" s="71"/>
      <c r="F2512" s="71"/>
      <c r="G2512" s="71"/>
      <c r="H2512" s="71"/>
      <c r="I2512" s="71"/>
      <c r="J2512" s="71"/>
      <c r="K2512" s="71"/>
      <c r="L2512" s="71"/>
      <c r="M2512" s="71"/>
      <c r="N2512" s="71"/>
      <c r="O2512" s="71"/>
      <c r="P2512" s="71"/>
      <c r="Q2512" s="71"/>
      <c r="R2512" s="71"/>
      <c r="S2512" s="71"/>
      <c r="T2512" s="71"/>
      <c r="U2512" s="71"/>
      <c r="V2512" s="71"/>
      <c r="W2512" s="71"/>
      <c r="X2512" s="71"/>
      <c r="Y2512" s="71"/>
      <c r="Z2512" s="71"/>
      <c r="AA2512" s="71"/>
    </row>
    <row r="2513" ht="15" customHeight="1" spans="1:27">
      <c r="A2513" s="66"/>
      <c r="B2513" s="66"/>
      <c r="C2513" s="67" t="s">
        <v>10</v>
      </c>
      <c r="D2513" s="67"/>
      <c r="E2513" s="67"/>
      <c r="F2513" s="67"/>
      <c r="G2513" s="67"/>
      <c r="H2513" s="67"/>
      <c r="I2513" s="67"/>
      <c r="J2513" s="67"/>
      <c r="K2513" s="67"/>
      <c r="L2513" s="67"/>
      <c r="M2513" s="67"/>
      <c r="N2513" s="67"/>
      <c r="O2513" s="67"/>
      <c r="P2513" s="67"/>
      <c r="Q2513" s="67"/>
      <c r="R2513" s="67"/>
      <c r="S2513" s="67"/>
      <c r="T2513" s="67"/>
      <c r="U2513" s="67"/>
      <c r="V2513" s="67"/>
      <c r="W2513" s="67"/>
      <c r="X2513" s="67"/>
      <c r="Y2513" s="67"/>
      <c r="Z2513" s="67"/>
      <c r="AA2513" s="66"/>
    </row>
    <row r="2514" ht="15" customHeight="1" spans="1:27">
      <c r="A2514" s="66"/>
      <c r="B2514" s="66"/>
      <c r="C2514" s="67" t="s">
        <v>11</v>
      </c>
      <c r="D2514" s="67"/>
      <c r="E2514" s="67"/>
      <c r="F2514" s="67"/>
      <c r="G2514" s="67"/>
      <c r="H2514" s="67"/>
      <c r="I2514" s="67"/>
      <c r="J2514" s="67"/>
      <c r="K2514" s="67"/>
      <c r="L2514" s="67"/>
      <c r="M2514" s="67"/>
      <c r="N2514" s="67"/>
      <c r="O2514" s="67"/>
      <c r="P2514" s="67"/>
      <c r="Q2514" s="67"/>
      <c r="R2514" s="67"/>
      <c r="S2514" s="67"/>
      <c r="T2514" s="67"/>
      <c r="U2514" s="67"/>
      <c r="V2514" s="67"/>
      <c r="W2514" s="67"/>
      <c r="X2514" s="67"/>
      <c r="Y2514" s="67"/>
      <c r="Z2514" s="67"/>
      <c r="AA2514" s="66"/>
    </row>
    <row r="2515" ht="45" customHeight="1" spans="1:27">
      <c r="A2515" s="66"/>
      <c r="B2515" s="66"/>
      <c r="C2515" s="72" t="s">
        <v>12</v>
      </c>
      <c r="D2515" s="72"/>
      <c r="E2515" s="72"/>
      <c r="F2515" s="72"/>
      <c r="G2515" s="73" t="s">
        <v>13</v>
      </c>
      <c r="H2515" s="73"/>
      <c r="I2515" s="73"/>
      <c r="J2515" s="73"/>
      <c r="K2515" s="73"/>
      <c r="L2515" s="73"/>
      <c r="M2515" s="73"/>
      <c r="N2515" s="78" t="s">
        <v>14</v>
      </c>
      <c r="O2515" s="78"/>
      <c r="P2515" s="78"/>
      <c r="Q2515" s="72" t="s">
        <v>15</v>
      </c>
      <c r="R2515" s="72"/>
      <c r="S2515" s="72"/>
      <c r="T2515" s="72"/>
      <c r="U2515" s="72"/>
      <c r="V2515" s="66"/>
      <c r="W2515" s="66"/>
      <c r="X2515" s="66"/>
      <c r="Y2515" s="66"/>
      <c r="Z2515" s="66"/>
      <c r="AA2515" s="66"/>
    </row>
    <row r="2516" ht="16.05" customHeight="1" spans="1:27">
      <c r="A2516" s="66"/>
      <c r="B2516" s="66"/>
      <c r="C2516" s="72"/>
      <c r="D2516" s="72"/>
      <c r="E2516" s="72"/>
      <c r="F2516" s="72"/>
      <c r="G2516" s="73"/>
      <c r="H2516" s="73"/>
      <c r="I2516" s="73"/>
      <c r="J2516" s="73"/>
      <c r="K2516" s="73"/>
      <c r="L2516" s="73"/>
      <c r="M2516" s="73"/>
      <c r="N2516" s="78"/>
      <c r="O2516" s="78"/>
      <c r="P2516" s="78"/>
      <c r="Q2516" s="72"/>
      <c r="R2516" s="72"/>
      <c r="S2516" s="72"/>
      <c r="T2516" s="72"/>
      <c r="U2516" s="72"/>
      <c r="V2516" s="82" t="s">
        <v>16</v>
      </c>
      <c r="W2516" s="82"/>
      <c r="X2516" s="82"/>
      <c r="Y2516" s="82"/>
      <c r="Z2516" s="82"/>
      <c r="AA2516" s="66"/>
    </row>
    <row r="2517" ht="15" customHeight="1" spans="1:27">
      <c r="A2517" s="66"/>
      <c r="B2517" s="66"/>
      <c r="C2517" s="72"/>
      <c r="D2517" s="72"/>
      <c r="E2517" s="72"/>
      <c r="F2517" s="72"/>
      <c r="G2517" s="73"/>
      <c r="H2517" s="73"/>
      <c r="I2517" s="73"/>
      <c r="J2517" s="73"/>
      <c r="K2517" s="73"/>
      <c r="L2517" s="73"/>
      <c r="M2517" s="73"/>
      <c r="N2517" s="72" t="s">
        <v>17</v>
      </c>
      <c r="O2517" s="72" t="s">
        <v>18</v>
      </c>
      <c r="P2517" s="72"/>
      <c r="Q2517" s="66"/>
      <c r="R2517" s="82" t="s">
        <v>19</v>
      </c>
      <c r="S2517" s="82"/>
      <c r="T2517" s="66"/>
      <c r="U2517" s="82" t="s">
        <v>17</v>
      </c>
      <c r="V2517" s="72" t="s">
        <v>17</v>
      </c>
      <c r="W2517" s="72"/>
      <c r="X2517" s="72" t="s">
        <v>18</v>
      </c>
      <c r="Y2517" s="72"/>
      <c r="Z2517" s="72"/>
      <c r="AA2517" s="66"/>
    </row>
    <row r="2518" ht="15" customHeight="1" spans="1:27">
      <c r="A2518" s="66"/>
      <c r="B2518" s="66"/>
      <c r="C2518" s="66"/>
      <c r="D2518" s="66"/>
      <c r="E2518" s="66"/>
      <c r="F2518" s="66"/>
      <c r="G2518" s="77" t="s">
        <v>2896</v>
      </c>
      <c r="H2518" s="77"/>
      <c r="I2518" s="77"/>
      <c r="J2518" s="77"/>
      <c r="K2518" s="77"/>
      <c r="L2518" s="77"/>
      <c r="M2518" s="77"/>
      <c r="N2518" s="66"/>
      <c r="O2518" s="66"/>
      <c r="P2518" s="66"/>
      <c r="Q2518" s="66"/>
      <c r="R2518" s="66"/>
      <c r="S2518" s="66"/>
      <c r="T2518" s="66"/>
      <c r="U2518" s="66"/>
      <c r="V2518" s="66"/>
      <c r="W2518" s="66"/>
      <c r="X2518" s="66"/>
      <c r="Y2518" s="66"/>
      <c r="Z2518" s="66"/>
      <c r="AA2518" s="66"/>
    </row>
    <row r="2519" ht="19.95" customHeight="1" spans="1:27">
      <c r="A2519" s="66"/>
      <c r="B2519" s="66"/>
      <c r="C2519" s="76" t="s">
        <v>2897</v>
      </c>
      <c r="D2519" s="76"/>
      <c r="E2519" s="76"/>
      <c r="F2519" s="76"/>
      <c r="G2519" s="77" t="s">
        <v>2898</v>
      </c>
      <c r="H2519" s="77"/>
      <c r="I2519" s="77"/>
      <c r="J2519" s="77"/>
      <c r="K2519" s="77"/>
      <c r="L2519" s="77"/>
      <c r="M2519" s="77"/>
      <c r="N2519" s="80">
        <v>0</v>
      </c>
      <c r="O2519" s="66"/>
      <c r="P2519" s="81">
        <v>1</v>
      </c>
      <c r="Q2519" s="81"/>
      <c r="R2519" s="81">
        <v>0</v>
      </c>
      <c r="S2519" s="81"/>
      <c r="T2519" s="66"/>
      <c r="U2519" s="81">
        <v>1</v>
      </c>
      <c r="V2519" s="80">
        <v>1</v>
      </c>
      <c r="W2519" s="80"/>
      <c r="X2519" s="80">
        <v>638000</v>
      </c>
      <c r="Y2519" s="80"/>
      <c r="Z2519" s="80"/>
      <c r="AA2519" s="66"/>
    </row>
    <row r="2520" ht="15" customHeight="1" spans="1:27">
      <c r="A2520" s="66"/>
      <c r="B2520" s="66"/>
      <c r="C2520" s="76" t="s">
        <v>2899</v>
      </c>
      <c r="D2520" s="76"/>
      <c r="E2520" s="76"/>
      <c r="F2520" s="76"/>
      <c r="G2520" s="77" t="s">
        <v>2900</v>
      </c>
      <c r="H2520" s="77"/>
      <c r="I2520" s="77"/>
      <c r="J2520" s="77"/>
      <c r="K2520" s="77"/>
      <c r="L2520" s="77"/>
      <c r="M2520" s="77"/>
      <c r="N2520" s="80">
        <v>0</v>
      </c>
      <c r="O2520" s="66"/>
      <c r="P2520" s="81">
        <v>1</v>
      </c>
      <c r="Q2520" s="81"/>
      <c r="R2520" s="81">
        <v>0</v>
      </c>
      <c r="S2520" s="81"/>
      <c r="T2520" s="66"/>
      <c r="U2520" s="81">
        <v>1</v>
      </c>
      <c r="V2520" s="80">
        <v>1</v>
      </c>
      <c r="W2520" s="80"/>
      <c r="X2520" s="80">
        <v>1206000</v>
      </c>
      <c r="Y2520" s="80"/>
      <c r="Z2520" s="80"/>
      <c r="AA2520" s="66"/>
    </row>
    <row r="2521" ht="15" customHeight="1" spans="1:27">
      <c r="A2521" s="66"/>
      <c r="B2521" s="66"/>
      <c r="C2521" s="76" t="s">
        <v>2901</v>
      </c>
      <c r="D2521" s="76"/>
      <c r="E2521" s="76"/>
      <c r="F2521" s="76"/>
      <c r="G2521" s="77" t="s">
        <v>2902</v>
      </c>
      <c r="H2521" s="77"/>
      <c r="I2521" s="77"/>
      <c r="J2521" s="77"/>
      <c r="K2521" s="77"/>
      <c r="L2521" s="77"/>
      <c r="M2521" s="77"/>
      <c r="N2521" s="80">
        <v>0</v>
      </c>
      <c r="O2521" s="66"/>
      <c r="P2521" s="81">
        <v>3</v>
      </c>
      <c r="Q2521" s="81"/>
      <c r="R2521" s="81">
        <v>0</v>
      </c>
      <c r="S2521" s="81"/>
      <c r="T2521" s="66"/>
      <c r="U2521" s="81">
        <v>3</v>
      </c>
      <c r="V2521" s="80">
        <v>3</v>
      </c>
      <c r="W2521" s="80"/>
      <c r="X2521" s="80">
        <v>516000</v>
      </c>
      <c r="Y2521" s="80"/>
      <c r="Z2521" s="80"/>
      <c r="AA2521" s="66"/>
    </row>
    <row r="2522" ht="15" customHeight="1" spans="1:27">
      <c r="A2522" s="66"/>
      <c r="B2522" s="66"/>
      <c r="C2522" s="76" t="s">
        <v>2903</v>
      </c>
      <c r="D2522" s="76"/>
      <c r="E2522" s="76"/>
      <c r="F2522" s="76"/>
      <c r="G2522" s="77" t="s">
        <v>2904</v>
      </c>
      <c r="H2522" s="77"/>
      <c r="I2522" s="77"/>
      <c r="J2522" s="77"/>
      <c r="K2522" s="77"/>
      <c r="L2522" s="77"/>
      <c r="M2522" s="77"/>
      <c r="N2522" s="80">
        <v>0</v>
      </c>
      <c r="O2522" s="66"/>
      <c r="P2522" s="81">
        <v>6500</v>
      </c>
      <c r="Q2522" s="81"/>
      <c r="R2522" s="81">
        <v>0</v>
      </c>
      <c r="S2522" s="81"/>
      <c r="T2522" s="66"/>
      <c r="U2522" s="81">
        <v>6500</v>
      </c>
      <c r="V2522" s="80">
        <v>6500</v>
      </c>
      <c r="W2522" s="80"/>
      <c r="X2522" s="80">
        <v>32960000</v>
      </c>
      <c r="Y2522" s="80"/>
      <c r="Z2522" s="80"/>
      <c r="AA2522" s="66"/>
    </row>
    <row r="2523" ht="15" customHeight="1" spans="1:27">
      <c r="A2523" s="66"/>
      <c r="B2523" s="66"/>
      <c r="C2523" s="76" t="s">
        <v>2905</v>
      </c>
      <c r="D2523" s="76"/>
      <c r="E2523" s="76"/>
      <c r="F2523" s="76"/>
      <c r="G2523" s="77" t="s">
        <v>2906</v>
      </c>
      <c r="H2523" s="77"/>
      <c r="I2523" s="77"/>
      <c r="J2523" s="77"/>
      <c r="K2523" s="77"/>
      <c r="L2523" s="77"/>
      <c r="M2523" s="77"/>
      <c r="N2523" s="80">
        <v>0</v>
      </c>
      <c r="O2523" s="66"/>
      <c r="P2523" s="81">
        <v>3500</v>
      </c>
      <c r="Q2523" s="81"/>
      <c r="R2523" s="81">
        <v>0</v>
      </c>
      <c r="S2523" s="81"/>
      <c r="T2523" s="66"/>
      <c r="U2523" s="81">
        <v>3500</v>
      </c>
      <c r="V2523" s="80">
        <v>3500</v>
      </c>
      <c r="W2523" s="80"/>
      <c r="X2523" s="80">
        <v>1945000</v>
      </c>
      <c r="Y2523" s="80"/>
      <c r="Z2523" s="80"/>
      <c r="AA2523" s="66"/>
    </row>
    <row r="2524" ht="15" customHeight="1" spans="1:27">
      <c r="A2524" s="66"/>
      <c r="B2524" s="66"/>
      <c r="C2524" s="76" t="s">
        <v>2907</v>
      </c>
      <c r="D2524" s="76"/>
      <c r="E2524" s="76"/>
      <c r="F2524" s="76"/>
      <c r="G2524" s="77" t="s">
        <v>2908</v>
      </c>
      <c r="H2524" s="77"/>
      <c r="I2524" s="77"/>
      <c r="J2524" s="77"/>
      <c r="K2524" s="77"/>
      <c r="L2524" s="77"/>
      <c r="M2524" s="77"/>
      <c r="N2524" s="80">
        <v>0</v>
      </c>
      <c r="O2524" s="66"/>
      <c r="P2524" s="81">
        <v>150000</v>
      </c>
      <c r="Q2524" s="81"/>
      <c r="R2524" s="81">
        <v>0</v>
      </c>
      <c r="S2524" s="81"/>
      <c r="T2524" s="66"/>
      <c r="U2524" s="81">
        <v>150000</v>
      </c>
      <c r="V2524" s="80">
        <v>150000</v>
      </c>
      <c r="W2524" s="80"/>
      <c r="X2524" s="80">
        <v>97200000</v>
      </c>
      <c r="Y2524" s="80"/>
      <c r="Z2524" s="80"/>
      <c r="AA2524" s="66"/>
    </row>
    <row r="2525" ht="15" customHeight="1" spans="1:27">
      <c r="A2525" s="66"/>
      <c r="B2525" s="66"/>
      <c r="C2525" s="76" t="s">
        <v>2909</v>
      </c>
      <c r="D2525" s="76"/>
      <c r="E2525" s="76"/>
      <c r="F2525" s="76"/>
      <c r="G2525" s="77" t="s">
        <v>2910</v>
      </c>
      <c r="H2525" s="77"/>
      <c r="I2525" s="77"/>
      <c r="J2525" s="77"/>
      <c r="K2525" s="77"/>
      <c r="L2525" s="77"/>
      <c r="M2525" s="77"/>
      <c r="N2525" s="80">
        <v>0</v>
      </c>
      <c r="O2525" s="66"/>
      <c r="P2525" s="81">
        <v>5</v>
      </c>
      <c r="Q2525" s="81"/>
      <c r="R2525" s="81">
        <v>0</v>
      </c>
      <c r="S2525" s="81"/>
      <c r="T2525" s="66"/>
      <c r="U2525" s="81">
        <v>5</v>
      </c>
      <c r="V2525" s="80">
        <v>5</v>
      </c>
      <c r="W2525" s="80"/>
      <c r="X2525" s="80">
        <v>1143256</v>
      </c>
      <c r="Y2525" s="80"/>
      <c r="Z2525" s="80"/>
      <c r="AA2525" s="66"/>
    </row>
    <row r="2526" ht="15" customHeight="1" spans="1:27">
      <c r="A2526" s="66"/>
      <c r="B2526" s="66"/>
      <c r="C2526" s="76" t="s">
        <v>2911</v>
      </c>
      <c r="D2526" s="76"/>
      <c r="E2526" s="76"/>
      <c r="F2526" s="76"/>
      <c r="G2526" s="77" t="s">
        <v>2912</v>
      </c>
      <c r="H2526" s="77"/>
      <c r="I2526" s="77"/>
      <c r="J2526" s="77"/>
      <c r="K2526" s="77"/>
      <c r="L2526" s="77"/>
      <c r="M2526" s="77"/>
      <c r="N2526" s="80">
        <v>0</v>
      </c>
      <c r="O2526" s="66"/>
      <c r="P2526" s="81">
        <v>8</v>
      </c>
      <c r="Q2526" s="81"/>
      <c r="R2526" s="81">
        <v>0</v>
      </c>
      <c r="S2526" s="81"/>
      <c r="T2526" s="66"/>
      <c r="U2526" s="81">
        <v>8</v>
      </c>
      <c r="V2526" s="80">
        <v>8</v>
      </c>
      <c r="W2526" s="80"/>
      <c r="X2526" s="80">
        <v>4447080</v>
      </c>
      <c r="Y2526" s="80"/>
      <c r="Z2526" s="80"/>
      <c r="AA2526" s="66"/>
    </row>
    <row r="2527" ht="19.95" customHeight="1" spans="1:27">
      <c r="A2527" s="66"/>
      <c r="B2527" s="66"/>
      <c r="C2527" s="76" t="s">
        <v>2913</v>
      </c>
      <c r="D2527" s="76"/>
      <c r="E2527" s="76"/>
      <c r="F2527" s="76"/>
      <c r="G2527" s="77" t="s">
        <v>2914</v>
      </c>
      <c r="H2527" s="77"/>
      <c r="I2527" s="77"/>
      <c r="J2527" s="77"/>
      <c r="K2527" s="77"/>
      <c r="L2527" s="77"/>
      <c r="M2527" s="77"/>
      <c r="N2527" s="80">
        <v>0</v>
      </c>
      <c r="O2527" s="66"/>
      <c r="P2527" s="81">
        <v>4</v>
      </c>
      <c r="Q2527" s="81"/>
      <c r="R2527" s="81">
        <v>0</v>
      </c>
      <c r="S2527" s="81"/>
      <c r="T2527" s="66"/>
      <c r="U2527" s="81">
        <v>4</v>
      </c>
      <c r="V2527" s="80">
        <v>4</v>
      </c>
      <c r="W2527" s="80"/>
      <c r="X2527" s="80">
        <v>1418996</v>
      </c>
      <c r="Y2527" s="80"/>
      <c r="Z2527" s="80"/>
      <c r="AA2527" s="66"/>
    </row>
    <row r="2528" ht="15" customHeight="1" spans="1:27">
      <c r="A2528" s="66"/>
      <c r="B2528" s="66"/>
      <c r="C2528" s="76" t="s">
        <v>2915</v>
      </c>
      <c r="D2528" s="76"/>
      <c r="E2528" s="76"/>
      <c r="F2528" s="76"/>
      <c r="G2528" s="77" t="s">
        <v>2916</v>
      </c>
      <c r="H2528" s="77"/>
      <c r="I2528" s="77"/>
      <c r="J2528" s="77"/>
      <c r="K2528" s="77"/>
      <c r="L2528" s="77"/>
      <c r="M2528" s="77"/>
      <c r="N2528" s="80">
        <v>0</v>
      </c>
      <c r="O2528" s="66"/>
      <c r="P2528" s="81">
        <v>720</v>
      </c>
      <c r="Q2528" s="81"/>
      <c r="R2528" s="81">
        <v>0</v>
      </c>
      <c r="S2528" s="81"/>
      <c r="T2528" s="66"/>
      <c r="U2528" s="81">
        <v>720</v>
      </c>
      <c r="V2528" s="80">
        <v>720</v>
      </c>
      <c r="W2528" s="80"/>
      <c r="X2528" s="80">
        <v>76230000</v>
      </c>
      <c r="Y2528" s="80"/>
      <c r="Z2528" s="80"/>
      <c r="AA2528" s="66"/>
    </row>
    <row r="2529" ht="15" customHeight="1" spans="1:27">
      <c r="A2529" s="66"/>
      <c r="B2529" s="66"/>
      <c r="C2529" s="76" t="s">
        <v>2917</v>
      </c>
      <c r="D2529" s="76"/>
      <c r="E2529" s="76"/>
      <c r="F2529" s="76"/>
      <c r="G2529" s="77" t="s">
        <v>2918</v>
      </c>
      <c r="H2529" s="77"/>
      <c r="I2529" s="77"/>
      <c r="J2529" s="77"/>
      <c r="K2529" s="77"/>
      <c r="L2529" s="77"/>
      <c r="M2529" s="77"/>
      <c r="N2529" s="80">
        <v>0</v>
      </c>
      <c r="O2529" s="66"/>
      <c r="P2529" s="81">
        <v>9</v>
      </c>
      <c r="Q2529" s="81"/>
      <c r="R2529" s="81">
        <v>0</v>
      </c>
      <c r="S2529" s="81"/>
      <c r="T2529" s="66"/>
      <c r="U2529" s="81">
        <v>9</v>
      </c>
      <c r="V2529" s="80">
        <v>9</v>
      </c>
      <c r="W2529" s="80"/>
      <c r="X2529" s="80">
        <v>3827565</v>
      </c>
      <c r="Y2529" s="80"/>
      <c r="Z2529" s="80"/>
      <c r="AA2529" s="66"/>
    </row>
    <row r="2530" ht="15" customHeight="1" spans="1:27">
      <c r="A2530" s="66"/>
      <c r="B2530" s="66"/>
      <c r="C2530" s="76" t="s">
        <v>2919</v>
      </c>
      <c r="D2530" s="76"/>
      <c r="E2530" s="76"/>
      <c r="F2530" s="76"/>
      <c r="G2530" s="77" t="s">
        <v>2920</v>
      </c>
      <c r="H2530" s="77"/>
      <c r="I2530" s="77"/>
      <c r="J2530" s="77"/>
      <c r="K2530" s="77"/>
      <c r="L2530" s="77"/>
      <c r="M2530" s="77"/>
      <c r="N2530" s="80">
        <v>0</v>
      </c>
      <c r="O2530" s="66"/>
      <c r="P2530" s="81">
        <v>12</v>
      </c>
      <c r="Q2530" s="81"/>
      <c r="R2530" s="81">
        <v>0</v>
      </c>
      <c r="S2530" s="81"/>
      <c r="T2530" s="66"/>
      <c r="U2530" s="81">
        <v>12</v>
      </c>
      <c r="V2530" s="80">
        <v>12</v>
      </c>
      <c r="W2530" s="80"/>
      <c r="X2530" s="80">
        <v>29914500</v>
      </c>
      <c r="Y2530" s="80"/>
      <c r="Z2530" s="80"/>
      <c r="AA2530" s="66"/>
    </row>
    <row r="2531" ht="15" customHeight="1" spans="1:27">
      <c r="A2531" s="66"/>
      <c r="B2531" s="66"/>
      <c r="C2531" s="76" t="s">
        <v>2921</v>
      </c>
      <c r="D2531" s="76"/>
      <c r="E2531" s="76"/>
      <c r="F2531" s="76"/>
      <c r="G2531" s="77" t="s">
        <v>2922</v>
      </c>
      <c r="H2531" s="77"/>
      <c r="I2531" s="77"/>
      <c r="J2531" s="77"/>
      <c r="K2531" s="77"/>
      <c r="L2531" s="77"/>
      <c r="M2531" s="77"/>
      <c r="N2531" s="80">
        <v>0</v>
      </c>
      <c r="O2531" s="66"/>
      <c r="P2531" s="81">
        <v>144</v>
      </c>
      <c r="Q2531" s="81"/>
      <c r="R2531" s="81">
        <v>0</v>
      </c>
      <c r="S2531" s="81"/>
      <c r="T2531" s="66"/>
      <c r="U2531" s="81">
        <v>144</v>
      </c>
      <c r="V2531" s="80">
        <v>144</v>
      </c>
      <c r="W2531" s="80"/>
      <c r="X2531" s="80">
        <v>18771074</v>
      </c>
      <c r="Y2531" s="80"/>
      <c r="Z2531" s="80"/>
      <c r="AA2531" s="66"/>
    </row>
    <row r="2532" ht="15" customHeight="1" spans="1:27">
      <c r="A2532" s="66"/>
      <c r="B2532" s="66"/>
      <c r="C2532" s="76" t="s">
        <v>2923</v>
      </c>
      <c r="D2532" s="76"/>
      <c r="E2532" s="76"/>
      <c r="F2532" s="76"/>
      <c r="G2532" s="77" t="s">
        <v>2924</v>
      </c>
      <c r="H2532" s="77"/>
      <c r="I2532" s="77"/>
      <c r="J2532" s="77"/>
      <c r="K2532" s="77"/>
      <c r="L2532" s="77"/>
      <c r="M2532" s="77"/>
      <c r="N2532" s="80">
        <v>0</v>
      </c>
      <c r="O2532" s="66"/>
      <c r="P2532" s="81">
        <v>45</v>
      </c>
      <c r="Q2532" s="81"/>
      <c r="R2532" s="81">
        <v>0</v>
      </c>
      <c r="S2532" s="81"/>
      <c r="T2532" s="66"/>
      <c r="U2532" s="81">
        <v>45</v>
      </c>
      <c r="V2532" s="80">
        <v>45</v>
      </c>
      <c r="W2532" s="80"/>
      <c r="X2532" s="80">
        <v>101898000</v>
      </c>
      <c r="Y2532" s="80"/>
      <c r="Z2532" s="80"/>
      <c r="AA2532" s="66"/>
    </row>
    <row r="2533" ht="15" customHeight="1" spans="1:27">
      <c r="A2533" s="66"/>
      <c r="B2533" s="66"/>
      <c r="C2533" s="76" t="s">
        <v>2925</v>
      </c>
      <c r="D2533" s="76"/>
      <c r="E2533" s="76"/>
      <c r="F2533" s="76"/>
      <c r="G2533" s="77" t="s">
        <v>2926</v>
      </c>
      <c r="H2533" s="77"/>
      <c r="I2533" s="77"/>
      <c r="J2533" s="77"/>
      <c r="K2533" s="77"/>
      <c r="L2533" s="77"/>
      <c r="M2533" s="77"/>
      <c r="N2533" s="80">
        <v>0</v>
      </c>
      <c r="O2533" s="66"/>
      <c r="P2533" s="81">
        <v>20</v>
      </c>
      <c r="Q2533" s="81"/>
      <c r="R2533" s="81">
        <v>0</v>
      </c>
      <c r="S2533" s="81"/>
      <c r="T2533" s="66"/>
      <c r="U2533" s="81">
        <v>20</v>
      </c>
      <c r="V2533" s="80">
        <v>20</v>
      </c>
      <c r="W2533" s="80"/>
      <c r="X2533" s="80">
        <v>45288000</v>
      </c>
      <c r="Y2533" s="80"/>
      <c r="Z2533" s="80"/>
      <c r="AA2533" s="66"/>
    </row>
    <row r="2534" ht="15" customHeight="1" spans="1:27">
      <c r="A2534" s="66"/>
      <c r="B2534" s="66"/>
      <c r="C2534" s="76" t="s">
        <v>2927</v>
      </c>
      <c r="D2534" s="76"/>
      <c r="E2534" s="76"/>
      <c r="F2534" s="76"/>
      <c r="G2534" s="77" t="s">
        <v>2928</v>
      </c>
      <c r="H2534" s="77"/>
      <c r="I2534" s="77"/>
      <c r="J2534" s="77"/>
      <c r="K2534" s="77"/>
      <c r="L2534" s="77"/>
      <c r="M2534" s="77"/>
      <c r="N2534" s="80">
        <v>0</v>
      </c>
      <c r="O2534" s="66"/>
      <c r="P2534" s="81">
        <v>6</v>
      </c>
      <c r="Q2534" s="81"/>
      <c r="R2534" s="81">
        <v>0</v>
      </c>
      <c r="S2534" s="81"/>
      <c r="T2534" s="66"/>
      <c r="U2534" s="81">
        <v>6</v>
      </c>
      <c r="V2534" s="80">
        <v>6</v>
      </c>
      <c r="W2534" s="80"/>
      <c r="X2534" s="80">
        <v>67432500</v>
      </c>
      <c r="Y2534" s="80"/>
      <c r="Z2534" s="80"/>
      <c r="AA2534" s="66"/>
    </row>
    <row r="2535" ht="15" customHeight="1" spans="1:27">
      <c r="A2535" s="66"/>
      <c r="B2535" s="66"/>
      <c r="C2535" s="76" t="s">
        <v>2929</v>
      </c>
      <c r="D2535" s="76"/>
      <c r="E2535" s="76"/>
      <c r="F2535" s="76"/>
      <c r="G2535" s="77" t="s">
        <v>2930</v>
      </c>
      <c r="H2535" s="77"/>
      <c r="I2535" s="77"/>
      <c r="J2535" s="77"/>
      <c r="K2535" s="77"/>
      <c r="L2535" s="77"/>
      <c r="M2535" s="77"/>
      <c r="N2535" s="80">
        <v>0</v>
      </c>
      <c r="O2535" s="66"/>
      <c r="P2535" s="81">
        <v>650</v>
      </c>
      <c r="Q2535" s="81"/>
      <c r="R2535" s="81">
        <v>0</v>
      </c>
      <c r="S2535" s="81"/>
      <c r="T2535" s="66"/>
      <c r="U2535" s="81">
        <v>650</v>
      </c>
      <c r="V2535" s="80">
        <v>650</v>
      </c>
      <c r="W2535" s="80"/>
      <c r="X2535" s="80">
        <v>1441000</v>
      </c>
      <c r="Y2535" s="80"/>
      <c r="Z2535" s="80"/>
      <c r="AA2535" s="66"/>
    </row>
    <row r="2536" ht="15" customHeight="1" spans="1:27">
      <c r="A2536" s="66"/>
      <c r="B2536" s="66"/>
      <c r="C2536" s="76" t="s">
        <v>2931</v>
      </c>
      <c r="D2536" s="76"/>
      <c r="E2536" s="76"/>
      <c r="F2536" s="76"/>
      <c r="G2536" s="77" t="s">
        <v>2932</v>
      </c>
      <c r="H2536" s="77"/>
      <c r="I2536" s="77"/>
      <c r="J2536" s="77"/>
      <c r="K2536" s="77"/>
      <c r="L2536" s="77"/>
      <c r="M2536" s="77"/>
      <c r="N2536" s="80">
        <v>0</v>
      </c>
      <c r="O2536" s="66"/>
      <c r="P2536" s="81">
        <v>1700</v>
      </c>
      <c r="Q2536" s="81"/>
      <c r="R2536" s="81">
        <v>0</v>
      </c>
      <c r="S2536" s="81"/>
      <c r="T2536" s="66"/>
      <c r="U2536" s="81">
        <v>1700</v>
      </c>
      <c r="V2536" s="80">
        <v>1700</v>
      </c>
      <c r="W2536" s="80"/>
      <c r="X2536" s="80">
        <v>3679200</v>
      </c>
      <c r="Y2536" s="80"/>
      <c r="Z2536" s="80"/>
      <c r="AA2536" s="66"/>
    </row>
    <row r="2537" ht="15" customHeight="1" spans="1:27">
      <c r="A2537" s="66"/>
      <c r="B2537" s="66"/>
      <c r="C2537" s="76" t="s">
        <v>2933</v>
      </c>
      <c r="D2537" s="76"/>
      <c r="E2537" s="76"/>
      <c r="F2537" s="76"/>
      <c r="G2537" s="77" t="s">
        <v>2934</v>
      </c>
      <c r="H2537" s="77"/>
      <c r="I2537" s="77"/>
      <c r="J2537" s="77"/>
      <c r="K2537" s="77"/>
      <c r="L2537" s="77"/>
      <c r="M2537" s="77"/>
      <c r="N2537" s="80">
        <v>0</v>
      </c>
      <c r="O2537" s="66"/>
      <c r="P2537" s="81">
        <v>38</v>
      </c>
      <c r="Q2537" s="81"/>
      <c r="R2537" s="81">
        <v>0</v>
      </c>
      <c r="S2537" s="81"/>
      <c r="T2537" s="66"/>
      <c r="U2537" s="81">
        <v>38</v>
      </c>
      <c r="V2537" s="80">
        <v>38</v>
      </c>
      <c r="W2537" s="80"/>
      <c r="X2537" s="80">
        <v>113042400</v>
      </c>
      <c r="Y2537" s="80"/>
      <c r="Z2537" s="80"/>
      <c r="AA2537" s="66"/>
    </row>
    <row r="2538" ht="15" customHeight="1" spans="1:27">
      <c r="A2538" s="66"/>
      <c r="B2538" s="66"/>
      <c r="C2538" s="76" t="s">
        <v>2935</v>
      </c>
      <c r="D2538" s="76"/>
      <c r="E2538" s="76"/>
      <c r="F2538" s="76"/>
      <c r="G2538" s="77" t="s">
        <v>2936</v>
      </c>
      <c r="H2538" s="77"/>
      <c r="I2538" s="77"/>
      <c r="J2538" s="77"/>
      <c r="K2538" s="77"/>
      <c r="L2538" s="77"/>
      <c r="M2538" s="77"/>
      <c r="N2538" s="80">
        <v>0</v>
      </c>
      <c r="O2538" s="66"/>
      <c r="P2538" s="81">
        <v>9</v>
      </c>
      <c r="Q2538" s="81"/>
      <c r="R2538" s="81">
        <v>0</v>
      </c>
      <c r="S2538" s="81"/>
      <c r="T2538" s="66"/>
      <c r="U2538" s="81">
        <v>9</v>
      </c>
      <c r="V2538" s="80">
        <v>9</v>
      </c>
      <c r="W2538" s="80"/>
      <c r="X2538" s="80">
        <v>203296500</v>
      </c>
      <c r="Y2538" s="80"/>
      <c r="Z2538" s="80"/>
      <c r="AA2538" s="66"/>
    </row>
    <row r="2539" ht="15" customHeight="1" spans="1:27">
      <c r="A2539" s="66"/>
      <c r="B2539" s="66"/>
      <c r="C2539" s="76" t="s">
        <v>2937</v>
      </c>
      <c r="D2539" s="76"/>
      <c r="E2539" s="76"/>
      <c r="F2539" s="76"/>
      <c r="G2539" s="77" t="s">
        <v>2938</v>
      </c>
      <c r="H2539" s="77"/>
      <c r="I2539" s="77"/>
      <c r="J2539" s="77"/>
      <c r="K2539" s="77"/>
      <c r="L2539" s="77"/>
      <c r="M2539" s="77"/>
      <c r="N2539" s="80">
        <v>0</v>
      </c>
      <c r="O2539" s="66"/>
      <c r="P2539" s="81">
        <v>31</v>
      </c>
      <c r="Q2539" s="81"/>
      <c r="R2539" s="81">
        <v>31</v>
      </c>
      <c r="S2539" s="81"/>
      <c r="T2539" s="66"/>
      <c r="U2539" s="81">
        <v>0</v>
      </c>
      <c r="V2539" s="80">
        <v>0</v>
      </c>
      <c r="W2539" s="80"/>
      <c r="X2539" s="80">
        <v>0</v>
      </c>
      <c r="Y2539" s="80"/>
      <c r="Z2539" s="80"/>
      <c r="AA2539" s="66"/>
    </row>
    <row r="2540" ht="15" customHeight="1" spans="1:27">
      <c r="A2540" s="66"/>
      <c r="B2540" s="66"/>
      <c r="C2540" s="76" t="s">
        <v>2939</v>
      </c>
      <c r="D2540" s="76"/>
      <c r="E2540" s="76"/>
      <c r="F2540" s="76"/>
      <c r="G2540" s="77" t="s">
        <v>2940</v>
      </c>
      <c r="H2540" s="77"/>
      <c r="I2540" s="77"/>
      <c r="J2540" s="77"/>
      <c r="K2540" s="77"/>
      <c r="L2540" s="77"/>
      <c r="M2540" s="77"/>
      <c r="N2540" s="80">
        <v>0</v>
      </c>
      <c r="O2540" s="66"/>
      <c r="P2540" s="81">
        <v>17</v>
      </c>
      <c r="Q2540" s="81"/>
      <c r="R2540" s="81">
        <v>17</v>
      </c>
      <c r="S2540" s="81"/>
      <c r="T2540" s="66"/>
      <c r="U2540" s="81">
        <v>0</v>
      </c>
      <c r="V2540" s="80">
        <v>0</v>
      </c>
      <c r="W2540" s="80"/>
      <c r="X2540" s="80">
        <v>0</v>
      </c>
      <c r="Y2540" s="80"/>
      <c r="Z2540" s="80"/>
      <c r="AA2540" s="66"/>
    </row>
    <row r="2541" ht="15" customHeight="1" spans="1:27">
      <c r="A2541" s="66"/>
      <c r="B2541" s="66"/>
      <c r="C2541" s="76" t="s">
        <v>2941</v>
      </c>
      <c r="D2541" s="76"/>
      <c r="E2541" s="76"/>
      <c r="F2541" s="76"/>
      <c r="G2541" s="77" t="s">
        <v>2942</v>
      </c>
      <c r="H2541" s="77"/>
      <c r="I2541" s="77"/>
      <c r="J2541" s="77"/>
      <c r="K2541" s="77"/>
      <c r="L2541" s="77"/>
      <c r="M2541" s="77"/>
      <c r="N2541" s="80">
        <v>0</v>
      </c>
      <c r="O2541" s="66"/>
      <c r="P2541" s="81">
        <v>35</v>
      </c>
      <c r="Q2541" s="81"/>
      <c r="R2541" s="81">
        <v>35</v>
      </c>
      <c r="S2541" s="81"/>
      <c r="T2541" s="66"/>
      <c r="U2541" s="81">
        <v>0</v>
      </c>
      <c r="V2541" s="80">
        <v>0</v>
      </c>
      <c r="W2541" s="80"/>
      <c r="X2541" s="80">
        <v>0</v>
      </c>
      <c r="Y2541" s="80"/>
      <c r="Z2541" s="80"/>
      <c r="AA2541" s="66"/>
    </row>
    <row r="2542" ht="15" customHeight="1" spans="1:27">
      <c r="A2542" s="66"/>
      <c r="B2542" s="66"/>
      <c r="C2542" s="76" t="s">
        <v>2943</v>
      </c>
      <c r="D2542" s="76"/>
      <c r="E2542" s="76"/>
      <c r="F2542" s="76"/>
      <c r="G2542" s="77" t="s">
        <v>2944</v>
      </c>
      <c r="H2542" s="77"/>
      <c r="I2542" s="77"/>
      <c r="J2542" s="77"/>
      <c r="K2542" s="77"/>
      <c r="L2542" s="77"/>
      <c r="M2542" s="77"/>
      <c r="N2542" s="80">
        <v>0</v>
      </c>
      <c r="O2542" s="66"/>
      <c r="P2542" s="81">
        <v>22</v>
      </c>
      <c r="Q2542" s="81"/>
      <c r="R2542" s="81">
        <v>22</v>
      </c>
      <c r="S2542" s="81"/>
      <c r="T2542" s="66"/>
      <c r="U2542" s="81">
        <v>0</v>
      </c>
      <c r="V2542" s="80">
        <v>0</v>
      </c>
      <c r="W2542" s="80"/>
      <c r="X2542" s="80">
        <v>0</v>
      </c>
      <c r="Y2542" s="80"/>
      <c r="Z2542" s="80"/>
      <c r="AA2542" s="66"/>
    </row>
    <row r="2543" ht="15" customHeight="1" spans="1:27">
      <c r="A2543" s="66"/>
      <c r="B2543" s="66"/>
      <c r="C2543" s="76" t="s">
        <v>2945</v>
      </c>
      <c r="D2543" s="76"/>
      <c r="E2543" s="76"/>
      <c r="F2543" s="76"/>
      <c r="G2543" s="77" t="s">
        <v>2946</v>
      </c>
      <c r="H2543" s="77"/>
      <c r="I2543" s="77"/>
      <c r="J2543" s="77"/>
      <c r="K2543" s="77"/>
      <c r="L2543" s="77"/>
      <c r="M2543" s="77"/>
      <c r="N2543" s="80">
        <v>0</v>
      </c>
      <c r="O2543" s="66"/>
      <c r="P2543" s="81">
        <v>699</v>
      </c>
      <c r="Q2543" s="81"/>
      <c r="R2543" s="81">
        <v>699</v>
      </c>
      <c r="S2543" s="81"/>
      <c r="T2543" s="66"/>
      <c r="U2543" s="81">
        <v>0</v>
      </c>
      <c r="V2543" s="80">
        <v>0</v>
      </c>
      <c r="W2543" s="80"/>
      <c r="X2543" s="80">
        <v>0</v>
      </c>
      <c r="Y2543" s="80"/>
      <c r="Z2543" s="80"/>
      <c r="AA2543" s="66"/>
    </row>
    <row r="2544" ht="19.95" customHeight="1" spans="1:27">
      <c r="A2544" s="70" t="s">
        <v>7</v>
      </c>
      <c r="B2544" s="70"/>
      <c r="C2544" s="70"/>
      <c r="D2544" s="70"/>
      <c r="E2544" s="70"/>
      <c r="F2544" s="70"/>
      <c r="G2544" s="70"/>
      <c r="H2544" s="70"/>
      <c r="I2544" s="70"/>
      <c r="J2544" s="70"/>
      <c r="K2544" s="70"/>
      <c r="L2544" s="70"/>
      <c r="M2544" s="70"/>
      <c r="N2544" s="70"/>
      <c r="O2544" s="70"/>
      <c r="P2544" s="70"/>
      <c r="Q2544" s="70"/>
      <c r="R2544" s="70"/>
      <c r="S2544" s="70"/>
      <c r="T2544" s="70"/>
      <c r="U2544" s="70"/>
      <c r="V2544" s="70"/>
      <c r="W2544" s="70"/>
      <c r="X2544" s="70"/>
      <c r="Y2544" s="70"/>
      <c r="Z2544" s="70"/>
      <c r="AA2544" s="70"/>
    </row>
    <row r="2545" ht="15" customHeight="1" spans="1:27">
      <c r="A2545" s="71" t="s">
        <v>8</v>
      </c>
      <c r="B2545" s="71"/>
      <c r="C2545" s="71"/>
      <c r="D2545" s="71"/>
      <c r="E2545" s="71"/>
      <c r="F2545" s="71"/>
      <c r="G2545" s="71"/>
      <c r="H2545" s="71"/>
      <c r="I2545" s="71"/>
      <c r="J2545" s="71"/>
      <c r="K2545" s="71"/>
      <c r="L2545" s="71"/>
      <c r="M2545" s="71"/>
      <c r="N2545" s="71"/>
      <c r="O2545" s="71"/>
      <c r="P2545" s="71"/>
      <c r="Q2545" s="71"/>
      <c r="R2545" s="71"/>
      <c r="S2545" s="71"/>
      <c r="T2545" s="71"/>
      <c r="U2545" s="71"/>
      <c r="V2545" s="71"/>
      <c r="W2545" s="71"/>
      <c r="X2545" s="71"/>
      <c r="Y2545" s="71"/>
      <c r="Z2545" s="71"/>
      <c r="AA2545" s="71"/>
    </row>
    <row r="2546" ht="15" customHeight="1" spans="1:27">
      <c r="A2546" s="71" t="s">
        <v>9</v>
      </c>
      <c r="B2546" s="71"/>
      <c r="C2546" s="71"/>
      <c r="D2546" s="71"/>
      <c r="E2546" s="71"/>
      <c r="F2546" s="71"/>
      <c r="G2546" s="71"/>
      <c r="H2546" s="71"/>
      <c r="I2546" s="71"/>
      <c r="J2546" s="71"/>
      <c r="K2546" s="71"/>
      <c r="L2546" s="71"/>
      <c r="M2546" s="71"/>
      <c r="N2546" s="71"/>
      <c r="O2546" s="71"/>
      <c r="P2546" s="71"/>
      <c r="Q2546" s="71"/>
      <c r="R2546" s="71"/>
      <c r="S2546" s="71"/>
      <c r="T2546" s="71"/>
      <c r="U2546" s="71"/>
      <c r="V2546" s="71"/>
      <c r="W2546" s="71"/>
      <c r="X2546" s="71"/>
      <c r="Y2546" s="71"/>
      <c r="Z2546" s="71"/>
      <c r="AA2546" s="71"/>
    </row>
    <row r="2547" ht="15" customHeight="1" spans="1:27">
      <c r="A2547" s="66"/>
      <c r="B2547" s="66"/>
      <c r="C2547" s="67" t="s">
        <v>10</v>
      </c>
      <c r="D2547" s="67"/>
      <c r="E2547" s="67"/>
      <c r="F2547" s="67"/>
      <c r="G2547" s="67"/>
      <c r="H2547" s="67"/>
      <c r="I2547" s="67"/>
      <c r="J2547" s="67"/>
      <c r="K2547" s="67"/>
      <c r="L2547" s="67"/>
      <c r="M2547" s="67"/>
      <c r="N2547" s="67"/>
      <c r="O2547" s="67"/>
      <c r="P2547" s="67"/>
      <c r="Q2547" s="67"/>
      <c r="R2547" s="67"/>
      <c r="S2547" s="67"/>
      <c r="T2547" s="67"/>
      <c r="U2547" s="67"/>
      <c r="V2547" s="67"/>
      <c r="W2547" s="67"/>
      <c r="X2547" s="67"/>
      <c r="Y2547" s="67"/>
      <c r="Z2547" s="67"/>
      <c r="AA2547" s="66"/>
    </row>
    <row r="2548" ht="15" customHeight="1" spans="1:27">
      <c r="A2548" s="66"/>
      <c r="B2548" s="66"/>
      <c r="C2548" s="67" t="s">
        <v>11</v>
      </c>
      <c r="D2548" s="67"/>
      <c r="E2548" s="67"/>
      <c r="F2548" s="67"/>
      <c r="G2548" s="67"/>
      <c r="H2548" s="67"/>
      <c r="I2548" s="67"/>
      <c r="J2548" s="67"/>
      <c r="K2548" s="67"/>
      <c r="L2548" s="67"/>
      <c r="M2548" s="67"/>
      <c r="N2548" s="67"/>
      <c r="O2548" s="67"/>
      <c r="P2548" s="67"/>
      <c r="Q2548" s="67"/>
      <c r="R2548" s="67"/>
      <c r="S2548" s="67"/>
      <c r="T2548" s="67"/>
      <c r="U2548" s="67"/>
      <c r="V2548" s="67"/>
      <c r="W2548" s="67"/>
      <c r="X2548" s="67"/>
      <c r="Y2548" s="67"/>
      <c r="Z2548" s="67"/>
      <c r="AA2548" s="66"/>
    </row>
    <row r="2549" ht="45" customHeight="1" spans="1:27">
      <c r="A2549" s="66"/>
      <c r="B2549" s="66"/>
      <c r="C2549" s="72" t="s">
        <v>12</v>
      </c>
      <c r="D2549" s="72"/>
      <c r="E2549" s="72"/>
      <c r="F2549" s="72"/>
      <c r="G2549" s="73" t="s">
        <v>13</v>
      </c>
      <c r="H2549" s="73"/>
      <c r="I2549" s="73"/>
      <c r="J2549" s="73"/>
      <c r="K2549" s="73"/>
      <c r="L2549" s="73"/>
      <c r="M2549" s="73"/>
      <c r="N2549" s="78" t="s">
        <v>14</v>
      </c>
      <c r="O2549" s="78"/>
      <c r="P2549" s="78"/>
      <c r="Q2549" s="72" t="s">
        <v>15</v>
      </c>
      <c r="R2549" s="72"/>
      <c r="S2549" s="72"/>
      <c r="T2549" s="72"/>
      <c r="U2549" s="72"/>
      <c r="V2549" s="66"/>
      <c r="W2549" s="66"/>
      <c r="X2549" s="66"/>
      <c r="Y2549" s="66"/>
      <c r="Z2549" s="66"/>
      <c r="AA2549" s="66"/>
    </row>
    <row r="2550" ht="16.05" customHeight="1" spans="1:27">
      <c r="A2550" s="66"/>
      <c r="B2550" s="66"/>
      <c r="C2550" s="72"/>
      <c r="D2550" s="72"/>
      <c r="E2550" s="72"/>
      <c r="F2550" s="72"/>
      <c r="G2550" s="73"/>
      <c r="H2550" s="73"/>
      <c r="I2550" s="73"/>
      <c r="J2550" s="73"/>
      <c r="K2550" s="73"/>
      <c r="L2550" s="73"/>
      <c r="M2550" s="73"/>
      <c r="N2550" s="78"/>
      <c r="O2550" s="78"/>
      <c r="P2550" s="78"/>
      <c r="Q2550" s="72"/>
      <c r="R2550" s="72"/>
      <c r="S2550" s="72"/>
      <c r="T2550" s="72"/>
      <c r="U2550" s="72"/>
      <c r="V2550" s="82" t="s">
        <v>16</v>
      </c>
      <c r="W2550" s="82"/>
      <c r="X2550" s="82"/>
      <c r="Y2550" s="82"/>
      <c r="Z2550" s="82"/>
      <c r="AA2550" s="66"/>
    </row>
    <row r="2551" ht="15" customHeight="1" spans="1:27">
      <c r="A2551" s="66"/>
      <c r="B2551" s="66"/>
      <c r="C2551" s="72"/>
      <c r="D2551" s="72"/>
      <c r="E2551" s="72"/>
      <c r="F2551" s="72"/>
      <c r="G2551" s="73"/>
      <c r="H2551" s="73"/>
      <c r="I2551" s="73"/>
      <c r="J2551" s="73"/>
      <c r="K2551" s="73"/>
      <c r="L2551" s="73"/>
      <c r="M2551" s="73"/>
      <c r="N2551" s="72" t="s">
        <v>17</v>
      </c>
      <c r="O2551" s="72" t="s">
        <v>18</v>
      </c>
      <c r="P2551" s="72"/>
      <c r="Q2551" s="66"/>
      <c r="R2551" s="82" t="s">
        <v>19</v>
      </c>
      <c r="S2551" s="82"/>
      <c r="T2551" s="66"/>
      <c r="U2551" s="82" t="s">
        <v>17</v>
      </c>
      <c r="V2551" s="72" t="s">
        <v>17</v>
      </c>
      <c r="W2551" s="72"/>
      <c r="X2551" s="72" t="s">
        <v>18</v>
      </c>
      <c r="Y2551" s="72"/>
      <c r="Z2551" s="72"/>
      <c r="AA2551" s="66"/>
    </row>
    <row r="2552" ht="15" customHeight="1" spans="1:27">
      <c r="A2552" s="66"/>
      <c r="B2552" s="66"/>
      <c r="C2552" s="76" t="s">
        <v>2947</v>
      </c>
      <c r="D2552" s="76"/>
      <c r="E2552" s="76"/>
      <c r="F2552" s="76"/>
      <c r="G2552" s="77" t="s">
        <v>2948</v>
      </c>
      <c r="H2552" s="77"/>
      <c r="I2552" s="77"/>
      <c r="J2552" s="77"/>
      <c r="K2552" s="77"/>
      <c r="L2552" s="77"/>
      <c r="M2552" s="77"/>
      <c r="N2552" s="80">
        <v>0</v>
      </c>
      <c r="O2552" s="66"/>
      <c r="P2552" s="81">
        <v>60</v>
      </c>
      <c r="Q2552" s="81"/>
      <c r="R2552" s="81">
        <v>0</v>
      </c>
      <c r="S2552" s="81"/>
      <c r="T2552" s="66"/>
      <c r="U2552" s="81">
        <v>60</v>
      </c>
      <c r="V2552" s="80">
        <v>60</v>
      </c>
      <c r="W2552" s="80"/>
      <c r="X2552" s="80">
        <v>1698304</v>
      </c>
      <c r="Y2552" s="80"/>
      <c r="Z2552" s="80"/>
      <c r="AA2552" s="66"/>
    </row>
    <row r="2553" ht="15" customHeight="1" spans="1:27">
      <c r="A2553" s="66"/>
      <c r="B2553" s="66"/>
      <c r="C2553" s="76" t="s">
        <v>2949</v>
      </c>
      <c r="D2553" s="76"/>
      <c r="E2553" s="76"/>
      <c r="F2553" s="76"/>
      <c r="G2553" s="77" t="s">
        <v>2950</v>
      </c>
      <c r="H2553" s="77"/>
      <c r="I2553" s="77"/>
      <c r="J2553" s="77"/>
      <c r="K2553" s="77"/>
      <c r="L2553" s="77"/>
      <c r="M2553" s="77"/>
      <c r="N2553" s="80">
        <v>0</v>
      </c>
      <c r="O2553" s="66"/>
      <c r="P2553" s="81">
        <v>14</v>
      </c>
      <c r="Q2553" s="81"/>
      <c r="R2553" s="81">
        <v>0</v>
      </c>
      <c r="S2553" s="81"/>
      <c r="T2553" s="66"/>
      <c r="U2553" s="81">
        <v>14</v>
      </c>
      <c r="V2553" s="80">
        <v>14</v>
      </c>
      <c r="W2553" s="80"/>
      <c r="X2553" s="80">
        <v>181762500</v>
      </c>
      <c r="Y2553" s="80"/>
      <c r="Z2553" s="80"/>
      <c r="AA2553" s="66"/>
    </row>
    <row r="2554" ht="15" customHeight="1" spans="1:27">
      <c r="A2554" s="66"/>
      <c r="B2554" s="66"/>
      <c r="C2554" s="76" t="s">
        <v>2951</v>
      </c>
      <c r="D2554" s="76"/>
      <c r="E2554" s="76"/>
      <c r="F2554" s="76"/>
      <c r="G2554" s="77" t="s">
        <v>2952</v>
      </c>
      <c r="H2554" s="77"/>
      <c r="I2554" s="77"/>
      <c r="J2554" s="77"/>
      <c r="K2554" s="77"/>
      <c r="L2554" s="77"/>
      <c r="M2554" s="77"/>
      <c r="N2554" s="80">
        <v>0</v>
      </c>
      <c r="O2554" s="66"/>
      <c r="P2554" s="81">
        <v>26</v>
      </c>
      <c r="Q2554" s="81"/>
      <c r="R2554" s="81">
        <v>26</v>
      </c>
      <c r="S2554" s="81"/>
      <c r="T2554" s="66"/>
      <c r="U2554" s="81">
        <v>0</v>
      </c>
      <c r="V2554" s="80">
        <v>0</v>
      </c>
      <c r="W2554" s="80"/>
      <c r="X2554" s="80">
        <v>0</v>
      </c>
      <c r="Y2554" s="80"/>
      <c r="Z2554" s="80"/>
      <c r="AA2554" s="66"/>
    </row>
    <row r="2555" ht="15" customHeight="1" spans="1:27">
      <c r="A2555" s="66"/>
      <c r="B2555" s="66"/>
      <c r="C2555" s="76" t="s">
        <v>2953</v>
      </c>
      <c r="D2555" s="76"/>
      <c r="E2555" s="76"/>
      <c r="F2555" s="76"/>
      <c r="G2555" s="77" t="s">
        <v>2954</v>
      </c>
      <c r="H2555" s="77"/>
      <c r="I2555" s="77"/>
      <c r="J2555" s="77"/>
      <c r="K2555" s="77"/>
      <c r="L2555" s="77"/>
      <c r="M2555" s="77"/>
      <c r="N2555" s="80">
        <v>0</v>
      </c>
      <c r="O2555" s="66"/>
      <c r="P2555" s="81">
        <v>20</v>
      </c>
      <c r="Q2555" s="81"/>
      <c r="R2555" s="81">
        <v>0</v>
      </c>
      <c r="S2555" s="81"/>
      <c r="T2555" s="66"/>
      <c r="U2555" s="81">
        <v>20</v>
      </c>
      <c r="V2555" s="80">
        <v>20</v>
      </c>
      <c r="W2555" s="80"/>
      <c r="X2555" s="80">
        <v>2569980</v>
      </c>
      <c r="Y2555" s="80"/>
      <c r="Z2555" s="80"/>
      <c r="AA2555" s="66"/>
    </row>
    <row r="2556" ht="15" customHeight="1" spans="1:27">
      <c r="A2556" s="66"/>
      <c r="B2556" s="66"/>
      <c r="C2556" s="76" t="s">
        <v>2955</v>
      </c>
      <c r="D2556" s="76"/>
      <c r="E2556" s="76"/>
      <c r="F2556" s="76"/>
      <c r="G2556" s="77" t="s">
        <v>2956</v>
      </c>
      <c r="H2556" s="77"/>
      <c r="I2556" s="77"/>
      <c r="J2556" s="77"/>
      <c r="K2556" s="77"/>
      <c r="L2556" s="77"/>
      <c r="M2556" s="77"/>
      <c r="N2556" s="80">
        <v>0</v>
      </c>
      <c r="O2556" s="66"/>
      <c r="P2556" s="81">
        <v>5</v>
      </c>
      <c r="Q2556" s="81"/>
      <c r="R2556" s="81">
        <v>0</v>
      </c>
      <c r="S2556" s="81"/>
      <c r="T2556" s="66"/>
      <c r="U2556" s="81">
        <v>5</v>
      </c>
      <c r="V2556" s="80">
        <v>5</v>
      </c>
      <c r="W2556" s="80"/>
      <c r="X2556" s="80">
        <v>1206000</v>
      </c>
      <c r="Y2556" s="80"/>
      <c r="Z2556" s="80"/>
      <c r="AA2556" s="66"/>
    </row>
    <row r="2557" ht="15" customHeight="1" spans="1:27">
      <c r="A2557" s="66"/>
      <c r="B2557" s="66"/>
      <c r="C2557" s="76" t="s">
        <v>2957</v>
      </c>
      <c r="D2557" s="76"/>
      <c r="E2557" s="76"/>
      <c r="F2557" s="76"/>
      <c r="G2557" s="77" t="s">
        <v>2958</v>
      </c>
      <c r="H2557" s="77"/>
      <c r="I2557" s="77"/>
      <c r="J2557" s="77"/>
      <c r="K2557" s="77"/>
      <c r="L2557" s="77"/>
      <c r="M2557" s="77"/>
      <c r="N2557" s="80">
        <v>0</v>
      </c>
      <c r="O2557" s="66"/>
      <c r="P2557" s="81">
        <v>2</v>
      </c>
      <c r="Q2557" s="81"/>
      <c r="R2557" s="81">
        <v>0</v>
      </c>
      <c r="S2557" s="81"/>
      <c r="T2557" s="66"/>
      <c r="U2557" s="81">
        <v>2</v>
      </c>
      <c r="V2557" s="80">
        <v>2</v>
      </c>
      <c r="W2557" s="80"/>
      <c r="X2557" s="80">
        <v>1332000</v>
      </c>
      <c r="Y2557" s="80"/>
      <c r="Z2557" s="80"/>
      <c r="AA2557" s="66"/>
    </row>
    <row r="2558" ht="15" customHeight="1" spans="1:27">
      <c r="A2558" s="66"/>
      <c r="B2558" s="66"/>
      <c r="C2558" s="76" t="s">
        <v>2959</v>
      </c>
      <c r="D2558" s="76"/>
      <c r="E2558" s="76"/>
      <c r="F2558" s="76"/>
      <c r="G2558" s="77" t="s">
        <v>2960</v>
      </c>
      <c r="H2558" s="77"/>
      <c r="I2558" s="77"/>
      <c r="J2558" s="77"/>
      <c r="K2558" s="77"/>
      <c r="L2558" s="77"/>
      <c r="M2558" s="77"/>
      <c r="N2558" s="80">
        <v>0</v>
      </c>
      <c r="O2558" s="66"/>
      <c r="P2558" s="81">
        <v>2</v>
      </c>
      <c r="Q2558" s="81"/>
      <c r="R2558" s="81">
        <v>0</v>
      </c>
      <c r="S2558" s="81"/>
      <c r="T2558" s="66"/>
      <c r="U2558" s="81">
        <v>2</v>
      </c>
      <c r="V2558" s="80">
        <v>2</v>
      </c>
      <c r="W2558" s="80"/>
      <c r="X2558" s="80">
        <v>5767234</v>
      </c>
      <c r="Y2558" s="80"/>
      <c r="Z2558" s="80"/>
      <c r="AA2558" s="66"/>
    </row>
    <row r="2559" ht="15" customHeight="1" spans="1:27">
      <c r="A2559" s="66"/>
      <c r="B2559" s="66"/>
      <c r="C2559" s="76" t="s">
        <v>2961</v>
      </c>
      <c r="D2559" s="76"/>
      <c r="E2559" s="76"/>
      <c r="F2559" s="76"/>
      <c r="G2559" s="77" t="s">
        <v>2962</v>
      </c>
      <c r="H2559" s="77"/>
      <c r="I2559" s="77"/>
      <c r="J2559" s="77"/>
      <c r="K2559" s="77"/>
      <c r="L2559" s="77"/>
      <c r="M2559" s="77"/>
      <c r="N2559" s="80">
        <v>0</v>
      </c>
      <c r="O2559" s="66"/>
      <c r="P2559" s="81">
        <v>6</v>
      </c>
      <c r="Q2559" s="81"/>
      <c r="R2559" s="81">
        <v>6</v>
      </c>
      <c r="S2559" s="81"/>
      <c r="T2559" s="66"/>
      <c r="U2559" s="81">
        <v>0</v>
      </c>
      <c r="V2559" s="80">
        <v>0</v>
      </c>
      <c r="W2559" s="80"/>
      <c r="X2559" s="80">
        <v>0</v>
      </c>
      <c r="Y2559" s="80"/>
      <c r="Z2559" s="80"/>
      <c r="AA2559" s="66"/>
    </row>
    <row r="2560" ht="15" customHeight="1" spans="1:27">
      <c r="A2560" s="66"/>
      <c r="B2560" s="66"/>
      <c r="C2560" s="76" t="s">
        <v>2963</v>
      </c>
      <c r="D2560" s="76"/>
      <c r="E2560" s="76"/>
      <c r="F2560" s="76"/>
      <c r="G2560" s="77" t="s">
        <v>2964</v>
      </c>
      <c r="H2560" s="77"/>
      <c r="I2560" s="77"/>
      <c r="J2560" s="77"/>
      <c r="K2560" s="77"/>
      <c r="L2560" s="77"/>
      <c r="M2560" s="77"/>
      <c r="N2560" s="80">
        <v>0</v>
      </c>
      <c r="O2560" s="66"/>
      <c r="P2560" s="81">
        <v>4</v>
      </c>
      <c r="Q2560" s="81"/>
      <c r="R2560" s="81">
        <v>0</v>
      </c>
      <c r="S2560" s="81"/>
      <c r="T2560" s="66"/>
      <c r="U2560" s="81">
        <v>4</v>
      </c>
      <c r="V2560" s="80">
        <v>4</v>
      </c>
      <c r="W2560" s="80"/>
      <c r="X2560" s="80">
        <v>10869120</v>
      </c>
      <c r="Y2560" s="80"/>
      <c r="Z2560" s="80"/>
      <c r="AA2560" s="66"/>
    </row>
    <row r="2561" ht="15" customHeight="1" spans="1:27">
      <c r="A2561" s="66"/>
      <c r="B2561" s="66"/>
      <c r="C2561" s="76" t="s">
        <v>2965</v>
      </c>
      <c r="D2561" s="76"/>
      <c r="E2561" s="76"/>
      <c r="F2561" s="76"/>
      <c r="G2561" s="77" t="s">
        <v>2966</v>
      </c>
      <c r="H2561" s="77"/>
      <c r="I2561" s="77"/>
      <c r="J2561" s="77"/>
      <c r="K2561" s="77"/>
      <c r="L2561" s="77"/>
      <c r="M2561" s="77"/>
      <c r="N2561" s="80">
        <v>0</v>
      </c>
      <c r="O2561" s="66"/>
      <c r="P2561" s="81">
        <v>8</v>
      </c>
      <c r="Q2561" s="81"/>
      <c r="R2561" s="81">
        <v>0</v>
      </c>
      <c r="S2561" s="81"/>
      <c r="T2561" s="66"/>
      <c r="U2561" s="81">
        <v>8</v>
      </c>
      <c r="V2561" s="80">
        <v>8</v>
      </c>
      <c r="W2561" s="80"/>
      <c r="X2561" s="80">
        <v>2053663</v>
      </c>
      <c r="Y2561" s="80"/>
      <c r="Z2561" s="80"/>
      <c r="AA2561" s="66"/>
    </row>
    <row r="2562" ht="15" customHeight="1" spans="1:27">
      <c r="A2562" s="66"/>
      <c r="B2562" s="66"/>
      <c r="C2562" s="76" t="s">
        <v>2967</v>
      </c>
      <c r="D2562" s="76"/>
      <c r="E2562" s="76"/>
      <c r="F2562" s="76"/>
      <c r="G2562" s="77" t="s">
        <v>2968</v>
      </c>
      <c r="H2562" s="77"/>
      <c r="I2562" s="77"/>
      <c r="J2562" s="77"/>
      <c r="K2562" s="77"/>
      <c r="L2562" s="77"/>
      <c r="M2562" s="77"/>
      <c r="N2562" s="80">
        <v>0</v>
      </c>
      <c r="O2562" s="66"/>
      <c r="P2562" s="81">
        <v>3</v>
      </c>
      <c r="Q2562" s="81"/>
      <c r="R2562" s="81">
        <v>0</v>
      </c>
      <c r="S2562" s="81"/>
      <c r="T2562" s="66"/>
      <c r="U2562" s="81">
        <v>3</v>
      </c>
      <c r="V2562" s="80">
        <v>3</v>
      </c>
      <c r="W2562" s="80"/>
      <c r="X2562" s="80">
        <v>4476918</v>
      </c>
      <c r="Y2562" s="80"/>
      <c r="Z2562" s="80"/>
      <c r="AA2562" s="66"/>
    </row>
    <row r="2563" ht="15" customHeight="1" spans="1:27">
      <c r="A2563" s="66"/>
      <c r="B2563" s="66"/>
      <c r="C2563" s="76" t="s">
        <v>2969</v>
      </c>
      <c r="D2563" s="76"/>
      <c r="E2563" s="76"/>
      <c r="F2563" s="76"/>
      <c r="G2563" s="77" t="s">
        <v>2970</v>
      </c>
      <c r="H2563" s="77"/>
      <c r="I2563" s="77"/>
      <c r="J2563" s="77"/>
      <c r="K2563" s="77"/>
      <c r="L2563" s="77"/>
      <c r="M2563" s="77"/>
      <c r="N2563" s="80">
        <v>0</v>
      </c>
      <c r="O2563" s="66"/>
      <c r="P2563" s="81">
        <v>300</v>
      </c>
      <c r="Q2563" s="81"/>
      <c r="R2563" s="81">
        <v>0</v>
      </c>
      <c r="S2563" s="81"/>
      <c r="T2563" s="66"/>
      <c r="U2563" s="81">
        <v>300</v>
      </c>
      <c r="V2563" s="80">
        <v>300</v>
      </c>
      <c r="W2563" s="80"/>
      <c r="X2563" s="80">
        <v>2250000</v>
      </c>
      <c r="Y2563" s="80"/>
      <c r="Z2563" s="80"/>
      <c r="AA2563" s="66"/>
    </row>
    <row r="2564" ht="15" customHeight="1" spans="1:27">
      <c r="A2564" s="66"/>
      <c r="B2564" s="66"/>
      <c r="C2564" s="76" t="s">
        <v>2971</v>
      </c>
      <c r="D2564" s="76"/>
      <c r="E2564" s="76"/>
      <c r="F2564" s="76"/>
      <c r="G2564" s="77" t="s">
        <v>2972</v>
      </c>
      <c r="H2564" s="77"/>
      <c r="I2564" s="77"/>
      <c r="J2564" s="77"/>
      <c r="K2564" s="77"/>
      <c r="L2564" s="77"/>
      <c r="M2564" s="77"/>
      <c r="N2564" s="80">
        <v>0</v>
      </c>
      <c r="O2564" s="66"/>
      <c r="P2564" s="81">
        <v>200</v>
      </c>
      <c r="Q2564" s="81"/>
      <c r="R2564" s="81">
        <v>0</v>
      </c>
      <c r="S2564" s="81"/>
      <c r="T2564" s="66"/>
      <c r="U2564" s="81">
        <v>200</v>
      </c>
      <c r="V2564" s="80">
        <v>200</v>
      </c>
      <c r="W2564" s="80"/>
      <c r="X2564" s="80">
        <v>2220000</v>
      </c>
      <c r="Y2564" s="80"/>
      <c r="Z2564" s="80"/>
      <c r="AA2564" s="66"/>
    </row>
    <row r="2565" ht="19.95" customHeight="1" spans="1:27">
      <c r="A2565" s="66"/>
      <c r="B2565" s="66"/>
      <c r="C2565" s="76" t="s">
        <v>2973</v>
      </c>
      <c r="D2565" s="76"/>
      <c r="E2565" s="76"/>
      <c r="F2565" s="76"/>
      <c r="G2565" s="77" t="s">
        <v>2974</v>
      </c>
      <c r="H2565" s="77"/>
      <c r="I2565" s="77"/>
      <c r="J2565" s="77"/>
      <c r="K2565" s="77"/>
      <c r="L2565" s="77"/>
      <c r="M2565" s="77"/>
      <c r="N2565" s="80">
        <v>0</v>
      </c>
      <c r="O2565" s="66"/>
      <c r="P2565" s="81">
        <v>1</v>
      </c>
      <c r="Q2565" s="81"/>
      <c r="R2565" s="81">
        <v>0</v>
      </c>
      <c r="S2565" s="81"/>
      <c r="T2565" s="66"/>
      <c r="U2565" s="81">
        <v>1</v>
      </c>
      <c r="V2565" s="80">
        <v>1</v>
      </c>
      <c r="W2565" s="80"/>
      <c r="X2565" s="80">
        <v>104895000</v>
      </c>
      <c r="Y2565" s="80"/>
      <c r="Z2565" s="80"/>
      <c r="AA2565" s="66"/>
    </row>
    <row r="2566" ht="15" customHeight="1" spans="1:27">
      <c r="A2566" s="66"/>
      <c r="B2566" s="66"/>
      <c r="C2566" s="76" t="s">
        <v>2975</v>
      </c>
      <c r="D2566" s="76"/>
      <c r="E2566" s="76"/>
      <c r="F2566" s="76"/>
      <c r="G2566" s="77" t="s">
        <v>2976</v>
      </c>
      <c r="H2566" s="77"/>
      <c r="I2566" s="77"/>
      <c r="J2566" s="77"/>
      <c r="K2566" s="77"/>
      <c r="L2566" s="77"/>
      <c r="M2566" s="77"/>
      <c r="N2566" s="80">
        <v>0</v>
      </c>
      <c r="O2566" s="66"/>
      <c r="P2566" s="81">
        <v>2</v>
      </c>
      <c r="Q2566" s="81"/>
      <c r="R2566" s="81">
        <v>0</v>
      </c>
      <c r="S2566" s="81"/>
      <c r="T2566" s="66"/>
      <c r="U2566" s="81">
        <v>2</v>
      </c>
      <c r="V2566" s="80">
        <v>2</v>
      </c>
      <c r="W2566" s="80"/>
      <c r="X2566" s="80">
        <v>736636</v>
      </c>
      <c r="Y2566" s="80"/>
      <c r="Z2566" s="80"/>
      <c r="AA2566" s="66"/>
    </row>
    <row r="2567" ht="15" customHeight="1" spans="1:27">
      <c r="A2567" s="66"/>
      <c r="B2567" s="66"/>
      <c r="C2567" s="76" t="s">
        <v>2977</v>
      </c>
      <c r="D2567" s="76"/>
      <c r="E2567" s="76"/>
      <c r="F2567" s="76"/>
      <c r="G2567" s="77" t="s">
        <v>2978</v>
      </c>
      <c r="H2567" s="77"/>
      <c r="I2567" s="77"/>
      <c r="J2567" s="77"/>
      <c r="K2567" s="77"/>
      <c r="L2567" s="77"/>
      <c r="M2567" s="77"/>
      <c r="N2567" s="80">
        <v>0</v>
      </c>
      <c r="O2567" s="66"/>
      <c r="P2567" s="81">
        <v>4</v>
      </c>
      <c r="Q2567" s="81"/>
      <c r="R2567" s="81">
        <v>0</v>
      </c>
      <c r="S2567" s="81"/>
      <c r="T2567" s="66"/>
      <c r="U2567" s="81">
        <v>4</v>
      </c>
      <c r="V2567" s="80">
        <v>4</v>
      </c>
      <c r="W2567" s="80"/>
      <c r="X2567" s="80">
        <v>461760</v>
      </c>
      <c r="Y2567" s="80"/>
      <c r="Z2567" s="80"/>
      <c r="AA2567" s="66"/>
    </row>
    <row r="2568" ht="19.95" customHeight="1" spans="1:27">
      <c r="A2568" s="66"/>
      <c r="B2568" s="66"/>
      <c r="C2568" s="76" t="s">
        <v>2979</v>
      </c>
      <c r="D2568" s="76"/>
      <c r="E2568" s="76"/>
      <c r="F2568" s="76"/>
      <c r="G2568" s="77" t="s">
        <v>2980</v>
      </c>
      <c r="H2568" s="77"/>
      <c r="I2568" s="77"/>
      <c r="J2568" s="77"/>
      <c r="K2568" s="77"/>
      <c r="L2568" s="77"/>
      <c r="M2568" s="77"/>
      <c r="N2568" s="80">
        <v>0</v>
      </c>
      <c r="O2568" s="66"/>
      <c r="P2568" s="81">
        <v>3</v>
      </c>
      <c r="Q2568" s="81"/>
      <c r="R2568" s="81">
        <v>0</v>
      </c>
      <c r="S2568" s="81"/>
      <c r="T2568" s="66"/>
      <c r="U2568" s="81">
        <v>3</v>
      </c>
      <c r="V2568" s="80">
        <v>3</v>
      </c>
      <c r="W2568" s="80"/>
      <c r="X2568" s="80">
        <v>1302030</v>
      </c>
      <c r="Y2568" s="80"/>
      <c r="Z2568" s="80"/>
      <c r="AA2568" s="66"/>
    </row>
    <row r="2569" ht="18" customHeight="1" spans="1:27">
      <c r="A2569" s="66"/>
      <c r="B2569" s="66"/>
      <c r="C2569" s="74"/>
      <c r="D2569" s="74"/>
      <c r="E2569" s="74"/>
      <c r="F2569" s="74"/>
      <c r="G2569" s="75" t="s">
        <v>2981</v>
      </c>
      <c r="H2569" s="75"/>
      <c r="I2569" s="75"/>
      <c r="J2569" s="75"/>
      <c r="K2569" s="75"/>
      <c r="L2569" s="75"/>
      <c r="M2569" s="75"/>
      <c r="N2569" s="79">
        <v>0</v>
      </c>
      <c r="O2569" s="79"/>
      <c r="P2569" s="79"/>
      <c r="Q2569" s="74"/>
      <c r="R2569" s="74"/>
      <c r="S2569" s="74"/>
      <c r="T2569" s="74"/>
      <c r="U2569" s="74"/>
      <c r="V2569" s="83">
        <v>32582787</v>
      </c>
      <c r="W2569" s="83"/>
      <c r="X2569" s="83"/>
      <c r="Y2569" s="83"/>
      <c r="Z2569" s="83"/>
      <c r="AA2569" s="66"/>
    </row>
    <row r="2570" ht="15" customHeight="1" spans="1:27">
      <c r="A2570" s="66"/>
      <c r="B2570" s="66"/>
      <c r="C2570" s="76" t="s">
        <v>21</v>
      </c>
      <c r="D2570" s="76"/>
      <c r="E2570" s="76"/>
      <c r="F2570" s="76"/>
      <c r="G2570" s="77" t="s">
        <v>2982</v>
      </c>
      <c r="H2570" s="77"/>
      <c r="I2570" s="77"/>
      <c r="J2570" s="77"/>
      <c r="K2570" s="77"/>
      <c r="L2570" s="77"/>
      <c r="M2570" s="77"/>
      <c r="N2570" s="80">
        <v>0</v>
      </c>
      <c r="O2570" s="66"/>
      <c r="P2570" s="81">
        <v>2</v>
      </c>
      <c r="Q2570" s="81"/>
      <c r="R2570" s="81">
        <v>2</v>
      </c>
      <c r="S2570" s="81"/>
      <c r="T2570" s="66"/>
      <c r="U2570" s="81">
        <v>0</v>
      </c>
      <c r="V2570" s="80">
        <v>0</v>
      </c>
      <c r="W2570" s="80"/>
      <c r="X2570" s="80">
        <v>0</v>
      </c>
      <c r="Y2570" s="80"/>
      <c r="Z2570" s="80"/>
      <c r="AA2570" s="66"/>
    </row>
    <row r="2571" ht="15" customHeight="1" spans="1:27">
      <c r="A2571" s="66"/>
      <c r="B2571" s="66"/>
      <c r="C2571" s="76" t="s">
        <v>34</v>
      </c>
      <c r="D2571" s="76"/>
      <c r="E2571" s="76"/>
      <c r="F2571" s="76"/>
      <c r="G2571" s="77" t="s">
        <v>2983</v>
      </c>
      <c r="H2571" s="77"/>
      <c r="I2571" s="77"/>
      <c r="J2571" s="77"/>
      <c r="K2571" s="77"/>
      <c r="L2571" s="77"/>
      <c r="M2571" s="77"/>
      <c r="N2571" s="80">
        <v>0</v>
      </c>
      <c r="O2571" s="66"/>
      <c r="P2571" s="81">
        <v>1</v>
      </c>
      <c r="Q2571" s="81"/>
      <c r="R2571" s="81">
        <v>0</v>
      </c>
      <c r="S2571" s="81"/>
      <c r="T2571" s="66"/>
      <c r="U2571" s="81">
        <v>1</v>
      </c>
      <c r="V2571" s="80">
        <v>1</v>
      </c>
      <c r="W2571" s="80"/>
      <c r="X2571" s="80">
        <v>32582787</v>
      </c>
      <c r="Y2571" s="80"/>
      <c r="Z2571" s="80"/>
      <c r="AA2571" s="66"/>
    </row>
    <row r="2572" ht="15" customHeight="1" spans="1:27">
      <c r="A2572" s="66"/>
      <c r="B2572" s="66"/>
      <c r="C2572" s="74"/>
      <c r="D2572" s="74"/>
      <c r="E2572" s="74"/>
      <c r="F2572" s="74"/>
      <c r="G2572" s="75" t="s">
        <v>2984</v>
      </c>
      <c r="H2572" s="75"/>
      <c r="I2572" s="75"/>
      <c r="J2572" s="75"/>
      <c r="K2572" s="75"/>
      <c r="L2572" s="75"/>
      <c r="M2572" s="75"/>
      <c r="N2572" s="79">
        <v>28451183058</v>
      </c>
      <c r="O2572" s="79"/>
      <c r="P2572" s="79"/>
      <c r="Q2572" s="74"/>
      <c r="R2572" s="74"/>
      <c r="S2572" s="74"/>
      <c r="T2572" s="74"/>
      <c r="U2572" s="74"/>
      <c r="V2572" s="83">
        <v>152433384287</v>
      </c>
      <c r="W2572" s="83"/>
      <c r="X2572" s="83"/>
      <c r="Y2572" s="83"/>
      <c r="Z2572" s="83"/>
      <c r="AA2572" s="66"/>
    </row>
    <row r="2573" ht="15" customHeight="1" spans="1:27">
      <c r="A2573" s="66"/>
      <c r="B2573" s="66"/>
      <c r="C2573" s="76" t="s">
        <v>34</v>
      </c>
      <c r="D2573" s="76"/>
      <c r="E2573" s="76"/>
      <c r="F2573" s="76"/>
      <c r="G2573" s="77" t="s">
        <v>2985</v>
      </c>
      <c r="H2573" s="77"/>
      <c r="I2573" s="77"/>
      <c r="J2573" s="77"/>
      <c r="K2573" s="77"/>
      <c r="L2573" s="77"/>
      <c r="M2573" s="77"/>
      <c r="N2573" s="80">
        <v>0</v>
      </c>
      <c r="O2573" s="66"/>
      <c r="P2573" s="81">
        <v>10500</v>
      </c>
      <c r="Q2573" s="81"/>
      <c r="R2573" s="81">
        <v>0</v>
      </c>
      <c r="S2573" s="81"/>
      <c r="T2573" s="66"/>
      <c r="U2573" s="81">
        <v>10500</v>
      </c>
      <c r="V2573" s="80">
        <v>10500</v>
      </c>
      <c r="W2573" s="80"/>
      <c r="X2573" s="80">
        <v>101398500</v>
      </c>
      <c r="Y2573" s="80"/>
      <c r="Z2573" s="80"/>
      <c r="AA2573" s="66"/>
    </row>
    <row r="2574" ht="15" customHeight="1" spans="1:27">
      <c r="A2574" s="66"/>
      <c r="B2574" s="66"/>
      <c r="C2574" s="76" t="s">
        <v>1740</v>
      </c>
      <c r="D2574" s="76"/>
      <c r="E2574" s="76"/>
      <c r="F2574" s="76"/>
      <c r="G2574" s="77" t="s">
        <v>2986</v>
      </c>
      <c r="H2574" s="77"/>
      <c r="I2574" s="77"/>
      <c r="J2574" s="77"/>
      <c r="K2574" s="77"/>
      <c r="L2574" s="77"/>
      <c r="M2574" s="77"/>
      <c r="N2574" s="80">
        <v>0</v>
      </c>
      <c r="O2574" s="66"/>
      <c r="P2574" s="81">
        <v>10</v>
      </c>
      <c r="Q2574" s="81"/>
      <c r="R2574" s="81">
        <v>0</v>
      </c>
      <c r="S2574" s="81"/>
      <c r="T2574" s="66"/>
      <c r="U2574" s="81">
        <v>10</v>
      </c>
      <c r="V2574" s="80">
        <v>10</v>
      </c>
      <c r="W2574" s="80"/>
      <c r="X2574" s="80">
        <v>30970667</v>
      </c>
      <c r="Y2574" s="80"/>
      <c r="Z2574" s="80"/>
      <c r="AA2574" s="66"/>
    </row>
    <row r="2575" ht="15" customHeight="1" spans="1:27">
      <c r="A2575" s="66"/>
      <c r="B2575" s="66"/>
      <c r="C2575" s="76" t="s">
        <v>38</v>
      </c>
      <c r="D2575" s="76"/>
      <c r="E2575" s="76"/>
      <c r="F2575" s="76"/>
      <c r="G2575" s="77" t="s">
        <v>2987</v>
      </c>
      <c r="H2575" s="77"/>
      <c r="I2575" s="77"/>
      <c r="J2575" s="77"/>
      <c r="K2575" s="77"/>
      <c r="L2575" s="77"/>
      <c r="M2575" s="77"/>
      <c r="N2575" s="80">
        <v>0</v>
      </c>
      <c r="O2575" s="66"/>
      <c r="P2575" s="81">
        <v>11</v>
      </c>
      <c r="Q2575" s="81"/>
      <c r="R2575" s="81">
        <v>0</v>
      </c>
      <c r="S2575" s="81"/>
      <c r="T2575" s="66"/>
      <c r="U2575" s="81">
        <v>11</v>
      </c>
      <c r="V2575" s="80">
        <v>11</v>
      </c>
      <c r="W2575" s="80"/>
      <c r="X2575" s="80">
        <v>37653813</v>
      </c>
      <c r="Y2575" s="80"/>
      <c r="Z2575" s="80"/>
      <c r="AA2575" s="66"/>
    </row>
    <row r="2576" ht="15" customHeight="1" spans="1:27">
      <c r="A2576" s="66"/>
      <c r="B2576" s="66"/>
      <c r="C2576" s="76" t="s">
        <v>1157</v>
      </c>
      <c r="D2576" s="76"/>
      <c r="E2576" s="76"/>
      <c r="F2576" s="76"/>
      <c r="G2576" s="77" t="s">
        <v>2988</v>
      </c>
      <c r="H2576" s="77"/>
      <c r="I2576" s="77"/>
      <c r="J2576" s="77"/>
      <c r="K2576" s="77"/>
      <c r="L2576" s="77"/>
      <c r="M2576" s="77"/>
      <c r="N2576" s="80">
        <v>0</v>
      </c>
      <c r="O2576" s="66"/>
      <c r="P2576" s="81">
        <v>9</v>
      </c>
      <c r="Q2576" s="81"/>
      <c r="R2576" s="81">
        <v>0</v>
      </c>
      <c r="S2576" s="81"/>
      <c r="T2576" s="66"/>
      <c r="U2576" s="81">
        <v>9</v>
      </c>
      <c r="V2576" s="80">
        <v>9</v>
      </c>
      <c r="W2576" s="80"/>
      <c r="X2576" s="80">
        <v>17982000</v>
      </c>
      <c r="Y2576" s="80"/>
      <c r="Z2576" s="80"/>
      <c r="AA2576" s="66"/>
    </row>
    <row r="2577" ht="15" customHeight="1" spans="1:27">
      <c r="A2577" s="66"/>
      <c r="B2577" s="66"/>
      <c r="C2577" s="76" t="s">
        <v>40</v>
      </c>
      <c r="D2577" s="76"/>
      <c r="E2577" s="76"/>
      <c r="F2577" s="76"/>
      <c r="G2577" s="77" t="s">
        <v>2989</v>
      </c>
      <c r="H2577" s="77"/>
      <c r="I2577" s="77"/>
      <c r="J2577" s="77"/>
      <c r="K2577" s="77"/>
      <c r="L2577" s="77"/>
      <c r="M2577" s="77"/>
      <c r="N2577" s="80">
        <v>0</v>
      </c>
      <c r="O2577" s="66"/>
      <c r="P2577" s="81">
        <v>9</v>
      </c>
      <c r="Q2577" s="81"/>
      <c r="R2577" s="81">
        <v>0</v>
      </c>
      <c r="S2577" s="81"/>
      <c r="T2577" s="66"/>
      <c r="U2577" s="81">
        <v>9</v>
      </c>
      <c r="V2577" s="80">
        <v>9</v>
      </c>
      <c r="W2577" s="80"/>
      <c r="X2577" s="80">
        <v>24730148</v>
      </c>
      <c r="Y2577" s="80"/>
      <c r="Z2577" s="80"/>
      <c r="AA2577" s="66"/>
    </row>
    <row r="2578" ht="19.95" customHeight="1" spans="1:27">
      <c r="A2578" s="70" t="s">
        <v>7</v>
      </c>
      <c r="B2578" s="70"/>
      <c r="C2578" s="70"/>
      <c r="D2578" s="70"/>
      <c r="E2578" s="70"/>
      <c r="F2578" s="70"/>
      <c r="G2578" s="70"/>
      <c r="H2578" s="70"/>
      <c r="I2578" s="70"/>
      <c r="J2578" s="70"/>
      <c r="K2578" s="70"/>
      <c r="L2578" s="70"/>
      <c r="M2578" s="70"/>
      <c r="N2578" s="70"/>
      <c r="O2578" s="70"/>
      <c r="P2578" s="70"/>
      <c r="Q2578" s="70"/>
      <c r="R2578" s="70"/>
      <c r="S2578" s="70"/>
      <c r="T2578" s="70"/>
      <c r="U2578" s="70"/>
      <c r="V2578" s="70"/>
      <c r="W2578" s="70"/>
      <c r="X2578" s="70"/>
      <c r="Y2578" s="70"/>
      <c r="Z2578" s="70"/>
      <c r="AA2578" s="70"/>
    </row>
    <row r="2579" ht="15" customHeight="1" spans="1:27">
      <c r="A2579" s="71" t="s">
        <v>8</v>
      </c>
      <c r="B2579" s="71"/>
      <c r="C2579" s="71"/>
      <c r="D2579" s="71"/>
      <c r="E2579" s="71"/>
      <c r="F2579" s="71"/>
      <c r="G2579" s="71"/>
      <c r="H2579" s="71"/>
      <c r="I2579" s="71"/>
      <c r="J2579" s="71"/>
      <c r="K2579" s="71"/>
      <c r="L2579" s="71"/>
      <c r="M2579" s="71"/>
      <c r="N2579" s="71"/>
      <c r="O2579" s="71"/>
      <c r="P2579" s="71"/>
      <c r="Q2579" s="71"/>
      <c r="R2579" s="71"/>
      <c r="S2579" s="71"/>
      <c r="T2579" s="71"/>
      <c r="U2579" s="71"/>
      <c r="V2579" s="71"/>
      <c r="W2579" s="71"/>
      <c r="X2579" s="71"/>
      <c r="Y2579" s="71"/>
      <c r="Z2579" s="71"/>
      <c r="AA2579" s="71"/>
    </row>
    <row r="2580" ht="15" customHeight="1" spans="1:27">
      <c r="A2580" s="71" t="s">
        <v>9</v>
      </c>
      <c r="B2580" s="71"/>
      <c r="C2580" s="71"/>
      <c r="D2580" s="71"/>
      <c r="E2580" s="71"/>
      <c r="F2580" s="71"/>
      <c r="G2580" s="71"/>
      <c r="H2580" s="71"/>
      <c r="I2580" s="71"/>
      <c r="J2580" s="71"/>
      <c r="K2580" s="71"/>
      <c r="L2580" s="71"/>
      <c r="M2580" s="71"/>
      <c r="N2580" s="71"/>
      <c r="O2580" s="71"/>
      <c r="P2580" s="71"/>
      <c r="Q2580" s="71"/>
      <c r="R2580" s="71"/>
      <c r="S2580" s="71"/>
      <c r="T2580" s="71"/>
      <c r="U2580" s="71"/>
      <c r="V2580" s="71"/>
      <c r="W2580" s="71"/>
      <c r="X2580" s="71"/>
      <c r="Y2580" s="71"/>
      <c r="Z2580" s="71"/>
      <c r="AA2580" s="71"/>
    </row>
    <row r="2581" ht="15" customHeight="1" spans="1:27">
      <c r="A2581" s="66"/>
      <c r="B2581" s="66"/>
      <c r="C2581" s="67" t="s">
        <v>10</v>
      </c>
      <c r="D2581" s="67"/>
      <c r="E2581" s="67"/>
      <c r="F2581" s="67"/>
      <c r="G2581" s="67"/>
      <c r="H2581" s="67"/>
      <c r="I2581" s="67"/>
      <c r="J2581" s="67"/>
      <c r="K2581" s="67"/>
      <c r="L2581" s="67"/>
      <c r="M2581" s="67"/>
      <c r="N2581" s="67"/>
      <c r="O2581" s="67"/>
      <c r="P2581" s="67"/>
      <c r="Q2581" s="67"/>
      <c r="R2581" s="67"/>
      <c r="S2581" s="67"/>
      <c r="T2581" s="67"/>
      <c r="U2581" s="67"/>
      <c r="V2581" s="67"/>
      <c r="W2581" s="67"/>
      <c r="X2581" s="67"/>
      <c r="Y2581" s="67"/>
      <c r="Z2581" s="67"/>
      <c r="AA2581" s="66"/>
    </row>
    <row r="2582" ht="15" customHeight="1" spans="1:27">
      <c r="A2582" s="66"/>
      <c r="B2582" s="66"/>
      <c r="C2582" s="67" t="s">
        <v>11</v>
      </c>
      <c r="D2582" s="67"/>
      <c r="E2582" s="67"/>
      <c r="F2582" s="67"/>
      <c r="G2582" s="67"/>
      <c r="H2582" s="67"/>
      <c r="I2582" s="67"/>
      <c r="J2582" s="67"/>
      <c r="K2582" s="67"/>
      <c r="L2582" s="67"/>
      <c r="M2582" s="67"/>
      <c r="N2582" s="67"/>
      <c r="O2582" s="67"/>
      <c r="P2582" s="67"/>
      <c r="Q2582" s="67"/>
      <c r="R2582" s="67"/>
      <c r="S2582" s="67"/>
      <c r="T2582" s="67"/>
      <c r="U2582" s="67"/>
      <c r="V2582" s="67"/>
      <c r="W2582" s="67"/>
      <c r="X2582" s="67"/>
      <c r="Y2582" s="67"/>
      <c r="Z2582" s="67"/>
      <c r="AA2582" s="66"/>
    </row>
    <row r="2583" ht="45" customHeight="1" spans="1:27">
      <c r="A2583" s="66"/>
      <c r="B2583" s="66"/>
      <c r="C2583" s="72" t="s">
        <v>12</v>
      </c>
      <c r="D2583" s="72"/>
      <c r="E2583" s="72"/>
      <c r="F2583" s="72"/>
      <c r="G2583" s="73" t="s">
        <v>13</v>
      </c>
      <c r="H2583" s="73"/>
      <c r="I2583" s="73"/>
      <c r="J2583" s="73"/>
      <c r="K2583" s="73"/>
      <c r="L2583" s="73"/>
      <c r="M2583" s="73"/>
      <c r="N2583" s="78" t="s">
        <v>14</v>
      </c>
      <c r="O2583" s="78"/>
      <c r="P2583" s="78"/>
      <c r="Q2583" s="72" t="s">
        <v>15</v>
      </c>
      <c r="R2583" s="72"/>
      <c r="S2583" s="72"/>
      <c r="T2583" s="72"/>
      <c r="U2583" s="72"/>
      <c r="V2583" s="66"/>
      <c r="W2583" s="66"/>
      <c r="X2583" s="66"/>
      <c r="Y2583" s="66"/>
      <c r="Z2583" s="66"/>
      <c r="AA2583" s="66"/>
    </row>
    <row r="2584" ht="16.05" customHeight="1" spans="1:27">
      <c r="A2584" s="66"/>
      <c r="B2584" s="66"/>
      <c r="C2584" s="72"/>
      <c r="D2584" s="72"/>
      <c r="E2584" s="72"/>
      <c r="F2584" s="72"/>
      <c r="G2584" s="73"/>
      <c r="H2584" s="73"/>
      <c r="I2584" s="73"/>
      <c r="J2584" s="73"/>
      <c r="K2584" s="73"/>
      <c r="L2584" s="73"/>
      <c r="M2584" s="73"/>
      <c r="N2584" s="78"/>
      <c r="O2584" s="78"/>
      <c r="P2584" s="78"/>
      <c r="Q2584" s="72"/>
      <c r="R2584" s="72"/>
      <c r="S2584" s="72"/>
      <c r="T2584" s="72"/>
      <c r="U2584" s="72"/>
      <c r="V2584" s="82" t="s">
        <v>16</v>
      </c>
      <c r="W2584" s="82"/>
      <c r="X2584" s="82"/>
      <c r="Y2584" s="82"/>
      <c r="Z2584" s="82"/>
      <c r="AA2584" s="66"/>
    </row>
    <row r="2585" ht="15" customHeight="1" spans="1:27">
      <c r="A2585" s="66"/>
      <c r="B2585" s="66"/>
      <c r="C2585" s="72"/>
      <c r="D2585" s="72"/>
      <c r="E2585" s="72"/>
      <c r="F2585" s="72"/>
      <c r="G2585" s="73"/>
      <c r="H2585" s="73"/>
      <c r="I2585" s="73"/>
      <c r="J2585" s="73"/>
      <c r="K2585" s="73"/>
      <c r="L2585" s="73"/>
      <c r="M2585" s="73"/>
      <c r="N2585" s="72" t="s">
        <v>17</v>
      </c>
      <c r="O2585" s="72" t="s">
        <v>18</v>
      </c>
      <c r="P2585" s="72"/>
      <c r="Q2585" s="66"/>
      <c r="R2585" s="82" t="s">
        <v>19</v>
      </c>
      <c r="S2585" s="82"/>
      <c r="T2585" s="66"/>
      <c r="U2585" s="82" t="s">
        <v>17</v>
      </c>
      <c r="V2585" s="72" t="s">
        <v>17</v>
      </c>
      <c r="W2585" s="72"/>
      <c r="X2585" s="72" t="s">
        <v>18</v>
      </c>
      <c r="Y2585" s="72"/>
      <c r="Z2585" s="72"/>
      <c r="AA2585" s="66"/>
    </row>
    <row r="2586" ht="19.95" customHeight="1" spans="1:27">
      <c r="A2586" s="66"/>
      <c r="B2586" s="66"/>
      <c r="C2586" s="76" t="s">
        <v>1160</v>
      </c>
      <c r="D2586" s="76"/>
      <c r="E2586" s="76"/>
      <c r="F2586" s="76"/>
      <c r="G2586" s="77" t="s">
        <v>2990</v>
      </c>
      <c r="H2586" s="77"/>
      <c r="I2586" s="77"/>
      <c r="J2586" s="77"/>
      <c r="K2586" s="77"/>
      <c r="L2586" s="77"/>
      <c r="M2586" s="77"/>
      <c r="N2586" s="80">
        <v>0</v>
      </c>
      <c r="O2586" s="66"/>
      <c r="P2586" s="81">
        <v>46</v>
      </c>
      <c r="Q2586" s="81"/>
      <c r="R2586" s="81">
        <v>0</v>
      </c>
      <c r="S2586" s="81"/>
      <c r="T2586" s="66"/>
      <c r="U2586" s="81">
        <v>46</v>
      </c>
      <c r="V2586" s="80">
        <v>46</v>
      </c>
      <c r="W2586" s="80"/>
      <c r="X2586" s="80">
        <v>246056208</v>
      </c>
      <c r="Y2586" s="80"/>
      <c r="Z2586" s="80"/>
      <c r="AA2586" s="66"/>
    </row>
    <row r="2587" ht="15" customHeight="1" spans="1:27">
      <c r="A2587" s="66"/>
      <c r="B2587" s="66"/>
      <c r="C2587" s="76" t="s">
        <v>1164</v>
      </c>
      <c r="D2587" s="76"/>
      <c r="E2587" s="76"/>
      <c r="F2587" s="76"/>
      <c r="G2587" s="77" t="s">
        <v>2991</v>
      </c>
      <c r="H2587" s="77"/>
      <c r="I2587" s="77"/>
      <c r="J2587" s="77"/>
      <c r="K2587" s="77"/>
      <c r="L2587" s="77"/>
      <c r="M2587" s="77"/>
      <c r="N2587" s="80">
        <v>0</v>
      </c>
      <c r="O2587" s="66"/>
      <c r="P2587" s="81">
        <v>6000</v>
      </c>
      <c r="Q2587" s="81"/>
      <c r="R2587" s="81">
        <v>0</v>
      </c>
      <c r="S2587" s="81"/>
      <c r="T2587" s="66"/>
      <c r="U2587" s="81">
        <v>6000</v>
      </c>
      <c r="V2587" s="80">
        <v>6000</v>
      </c>
      <c r="W2587" s="80"/>
      <c r="X2587" s="80">
        <v>414546000</v>
      </c>
      <c r="Y2587" s="80"/>
      <c r="Z2587" s="80"/>
      <c r="AA2587" s="66"/>
    </row>
    <row r="2588" ht="15" customHeight="1" spans="1:27">
      <c r="A2588" s="66"/>
      <c r="B2588" s="66"/>
      <c r="C2588" s="76" t="s">
        <v>42</v>
      </c>
      <c r="D2588" s="76"/>
      <c r="E2588" s="76"/>
      <c r="F2588" s="76"/>
      <c r="G2588" s="77" t="s">
        <v>2992</v>
      </c>
      <c r="H2588" s="77"/>
      <c r="I2588" s="77"/>
      <c r="J2588" s="77"/>
      <c r="K2588" s="77"/>
      <c r="L2588" s="77"/>
      <c r="M2588" s="77"/>
      <c r="N2588" s="80">
        <v>0</v>
      </c>
      <c r="O2588" s="66"/>
      <c r="P2588" s="81">
        <v>1</v>
      </c>
      <c r="Q2588" s="81"/>
      <c r="R2588" s="81">
        <v>0</v>
      </c>
      <c r="S2588" s="81"/>
      <c r="T2588" s="66"/>
      <c r="U2588" s="81">
        <v>1</v>
      </c>
      <c r="V2588" s="80">
        <v>1</v>
      </c>
      <c r="W2588" s="80"/>
      <c r="X2588" s="80">
        <v>1766232</v>
      </c>
      <c r="Y2588" s="80"/>
      <c r="Z2588" s="80"/>
      <c r="AA2588" s="66"/>
    </row>
    <row r="2589" ht="15" customHeight="1" spans="1:27">
      <c r="A2589" s="66"/>
      <c r="B2589" s="66"/>
      <c r="C2589" s="76" t="s">
        <v>1748</v>
      </c>
      <c r="D2589" s="76"/>
      <c r="E2589" s="76"/>
      <c r="F2589" s="76"/>
      <c r="G2589" s="77" t="s">
        <v>2993</v>
      </c>
      <c r="H2589" s="77"/>
      <c r="I2589" s="77"/>
      <c r="J2589" s="77"/>
      <c r="K2589" s="77"/>
      <c r="L2589" s="77"/>
      <c r="M2589" s="77"/>
      <c r="N2589" s="80">
        <v>0</v>
      </c>
      <c r="O2589" s="66"/>
      <c r="P2589" s="81">
        <v>7</v>
      </c>
      <c r="Q2589" s="81"/>
      <c r="R2589" s="81">
        <v>0</v>
      </c>
      <c r="S2589" s="81"/>
      <c r="T2589" s="66"/>
      <c r="U2589" s="81">
        <v>7</v>
      </c>
      <c r="V2589" s="80">
        <v>7</v>
      </c>
      <c r="W2589" s="80"/>
      <c r="X2589" s="80">
        <v>1718243</v>
      </c>
      <c r="Y2589" s="80"/>
      <c r="Z2589" s="80"/>
      <c r="AA2589" s="66"/>
    </row>
    <row r="2590" ht="15" customHeight="1" spans="1:27">
      <c r="A2590" s="66"/>
      <c r="B2590" s="66"/>
      <c r="C2590" s="76" t="s">
        <v>44</v>
      </c>
      <c r="D2590" s="76"/>
      <c r="E2590" s="76"/>
      <c r="F2590" s="76"/>
      <c r="G2590" s="77" t="s">
        <v>2994</v>
      </c>
      <c r="H2590" s="77"/>
      <c r="I2590" s="77"/>
      <c r="J2590" s="77"/>
      <c r="K2590" s="77"/>
      <c r="L2590" s="77"/>
      <c r="M2590" s="77"/>
      <c r="N2590" s="80">
        <v>0</v>
      </c>
      <c r="O2590" s="66"/>
      <c r="P2590" s="81">
        <v>3</v>
      </c>
      <c r="Q2590" s="81"/>
      <c r="R2590" s="81">
        <v>0</v>
      </c>
      <c r="S2590" s="81"/>
      <c r="T2590" s="66"/>
      <c r="U2590" s="81">
        <v>3</v>
      </c>
      <c r="V2590" s="80">
        <v>3</v>
      </c>
      <c r="W2590" s="80"/>
      <c r="X2590" s="80">
        <v>7523949</v>
      </c>
      <c r="Y2590" s="80"/>
      <c r="Z2590" s="80"/>
      <c r="AA2590" s="66"/>
    </row>
    <row r="2591" ht="15" customHeight="1" spans="1:27">
      <c r="A2591" s="66"/>
      <c r="B2591" s="66"/>
      <c r="C2591" s="76" t="s">
        <v>46</v>
      </c>
      <c r="D2591" s="76"/>
      <c r="E2591" s="76"/>
      <c r="F2591" s="76"/>
      <c r="G2591" s="77" t="s">
        <v>2995</v>
      </c>
      <c r="H2591" s="77"/>
      <c r="I2591" s="77"/>
      <c r="J2591" s="77"/>
      <c r="K2591" s="77"/>
      <c r="L2591" s="77"/>
      <c r="M2591" s="77"/>
      <c r="N2591" s="80">
        <v>0</v>
      </c>
      <c r="O2591" s="66"/>
      <c r="P2591" s="81">
        <v>1</v>
      </c>
      <c r="Q2591" s="81"/>
      <c r="R2591" s="81">
        <v>0</v>
      </c>
      <c r="S2591" s="81"/>
      <c r="T2591" s="66"/>
      <c r="U2591" s="81">
        <v>1</v>
      </c>
      <c r="V2591" s="80">
        <v>1</v>
      </c>
      <c r="W2591" s="80"/>
      <c r="X2591" s="80">
        <v>1540125</v>
      </c>
      <c r="Y2591" s="80"/>
      <c r="Z2591" s="80"/>
      <c r="AA2591" s="66"/>
    </row>
    <row r="2592" ht="19.95" customHeight="1" spans="1:27">
      <c r="A2592" s="66"/>
      <c r="B2592" s="66"/>
      <c r="C2592" s="76" t="s">
        <v>48</v>
      </c>
      <c r="D2592" s="76"/>
      <c r="E2592" s="76"/>
      <c r="F2592" s="76"/>
      <c r="G2592" s="77" t="s">
        <v>2996</v>
      </c>
      <c r="H2592" s="77"/>
      <c r="I2592" s="77"/>
      <c r="J2592" s="77"/>
      <c r="K2592" s="77"/>
      <c r="L2592" s="77"/>
      <c r="M2592" s="77"/>
      <c r="N2592" s="80">
        <v>0</v>
      </c>
      <c r="O2592" s="66"/>
      <c r="P2592" s="81">
        <v>1350</v>
      </c>
      <c r="Q2592" s="81"/>
      <c r="R2592" s="81">
        <v>0</v>
      </c>
      <c r="S2592" s="81"/>
      <c r="T2592" s="66"/>
      <c r="U2592" s="81">
        <v>1350</v>
      </c>
      <c r="V2592" s="80">
        <v>1350</v>
      </c>
      <c r="W2592" s="80"/>
      <c r="X2592" s="80">
        <v>2307150</v>
      </c>
      <c r="Y2592" s="80"/>
      <c r="Z2592" s="80"/>
      <c r="AA2592" s="66"/>
    </row>
    <row r="2593" ht="19.95" customHeight="1" spans="1:27">
      <c r="A2593" s="66"/>
      <c r="B2593" s="66"/>
      <c r="C2593" s="76" t="s">
        <v>1172</v>
      </c>
      <c r="D2593" s="76"/>
      <c r="E2593" s="76"/>
      <c r="F2593" s="76"/>
      <c r="G2593" s="77" t="s">
        <v>2997</v>
      </c>
      <c r="H2593" s="77"/>
      <c r="I2593" s="77"/>
      <c r="J2593" s="77"/>
      <c r="K2593" s="77"/>
      <c r="L2593" s="77"/>
      <c r="M2593" s="77"/>
      <c r="N2593" s="80">
        <v>0</v>
      </c>
      <c r="O2593" s="66"/>
      <c r="P2593" s="81">
        <v>5</v>
      </c>
      <c r="Q2593" s="81"/>
      <c r="R2593" s="81">
        <v>0</v>
      </c>
      <c r="S2593" s="81"/>
      <c r="T2593" s="66"/>
      <c r="U2593" s="81">
        <v>5</v>
      </c>
      <c r="V2593" s="80">
        <v>5</v>
      </c>
      <c r="W2593" s="80"/>
      <c r="X2593" s="80">
        <v>21090000</v>
      </c>
      <c r="Y2593" s="80"/>
      <c r="Z2593" s="80"/>
      <c r="AA2593" s="66"/>
    </row>
    <row r="2594" ht="15" customHeight="1" spans="1:27">
      <c r="A2594" s="66"/>
      <c r="B2594" s="66"/>
      <c r="C2594" s="76" t="s">
        <v>49</v>
      </c>
      <c r="D2594" s="76"/>
      <c r="E2594" s="76"/>
      <c r="F2594" s="76"/>
      <c r="G2594" s="77" t="s">
        <v>2998</v>
      </c>
      <c r="H2594" s="77"/>
      <c r="I2594" s="77"/>
      <c r="J2594" s="77"/>
      <c r="K2594" s="77"/>
      <c r="L2594" s="77"/>
      <c r="M2594" s="77"/>
      <c r="N2594" s="80">
        <v>0</v>
      </c>
      <c r="O2594" s="66"/>
      <c r="P2594" s="81">
        <v>300</v>
      </c>
      <c r="Q2594" s="81"/>
      <c r="R2594" s="81">
        <v>0</v>
      </c>
      <c r="S2594" s="81"/>
      <c r="T2594" s="66"/>
      <c r="U2594" s="81">
        <v>300</v>
      </c>
      <c r="V2594" s="80">
        <v>300</v>
      </c>
      <c r="W2594" s="80"/>
      <c r="X2594" s="80">
        <v>18204000</v>
      </c>
      <c r="Y2594" s="80"/>
      <c r="Z2594" s="80"/>
      <c r="AA2594" s="66"/>
    </row>
    <row r="2595" ht="15" customHeight="1" spans="1:27">
      <c r="A2595" s="66"/>
      <c r="B2595" s="66"/>
      <c r="C2595" s="76" t="s">
        <v>1814</v>
      </c>
      <c r="D2595" s="76"/>
      <c r="E2595" s="76"/>
      <c r="F2595" s="76"/>
      <c r="G2595" s="77" t="s">
        <v>2999</v>
      </c>
      <c r="H2595" s="77"/>
      <c r="I2595" s="77"/>
      <c r="J2595" s="77"/>
      <c r="K2595" s="77"/>
      <c r="L2595" s="77"/>
      <c r="M2595" s="77"/>
      <c r="N2595" s="80">
        <v>0</v>
      </c>
      <c r="O2595" s="66"/>
      <c r="P2595" s="81">
        <v>2</v>
      </c>
      <c r="Q2595" s="81"/>
      <c r="R2595" s="81">
        <v>0</v>
      </c>
      <c r="S2595" s="81"/>
      <c r="T2595" s="66"/>
      <c r="U2595" s="81">
        <v>2</v>
      </c>
      <c r="V2595" s="80">
        <v>2</v>
      </c>
      <c r="W2595" s="80"/>
      <c r="X2595" s="80">
        <v>2672880</v>
      </c>
      <c r="Y2595" s="80"/>
      <c r="Z2595" s="80"/>
      <c r="AA2595" s="66"/>
    </row>
    <row r="2596" ht="15" customHeight="1" spans="1:27">
      <c r="A2596" s="66"/>
      <c r="B2596" s="66"/>
      <c r="C2596" s="76" t="s">
        <v>1769</v>
      </c>
      <c r="D2596" s="76"/>
      <c r="E2596" s="76"/>
      <c r="F2596" s="76"/>
      <c r="G2596" s="77" t="s">
        <v>3000</v>
      </c>
      <c r="H2596" s="77"/>
      <c r="I2596" s="77"/>
      <c r="J2596" s="77"/>
      <c r="K2596" s="77"/>
      <c r="L2596" s="77"/>
      <c r="M2596" s="77"/>
      <c r="N2596" s="80">
        <v>0</v>
      </c>
      <c r="O2596" s="66"/>
      <c r="P2596" s="81">
        <v>2</v>
      </c>
      <c r="Q2596" s="81"/>
      <c r="R2596" s="81">
        <v>0</v>
      </c>
      <c r="S2596" s="81"/>
      <c r="T2596" s="66"/>
      <c r="U2596" s="81">
        <v>2</v>
      </c>
      <c r="V2596" s="80">
        <v>2</v>
      </c>
      <c r="W2596" s="80"/>
      <c r="X2596" s="80">
        <v>7154875</v>
      </c>
      <c r="Y2596" s="80"/>
      <c r="Z2596" s="80"/>
      <c r="AA2596" s="66"/>
    </row>
    <row r="2597" ht="15" customHeight="1" spans="1:27">
      <c r="A2597" s="66"/>
      <c r="B2597" s="66"/>
      <c r="C2597" s="76" t="s">
        <v>1773</v>
      </c>
      <c r="D2597" s="76"/>
      <c r="E2597" s="76"/>
      <c r="F2597" s="76"/>
      <c r="G2597" s="77" t="s">
        <v>3001</v>
      </c>
      <c r="H2597" s="77"/>
      <c r="I2597" s="77"/>
      <c r="J2597" s="77"/>
      <c r="K2597" s="77"/>
      <c r="L2597" s="77"/>
      <c r="M2597" s="77"/>
      <c r="N2597" s="80">
        <v>0</v>
      </c>
      <c r="O2597" s="66"/>
      <c r="P2597" s="81">
        <v>4</v>
      </c>
      <c r="Q2597" s="81"/>
      <c r="R2597" s="81">
        <v>0</v>
      </c>
      <c r="S2597" s="81"/>
      <c r="T2597" s="66"/>
      <c r="U2597" s="81">
        <v>4</v>
      </c>
      <c r="V2597" s="80">
        <v>4</v>
      </c>
      <c r="W2597" s="80"/>
      <c r="X2597" s="80">
        <v>1011916</v>
      </c>
      <c r="Y2597" s="80"/>
      <c r="Z2597" s="80"/>
      <c r="AA2597" s="66"/>
    </row>
    <row r="2598" ht="15" customHeight="1" spans="1:27">
      <c r="A2598" s="66"/>
      <c r="B2598" s="66"/>
      <c r="C2598" s="76" t="s">
        <v>61</v>
      </c>
      <c r="D2598" s="76"/>
      <c r="E2598" s="76"/>
      <c r="F2598" s="76"/>
      <c r="G2598" s="77" t="s">
        <v>3002</v>
      </c>
      <c r="H2598" s="77"/>
      <c r="I2598" s="77"/>
      <c r="J2598" s="77"/>
      <c r="K2598" s="77"/>
      <c r="L2598" s="77"/>
      <c r="M2598" s="77"/>
      <c r="N2598" s="80">
        <v>0</v>
      </c>
      <c r="O2598" s="66"/>
      <c r="P2598" s="81">
        <v>9800</v>
      </c>
      <c r="Q2598" s="81"/>
      <c r="R2598" s="81">
        <v>0</v>
      </c>
      <c r="S2598" s="81"/>
      <c r="T2598" s="66"/>
      <c r="U2598" s="81">
        <v>9800</v>
      </c>
      <c r="V2598" s="80">
        <v>9800</v>
      </c>
      <c r="W2598" s="80"/>
      <c r="X2598" s="80">
        <v>9658600</v>
      </c>
      <c r="Y2598" s="80"/>
      <c r="Z2598" s="80"/>
      <c r="AA2598" s="66"/>
    </row>
    <row r="2599" ht="15" customHeight="1" spans="1:27">
      <c r="A2599" s="66"/>
      <c r="B2599" s="66"/>
      <c r="C2599" s="76" t="s">
        <v>63</v>
      </c>
      <c r="D2599" s="76"/>
      <c r="E2599" s="76"/>
      <c r="F2599" s="76"/>
      <c r="G2599" s="77" t="s">
        <v>3003</v>
      </c>
      <c r="H2599" s="77"/>
      <c r="I2599" s="77"/>
      <c r="J2599" s="77"/>
      <c r="K2599" s="77"/>
      <c r="L2599" s="77"/>
      <c r="M2599" s="77"/>
      <c r="N2599" s="80">
        <v>0</v>
      </c>
      <c r="O2599" s="66"/>
      <c r="P2599" s="81">
        <v>2000</v>
      </c>
      <c r="Q2599" s="81"/>
      <c r="R2599" s="81">
        <v>0</v>
      </c>
      <c r="S2599" s="81"/>
      <c r="T2599" s="66"/>
      <c r="U2599" s="81">
        <v>2000</v>
      </c>
      <c r="V2599" s="80">
        <v>2000</v>
      </c>
      <c r="W2599" s="80"/>
      <c r="X2599" s="80">
        <v>17760000</v>
      </c>
      <c r="Y2599" s="80"/>
      <c r="Z2599" s="80"/>
      <c r="AA2599" s="66"/>
    </row>
    <row r="2600" ht="15" customHeight="1" spans="1:27">
      <c r="A2600" s="66"/>
      <c r="B2600" s="66"/>
      <c r="C2600" s="76" t="s">
        <v>1788</v>
      </c>
      <c r="D2600" s="76"/>
      <c r="E2600" s="76"/>
      <c r="F2600" s="76"/>
      <c r="G2600" s="77" t="s">
        <v>3004</v>
      </c>
      <c r="H2600" s="77"/>
      <c r="I2600" s="77"/>
      <c r="J2600" s="77"/>
      <c r="K2600" s="77"/>
      <c r="L2600" s="77"/>
      <c r="M2600" s="77"/>
      <c r="N2600" s="80">
        <v>0</v>
      </c>
      <c r="O2600" s="66"/>
      <c r="P2600" s="81">
        <v>41</v>
      </c>
      <c r="Q2600" s="81"/>
      <c r="R2600" s="81">
        <v>0</v>
      </c>
      <c r="S2600" s="81"/>
      <c r="T2600" s="66"/>
      <c r="U2600" s="81">
        <v>41</v>
      </c>
      <c r="V2600" s="80">
        <v>41</v>
      </c>
      <c r="W2600" s="80"/>
      <c r="X2600" s="80">
        <v>45204525</v>
      </c>
      <c r="Y2600" s="80"/>
      <c r="Z2600" s="80"/>
      <c r="AA2600" s="66"/>
    </row>
    <row r="2601" ht="15" customHeight="1" spans="1:27">
      <c r="A2601" s="66"/>
      <c r="B2601" s="66"/>
      <c r="C2601" s="76" t="s">
        <v>67</v>
      </c>
      <c r="D2601" s="76"/>
      <c r="E2601" s="76"/>
      <c r="F2601" s="76"/>
      <c r="G2601" s="77" t="s">
        <v>3005</v>
      </c>
      <c r="H2601" s="77"/>
      <c r="I2601" s="77"/>
      <c r="J2601" s="77"/>
      <c r="K2601" s="77"/>
      <c r="L2601" s="77"/>
      <c r="M2601" s="77"/>
      <c r="N2601" s="80">
        <v>0</v>
      </c>
      <c r="O2601" s="66"/>
      <c r="P2601" s="81">
        <v>427</v>
      </c>
      <c r="Q2601" s="81"/>
      <c r="R2601" s="81">
        <v>0</v>
      </c>
      <c r="S2601" s="81"/>
      <c r="T2601" s="66"/>
      <c r="U2601" s="81">
        <v>427</v>
      </c>
      <c r="V2601" s="80">
        <v>427</v>
      </c>
      <c r="W2601" s="80"/>
      <c r="X2601" s="80">
        <v>12810000</v>
      </c>
      <c r="Y2601" s="80"/>
      <c r="Z2601" s="80"/>
      <c r="AA2601" s="66"/>
    </row>
    <row r="2602" ht="15" customHeight="1" spans="1:27">
      <c r="A2602" s="66"/>
      <c r="B2602" s="66"/>
      <c r="C2602" s="76" t="s">
        <v>1179</v>
      </c>
      <c r="D2602" s="76"/>
      <c r="E2602" s="76"/>
      <c r="F2602" s="76"/>
      <c r="G2602" s="77" t="s">
        <v>3006</v>
      </c>
      <c r="H2602" s="77"/>
      <c r="I2602" s="77"/>
      <c r="J2602" s="77"/>
      <c r="K2602" s="77"/>
      <c r="L2602" s="77"/>
      <c r="M2602" s="77"/>
      <c r="N2602" s="80">
        <v>0</v>
      </c>
      <c r="O2602" s="66"/>
      <c r="P2602" s="81">
        <v>393</v>
      </c>
      <c r="Q2602" s="81"/>
      <c r="R2602" s="81">
        <v>0</v>
      </c>
      <c r="S2602" s="81"/>
      <c r="T2602" s="66"/>
      <c r="U2602" s="81">
        <v>393</v>
      </c>
      <c r="V2602" s="80">
        <v>393</v>
      </c>
      <c r="W2602" s="80"/>
      <c r="X2602" s="80">
        <v>14414454</v>
      </c>
      <c r="Y2602" s="80"/>
      <c r="Z2602" s="80"/>
      <c r="AA2602" s="66"/>
    </row>
    <row r="2603" ht="15" customHeight="1" spans="1:27">
      <c r="A2603" s="66"/>
      <c r="B2603" s="66"/>
      <c r="C2603" s="76" t="s">
        <v>1792</v>
      </c>
      <c r="D2603" s="76"/>
      <c r="E2603" s="76"/>
      <c r="F2603" s="76"/>
      <c r="G2603" s="77" t="s">
        <v>3007</v>
      </c>
      <c r="H2603" s="77"/>
      <c r="I2603" s="77"/>
      <c r="J2603" s="77"/>
      <c r="K2603" s="77"/>
      <c r="L2603" s="77"/>
      <c r="M2603" s="77"/>
      <c r="N2603" s="80">
        <v>0</v>
      </c>
      <c r="O2603" s="66"/>
      <c r="P2603" s="81">
        <v>750</v>
      </c>
      <c r="Q2603" s="81"/>
      <c r="R2603" s="81">
        <v>0</v>
      </c>
      <c r="S2603" s="81"/>
      <c r="T2603" s="66"/>
      <c r="U2603" s="81">
        <v>750</v>
      </c>
      <c r="V2603" s="80">
        <v>750</v>
      </c>
      <c r="W2603" s="80"/>
      <c r="X2603" s="80">
        <v>36506250</v>
      </c>
      <c r="Y2603" s="80"/>
      <c r="Z2603" s="80"/>
      <c r="AA2603" s="66"/>
    </row>
    <row r="2604" ht="19.95" customHeight="1" spans="1:27">
      <c r="A2604" s="66"/>
      <c r="B2604" s="66"/>
      <c r="C2604" s="76" t="s">
        <v>1794</v>
      </c>
      <c r="D2604" s="76"/>
      <c r="E2604" s="76"/>
      <c r="F2604" s="76"/>
      <c r="G2604" s="77" t="s">
        <v>3008</v>
      </c>
      <c r="H2604" s="77"/>
      <c r="I2604" s="77"/>
      <c r="J2604" s="77"/>
      <c r="K2604" s="77"/>
      <c r="L2604" s="77"/>
      <c r="M2604" s="77"/>
      <c r="N2604" s="80">
        <v>0</v>
      </c>
      <c r="O2604" s="66"/>
      <c r="P2604" s="81">
        <v>71600</v>
      </c>
      <c r="Q2604" s="81"/>
      <c r="R2604" s="81">
        <v>0</v>
      </c>
      <c r="S2604" s="81"/>
      <c r="T2604" s="66"/>
      <c r="U2604" s="81">
        <v>71600</v>
      </c>
      <c r="V2604" s="80">
        <v>71600</v>
      </c>
      <c r="W2604" s="80"/>
      <c r="X2604" s="80">
        <v>61673300</v>
      </c>
      <c r="Y2604" s="80"/>
      <c r="Z2604" s="80"/>
      <c r="AA2604" s="66"/>
    </row>
    <row r="2605" ht="15" customHeight="1" spans="1:27">
      <c r="A2605" s="66"/>
      <c r="B2605" s="66"/>
      <c r="C2605" s="76" t="s">
        <v>69</v>
      </c>
      <c r="D2605" s="76"/>
      <c r="E2605" s="76"/>
      <c r="F2605" s="76"/>
      <c r="G2605" s="77" t="s">
        <v>3009</v>
      </c>
      <c r="H2605" s="77"/>
      <c r="I2605" s="77"/>
      <c r="J2605" s="77"/>
      <c r="K2605" s="77"/>
      <c r="L2605" s="77"/>
      <c r="M2605" s="77"/>
      <c r="N2605" s="80">
        <v>0</v>
      </c>
      <c r="O2605" s="66"/>
      <c r="P2605" s="81">
        <v>50</v>
      </c>
      <c r="Q2605" s="81"/>
      <c r="R2605" s="81">
        <v>0</v>
      </c>
      <c r="S2605" s="81"/>
      <c r="T2605" s="66"/>
      <c r="U2605" s="81">
        <v>50</v>
      </c>
      <c r="V2605" s="80">
        <v>50</v>
      </c>
      <c r="W2605" s="80"/>
      <c r="X2605" s="80">
        <v>7135600</v>
      </c>
      <c r="Y2605" s="80"/>
      <c r="Z2605" s="80"/>
      <c r="AA2605" s="66"/>
    </row>
    <row r="2606" ht="15" customHeight="1" spans="1:27">
      <c r="A2606" s="66"/>
      <c r="B2606" s="66"/>
      <c r="C2606" s="76" t="s">
        <v>1796</v>
      </c>
      <c r="D2606" s="76"/>
      <c r="E2606" s="76"/>
      <c r="F2606" s="76"/>
      <c r="G2606" s="77" t="s">
        <v>3010</v>
      </c>
      <c r="H2606" s="77"/>
      <c r="I2606" s="77"/>
      <c r="J2606" s="77"/>
      <c r="K2606" s="77"/>
      <c r="L2606" s="77"/>
      <c r="M2606" s="77"/>
      <c r="N2606" s="80">
        <v>0</v>
      </c>
      <c r="O2606" s="66"/>
      <c r="P2606" s="81">
        <v>20</v>
      </c>
      <c r="Q2606" s="81"/>
      <c r="R2606" s="81">
        <v>0</v>
      </c>
      <c r="S2606" s="81"/>
      <c r="T2606" s="66"/>
      <c r="U2606" s="81">
        <v>20</v>
      </c>
      <c r="V2606" s="80">
        <v>20</v>
      </c>
      <c r="W2606" s="80"/>
      <c r="X2606" s="80">
        <v>13169040</v>
      </c>
      <c r="Y2606" s="80"/>
      <c r="Z2606" s="80"/>
      <c r="AA2606" s="66"/>
    </row>
    <row r="2607" ht="15" customHeight="1" spans="1:27">
      <c r="A2607" s="66"/>
      <c r="B2607" s="66"/>
      <c r="C2607" s="76" t="s">
        <v>75</v>
      </c>
      <c r="D2607" s="76"/>
      <c r="E2607" s="76"/>
      <c r="F2607" s="76"/>
      <c r="G2607" s="77" t="s">
        <v>3011</v>
      </c>
      <c r="H2607" s="77"/>
      <c r="I2607" s="77"/>
      <c r="J2607" s="77"/>
      <c r="K2607" s="77"/>
      <c r="L2607" s="77"/>
      <c r="M2607" s="77"/>
      <c r="N2607" s="80">
        <v>0</v>
      </c>
      <c r="O2607" s="66"/>
      <c r="P2607" s="81">
        <v>4</v>
      </c>
      <c r="Q2607" s="81"/>
      <c r="R2607" s="81">
        <v>0</v>
      </c>
      <c r="S2607" s="81"/>
      <c r="T2607" s="66"/>
      <c r="U2607" s="81">
        <v>4</v>
      </c>
      <c r="V2607" s="80">
        <v>4</v>
      </c>
      <c r="W2607" s="80"/>
      <c r="X2607" s="80">
        <v>4306800</v>
      </c>
      <c r="Y2607" s="80"/>
      <c r="Z2607" s="80"/>
      <c r="AA2607" s="66"/>
    </row>
    <row r="2608" ht="15" customHeight="1" spans="1:27">
      <c r="A2608" s="66"/>
      <c r="B2608" s="66"/>
      <c r="C2608" s="76" t="s">
        <v>79</v>
      </c>
      <c r="D2608" s="76"/>
      <c r="E2608" s="76"/>
      <c r="F2608" s="76"/>
      <c r="G2608" s="77" t="s">
        <v>3012</v>
      </c>
      <c r="H2608" s="77"/>
      <c r="I2608" s="77"/>
      <c r="J2608" s="77"/>
      <c r="K2608" s="77"/>
      <c r="L2608" s="77"/>
      <c r="M2608" s="77"/>
      <c r="N2608" s="80">
        <v>0</v>
      </c>
      <c r="O2608" s="66"/>
      <c r="P2608" s="81">
        <v>6</v>
      </c>
      <c r="Q2608" s="81"/>
      <c r="R2608" s="81">
        <v>0</v>
      </c>
      <c r="S2608" s="81"/>
      <c r="T2608" s="66"/>
      <c r="U2608" s="81">
        <v>6</v>
      </c>
      <c r="V2608" s="80">
        <v>6</v>
      </c>
      <c r="W2608" s="80"/>
      <c r="X2608" s="80">
        <v>1165500</v>
      </c>
      <c r="Y2608" s="80"/>
      <c r="Z2608" s="80"/>
      <c r="AA2608" s="66"/>
    </row>
    <row r="2609" ht="15" customHeight="1" spans="1:27">
      <c r="A2609" s="66"/>
      <c r="B2609" s="66"/>
      <c r="C2609" s="76" t="s">
        <v>81</v>
      </c>
      <c r="D2609" s="76"/>
      <c r="E2609" s="76"/>
      <c r="F2609" s="76"/>
      <c r="G2609" s="77" t="s">
        <v>3013</v>
      </c>
      <c r="H2609" s="77"/>
      <c r="I2609" s="77"/>
      <c r="J2609" s="77"/>
      <c r="K2609" s="77"/>
      <c r="L2609" s="77"/>
      <c r="M2609" s="77"/>
      <c r="N2609" s="80">
        <v>0</v>
      </c>
      <c r="O2609" s="66"/>
      <c r="P2609" s="81">
        <v>2100</v>
      </c>
      <c r="Q2609" s="81"/>
      <c r="R2609" s="81">
        <v>0</v>
      </c>
      <c r="S2609" s="81"/>
      <c r="T2609" s="66"/>
      <c r="U2609" s="81">
        <v>2100</v>
      </c>
      <c r="V2609" s="80">
        <v>2100</v>
      </c>
      <c r="W2609" s="80"/>
      <c r="X2609" s="80">
        <v>73497034</v>
      </c>
      <c r="Y2609" s="80"/>
      <c r="Z2609" s="80"/>
      <c r="AA2609" s="66"/>
    </row>
    <row r="2610" ht="15" customHeight="1" spans="1:27">
      <c r="A2610" s="66"/>
      <c r="B2610" s="66"/>
      <c r="C2610" s="76" t="s">
        <v>1184</v>
      </c>
      <c r="D2610" s="76"/>
      <c r="E2610" s="76"/>
      <c r="F2610" s="76"/>
      <c r="G2610" s="77" t="s">
        <v>3014</v>
      </c>
      <c r="H2610" s="77"/>
      <c r="I2610" s="77"/>
      <c r="J2610" s="77"/>
      <c r="K2610" s="77"/>
      <c r="L2610" s="77"/>
      <c r="M2610" s="77"/>
      <c r="N2610" s="80">
        <v>0</v>
      </c>
      <c r="O2610" s="66"/>
      <c r="P2610" s="81">
        <v>6</v>
      </c>
      <c r="Q2610" s="81"/>
      <c r="R2610" s="81">
        <v>0</v>
      </c>
      <c r="S2610" s="81"/>
      <c r="T2610" s="66"/>
      <c r="U2610" s="81">
        <v>6</v>
      </c>
      <c r="V2610" s="80">
        <v>6</v>
      </c>
      <c r="W2610" s="80"/>
      <c r="X2610" s="80">
        <v>4136000</v>
      </c>
      <c r="Y2610" s="80"/>
      <c r="Z2610" s="80"/>
      <c r="AA2610" s="66"/>
    </row>
    <row r="2611" ht="15" customHeight="1" spans="1:27">
      <c r="A2611" s="66"/>
      <c r="B2611" s="66"/>
      <c r="C2611" s="76" t="s">
        <v>1842</v>
      </c>
      <c r="D2611" s="76"/>
      <c r="E2611" s="76"/>
      <c r="F2611" s="76"/>
      <c r="G2611" s="77" t="s">
        <v>3015</v>
      </c>
      <c r="H2611" s="77"/>
      <c r="I2611" s="77"/>
      <c r="J2611" s="77"/>
      <c r="K2611" s="77"/>
      <c r="L2611" s="77"/>
      <c r="M2611" s="77"/>
      <c r="N2611" s="80">
        <v>0</v>
      </c>
      <c r="O2611" s="66"/>
      <c r="P2611" s="81">
        <v>5</v>
      </c>
      <c r="Q2611" s="81"/>
      <c r="R2611" s="81">
        <v>0</v>
      </c>
      <c r="S2611" s="81"/>
      <c r="T2611" s="66"/>
      <c r="U2611" s="81">
        <v>5</v>
      </c>
      <c r="V2611" s="80">
        <v>5</v>
      </c>
      <c r="W2611" s="80"/>
      <c r="X2611" s="80">
        <v>1273725</v>
      </c>
      <c r="Y2611" s="80"/>
      <c r="Z2611" s="80"/>
      <c r="AA2611" s="66"/>
    </row>
    <row r="2612" ht="19.95" customHeight="1" spans="1:27">
      <c r="A2612" s="70" t="s">
        <v>7</v>
      </c>
      <c r="B2612" s="70"/>
      <c r="C2612" s="70"/>
      <c r="D2612" s="70"/>
      <c r="E2612" s="70"/>
      <c r="F2612" s="70"/>
      <c r="G2612" s="70"/>
      <c r="H2612" s="70"/>
      <c r="I2612" s="70"/>
      <c r="J2612" s="70"/>
      <c r="K2612" s="70"/>
      <c r="L2612" s="70"/>
      <c r="M2612" s="70"/>
      <c r="N2612" s="70"/>
      <c r="O2612" s="70"/>
      <c r="P2612" s="70"/>
      <c r="Q2612" s="70"/>
      <c r="R2612" s="70"/>
      <c r="S2612" s="70"/>
      <c r="T2612" s="70"/>
      <c r="U2612" s="70"/>
      <c r="V2612" s="70"/>
      <c r="W2612" s="70"/>
      <c r="X2612" s="70"/>
      <c r="Y2612" s="70"/>
      <c r="Z2612" s="70"/>
      <c r="AA2612" s="70"/>
    </row>
    <row r="2613" ht="15" customHeight="1" spans="1:27">
      <c r="A2613" s="71" t="s">
        <v>8</v>
      </c>
      <c r="B2613" s="71"/>
      <c r="C2613" s="71"/>
      <c r="D2613" s="71"/>
      <c r="E2613" s="71"/>
      <c r="F2613" s="71"/>
      <c r="G2613" s="71"/>
      <c r="H2613" s="71"/>
      <c r="I2613" s="71"/>
      <c r="J2613" s="71"/>
      <c r="K2613" s="71"/>
      <c r="L2613" s="71"/>
      <c r="M2613" s="71"/>
      <c r="N2613" s="71"/>
      <c r="O2613" s="71"/>
      <c r="P2613" s="71"/>
      <c r="Q2613" s="71"/>
      <c r="R2613" s="71"/>
      <c r="S2613" s="71"/>
      <c r="T2613" s="71"/>
      <c r="U2613" s="71"/>
      <c r="V2613" s="71"/>
      <c r="W2613" s="71"/>
      <c r="X2613" s="71"/>
      <c r="Y2613" s="71"/>
      <c r="Z2613" s="71"/>
      <c r="AA2613" s="71"/>
    </row>
    <row r="2614" ht="15" customHeight="1" spans="1:27">
      <c r="A2614" s="71" t="s">
        <v>9</v>
      </c>
      <c r="B2614" s="71"/>
      <c r="C2614" s="71"/>
      <c r="D2614" s="71"/>
      <c r="E2614" s="71"/>
      <c r="F2614" s="71"/>
      <c r="G2614" s="71"/>
      <c r="H2614" s="71"/>
      <c r="I2614" s="71"/>
      <c r="J2614" s="71"/>
      <c r="K2614" s="71"/>
      <c r="L2614" s="71"/>
      <c r="M2614" s="71"/>
      <c r="N2614" s="71"/>
      <c r="O2614" s="71"/>
      <c r="P2614" s="71"/>
      <c r="Q2614" s="71"/>
      <c r="R2614" s="71"/>
      <c r="S2614" s="71"/>
      <c r="T2614" s="71"/>
      <c r="U2614" s="71"/>
      <c r="V2614" s="71"/>
      <c r="W2614" s="71"/>
      <c r="X2614" s="71"/>
      <c r="Y2614" s="71"/>
      <c r="Z2614" s="71"/>
      <c r="AA2614" s="71"/>
    </row>
    <row r="2615" ht="15" customHeight="1" spans="1:27">
      <c r="A2615" s="66"/>
      <c r="B2615" s="66"/>
      <c r="C2615" s="67" t="s">
        <v>10</v>
      </c>
      <c r="D2615" s="67"/>
      <c r="E2615" s="67"/>
      <c r="F2615" s="67"/>
      <c r="G2615" s="67"/>
      <c r="H2615" s="67"/>
      <c r="I2615" s="67"/>
      <c r="J2615" s="67"/>
      <c r="K2615" s="67"/>
      <c r="L2615" s="67"/>
      <c r="M2615" s="67"/>
      <c r="N2615" s="67"/>
      <c r="O2615" s="67"/>
      <c r="P2615" s="67"/>
      <c r="Q2615" s="67"/>
      <c r="R2615" s="67"/>
      <c r="S2615" s="67"/>
      <c r="T2615" s="67"/>
      <c r="U2615" s="67"/>
      <c r="V2615" s="67"/>
      <c r="W2615" s="67"/>
      <c r="X2615" s="67"/>
      <c r="Y2615" s="67"/>
      <c r="Z2615" s="67"/>
      <c r="AA2615" s="66"/>
    </row>
    <row r="2616" ht="15" customHeight="1" spans="1:27">
      <c r="A2616" s="66"/>
      <c r="B2616" s="66"/>
      <c r="C2616" s="67" t="s">
        <v>11</v>
      </c>
      <c r="D2616" s="67"/>
      <c r="E2616" s="67"/>
      <c r="F2616" s="67"/>
      <c r="G2616" s="67"/>
      <c r="H2616" s="67"/>
      <c r="I2616" s="67"/>
      <c r="J2616" s="67"/>
      <c r="K2616" s="67"/>
      <c r="L2616" s="67"/>
      <c r="M2616" s="67"/>
      <c r="N2616" s="67"/>
      <c r="O2616" s="67"/>
      <c r="P2616" s="67"/>
      <c r="Q2616" s="67"/>
      <c r="R2616" s="67"/>
      <c r="S2616" s="67"/>
      <c r="T2616" s="67"/>
      <c r="U2616" s="67"/>
      <c r="V2616" s="67"/>
      <c r="W2616" s="67"/>
      <c r="X2616" s="67"/>
      <c r="Y2616" s="67"/>
      <c r="Z2616" s="67"/>
      <c r="AA2616" s="66"/>
    </row>
    <row r="2617" ht="45" customHeight="1" spans="1:27">
      <c r="A2617" s="66"/>
      <c r="B2617" s="66"/>
      <c r="C2617" s="72" t="s">
        <v>12</v>
      </c>
      <c r="D2617" s="72"/>
      <c r="E2617" s="72"/>
      <c r="F2617" s="72"/>
      <c r="G2617" s="73" t="s">
        <v>13</v>
      </c>
      <c r="H2617" s="73"/>
      <c r="I2617" s="73"/>
      <c r="J2617" s="73"/>
      <c r="K2617" s="73"/>
      <c r="L2617" s="73"/>
      <c r="M2617" s="73"/>
      <c r="N2617" s="78" t="s">
        <v>14</v>
      </c>
      <c r="O2617" s="78"/>
      <c r="P2617" s="78"/>
      <c r="Q2617" s="72" t="s">
        <v>15</v>
      </c>
      <c r="R2617" s="72"/>
      <c r="S2617" s="72"/>
      <c r="T2617" s="72"/>
      <c r="U2617" s="72"/>
      <c r="V2617" s="66"/>
      <c r="W2617" s="66"/>
      <c r="X2617" s="66"/>
      <c r="Y2617" s="66"/>
      <c r="Z2617" s="66"/>
      <c r="AA2617" s="66"/>
    </row>
    <row r="2618" ht="16.05" customHeight="1" spans="1:27">
      <c r="A2618" s="66"/>
      <c r="B2618" s="66"/>
      <c r="C2618" s="72"/>
      <c r="D2618" s="72"/>
      <c r="E2618" s="72"/>
      <c r="F2618" s="72"/>
      <c r="G2618" s="73"/>
      <c r="H2618" s="73"/>
      <c r="I2618" s="73"/>
      <c r="J2618" s="73"/>
      <c r="K2618" s="73"/>
      <c r="L2618" s="73"/>
      <c r="M2618" s="73"/>
      <c r="N2618" s="78"/>
      <c r="O2618" s="78"/>
      <c r="P2618" s="78"/>
      <c r="Q2618" s="72"/>
      <c r="R2618" s="72"/>
      <c r="S2618" s="72"/>
      <c r="T2618" s="72"/>
      <c r="U2618" s="72"/>
      <c r="V2618" s="82" t="s">
        <v>16</v>
      </c>
      <c r="W2618" s="82"/>
      <c r="X2618" s="82"/>
      <c r="Y2618" s="82"/>
      <c r="Z2618" s="82"/>
      <c r="AA2618" s="66"/>
    </row>
    <row r="2619" ht="15" customHeight="1" spans="1:27">
      <c r="A2619" s="66"/>
      <c r="B2619" s="66"/>
      <c r="C2619" s="72"/>
      <c r="D2619" s="72"/>
      <c r="E2619" s="72"/>
      <c r="F2619" s="72"/>
      <c r="G2619" s="73"/>
      <c r="H2619" s="73"/>
      <c r="I2619" s="73"/>
      <c r="J2619" s="73"/>
      <c r="K2619" s="73"/>
      <c r="L2619" s="73"/>
      <c r="M2619" s="73"/>
      <c r="N2619" s="72" t="s">
        <v>17</v>
      </c>
      <c r="O2619" s="72" t="s">
        <v>18</v>
      </c>
      <c r="P2619" s="72"/>
      <c r="Q2619" s="66"/>
      <c r="R2619" s="82" t="s">
        <v>19</v>
      </c>
      <c r="S2619" s="82"/>
      <c r="T2619" s="66"/>
      <c r="U2619" s="82" t="s">
        <v>17</v>
      </c>
      <c r="V2619" s="72" t="s">
        <v>17</v>
      </c>
      <c r="W2619" s="72"/>
      <c r="X2619" s="72" t="s">
        <v>18</v>
      </c>
      <c r="Y2619" s="72"/>
      <c r="Z2619" s="72"/>
      <c r="AA2619" s="66"/>
    </row>
    <row r="2620" ht="15" customHeight="1" spans="1:27">
      <c r="A2620" s="66"/>
      <c r="B2620" s="66"/>
      <c r="C2620" s="76" t="s">
        <v>1846</v>
      </c>
      <c r="D2620" s="76"/>
      <c r="E2620" s="76"/>
      <c r="F2620" s="76"/>
      <c r="G2620" s="77" t="s">
        <v>3016</v>
      </c>
      <c r="H2620" s="77"/>
      <c r="I2620" s="77"/>
      <c r="J2620" s="77"/>
      <c r="K2620" s="77"/>
      <c r="L2620" s="77"/>
      <c r="M2620" s="77"/>
      <c r="N2620" s="80">
        <v>0</v>
      </c>
      <c r="O2620" s="66"/>
      <c r="P2620" s="81">
        <v>264</v>
      </c>
      <c r="Q2620" s="81"/>
      <c r="R2620" s="81">
        <v>0</v>
      </c>
      <c r="S2620" s="81"/>
      <c r="T2620" s="66"/>
      <c r="U2620" s="81">
        <v>264</v>
      </c>
      <c r="V2620" s="80">
        <v>264</v>
      </c>
      <c r="W2620" s="80"/>
      <c r="X2620" s="80">
        <v>3296304</v>
      </c>
      <c r="Y2620" s="80"/>
      <c r="Z2620" s="80"/>
      <c r="AA2620" s="66"/>
    </row>
    <row r="2621" ht="15" customHeight="1" spans="1:27">
      <c r="A2621" s="66"/>
      <c r="B2621" s="66"/>
      <c r="C2621" s="76" t="s">
        <v>83</v>
      </c>
      <c r="D2621" s="76"/>
      <c r="E2621" s="76"/>
      <c r="F2621" s="76"/>
      <c r="G2621" s="77" t="s">
        <v>3017</v>
      </c>
      <c r="H2621" s="77"/>
      <c r="I2621" s="77"/>
      <c r="J2621" s="77"/>
      <c r="K2621" s="77"/>
      <c r="L2621" s="77"/>
      <c r="M2621" s="77"/>
      <c r="N2621" s="80">
        <v>0</v>
      </c>
      <c r="O2621" s="66"/>
      <c r="P2621" s="81">
        <v>1550</v>
      </c>
      <c r="Q2621" s="81"/>
      <c r="R2621" s="81">
        <v>0</v>
      </c>
      <c r="S2621" s="81"/>
      <c r="T2621" s="66"/>
      <c r="U2621" s="81">
        <v>1550</v>
      </c>
      <c r="V2621" s="80">
        <v>1550</v>
      </c>
      <c r="W2621" s="80"/>
      <c r="X2621" s="80">
        <v>22469664</v>
      </c>
      <c r="Y2621" s="80"/>
      <c r="Z2621" s="80"/>
      <c r="AA2621" s="66"/>
    </row>
    <row r="2622" ht="15" customHeight="1" spans="1:27">
      <c r="A2622" s="66"/>
      <c r="B2622" s="66"/>
      <c r="C2622" s="76" t="s">
        <v>85</v>
      </c>
      <c r="D2622" s="76"/>
      <c r="E2622" s="76"/>
      <c r="F2622" s="76"/>
      <c r="G2622" s="77" t="s">
        <v>3018</v>
      </c>
      <c r="H2622" s="77"/>
      <c r="I2622" s="77"/>
      <c r="J2622" s="77"/>
      <c r="K2622" s="77"/>
      <c r="L2622" s="77"/>
      <c r="M2622" s="77"/>
      <c r="N2622" s="80">
        <v>0</v>
      </c>
      <c r="O2622" s="66"/>
      <c r="P2622" s="81">
        <v>9</v>
      </c>
      <c r="Q2622" s="81"/>
      <c r="R2622" s="81">
        <v>0</v>
      </c>
      <c r="S2622" s="81"/>
      <c r="T2622" s="66"/>
      <c r="U2622" s="81">
        <v>9</v>
      </c>
      <c r="V2622" s="80">
        <v>9</v>
      </c>
      <c r="W2622" s="80"/>
      <c r="X2622" s="80">
        <v>21207500</v>
      </c>
      <c r="Y2622" s="80"/>
      <c r="Z2622" s="80"/>
      <c r="AA2622" s="66"/>
    </row>
    <row r="2623" ht="15" customHeight="1" spans="1:27">
      <c r="A2623" s="66"/>
      <c r="B2623" s="66"/>
      <c r="C2623" s="76" t="s">
        <v>89</v>
      </c>
      <c r="D2623" s="76"/>
      <c r="E2623" s="76"/>
      <c r="F2623" s="76"/>
      <c r="G2623" s="77" t="s">
        <v>3019</v>
      </c>
      <c r="H2623" s="77"/>
      <c r="I2623" s="77"/>
      <c r="J2623" s="77"/>
      <c r="K2623" s="77"/>
      <c r="L2623" s="77"/>
      <c r="M2623" s="77"/>
      <c r="N2623" s="80">
        <v>0</v>
      </c>
      <c r="O2623" s="66"/>
      <c r="P2623" s="81">
        <v>3</v>
      </c>
      <c r="Q2623" s="81"/>
      <c r="R2623" s="81">
        <v>0</v>
      </c>
      <c r="S2623" s="81"/>
      <c r="T2623" s="66"/>
      <c r="U2623" s="81">
        <v>3</v>
      </c>
      <c r="V2623" s="80">
        <v>3</v>
      </c>
      <c r="W2623" s="80"/>
      <c r="X2623" s="80">
        <v>2581800</v>
      </c>
      <c r="Y2623" s="80"/>
      <c r="Z2623" s="80"/>
      <c r="AA2623" s="66"/>
    </row>
    <row r="2624" ht="15" customHeight="1" spans="1:27">
      <c r="A2624" s="66"/>
      <c r="B2624" s="66"/>
      <c r="C2624" s="76" t="s">
        <v>97</v>
      </c>
      <c r="D2624" s="76"/>
      <c r="E2624" s="76"/>
      <c r="F2624" s="76"/>
      <c r="G2624" s="77" t="s">
        <v>3020</v>
      </c>
      <c r="H2624" s="77"/>
      <c r="I2624" s="77"/>
      <c r="J2624" s="77"/>
      <c r="K2624" s="77"/>
      <c r="L2624" s="77"/>
      <c r="M2624" s="77"/>
      <c r="N2624" s="80">
        <v>0</v>
      </c>
      <c r="O2624" s="66"/>
      <c r="P2624" s="81">
        <v>1</v>
      </c>
      <c r="Q2624" s="81"/>
      <c r="R2624" s="81">
        <v>0</v>
      </c>
      <c r="S2624" s="81"/>
      <c r="T2624" s="66"/>
      <c r="U2624" s="81">
        <v>1</v>
      </c>
      <c r="V2624" s="80">
        <v>1</v>
      </c>
      <c r="W2624" s="80"/>
      <c r="X2624" s="80">
        <v>1275000</v>
      </c>
      <c r="Y2624" s="80"/>
      <c r="Z2624" s="80"/>
      <c r="AA2624" s="66"/>
    </row>
    <row r="2625" ht="15" customHeight="1" spans="1:27">
      <c r="A2625" s="66"/>
      <c r="B2625" s="66"/>
      <c r="C2625" s="76" t="s">
        <v>99</v>
      </c>
      <c r="D2625" s="76"/>
      <c r="E2625" s="76"/>
      <c r="F2625" s="76"/>
      <c r="G2625" s="77" t="s">
        <v>3021</v>
      </c>
      <c r="H2625" s="77"/>
      <c r="I2625" s="77"/>
      <c r="J2625" s="77"/>
      <c r="K2625" s="77"/>
      <c r="L2625" s="77"/>
      <c r="M2625" s="77"/>
      <c r="N2625" s="80">
        <v>0</v>
      </c>
      <c r="O2625" s="66"/>
      <c r="P2625" s="81">
        <v>2</v>
      </c>
      <c r="Q2625" s="81"/>
      <c r="R2625" s="81">
        <v>0</v>
      </c>
      <c r="S2625" s="81"/>
      <c r="T2625" s="66"/>
      <c r="U2625" s="81">
        <v>2</v>
      </c>
      <c r="V2625" s="80">
        <v>2</v>
      </c>
      <c r="W2625" s="80"/>
      <c r="X2625" s="80">
        <v>7992000</v>
      </c>
      <c r="Y2625" s="80"/>
      <c r="Z2625" s="80"/>
      <c r="AA2625" s="66"/>
    </row>
    <row r="2626" ht="15" customHeight="1" spans="1:27">
      <c r="A2626" s="66"/>
      <c r="B2626" s="66"/>
      <c r="C2626" s="76" t="s">
        <v>106</v>
      </c>
      <c r="D2626" s="76"/>
      <c r="E2626" s="76"/>
      <c r="F2626" s="76"/>
      <c r="G2626" s="77" t="s">
        <v>3022</v>
      </c>
      <c r="H2626" s="77"/>
      <c r="I2626" s="77"/>
      <c r="J2626" s="77"/>
      <c r="K2626" s="77"/>
      <c r="L2626" s="77"/>
      <c r="M2626" s="77"/>
      <c r="N2626" s="80">
        <v>92</v>
      </c>
      <c r="O2626" s="66"/>
      <c r="P2626" s="81">
        <v>50</v>
      </c>
      <c r="Q2626" s="81"/>
      <c r="R2626" s="81">
        <v>0</v>
      </c>
      <c r="S2626" s="81"/>
      <c r="T2626" s="66"/>
      <c r="U2626" s="81">
        <v>50</v>
      </c>
      <c r="V2626" s="80">
        <v>142</v>
      </c>
      <c r="W2626" s="80"/>
      <c r="X2626" s="80">
        <v>33725036</v>
      </c>
      <c r="Y2626" s="80"/>
      <c r="Z2626" s="80"/>
      <c r="AA2626" s="66"/>
    </row>
    <row r="2627" ht="15" customHeight="1" spans="1:27">
      <c r="A2627" s="66"/>
      <c r="B2627" s="66"/>
      <c r="C2627" s="76" t="s">
        <v>108</v>
      </c>
      <c r="D2627" s="76"/>
      <c r="E2627" s="76"/>
      <c r="F2627" s="76"/>
      <c r="G2627" s="77" t="s">
        <v>3023</v>
      </c>
      <c r="H2627" s="77"/>
      <c r="I2627" s="77"/>
      <c r="J2627" s="77"/>
      <c r="K2627" s="77"/>
      <c r="L2627" s="77"/>
      <c r="M2627" s="77"/>
      <c r="N2627" s="80">
        <v>214</v>
      </c>
      <c r="O2627" s="66"/>
      <c r="P2627" s="81">
        <v>522</v>
      </c>
      <c r="Q2627" s="81"/>
      <c r="R2627" s="81">
        <v>0</v>
      </c>
      <c r="S2627" s="81"/>
      <c r="T2627" s="66"/>
      <c r="U2627" s="81">
        <v>522</v>
      </c>
      <c r="V2627" s="80">
        <v>736</v>
      </c>
      <c r="W2627" s="80"/>
      <c r="X2627" s="80">
        <v>106278906</v>
      </c>
      <c r="Y2627" s="80"/>
      <c r="Z2627" s="80"/>
      <c r="AA2627" s="66"/>
    </row>
    <row r="2628" ht="15" customHeight="1" spans="1:27">
      <c r="A2628" s="66"/>
      <c r="B2628" s="66"/>
      <c r="C2628" s="76" t="s">
        <v>109</v>
      </c>
      <c r="D2628" s="76"/>
      <c r="E2628" s="76"/>
      <c r="F2628" s="76"/>
      <c r="G2628" s="77" t="s">
        <v>3024</v>
      </c>
      <c r="H2628" s="77"/>
      <c r="I2628" s="77"/>
      <c r="J2628" s="77"/>
      <c r="K2628" s="77"/>
      <c r="L2628" s="77"/>
      <c r="M2628" s="77"/>
      <c r="N2628" s="80">
        <v>36</v>
      </c>
      <c r="O2628" s="66"/>
      <c r="P2628" s="81">
        <v>0</v>
      </c>
      <c r="Q2628" s="81"/>
      <c r="R2628" s="81">
        <v>0</v>
      </c>
      <c r="S2628" s="81"/>
      <c r="T2628" s="66"/>
      <c r="U2628" s="81">
        <v>0</v>
      </c>
      <c r="V2628" s="80">
        <v>36</v>
      </c>
      <c r="W2628" s="80"/>
      <c r="X2628" s="80">
        <v>7040988</v>
      </c>
      <c r="Y2628" s="80"/>
      <c r="Z2628" s="80"/>
      <c r="AA2628" s="66"/>
    </row>
    <row r="2629" ht="15" customHeight="1" spans="1:27">
      <c r="A2629" s="66"/>
      <c r="B2629" s="66"/>
      <c r="C2629" s="76" t="s">
        <v>1203</v>
      </c>
      <c r="D2629" s="76"/>
      <c r="E2629" s="76"/>
      <c r="F2629" s="76"/>
      <c r="G2629" s="77" t="s">
        <v>3025</v>
      </c>
      <c r="H2629" s="77"/>
      <c r="I2629" s="77"/>
      <c r="J2629" s="77"/>
      <c r="K2629" s="77"/>
      <c r="L2629" s="77"/>
      <c r="M2629" s="77"/>
      <c r="N2629" s="80">
        <v>56</v>
      </c>
      <c r="O2629" s="66"/>
      <c r="P2629" s="81">
        <v>56</v>
      </c>
      <c r="Q2629" s="81"/>
      <c r="R2629" s="81">
        <v>0</v>
      </c>
      <c r="S2629" s="81"/>
      <c r="T2629" s="66"/>
      <c r="U2629" s="81">
        <v>56</v>
      </c>
      <c r="V2629" s="80">
        <v>112</v>
      </c>
      <c r="W2629" s="80"/>
      <c r="X2629" s="80">
        <v>1042048</v>
      </c>
      <c r="Y2629" s="80"/>
      <c r="Z2629" s="80"/>
      <c r="AA2629" s="66"/>
    </row>
    <row r="2630" ht="15" customHeight="1" spans="1:27">
      <c r="A2630" s="66"/>
      <c r="B2630" s="66"/>
      <c r="C2630" s="76" t="s">
        <v>111</v>
      </c>
      <c r="D2630" s="76"/>
      <c r="E2630" s="76"/>
      <c r="F2630" s="76"/>
      <c r="G2630" s="77" t="s">
        <v>3026</v>
      </c>
      <c r="H2630" s="77"/>
      <c r="I2630" s="77"/>
      <c r="J2630" s="77"/>
      <c r="K2630" s="77"/>
      <c r="L2630" s="77"/>
      <c r="M2630" s="77"/>
      <c r="N2630" s="80">
        <v>1</v>
      </c>
      <c r="O2630" s="66"/>
      <c r="P2630" s="81">
        <v>16</v>
      </c>
      <c r="Q2630" s="81"/>
      <c r="R2630" s="81">
        <v>0</v>
      </c>
      <c r="S2630" s="81"/>
      <c r="T2630" s="66"/>
      <c r="U2630" s="81">
        <v>16</v>
      </c>
      <c r="V2630" s="80">
        <v>17</v>
      </c>
      <c r="W2630" s="80"/>
      <c r="X2630" s="80">
        <v>60473750</v>
      </c>
      <c r="Y2630" s="80"/>
      <c r="Z2630" s="80"/>
      <c r="AA2630" s="66"/>
    </row>
    <row r="2631" ht="15" customHeight="1" spans="1:27">
      <c r="A2631" s="66"/>
      <c r="B2631" s="66"/>
      <c r="C2631" s="76" t="s">
        <v>1878</v>
      </c>
      <c r="D2631" s="76"/>
      <c r="E2631" s="76"/>
      <c r="F2631" s="76"/>
      <c r="G2631" s="77" t="s">
        <v>3027</v>
      </c>
      <c r="H2631" s="77"/>
      <c r="I2631" s="77"/>
      <c r="J2631" s="77"/>
      <c r="K2631" s="77"/>
      <c r="L2631" s="77"/>
      <c r="M2631" s="77"/>
      <c r="N2631" s="80">
        <v>0</v>
      </c>
      <c r="O2631" s="66"/>
      <c r="P2631" s="81">
        <v>2</v>
      </c>
      <c r="Q2631" s="81"/>
      <c r="R2631" s="81">
        <v>0</v>
      </c>
      <c r="S2631" s="81"/>
      <c r="T2631" s="66"/>
      <c r="U2631" s="81">
        <v>2</v>
      </c>
      <c r="V2631" s="80">
        <v>2</v>
      </c>
      <c r="W2631" s="80"/>
      <c r="X2631" s="80">
        <v>680400</v>
      </c>
      <c r="Y2631" s="80"/>
      <c r="Z2631" s="80"/>
      <c r="AA2631" s="66"/>
    </row>
    <row r="2632" ht="15" customHeight="1" spans="1:27">
      <c r="A2632" s="66"/>
      <c r="B2632" s="66"/>
      <c r="C2632" s="76" t="s">
        <v>113</v>
      </c>
      <c r="D2632" s="76"/>
      <c r="E2632" s="76"/>
      <c r="F2632" s="76"/>
      <c r="G2632" s="77" t="s">
        <v>3028</v>
      </c>
      <c r="H2632" s="77"/>
      <c r="I2632" s="77"/>
      <c r="J2632" s="77"/>
      <c r="K2632" s="77"/>
      <c r="L2632" s="77"/>
      <c r="M2632" s="77"/>
      <c r="N2632" s="80">
        <v>0</v>
      </c>
      <c r="O2632" s="66"/>
      <c r="P2632" s="81">
        <v>14</v>
      </c>
      <c r="Q2632" s="81"/>
      <c r="R2632" s="81">
        <v>0</v>
      </c>
      <c r="S2632" s="81"/>
      <c r="T2632" s="66"/>
      <c r="U2632" s="81">
        <v>14</v>
      </c>
      <c r="V2632" s="80">
        <v>14</v>
      </c>
      <c r="W2632" s="80"/>
      <c r="X2632" s="80">
        <v>4838980</v>
      </c>
      <c r="Y2632" s="80"/>
      <c r="Z2632" s="80"/>
      <c r="AA2632" s="66"/>
    </row>
    <row r="2633" ht="15" customHeight="1" spans="1:27">
      <c r="A2633" s="66"/>
      <c r="B2633" s="66"/>
      <c r="C2633" s="76" t="s">
        <v>3029</v>
      </c>
      <c r="D2633" s="76"/>
      <c r="E2633" s="76"/>
      <c r="F2633" s="76"/>
      <c r="G2633" s="77" t="s">
        <v>3030</v>
      </c>
      <c r="H2633" s="77"/>
      <c r="I2633" s="77"/>
      <c r="J2633" s="77"/>
      <c r="K2633" s="77"/>
      <c r="L2633" s="77"/>
      <c r="M2633" s="77"/>
      <c r="N2633" s="80">
        <v>1</v>
      </c>
      <c r="O2633" s="66"/>
      <c r="P2633" s="81">
        <v>1</v>
      </c>
      <c r="Q2633" s="81"/>
      <c r="R2633" s="81">
        <v>0</v>
      </c>
      <c r="S2633" s="81"/>
      <c r="T2633" s="66"/>
      <c r="U2633" s="81">
        <v>1</v>
      </c>
      <c r="V2633" s="80">
        <v>2</v>
      </c>
      <c r="W2633" s="80"/>
      <c r="X2633" s="80">
        <v>3216994</v>
      </c>
      <c r="Y2633" s="80"/>
      <c r="Z2633" s="80"/>
      <c r="AA2633" s="66"/>
    </row>
    <row r="2634" ht="15" customHeight="1" spans="1:27">
      <c r="A2634" s="66"/>
      <c r="B2634" s="66"/>
      <c r="C2634" s="76" t="s">
        <v>115</v>
      </c>
      <c r="D2634" s="76"/>
      <c r="E2634" s="76"/>
      <c r="F2634" s="76"/>
      <c r="G2634" s="77" t="s">
        <v>3031</v>
      </c>
      <c r="H2634" s="77"/>
      <c r="I2634" s="77"/>
      <c r="J2634" s="77"/>
      <c r="K2634" s="77"/>
      <c r="L2634" s="77"/>
      <c r="M2634" s="77"/>
      <c r="N2634" s="80">
        <v>0</v>
      </c>
      <c r="O2634" s="66"/>
      <c r="P2634" s="81">
        <v>2</v>
      </c>
      <c r="Q2634" s="81"/>
      <c r="R2634" s="81">
        <v>0</v>
      </c>
      <c r="S2634" s="81"/>
      <c r="T2634" s="66"/>
      <c r="U2634" s="81">
        <v>2</v>
      </c>
      <c r="V2634" s="80">
        <v>2</v>
      </c>
      <c r="W2634" s="80"/>
      <c r="X2634" s="80">
        <v>1980000</v>
      </c>
      <c r="Y2634" s="80"/>
      <c r="Z2634" s="80"/>
      <c r="AA2634" s="66"/>
    </row>
    <row r="2635" ht="15" customHeight="1" spans="1:27">
      <c r="A2635" s="66"/>
      <c r="B2635" s="66"/>
      <c r="C2635" s="76" t="s">
        <v>117</v>
      </c>
      <c r="D2635" s="76"/>
      <c r="E2635" s="76"/>
      <c r="F2635" s="76"/>
      <c r="G2635" s="77" t="s">
        <v>3032</v>
      </c>
      <c r="H2635" s="77"/>
      <c r="I2635" s="77"/>
      <c r="J2635" s="77"/>
      <c r="K2635" s="77"/>
      <c r="L2635" s="77"/>
      <c r="M2635" s="77"/>
      <c r="N2635" s="80">
        <v>100</v>
      </c>
      <c r="O2635" s="66"/>
      <c r="P2635" s="81">
        <v>400</v>
      </c>
      <c r="Q2635" s="81"/>
      <c r="R2635" s="81">
        <v>0</v>
      </c>
      <c r="S2635" s="81"/>
      <c r="T2635" s="66"/>
      <c r="U2635" s="81">
        <v>400</v>
      </c>
      <c r="V2635" s="80">
        <v>500</v>
      </c>
      <c r="W2635" s="80"/>
      <c r="X2635" s="80">
        <v>12301550</v>
      </c>
      <c r="Y2635" s="80"/>
      <c r="Z2635" s="80"/>
      <c r="AA2635" s="66"/>
    </row>
    <row r="2636" ht="15" customHeight="1" spans="1:27">
      <c r="A2636" s="66"/>
      <c r="B2636" s="66"/>
      <c r="C2636" s="76" t="s">
        <v>119</v>
      </c>
      <c r="D2636" s="76"/>
      <c r="E2636" s="76"/>
      <c r="F2636" s="76"/>
      <c r="G2636" s="77" t="s">
        <v>3033</v>
      </c>
      <c r="H2636" s="77"/>
      <c r="I2636" s="77"/>
      <c r="J2636" s="77"/>
      <c r="K2636" s="77"/>
      <c r="L2636" s="77"/>
      <c r="M2636" s="77"/>
      <c r="N2636" s="80">
        <v>100</v>
      </c>
      <c r="O2636" s="66"/>
      <c r="P2636" s="81">
        <v>40</v>
      </c>
      <c r="Q2636" s="81"/>
      <c r="R2636" s="81">
        <v>0</v>
      </c>
      <c r="S2636" s="81"/>
      <c r="T2636" s="66"/>
      <c r="U2636" s="81">
        <v>40</v>
      </c>
      <c r="V2636" s="80">
        <v>140</v>
      </c>
      <c r="W2636" s="80"/>
      <c r="X2636" s="80">
        <v>7303500</v>
      </c>
      <c r="Y2636" s="80"/>
      <c r="Z2636" s="80"/>
      <c r="AA2636" s="66"/>
    </row>
    <row r="2637" ht="15" customHeight="1" spans="1:27">
      <c r="A2637" s="66"/>
      <c r="B2637" s="66"/>
      <c r="C2637" s="76" t="s">
        <v>121</v>
      </c>
      <c r="D2637" s="76"/>
      <c r="E2637" s="76"/>
      <c r="F2637" s="76"/>
      <c r="G2637" s="77" t="s">
        <v>3034</v>
      </c>
      <c r="H2637" s="77"/>
      <c r="I2637" s="77"/>
      <c r="J2637" s="77"/>
      <c r="K2637" s="77"/>
      <c r="L2637" s="77"/>
      <c r="M2637" s="77"/>
      <c r="N2637" s="80">
        <v>82</v>
      </c>
      <c r="O2637" s="66"/>
      <c r="P2637" s="81">
        <v>460</v>
      </c>
      <c r="Q2637" s="81"/>
      <c r="R2637" s="81">
        <v>0</v>
      </c>
      <c r="S2637" s="81"/>
      <c r="T2637" s="66"/>
      <c r="U2637" s="81">
        <v>460</v>
      </c>
      <c r="V2637" s="80">
        <v>542</v>
      </c>
      <c r="W2637" s="80"/>
      <c r="X2637" s="80">
        <v>12534922</v>
      </c>
      <c r="Y2637" s="80"/>
      <c r="Z2637" s="80"/>
      <c r="AA2637" s="66"/>
    </row>
    <row r="2638" ht="15" customHeight="1" spans="1:27">
      <c r="A2638" s="66"/>
      <c r="B2638" s="66"/>
      <c r="C2638" s="76" t="s">
        <v>123</v>
      </c>
      <c r="D2638" s="76"/>
      <c r="E2638" s="76"/>
      <c r="F2638" s="76"/>
      <c r="G2638" s="77" t="s">
        <v>3035</v>
      </c>
      <c r="H2638" s="77"/>
      <c r="I2638" s="77"/>
      <c r="J2638" s="77"/>
      <c r="K2638" s="77"/>
      <c r="L2638" s="77"/>
      <c r="M2638" s="77"/>
      <c r="N2638" s="80">
        <v>99</v>
      </c>
      <c r="O2638" s="66"/>
      <c r="P2638" s="81">
        <v>0</v>
      </c>
      <c r="Q2638" s="81"/>
      <c r="R2638" s="81">
        <v>0</v>
      </c>
      <c r="S2638" s="81"/>
      <c r="T2638" s="66"/>
      <c r="U2638" s="81">
        <v>0</v>
      </c>
      <c r="V2638" s="80">
        <v>99</v>
      </c>
      <c r="W2638" s="80"/>
      <c r="X2638" s="80">
        <v>10756548</v>
      </c>
      <c r="Y2638" s="80"/>
      <c r="Z2638" s="80"/>
      <c r="AA2638" s="66"/>
    </row>
    <row r="2639" ht="15" customHeight="1" spans="1:27">
      <c r="A2639" s="66"/>
      <c r="B2639" s="66"/>
      <c r="C2639" s="76" t="s">
        <v>125</v>
      </c>
      <c r="D2639" s="76"/>
      <c r="E2639" s="76"/>
      <c r="F2639" s="76"/>
      <c r="G2639" s="77" t="s">
        <v>3036</v>
      </c>
      <c r="H2639" s="77"/>
      <c r="I2639" s="77"/>
      <c r="J2639" s="77"/>
      <c r="K2639" s="77"/>
      <c r="L2639" s="77"/>
      <c r="M2639" s="77"/>
      <c r="N2639" s="80">
        <v>100</v>
      </c>
      <c r="O2639" s="66"/>
      <c r="P2639" s="81">
        <v>100</v>
      </c>
      <c r="Q2639" s="81"/>
      <c r="R2639" s="81">
        <v>0</v>
      </c>
      <c r="S2639" s="81"/>
      <c r="T2639" s="66"/>
      <c r="U2639" s="81">
        <v>100</v>
      </c>
      <c r="V2639" s="80">
        <v>200</v>
      </c>
      <c r="W2639" s="80"/>
      <c r="X2639" s="80">
        <v>5906200</v>
      </c>
      <c r="Y2639" s="80"/>
      <c r="Z2639" s="80"/>
      <c r="AA2639" s="66"/>
    </row>
    <row r="2640" ht="15" customHeight="1" spans="1:27">
      <c r="A2640" s="66"/>
      <c r="B2640" s="66"/>
      <c r="C2640" s="76" t="s">
        <v>1208</v>
      </c>
      <c r="D2640" s="76"/>
      <c r="E2640" s="76"/>
      <c r="F2640" s="76"/>
      <c r="G2640" s="77" t="s">
        <v>3037</v>
      </c>
      <c r="H2640" s="77"/>
      <c r="I2640" s="77"/>
      <c r="J2640" s="77"/>
      <c r="K2640" s="77"/>
      <c r="L2640" s="77"/>
      <c r="M2640" s="77"/>
      <c r="N2640" s="80">
        <v>100</v>
      </c>
      <c r="O2640" s="66"/>
      <c r="P2640" s="81">
        <v>100</v>
      </c>
      <c r="Q2640" s="81"/>
      <c r="R2640" s="81">
        <v>0</v>
      </c>
      <c r="S2640" s="81"/>
      <c r="T2640" s="66"/>
      <c r="U2640" s="81">
        <v>100</v>
      </c>
      <c r="V2640" s="80">
        <v>200</v>
      </c>
      <c r="W2640" s="80"/>
      <c r="X2640" s="80">
        <v>13264200</v>
      </c>
      <c r="Y2640" s="80"/>
      <c r="Z2640" s="80"/>
      <c r="AA2640" s="66"/>
    </row>
    <row r="2641" ht="15" customHeight="1" spans="1:27">
      <c r="A2641" s="66"/>
      <c r="B2641" s="66"/>
      <c r="C2641" s="76" t="s">
        <v>127</v>
      </c>
      <c r="D2641" s="76"/>
      <c r="E2641" s="76"/>
      <c r="F2641" s="76"/>
      <c r="G2641" s="77" t="s">
        <v>3038</v>
      </c>
      <c r="H2641" s="77"/>
      <c r="I2641" s="77"/>
      <c r="J2641" s="77"/>
      <c r="K2641" s="77"/>
      <c r="L2641" s="77"/>
      <c r="M2641" s="77"/>
      <c r="N2641" s="80">
        <v>0</v>
      </c>
      <c r="O2641" s="66"/>
      <c r="P2641" s="81">
        <v>2</v>
      </c>
      <c r="Q2641" s="81"/>
      <c r="R2641" s="81">
        <v>0</v>
      </c>
      <c r="S2641" s="81"/>
      <c r="T2641" s="66"/>
      <c r="U2641" s="81">
        <v>2</v>
      </c>
      <c r="V2641" s="80">
        <v>2</v>
      </c>
      <c r="W2641" s="80"/>
      <c r="X2641" s="80">
        <v>202921</v>
      </c>
      <c r="Y2641" s="80"/>
      <c r="Z2641" s="80"/>
      <c r="AA2641" s="66"/>
    </row>
    <row r="2642" ht="15" customHeight="1" spans="1:27">
      <c r="A2642" s="66"/>
      <c r="B2642" s="66"/>
      <c r="C2642" s="76" t="s">
        <v>1962</v>
      </c>
      <c r="D2642" s="76"/>
      <c r="E2642" s="76"/>
      <c r="F2642" s="76"/>
      <c r="G2642" s="77" t="s">
        <v>3039</v>
      </c>
      <c r="H2642" s="77"/>
      <c r="I2642" s="77"/>
      <c r="J2642" s="77"/>
      <c r="K2642" s="77"/>
      <c r="L2642" s="77"/>
      <c r="M2642" s="77"/>
      <c r="N2642" s="80">
        <v>2740</v>
      </c>
      <c r="O2642" s="66"/>
      <c r="P2642" s="81">
        <v>1000</v>
      </c>
      <c r="Q2642" s="81"/>
      <c r="R2642" s="81">
        <v>0</v>
      </c>
      <c r="S2642" s="81"/>
      <c r="T2642" s="66"/>
      <c r="U2642" s="81">
        <v>1000</v>
      </c>
      <c r="V2642" s="80">
        <v>3740</v>
      </c>
      <c r="W2642" s="80"/>
      <c r="X2642" s="80">
        <v>3927000</v>
      </c>
      <c r="Y2642" s="80"/>
      <c r="Z2642" s="80"/>
      <c r="AA2642" s="66"/>
    </row>
    <row r="2643" ht="15" customHeight="1" spans="1:27">
      <c r="A2643" s="66"/>
      <c r="B2643" s="66"/>
      <c r="C2643" s="76" t="s">
        <v>129</v>
      </c>
      <c r="D2643" s="76"/>
      <c r="E2643" s="76"/>
      <c r="F2643" s="76"/>
      <c r="G2643" s="77" t="s">
        <v>3040</v>
      </c>
      <c r="H2643" s="77"/>
      <c r="I2643" s="77"/>
      <c r="J2643" s="77"/>
      <c r="K2643" s="77"/>
      <c r="L2643" s="77"/>
      <c r="M2643" s="77"/>
      <c r="N2643" s="80">
        <v>725</v>
      </c>
      <c r="O2643" s="66"/>
      <c r="P2643" s="81">
        <v>18800</v>
      </c>
      <c r="Q2643" s="81"/>
      <c r="R2643" s="81">
        <v>0</v>
      </c>
      <c r="S2643" s="81"/>
      <c r="T2643" s="66"/>
      <c r="U2643" s="81">
        <v>18800</v>
      </c>
      <c r="V2643" s="80">
        <v>19525</v>
      </c>
      <c r="W2643" s="80"/>
      <c r="X2643" s="80">
        <v>79067225</v>
      </c>
      <c r="Y2643" s="80"/>
      <c r="Z2643" s="80"/>
      <c r="AA2643" s="66"/>
    </row>
    <row r="2644" ht="15" customHeight="1" spans="1:27">
      <c r="A2644" s="66"/>
      <c r="B2644" s="66"/>
      <c r="C2644" s="76" t="s">
        <v>1887</v>
      </c>
      <c r="D2644" s="76"/>
      <c r="E2644" s="76"/>
      <c r="F2644" s="76"/>
      <c r="G2644" s="77" t="s">
        <v>3041</v>
      </c>
      <c r="H2644" s="77"/>
      <c r="I2644" s="77"/>
      <c r="J2644" s="77"/>
      <c r="K2644" s="77"/>
      <c r="L2644" s="77"/>
      <c r="M2644" s="77"/>
      <c r="N2644" s="80">
        <v>3087</v>
      </c>
      <c r="O2644" s="66"/>
      <c r="P2644" s="81">
        <v>5000</v>
      </c>
      <c r="Q2644" s="81"/>
      <c r="R2644" s="81">
        <v>0</v>
      </c>
      <c r="S2644" s="81"/>
      <c r="T2644" s="66"/>
      <c r="U2644" s="81">
        <v>5000</v>
      </c>
      <c r="V2644" s="80">
        <v>8087</v>
      </c>
      <c r="W2644" s="80"/>
      <c r="X2644" s="80">
        <v>7779259</v>
      </c>
      <c r="Y2644" s="80"/>
      <c r="Z2644" s="80"/>
      <c r="AA2644" s="66"/>
    </row>
    <row r="2645" ht="15" customHeight="1" spans="1:27">
      <c r="A2645" s="66"/>
      <c r="B2645" s="66"/>
      <c r="C2645" s="76" t="s">
        <v>1210</v>
      </c>
      <c r="D2645" s="76"/>
      <c r="E2645" s="76"/>
      <c r="F2645" s="76"/>
      <c r="G2645" s="77" t="s">
        <v>3042</v>
      </c>
      <c r="H2645" s="77"/>
      <c r="I2645" s="77"/>
      <c r="J2645" s="77"/>
      <c r="K2645" s="77"/>
      <c r="L2645" s="77"/>
      <c r="M2645" s="77"/>
      <c r="N2645" s="80">
        <v>0</v>
      </c>
      <c r="O2645" s="66"/>
      <c r="P2645" s="81">
        <v>800</v>
      </c>
      <c r="Q2645" s="81"/>
      <c r="R2645" s="81">
        <v>0</v>
      </c>
      <c r="S2645" s="81"/>
      <c r="T2645" s="66"/>
      <c r="U2645" s="81">
        <v>800</v>
      </c>
      <c r="V2645" s="80">
        <v>800</v>
      </c>
      <c r="W2645" s="80"/>
      <c r="X2645" s="80">
        <v>2908800</v>
      </c>
      <c r="Y2645" s="80"/>
      <c r="Z2645" s="80"/>
      <c r="AA2645" s="66"/>
    </row>
    <row r="2646" ht="19.95" customHeight="1" spans="1:27">
      <c r="A2646" s="66"/>
      <c r="B2646" s="66"/>
      <c r="C2646" s="76" t="s">
        <v>1890</v>
      </c>
      <c r="D2646" s="76"/>
      <c r="E2646" s="76"/>
      <c r="F2646" s="76"/>
      <c r="G2646" s="77" t="s">
        <v>3043</v>
      </c>
      <c r="H2646" s="77"/>
      <c r="I2646" s="77"/>
      <c r="J2646" s="77"/>
      <c r="K2646" s="77"/>
      <c r="L2646" s="77"/>
      <c r="M2646" s="77"/>
      <c r="N2646" s="80">
        <v>17</v>
      </c>
      <c r="O2646" s="66"/>
      <c r="P2646" s="81">
        <v>24</v>
      </c>
      <c r="Q2646" s="81"/>
      <c r="R2646" s="81">
        <v>0</v>
      </c>
      <c r="S2646" s="81"/>
      <c r="T2646" s="66"/>
      <c r="U2646" s="81">
        <v>24</v>
      </c>
      <c r="V2646" s="80">
        <v>41</v>
      </c>
      <c r="W2646" s="80"/>
      <c r="X2646" s="80">
        <v>8414706</v>
      </c>
      <c r="Y2646" s="80"/>
      <c r="Z2646" s="80"/>
      <c r="AA2646" s="66"/>
    </row>
    <row r="2647" ht="19.95" customHeight="1" spans="1:27">
      <c r="A2647" s="70" t="s">
        <v>7</v>
      </c>
      <c r="B2647" s="70"/>
      <c r="C2647" s="70"/>
      <c r="D2647" s="70"/>
      <c r="E2647" s="70"/>
      <c r="F2647" s="70"/>
      <c r="G2647" s="70"/>
      <c r="H2647" s="70"/>
      <c r="I2647" s="70"/>
      <c r="J2647" s="70"/>
      <c r="K2647" s="70"/>
      <c r="L2647" s="70"/>
      <c r="M2647" s="70"/>
      <c r="N2647" s="70"/>
      <c r="O2647" s="70"/>
      <c r="P2647" s="70"/>
      <c r="Q2647" s="70"/>
      <c r="R2647" s="70"/>
      <c r="S2647" s="70"/>
      <c r="T2647" s="70"/>
      <c r="U2647" s="70"/>
      <c r="V2647" s="70"/>
      <c r="W2647" s="70"/>
      <c r="X2647" s="70"/>
      <c r="Y2647" s="70"/>
      <c r="Z2647" s="70"/>
      <c r="AA2647" s="70"/>
    </row>
    <row r="2648" ht="15" customHeight="1" spans="1:27">
      <c r="A2648" s="71" t="s">
        <v>8</v>
      </c>
      <c r="B2648" s="71"/>
      <c r="C2648" s="71"/>
      <c r="D2648" s="71"/>
      <c r="E2648" s="71"/>
      <c r="F2648" s="71"/>
      <c r="G2648" s="71"/>
      <c r="H2648" s="71"/>
      <c r="I2648" s="71"/>
      <c r="J2648" s="71"/>
      <c r="K2648" s="71"/>
      <c r="L2648" s="71"/>
      <c r="M2648" s="71"/>
      <c r="N2648" s="71"/>
      <c r="O2648" s="71"/>
      <c r="P2648" s="71"/>
      <c r="Q2648" s="71"/>
      <c r="R2648" s="71"/>
      <c r="S2648" s="71"/>
      <c r="T2648" s="71"/>
      <c r="U2648" s="71"/>
      <c r="V2648" s="71"/>
      <c r="W2648" s="71"/>
      <c r="X2648" s="71"/>
      <c r="Y2648" s="71"/>
      <c r="Z2648" s="71"/>
      <c r="AA2648" s="71"/>
    </row>
    <row r="2649" ht="15" customHeight="1" spans="1:27">
      <c r="A2649" s="71" t="s">
        <v>9</v>
      </c>
      <c r="B2649" s="71"/>
      <c r="C2649" s="71"/>
      <c r="D2649" s="71"/>
      <c r="E2649" s="71"/>
      <c r="F2649" s="71"/>
      <c r="G2649" s="71"/>
      <c r="H2649" s="71"/>
      <c r="I2649" s="71"/>
      <c r="J2649" s="71"/>
      <c r="K2649" s="71"/>
      <c r="L2649" s="71"/>
      <c r="M2649" s="71"/>
      <c r="N2649" s="71"/>
      <c r="O2649" s="71"/>
      <c r="P2649" s="71"/>
      <c r="Q2649" s="71"/>
      <c r="R2649" s="71"/>
      <c r="S2649" s="71"/>
      <c r="T2649" s="71"/>
      <c r="U2649" s="71"/>
      <c r="V2649" s="71"/>
      <c r="W2649" s="71"/>
      <c r="X2649" s="71"/>
      <c r="Y2649" s="71"/>
      <c r="Z2649" s="71"/>
      <c r="AA2649" s="71"/>
    </row>
    <row r="2650" ht="15" customHeight="1" spans="1:27">
      <c r="A2650" s="66"/>
      <c r="B2650" s="66"/>
      <c r="C2650" s="67" t="s">
        <v>10</v>
      </c>
      <c r="D2650" s="67"/>
      <c r="E2650" s="67"/>
      <c r="F2650" s="67"/>
      <c r="G2650" s="67"/>
      <c r="H2650" s="67"/>
      <c r="I2650" s="67"/>
      <c r="J2650" s="67"/>
      <c r="K2650" s="67"/>
      <c r="L2650" s="67"/>
      <c r="M2650" s="67"/>
      <c r="N2650" s="67"/>
      <c r="O2650" s="67"/>
      <c r="P2650" s="67"/>
      <c r="Q2650" s="67"/>
      <c r="R2650" s="67"/>
      <c r="S2650" s="67"/>
      <c r="T2650" s="67"/>
      <c r="U2650" s="67"/>
      <c r="V2650" s="67"/>
      <c r="W2650" s="67"/>
      <c r="X2650" s="67"/>
      <c r="Y2650" s="67"/>
      <c r="Z2650" s="67"/>
      <c r="AA2650" s="66"/>
    </row>
    <row r="2651" ht="15" customHeight="1" spans="1:27">
      <c r="A2651" s="66"/>
      <c r="B2651" s="66"/>
      <c r="C2651" s="67" t="s">
        <v>11</v>
      </c>
      <c r="D2651" s="67"/>
      <c r="E2651" s="67"/>
      <c r="F2651" s="67"/>
      <c r="G2651" s="67"/>
      <c r="H2651" s="67"/>
      <c r="I2651" s="67"/>
      <c r="J2651" s="67"/>
      <c r="K2651" s="67"/>
      <c r="L2651" s="67"/>
      <c r="M2651" s="67"/>
      <c r="N2651" s="67"/>
      <c r="O2651" s="67"/>
      <c r="P2651" s="67"/>
      <c r="Q2651" s="67"/>
      <c r="R2651" s="67"/>
      <c r="S2651" s="67"/>
      <c r="T2651" s="67"/>
      <c r="U2651" s="67"/>
      <c r="V2651" s="67"/>
      <c r="W2651" s="67"/>
      <c r="X2651" s="67"/>
      <c r="Y2651" s="67"/>
      <c r="Z2651" s="67"/>
      <c r="AA2651" s="66"/>
    </row>
    <row r="2652" ht="45" customHeight="1" spans="1:27">
      <c r="A2652" s="66"/>
      <c r="B2652" s="66"/>
      <c r="C2652" s="72" t="s">
        <v>12</v>
      </c>
      <c r="D2652" s="72"/>
      <c r="E2652" s="72"/>
      <c r="F2652" s="72"/>
      <c r="G2652" s="73" t="s">
        <v>13</v>
      </c>
      <c r="H2652" s="73"/>
      <c r="I2652" s="73"/>
      <c r="J2652" s="73"/>
      <c r="K2652" s="73"/>
      <c r="L2652" s="73"/>
      <c r="M2652" s="73"/>
      <c r="N2652" s="78" t="s">
        <v>14</v>
      </c>
      <c r="O2652" s="78"/>
      <c r="P2652" s="78"/>
      <c r="Q2652" s="72" t="s">
        <v>15</v>
      </c>
      <c r="R2652" s="72"/>
      <c r="S2652" s="72"/>
      <c r="T2652" s="72"/>
      <c r="U2652" s="72"/>
      <c r="V2652" s="66"/>
      <c r="W2652" s="66"/>
      <c r="X2652" s="66"/>
      <c r="Y2652" s="66"/>
      <c r="Z2652" s="66"/>
      <c r="AA2652" s="66"/>
    </row>
    <row r="2653" ht="16.05" customHeight="1" spans="1:27">
      <c r="A2653" s="66"/>
      <c r="B2653" s="66"/>
      <c r="C2653" s="72"/>
      <c r="D2653" s="72"/>
      <c r="E2653" s="72"/>
      <c r="F2653" s="72"/>
      <c r="G2653" s="73"/>
      <c r="H2653" s="73"/>
      <c r="I2653" s="73"/>
      <c r="J2653" s="73"/>
      <c r="K2653" s="73"/>
      <c r="L2653" s="73"/>
      <c r="M2653" s="73"/>
      <c r="N2653" s="78"/>
      <c r="O2653" s="78"/>
      <c r="P2653" s="78"/>
      <c r="Q2653" s="72"/>
      <c r="R2653" s="72"/>
      <c r="S2653" s="72"/>
      <c r="T2653" s="72"/>
      <c r="U2653" s="72"/>
      <c r="V2653" s="82" t="s">
        <v>16</v>
      </c>
      <c r="W2653" s="82"/>
      <c r="X2653" s="82"/>
      <c r="Y2653" s="82"/>
      <c r="Z2653" s="82"/>
      <c r="AA2653" s="66"/>
    </row>
    <row r="2654" ht="15" customHeight="1" spans="1:27">
      <c r="A2654" s="66"/>
      <c r="B2654" s="66"/>
      <c r="C2654" s="72"/>
      <c r="D2654" s="72"/>
      <c r="E2654" s="72"/>
      <c r="F2654" s="72"/>
      <c r="G2654" s="73"/>
      <c r="H2654" s="73"/>
      <c r="I2654" s="73"/>
      <c r="J2654" s="73"/>
      <c r="K2654" s="73"/>
      <c r="L2654" s="73"/>
      <c r="M2654" s="73"/>
      <c r="N2654" s="72" t="s">
        <v>17</v>
      </c>
      <c r="O2654" s="72" t="s">
        <v>18</v>
      </c>
      <c r="P2654" s="72"/>
      <c r="Q2654" s="66"/>
      <c r="R2654" s="82" t="s">
        <v>19</v>
      </c>
      <c r="S2654" s="82"/>
      <c r="T2654" s="66"/>
      <c r="U2654" s="82" t="s">
        <v>17</v>
      </c>
      <c r="V2654" s="72" t="s">
        <v>17</v>
      </c>
      <c r="W2654" s="72"/>
      <c r="X2654" s="72" t="s">
        <v>18</v>
      </c>
      <c r="Y2654" s="72"/>
      <c r="Z2654" s="72"/>
      <c r="AA2654" s="66"/>
    </row>
    <row r="2655" ht="15" customHeight="1" spans="1:27">
      <c r="A2655" s="66"/>
      <c r="B2655" s="66"/>
      <c r="C2655" s="66"/>
      <c r="D2655" s="66"/>
      <c r="E2655" s="66"/>
      <c r="F2655" s="66"/>
      <c r="G2655" s="77" t="s">
        <v>3044</v>
      </c>
      <c r="H2655" s="77"/>
      <c r="I2655" s="77"/>
      <c r="J2655" s="77"/>
      <c r="K2655" s="77"/>
      <c r="L2655" s="77"/>
      <c r="M2655" s="77"/>
      <c r="N2655" s="66"/>
      <c r="O2655" s="66"/>
      <c r="P2655" s="66"/>
      <c r="Q2655" s="66"/>
      <c r="R2655" s="66"/>
      <c r="S2655" s="66"/>
      <c r="T2655" s="66"/>
      <c r="U2655" s="66"/>
      <c r="V2655" s="66"/>
      <c r="W2655" s="66"/>
      <c r="X2655" s="66"/>
      <c r="Y2655" s="66"/>
      <c r="Z2655" s="66"/>
      <c r="AA2655" s="66"/>
    </row>
    <row r="2656" ht="15" customHeight="1" spans="1:27">
      <c r="A2656" s="66"/>
      <c r="B2656" s="66"/>
      <c r="C2656" s="76" t="s">
        <v>131</v>
      </c>
      <c r="D2656" s="76"/>
      <c r="E2656" s="76"/>
      <c r="F2656" s="76"/>
      <c r="G2656" s="77" t="s">
        <v>3045</v>
      </c>
      <c r="H2656" s="77"/>
      <c r="I2656" s="77"/>
      <c r="J2656" s="77"/>
      <c r="K2656" s="77"/>
      <c r="L2656" s="77"/>
      <c r="M2656" s="77"/>
      <c r="N2656" s="80">
        <v>0</v>
      </c>
      <c r="O2656" s="66"/>
      <c r="P2656" s="81">
        <v>1</v>
      </c>
      <c r="Q2656" s="81"/>
      <c r="R2656" s="81">
        <v>0</v>
      </c>
      <c r="S2656" s="81"/>
      <c r="T2656" s="66"/>
      <c r="U2656" s="81">
        <v>1</v>
      </c>
      <c r="V2656" s="80">
        <v>1</v>
      </c>
      <c r="W2656" s="80"/>
      <c r="X2656" s="80">
        <v>836000</v>
      </c>
      <c r="Y2656" s="80"/>
      <c r="Z2656" s="80"/>
      <c r="AA2656" s="66"/>
    </row>
    <row r="2657" ht="15" customHeight="1" spans="1:27">
      <c r="A2657" s="66"/>
      <c r="B2657" s="66"/>
      <c r="C2657" s="76" t="s">
        <v>1893</v>
      </c>
      <c r="D2657" s="76"/>
      <c r="E2657" s="76"/>
      <c r="F2657" s="76"/>
      <c r="G2657" s="77" t="s">
        <v>3046</v>
      </c>
      <c r="H2657" s="77"/>
      <c r="I2657" s="77"/>
      <c r="J2657" s="77"/>
      <c r="K2657" s="77"/>
      <c r="L2657" s="77"/>
      <c r="M2657" s="77"/>
      <c r="N2657" s="80">
        <v>0</v>
      </c>
      <c r="O2657" s="66"/>
      <c r="P2657" s="81">
        <v>2</v>
      </c>
      <c r="Q2657" s="81"/>
      <c r="R2657" s="81">
        <v>0</v>
      </c>
      <c r="S2657" s="81"/>
      <c r="T2657" s="66"/>
      <c r="U2657" s="81">
        <v>2</v>
      </c>
      <c r="V2657" s="80">
        <v>2</v>
      </c>
      <c r="W2657" s="80"/>
      <c r="X2657" s="80">
        <v>1672000</v>
      </c>
      <c r="Y2657" s="80"/>
      <c r="Z2657" s="80"/>
      <c r="AA2657" s="66"/>
    </row>
    <row r="2658" ht="15" customHeight="1" spans="1:27">
      <c r="A2658" s="66"/>
      <c r="B2658" s="66"/>
      <c r="C2658" s="76" t="s">
        <v>1895</v>
      </c>
      <c r="D2658" s="76"/>
      <c r="E2658" s="76"/>
      <c r="F2658" s="76"/>
      <c r="G2658" s="77" t="s">
        <v>3047</v>
      </c>
      <c r="H2658" s="77"/>
      <c r="I2658" s="77"/>
      <c r="J2658" s="77"/>
      <c r="K2658" s="77"/>
      <c r="L2658" s="77"/>
      <c r="M2658" s="77"/>
      <c r="N2658" s="80">
        <v>0</v>
      </c>
      <c r="O2658" s="66"/>
      <c r="P2658" s="81">
        <v>1</v>
      </c>
      <c r="Q2658" s="81"/>
      <c r="R2658" s="81">
        <v>0</v>
      </c>
      <c r="S2658" s="81"/>
      <c r="T2658" s="66"/>
      <c r="U2658" s="81">
        <v>1</v>
      </c>
      <c r="V2658" s="80">
        <v>1</v>
      </c>
      <c r="W2658" s="80"/>
      <c r="X2658" s="80">
        <v>752400</v>
      </c>
      <c r="Y2658" s="80"/>
      <c r="Z2658" s="80"/>
      <c r="AA2658" s="66"/>
    </row>
    <row r="2659" ht="15" customHeight="1" spans="1:27">
      <c r="A2659" s="66"/>
      <c r="B2659" s="66"/>
      <c r="C2659" s="76" t="s">
        <v>1897</v>
      </c>
      <c r="D2659" s="76"/>
      <c r="E2659" s="76"/>
      <c r="F2659" s="76"/>
      <c r="G2659" s="77" t="s">
        <v>3048</v>
      </c>
      <c r="H2659" s="77"/>
      <c r="I2659" s="77"/>
      <c r="J2659" s="77"/>
      <c r="K2659" s="77"/>
      <c r="L2659" s="77"/>
      <c r="M2659" s="77"/>
      <c r="N2659" s="80">
        <v>5</v>
      </c>
      <c r="O2659" s="66"/>
      <c r="P2659" s="81">
        <v>0</v>
      </c>
      <c r="Q2659" s="81"/>
      <c r="R2659" s="81">
        <v>0</v>
      </c>
      <c r="S2659" s="81"/>
      <c r="T2659" s="66"/>
      <c r="U2659" s="81">
        <v>0</v>
      </c>
      <c r="V2659" s="80">
        <v>5</v>
      </c>
      <c r="W2659" s="80"/>
      <c r="X2659" s="80">
        <v>650000</v>
      </c>
      <c r="Y2659" s="80"/>
      <c r="Z2659" s="80"/>
      <c r="AA2659" s="66"/>
    </row>
    <row r="2660" ht="15" customHeight="1" spans="1:27">
      <c r="A2660" s="66"/>
      <c r="B2660" s="66"/>
      <c r="C2660" s="76" t="s">
        <v>1212</v>
      </c>
      <c r="D2660" s="76"/>
      <c r="E2660" s="76"/>
      <c r="F2660" s="76"/>
      <c r="G2660" s="77" t="s">
        <v>3049</v>
      </c>
      <c r="H2660" s="77"/>
      <c r="I2660" s="77"/>
      <c r="J2660" s="77"/>
      <c r="K2660" s="77"/>
      <c r="L2660" s="77"/>
      <c r="M2660" s="77"/>
      <c r="N2660" s="80">
        <v>5</v>
      </c>
      <c r="O2660" s="66"/>
      <c r="P2660" s="81">
        <v>0</v>
      </c>
      <c r="Q2660" s="81"/>
      <c r="R2660" s="81">
        <v>0</v>
      </c>
      <c r="S2660" s="81"/>
      <c r="T2660" s="66"/>
      <c r="U2660" s="81">
        <v>0</v>
      </c>
      <c r="V2660" s="80">
        <v>5</v>
      </c>
      <c r="W2660" s="80"/>
      <c r="X2660" s="80">
        <v>250000</v>
      </c>
      <c r="Y2660" s="80"/>
      <c r="Z2660" s="80"/>
      <c r="AA2660" s="66"/>
    </row>
    <row r="2661" ht="15" customHeight="1" spans="1:27">
      <c r="A2661" s="66"/>
      <c r="B2661" s="66"/>
      <c r="C2661" s="76" t="s">
        <v>133</v>
      </c>
      <c r="D2661" s="76"/>
      <c r="E2661" s="76"/>
      <c r="F2661" s="76"/>
      <c r="G2661" s="77" t="s">
        <v>3050</v>
      </c>
      <c r="H2661" s="77"/>
      <c r="I2661" s="77"/>
      <c r="J2661" s="77"/>
      <c r="K2661" s="77"/>
      <c r="L2661" s="77"/>
      <c r="M2661" s="77"/>
      <c r="N2661" s="80">
        <v>0</v>
      </c>
      <c r="O2661" s="66"/>
      <c r="P2661" s="81">
        <v>8</v>
      </c>
      <c r="Q2661" s="81"/>
      <c r="R2661" s="81">
        <v>0</v>
      </c>
      <c r="S2661" s="81"/>
      <c r="T2661" s="66"/>
      <c r="U2661" s="81">
        <v>8</v>
      </c>
      <c r="V2661" s="80">
        <v>8</v>
      </c>
      <c r="W2661" s="80"/>
      <c r="X2661" s="80">
        <v>700600</v>
      </c>
      <c r="Y2661" s="80"/>
      <c r="Z2661" s="80"/>
      <c r="AA2661" s="66"/>
    </row>
    <row r="2662" ht="15" customHeight="1" spans="1:27">
      <c r="A2662" s="66"/>
      <c r="B2662" s="66"/>
      <c r="C2662" s="76" t="s">
        <v>1901</v>
      </c>
      <c r="D2662" s="76"/>
      <c r="E2662" s="76"/>
      <c r="F2662" s="76"/>
      <c r="G2662" s="77" t="s">
        <v>3051</v>
      </c>
      <c r="H2662" s="77"/>
      <c r="I2662" s="77"/>
      <c r="J2662" s="77"/>
      <c r="K2662" s="77"/>
      <c r="L2662" s="77"/>
      <c r="M2662" s="77"/>
      <c r="N2662" s="80">
        <v>0</v>
      </c>
      <c r="O2662" s="66"/>
      <c r="P2662" s="81">
        <v>8</v>
      </c>
      <c r="Q2662" s="81"/>
      <c r="R2662" s="81">
        <v>0</v>
      </c>
      <c r="S2662" s="81"/>
      <c r="T2662" s="66"/>
      <c r="U2662" s="81">
        <v>8</v>
      </c>
      <c r="V2662" s="80">
        <v>8</v>
      </c>
      <c r="W2662" s="80"/>
      <c r="X2662" s="80">
        <v>7287211</v>
      </c>
      <c r="Y2662" s="80"/>
      <c r="Z2662" s="80"/>
      <c r="AA2662" s="66"/>
    </row>
    <row r="2663" ht="15" customHeight="1" spans="1:27">
      <c r="A2663" s="66"/>
      <c r="B2663" s="66"/>
      <c r="C2663" s="76" t="s">
        <v>135</v>
      </c>
      <c r="D2663" s="76"/>
      <c r="E2663" s="76"/>
      <c r="F2663" s="76"/>
      <c r="G2663" s="77" t="s">
        <v>3052</v>
      </c>
      <c r="H2663" s="77"/>
      <c r="I2663" s="77"/>
      <c r="J2663" s="77"/>
      <c r="K2663" s="77"/>
      <c r="L2663" s="77"/>
      <c r="M2663" s="77"/>
      <c r="N2663" s="80">
        <v>39</v>
      </c>
      <c r="O2663" s="66"/>
      <c r="P2663" s="81">
        <v>125</v>
      </c>
      <c r="Q2663" s="81"/>
      <c r="R2663" s="81">
        <v>0</v>
      </c>
      <c r="S2663" s="81"/>
      <c r="T2663" s="66"/>
      <c r="U2663" s="81">
        <v>125</v>
      </c>
      <c r="V2663" s="80">
        <v>164</v>
      </c>
      <c r="W2663" s="80"/>
      <c r="X2663" s="80">
        <v>9348000</v>
      </c>
      <c r="Y2663" s="80"/>
      <c r="Z2663" s="80"/>
      <c r="AA2663" s="66"/>
    </row>
    <row r="2664" ht="15" customHeight="1" spans="1:27">
      <c r="A2664" s="66"/>
      <c r="B2664" s="66"/>
      <c r="C2664" s="76" t="s">
        <v>137</v>
      </c>
      <c r="D2664" s="76"/>
      <c r="E2664" s="76"/>
      <c r="F2664" s="76"/>
      <c r="G2664" s="77" t="s">
        <v>3053</v>
      </c>
      <c r="H2664" s="77"/>
      <c r="I2664" s="77"/>
      <c r="J2664" s="77"/>
      <c r="K2664" s="77"/>
      <c r="L2664" s="77"/>
      <c r="M2664" s="77"/>
      <c r="N2664" s="80">
        <v>20</v>
      </c>
      <c r="O2664" s="66"/>
      <c r="P2664" s="81">
        <v>300</v>
      </c>
      <c r="Q2664" s="81"/>
      <c r="R2664" s="81">
        <v>0</v>
      </c>
      <c r="S2664" s="81"/>
      <c r="T2664" s="66"/>
      <c r="U2664" s="81">
        <v>300</v>
      </c>
      <c r="V2664" s="80">
        <v>320</v>
      </c>
      <c r="W2664" s="80"/>
      <c r="X2664" s="80">
        <v>18240000</v>
      </c>
      <c r="Y2664" s="80"/>
      <c r="Z2664" s="80"/>
      <c r="AA2664" s="66"/>
    </row>
    <row r="2665" ht="15" customHeight="1" spans="1:27">
      <c r="A2665" s="66"/>
      <c r="B2665" s="66"/>
      <c r="C2665" s="76" t="s">
        <v>1215</v>
      </c>
      <c r="D2665" s="76"/>
      <c r="E2665" s="76"/>
      <c r="F2665" s="76"/>
      <c r="G2665" s="77" t="s">
        <v>3054</v>
      </c>
      <c r="H2665" s="77"/>
      <c r="I2665" s="77"/>
      <c r="J2665" s="77"/>
      <c r="K2665" s="77"/>
      <c r="L2665" s="77"/>
      <c r="M2665" s="77"/>
      <c r="N2665" s="80">
        <v>48</v>
      </c>
      <c r="O2665" s="66"/>
      <c r="P2665" s="81">
        <v>60</v>
      </c>
      <c r="Q2665" s="81"/>
      <c r="R2665" s="81">
        <v>0</v>
      </c>
      <c r="S2665" s="81"/>
      <c r="T2665" s="66"/>
      <c r="U2665" s="81">
        <v>60</v>
      </c>
      <c r="V2665" s="80">
        <v>108</v>
      </c>
      <c r="W2665" s="80"/>
      <c r="X2665" s="80">
        <v>6156000</v>
      </c>
      <c r="Y2665" s="80"/>
      <c r="Z2665" s="80"/>
      <c r="AA2665" s="66"/>
    </row>
    <row r="2666" ht="15" customHeight="1" spans="1:27">
      <c r="A2666" s="66"/>
      <c r="B2666" s="66"/>
      <c r="C2666" s="76" t="s">
        <v>1217</v>
      </c>
      <c r="D2666" s="76"/>
      <c r="E2666" s="76"/>
      <c r="F2666" s="76"/>
      <c r="G2666" s="77" t="s">
        <v>3055</v>
      </c>
      <c r="H2666" s="77"/>
      <c r="I2666" s="77"/>
      <c r="J2666" s="77"/>
      <c r="K2666" s="77"/>
      <c r="L2666" s="77"/>
      <c r="M2666" s="77"/>
      <c r="N2666" s="80">
        <v>49</v>
      </c>
      <c r="O2666" s="66"/>
      <c r="P2666" s="81">
        <v>600</v>
      </c>
      <c r="Q2666" s="81"/>
      <c r="R2666" s="81">
        <v>0</v>
      </c>
      <c r="S2666" s="81"/>
      <c r="T2666" s="66"/>
      <c r="U2666" s="81">
        <v>600</v>
      </c>
      <c r="V2666" s="80">
        <v>649</v>
      </c>
      <c r="W2666" s="80"/>
      <c r="X2666" s="80">
        <v>13238300</v>
      </c>
      <c r="Y2666" s="80"/>
      <c r="Z2666" s="80"/>
      <c r="AA2666" s="66"/>
    </row>
    <row r="2667" ht="15" customHeight="1" spans="1:27">
      <c r="A2667" s="66"/>
      <c r="B2667" s="66"/>
      <c r="C2667" s="76" t="s">
        <v>1219</v>
      </c>
      <c r="D2667" s="76"/>
      <c r="E2667" s="76"/>
      <c r="F2667" s="76"/>
      <c r="G2667" s="77" t="s">
        <v>3056</v>
      </c>
      <c r="H2667" s="77"/>
      <c r="I2667" s="77"/>
      <c r="J2667" s="77"/>
      <c r="K2667" s="77"/>
      <c r="L2667" s="77"/>
      <c r="M2667" s="77"/>
      <c r="N2667" s="80">
        <v>100</v>
      </c>
      <c r="O2667" s="66"/>
      <c r="P2667" s="81">
        <v>0</v>
      </c>
      <c r="Q2667" s="81"/>
      <c r="R2667" s="81">
        <v>0</v>
      </c>
      <c r="S2667" s="81"/>
      <c r="T2667" s="66"/>
      <c r="U2667" s="81">
        <v>0</v>
      </c>
      <c r="V2667" s="80">
        <v>100</v>
      </c>
      <c r="W2667" s="80"/>
      <c r="X2667" s="80">
        <v>1100000</v>
      </c>
      <c r="Y2667" s="80"/>
      <c r="Z2667" s="80"/>
      <c r="AA2667" s="66"/>
    </row>
    <row r="2668" ht="15" customHeight="1" spans="1:27">
      <c r="A2668" s="66"/>
      <c r="B2668" s="66"/>
      <c r="C2668" s="76" t="s">
        <v>1221</v>
      </c>
      <c r="D2668" s="76"/>
      <c r="E2668" s="76"/>
      <c r="F2668" s="76"/>
      <c r="G2668" s="77" t="s">
        <v>3057</v>
      </c>
      <c r="H2668" s="77"/>
      <c r="I2668" s="77"/>
      <c r="J2668" s="77"/>
      <c r="K2668" s="77"/>
      <c r="L2668" s="77"/>
      <c r="M2668" s="77"/>
      <c r="N2668" s="80">
        <v>200</v>
      </c>
      <c r="O2668" s="66"/>
      <c r="P2668" s="81">
        <v>0</v>
      </c>
      <c r="Q2668" s="81"/>
      <c r="R2668" s="81">
        <v>0</v>
      </c>
      <c r="S2668" s="81"/>
      <c r="T2668" s="66"/>
      <c r="U2668" s="81">
        <v>0</v>
      </c>
      <c r="V2668" s="80">
        <v>200</v>
      </c>
      <c r="W2668" s="80"/>
      <c r="X2668" s="80">
        <v>2816000</v>
      </c>
      <c r="Y2668" s="80"/>
      <c r="Z2668" s="80"/>
      <c r="AA2668" s="66"/>
    </row>
    <row r="2669" ht="15" customHeight="1" spans="1:27">
      <c r="A2669" s="66"/>
      <c r="B2669" s="66"/>
      <c r="C2669" s="76" t="s">
        <v>147</v>
      </c>
      <c r="D2669" s="76"/>
      <c r="E2669" s="76"/>
      <c r="F2669" s="76"/>
      <c r="G2669" s="77" t="s">
        <v>3058</v>
      </c>
      <c r="H2669" s="77"/>
      <c r="I2669" s="77"/>
      <c r="J2669" s="77"/>
      <c r="K2669" s="77"/>
      <c r="L2669" s="77"/>
      <c r="M2669" s="77"/>
      <c r="N2669" s="80">
        <v>0</v>
      </c>
      <c r="O2669" s="66"/>
      <c r="P2669" s="81">
        <v>1</v>
      </c>
      <c r="Q2669" s="81"/>
      <c r="R2669" s="81">
        <v>0</v>
      </c>
      <c r="S2669" s="81"/>
      <c r="T2669" s="66"/>
      <c r="U2669" s="81">
        <v>1</v>
      </c>
      <c r="V2669" s="80">
        <v>1</v>
      </c>
      <c r="W2669" s="80"/>
      <c r="X2669" s="80">
        <v>563000</v>
      </c>
      <c r="Y2669" s="80"/>
      <c r="Z2669" s="80"/>
      <c r="AA2669" s="66"/>
    </row>
    <row r="2670" ht="15" customHeight="1" spans="1:27">
      <c r="A2670" s="66"/>
      <c r="B2670" s="66"/>
      <c r="C2670" s="76" t="s">
        <v>149</v>
      </c>
      <c r="D2670" s="76"/>
      <c r="E2670" s="76"/>
      <c r="F2670" s="76"/>
      <c r="G2670" s="77" t="s">
        <v>3059</v>
      </c>
      <c r="H2670" s="77"/>
      <c r="I2670" s="77"/>
      <c r="J2670" s="77"/>
      <c r="K2670" s="77"/>
      <c r="L2670" s="77"/>
      <c r="M2670" s="77"/>
      <c r="N2670" s="80">
        <v>0</v>
      </c>
      <c r="O2670" s="66"/>
      <c r="P2670" s="81">
        <v>4</v>
      </c>
      <c r="Q2670" s="81"/>
      <c r="R2670" s="81">
        <v>0</v>
      </c>
      <c r="S2670" s="81"/>
      <c r="T2670" s="66"/>
      <c r="U2670" s="81">
        <v>4</v>
      </c>
      <c r="V2670" s="80">
        <v>4</v>
      </c>
      <c r="W2670" s="80"/>
      <c r="X2670" s="80">
        <v>1735640</v>
      </c>
      <c r="Y2670" s="80"/>
      <c r="Z2670" s="80"/>
      <c r="AA2670" s="66"/>
    </row>
    <row r="2671" ht="15" customHeight="1" spans="1:27">
      <c r="A2671" s="66"/>
      <c r="B2671" s="66"/>
      <c r="C2671" s="76" t="s">
        <v>151</v>
      </c>
      <c r="D2671" s="76"/>
      <c r="E2671" s="76"/>
      <c r="F2671" s="76"/>
      <c r="G2671" s="77" t="s">
        <v>3060</v>
      </c>
      <c r="H2671" s="77"/>
      <c r="I2671" s="77"/>
      <c r="J2671" s="77"/>
      <c r="K2671" s="77"/>
      <c r="L2671" s="77"/>
      <c r="M2671" s="77"/>
      <c r="N2671" s="80">
        <v>0</v>
      </c>
      <c r="O2671" s="66"/>
      <c r="P2671" s="81">
        <v>2</v>
      </c>
      <c r="Q2671" s="81"/>
      <c r="R2671" s="81">
        <v>0</v>
      </c>
      <c r="S2671" s="81"/>
      <c r="T2671" s="66"/>
      <c r="U2671" s="81">
        <v>2</v>
      </c>
      <c r="V2671" s="80">
        <v>2</v>
      </c>
      <c r="W2671" s="80"/>
      <c r="X2671" s="80">
        <v>4198292</v>
      </c>
      <c r="Y2671" s="80"/>
      <c r="Z2671" s="80"/>
      <c r="AA2671" s="66"/>
    </row>
    <row r="2672" ht="15" customHeight="1" spans="1:27">
      <c r="A2672" s="66"/>
      <c r="B2672" s="66"/>
      <c r="C2672" s="76" t="s">
        <v>1226</v>
      </c>
      <c r="D2672" s="76"/>
      <c r="E2672" s="76"/>
      <c r="F2672" s="76"/>
      <c r="G2672" s="77" t="s">
        <v>3061</v>
      </c>
      <c r="H2672" s="77"/>
      <c r="I2672" s="77"/>
      <c r="J2672" s="77"/>
      <c r="K2672" s="77"/>
      <c r="L2672" s="77"/>
      <c r="M2672" s="77"/>
      <c r="N2672" s="80">
        <v>0</v>
      </c>
      <c r="O2672" s="66"/>
      <c r="P2672" s="81">
        <v>3</v>
      </c>
      <c r="Q2672" s="81"/>
      <c r="R2672" s="81">
        <v>0</v>
      </c>
      <c r="S2672" s="81"/>
      <c r="T2672" s="66"/>
      <c r="U2672" s="81">
        <v>3</v>
      </c>
      <c r="V2672" s="80">
        <v>3</v>
      </c>
      <c r="W2672" s="80"/>
      <c r="X2672" s="80">
        <v>13266592</v>
      </c>
      <c r="Y2672" s="80"/>
      <c r="Z2672" s="80"/>
      <c r="AA2672" s="66"/>
    </row>
    <row r="2673" ht="15" customHeight="1" spans="1:27">
      <c r="A2673" s="66"/>
      <c r="B2673" s="66"/>
      <c r="C2673" s="76" t="s">
        <v>159</v>
      </c>
      <c r="D2673" s="76"/>
      <c r="E2673" s="76"/>
      <c r="F2673" s="76"/>
      <c r="G2673" s="77" t="s">
        <v>3062</v>
      </c>
      <c r="H2673" s="77"/>
      <c r="I2673" s="77"/>
      <c r="J2673" s="77"/>
      <c r="K2673" s="77"/>
      <c r="L2673" s="77"/>
      <c r="M2673" s="77"/>
      <c r="N2673" s="80">
        <v>40</v>
      </c>
      <c r="O2673" s="66"/>
      <c r="P2673" s="81">
        <v>0</v>
      </c>
      <c r="Q2673" s="81"/>
      <c r="R2673" s="81">
        <v>0</v>
      </c>
      <c r="S2673" s="81"/>
      <c r="T2673" s="66"/>
      <c r="U2673" s="81">
        <v>0</v>
      </c>
      <c r="V2673" s="80">
        <v>40</v>
      </c>
      <c r="W2673" s="80"/>
      <c r="X2673" s="80">
        <v>26600000</v>
      </c>
      <c r="Y2673" s="80"/>
      <c r="Z2673" s="80"/>
      <c r="AA2673" s="66"/>
    </row>
    <row r="2674" ht="15" customHeight="1" spans="1:27">
      <c r="A2674" s="66"/>
      <c r="B2674" s="66"/>
      <c r="C2674" s="76" t="s">
        <v>161</v>
      </c>
      <c r="D2674" s="76"/>
      <c r="E2674" s="76"/>
      <c r="F2674" s="76"/>
      <c r="G2674" s="77" t="s">
        <v>3063</v>
      </c>
      <c r="H2674" s="77"/>
      <c r="I2674" s="77"/>
      <c r="J2674" s="77"/>
      <c r="K2674" s="77"/>
      <c r="L2674" s="77"/>
      <c r="M2674" s="77"/>
      <c r="N2674" s="80">
        <v>18</v>
      </c>
      <c r="O2674" s="66"/>
      <c r="P2674" s="81">
        <v>0</v>
      </c>
      <c r="Q2674" s="81"/>
      <c r="R2674" s="81">
        <v>0</v>
      </c>
      <c r="S2674" s="81"/>
      <c r="T2674" s="66"/>
      <c r="U2674" s="81">
        <v>0</v>
      </c>
      <c r="V2674" s="80">
        <v>18</v>
      </c>
      <c r="W2674" s="80"/>
      <c r="X2674" s="80">
        <v>293400000</v>
      </c>
      <c r="Y2674" s="80"/>
      <c r="Z2674" s="80"/>
      <c r="AA2674" s="66"/>
    </row>
    <row r="2675" ht="15" customHeight="1" spans="1:27">
      <c r="A2675" s="66"/>
      <c r="B2675" s="66"/>
      <c r="C2675" s="76" t="s">
        <v>163</v>
      </c>
      <c r="D2675" s="76"/>
      <c r="E2675" s="76"/>
      <c r="F2675" s="76"/>
      <c r="G2675" s="77" t="s">
        <v>3064</v>
      </c>
      <c r="H2675" s="77"/>
      <c r="I2675" s="77"/>
      <c r="J2675" s="77"/>
      <c r="K2675" s="77"/>
      <c r="L2675" s="77"/>
      <c r="M2675" s="77"/>
      <c r="N2675" s="80">
        <v>44</v>
      </c>
      <c r="O2675" s="66"/>
      <c r="P2675" s="81">
        <v>10</v>
      </c>
      <c r="Q2675" s="81"/>
      <c r="R2675" s="81">
        <v>0</v>
      </c>
      <c r="S2675" s="81"/>
      <c r="T2675" s="66"/>
      <c r="U2675" s="81">
        <v>10</v>
      </c>
      <c r="V2675" s="80">
        <v>54</v>
      </c>
      <c r="W2675" s="80"/>
      <c r="X2675" s="80">
        <v>505318</v>
      </c>
      <c r="Y2675" s="80"/>
      <c r="Z2675" s="80"/>
      <c r="AA2675" s="66"/>
    </row>
    <row r="2676" ht="15" customHeight="1" spans="1:27">
      <c r="A2676" s="66"/>
      <c r="B2676" s="66"/>
      <c r="C2676" s="76" t="s">
        <v>1229</v>
      </c>
      <c r="D2676" s="76"/>
      <c r="E2676" s="76"/>
      <c r="F2676" s="76"/>
      <c r="G2676" s="77" t="s">
        <v>3065</v>
      </c>
      <c r="H2676" s="77"/>
      <c r="I2676" s="77"/>
      <c r="J2676" s="77"/>
      <c r="K2676" s="77"/>
      <c r="L2676" s="77"/>
      <c r="M2676" s="77"/>
      <c r="N2676" s="80">
        <v>180</v>
      </c>
      <c r="O2676" s="66"/>
      <c r="P2676" s="81">
        <v>0</v>
      </c>
      <c r="Q2676" s="81"/>
      <c r="R2676" s="81">
        <v>0</v>
      </c>
      <c r="S2676" s="81"/>
      <c r="T2676" s="66"/>
      <c r="U2676" s="81">
        <v>0</v>
      </c>
      <c r="V2676" s="80">
        <v>180</v>
      </c>
      <c r="W2676" s="80"/>
      <c r="X2676" s="80">
        <v>1617660</v>
      </c>
      <c r="Y2676" s="80"/>
      <c r="Z2676" s="80"/>
      <c r="AA2676" s="66"/>
    </row>
    <row r="2677" ht="15" customHeight="1" spans="1:27">
      <c r="A2677" s="66"/>
      <c r="B2677" s="66"/>
      <c r="C2677" s="76" t="s">
        <v>1231</v>
      </c>
      <c r="D2677" s="76"/>
      <c r="E2677" s="76"/>
      <c r="F2677" s="76"/>
      <c r="G2677" s="77" t="s">
        <v>3066</v>
      </c>
      <c r="H2677" s="77"/>
      <c r="I2677" s="77"/>
      <c r="J2677" s="77"/>
      <c r="K2677" s="77"/>
      <c r="L2677" s="77"/>
      <c r="M2677" s="77"/>
      <c r="N2677" s="80">
        <v>1000</v>
      </c>
      <c r="O2677" s="66"/>
      <c r="P2677" s="81">
        <v>0</v>
      </c>
      <c r="Q2677" s="81"/>
      <c r="R2677" s="81">
        <v>0</v>
      </c>
      <c r="S2677" s="81"/>
      <c r="T2677" s="66"/>
      <c r="U2677" s="81">
        <v>0</v>
      </c>
      <c r="V2677" s="80">
        <v>1000</v>
      </c>
      <c r="W2677" s="80"/>
      <c r="X2677" s="80">
        <v>8635000</v>
      </c>
      <c r="Y2677" s="80"/>
      <c r="Z2677" s="80"/>
      <c r="AA2677" s="66"/>
    </row>
    <row r="2678" ht="15" customHeight="1" spans="1:27">
      <c r="A2678" s="66"/>
      <c r="B2678" s="66"/>
      <c r="C2678" s="76" t="s">
        <v>3067</v>
      </c>
      <c r="D2678" s="76"/>
      <c r="E2678" s="76"/>
      <c r="F2678" s="76"/>
      <c r="G2678" s="77" t="s">
        <v>3068</v>
      </c>
      <c r="H2678" s="77"/>
      <c r="I2678" s="77"/>
      <c r="J2678" s="77"/>
      <c r="K2678" s="77"/>
      <c r="L2678" s="77"/>
      <c r="M2678" s="77"/>
      <c r="N2678" s="80">
        <v>3</v>
      </c>
      <c r="O2678" s="66"/>
      <c r="P2678" s="81">
        <v>0</v>
      </c>
      <c r="Q2678" s="81"/>
      <c r="R2678" s="81">
        <v>0</v>
      </c>
      <c r="S2678" s="81"/>
      <c r="T2678" s="66"/>
      <c r="U2678" s="81">
        <v>0</v>
      </c>
      <c r="V2678" s="80">
        <v>3</v>
      </c>
      <c r="W2678" s="80"/>
      <c r="X2678" s="80">
        <v>894300</v>
      </c>
      <c r="Y2678" s="80"/>
      <c r="Z2678" s="80"/>
      <c r="AA2678" s="66"/>
    </row>
    <row r="2679" ht="15" customHeight="1" spans="1:27">
      <c r="A2679" s="66"/>
      <c r="B2679" s="66"/>
      <c r="C2679" s="76" t="s">
        <v>1233</v>
      </c>
      <c r="D2679" s="76"/>
      <c r="E2679" s="76"/>
      <c r="F2679" s="76"/>
      <c r="G2679" s="77" t="s">
        <v>3069</v>
      </c>
      <c r="H2679" s="77"/>
      <c r="I2679" s="77"/>
      <c r="J2679" s="77"/>
      <c r="K2679" s="77"/>
      <c r="L2679" s="77"/>
      <c r="M2679" s="77"/>
      <c r="N2679" s="80">
        <v>0</v>
      </c>
      <c r="O2679" s="66"/>
      <c r="P2679" s="81">
        <v>5</v>
      </c>
      <c r="Q2679" s="81"/>
      <c r="R2679" s="81">
        <v>0</v>
      </c>
      <c r="S2679" s="81"/>
      <c r="T2679" s="66"/>
      <c r="U2679" s="81">
        <v>5</v>
      </c>
      <c r="V2679" s="80">
        <v>5</v>
      </c>
      <c r="W2679" s="80"/>
      <c r="X2679" s="80">
        <v>6131440</v>
      </c>
      <c r="Y2679" s="80"/>
      <c r="Z2679" s="80"/>
      <c r="AA2679" s="66"/>
    </row>
    <row r="2680" ht="15" customHeight="1" spans="1:27">
      <c r="A2680" s="66"/>
      <c r="B2680" s="66"/>
      <c r="C2680" s="76" t="s">
        <v>1237</v>
      </c>
      <c r="D2680" s="76"/>
      <c r="E2680" s="76"/>
      <c r="F2680" s="76"/>
      <c r="G2680" s="77" t="s">
        <v>3070</v>
      </c>
      <c r="H2680" s="77"/>
      <c r="I2680" s="77"/>
      <c r="J2680" s="77"/>
      <c r="K2680" s="77"/>
      <c r="L2680" s="77"/>
      <c r="M2680" s="77"/>
      <c r="N2680" s="80">
        <v>24</v>
      </c>
      <c r="O2680" s="66"/>
      <c r="P2680" s="81">
        <v>0</v>
      </c>
      <c r="Q2680" s="81"/>
      <c r="R2680" s="81">
        <v>0</v>
      </c>
      <c r="S2680" s="81"/>
      <c r="T2680" s="66"/>
      <c r="U2680" s="81">
        <v>0</v>
      </c>
      <c r="V2680" s="80">
        <v>24</v>
      </c>
      <c r="W2680" s="80"/>
      <c r="X2680" s="80">
        <v>1349976</v>
      </c>
      <c r="Y2680" s="80"/>
      <c r="Z2680" s="80"/>
      <c r="AA2680" s="66"/>
    </row>
    <row r="2681" ht="15" customHeight="1" spans="1:27">
      <c r="A2681" s="66"/>
      <c r="B2681" s="66"/>
      <c r="C2681" s="76" t="s">
        <v>165</v>
      </c>
      <c r="D2681" s="76"/>
      <c r="E2681" s="76"/>
      <c r="F2681" s="76"/>
      <c r="G2681" s="77" t="s">
        <v>3071</v>
      </c>
      <c r="H2681" s="77"/>
      <c r="I2681" s="77"/>
      <c r="J2681" s="77"/>
      <c r="K2681" s="77"/>
      <c r="L2681" s="77"/>
      <c r="M2681" s="77"/>
      <c r="N2681" s="80">
        <v>12</v>
      </c>
      <c r="O2681" s="66"/>
      <c r="P2681" s="81">
        <v>0</v>
      </c>
      <c r="Q2681" s="81"/>
      <c r="R2681" s="81">
        <v>0</v>
      </c>
      <c r="S2681" s="81"/>
      <c r="T2681" s="66"/>
      <c r="U2681" s="81">
        <v>0</v>
      </c>
      <c r="V2681" s="80">
        <v>12</v>
      </c>
      <c r="W2681" s="80"/>
      <c r="X2681" s="80">
        <v>1963248</v>
      </c>
      <c r="Y2681" s="80"/>
      <c r="Z2681" s="80"/>
      <c r="AA2681" s="66"/>
    </row>
    <row r="2682" ht="19.95" customHeight="1" spans="1:27">
      <c r="A2682" s="70" t="s">
        <v>7</v>
      </c>
      <c r="B2682" s="70"/>
      <c r="C2682" s="70"/>
      <c r="D2682" s="70"/>
      <c r="E2682" s="70"/>
      <c r="F2682" s="70"/>
      <c r="G2682" s="70"/>
      <c r="H2682" s="70"/>
      <c r="I2682" s="70"/>
      <c r="J2682" s="70"/>
      <c r="K2682" s="70"/>
      <c r="L2682" s="70"/>
      <c r="M2682" s="70"/>
      <c r="N2682" s="70"/>
      <c r="O2682" s="70"/>
      <c r="P2682" s="70"/>
      <c r="Q2682" s="70"/>
      <c r="R2682" s="70"/>
      <c r="S2682" s="70"/>
      <c r="T2682" s="70"/>
      <c r="U2682" s="70"/>
      <c r="V2682" s="70"/>
      <c r="W2682" s="70"/>
      <c r="X2682" s="70"/>
      <c r="Y2682" s="70"/>
      <c r="Z2682" s="70"/>
      <c r="AA2682" s="70"/>
    </row>
    <row r="2683" ht="15" customHeight="1" spans="1:27">
      <c r="A2683" s="71" t="s">
        <v>8</v>
      </c>
      <c r="B2683" s="71"/>
      <c r="C2683" s="71"/>
      <c r="D2683" s="71"/>
      <c r="E2683" s="71"/>
      <c r="F2683" s="71"/>
      <c r="G2683" s="71"/>
      <c r="H2683" s="71"/>
      <c r="I2683" s="71"/>
      <c r="J2683" s="71"/>
      <c r="K2683" s="71"/>
      <c r="L2683" s="71"/>
      <c r="M2683" s="71"/>
      <c r="N2683" s="71"/>
      <c r="O2683" s="71"/>
      <c r="P2683" s="71"/>
      <c r="Q2683" s="71"/>
      <c r="R2683" s="71"/>
      <c r="S2683" s="71"/>
      <c r="T2683" s="71"/>
      <c r="U2683" s="71"/>
      <c r="V2683" s="71"/>
      <c r="W2683" s="71"/>
      <c r="X2683" s="71"/>
      <c r="Y2683" s="71"/>
      <c r="Z2683" s="71"/>
      <c r="AA2683" s="71"/>
    </row>
    <row r="2684" ht="15" customHeight="1" spans="1:27">
      <c r="A2684" s="71" t="s">
        <v>9</v>
      </c>
      <c r="B2684" s="71"/>
      <c r="C2684" s="71"/>
      <c r="D2684" s="71"/>
      <c r="E2684" s="71"/>
      <c r="F2684" s="71"/>
      <c r="G2684" s="71"/>
      <c r="H2684" s="71"/>
      <c r="I2684" s="71"/>
      <c r="J2684" s="71"/>
      <c r="K2684" s="71"/>
      <c r="L2684" s="71"/>
      <c r="M2684" s="71"/>
      <c r="N2684" s="71"/>
      <c r="O2684" s="71"/>
      <c r="P2684" s="71"/>
      <c r="Q2684" s="71"/>
      <c r="R2684" s="71"/>
      <c r="S2684" s="71"/>
      <c r="T2684" s="71"/>
      <c r="U2684" s="71"/>
      <c r="V2684" s="71"/>
      <c r="W2684" s="71"/>
      <c r="X2684" s="71"/>
      <c r="Y2684" s="71"/>
      <c r="Z2684" s="71"/>
      <c r="AA2684" s="71"/>
    </row>
    <row r="2685" ht="15" customHeight="1" spans="1:27">
      <c r="A2685" s="66"/>
      <c r="B2685" s="66"/>
      <c r="C2685" s="67" t="s">
        <v>10</v>
      </c>
      <c r="D2685" s="67"/>
      <c r="E2685" s="67"/>
      <c r="F2685" s="67"/>
      <c r="G2685" s="67"/>
      <c r="H2685" s="67"/>
      <c r="I2685" s="67"/>
      <c r="J2685" s="67"/>
      <c r="K2685" s="67"/>
      <c r="L2685" s="67"/>
      <c r="M2685" s="67"/>
      <c r="N2685" s="67"/>
      <c r="O2685" s="67"/>
      <c r="P2685" s="67"/>
      <c r="Q2685" s="67"/>
      <c r="R2685" s="67"/>
      <c r="S2685" s="67"/>
      <c r="T2685" s="67"/>
      <c r="U2685" s="67"/>
      <c r="V2685" s="67"/>
      <c r="W2685" s="67"/>
      <c r="X2685" s="67"/>
      <c r="Y2685" s="67"/>
      <c r="Z2685" s="67"/>
      <c r="AA2685" s="66"/>
    </row>
    <row r="2686" ht="15" customHeight="1" spans="1:27">
      <c r="A2686" s="66"/>
      <c r="B2686" s="66"/>
      <c r="C2686" s="67" t="s">
        <v>11</v>
      </c>
      <c r="D2686" s="67"/>
      <c r="E2686" s="67"/>
      <c r="F2686" s="67"/>
      <c r="G2686" s="67"/>
      <c r="H2686" s="67"/>
      <c r="I2686" s="67"/>
      <c r="J2686" s="67"/>
      <c r="K2686" s="67"/>
      <c r="L2686" s="67"/>
      <c r="M2686" s="67"/>
      <c r="N2686" s="67"/>
      <c r="O2686" s="67"/>
      <c r="P2686" s="67"/>
      <c r="Q2686" s="67"/>
      <c r="R2686" s="67"/>
      <c r="S2686" s="67"/>
      <c r="T2686" s="67"/>
      <c r="U2686" s="67"/>
      <c r="V2686" s="67"/>
      <c r="W2686" s="67"/>
      <c r="X2686" s="67"/>
      <c r="Y2686" s="67"/>
      <c r="Z2686" s="67"/>
      <c r="AA2686" s="66"/>
    </row>
    <row r="2687" ht="45" customHeight="1" spans="1:27">
      <c r="A2687" s="66"/>
      <c r="B2687" s="66"/>
      <c r="C2687" s="72" t="s">
        <v>12</v>
      </c>
      <c r="D2687" s="72"/>
      <c r="E2687" s="72"/>
      <c r="F2687" s="72"/>
      <c r="G2687" s="73" t="s">
        <v>13</v>
      </c>
      <c r="H2687" s="73"/>
      <c r="I2687" s="73"/>
      <c r="J2687" s="73"/>
      <c r="K2687" s="73"/>
      <c r="L2687" s="73"/>
      <c r="M2687" s="73"/>
      <c r="N2687" s="78" t="s">
        <v>14</v>
      </c>
      <c r="O2687" s="78"/>
      <c r="P2687" s="78"/>
      <c r="Q2687" s="72" t="s">
        <v>15</v>
      </c>
      <c r="R2687" s="72"/>
      <c r="S2687" s="72"/>
      <c r="T2687" s="72"/>
      <c r="U2687" s="72"/>
      <c r="V2687" s="66"/>
      <c r="W2687" s="66"/>
      <c r="X2687" s="66"/>
      <c r="Y2687" s="66"/>
      <c r="Z2687" s="66"/>
      <c r="AA2687" s="66"/>
    </row>
    <row r="2688" ht="16.05" customHeight="1" spans="1:27">
      <c r="A2688" s="66"/>
      <c r="B2688" s="66"/>
      <c r="C2688" s="72"/>
      <c r="D2688" s="72"/>
      <c r="E2688" s="72"/>
      <c r="F2688" s="72"/>
      <c r="G2688" s="73"/>
      <c r="H2688" s="73"/>
      <c r="I2688" s="73"/>
      <c r="J2688" s="73"/>
      <c r="K2688" s="73"/>
      <c r="L2688" s="73"/>
      <c r="M2688" s="73"/>
      <c r="N2688" s="78"/>
      <c r="O2688" s="78"/>
      <c r="P2688" s="78"/>
      <c r="Q2688" s="72"/>
      <c r="R2688" s="72"/>
      <c r="S2688" s="72"/>
      <c r="T2688" s="72"/>
      <c r="U2688" s="72"/>
      <c r="V2688" s="82" t="s">
        <v>16</v>
      </c>
      <c r="W2688" s="82"/>
      <c r="X2688" s="82"/>
      <c r="Y2688" s="82"/>
      <c r="Z2688" s="82"/>
      <c r="AA2688" s="66"/>
    </row>
    <row r="2689" ht="15" customHeight="1" spans="1:27">
      <c r="A2689" s="66"/>
      <c r="B2689" s="66"/>
      <c r="C2689" s="72"/>
      <c r="D2689" s="72"/>
      <c r="E2689" s="72"/>
      <c r="F2689" s="72"/>
      <c r="G2689" s="73"/>
      <c r="H2689" s="73"/>
      <c r="I2689" s="73"/>
      <c r="J2689" s="73"/>
      <c r="K2689" s="73"/>
      <c r="L2689" s="73"/>
      <c r="M2689" s="73"/>
      <c r="N2689" s="72" t="s">
        <v>17</v>
      </c>
      <c r="O2689" s="72" t="s">
        <v>18</v>
      </c>
      <c r="P2689" s="72"/>
      <c r="Q2689" s="66"/>
      <c r="R2689" s="82" t="s">
        <v>19</v>
      </c>
      <c r="S2689" s="82"/>
      <c r="T2689" s="66"/>
      <c r="U2689" s="82" t="s">
        <v>17</v>
      </c>
      <c r="V2689" s="72" t="s">
        <v>17</v>
      </c>
      <c r="W2689" s="72"/>
      <c r="X2689" s="72" t="s">
        <v>18</v>
      </c>
      <c r="Y2689" s="72"/>
      <c r="Z2689" s="72"/>
      <c r="AA2689" s="66"/>
    </row>
    <row r="2690" ht="15" customHeight="1" spans="1:27">
      <c r="A2690" s="66"/>
      <c r="B2690" s="66"/>
      <c r="C2690" s="76" t="s">
        <v>1240</v>
      </c>
      <c r="D2690" s="76"/>
      <c r="E2690" s="76"/>
      <c r="F2690" s="76"/>
      <c r="G2690" s="77" t="s">
        <v>3072</v>
      </c>
      <c r="H2690" s="77"/>
      <c r="I2690" s="77"/>
      <c r="J2690" s="77"/>
      <c r="K2690" s="77"/>
      <c r="L2690" s="77"/>
      <c r="M2690" s="77"/>
      <c r="N2690" s="80">
        <v>16</v>
      </c>
      <c r="O2690" s="66"/>
      <c r="P2690" s="81">
        <v>0</v>
      </c>
      <c r="Q2690" s="81"/>
      <c r="R2690" s="81">
        <v>0</v>
      </c>
      <c r="S2690" s="81"/>
      <c r="T2690" s="66"/>
      <c r="U2690" s="81">
        <v>0</v>
      </c>
      <c r="V2690" s="80">
        <v>16</v>
      </c>
      <c r="W2690" s="80"/>
      <c r="X2690" s="80">
        <v>1747376</v>
      </c>
      <c r="Y2690" s="80"/>
      <c r="Z2690" s="80"/>
      <c r="AA2690" s="66"/>
    </row>
    <row r="2691" ht="15" customHeight="1" spans="1:27">
      <c r="A2691" s="66"/>
      <c r="B2691" s="66"/>
      <c r="C2691" s="76" t="s">
        <v>169</v>
      </c>
      <c r="D2691" s="76"/>
      <c r="E2691" s="76"/>
      <c r="F2691" s="76"/>
      <c r="G2691" s="77" t="s">
        <v>3073</v>
      </c>
      <c r="H2691" s="77"/>
      <c r="I2691" s="77"/>
      <c r="J2691" s="77"/>
      <c r="K2691" s="77"/>
      <c r="L2691" s="77"/>
      <c r="M2691" s="77"/>
      <c r="N2691" s="80">
        <v>18</v>
      </c>
      <c r="O2691" s="66"/>
      <c r="P2691" s="81">
        <v>0</v>
      </c>
      <c r="Q2691" s="81"/>
      <c r="R2691" s="81">
        <v>0</v>
      </c>
      <c r="S2691" s="81"/>
      <c r="T2691" s="66"/>
      <c r="U2691" s="81">
        <v>0</v>
      </c>
      <c r="V2691" s="80">
        <v>18</v>
      </c>
      <c r="W2691" s="80"/>
      <c r="X2691" s="80">
        <v>3401046</v>
      </c>
      <c r="Y2691" s="80"/>
      <c r="Z2691" s="80"/>
      <c r="AA2691" s="66"/>
    </row>
    <row r="2692" ht="15" customHeight="1" spans="1:27">
      <c r="A2692" s="66"/>
      <c r="B2692" s="66"/>
      <c r="C2692" s="76" t="s">
        <v>171</v>
      </c>
      <c r="D2692" s="76"/>
      <c r="E2692" s="76"/>
      <c r="F2692" s="76"/>
      <c r="G2692" s="77" t="s">
        <v>3074</v>
      </c>
      <c r="H2692" s="77"/>
      <c r="I2692" s="77"/>
      <c r="J2692" s="77"/>
      <c r="K2692" s="77"/>
      <c r="L2692" s="77"/>
      <c r="M2692" s="77"/>
      <c r="N2692" s="80">
        <v>24</v>
      </c>
      <c r="O2692" s="66"/>
      <c r="P2692" s="81">
        <v>0</v>
      </c>
      <c r="Q2692" s="81"/>
      <c r="R2692" s="81">
        <v>0</v>
      </c>
      <c r="S2692" s="81"/>
      <c r="T2692" s="66"/>
      <c r="U2692" s="81">
        <v>0</v>
      </c>
      <c r="V2692" s="80">
        <v>24</v>
      </c>
      <c r="W2692" s="80"/>
      <c r="X2692" s="80">
        <v>2347392</v>
      </c>
      <c r="Y2692" s="80"/>
      <c r="Z2692" s="80"/>
      <c r="AA2692" s="66"/>
    </row>
    <row r="2693" ht="15" customHeight="1" spans="1:27">
      <c r="A2693" s="66"/>
      <c r="B2693" s="66"/>
      <c r="C2693" s="76" t="s">
        <v>173</v>
      </c>
      <c r="D2693" s="76"/>
      <c r="E2693" s="76"/>
      <c r="F2693" s="76"/>
      <c r="G2693" s="77" t="s">
        <v>3075</v>
      </c>
      <c r="H2693" s="77"/>
      <c r="I2693" s="77"/>
      <c r="J2693" s="77"/>
      <c r="K2693" s="77"/>
      <c r="L2693" s="77"/>
      <c r="M2693" s="77"/>
      <c r="N2693" s="80">
        <v>23</v>
      </c>
      <c r="O2693" s="66"/>
      <c r="P2693" s="81">
        <v>0</v>
      </c>
      <c r="Q2693" s="81"/>
      <c r="R2693" s="81">
        <v>0</v>
      </c>
      <c r="S2693" s="81"/>
      <c r="T2693" s="66"/>
      <c r="U2693" s="81">
        <v>0</v>
      </c>
      <c r="V2693" s="80">
        <v>23</v>
      </c>
      <c r="W2693" s="80"/>
      <c r="X2693" s="80">
        <v>2249584</v>
      </c>
      <c r="Y2693" s="80"/>
      <c r="Z2693" s="80"/>
      <c r="AA2693" s="66"/>
    </row>
    <row r="2694" ht="15" customHeight="1" spans="1:27">
      <c r="A2694" s="66"/>
      <c r="B2694" s="66"/>
      <c r="C2694" s="76" t="s">
        <v>1250</v>
      </c>
      <c r="D2694" s="76"/>
      <c r="E2694" s="76"/>
      <c r="F2694" s="76"/>
      <c r="G2694" s="77" t="s">
        <v>3076</v>
      </c>
      <c r="H2694" s="77"/>
      <c r="I2694" s="77"/>
      <c r="J2694" s="77"/>
      <c r="K2694" s="77"/>
      <c r="L2694" s="77"/>
      <c r="M2694" s="77"/>
      <c r="N2694" s="80">
        <v>0</v>
      </c>
      <c r="O2694" s="66"/>
      <c r="P2694" s="81">
        <v>1</v>
      </c>
      <c r="Q2694" s="81"/>
      <c r="R2694" s="81">
        <v>0</v>
      </c>
      <c r="S2694" s="81"/>
      <c r="T2694" s="66"/>
      <c r="U2694" s="81">
        <v>1</v>
      </c>
      <c r="V2694" s="80">
        <v>1</v>
      </c>
      <c r="W2694" s="80"/>
      <c r="X2694" s="80">
        <v>115000</v>
      </c>
      <c r="Y2694" s="80"/>
      <c r="Z2694" s="80"/>
      <c r="AA2694" s="66"/>
    </row>
    <row r="2695" ht="15" customHeight="1" spans="1:27">
      <c r="A2695" s="66"/>
      <c r="B2695" s="66"/>
      <c r="C2695" s="76" t="s">
        <v>179</v>
      </c>
      <c r="D2695" s="76"/>
      <c r="E2695" s="76"/>
      <c r="F2695" s="76"/>
      <c r="G2695" s="77" t="s">
        <v>3077</v>
      </c>
      <c r="H2695" s="77"/>
      <c r="I2695" s="77"/>
      <c r="J2695" s="77"/>
      <c r="K2695" s="77"/>
      <c r="L2695" s="77"/>
      <c r="M2695" s="77"/>
      <c r="N2695" s="80">
        <v>0</v>
      </c>
      <c r="O2695" s="66"/>
      <c r="P2695" s="81">
        <v>1</v>
      </c>
      <c r="Q2695" s="81"/>
      <c r="R2695" s="81">
        <v>0</v>
      </c>
      <c r="S2695" s="81"/>
      <c r="T2695" s="66"/>
      <c r="U2695" s="81">
        <v>1</v>
      </c>
      <c r="V2695" s="80">
        <v>1</v>
      </c>
      <c r="W2695" s="80"/>
      <c r="X2695" s="80">
        <v>115000</v>
      </c>
      <c r="Y2695" s="80"/>
      <c r="Z2695" s="80"/>
      <c r="AA2695" s="66"/>
    </row>
    <row r="2696" ht="15" customHeight="1" spans="1:27">
      <c r="A2696" s="66"/>
      <c r="B2696" s="66"/>
      <c r="C2696" s="76" t="s">
        <v>1253</v>
      </c>
      <c r="D2696" s="76"/>
      <c r="E2696" s="76"/>
      <c r="F2696" s="76"/>
      <c r="G2696" s="77" t="s">
        <v>3078</v>
      </c>
      <c r="H2696" s="77"/>
      <c r="I2696" s="77"/>
      <c r="J2696" s="77"/>
      <c r="K2696" s="77"/>
      <c r="L2696" s="77"/>
      <c r="M2696" s="77"/>
      <c r="N2696" s="80">
        <v>45</v>
      </c>
      <c r="O2696" s="66"/>
      <c r="P2696" s="81">
        <v>70</v>
      </c>
      <c r="Q2696" s="81"/>
      <c r="R2696" s="81">
        <v>0</v>
      </c>
      <c r="S2696" s="81"/>
      <c r="T2696" s="66"/>
      <c r="U2696" s="81">
        <v>70</v>
      </c>
      <c r="V2696" s="80">
        <v>115</v>
      </c>
      <c r="W2696" s="80"/>
      <c r="X2696" s="80">
        <v>1765180</v>
      </c>
      <c r="Y2696" s="80"/>
      <c r="Z2696" s="80"/>
      <c r="AA2696" s="66"/>
    </row>
    <row r="2697" ht="15" customHeight="1" spans="1:27">
      <c r="A2697" s="66"/>
      <c r="B2697" s="66"/>
      <c r="C2697" s="76" t="s">
        <v>1255</v>
      </c>
      <c r="D2697" s="76"/>
      <c r="E2697" s="76"/>
      <c r="F2697" s="76"/>
      <c r="G2697" s="77" t="s">
        <v>3079</v>
      </c>
      <c r="H2697" s="77"/>
      <c r="I2697" s="77"/>
      <c r="J2697" s="77"/>
      <c r="K2697" s="77"/>
      <c r="L2697" s="77"/>
      <c r="M2697" s="77"/>
      <c r="N2697" s="80">
        <v>46</v>
      </c>
      <c r="O2697" s="66"/>
      <c r="P2697" s="81">
        <v>40</v>
      </c>
      <c r="Q2697" s="81"/>
      <c r="R2697" s="81">
        <v>0</v>
      </c>
      <c r="S2697" s="81"/>
      <c r="T2697" s="66"/>
      <c r="U2697" s="81">
        <v>40</v>
      </c>
      <c r="V2697" s="80">
        <v>86</v>
      </c>
      <c r="W2697" s="80"/>
      <c r="X2697" s="80">
        <v>1360400</v>
      </c>
      <c r="Y2697" s="80"/>
      <c r="Z2697" s="80"/>
      <c r="AA2697" s="66"/>
    </row>
    <row r="2698" ht="15" customHeight="1" spans="1:27">
      <c r="A2698" s="66"/>
      <c r="B2698" s="66"/>
      <c r="C2698" s="76" t="s">
        <v>181</v>
      </c>
      <c r="D2698" s="76"/>
      <c r="E2698" s="76"/>
      <c r="F2698" s="76"/>
      <c r="G2698" s="77" t="s">
        <v>3080</v>
      </c>
      <c r="H2698" s="77"/>
      <c r="I2698" s="77"/>
      <c r="J2698" s="77"/>
      <c r="K2698" s="77"/>
      <c r="L2698" s="77"/>
      <c r="M2698" s="77"/>
      <c r="N2698" s="80">
        <v>47</v>
      </c>
      <c r="O2698" s="66"/>
      <c r="P2698" s="81">
        <v>65</v>
      </c>
      <c r="Q2698" s="81"/>
      <c r="R2698" s="81">
        <v>0</v>
      </c>
      <c r="S2698" s="81"/>
      <c r="T2698" s="66"/>
      <c r="U2698" s="81">
        <v>65</v>
      </c>
      <c r="V2698" s="80">
        <v>112</v>
      </c>
      <c r="W2698" s="80"/>
      <c r="X2698" s="80">
        <v>1699835</v>
      </c>
      <c r="Y2698" s="80"/>
      <c r="Z2698" s="80"/>
      <c r="AA2698" s="66"/>
    </row>
    <row r="2699" ht="15" customHeight="1" spans="1:27">
      <c r="A2699" s="66"/>
      <c r="B2699" s="66"/>
      <c r="C2699" s="76" t="s">
        <v>1258</v>
      </c>
      <c r="D2699" s="76"/>
      <c r="E2699" s="76"/>
      <c r="F2699" s="76"/>
      <c r="G2699" s="77" t="s">
        <v>3081</v>
      </c>
      <c r="H2699" s="77"/>
      <c r="I2699" s="77"/>
      <c r="J2699" s="77"/>
      <c r="K2699" s="77"/>
      <c r="L2699" s="77"/>
      <c r="M2699" s="77"/>
      <c r="N2699" s="80">
        <v>49</v>
      </c>
      <c r="O2699" s="66"/>
      <c r="P2699" s="81">
        <v>60</v>
      </c>
      <c r="Q2699" s="81"/>
      <c r="R2699" s="81">
        <v>0</v>
      </c>
      <c r="S2699" s="81"/>
      <c r="T2699" s="66"/>
      <c r="U2699" s="81">
        <v>60</v>
      </c>
      <c r="V2699" s="80">
        <v>109</v>
      </c>
      <c r="W2699" s="80"/>
      <c r="X2699" s="80">
        <v>1604960</v>
      </c>
      <c r="Y2699" s="80"/>
      <c r="Z2699" s="80"/>
      <c r="AA2699" s="66"/>
    </row>
    <row r="2700" ht="19.95" customHeight="1" spans="1:27">
      <c r="A2700" s="66"/>
      <c r="B2700" s="66"/>
      <c r="C2700" s="76" t="s">
        <v>1980</v>
      </c>
      <c r="D2700" s="76"/>
      <c r="E2700" s="76"/>
      <c r="F2700" s="76"/>
      <c r="G2700" s="77" t="s">
        <v>3082</v>
      </c>
      <c r="H2700" s="77"/>
      <c r="I2700" s="77"/>
      <c r="J2700" s="77"/>
      <c r="K2700" s="77"/>
      <c r="L2700" s="77"/>
      <c r="M2700" s="77"/>
      <c r="N2700" s="80">
        <v>9</v>
      </c>
      <c r="O2700" s="66"/>
      <c r="P2700" s="81">
        <v>10</v>
      </c>
      <c r="Q2700" s="81"/>
      <c r="R2700" s="81">
        <v>0</v>
      </c>
      <c r="S2700" s="81"/>
      <c r="T2700" s="66"/>
      <c r="U2700" s="81">
        <v>10</v>
      </c>
      <c r="V2700" s="80">
        <v>19</v>
      </c>
      <c r="W2700" s="80"/>
      <c r="X2700" s="80">
        <v>6740250</v>
      </c>
      <c r="Y2700" s="80"/>
      <c r="Z2700" s="80"/>
      <c r="AA2700" s="66"/>
    </row>
    <row r="2701" ht="15" customHeight="1" spans="1:27">
      <c r="A2701" s="66"/>
      <c r="B2701" s="66"/>
      <c r="C2701" s="76" t="s">
        <v>1262</v>
      </c>
      <c r="D2701" s="76"/>
      <c r="E2701" s="76"/>
      <c r="F2701" s="76"/>
      <c r="G2701" s="77" t="s">
        <v>3083</v>
      </c>
      <c r="H2701" s="77"/>
      <c r="I2701" s="77"/>
      <c r="J2701" s="77"/>
      <c r="K2701" s="77"/>
      <c r="L2701" s="77"/>
      <c r="M2701" s="77"/>
      <c r="N2701" s="80">
        <v>600</v>
      </c>
      <c r="O2701" s="66"/>
      <c r="P2701" s="81">
        <v>1100</v>
      </c>
      <c r="Q2701" s="81"/>
      <c r="R2701" s="81">
        <v>0</v>
      </c>
      <c r="S2701" s="81"/>
      <c r="T2701" s="66"/>
      <c r="U2701" s="81">
        <v>1100</v>
      </c>
      <c r="V2701" s="80">
        <v>1700</v>
      </c>
      <c r="W2701" s="80"/>
      <c r="X2701" s="80">
        <v>20338500</v>
      </c>
      <c r="Y2701" s="80"/>
      <c r="Z2701" s="80"/>
      <c r="AA2701" s="66"/>
    </row>
    <row r="2702" ht="15" customHeight="1" spans="1:27">
      <c r="A2702" s="66"/>
      <c r="B2702" s="66"/>
      <c r="C2702" s="76" t="s">
        <v>1264</v>
      </c>
      <c r="D2702" s="76"/>
      <c r="E2702" s="76"/>
      <c r="F2702" s="76"/>
      <c r="G2702" s="77" t="s">
        <v>3084</v>
      </c>
      <c r="H2702" s="77"/>
      <c r="I2702" s="77"/>
      <c r="J2702" s="77"/>
      <c r="K2702" s="77"/>
      <c r="L2702" s="77"/>
      <c r="M2702" s="77"/>
      <c r="N2702" s="80">
        <v>0</v>
      </c>
      <c r="O2702" s="66"/>
      <c r="P2702" s="81">
        <v>1</v>
      </c>
      <c r="Q2702" s="81"/>
      <c r="R2702" s="81">
        <v>0</v>
      </c>
      <c r="S2702" s="81"/>
      <c r="T2702" s="66"/>
      <c r="U2702" s="81">
        <v>1</v>
      </c>
      <c r="V2702" s="80">
        <v>1</v>
      </c>
      <c r="W2702" s="80"/>
      <c r="X2702" s="80">
        <v>2879000</v>
      </c>
      <c r="Y2702" s="80"/>
      <c r="Z2702" s="80"/>
      <c r="AA2702" s="66"/>
    </row>
    <row r="2703" ht="15" customHeight="1" spans="1:27">
      <c r="A2703" s="66"/>
      <c r="B2703" s="66"/>
      <c r="C2703" s="76" t="s">
        <v>183</v>
      </c>
      <c r="D2703" s="76"/>
      <c r="E2703" s="76"/>
      <c r="F2703" s="76"/>
      <c r="G2703" s="77" t="s">
        <v>3085</v>
      </c>
      <c r="H2703" s="77"/>
      <c r="I2703" s="77"/>
      <c r="J2703" s="77"/>
      <c r="K2703" s="77"/>
      <c r="L2703" s="77"/>
      <c r="M2703" s="77"/>
      <c r="N2703" s="80">
        <v>100</v>
      </c>
      <c r="O2703" s="66"/>
      <c r="P2703" s="81">
        <v>0</v>
      </c>
      <c r="Q2703" s="81"/>
      <c r="R2703" s="81">
        <v>0</v>
      </c>
      <c r="S2703" s="81"/>
      <c r="T2703" s="66"/>
      <c r="U2703" s="81">
        <v>0</v>
      </c>
      <c r="V2703" s="80">
        <v>100</v>
      </c>
      <c r="W2703" s="80"/>
      <c r="X2703" s="80">
        <v>1759800</v>
      </c>
      <c r="Y2703" s="80"/>
      <c r="Z2703" s="80"/>
      <c r="AA2703" s="66"/>
    </row>
    <row r="2704" ht="15" customHeight="1" spans="1:27">
      <c r="A2704" s="66"/>
      <c r="B2704" s="66"/>
      <c r="C2704" s="76" t="s">
        <v>185</v>
      </c>
      <c r="D2704" s="76"/>
      <c r="E2704" s="76"/>
      <c r="F2704" s="76"/>
      <c r="G2704" s="77" t="s">
        <v>3086</v>
      </c>
      <c r="H2704" s="77"/>
      <c r="I2704" s="77"/>
      <c r="J2704" s="77"/>
      <c r="K2704" s="77"/>
      <c r="L2704" s="77"/>
      <c r="M2704" s="77"/>
      <c r="N2704" s="80">
        <v>0</v>
      </c>
      <c r="O2704" s="66"/>
      <c r="P2704" s="81">
        <v>13</v>
      </c>
      <c r="Q2704" s="81"/>
      <c r="R2704" s="81">
        <v>0</v>
      </c>
      <c r="S2704" s="81"/>
      <c r="T2704" s="66"/>
      <c r="U2704" s="81">
        <v>13</v>
      </c>
      <c r="V2704" s="80">
        <v>13</v>
      </c>
      <c r="W2704" s="80"/>
      <c r="X2704" s="80">
        <v>15053540</v>
      </c>
      <c r="Y2704" s="80"/>
      <c r="Z2704" s="80"/>
      <c r="AA2704" s="66"/>
    </row>
    <row r="2705" ht="15" customHeight="1" spans="1:27">
      <c r="A2705" s="66"/>
      <c r="B2705" s="66"/>
      <c r="C2705" s="76" t="s">
        <v>1268</v>
      </c>
      <c r="D2705" s="76"/>
      <c r="E2705" s="76"/>
      <c r="F2705" s="76"/>
      <c r="G2705" s="77" t="s">
        <v>3087</v>
      </c>
      <c r="H2705" s="77"/>
      <c r="I2705" s="77"/>
      <c r="J2705" s="77"/>
      <c r="K2705" s="77"/>
      <c r="L2705" s="77"/>
      <c r="M2705" s="77"/>
      <c r="N2705" s="80">
        <v>5</v>
      </c>
      <c r="O2705" s="66"/>
      <c r="P2705" s="81">
        <v>1</v>
      </c>
      <c r="Q2705" s="81"/>
      <c r="R2705" s="81">
        <v>0</v>
      </c>
      <c r="S2705" s="81"/>
      <c r="T2705" s="66"/>
      <c r="U2705" s="81">
        <v>1</v>
      </c>
      <c r="V2705" s="80">
        <v>6</v>
      </c>
      <c r="W2705" s="80"/>
      <c r="X2705" s="80">
        <v>28412887</v>
      </c>
      <c r="Y2705" s="80"/>
      <c r="Z2705" s="80"/>
      <c r="AA2705" s="66"/>
    </row>
    <row r="2706" ht="15" customHeight="1" spans="1:27">
      <c r="A2706" s="66"/>
      <c r="B2706" s="66"/>
      <c r="C2706" s="76" t="s">
        <v>1272</v>
      </c>
      <c r="D2706" s="76"/>
      <c r="E2706" s="76"/>
      <c r="F2706" s="76"/>
      <c r="G2706" s="77" t="s">
        <v>3088</v>
      </c>
      <c r="H2706" s="77"/>
      <c r="I2706" s="77"/>
      <c r="J2706" s="77"/>
      <c r="K2706" s="77"/>
      <c r="L2706" s="77"/>
      <c r="M2706" s="77"/>
      <c r="N2706" s="80">
        <v>0</v>
      </c>
      <c r="O2706" s="66"/>
      <c r="P2706" s="81">
        <v>1</v>
      </c>
      <c r="Q2706" s="81"/>
      <c r="R2706" s="81">
        <v>0</v>
      </c>
      <c r="S2706" s="81"/>
      <c r="T2706" s="66"/>
      <c r="U2706" s="81">
        <v>1</v>
      </c>
      <c r="V2706" s="80">
        <v>1</v>
      </c>
      <c r="W2706" s="80"/>
      <c r="X2706" s="80">
        <v>20800000</v>
      </c>
      <c r="Y2706" s="80"/>
      <c r="Z2706" s="80"/>
      <c r="AA2706" s="66"/>
    </row>
    <row r="2707" ht="15" customHeight="1" spans="1:27">
      <c r="A2707" s="66"/>
      <c r="B2707" s="66"/>
      <c r="C2707" s="76" t="s">
        <v>187</v>
      </c>
      <c r="D2707" s="76"/>
      <c r="E2707" s="76"/>
      <c r="F2707" s="76"/>
      <c r="G2707" s="77" t="s">
        <v>3089</v>
      </c>
      <c r="H2707" s="77"/>
      <c r="I2707" s="77"/>
      <c r="J2707" s="77"/>
      <c r="K2707" s="77"/>
      <c r="L2707" s="77"/>
      <c r="M2707" s="77"/>
      <c r="N2707" s="80">
        <v>1951</v>
      </c>
      <c r="O2707" s="66"/>
      <c r="P2707" s="81">
        <v>2545</v>
      </c>
      <c r="Q2707" s="81"/>
      <c r="R2707" s="81">
        <v>0</v>
      </c>
      <c r="S2707" s="81"/>
      <c r="T2707" s="66"/>
      <c r="U2707" s="81">
        <v>2545</v>
      </c>
      <c r="V2707" s="80">
        <v>4496</v>
      </c>
      <c r="W2707" s="80"/>
      <c r="X2707" s="80">
        <v>19614545</v>
      </c>
      <c r="Y2707" s="80"/>
      <c r="Z2707" s="80"/>
      <c r="AA2707" s="66"/>
    </row>
    <row r="2708" ht="15" customHeight="1" spans="1:27">
      <c r="A2708" s="66"/>
      <c r="B2708" s="66"/>
      <c r="C2708" s="76" t="s">
        <v>1277</v>
      </c>
      <c r="D2708" s="76"/>
      <c r="E2708" s="76"/>
      <c r="F2708" s="76"/>
      <c r="G2708" s="77" t="s">
        <v>3090</v>
      </c>
      <c r="H2708" s="77"/>
      <c r="I2708" s="77"/>
      <c r="J2708" s="77"/>
      <c r="K2708" s="77"/>
      <c r="L2708" s="77"/>
      <c r="M2708" s="77"/>
      <c r="N2708" s="80">
        <v>0</v>
      </c>
      <c r="O2708" s="66"/>
      <c r="P2708" s="81">
        <v>1</v>
      </c>
      <c r="Q2708" s="81"/>
      <c r="R2708" s="81">
        <v>0</v>
      </c>
      <c r="S2708" s="81"/>
      <c r="T2708" s="66"/>
      <c r="U2708" s="81">
        <v>1</v>
      </c>
      <c r="V2708" s="80">
        <v>1</v>
      </c>
      <c r="W2708" s="80"/>
      <c r="X2708" s="80">
        <v>1650000</v>
      </c>
      <c r="Y2708" s="80"/>
      <c r="Z2708" s="80"/>
      <c r="AA2708" s="66"/>
    </row>
    <row r="2709" ht="15" customHeight="1" spans="1:27">
      <c r="A2709" s="66"/>
      <c r="B2709" s="66"/>
      <c r="C2709" s="76" t="s">
        <v>1279</v>
      </c>
      <c r="D2709" s="76"/>
      <c r="E2709" s="76"/>
      <c r="F2709" s="76"/>
      <c r="G2709" s="77" t="s">
        <v>3091</v>
      </c>
      <c r="H2709" s="77"/>
      <c r="I2709" s="77"/>
      <c r="J2709" s="77"/>
      <c r="K2709" s="77"/>
      <c r="L2709" s="77"/>
      <c r="M2709" s="77"/>
      <c r="N2709" s="80">
        <v>0</v>
      </c>
      <c r="O2709" s="66"/>
      <c r="P2709" s="81">
        <v>2</v>
      </c>
      <c r="Q2709" s="81"/>
      <c r="R2709" s="81">
        <v>0</v>
      </c>
      <c r="S2709" s="81"/>
      <c r="T2709" s="66"/>
      <c r="U2709" s="81">
        <v>2</v>
      </c>
      <c r="V2709" s="80">
        <v>2</v>
      </c>
      <c r="W2709" s="80"/>
      <c r="X2709" s="80">
        <v>91674619</v>
      </c>
      <c r="Y2709" s="80"/>
      <c r="Z2709" s="80"/>
      <c r="AA2709" s="66"/>
    </row>
    <row r="2710" ht="15" customHeight="1" spans="1:27">
      <c r="A2710" s="66"/>
      <c r="B2710" s="66"/>
      <c r="C2710" s="76" t="s">
        <v>1281</v>
      </c>
      <c r="D2710" s="76"/>
      <c r="E2710" s="76"/>
      <c r="F2710" s="76"/>
      <c r="G2710" s="77" t="s">
        <v>3092</v>
      </c>
      <c r="H2710" s="77"/>
      <c r="I2710" s="77"/>
      <c r="J2710" s="77"/>
      <c r="K2710" s="77"/>
      <c r="L2710" s="77"/>
      <c r="M2710" s="77"/>
      <c r="N2710" s="80">
        <v>0</v>
      </c>
      <c r="O2710" s="66"/>
      <c r="P2710" s="81">
        <v>8</v>
      </c>
      <c r="Q2710" s="81"/>
      <c r="R2710" s="81">
        <v>0</v>
      </c>
      <c r="S2710" s="81"/>
      <c r="T2710" s="66"/>
      <c r="U2710" s="81">
        <v>8</v>
      </c>
      <c r="V2710" s="80">
        <v>8</v>
      </c>
      <c r="W2710" s="80"/>
      <c r="X2710" s="80">
        <v>4580148</v>
      </c>
      <c r="Y2710" s="80"/>
      <c r="Z2710" s="80"/>
      <c r="AA2710" s="66"/>
    </row>
    <row r="2711" ht="15" customHeight="1" spans="1:27">
      <c r="A2711" s="66"/>
      <c r="B2711" s="66"/>
      <c r="C2711" s="76" t="s">
        <v>191</v>
      </c>
      <c r="D2711" s="76"/>
      <c r="E2711" s="76"/>
      <c r="F2711" s="76"/>
      <c r="G2711" s="77" t="s">
        <v>3093</v>
      </c>
      <c r="H2711" s="77"/>
      <c r="I2711" s="77"/>
      <c r="J2711" s="77"/>
      <c r="K2711" s="77"/>
      <c r="L2711" s="77"/>
      <c r="M2711" s="77"/>
      <c r="N2711" s="80">
        <v>99</v>
      </c>
      <c r="O2711" s="66"/>
      <c r="P2711" s="81">
        <v>0</v>
      </c>
      <c r="Q2711" s="81"/>
      <c r="R2711" s="81">
        <v>0</v>
      </c>
      <c r="S2711" s="81"/>
      <c r="T2711" s="66"/>
      <c r="U2711" s="81">
        <v>0</v>
      </c>
      <c r="V2711" s="80">
        <v>99</v>
      </c>
      <c r="W2711" s="80"/>
      <c r="X2711" s="80">
        <v>1677060</v>
      </c>
      <c r="Y2711" s="80"/>
      <c r="Z2711" s="80"/>
      <c r="AA2711" s="66"/>
    </row>
    <row r="2712" ht="15" customHeight="1" spans="1:27">
      <c r="A2712" s="66"/>
      <c r="B2712" s="66"/>
      <c r="C2712" s="76" t="s">
        <v>195</v>
      </c>
      <c r="D2712" s="76"/>
      <c r="E2712" s="76"/>
      <c r="F2712" s="76"/>
      <c r="G2712" s="77" t="s">
        <v>3094</v>
      </c>
      <c r="H2712" s="77"/>
      <c r="I2712" s="77"/>
      <c r="J2712" s="77"/>
      <c r="K2712" s="77"/>
      <c r="L2712" s="77"/>
      <c r="M2712" s="77"/>
      <c r="N2712" s="80">
        <v>0</v>
      </c>
      <c r="O2712" s="66"/>
      <c r="P2712" s="81">
        <v>10000</v>
      </c>
      <c r="Q2712" s="81"/>
      <c r="R2712" s="81">
        <v>0</v>
      </c>
      <c r="S2712" s="81"/>
      <c r="T2712" s="66"/>
      <c r="U2712" s="81">
        <v>10000</v>
      </c>
      <c r="V2712" s="80">
        <v>10000</v>
      </c>
      <c r="W2712" s="80"/>
      <c r="X2712" s="80">
        <v>2550000000</v>
      </c>
      <c r="Y2712" s="80"/>
      <c r="Z2712" s="80"/>
      <c r="AA2712" s="66"/>
    </row>
    <row r="2713" ht="15" customHeight="1" spans="1:27">
      <c r="A2713" s="66"/>
      <c r="B2713" s="66"/>
      <c r="C2713" s="76" t="s">
        <v>1286</v>
      </c>
      <c r="D2713" s="76"/>
      <c r="E2713" s="76"/>
      <c r="F2713" s="76"/>
      <c r="G2713" s="77" t="s">
        <v>3095</v>
      </c>
      <c r="H2713" s="77"/>
      <c r="I2713" s="77"/>
      <c r="J2713" s="77"/>
      <c r="K2713" s="77"/>
      <c r="L2713" s="77"/>
      <c r="M2713" s="77"/>
      <c r="N2713" s="80">
        <v>167</v>
      </c>
      <c r="O2713" s="66"/>
      <c r="P2713" s="81">
        <v>0</v>
      </c>
      <c r="Q2713" s="81"/>
      <c r="R2713" s="81">
        <v>0</v>
      </c>
      <c r="S2713" s="81"/>
      <c r="T2713" s="66"/>
      <c r="U2713" s="81">
        <v>0</v>
      </c>
      <c r="V2713" s="80">
        <v>167</v>
      </c>
      <c r="W2713" s="80"/>
      <c r="X2713" s="80">
        <v>668000</v>
      </c>
      <c r="Y2713" s="80"/>
      <c r="Z2713" s="80"/>
      <c r="AA2713" s="66"/>
    </row>
    <row r="2714" ht="15" customHeight="1" spans="1:27">
      <c r="A2714" s="66"/>
      <c r="B2714" s="66"/>
      <c r="C2714" s="76" t="s">
        <v>1289</v>
      </c>
      <c r="D2714" s="76"/>
      <c r="E2714" s="76"/>
      <c r="F2714" s="76"/>
      <c r="G2714" s="77" t="s">
        <v>3096</v>
      </c>
      <c r="H2714" s="77"/>
      <c r="I2714" s="77"/>
      <c r="J2714" s="77"/>
      <c r="K2714" s="77"/>
      <c r="L2714" s="77"/>
      <c r="M2714" s="77"/>
      <c r="N2714" s="80">
        <v>15</v>
      </c>
      <c r="O2714" s="66"/>
      <c r="P2714" s="81">
        <v>10</v>
      </c>
      <c r="Q2714" s="81"/>
      <c r="R2714" s="81">
        <v>0</v>
      </c>
      <c r="S2714" s="81"/>
      <c r="T2714" s="66"/>
      <c r="U2714" s="81">
        <v>10</v>
      </c>
      <c r="V2714" s="80">
        <v>25</v>
      </c>
      <c r="W2714" s="80"/>
      <c r="X2714" s="80">
        <v>3854573</v>
      </c>
      <c r="Y2714" s="80"/>
      <c r="Z2714" s="80"/>
      <c r="AA2714" s="66"/>
    </row>
    <row r="2715" ht="15" customHeight="1" spans="1:27">
      <c r="A2715" s="66"/>
      <c r="B2715" s="66"/>
      <c r="C2715" s="76" t="s">
        <v>1291</v>
      </c>
      <c r="D2715" s="76"/>
      <c r="E2715" s="76"/>
      <c r="F2715" s="76"/>
      <c r="G2715" s="77" t="s">
        <v>3097</v>
      </c>
      <c r="H2715" s="77"/>
      <c r="I2715" s="77"/>
      <c r="J2715" s="77"/>
      <c r="K2715" s="77"/>
      <c r="L2715" s="77"/>
      <c r="M2715" s="77"/>
      <c r="N2715" s="80">
        <v>3</v>
      </c>
      <c r="O2715" s="66"/>
      <c r="P2715" s="81">
        <v>0</v>
      </c>
      <c r="Q2715" s="81"/>
      <c r="R2715" s="81">
        <v>0</v>
      </c>
      <c r="S2715" s="81"/>
      <c r="T2715" s="66"/>
      <c r="U2715" s="81">
        <v>0</v>
      </c>
      <c r="V2715" s="80">
        <v>3</v>
      </c>
      <c r="W2715" s="80"/>
      <c r="X2715" s="80">
        <v>760314</v>
      </c>
      <c r="Y2715" s="80"/>
      <c r="Z2715" s="80"/>
      <c r="AA2715" s="66"/>
    </row>
    <row r="2716" ht="15" customHeight="1" spans="1:27">
      <c r="A2716" s="66"/>
      <c r="B2716" s="66"/>
      <c r="C2716" s="76" t="s">
        <v>1293</v>
      </c>
      <c r="D2716" s="76"/>
      <c r="E2716" s="76"/>
      <c r="F2716" s="76"/>
      <c r="G2716" s="77" t="s">
        <v>3098</v>
      </c>
      <c r="H2716" s="77"/>
      <c r="I2716" s="77"/>
      <c r="J2716" s="77"/>
      <c r="K2716" s="77"/>
      <c r="L2716" s="77"/>
      <c r="M2716" s="77"/>
      <c r="N2716" s="80">
        <v>0</v>
      </c>
      <c r="O2716" s="66"/>
      <c r="P2716" s="81">
        <v>1</v>
      </c>
      <c r="Q2716" s="81"/>
      <c r="R2716" s="81">
        <v>0</v>
      </c>
      <c r="S2716" s="81"/>
      <c r="T2716" s="66"/>
      <c r="U2716" s="81">
        <v>1</v>
      </c>
      <c r="V2716" s="80">
        <v>1</v>
      </c>
      <c r="W2716" s="80"/>
      <c r="X2716" s="80">
        <v>1312686</v>
      </c>
      <c r="Y2716" s="80"/>
      <c r="Z2716" s="80"/>
      <c r="AA2716" s="66"/>
    </row>
    <row r="2717" ht="19.95" customHeight="1" spans="1:27">
      <c r="A2717" s="70" t="s">
        <v>7</v>
      </c>
      <c r="B2717" s="70"/>
      <c r="C2717" s="70"/>
      <c r="D2717" s="70"/>
      <c r="E2717" s="70"/>
      <c r="F2717" s="70"/>
      <c r="G2717" s="70"/>
      <c r="H2717" s="70"/>
      <c r="I2717" s="70"/>
      <c r="J2717" s="70"/>
      <c r="K2717" s="70"/>
      <c r="L2717" s="70"/>
      <c r="M2717" s="70"/>
      <c r="N2717" s="70"/>
      <c r="O2717" s="70"/>
      <c r="P2717" s="70"/>
      <c r="Q2717" s="70"/>
      <c r="R2717" s="70"/>
      <c r="S2717" s="70"/>
      <c r="T2717" s="70"/>
      <c r="U2717" s="70"/>
      <c r="V2717" s="70"/>
      <c r="W2717" s="70"/>
      <c r="X2717" s="70"/>
      <c r="Y2717" s="70"/>
      <c r="Z2717" s="70"/>
      <c r="AA2717" s="70"/>
    </row>
    <row r="2718" ht="15" customHeight="1" spans="1:27">
      <c r="A2718" s="71" t="s">
        <v>8</v>
      </c>
      <c r="B2718" s="71"/>
      <c r="C2718" s="71"/>
      <c r="D2718" s="71"/>
      <c r="E2718" s="71"/>
      <c r="F2718" s="71"/>
      <c r="G2718" s="71"/>
      <c r="H2718" s="71"/>
      <c r="I2718" s="71"/>
      <c r="J2718" s="71"/>
      <c r="K2718" s="71"/>
      <c r="L2718" s="71"/>
      <c r="M2718" s="71"/>
      <c r="N2718" s="71"/>
      <c r="O2718" s="71"/>
      <c r="P2718" s="71"/>
      <c r="Q2718" s="71"/>
      <c r="R2718" s="71"/>
      <c r="S2718" s="71"/>
      <c r="T2718" s="71"/>
      <c r="U2718" s="71"/>
      <c r="V2718" s="71"/>
      <c r="W2718" s="71"/>
      <c r="X2718" s="71"/>
      <c r="Y2718" s="71"/>
      <c r="Z2718" s="71"/>
      <c r="AA2718" s="71"/>
    </row>
    <row r="2719" ht="15" customHeight="1" spans="1:27">
      <c r="A2719" s="71" t="s">
        <v>9</v>
      </c>
      <c r="B2719" s="71"/>
      <c r="C2719" s="71"/>
      <c r="D2719" s="71"/>
      <c r="E2719" s="71"/>
      <c r="F2719" s="71"/>
      <c r="G2719" s="71"/>
      <c r="H2719" s="71"/>
      <c r="I2719" s="71"/>
      <c r="J2719" s="71"/>
      <c r="K2719" s="71"/>
      <c r="L2719" s="71"/>
      <c r="M2719" s="71"/>
      <c r="N2719" s="71"/>
      <c r="O2719" s="71"/>
      <c r="P2719" s="71"/>
      <c r="Q2719" s="71"/>
      <c r="R2719" s="71"/>
      <c r="S2719" s="71"/>
      <c r="T2719" s="71"/>
      <c r="U2719" s="71"/>
      <c r="V2719" s="71"/>
      <c r="W2719" s="71"/>
      <c r="X2719" s="71"/>
      <c r="Y2719" s="71"/>
      <c r="Z2719" s="71"/>
      <c r="AA2719" s="71"/>
    </row>
    <row r="2720" ht="15" customHeight="1" spans="1:27">
      <c r="A2720" s="66"/>
      <c r="B2720" s="66"/>
      <c r="C2720" s="67" t="s">
        <v>10</v>
      </c>
      <c r="D2720" s="67"/>
      <c r="E2720" s="67"/>
      <c r="F2720" s="67"/>
      <c r="G2720" s="67"/>
      <c r="H2720" s="67"/>
      <c r="I2720" s="67"/>
      <c r="J2720" s="67"/>
      <c r="K2720" s="67"/>
      <c r="L2720" s="67"/>
      <c r="M2720" s="67"/>
      <c r="N2720" s="67"/>
      <c r="O2720" s="67"/>
      <c r="P2720" s="67"/>
      <c r="Q2720" s="67"/>
      <c r="R2720" s="67"/>
      <c r="S2720" s="67"/>
      <c r="T2720" s="67"/>
      <c r="U2720" s="67"/>
      <c r="V2720" s="67"/>
      <c r="W2720" s="67"/>
      <c r="X2720" s="67"/>
      <c r="Y2720" s="67"/>
      <c r="Z2720" s="67"/>
      <c r="AA2720" s="66"/>
    </row>
    <row r="2721" ht="15" customHeight="1" spans="1:27">
      <c r="A2721" s="66"/>
      <c r="B2721" s="66"/>
      <c r="C2721" s="67" t="s">
        <v>11</v>
      </c>
      <c r="D2721" s="67"/>
      <c r="E2721" s="67"/>
      <c r="F2721" s="67"/>
      <c r="G2721" s="67"/>
      <c r="H2721" s="67"/>
      <c r="I2721" s="67"/>
      <c r="J2721" s="67"/>
      <c r="K2721" s="67"/>
      <c r="L2721" s="67"/>
      <c r="M2721" s="67"/>
      <c r="N2721" s="67"/>
      <c r="O2721" s="67"/>
      <c r="P2721" s="67"/>
      <c r="Q2721" s="67"/>
      <c r="R2721" s="67"/>
      <c r="S2721" s="67"/>
      <c r="T2721" s="67"/>
      <c r="U2721" s="67"/>
      <c r="V2721" s="67"/>
      <c r="W2721" s="67"/>
      <c r="X2721" s="67"/>
      <c r="Y2721" s="67"/>
      <c r="Z2721" s="67"/>
      <c r="AA2721" s="66"/>
    </row>
    <row r="2722" ht="45" customHeight="1" spans="1:27">
      <c r="A2722" s="66"/>
      <c r="B2722" s="66"/>
      <c r="C2722" s="72" t="s">
        <v>12</v>
      </c>
      <c r="D2722" s="72"/>
      <c r="E2722" s="72"/>
      <c r="F2722" s="72"/>
      <c r="G2722" s="73" t="s">
        <v>13</v>
      </c>
      <c r="H2722" s="73"/>
      <c r="I2722" s="73"/>
      <c r="J2722" s="73"/>
      <c r="K2722" s="73"/>
      <c r="L2722" s="73"/>
      <c r="M2722" s="73"/>
      <c r="N2722" s="78" t="s">
        <v>14</v>
      </c>
      <c r="O2722" s="78"/>
      <c r="P2722" s="78"/>
      <c r="Q2722" s="72" t="s">
        <v>15</v>
      </c>
      <c r="R2722" s="72"/>
      <c r="S2722" s="72"/>
      <c r="T2722" s="72"/>
      <c r="U2722" s="72"/>
      <c r="V2722" s="66"/>
      <c r="W2722" s="66"/>
      <c r="X2722" s="66"/>
      <c r="Y2722" s="66"/>
      <c r="Z2722" s="66"/>
      <c r="AA2722" s="66"/>
    </row>
    <row r="2723" ht="16.05" customHeight="1" spans="1:27">
      <c r="A2723" s="66"/>
      <c r="B2723" s="66"/>
      <c r="C2723" s="72"/>
      <c r="D2723" s="72"/>
      <c r="E2723" s="72"/>
      <c r="F2723" s="72"/>
      <c r="G2723" s="73"/>
      <c r="H2723" s="73"/>
      <c r="I2723" s="73"/>
      <c r="J2723" s="73"/>
      <c r="K2723" s="73"/>
      <c r="L2723" s="73"/>
      <c r="M2723" s="73"/>
      <c r="N2723" s="78"/>
      <c r="O2723" s="78"/>
      <c r="P2723" s="78"/>
      <c r="Q2723" s="72"/>
      <c r="R2723" s="72"/>
      <c r="S2723" s="72"/>
      <c r="T2723" s="72"/>
      <c r="U2723" s="72"/>
      <c r="V2723" s="82" t="s">
        <v>16</v>
      </c>
      <c r="W2723" s="82"/>
      <c r="X2723" s="82"/>
      <c r="Y2723" s="82"/>
      <c r="Z2723" s="82"/>
      <c r="AA2723" s="66"/>
    </row>
    <row r="2724" ht="15" customHeight="1" spans="1:27">
      <c r="A2724" s="66"/>
      <c r="B2724" s="66"/>
      <c r="C2724" s="72"/>
      <c r="D2724" s="72"/>
      <c r="E2724" s="72"/>
      <c r="F2724" s="72"/>
      <c r="G2724" s="73"/>
      <c r="H2724" s="73"/>
      <c r="I2724" s="73"/>
      <c r="J2724" s="73"/>
      <c r="K2724" s="73"/>
      <c r="L2724" s="73"/>
      <c r="M2724" s="73"/>
      <c r="N2724" s="72" t="s">
        <v>17</v>
      </c>
      <c r="O2724" s="72" t="s">
        <v>18</v>
      </c>
      <c r="P2724" s="72"/>
      <c r="Q2724" s="66"/>
      <c r="R2724" s="82" t="s">
        <v>19</v>
      </c>
      <c r="S2724" s="82"/>
      <c r="T2724" s="66"/>
      <c r="U2724" s="82" t="s">
        <v>17</v>
      </c>
      <c r="V2724" s="72" t="s">
        <v>17</v>
      </c>
      <c r="W2724" s="72"/>
      <c r="X2724" s="72" t="s">
        <v>18</v>
      </c>
      <c r="Y2724" s="72"/>
      <c r="Z2724" s="72"/>
      <c r="AA2724" s="66"/>
    </row>
    <row r="2725" ht="15" customHeight="1" spans="1:27">
      <c r="A2725" s="66"/>
      <c r="B2725" s="66"/>
      <c r="C2725" s="76" t="s">
        <v>201</v>
      </c>
      <c r="D2725" s="76"/>
      <c r="E2725" s="76"/>
      <c r="F2725" s="76"/>
      <c r="G2725" s="77" t="s">
        <v>3099</v>
      </c>
      <c r="H2725" s="77"/>
      <c r="I2725" s="77"/>
      <c r="J2725" s="77"/>
      <c r="K2725" s="77"/>
      <c r="L2725" s="77"/>
      <c r="M2725" s="77"/>
      <c r="N2725" s="80">
        <v>140</v>
      </c>
      <c r="O2725" s="66"/>
      <c r="P2725" s="81">
        <v>0</v>
      </c>
      <c r="Q2725" s="81"/>
      <c r="R2725" s="81">
        <v>0</v>
      </c>
      <c r="S2725" s="81"/>
      <c r="T2725" s="66"/>
      <c r="U2725" s="81">
        <v>0</v>
      </c>
      <c r="V2725" s="80">
        <v>140</v>
      </c>
      <c r="W2725" s="80"/>
      <c r="X2725" s="80">
        <v>282520</v>
      </c>
      <c r="Y2725" s="80"/>
      <c r="Z2725" s="80"/>
      <c r="AA2725" s="66"/>
    </row>
    <row r="2726" ht="15" customHeight="1" spans="1:27">
      <c r="A2726" s="66"/>
      <c r="B2726" s="66"/>
      <c r="C2726" s="76" t="s">
        <v>1297</v>
      </c>
      <c r="D2726" s="76"/>
      <c r="E2726" s="76"/>
      <c r="F2726" s="76"/>
      <c r="G2726" s="77" t="s">
        <v>3100</v>
      </c>
      <c r="H2726" s="77"/>
      <c r="I2726" s="77"/>
      <c r="J2726" s="77"/>
      <c r="K2726" s="77"/>
      <c r="L2726" s="77"/>
      <c r="M2726" s="77"/>
      <c r="N2726" s="80">
        <v>337</v>
      </c>
      <c r="O2726" s="66"/>
      <c r="P2726" s="81">
        <v>0</v>
      </c>
      <c r="Q2726" s="81"/>
      <c r="R2726" s="81">
        <v>0</v>
      </c>
      <c r="S2726" s="81"/>
      <c r="T2726" s="66"/>
      <c r="U2726" s="81">
        <v>0</v>
      </c>
      <c r="V2726" s="80">
        <v>337</v>
      </c>
      <c r="W2726" s="80"/>
      <c r="X2726" s="80">
        <v>8069465</v>
      </c>
      <c r="Y2726" s="80"/>
      <c r="Z2726" s="80"/>
      <c r="AA2726" s="66"/>
    </row>
    <row r="2727" ht="15" customHeight="1" spans="1:27">
      <c r="A2727" s="66"/>
      <c r="B2727" s="66"/>
      <c r="C2727" s="76" t="s">
        <v>3101</v>
      </c>
      <c r="D2727" s="76"/>
      <c r="E2727" s="76"/>
      <c r="F2727" s="76"/>
      <c r="G2727" s="77" t="s">
        <v>3102</v>
      </c>
      <c r="H2727" s="77"/>
      <c r="I2727" s="77"/>
      <c r="J2727" s="77"/>
      <c r="K2727" s="77"/>
      <c r="L2727" s="77"/>
      <c r="M2727" s="77"/>
      <c r="N2727" s="80">
        <v>855</v>
      </c>
      <c r="O2727" s="66"/>
      <c r="P2727" s="81">
        <v>3310</v>
      </c>
      <c r="Q2727" s="81"/>
      <c r="R2727" s="81">
        <v>0</v>
      </c>
      <c r="S2727" s="81"/>
      <c r="T2727" s="66"/>
      <c r="U2727" s="81">
        <v>3310</v>
      </c>
      <c r="V2727" s="80">
        <v>4165</v>
      </c>
      <c r="W2727" s="80"/>
      <c r="X2727" s="80">
        <v>122257152</v>
      </c>
      <c r="Y2727" s="80"/>
      <c r="Z2727" s="80"/>
      <c r="AA2727" s="66"/>
    </row>
    <row r="2728" ht="15" customHeight="1" spans="1:27">
      <c r="A2728" s="66"/>
      <c r="B2728" s="66"/>
      <c r="C2728" s="76" t="s">
        <v>205</v>
      </c>
      <c r="D2728" s="76"/>
      <c r="E2728" s="76"/>
      <c r="F2728" s="76"/>
      <c r="G2728" s="77" t="s">
        <v>3103</v>
      </c>
      <c r="H2728" s="77"/>
      <c r="I2728" s="77"/>
      <c r="J2728" s="77"/>
      <c r="K2728" s="77"/>
      <c r="L2728" s="77"/>
      <c r="M2728" s="77"/>
      <c r="N2728" s="80">
        <v>0</v>
      </c>
      <c r="O2728" s="66"/>
      <c r="P2728" s="81">
        <v>5</v>
      </c>
      <c r="Q2728" s="81"/>
      <c r="R2728" s="81">
        <v>0</v>
      </c>
      <c r="S2728" s="81"/>
      <c r="T2728" s="66"/>
      <c r="U2728" s="81">
        <v>5</v>
      </c>
      <c r="V2728" s="80">
        <v>5</v>
      </c>
      <c r="W2728" s="80"/>
      <c r="X2728" s="80">
        <v>6164884</v>
      </c>
      <c r="Y2728" s="80"/>
      <c r="Z2728" s="80"/>
      <c r="AA2728" s="66"/>
    </row>
    <row r="2729" ht="15" customHeight="1" spans="1:27">
      <c r="A2729" s="66"/>
      <c r="B2729" s="66"/>
      <c r="C2729" s="76" t="s">
        <v>207</v>
      </c>
      <c r="D2729" s="76"/>
      <c r="E2729" s="76"/>
      <c r="F2729" s="76"/>
      <c r="G2729" s="77" t="s">
        <v>3104</v>
      </c>
      <c r="H2729" s="77"/>
      <c r="I2729" s="77"/>
      <c r="J2729" s="77"/>
      <c r="K2729" s="77"/>
      <c r="L2729" s="77"/>
      <c r="M2729" s="77"/>
      <c r="N2729" s="80">
        <v>0</v>
      </c>
      <c r="O2729" s="66"/>
      <c r="P2729" s="81">
        <v>5</v>
      </c>
      <c r="Q2729" s="81"/>
      <c r="R2729" s="81">
        <v>0</v>
      </c>
      <c r="S2729" s="81"/>
      <c r="T2729" s="66"/>
      <c r="U2729" s="81">
        <v>5</v>
      </c>
      <c r="V2729" s="80">
        <v>5</v>
      </c>
      <c r="W2729" s="80"/>
      <c r="X2729" s="80">
        <v>6131440</v>
      </c>
      <c r="Y2729" s="80"/>
      <c r="Z2729" s="80"/>
      <c r="AA2729" s="66"/>
    </row>
    <row r="2730" ht="15" customHeight="1" spans="1:27">
      <c r="A2730" s="66"/>
      <c r="B2730" s="66"/>
      <c r="C2730" s="76" t="s">
        <v>1302</v>
      </c>
      <c r="D2730" s="76"/>
      <c r="E2730" s="76"/>
      <c r="F2730" s="76"/>
      <c r="G2730" s="77" t="s">
        <v>3105</v>
      </c>
      <c r="H2730" s="77"/>
      <c r="I2730" s="77"/>
      <c r="J2730" s="77"/>
      <c r="K2730" s="77"/>
      <c r="L2730" s="77"/>
      <c r="M2730" s="77"/>
      <c r="N2730" s="80">
        <v>100</v>
      </c>
      <c r="O2730" s="66"/>
      <c r="P2730" s="81">
        <v>200</v>
      </c>
      <c r="Q2730" s="81"/>
      <c r="R2730" s="81">
        <v>0</v>
      </c>
      <c r="S2730" s="81"/>
      <c r="T2730" s="66"/>
      <c r="U2730" s="81">
        <v>200</v>
      </c>
      <c r="V2730" s="80">
        <v>300</v>
      </c>
      <c r="W2730" s="80"/>
      <c r="X2730" s="80">
        <v>59700</v>
      </c>
      <c r="Y2730" s="80"/>
      <c r="Z2730" s="80"/>
      <c r="AA2730" s="66"/>
    </row>
    <row r="2731" ht="15" customHeight="1" spans="1:27">
      <c r="A2731" s="66"/>
      <c r="B2731" s="66"/>
      <c r="C2731" s="76" t="s">
        <v>209</v>
      </c>
      <c r="D2731" s="76"/>
      <c r="E2731" s="76"/>
      <c r="F2731" s="76"/>
      <c r="G2731" s="77" t="s">
        <v>3106</v>
      </c>
      <c r="H2731" s="77"/>
      <c r="I2731" s="77"/>
      <c r="J2731" s="77"/>
      <c r="K2731" s="77"/>
      <c r="L2731" s="77"/>
      <c r="M2731" s="77"/>
      <c r="N2731" s="80">
        <v>33</v>
      </c>
      <c r="O2731" s="66"/>
      <c r="P2731" s="81">
        <v>708</v>
      </c>
      <c r="Q2731" s="81"/>
      <c r="R2731" s="81">
        <v>0</v>
      </c>
      <c r="S2731" s="81"/>
      <c r="T2731" s="66"/>
      <c r="U2731" s="81">
        <v>708</v>
      </c>
      <c r="V2731" s="80">
        <v>741</v>
      </c>
      <c r="W2731" s="80"/>
      <c r="X2731" s="80">
        <v>50684400</v>
      </c>
      <c r="Y2731" s="80"/>
      <c r="Z2731" s="80"/>
      <c r="AA2731" s="66"/>
    </row>
    <row r="2732" ht="15" customHeight="1" spans="1:27">
      <c r="A2732" s="66"/>
      <c r="B2732" s="66"/>
      <c r="C2732" s="76" t="s">
        <v>1305</v>
      </c>
      <c r="D2732" s="76"/>
      <c r="E2732" s="76"/>
      <c r="F2732" s="76"/>
      <c r="G2732" s="77" t="s">
        <v>3107</v>
      </c>
      <c r="H2732" s="77"/>
      <c r="I2732" s="77"/>
      <c r="J2732" s="77"/>
      <c r="K2732" s="77"/>
      <c r="L2732" s="77"/>
      <c r="M2732" s="77"/>
      <c r="N2732" s="80">
        <v>0</v>
      </c>
      <c r="O2732" s="66"/>
      <c r="P2732" s="81">
        <v>5</v>
      </c>
      <c r="Q2732" s="81"/>
      <c r="R2732" s="81">
        <v>0</v>
      </c>
      <c r="S2732" s="81"/>
      <c r="T2732" s="66"/>
      <c r="U2732" s="81">
        <v>5</v>
      </c>
      <c r="V2732" s="80">
        <v>5</v>
      </c>
      <c r="W2732" s="80"/>
      <c r="X2732" s="80">
        <v>6388050</v>
      </c>
      <c r="Y2732" s="80"/>
      <c r="Z2732" s="80"/>
      <c r="AA2732" s="66"/>
    </row>
    <row r="2733" ht="15" customHeight="1" spans="1:27">
      <c r="A2733" s="66"/>
      <c r="B2733" s="66"/>
      <c r="C2733" s="76" t="s">
        <v>211</v>
      </c>
      <c r="D2733" s="76"/>
      <c r="E2733" s="76"/>
      <c r="F2733" s="76"/>
      <c r="G2733" s="77" t="s">
        <v>3108</v>
      </c>
      <c r="H2733" s="77"/>
      <c r="I2733" s="77"/>
      <c r="J2733" s="77"/>
      <c r="K2733" s="77"/>
      <c r="L2733" s="77"/>
      <c r="M2733" s="77"/>
      <c r="N2733" s="80">
        <v>1</v>
      </c>
      <c r="O2733" s="66"/>
      <c r="P2733" s="81">
        <v>0</v>
      </c>
      <c r="Q2733" s="81"/>
      <c r="R2733" s="81">
        <v>0</v>
      </c>
      <c r="S2733" s="81"/>
      <c r="T2733" s="66"/>
      <c r="U2733" s="81">
        <v>0</v>
      </c>
      <c r="V2733" s="80">
        <v>1</v>
      </c>
      <c r="W2733" s="80"/>
      <c r="X2733" s="80">
        <v>5728800</v>
      </c>
      <c r="Y2733" s="80"/>
      <c r="Z2733" s="80"/>
      <c r="AA2733" s="66"/>
    </row>
    <row r="2734" ht="15" customHeight="1" spans="1:27">
      <c r="A2734" s="66"/>
      <c r="B2734" s="66"/>
      <c r="C2734" s="76" t="s">
        <v>213</v>
      </c>
      <c r="D2734" s="76"/>
      <c r="E2734" s="76"/>
      <c r="F2734" s="76"/>
      <c r="G2734" s="77" t="s">
        <v>3109</v>
      </c>
      <c r="H2734" s="77"/>
      <c r="I2734" s="77"/>
      <c r="J2734" s="77"/>
      <c r="K2734" s="77"/>
      <c r="L2734" s="77"/>
      <c r="M2734" s="77"/>
      <c r="N2734" s="80">
        <v>0</v>
      </c>
      <c r="O2734" s="66"/>
      <c r="P2734" s="81">
        <v>88</v>
      </c>
      <c r="Q2734" s="81"/>
      <c r="R2734" s="81">
        <v>0</v>
      </c>
      <c r="S2734" s="81"/>
      <c r="T2734" s="66"/>
      <c r="U2734" s="81">
        <v>88</v>
      </c>
      <c r="V2734" s="80">
        <v>88</v>
      </c>
      <c r="W2734" s="80"/>
      <c r="X2734" s="80">
        <v>49670388</v>
      </c>
      <c r="Y2734" s="80"/>
      <c r="Z2734" s="80"/>
      <c r="AA2734" s="66"/>
    </row>
    <row r="2735" ht="15" customHeight="1" spans="1:27">
      <c r="A2735" s="66"/>
      <c r="B2735" s="66"/>
      <c r="C2735" s="76" t="s">
        <v>215</v>
      </c>
      <c r="D2735" s="76"/>
      <c r="E2735" s="76"/>
      <c r="F2735" s="76"/>
      <c r="G2735" s="77" t="s">
        <v>3110</v>
      </c>
      <c r="H2735" s="77"/>
      <c r="I2735" s="77"/>
      <c r="J2735" s="77"/>
      <c r="K2735" s="77"/>
      <c r="L2735" s="77"/>
      <c r="M2735" s="77"/>
      <c r="N2735" s="80">
        <v>0</v>
      </c>
      <c r="O2735" s="66"/>
      <c r="P2735" s="81">
        <v>4200</v>
      </c>
      <c r="Q2735" s="81"/>
      <c r="R2735" s="81">
        <v>0</v>
      </c>
      <c r="S2735" s="81"/>
      <c r="T2735" s="66"/>
      <c r="U2735" s="81">
        <v>4200</v>
      </c>
      <c r="V2735" s="80">
        <v>4200</v>
      </c>
      <c r="W2735" s="80"/>
      <c r="X2735" s="80">
        <v>50127000</v>
      </c>
      <c r="Y2735" s="80"/>
      <c r="Z2735" s="80"/>
      <c r="AA2735" s="66"/>
    </row>
    <row r="2736" ht="15" customHeight="1" spans="1:27">
      <c r="A2736" s="66"/>
      <c r="B2736" s="66"/>
      <c r="C2736" s="76" t="s">
        <v>219</v>
      </c>
      <c r="D2736" s="76"/>
      <c r="E2736" s="76"/>
      <c r="F2736" s="76"/>
      <c r="G2736" s="77" t="s">
        <v>3111</v>
      </c>
      <c r="H2736" s="77"/>
      <c r="I2736" s="77"/>
      <c r="J2736" s="77"/>
      <c r="K2736" s="77"/>
      <c r="L2736" s="77"/>
      <c r="M2736" s="77"/>
      <c r="N2736" s="80">
        <v>202000</v>
      </c>
      <c r="O2736" s="66"/>
      <c r="P2736" s="81">
        <v>285000</v>
      </c>
      <c r="Q2736" s="81"/>
      <c r="R2736" s="81">
        <v>0</v>
      </c>
      <c r="S2736" s="81"/>
      <c r="T2736" s="66"/>
      <c r="U2736" s="81">
        <v>285000</v>
      </c>
      <c r="V2736" s="80">
        <v>487000</v>
      </c>
      <c r="W2736" s="80"/>
      <c r="X2736" s="80">
        <v>27272000</v>
      </c>
      <c r="Y2736" s="80"/>
      <c r="Z2736" s="80"/>
      <c r="AA2736" s="66"/>
    </row>
    <row r="2737" ht="15" customHeight="1" spans="1:27">
      <c r="A2737" s="66"/>
      <c r="B2737" s="66"/>
      <c r="C2737" s="76" t="s">
        <v>221</v>
      </c>
      <c r="D2737" s="76"/>
      <c r="E2737" s="76"/>
      <c r="F2737" s="76"/>
      <c r="G2737" s="77" t="s">
        <v>3112</v>
      </c>
      <c r="H2737" s="77"/>
      <c r="I2737" s="77"/>
      <c r="J2737" s="77"/>
      <c r="K2737" s="77"/>
      <c r="L2737" s="77"/>
      <c r="M2737" s="77"/>
      <c r="N2737" s="80">
        <v>0</v>
      </c>
      <c r="O2737" s="66"/>
      <c r="P2737" s="81">
        <v>1</v>
      </c>
      <c r="Q2737" s="81"/>
      <c r="R2737" s="81">
        <v>0</v>
      </c>
      <c r="S2737" s="81"/>
      <c r="T2737" s="66"/>
      <c r="U2737" s="81">
        <v>1</v>
      </c>
      <c r="V2737" s="80">
        <v>1</v>
      </c>
      <c r="W2737" s="80"/>
      <c r="X2737" s="80">
        <v>6440018</v>
      </c>
      <c r="Y2737" s="80"/>
      <c r="Z2737" s="80"/>
      <c r="AA2737" s="66"/>
    </row>
    <row r="2738" ht="15" customHeight="1" spans="1:27">
      <c r="A2738" s="66"/>
      <c r="B2738" s="66"/>
      <c r="C2738" s="76" t="s">
        <v>223</v>
      </c>
      <c r="D2738" s="76"/>
      <c r="E2738" s="76"/>
      <c r="F2738" s="76"/>
      <c r="G2738" s="77" t="s">
        <v>3113</v>
      </c>
      <c r="H2738" s="77"/>
      <c r="I2738" s="77"/>
      <c r="J2738" s="77"/>
      <c r="K2738" s="77"/>
      <c r="L2738" s="77"/>
      <c r="M2738" s="77"/>
      <c r="N2738" s="80">
        <v>540</v>
      </c>
      <c r="O2738" s="66"/>
      <c r="P2738" s="81">
        <v>700</v>
      </c>
      <c r="Q2738" s="81"/>
      <c r="R2738" s="81">
        <v>0</v>
      </c>
      <c r="S2738" s="81"/>
      <c r="T2738" s="66"/>
      <c r="U2738" s="81">
        <v>700</v>
      </c>
      <c r="V2738" s="80">
        <v>1240</v>
      </c>
      <c r="W2738" s="80"/>
      <c r="X2738" s="80">
        <v>84009400</v>
      </c>
      <c r="Y2738" s="80"/>
      <c r="Z2738" s="80"/>
      <c r="AA2738" s="66"/>
    </row>
    <row r="2739" ht="15" customHeight="1" spans="1:27">
      <c r="A2739" s="66"/>
      <c r="B2739" s="66"/>
      <c r="C2739" s="76" t="s">
        <v>225</v>
      </c>
      <c r="D2739" s="76"/>
      <c r="E2739" s="76"/>
      <c r="F2739" s="76"/>
      <c r="G2739" s="77" t="s">
        <v>3114</v>
      </c>
      <c r="H2739" s="77"/>
      <c r="I2739" s="77"/>
      <c r="J2739" s="77"/>
      <c r="K2739" s="77"/>
      <c r="L2739" s="77"/>
      <c r="M2739" s="77"/>
      <c r="N2739" s="80">
        <v>260</v>
      </c>
      <c r="O2739" s="66"/>
      <c r="P2739" s="81">
        <v>0</v>
      </c>
      <c r="Q2739" s="81"/>
      <c r="R2739" s="81">
        <v>0</v>
      </c>
      <c r="S2739" s="81"/>
      <c r="T2739" s="66"/>
      <c r="U2739" s="81">
        <v>0</v>
      </c>
      <c r="V2739" s="80">
        <v>260</v>
      </c>
      <c r="W2739" s="80"/>
      <c r="X2739" s="80">
        <v>1630200</v>
      </c>
      <c r="Y2739" s="80"/>
      <c r="Z2739" s="80"/>
      <c r="AA2739" s="66"/>
    </row>
    <row r="2740" ht="15" customHeight="1" spans="1:27">
      <c r="A2740" s="66"/>
      <c r="B2740" s="66"/>
      <c r="C2740" s="76" t="s">
        <v>1313</v>
      </c>
      <c r="D2740" s="76"/>
      <c r="E2740" s="76"/>
      <c r="F2740" s="76"/>
      <c r="G2740" s="77" t="s">
        <v>3115</v>
      </c>
      <c r="H2740" s="77"/>
      <c r="I2740" s="77"/>
      <c r="J2740" s="77"/>
      <c r="K2740" s="77"/>
      <c r="L2740" s="77"/>
      <c r="M2740" s="77"/>
      <c r="N2740" s="80">
        <v>0</v>
      </c>
      <c r="O2740" s="66"/>
      <c r="P2740" s="81">
        <v>900</v>
      </c>
      <c r="Q2740" s="81"/>
      <c r="R2740" s="81">
        <v>0</v>
      </c>
      <c r="S2740" s="81"/>
      <c r="T2740" s="66"/>
      <c r="U2740" s="81">
        <v>900</v>
      </c>
      <c r="V2740" s="80">
        <v>900</v>
      </c>
      <c r="W2740" s="80"/>
      <c r="X2740" s="80">
        <v>4948650</v>
      </c>
      <c r="Y2740" s="80"/>
      <c r="Z2740" s="80"/>
      <c r="AA2740" s="66"/>
    </row>
    <row r="2741" ht="15" customHeight="1" spans="1:27">
      <c r="A2741" s="66"/>
      <c r="B2741" s="66"/>
      <c r="C2741" s="76" t="s">
        <v>227</v>
      </c>
      <c r="D2741" s="76"/>
      <c r="E2741" s="76"/>
      <c r="F2741" s="76"/>
      <c r="G2741" s="77" t="s">
        <v>3116</v>
      </c>
      <c r="H2741" s="77"/>
      <c r="I2741" s="77"/>
      <c r="J2741" s="77"/>
      <c r="K2741" s="77"/>
      <c r="L2741" s="77"/>
      <c r="M2741" s="77"/>
      <c r="N2741" s="80">
        <v>210</v>
      </c>
      <c r="O2741" s="66"/>
      <c r="P2741" s="81">
        <v>0</v>
      </c>
      <c r="Q2741" s="81"/>
      <c r="R2741" s="81">
        <v>0</v>
      </c>
      <c r="S2741" s="81"/>
      <c r="T2741" s="66"/>
      <c r="U2741" s="81">
        <v>0</v>
      </c>
      <c r="V2741" s="80">
        <v>210</v>
      </c>
      <c r="W2741" s="80"/>
      <c r="X2741" s="80">
        <v>16307550</v>
      </c>
      <c r="Y2741" s="80"/>
      <c r="Z2741" s="80"/>
      <c r="AA2741" s="66"/>
    </row>
    <row r="2742" ht="15" customHeight="1" spans="1:27">
      <c r="A2742" s="66"/>
      <c r="B2742" s="66"/>
      <c r="C2742" s="76" t="s">
        <v>1316</v>
      </c>
      <c r="D2742" s="76"/>
      <c r="E2742" s="76"/>
      <c r="F2742" s="76"/>
      <c r="G2742" s="77" t="s">
        <v>3117</v>
      </c>
      <c r="H2742" s="77"/>
      <c r="I2742" s="77"/>
      <c r="J2742" s="77"/>
      <c r="K2742" s="77"/>
      <c r="L2742" s="77"/>
      <c r="M2742" s="77"/>
      <c r="N2742" s="80">
        <v>0</v>
      </c>
      <c r="O2742" s="66"/>
      <c r="P2742" s="81">
        <v>5</v>
      </c>
      <c r="Q2742" s="81"/>
      <c r="R2742" s="81">
        <v>0</v>
      </c>
      <c r="S2742" s="81"/>
      <c r="T2742" s="66"/>
      <c r="U2742" s="81">
        <v>5</v>
      </c>
      <c r="V2742" s="80">
        <v>5</v>
      </c>
      <c r="W2742" s="80"/>
      <c r="X2742" s="80">
        <v>15068750</v>
      </c>
      <c r="Y2742" s="80"/>
      <c r="Z2742" s="80"/>
      <c r="AA2742" s="66"/>
    </row>
    <row r="2743" ht="15" customHeight="1" spans="1:27">
      <c r="A2743" s="66"/>
      <c r="B2743" s="66"/>
      <c r="C2743" s="76" t="s">
        <v>229</v>
      </c>
      <c r="D2743" s="76"/>
      <c r="E2743" s="76"/>
      <c r="F2743" s="76"/>
      <c r="G2743" s="77" t="s">
        <v>3118</v>
      </c>
      <c r="H2743" s="77"/>
      <c r="I2743" s="77"/>
      <c r="J2743" s="77"/>
      <c r="K2743" s="77"/>
      <c r="L2743" s="77"/>
      <c r="M2743" s="77"/>
      <c r="N2743" s="80">
        <v>0</v>
      </c>
      <c r="O2743" s="66"/>
      <c r="P2743" s="81">
        <v>2</v>
      </c>
      <c r="Q2743" s="81"/>
      <c r="R2743" s="81">
        <v>0</v>
      </c>
      <c r="S2743" s="81"/>
      <c r="T2743" s="66"/>
      <c r="U2743" s="81">
        <v>2</v>
      </c>
      <c r="V2743" s="80">
        <v>2</v>
      </c>
      <c r="W2743" s="80"/>
      <c r="X2743" s="80">
        <v>16088800</v>
      </c>
      <c r="Y2743" s="80"/>
      <c r="Z2743" s="80"/>
      <c r="AA2743" s="66"/>
    </row>
    <row r="2744" ht="15" customHeight="1" spans="1:27">
      <c r="A2744" s="66"/>
      <c r="B2744" s="66"/>
      <c r="C2744" s="76" t="s">
        <v>231</v>
      </c>
      <c r="D2744" s="76"/>
      <c r="E2744" s="76"/>
      <c r="F2744" s="76"/>
      <c r="G2744" s="77" t="s">
        <v>3119</v>
      </c>
      <c r="H2744" s="77"/>
      <c r="I2744" s="77"/>
      <c r="J2744" s="77"/>
      <c r="K2744" s="77"/>
      <c r="L2744" s="77"/>
      <c r="M2744" s="77"/>
      <c r="N2744" s="80">
        <v>0</v>
      </c>
      <c r="O2744" s="66"/>
      <c r="P2744" s="81">
        <v>6</v>
      </c>
      <c r="Q2744" s="81"/>
      <c r="R2744" s="81">
        <v>0</v>
      </c>
      <c r="S2744" s="81"/>
      <c r="T2744" s="66"/>
      <c r="U2744" s="81">
        <v>6</v>
      </c>
      <c r="V2744" s="80">
        <v>6</v>
      </c>
      <c r="W2744" s="80"/>
      <c r="X2744" s="80">
        <v>39583109</v>
      </c>
      <c r="Y2744" s="80"/>
      <c r="Z2744" s="80"/>
      <c r="AA2744" s="66"/>
    </row>
    <row r="2745" ht="15" customHeight="1" spans="1:27">
      <c r="A2745" s="66"/>
      <c r="B2745" s="66"/>
      <c r="C2745" s="76" t="s">
        <v>1320</v>
      </c>
      <c r="D2745" s="76"/>
      <c r="E2745" s="76"/>
      <c r="F2745" s="76"/>
      <c r="G2745" s="77" t="s">
        <v>3120</v>
      </c>
      <c r="H2745" s="77"/>
      <c r="I2745" s="77"/>
      <c r="J2745" s="77"/>
      <c r="K2745" s="77"/>
      <c r="L2745" s="77"/>
      <c r="M2745" s="77"/>
      <c r="N2745" s="80">
        <v>81</v>
      </c>
      <c r="O2745" s="66"/>
      <c r="P2745" s="81">
        <v>1500</v>
      </c>
      <c r="Q2745" s="81"/>
      <c r="R2745" s="81">
        <v>0</v>
      </c>
      <c r="S2745" s="81"/>
      <c r="T2745" s="66"/>
      <c r="U2745" s="81">
        <v>1500</v>
      </c>
      <c r="V2745" s="80">
        <v>1581</v>
      </c>
      <c r="W2745" s="80"/>
      <c r="X2745" s="80">
        <v>5778000</v>
      </c>
      <c r="Y2745" s="80"/>
      <c r="Z2745" s="80"/>
      <c r="AA2745" s="66"/>
    </row>
    <row r="2746" ht="15" customHeight="1" spans="1:27">
      <c r="A2746" s="66"/>
      <c r="B2746" s="66"/>
      <c r="C2746" s="76" t="s">
        <v>233</v>
      </c>
      <c r="D2746" s="76"/>
      <c r="E2746" s="76"/>
      <c r="F2746" s="76"/>
      <c r="G2746" s="77" t="s">
        <v>3121</v>
      </c>
      <c r="H2746" s="77"/>
      <c r="I2746" s="77"/>
      <c r="J2746" s="77"/>
      <c r="K2746" s="77"/>
      <c r="L2746" s="77"/>
      <c r="M2746" s="77"/>
      <c r="N2746" s="80">
        <v>14</v>
      </c>
      <c r="O2746" s="66"/>
      <c r="P2746" s="81">
        <v>1140</v>
      </c>
      <c r="Q2746" s="81"/>
      <c r="R2746" s="81">
        <v>0</v>
      </c>
      <c r="S2746" s="81"/>
      <c r="T2746" s="66"/>
      <c r="U2746" s="81">
        <v>1140</v>
      </c>
      <c r="V2746" s="80">
        <v>1154</v>
      </c>
      <c r="W2746" s="80"/>
      <c r="X2746" s="80">
        <v>4396080</v>
      </c>
      <c r="Y2746" s="80"/>
      <c r="Z2746" s="80"/>
      <c r="AA2746" s="66"/>
    </row>
    <row r="2747" ht="15" customHeight="1" spans="1:27">
      <c r="A2747" s="66"/>
      <c r="B2747" s="66"/>
      <c r="C2747" s="76" t="s">
        <v>1323</v>
      </c>
      <c r="D2747" s="76"/>
      <c r="E2747" s="76"/>
      <c r="F2747" s="76"/>
      <c r="G2747" s="77" t="s">
        <v>3122</v>
      </c>
      <c r="H2747" s="77"/>
      <c r="I2747" s="77"/>
      <c r="J2747" s="77"/>
      <c r="K2747" s="77"/>
      <c r="L2747" s="77"/>
      <c r="M2747" s="77"/>
      <c r="N2747" s="80">
        <v>16381</v>
      </c>
      <c r="O2747" s="66"/>
      <c r="P2747" s="81">
        <v>82500</v>
      </c>
      <c r="Q2747" s="81"/>
      <c r="R2747" s="81">
        <v>0</v>
      </c>
      <c r="S2747" s="81"/>
      <c r="T2747" s="66"/>
      <c r="U2747" s="81">
        <v>82500</v>
      </c>
      <c r="V2747" s="80">
        <v>98881</v>
      </c>
      <c r="W2747" s="80"/>
      <c r="X2747" s="80">
        <v>5636217</v>
      </c>
      <c r="Y2747" s="80"/>
      <c r="Z2747" s="80"/>
      <c r="AA2747" s="66"/>
    </row>
    <row r="2748" ht="15" customHeight="1" spans="1:27">
      <c r="A2748" s="66"/>
      <c r="B2748" s="66"/>
      <c r="C2748" s="76" t="s">
        <v>3123</v>
      </c>
      <c r="D2748" s="76"/>
      <c r="E2748" s="76"/>
      <c r="F2748" s="76"/>
      <c r="G2748" s="77" t="s">
        <v>3124</v>
      </c>
      <c r="H2748" s="77"/>
      <c r="I2748" s="77"/>
      <c r="J2748" s="77"/>
      <c r="K2748" s="77"/>
      <c r="L2748" s="77"/>
      <c r="M2748" s="77"/>
      <c r="N2748" s="80">
        <v>0</v>
      </c>
      <c r="O2748" s="66"/>
      <c r="P2748" s="81">
        <v>3</v>
      </c>
      <c r="Q2748" s="81"/>
      <c r="R2748" s="81">
        <v>0</v>
      </c>
      <c r="S2748" s="81"/>
      <c r="T2748" s="66"/>
      <c r="U2748" s="81">
        <v>3</v>
      </c>
      <c r="V2748" s="80">
        <v>3</v>
      </c>
      <c r="W2748" s="80"/>
      <c r="X2748" s="80">
        <v>13596390</v>
      </c>
      <c r="Y2748" s="80"/>
      <c r="Z2748" s="80"/>
      <c r="AA2748" s="66"/>
    </row>
    <row r="2749" ht="15" customHeight="1" spans="1:27">
      <c r="A2749" s="66"/>
      <c r="B2749" s="66"/>
      <c r="C2749" s="76" t="s">
        <v>1336</v>
      </c>
      <c r="D2749" s="76"/>
      <c r="E2749" s="76"/>
      <c r="F2749" s="76"/>
      <c r="G2749" s="77" t="s">
        <v>3125</v>
      </c>
      <c r="H2749" s="77"/>
      <c r="I2749" s="77"/>
      <c r="J2749" s="77"/>
      <c r="K2749" s="77"/>
      <c r="L2749" s="77"/>
      <c r="M2749" s="77"/>
      <c r="N2749" s="80">
        <v>0</v>
      </c>
      <c r="O2749" s="66"/>
      <c r="P2749" s="81">
        <v>2</v>
      </c>
      <c r="Q2749" s="81"/>
      <c r="R2749" s="81">
        <v>0</v>
      </c>
      <c r="S2749" s="81"/>
      <c r="T2749" s="66"/>
      <c r="U2749" s="81">
        <v>2</v>
      </c>
      <c r="V2749" s="80">
        <v>2</v>
      </c>
      <c r="W2749" s="80"/>
      <c r="X2749" s="80">
        <v>3834824</v>
      </c>
      <c r="Y2749" s="80"/>
      <c r="Z2749" s="80"/>
      <c r="AA2749" s="66"/>
    </row>
    <row r="2750" ht="15" customHeight="1" spans="1:27">
      <c r="A2750" s="66"/>
      <c r="B2750" s="66"/>
      <c r="C2750" s="76" t="s">
        <v>241</v>
      </c>
      <c r="D2750" s="76"/>
      <c r="E2750" s="76"/>
      <c r="F2750" s="76"/>
      <c r="G2750" s="77" t="s">
        <v>3126</v>
      </c>
      <c r="H2750" s="77"/>
      <c r="I2750" s="77"/>
      <c r="J2750" s="77"/>
      <c r="K2750" s="77"/>
      <c r="L2750" s="77"/>
      <c r="M2750" s="77"/>
      <c r="N2750" s="80">
        <v>0</v>
      </c>
      <c r="O2750" s="66"/>
      <c r="P2750" s="81">
        <v>12</v>
      </c>
      <c r="Q2750" s="81"/>
      <c r="R2750" s="81">
        <v>0</v>
      </c>
      <c r="S2750" s="81"/>
      <c r="T2750" s="66"/>
      <c r="U2750" s="81">
        <v>12</v>
      </c>
      <c r="V2750" s="80">
        <v>12</v>
      </c>
      <c r="W2750" s="80"/>
      <c r="X2750" s="80">
        <v>6852148</v>
      </c>
      <c r="Y2750" s="80"/>
      <c r="Z2750" s="80"/>
      <c r="AA2750" s="66"/>
    </row>
    <row r="2751" ht="15" customHeight="1" spans="1:27">
      <c r="A2751" s="66"/>
      <c r="B2751" s="66"/>
      <c r="C2751" s="76" t="s">
        <v>251</v>
      </c>
      <c r="D2751" s="76"/>
      <c r="E2751" s="76"/>
      <c r="F2751" s="76"/>
      <c r="G2751" s="77" t="s">
        <v>3127</v>
      </c>
      <c r="H2751" s="77"/>
      <c r="I2751" s="77"/>
      <c r="J2751" s="77"/>
      <c r="K2751" s="77"/>
      <c r="L2751" s="77"/>
      <c r="M2751" s="77"/>
      <c r="N2751" s="80">
        <v>0</v>
      </c>
      <c r="O2751" s="66"/>
      <c r="P2751" s="81">
        <v>2</v>
      </c>
      <c r="Q2751" s="81"/>
      <c r="R2751" s="81">
        <v>0</v>
      </c>
      <c r="S2751" s="81"/>
      <c r="T2751" s="66"/>
      <c r="U2751" s="81">
        <v>2</v>
      </c>
      <c r="V2751" s="80">
        <v>2</v>
      </c>
      <c r="W2751" s="80"/>
      <c r="X2751" s="80">
        <v>746659</v>
      </c>
      <c r="Y2751" s="80"/>
      <c r="Z2751" s="80"/>
      <c r="AA2751" s="66"/>
    </row>
    <row r="2752" ht="19.95" customHeight="1" spans="1:27">
      <c r="A2752" s="70" t="s">
        <v>7</v>
      </c>
      <c r="B2752" s="70"/>
      <c r="C2752" s="70"/>
      <c r="D2752" s="70"/>
      <c r="E2752" s="70"/>
      <c r="F2752" s="70"/>
      <c r="G2752" s="70"/>
      <c r="H2752" s="70"/>
      <c r="I2752" s="70"/>
      <c r="J2752" s="70"/>
      <c r="K2752" s="70"/>
      <c r="L2752" s="70"/>
      <c r="M2752" s="70"/>
      <c r="N2752" s="70"/>
      <c r="O2752" s="70"/>
      <c r="P2752" s="70"/>
      <c r="Q2752" s="70"/>
      <c r="R2752" s="70"/>
      <c r="S2752" s="70"/>
      <c r="T2752" s="70"/>
      <c r="U2752" s="70"/>
      <c r="V2752" s="70"/>
      <c r="W2752" s="70"/>
      <c r="X2752" s="70"/>
      <c r="Y2752" s="70"/>
      <c r="Z2752" s="70"/>
      <c r="AA2752" s="70"/>
    </row>
    <row r="2753" ht="15" customHeight="1" spans="1:27">
      <c r="A2753" s="71" t="s">
        <v>8</v>
      </c>
      <c r="B2753" s="71"/>
      <c r="C2753" s="71"/>
      <c r="D2753" s="71"/>
      <c r="E2753" s="71"/>
      <c r="F2753" s="71"/>
      <c r="G2753" s="71"/>
      <c r="H2753" s="71"/>
      <c r="I2753" s="71"/>
      <c r="J2753" s="71"/>
      <c r="K2753" s="71"/>
      <c r="L2753" s="71"/>
      <c r="M2753" s="71"/>
      <c r="N2753" s="71"/>
      <c r="O2753" s="71"/>
      <c r="P2753" s="71"/>
      <c r="Q2753" s="71"/>
      <c r="R2753" s="71"/>
      <c r="S2753" s="71"/>
      <c r="T2753" s="71"/>
      <c r="U2753" s="71"/>
      <c r="V2753" s="71"/>
      <c r="W2753" s="71"/>
      <c r="X2753" s="71"/>
      <c r="Y2753" s="71"/>
      <c r="Z2753" s="71"/>
      <c r="AA2753" s="71"/>
    </row>
    <row r="2754" ht="15" customHeight="1" spans="1:27">
      <c r="A2754" s="71" t="s">
        <v>9</v>
      </c>
      <c r="B2754" s="71"/>
      <c r="C2754" s="71"/>
      <c r="D2754" s="71"/>
      <c r="E2754" s="71"/>
      <c r="F2754" s="71"/>
      <c r="G2754" s="71"/>
      <c r="H2754" s="71"/>
      <c r="I2754" s="71"/>
      <c r="J2754" s="71"/>
      <c r="K2754" s="71"/>
      <c r="L2754" s="71"/>
      <c r="M2754" s="71"/>
      <c r="N2754" s="71"/>
      <c r="O2754" s="71"/>
      <c r="P2754" s="71"/>
      <c r="Q2754" s="71"/>
      <c r="R2754" s="71"/>
      <c r="S2754" s="71"/>
      <c r="T2754" s="71"/>
      <c r="U2754" s="71"/>
      <c r="V2754" s="71"/>
      <c r="W2754" s="71"/>
      <c r="X2754" s="71"/>
      <c r="Y2754" s="71"/>
      <c r="Z2754" s="71"/>
      <c r="AA2754" s="71"/>
    </row>
    <row r="2755" ht="15" customHeight="1" spans="1:27">
      <c r="A2755" s="66"/>
      <c r="B2755" s="66"/>
      <c r="C2755" s="67" t="s">
        <v>10</v>
      </c>
      <c r="D2755" s="67"/>
      <c r="E2755" s="67"/>
      <c r="F2755" s="67"/>
      <c r="G2755" s="67"/>
      <c r="H2755" s="67"/>
      <c r="I2755" s="67"/>
      <c r="J2755" s="67"/>
      <c r="K2755" s="67"/>
      <c r="L2755" s="67"/>
      <c r="M2755" s="67"/>
      <c r="N2755" s="67"/>
      <c r="O2755" s="67"/>
      <c r="P2755" s="67"/>
      <c r="Q2755" s="67"/>
      <c r="R2755" s="67"/>
      <c r="S2755" s="67"/>
      <c r="T2755" s="67"/>
      <c r="U2755" s="67"/>
      <c r="V2755" s="67"/>
      <c r="W2755" s="67"/>
      <c r="X2755" s="67"/>
      <c r="Y2755" s="67"/>
      <c r="Z2755" s="67"/>
      <c r="AA2755" s="66"/>
    </row>
    <row r="2756" ht="15" customHeight="1" spans="1:27">
      <c r="A2756" s="66"/>
      <c r="B2756" s="66"/>
      <c r="C2756" s="67" t="s">
        <v>11</v>
      </c>
      <c r="D2756" s="67"/>
      <c r="E2756" s="67"/>
      <c r="F2756" s="67"/>
      <c r="G2756" s="67"/>
      <c r="H2756" s="67"/>
      <c r="I2756" s="67"/>
      <c r="J2756" s="67"/>
      <c r="K2756" s="67"/>
      <c r="L2756" s="67"/>
      <c r="M2756" s="67"/>
      <c r="N2756" s="67"/>
      <c r="O2756" s="67"/>
      <c r="P2756" s="67"/>
      <c r="Q2756" s="67"/>
      <c r="R2756" s="67"/>
      <c r="S2756" s="67"/>
      <c r="T2756" s="67"/>
      <c r="U2756" s="67"/>
      <c r="V2756" s="67"/>
      <c r="W2756" s="67"/>
      <c r="X2756" s="67"/>
      <c r="Y2756" s="67"/>
      <c r="Z2756" s="67"/>
      <c r="AA2756" s="66"/>
    </row>
    <row r="2757" ht="45" customHeight="1" spans="1:27">
      <c r="A2757" s="66"/>
      <c r="B2757" s="66"/>
      <c r="C2757" s="72" t="s">
        <v>12</v>
      </c>
      <c r="D2757" s="72"/>
      <c r="E2757" s="72"/>
      <c r="F2757" s="72"/>
      <c r="G2757" s="73" t="s">
        <v>13</v>
      </c>
      <c r="H2757" s="73"/>
      <c r="I2757" s="73"/>
      <c r="J2757" s="73"/>
      <c r="K2757" s="73"/>
      <c r="L2757" s="73"/>
      <c r="M2757" s="73"/>
      <c r="N2757" s="78" t="s">
        <v>14</v>
      </c>
      <c r="O2757" s="78"/>
      <c r="P2757" s="78"/>
      <c r="Q2757" s="72" t="s">
        <v>15</v>
      </c>
      <c r="R2757" s="72"/>
      <c r="S2757" s="72"/>
      <c r="T2757" s="72"/>
      <c r="U2757" s="72"/>
      <c r="V2757" s="66"/>
      <c r="W2757" s="66"/>
      <c r="X2757" s="66"/>
      <c r="Y2757" s="66"/>
      <c r="Z2757" s="66"/>
      <c r="AA2757" s="66"/>
    </row>
    <row r="2758" ht="16.05" customHeight="1" spans="1:27">
      <c r="A2758" s="66"/>
      <c r="B2758" s="66"/>
      <c r="C2758" s="72"/>
      <c r="D2758" s="72"/>
      <c r="E2758" s="72"/>
      <c r="F2758" s="72"/>
      <c r="G2758" s="73"/>
      <c r="H2758" s="73"/>
      <c r="I2758" s="73"/>
      <c r="J2758" s="73"/>
      <c r="K2758" s="73"/>
      <c r="L2758" s="73"/>
      <c r="M2758" s="73"/>
      <c r="N2758" s="78"/>
      <c r="O2758" s="78"/>
      <c r="P2758" s="78"/>
      <c r="Q2758" s="72"/>
      <c r="R2758" s="72"/>
      <c r="S2758" s="72"/>
      <c r="T2758" s="72"/>
      <c r="U2758" s="72"/>
      <c r="V2758" s="82" t="s">
        <v>16</v>
      </c>
      <c r="W2758" s="82"/>
      <c r="X2758" s="82"/>
      <c r="Y2758" s="82"/>
      <c r="Z2758" s="82"/>
      <c r="AA2758" s="66"/>
    </row>
    <row r="2759" ht="15" customHeight="1" spans="1:27">
      <c r="A2759" s="66"/>
      <c r="B2759" s="66"/>
      <c r="C2759" s="72"/>
      <c r="D2759" s="72"/>
      <c r="E2759" s="72"/>
      <c r="F2759" s="72"/>
      <c r="G2759" s="73"/>
      <c r="H2759" s="73"/>
      <c r="I2759" s="73"/>
      <c r="J2759" s="73"/>
      <c r="K2759" s="73"/>
      <c r="L2759" s="73"/>
      <c r="M2759" s="73"/>
      <c r="N2759" s="72" t="s">
        <v>17</v>
      </c>
      <c r="O2759" s="72" t="s">
        <v>18</v>
      </c>
      <c r="P2759" s="72"/>
      <c r="Q2759" s="66"/>
      <c r="R2759" s="82" t="s">
        <v>19</v>
      </c>
      <c r="S2759" s="82"/>
      <c r="T2759" s="66"/>
      <c r="U2759" s="82" t="s">
        <v>17</v>
      </c>
      <c r="V2759" s="72" t="s">
        <v>17</v>
      </c>
      <c r="W2759" s="72"/>
      <c r="X2759" s="72" t="s">
        <v>18</v>
      </c>
      <c r="Y2759" s="72"/>
      <c r="Z2759" s="72"/>
      <c r="AA2759" s="66"/>
    </row>
    <row r="2760" ht="15" customHeight="1" spans="1:27">
      <c r="A2760" s="66"/>
      <c r="B2760" s="66"/>
      <c r="C2760" s="76" t="s">
        <v>255</v>
      </c>
      <c r="D2760" s="76"/>
      <c r="E2760" s="76"/>
      <c r="F2760" s="76"/>
      <c r="G2760" s="77" t="s">
        <v>3128</v>
      </c>
      <c r="H2760" s="77"/>
      <c r="I2760" s="77"/>
      <c r="J2760" s="77"/>
      <c r="K2760" s="77"/>
      <c r="L2760" s="77"/>
      <c r="M2760" s="77"/>
      <c r="N2760" s="80">
        <v>4170</v>
      </c>
      <c r="O2760" s="66"/>
      <c r="P2760" s="81">
        <v>0</v>
      </c>
      <c r="Q2760" s="81"/>
      <c r="R2760" s="81">
        <v>0</v>
      </c>
      <c r="S2760" s="81"/>
      <c r="T2760" s="66"/>
      <c r="U2760" s="81">
        <v>0</v>
      </c>
      <c r="V2760" s="80">
        <v>4170</v>
      </c>
      <c r="W2760" s="80"/>
      <c r="X2760" s="80">
        <v>35128080</v>
      </c>
      <c r="Y2760" s="80"/>
      <c r="Z2760" s="80"/>
      <c r="AA2760" s="66"/>
    </row>
    <row r="2761" ht="15" customHeight="1" spans="1:27">
      <c r="A2761" s="66"/>
      <c r="B2761" s="66"/>
      <c r="C2761" s="76" t="s">
        <v>1350</v>
      </c>
      <c r="D2761" s="76"/>
      <c r="E2761" s="76"/>
      <c r="F2761" s="76"/>
      <c r="G2761" s="77" t="s">
        <v>3129</v>
      </c>
      <c r="H2761" s="77"/>
      <c r="I2761" s="77"/>
      <c r="J2761" s="77"/>
      <c r="K2761" s="77"/>
      <c r="L2761" s="77"/>
      <c r="M2761" s="77"/>
      <c r="N2761" s="80">
        <v>2824</v>
      </c>
      <c r="O2761" s="66"/>
      <c r="P2761" s="81">
        <v>14640</v>
      </c>
      <c r="Q2761" s="81"/>
      <c r="R2761" s="81">
        <v>0</v>
      </c>
      <c r="S2761" s="81"/>
      <c r="T2761" s="66"/>
      <c r="U2761" s="81">
        <v>14640</v>
      </c>
      <c r="V2761" s="80">
        <v>17464</v>
      </c>
      <c r="W2761" s="80"/>
      <c r="X2761" s="80">
        <v>1779853748</v>
      </c>
      <c r="Y2761" s="80"/>
      <c r="Z2761" s="80"/>
      <c r="AA2761" s="66"/>
    </row>
    <row r="2762" ht="15" customHeight="1" spans="1:27">
      <c r="A2762" s="66"/>
      <c r="B2762" s="66"/>
      <c r="C2762" s="76" t="s">
        <v>256</v>
      </c>
      <c r="D2762" s="76"/>
      <c r="E2762" s="76"/>
      <c r="F2762" s="76"/>
      <c r="G2762" s="77" t="s">
        <v>3130</v>
      </c>
      <c r="H2762" s="77"/>
      <c r="I2762" s="77"/>
      <c r="J2762" s="77"/>
      <c r="K2762" s="77"/>
      <c r="L2762" s="77"/>
      <c r="M2762" s="77"/>
      <c r="N2762" s="80">
        <v>630</v>
      </c>
      <c r="O2762" s="66"/>
      <c r="P2762" s="81">
        <v>0</v>
      </c>
      <c r="Q2762" s="81"/>
      <c r="R2762" s="81">
        <v>0</v>
      </c>
      <c r="S2762" s="81"/>
      <c r="T2762" s="66"/>
      <c r="U2762" s="81">
        <v>0</v>
      </c>
      <c r="V2762" s="80">
        <v>630</v>
      </c>
      <c r="W2762" s="80"/>
      <c r="X2762" s="80">
        <v>1064070</v>
      </c>
      <c r="Y2762" s="80"/>
      <c r="Z2762" s="80"/>
      <c r="AA2762" s="66"/>
    </row>
    <row r="2763" ht="15" customHeight="1" spans="1:27">
      <c r="A2763" s="66"/>
      <c r="B2763" s="66"/>
      <c r="C2763" s="76" t="s">
        <v>258</v>
      </c>
      <c r="D2763" s="76"/>
      <c r="E2763" s="76"/>
      <c r="F2763" s="76"/>
      <c r="G2763" s="77" t="s">
        <v>3131</v>
      </c>
      <c r="H2763" s="77"/>
      <c r="I2763" s="77"/>
      <c r="J2763" s="77"/>
      <c r="K2763" s="77"/>
      <c r="L2763" s="77"/>
      <c r="M2763" s="77"/>
      <c r="N2763" s="80">
        <v>24</v>
      </c>
      <c r="O2763" s="66"/>
      <c r="P2763" s="81">
        <v>0</v>
      </c>
      <c r="Q2763" s="81"/>
      <c r="R2763" s="81">
        <v>0</v>
      </c>
      <c r="S2763" s="81"/>
      <c r="T2763" s="66"/>
      <c r="U2763" s="81">
        <v>0</v>
      </c>
      <c r="V2763" s="80">
        <v>24</v>
      </c>
      <c r="W2763" s="80"/>
      <c r="X2763" s="80">
        <v>4625088</v>
      </c>
      <c r="Y2763" s="80"/>
      <c r="Z2763" s="80"/>
      <c r="AA2763" s="66"/>
    </row>
    <row r="2764" ht="15" customHeight="1" spans="1:27">
      <c r="A2764" s="66"/>
      <c r="B2764" s="66"/>
      <c r="C2764" s="76" t="s">
        <v>260</v>
      </c>
      <c r="D2764" s="76"/>
      <c r="E2764" s="76"/>
      <c r="F2764" s="76"/>
      <c r="G2764" s="77" t="s">
        <v>3132</v>
      </c>
      <c r="H2764" s="77"/>
      <c r="I2764" s="77"/>
      <c r="J2764" s="77"/>
      <c r="K2764" s="77"/>
      <c r="L2764" s="77"/>
      <c r="M2764" s="77"/>
      <c r="N2764" s="80">
        <v>5</v>
      </c>
      <c r="O2764" s="66"/>
      <c r="P2764" s="81">
        <v>1</v>
      </c>
      <c r="Q2764" s="81"/>
      <c r="R2764" s="81">
        <v>0</v>
      </c>
      <c r="S2764" s="81"/>
      <c r="T2764" s="66"/>
      <c r="U2764" s="81">
        <v>1</v>
      </c>
      <c r="V2764" s="80">
        <v>6</v>
      </c>
      <c r="W2764" s="80"/>
      <c r="X2764" s="80">
        <v>9709500</v>
      </c>
      <c r="Y2764" s="80"/>
      <c r="Z2764" s="80"/>
      <c r="AA2764" s="66"/>
    </row>
    <row r="2765" ht="15" customHeight="1" spans="1:27">
      <c r="A2765" s="66"/>
      <c r="B2765" s="66"/>
      <c r="C2765" s="76" t="s">
        <v>262</v>
      </c>
      <c r="D2765" s="76"/>
      <c r="E2765" s="76"/>
      <c r="F2765" s="76"/>
      <c r="G2765" s="77" t="s">
        <v>3133</v>
      </c>
      <c r="H2765" s="77"/>
      <c r="I2765" s="77"/>
      <c r="J2765" s="77"/>
      <c r="K2765" s="77"/>
      <c r="L2765" s="77"/>
      <c r="M2765" s="77"/>
      <c r="N2765" s="80">
        <v>15</v>
      </c>
      <c r="O2765" s="66"/>
      <c r="P2765" s="81">
        <v>0</v>
      </c>
      <c r="Q2765" s="81"/>
      <c r="R2765" s="81">
        <v>0</v>
      </c>
      <c r="S2765" s="81"/>
      <c r="T2765" s="66"/>
      <c r="U2765" s="81">
        <v>0</v>
      </c>
      <c r="V2765" s="80">
        <v>15</v>
      </c>
      <c r="W2765" s="80"/>
      <c r="X2765" s="80">
        <v>445500</v>
      </c>
      <c r="Y2765" s="80"/>
      <c r="Z2765" s="80"/>
      <c r="AA2765" s="66"/>
    </row>
    <row r="2766" ht="15" customHeight="1" spans="1:27">
      <c r="A2766" s="66"/>
      <c r="B2766" s="66"/>
      <c r="C2766" s="76" t="s">
        <v>264</v>
      </c>
      <c r="D2766" s="76"/>
      <c r="E2766" s="76"/>
      <c r="F2766" s="76"/>
      <c r="G2766" s="77" t="s">
        <v>3134</v>
      </c>
      <c r="H2766" s="77"/>
      <c r="I2766" s="77"/>
      <c r="J2766" s="77"/>
      <c r="K2766" s="77"/>
      <c r="L2766" s="77"/>
      <c r="M2766" s="77"/>
      <c r="N2766" s="80">
        <v>6</v>
      </c>
      <c r="O2766" s="66"/>
      <c r="P2766" s="81">
        <v>4</v>
      </c>
      <c r="Q2766" s="81"/>
      <c r="R2766" s="81">
        <v>0</v>
      </c>
      <c r="S2766" s="81"/>
      <c r="T2766" s="66"/>
      <c r="U2766" s="81">
        <v>4</v>
      </c>
      <c r="V2766" s="80">
        <v>10</v>
      </c>
      <c r="W2766" s="80"/>
      <c r="X2766" s="80">
        <v>28453002</v>
      </c>
      <c r="Y2766" s="80"/>
      <c r="Z2766" s="80"/>
      <c r="AA2766" s="66"/>
    </row>
    <row r="2767" ht="15" customHeight="1" spans="1:27">
      <c r="A2767" s="66"/>
      <c r="B2767" s="66"/>
      <c r="C2767" s="76" t="s">
        <v>266</v>
      </c>
      <c r="D2767" s="76"/>
      <c r="E2767" s="76"/>
      <c r="F2767" s="76"/>
      <c r="G2767" s="77" t="s">
        <v>3135</v>
      </c>
      <c r="H2767" s="77"/>
      <c r="I2767" s="77"/>
      <c r="J2767" s="77"/>
      <c r="K2767" s="77"/>
      <c r="L2767" s="77"/>
      <c r="M2767" s="77"/>
      <c r="N2767" s="80">
        <v>15</v>
      </c>
      <c r="O2767" s="66"/>
      <c r="P2767" s="81">
        <v>10</v>
      </c>
      <c r="Q2767" s="81"/>
      <c r="R2767" s="81">
        <v>0</v>
      </c>
      <c r="S2767" s="81"/>
      <c r="T2767" s="66"/>
      <c r="U2767" s="81">
        <v>10</v>
      </c>
      <c r="V2767" s="80">
        <v>25</v>
      </c>
      <c r="W2767" s="80"/>
      <c r="X2767" s="80">
        <v>73562805</v>
      </c>
      <c r="Y2767" s="80"/>
      <c r="Z2767" s="80"/>
      <c r="AA2767" s="66"/>
    </row>
    <row r="2768" ht="15" customHeight="1" spans="1:27">
      <c r="A2768" s="66"/>
      <c r="B2768" s="66"/>
      <c r="C2768" s="76" t="s">
        <v>268</v>
      </c>
      <c r="D2768" s="76"/>
      <c r="E2768" s="76"/>
      <c r="F2768" s="76"/>
      <c r="G2768" s="77" t="s">
        <v>3136</v>
      </c>
      <c r="H2768" s="77"/>
      <c r="I2768" s="77"/>
      <c r="J2768" s="77"/>
      <c r="K2768" s="77"/>
      <c r="L2768" s="77"/>
      <c r="M2768" s="77"/>
      <c r="N2768" s="80">
        <v>10</v>
      </c>
      <c r="O2768" s="66"/>
      <c r="P2768" s="81">
        <v>12</v>
      </c>
      <c r="Q2768" s="81"/>
      <c r="R2768" s="81">
        <v>0</v>
      </c>
      <c r="S2768" s="81"/>
      <c r="T2768" s="66"/>
      <c r="U2768" s="81">
        <v>12</v>
      </c>
      <c r="V2768" s="80">
        <v>22</v>
      </c>
      <c r="W2768" s="80"/>
      <c r="X2768" s="80">
        <v>25864228</v>
      </c>
      <c r="Y2768" s="80"/>
      <c r="Z2768" s="80"/>
      <c r="AA2768" s="66"/>
    </row>
    <row r="2769" ht="15" customHeight="1" spans="1:27">
      <c r="A2769" s="66"/>
      <c r="B2769" s="66"/>
      <c r="C2769" s="76" t="s">
        <v>272</v>
      </c>
      <c r="D2769" s="76"/>
      <c r="E2769" s="76"/>
      <c r="F2769" s="76"/>
      <c r="G2769" s="77" t="s">
        <v>3137</v>
      </c>
      <c r="H2769" s="77"/>
      <c r="I2769" s="77"/>
      <c r="J2769" s="77"/>
      <c r="K2769" s="77"/>
      <c r="L2769" s="77"/>
      <c r="M2769" s="77"/>
      <c r="N2769" s="80">
        <v>0</v>
      </c>
      <c r="O2769" s="66"/>
      <c r="P2769" s="81">
        <v>3</v>
      </c>
      <c r="Q2769" s="81"/>
      <c r="R2769" s="81">
        <v>0</v>
      </c>
      <c r="S2769" s="81"/>
      <c r="T2769" s="66"/>
      <c r="U2769" s="81">
        <v>3</v>
      </c>
      <c r="V2769" s="80">
        <v>3</v>
      </c>
      <c r="W2769" s="80"/>
      <c r="X2769" s="80">
        <v>3540746</v>
      </c>
      <c r="Y2769" s="80"/>
      <c r="Z2769" s="80"/>
      <c r="AA2769" s="66"/>
    </row>
    <row r="2770" ht="15" customHeight="1" spans="1:27">
      <c r="A2770" s="66"/>
      <c r="B2770" s="66"/>
      <c r="C2770" s="76" t="s">
        <v>274</v>
      </c>
      <c r="D2770" s="76"/>
      <c r="E2770" s="76"/>
      <c r="F2770" s="76"/>
      <c r="G2770" s="77" t="s">
        <v>3138</v>
      </c>
      <c r="H2770" s="77"/>
      <c r="I2770" s="77"/>
      <c r="J2770" s="77"/>
      <c r="K2770" s="77"/>
      <c r="L2770" s="77"/>
      <c r="M2770" s="77"/>
      <c r="N2770" s="80">
        <v>0</v>
      </c>
      <c r="O2770" s="66"/>
      <c r="P2770" s="81">
        <v>2</v>
      </c>
      <c r="Q2770" s="81"/>
      <c r="R2770" s="81">
        <v>0</v>
      </c>
      <c r="S2770" s="81"/>
      <c r="T2770" s="66"/>
      <c r="U2770" s="81">
        <v>2</v>
      </c>
      <c r="V2770" s="80">
        <v>2</v>
      </c>
      <c r="W2770" s="80"/>
      <c r="X2770" s="80">
        <v>466200</v>
      </c>
      <c r="Y2770" s="80"/>
      <c r="Z2770" s="80"/>
      <c r="AA2770" s="66"/>
    </row>
    <row r="2771" ht="15" customHeight="1" spans="1:27">
      <c r="A2771" s="66"/>
      <c r="B2771" s="66"/>
      <c r="C2771" s="76" t="s">
        <v>276</v>
      </c>
      <c r="D2771" s="76"/>
      <c r="E2771" s="76"/>
      <c r="F2771" s="76"/>
      <c r="G2771" s="77" t="s">
        <v>3139</v>
      </c>
      <c r="H2771" s="77"/>
      <c r="I2771" s="77"/>
      <c r="J2771" s="77"/>
      <c r="K2771" s="77"/>
      <c r="L2771" s="77"/>
      <c r="M2771" s="77"/>
      <c r="N2771" s="80">
        <v>0</v>
      </c>
      <c r="O2771" s="66"/>
      <c r="P2771" s="81">
        <v>3</v>
      </c>
      <c r="Q2771" s="81"/>
      <c r="R2771" s="81">
        <v>0</v>
      </c>
      <c r="S2771" s="81"/>
      <c r="T2771" s="66"/>
      <c r="U2771" s="81">
        <v>3</v>
      </c>
      <c r="V2771" s="80">
        <v>3</v>
      </c>
      <c r="W2771" s="80"/>
      <c r="X2771" s="80">
        <v>599400</v>
      </c>
      <c r="Y2771" s="80"/>
      <c r="Z2771" s="80"/>
      <c r="AA2771" s="66"/>
    </row>
    <row r="2772" ht="15" customHeight="1" spans="1:27">
      <c r="A2772" s="66"/>
      <c r="B2772" s="66"/>
      <c r="C2772" s="76" t="s">
        <v>278</v>
      </c>
      <c r="D2772" s="76"/>
      <c r="E2772" s="76"/>
      <c r="F2772" s="76"/>
      <c r="G2772" s="77" t="s">
        <v>3140</v>
      </c>
      <c r="H2772" s="77"/>
      <c r="I2772" s="77"/>
      <c r="J2772" s="77"/>
      <c r="K2772" s="77"/>
      <c r="L2772" s="77"/>
      <c r="M2772" s="77"/>
      <c r="N2772" s="80">
        <v>0</v>
      </c>
      <c r="O2772" s="66"/>
      <c r="P2772" s="81">
        <v>3</v>
      </c>
      <c r="Q2772" s="81"/>
      <c r="R2772" s="81">
        <v>0</v>
      </c>
      <c r="S2772" s="81"/>
      <c r="T2772" s="66"/>
      <c r="U2772" s="81">
        <v>3</v>
      </c>
      <c r="V2772" s="80">
        <v>3</v>
      </c>
      <c r="W2772" s="80"/>
      <c r="X2772" s="80">
        <v>4312350</v>
      </c>
      <c r="Y2772" s="80"/>
      <c r="Z2772" s="80"/>
      <c r="AA2772" s="66"/>
    </row>
    <row r="2773" ht="15" customHeight="1" spans="1:27">
      <c r="A2773" s="66"/>
      <c r="B2773" s="66"/>
      <c r="C2773" s="76" t="s">
        <v>280</v>
      </c>
      <c r="D2773" s="76"/>
      <c r="E2773" s="76"/>
      <c r="F2773" s="76"/>
      <c r="G2773" s="77" t="s">
        <v>3141</v>
      </c>
      <c r="H2773" s="77"/>
      <c r="I2773" s="77"/>
      <c r="J2773" s="77"/>
      <c r="K2773" s="77"/>
      <c r="L2773" s="77"/>
      <c r="M2773" s="77"/>
      <c r="N2773" s="80">
        <v>0</v>
      </c>
      <c r="O2773" s="66"/>
      <c r="P2773" s="81">
        <v>3</v>
      </c>
      <c r="Q2773" s="81"/>
      <c r="R2773" s="81">
        <v>0</v>
      </c>
      <c r="S2773" s="81"/>
      <c r="T2773" s="66"/>
      <c r="U2773" s="81">
        <v>3</v>
      </c>
      <c r="V2773" s="80">
        <v>3</v>
      </c>
      <c r="W2773" s="80"/>
      <c r="X2773" s="80">
        <v>4312350</v>
      </c>
      <c r="Y2773" s="80"/>
      <c r="Z2773" s="80"/>
      <c r="AA2773" s="66"/>
    </row>
    <row r="2774" ht="15" customHeight="1" spans="1:27">
      <c r="A2774" s="66"/>
      <c r="B2774" s="66"/>
      <c r="C2774" s="76" t="s">
        <v>282</v>
      </c>
      <c r="D2774" s="76"/>
      <c r="E2774" s="76"/>
      <c r="F2774" s="76"/>
      <c r="G2774" s="77" t="s">
        <v>3142</v>
      </c>
      <c r="H2774" s="77"/>
      <c r="I2774" s="77"/>
      <c r="J2774" s="77"/>
      <c r="K2774" s="77"/>
      <c r="L2774" s="77"/>
      <c r="M2774" s="77"/>
      <c r="N2774" s="80">
        <v>0</v>
      </c>
      <c r="O2774" s="66"/>
      <c r="P2774" s="81">
        <v>1</v>
      </c>
      <c r="Q2774" s="81"/>
      <c r="R2774" s="81">
        <v>0</v>
      </c>
      <c r="S2774" s="81"/>
      <c r="T2774" s="66"/>
      <c r="U2774" s="81">
        <v>1</v>
      </c>
      <c r="V2774" s="80">
        <v>1</v>
      </c>
      <c r="W2774" s="80"/>
      <c r="X2774" s="80">
        <v>1437450</v>
      </c>
      <c r="Y2774" s="80"/>
      <c r="Z2774" s="80"/>
      <c r="AA2774" s="66"/>
    </row>
    <row r="2775" ht="15" customHeight="1" spans="1:27">
      <c r="A2775" s="66"/>
      <c r="B2775" s="66"/>
      <c r="C2775" s="76" t="s">
        <v>284</v>
      </c>
      <c r="D2775" s="76"/>
      <c r="E2775" s="76"/>
      <c r="F2775" s="76"/>
      <c r="G2775" s="77" t="s">
        <v>3143</v>
      </c>
      <c r="H2775" s="77"/>
      <c r="I2775" s="77"/>
      <c r="J2775" s="77"/>
      <c r="K2775" s="77"/>
      <c r="L2775" s="77"/>
      <c r="M2775" s="77"/>
      <c r="N2775" s="80">
        <v>0</v>
      </c>
      <c r="O2775" s="66"/>
      <c r="P2775" s="81">
        <v>1</v>
      </c>
      <c r="Q2775" s="81"/>
      <c r="R2775" s="81">
        <v>0</v>
      </c>
      <c r="S2775" s="81"/>
      <c r="T2775" s="66"/>
      <c r="U2775" s="81">
        <v>1</v>
      </c>
      <c r="V2775" s="80">
        <v>1</v>
      </c>
      <c r="W2775" s="80"/>
      <c r="X2775" s="80">
        <v>1437450</v>
      </c>
      <c r="Y2775" s="80"/>
      <c r="Z2775" s="80"/>
      <c r="AA2775" s="66"/>
    </row>
    <row r="2776" ht="15" customHeight="1" spans="1:27">
      <c r="A2776" s="66"/>
      <c r="B2776" s="66"/>
      <c r="C2776" s="76" t="s">
        <v>286</v>
      </c>
      <c r="D2776" s="76"/>
      <c r="E2776" s="76"/>
      <c r="F2776" s="76"/>
      <c r="G2776" s="77" t="s">
        <v>3144</v>
      </c>
      <c r="H2776" s="77"/>
      <c r="I2776" s="77"/>
      <c r="J2776" s="77"/>
      <c r="K2776" s="77"/>
      <c r="L2776" s="77"/>
      <c r="M2776" s="77"/>
      <c r="N2776" s="80">
        <v>0</v>
      </c>
      <c r="O2776" s="66"/>
      <c r="P2776" s="81">
        <v>4</v>
      </c>
      <c r="Q2776" s="81"/>
      <c r="R2776" s="81">
        <v>0</v>
      </c>
      <c r="S2776" s="81"/>
      <c r="T2776" s="66"/>
      <c r="U2776" s="81">
        <v>4</v>
      </c>
      <c r="V2776" s="80">
        <v>4</v>
      </c>
      <c r="W2776" s="80"/>
      <c r="X2776" s="80">
        <v>5749800</v>
      </c>
      <c r="Y2776" s="80"/>
      <c r="Z2776" s="80"/>
      <c r="AA2776" s="66"/>
    </row>
    <row r="2777" ht="15" customHeight="1" spans="1:27">
      <c r="A2777" s="66"/>
      <c r="B2777" s="66"/>
      <c r="C2777" s="76" t="s">
        <v>292</v>
      </c>
      <c r="D2777" s="76"/>
      <c r="E2777" s="76"/>
      <c r="F2777" s="76"/>
      <c r="G2777" s="77" t="s">
        <v>3145</v>
      </c>
      <c r="H2777" s="77"/>
      <c r="I2777" s="77"/>
      <c r="J2777" s="77"/>
      <c r="K2777" s="77"/>
      <c r="L2777" s="77"/>
      <c r="M2777" s="77"/>
      <c r="N2777" s="80">
        <v>0</v>
      </c>
      <c r="O2777" s="66"/>
      <c r="P2777" s="81">
        <v>4</v>
      </c>
      <c r="Q2777" s="81"/>
      <c r="R2777" s="81">
        <v>0</v>
      </c>
      <c r="S2777" s="81"/>
      <c r="T2777" s="66"/>
      <c r="U2777" s="81">
        <v>4</v>
      </c>
      <c r="V2777" s="80">
        <v>4</v>
      </c>
      <c r="W2777" s="80"/>
      <c r="X2777" s="80">
        <v>732600</v>
      </c>
      <c r="Y2777" s="80"/>
      <c r="Z2777" s="80"/>
      <c r="AA2777" s="66"/>
    </row>
    <row r="2778" ht="15" customHeight="1" spans="1:27">
      <c r="A2778" s="66"/>
      <c r="B2778" s="66"/>
      <c r="C2778" s="76" t="s">
        <v>294</v>
      </c>
      <c r="D2778" s="76"/>
      <c r="E2778" s="76"/>
      <c r="F2778" s="76"/>
      <c r="G2778" s="77" t="s">
        <v>3146</v>
      </c>
      <c r="H2778" s="77"/>
      <c r="I2778" s="77"/>
      <c r="J2778" s="77"/>
      <c r="K2778" s="77"/>
      <c r="L2778" s="77"/>
      <c r="M2778" s="77"/>
      <c r="N2778" s="80">
        <v>0</v>
      </c>
      <c r="O2778" s="66"/>
      <c r="P2778" s="81">
        <v>2</v>
      </c>
      <c r="Q2778" s="81"/>
      <c r="R2778" s="81">
        <v>0</v>
      </c>
      <c r="S2778" s="81"/>
      <c r="T2778" s="66"/>
      <c r="U2778" s="81">
        <v>2</v>
      </c>
      <c r="V2778" s="80">
        <v>2</v>
      </c>
      <c r="W2778" s="80"/>
      <c r="X2778" s="80">
        <v>1554000</v>
      </c>
      <c r="Y2778" s="80"/>
      <c r="Z2778" s="80"/>
      <c r="AA2778" s="66"/>
    </row>
    <row r="2779" ht="15" customHeight="1" spans="1:27">
      <c r="A2779" s="66"/>
      <c r="B2779" s="66"/>
      <c r="C2779" s="76" t="s">
        <v>295</v>
      </c>
      <c r="D2779" s="76"/>
      <c r="E2779" s="76"/>
      <c r="F2779" s="76"/>
      <c r="G2779" s="77" t="s">
        <v>3147</v>
      </c>
      <c r="H2779" s="77"/>
      <c r="I2779" s="77"/>
      <c r="J2779" s="77"/>
      <c r="K2779" s="77"/>
      <c r="L2779" s="77"/>
      <c r="M2779" s="77"/>
      <c r="N2779" s="80">
        <v>0</v>
      </c>
      <c r="O2779" s="66"/>
      <c r="P2779" s="81">
        <v>3</v>
      </c>
      <c r="Q2779" s="81"/>
      <c r="R2779" s="81">
        <v>0</v>
      </c>
      <c r="S2779" s="81"/>
      <c r="T2779" s="66"/>
      <c r="U2779" s="81">
        <v>3</v>
      </c>
      <c r="V2779" s="80">
        <v>3</v>
      </c>
      <c r="W2779" s="80"/>
      <c r="X2779" s="80">
        <v>4495500</v>
      </c>
      <c r="Y2779" s="80"/>
      <c r="Z2779" s="80"/>
      <c r="AA2779" s="66"/>
    </row>
    <row r="2780" ht="15" customHeight="1" spans="1:27">
      <c r="A2780" s="66"/>
      <c r="B2780" s="66"/>
      <c r="C2780" s="76" t="s">
        <v>299</v>
      </c>
      <c r="D2780" s="76"/>
      <c r="E2780" s="76"/>
      <c r="F2780" s="76"/>
      <c r="G2780" s="77" t="s">
        <v>3148</v>
      </c>
      <c r="H2780" s="77"/>
      <c r="I2780" s="77"/>
      <c r="J2780" s="77"/>
      <c r="K2780" s="77"/>
      <c r="L2780" s="77"/>
      <c r="M2780" s="77"/>
      <c r="N2780" s="80">
        <v>36</v>
      </c>
      <c r="O2780" s="66"/>
      <c r="P2780" s="81">
        <v>0</v>
      </c>
      <c r="Q2780" s="81"/>
      <c r="R2780" s="81">
        <v>0</v>
      </c>
      <c r="S2780" s="81"/>
      <c r="T2780" s="66"/>
      <c r="U2780" s="81">
        <v>0</v>
      </c>
      <c r="V2780" s="80">
        <v>36</v>
      </c>
      <c r="W2780" s="80"/>
      <c r="X2780" s="80">
        <v>6573060</v>
      </c>
      <c r="Y2780" s="80"/>
      <c r="Z2780" s="80"/>
      <c r="AA2780" s="66"/>
    </row>
    <row r="2781" ht="15" customHeight="1" spans="1:27">
      <c r="A2781" s="66"/>
      <c r="B2781" s="66"/>
      <c r="C2781" s="76" t="s">
        <v>303</v>
      </c>
      <c r="D2781" s="76"/>
      <c r="E2781" s="76"/>
      <c r="F2781" s="76"/>
      <c r="G2781" s="77" t="s">
        <v>3149</v>
      </c>
      <c r="H2781" s="77"/>
      <c r="I2781" s="77"/>
      <c r="J2781" s="77"/>
      <c r="K2781" s="77"/>
      <c r="L2781" s="77"/>
      <c r="M2781" s="77"/>
      <c r="N2781" s="80">
        <v>13</v>
      </c>
      <c r="O2781" s="66"/>
      <c r="P2781" s="81">
        <v>0</v>
      </c>
      <c r="Q2781" s="81"/>
      <c r="R2781" s="81">
        <v>0</v>
      </c>
      <c r="S2781" s="81"/>
      <c r="T2781" s="66"/>
      <c r="U2781" s="81">
        <v>0</v>
      </c>
      <c r="V2781" s="80">
        <v>13</v>
      </c>
      <c r="W2781" s="80"/>
      <c r="X2781" s="80">
        <v>2808390</v>
      </c>
      <c r="Y2781" s="80"/>
      <c r="Z2781" s="80"/>
      <c r="AA2781" s="66"/>
    </row>
    <row r="2782" ht="15" customHeight="1" spans="1:27">
      <c r="A2782" s="66"/>
      <c r="B2782" s="66"/>
      <c r="C2782" s="76" t="s">
        <v>1377</v>
      </c>
      <c r="D2782" s="76"/>
      <c r="E2782" s="76"/>
      <c r="F2782" s="76"/>
      <c r="G2782" s="77" t="s">
        <v>3150</v>
      </c>
      <c r="H2782" s="77"/>
      <c r="I2782" s="77"/>
      <c r="J2782" s="77"/>
      <c r="K2782" s="77"/>
      <c r="L2782" s="77"/>
      <c r="M2782" s="77"/>
      <c r="N2782" s="80">
        <v>9</v>
      </c>
      <c r="O2782" s="66"/>
      <c r="P2782" s="81">
        <v>0</v>
      </c>
      <c r="Q2782" s="81"/>
      <c r="R2782" s="81">
        <v>0</v>
      </c>
      <c r="S2782" s="81"/>
      <c r="T2782" s="66"/>
      <c r="U2782" s="81">
        <v>0</v>
      </c>
      <c r="V2782" s="80">
        <v>9</v>
      </c>
      <c r="W2782" s="80"/>
      <c r="X2782" s="80">
        <v>2876310</v>
      </c>
      <c r="Y2782" s="80"/>
      <c r="Z2782" s="80"/>
      <c r="AA2782" s="66"/>
    </row>
    <row r="2783" ht="15" customHeight="1" spans="1:27">
      <c r="A2783" s="66"/>
      <c r="B2783" s="66"/>
      <c r="C2783" s="76" t="s">
        <v>305</v>
      </c>
      <c r="D2783" s="76"/>
      <c r="E2783" s="76"/>
      <c r="F2783" s="76"/>
      <c r="G2783" s="77" t="s">
        <v>3151</v>
      </c>
      <c r="H2783" s="77"/>
      <c r="I2783" s="77"/>
      <c r="J2783" s="77"/>
      <c r="K2783" s="77"/>
      <c r="L2783" s="77"/>
      <c r="M2783" s="77"/>
      <c r="N2783" s="80">
        <v>0</v>
      </c>
      <c r="O2783" s="66"/>
      <c r="P2783" s="81">
        <v>1</v>
      </c>
      <c r="Q2783" s="81"/>
      <c r="R2783" s="81">
        <v>0</v>
      </c>
      <c r="S2783" s="81"/>
      <c r="T2783" s="66"/>
      <c r="U2783" s="81">
        <v>1</v>
      </c>
      <c r="V2783" s="80">
        <v>1</v>
      </c>
      <c r="W2783" s="80"/>
      <c r="X2783" s="80">
        <v>1998000</v>
      </c>
      <c r="Y2783" s="80"/>
      <c r="Z2783" s="80"/>
      <c r="AA2783" s="66"/>
    </row>
    <row r="2784" ht="15" customHeight="1" spans="1:27">
      <c r="A2784" s="66"/>
      <c r="B2784" s="66"/>
      <c r="C2784" s="76" t="s">
        <v>307</v>
      </c>
      <c r="D2784" s="76"/>
      <c r="E2784" s="76"/>
      <c r="F2784" s="76"/>
      <c r="G2784" s="77" t="s">
        <v>3152</v>
      </c>
      <c r="H2784" s="77"/>
      <c r="I2784" s="77"/>
      <c r="J2784" s="77"/>
      <c r="K2784" s="77"/>
      <c r="L2784" s="77"/>
      <c r="M2784" s="77"/>
      <c r="N2784" s="80">
        <v>0</v>
      </c>
      <c r="O2784" s="66"/>
      <c r="P2784" s="81">
        <v>16</v>
      </c>
      <c r="Q2784" s="81"/>
      <c r="R2784" s="81">
        <v>0</v>
      </c>
      <c r="S2784" s="81"/>
      <c r="T2784" s="66"/>
      <c r="U2784" s="81">
        <v>16</v>
      </c>
      <c r="V2784" s="80">
        <v>16</v>
      </c>
      <c r="W2784" s="80"/>
      <c r="X2784" s="80">
        <v>19935000</v>
      </c>
      <c r="Y2784" s="80"/>
      <c r="Z2784" s="80"/>
      <c r="AA2784" s="66"/>
    </row>
    <row r="2785" ht="15" customHeight="1" spans="1:27">
      <c r="A2785" s="66"/>
      <c r="B2785" s="66"/>
      <c r="C2785" s="76" t="s">
        <v>309</v>
      </c>
      <c r="D2785" s="76"/>
      <c r="E2785" s="76"/>
      <c r="F2785" s="76"/>
      <c r="G2785" s="77" t="s">
        <v>3153</v>
      </c>
      <c r="H2785" s="77"/>
      <c r="I2785" s="77"/>
      <c r="J2785" s="77"/>
      <c r="K2785" s="77"/>
      <c r="L2785" s="77"/>
      <c r="M2785" s="77"/>
      <c r="N2785" s="80">
        <v>0</v>
      </c>
      <c r="O2785" s="66"/>
      <c r="P2785" s="81">
        <v>4</v>
      </c>
      <c r="Q2785" s="81"/>
      <c r="R2785" s="81">
        <v>0</v>
      </c>
      <c r="S2785" s="81"/>
      <c r="T2785" s="66"/>
      <c r="U2785" s="81">
        <v>4</v>
      </c>
      <c r="V2785" s="80">
        <v>4</v>
      </c>
      <c r="W2785" s="80"/>
      <c r="X2785" s="80">
        <v>13290000</v>
      </c>
      <c r="Y2785" s="80"/>
      <c r="Z2785" s="80"/>
      <c r="AA2785" s="66"/>
    </row>
    <row r="2786" ht="15" customHeight="1" spans="1:27">
      <c r="A2786" s="66"/>
      <c r="B2786" s="66"/>
      <c r="C2786" s="76" t="s">
        <v>311</v>
      </c>
      <c r="D2786" s="76"/>
      <c r="E2786" s="76"/>
      <c r="F2786" s="76"/>
      <c r="G2786" s="77" t="s">
        <v>3154</v>
      </c>
      <c r="H2786" s="77"/>
      <c r="I2786" s="77"/>
      <c r="J2786" s="77"/>
      <c r="K2786" s="77"/>
      <c r="L2786" s="77"/>
      <c r="M2786" s="77"/>
      <c r="N2786" s="80">
        <v>0</v>
      </c>
      <c r="O2786" s="66"/>
      <c r="P2786" s="81">
        <v>1</v>
      </c>
      <c r="Q2786" s="81"/>
      <c r="R2786" s="81">
        <v>0</v>
      </c>
      <c r="S2786" s="81"/>
      <c r="T2786" s="66"/>
      <c r="U2786" s="81">
        <v>1</v>
      </c>
      <c r="V2786" s="80">
        <v>1</v>
      </c>
      <c r="W2786" s="80"/>
      <c r="X2786" s="80">
        <v>4440000</v>
      </c>
      <c r="Y2786" s="80"/>
      <c r="Z2786" s="80"/>
      <c r="AA2786" s="66"/>
    </row>
    <row r="2787" ht="19.95" customHeight="1" spans="1:27">
      <c r="A2787" s="70" t="s">
        <v>7</v>
      </c>
      <c r="B2787" s="70"/>
      <c r="C2787" s="70"/>
      <c r="D2787" s="70"/>
      <c r="E2787" s="70"/>
      <c r="F2787" s="70"/>
      <c r="G2787" s="70"/>
      <c r="H2787" s="70"/>
      <c r="I2787" s="70"/>
      <c r="J2787" s="70"/>
      <c r="K2787" s="70"/>
      <c r="L2787" s="70"/>
      <c r="M2787" s="70"/>
      <c r="N2787" s="70"/>
      <c r="O2787" s="70"/>
      <c r="P2787" s="70"/>
      <c r="Q2787" s="70"/>
      <c r="R2787" s="70"/>
      <c r="S2787" s="70"/>
      <c r="T2787" s="70"/>
      <c r="U2787" s="70"/>
      <c r="V2787" s="70"/>
      <c r="W2787" s="70"/>
      <c r="X2787" s="70"/>
      <c r="Y2787" s="70"/>
      <c r="Z2787" s="70"/>
      <c r="AA2787" s="70"/>
    </row>
    <row r="2788" ht="15" customHeight="1" spans="1:27">
      <c r="A2788" s="71" t="s">
        <v>8</v>
      </c>
      <c r="B2788" s="71"/>
      <c r="C2788" s="71"/>
      <c r="D2788" s="71"/>
      <c r="E2788" s="71"/>
      <c r="F2788" s="71"/>
      <c r="G2788" s="71"/>
      <c r="H2788" s="71"/>
      <c r="I2788" s="71"/>
      <c r="J2788" s="71"/>
      <c r="K2788" s="71"/>
      <c r="L2788" s="71"/>
      <c r="M2788" s="71"/>
      <c r="N2788" s="71"/>
      <c r="O2788" s="71"/>
      <c r="P2788" s="71"/>
      <c r="Q2788" s="71"/>
      <c r="R2788" s="71"/>
      <c r="S2788" s="71"/>
      <c r="T2788" s="71"/>
      <c r="U2788" s="71"/>
      <c r="V2788" s="71"/>
      <c r="W2788" s="71"/>
      <c r="X2788" s="71"/>
      <c r="Y2788" s="71"/>
      <c r="Z2788" s="71"/>
      <c r="AA2788" s="71"/>
    </row>
    <row r="2789" ht="15" customHeight="1" spans="1:27">
      <c r="A2789" s="71" t="s">
        <v>9</v>
      </c>
      <c r="B2789" s="71"/>
      <c r="C2789" s="71"/>
      <c r="D2789" s="71"/>
      <c r="E2789" s="71"/>
      <c r="F2789" s="71"/>
      <c r="G2789" s="71"/>
      <c r="H2789" s="71"/>
      <c r="I2789" s="71"/>
      <c r="J2789" s="71"/>
      <c r="K2789" s="71"/>
      <c r="L2789" s="71"/>
      <c r="M2789" s="71"/>
      <c r="N2789" s="71"/>
      <c r="O2789" s="71"/>
      <c r="P2789" s="71"/>
      <c r="Q2789" s="71"/>
      <c r="R2789" s="71"/>
      <c r="S2789" s="71"/>
      <c r="T2789" s="71"/>
      <c r="U2789" s="71"/>
      <c r="V2789" s="71"/>
      <c r="W2789" s="71"/>
      <c r="X2789" s="71"/>
      <c r="Y2789" s="71"/>
      <c r="Z2789" s="71"/>
      <c r="AA2789" s="71"/>
    </row>
    <row r="2790" ht="15" customHeight="1" spans="1:27">
      <c r="A2790" s="66"/>
      <c r="B2790" s="66"/>
      <c r="C2790" s="67" t="s">
        <v>10</v>
      </c>
      <c r="D2790" s="67"/>
      <c r="E2790" s="67"/>
      <c r="F2790" s="67"/>
      <c r="G2790" s="67"/>
      <c r="H2790" s="67"/>
      <c r="I2790" s="67"/>
      <c r="J2790" s="67"/>
      <c r="K2790" s="67"/>
      <c r="L2790" s="67"/>
      <c r="M2790" s="67"/>
      <c r="N2790" s="67"/>
      <c r="O2790" s="67"/>
      <c r="P2790" s="67"/>
      <c r="Q2790" s="67"/>
      <c r="R2790" s="67"/>
      <c r="S2790" s="67"/>
      <c r="T2790" s="67"/>
      <c r="U2790" s="67"/>
      <c r="V2790" s="67"/>
      <c r="W2790" s="67"/>
      <c r="X2790" s="67"/>
      <c r="Y2790" s="67"/>
      <c r="Z2790" s="67"/>
      <c r="AA2790" s="66"/>
    </row>
    <row r="2791" ht="15" customHeight="1" spans="1:27">
      <c r="A2791" s="66"/>
      <c r="B2791" s="66"/>
      <c r="C2791" s="67" t="s">
        <v>11</v>
      </c>
      <c r="D2791" s="67"/>
      <c r="E2791" s="67"/>
      <c r="F2791" s="67"/>
      <c r="G2791" s="67"/>
      <c r="H2791" s="67"/>
      <c r="I2791" s="67"/>
      <c r="J2791" s="67"/>
      <c r="K2791" s="67"/>
      <c r="L2791" s="67"/>
      <c r="M2791" s="67"/>
      <c r="N2791" s="67"/>
      <c r="O2791" s="67"/>
      <c r="P2791" s="67"/>
      <c r="Q2791" s="67"/>
      <c r="R2791" s="67"/>
      <c r="S2791" s="67"/>
      <c r="T2791" s="67"/>
      <c r="U2791" s="67"/>
      <c r="V2791" s="67"/>
      <c r="W2791" s="67"/>
      <c r="X2791" s="67"/>
      <c r="Y2791" s="67"/>
      <c r="Z2791" s="67"/>
      <c r="AA2791" s="66"/>
    </row>
    <row r="2792" ht="45" customHeight="1" spans="1:27">
      <c r="A2792" s="66"/>
      <c r="B2792" s="66"/>
      <c r="C2792" s="72" t="s">
        <v>12</v>
      </c>
      <c r="D2792" s="72"/>
      <c r="E2792" s="72"/>
      <c r="F2792" s="72"/>
      <c r="G2792" s="73" t="s">
        <v>13</v>
      </c>
      <c r="H2792" s="73"/>
      <c r="I2792" s="73"/>
      <c r="J2792" s="73"/>
      <c r="K2792" s="73"/>
      <c r="L2792" s="73"/>
      <c r="M2792" s="73"/>
      <c r="N2792" s="78" t="s">
        <v>14</v>
      </c>
      <c r="O2792" s="78"/>
      <c r="P2792" s="78"/>
      <c r="Q2792" s="72" t="s">
        <v>15</v>
      </c>
      <c r="R2792" s="72"/>
      <c r="S2792" s="72"/>
      <c r="T2792" s="72"/>
      <c r="U2792" s="72"/>
      <c r="V2792" s="66"/>
      <c r="W2792" s="66"/>
      <c r="X2792" s="66"/>
      <c r="Y2792" s="66"/>
      <c r="Z2792" s="66"/>
      <c r="AA2792" s="66"/>
    </row>
    <row r="2793" ht="16.05" customHeight="1" spans="1:27">
      <c r="A2793" s="66"/>
      <c r="B2793" s="66"/>
      <c r="C2793" s="72"/>
      <c r="D2793" s="72"/>
      <c r="E2793" s="72"/>
      <c r="F2793" s="72"/>
      <c r="G2793" s="73"/>
      <c r="H2793" s="73"/>
      <c r="I2793" s="73"/>
      <c r="J2793" s="73"/>
      <c r="K2793" s="73"/>
      <c r="L2793" s="73"/>
      <c r="M2793" s="73"/>
      <c r="N2793" s="78"/>
      <c r="O2793" s="78"/>
      <c r="P2793" s="78"/>
      <c r="Q2793" s="72"/>
      <c r="R2793" s="72"/>
      <c r="S2793" s="72"/>
      <c r="T2793" s="72"/>
      <c r="U2793" s="72"/>
      <c r="V2793" s="82" t="s">
        <v>16</v>
      </c>
      <c r="W2793" s="82"/>
      <c r="X2793" s="82"/>
      <c r="Y2793" s="82"/>
      <c r="Z2793" s="82"/>
      <c r="AA2793" s="66"/>
    </row>
    <row r="2794" ht="15" customHeight="1" spans="1:27">
      <c r="A2794" s="66"/>
      <c r="B2794" s="66"/>
      <c r="C2794" s="72"/>
      <c r="D2794" s="72"/>
      <c r="E2794" s="72"/>
      <c r="F2794" s="72"/>
      <c r="G2794" s="73"/>
      <c r="H2794" s="73"/>
      <c r="I2794" s="73"/>
      <c r="J2794" s="73"/>
      <c r="K2794" s="73"/>
      <c r="L2794" s="73"/>
      <c r="M2794" s="73"/>
      <c r="N2794" s="72" t="s">
        <v>17</v>
      </c>
      <c r="O2794" s="72" t="s">
        <v>18</v>
      </c>
      <c r="P2794" s="72"/>
      <c r="Q2794" s="66"/>
      <c r="R2794" s="82" t="s">
        <v>19</v>
      </c>
      <c r="S2794" s="82"/>
      <c r="T2794" s="66"/>
      <c r="U2794" s="82" t="s">
        <v>17</v>
      </c>
      <c r="V2794" s="72" t="s">
        <v>17</v>
      </c>
      <c r="W2794" s="72"/>
      <c r="X2794" s="72" t="s">
        <v>18</v>
      </c>
      <c r="Y2794" s="72"/>
      <c r="Z2794" s="72"/>
      <c r="AA2794" s="66"/>
    </row>
    <row r="2795" ht="15" customHeight="1" spans="1:27">
      <c r="A2795" s="66"/>
      <c r="B2795" s="66"/>
      <c r="C2795" s="76" t="s">
        <v>314</v>
      </c>
      <c r="D2795" s="76"/>
      <c r="E2795" s="76"/>
      <c r="F2795" s="76"/>
      <c r="G2795" s="77" t="s">
        <v>3155</v>
      </c>
      <c r="H2795" s="77"/>
      <c r="I2795" s="77"/>
      <c r="J2795" s="77"/>
      <c r="K2795" s="77"/>
      <c r="L2795" s="77"/>
      <c r="M2795" s="77"/>
      <c r="N2795" s="80">
        <v>0</v>
      </c>
      <c r="O2795" s="66"/>
      <c r="P2795" s="81">
        <v>1</v>
      </c>
      <c r="Q2795" s="81"/>
      <c r="R2795" s="81">
        <v>0</v>
      </c>
      <c r="S2795" s="81"/>
      <c r="T2795" s="66"/>
      <c r="U2795" s="81">
        <v>1</v>
      </c>
      <c r="V2795" s="80">
        <v>1</v>
      </c>
      <c r="W2795" s="80"/>
      <c r="X2795" s="80">
        <v>9102000</v>
      </c>
      <c r="Y2795" s="80"/>
      <c r="Z2795" s="80"/>
      <c r="AA2795" s="66"/>
    </row>
    <row r="2796" ht="15" customHeight="1" spans="1:27">
      <c r="A2796" s="66"/>
      <c r="B2796" s="66"/>
      <c r="C2796" s="76" t="s">
        <v>316</v>
      </c>
      <c r="D2796" s="76"/>
      <c r="E2796" s="76"/>
      <c r="F2796" s="76"/>
      <c r="G2796" s="77" t="s">
        <v>3156</v>
      </c>
      <c r="H2796" s="77"/>
      <c r="I2796" s="77"/>
      <c r="J2796" s="77"/>
      <c r="K2796" s="77"/>
      <c r="L2796" s="77"/>
      <c r="M2796" s="77"/>
      <c r="N2796" s="80">
        <v>2520</v>
      </c>
      <c r="O2796" s="66"/>
      <c r="P2796" s="81">
        <v>2430</v>
      </c>
      <c r="Q2796" s="81"/>
      <c r="R2796" s="81">
        <v>0</v>
      </c>
      <c r="S2796" s="81"/>
      <c r="T2796" s="66"/>
      <c r="U2796" s="81">
        <v>2430</v>
      </c>
      <c r="V2796" s="80">
        <v>4950</v>
      </c>
      <c r="W2796" s="80"/>
      <c r="X2796" s="80">
        <v>35634606</v>
      </c>
      <c r="Y2796" s="80"/>
      <c r="Z2796" s="80"/>
      <c r="AA2796" s="66"/>
    </row>
    <row r="2797" ht="15" customHeight="1" spans="1:27">
      <c r="A2797" s="66"/>
      <c r="B2797" s="66"/>
      <c r="C2797" s="76" t="s">
        <v>320</v>
      </c>
      <c r="D2797" s="76"/>
      <c r="E2797" s="76"/>
      <c r="F2797" s="76"/>
      <c r="G2797" s="77" t="s">
        <v>3157</v>
      </c>
      <c r="H2797" s="77"/>
      <c r="I2797" s="77"/>
      <c r="J2797" s="77"/>
      <c r="K2797" s="77"/>
      <c r="L2797" s="77"/>
      <c r="M2797" s="77"/>
      <c r="N2797" s="80">
        <v>32</v>
      </c>
      <c r="O2797" s="66"/>
      <c r="P2797" s="81">
        <v>180</v>
      </c>
      <c r="Q2797" s="81"/>
      <c r="R2797" s="81">
        <v>0</v>
      </c>
      <c r="S2797" s="81"/>
      <c r="T2797" s="66"/>
      <c r="U2797" s="81">
        <v>180</v>
      </c>
      <c r="V2797" s="80">
        <v>212</v>
      </c>
      <c r="W2797" s="80"/>
      <c r="X2797" s="80">
        <v>61637340</v>
      </c>
      <c r="Y2797" s="80"/>
      <c r="Z2797" s="80"/>
      <c r="AA2797" s="66"/>
    </row>
    <row r="2798" ht="15" customHeight="1" spans="1:27">
      <c r="A2798" s="66"/>
      <c r="B2798" s="66"/>
      <c r="C2798" s="76" t="s">
        <v>323</v>
      </c>
      <c r="D2798" s="76"/>
      <c r="E2798" s="76"/>
      <c r="F2798" s="76"/>
      <c r="G2798" s="77" t="s">
        <v>3158</v>
      </c>
      <c r="H2798" s="77"/>
      <c r="I2798" s="77"/>
      <c r="J2798" s="77"/>
      <c r="K2798" s="77"/>
      <c r="L2798" s="77"/>
      <c r="M2798" s="77"/>
      <c r="N2798" s="80">
        <v>0</v>
      </c>
      <c r="O2798" s="66"/>
      <c r="P2798" s="81">
        <v>8</v>
      </c>
      <c r="Q2798" s="81"/>
      <c r="R2798" s="81">
        <v>0</v>
      </c>
      <c r="S2798" s="81"/>
      <c r="T2798" s="66"/>
      <c r="U2798" s="81">
        <v>8</v>
      </c>
      <c r="V2798" s="80">
        <v>8</v>
      </c>
      <c r="W2798" s="80"/>
      <c r="X2798" s="80">
        <v>31458000</v>
      </c>
      <c r="Y2798" s="80"/>
      <c r="Z2798" s="80"/>
      <c r="AA2798" s="66"/>
    </row>
    <row r="2799" ht="15" customHeight="1" spans="1:27">
      <c r="A2799" s="66"/>
      <c r="B2799" s="66"/>
      <c r="C2799" s="76" t="s">
        <v>325</v>
      </c>
      <c r="D2799" s="76"/>
      <c r="E2799" s="76"/>
      <c r="F2799" s="76"/>
      <c r="G2799" s="77" t="s">
        <v>3159</v>
      </c>
      <c r="H2799" s="77"/>
      <c r="I2799" s="77"/>
      <c r="J2799" s="77"/>
      <c r="K2799" s="77"/>
      <c r="L2799" s="77"/>
      <c r="M2799" s="77"/>
      <c r="N2799" s="80">
        <v>0</v>
      </c>
      <c r="O2799" s="66"/>
      <c r="P2799" s="81">
        <v>4</v>
      </c>
      <c r="Q2799" s="81"/>
      <c r="R2799" s="81">
        <v>0</v>
      </c>
      <c r="S2799" s="81"/>
      <c r="T2799" s="66"/>
      <c r="U2799" s="81">
        <v>4</v>
      </c>
      <c r="V2799" s="80">
        <v>4</v>
      </c>
      <c r="W2799" s="80"/>
      <c r="X2799" s="80">
        <v>11646700</v>
      </c>
      <c r="Y2799" s="80"/>
      <c r="Z2799" s="80"/>
      <c r="AA2799" s="66"/>
    </row>
    <row r="2800" ht="15" customHeight="1" spans="1:27">
      <c r="A2800" s="66"/>
      <c r="B2800" s="66"/>
      <c r="C2800" s="76" t="s">
        <v>328</v>
      </c>
      <c r="D2800" s="76"/>
      <c r="E2800" s="76"/>
      <c r="F2800" s="76"/>
      <c r="G2800" s="77" t="s">
        <v>3160</v>
      </c>
      <c r="H2800" s="77"/>
      <c r="I2800" s="77"/>
      <c r="J2800" s="77"/>
      <c r="K2800" s="77"/>
      <c r="L2800" s="77"/>
      <c r="M2800" s="77"/>
      <c r="N2800" s="80">
        <v>16</v>
      </c>
      <c r="O2800" s="66"/>
      <c r="P2800" s="81">
        <v>0</v>
      </c>
      <c r="Q2800" s="81"/>
      <c r="R2800" s="81">
        <v>0</v>
      </c>
      <c r="S2800" s="81"/>
      <c r="T2800" s="66"/>
      <c r="U2800" s="81">
        <v>0</v>
      </c>
      <c r="V2800" s="80">
        <v>16</v>
      </c>
      <c r="W2800" s="80"/>
      <c r="X2800" s="80">
        <v>1234184</v>
      </c>
      <c r="Y2800" s="80"/>
      <c r="Z2800" s="80"/>
      <c r="AA2800" s="66"/>
    </row>
    <row r="2801" ht="15" customHeight="1" spans="1:27">
      <c r="A2801" s="66"/>
      <c r="B2801" s="66"/>
      <c r="C2801" s="76" t="s">
        <v>330</v>
      </c>
      <c r="D2801" s="76"/>
      <c r="E2801" s="76"/>
      <c r="F2801" s="76"/>
      <c r="G2801" s="77" t="s">
        <v>3161</v>
      </c>
      <c r="H2801" s="77"/>
      <c r="I2801" s="77"/>
      <c r="J2801" s="77"/>
      <c r="K2801" s="77"/>
      <c r="L2801" s="77"/>
      <c r="M2801" s="77"/>
      <c r="N2801" s="80">
        <v>1</v>
      </c>
      <c r="O2801" s="66"/>
      <c r="P2801" s="81">
        <v>0</v>
      </c>
      <c r="Q2801" s="81"/>
      <c r="R2801" s="81">
        <v>0</v>
      </c>
      <c r="S2801" s="81"/>
      <c r="T2801" s="66"/>
      <c r="U2801" s="81">
        <v>0</v>
      </c>
      <c r="V2801" s="80">
        <v>1</v>
      </c>
      <c r="W2801" s="80"/>
      <c r="X2801" s="80">
        <v>100272</v>
      </c>
      <c r="Y2801" s="80"/>
      <c r="Z2801" s="80"/>
      <c r="AA2801" s="66"/>
    </row>
    <row r="2802" ht="15" customHeight="1" spans="1:27">
      <c r="A2802" s="66"/>
      <c r="B2802" s="66"/>
      <c r="C2802" s="76" t="s">
        <v>332</v>
      </c>
      <c r="D2802" s="76"/>
      <c r="E2802" s="76"/>
      <c r="F2802" s="76"/>
      <c r="G2802" s="77" t="s">
        <v>3162</v>
      </c>
      <c r="H2802" s="77"/>
      <c r="I2802" s="77"/>
      <c r="J2802" s="77"/>
      <c r="K2802" s="77"/>
      <c r="L2802" s="77"/>
      <c r="M2802" s="77"/>
      <c r="N2802" s="80">
        <v>28674</v>
      </c>
      <c r="O2802" s="66"/>
      <c r="P2802" s="81">
        <v>82500</v>
      </c>
      <c r="Q2802" s="81"/>
      <c r="R2802" s="81">
        <v>0</v>
      </c>
      <c r="S2802" s="81"/>
      <c r="T2802" s="66"/>
      <c r="U2802" s="81">
        <v>82500</v>
      </c>
      <c r="V2802" s="80">
        <v>111174</v>
      </c>
      <c r="W2802" s="80"/>
      <c r="X2802" s="80">
        <v>76355406</v>
      </c>
      <c r="Y2802" s="80"/>
      <c r="Z2802" s="80"/>
      <c r="AA2802" s="66"/>
    </row>
    <row r="2803" ht="15" customHeight="1" spans="1:27">
      <c r="A2803" s="66"/>
      <c r="B2803" s="66"/>
      <c r="C2803" s="76" t="s">
        <v>334</v>
      </c>
      <c r="D2803" s="76"/>
      <c r="E2803" s="76"/>
      <c r="F2803" s="76"/>
      <c r="G2803" s="77" t="s">
        <v>3163</v>
      </c>
      <c r="H2803" s="77"/>
      <c r="I2803" s="77"/>
      <c r="J2803" s="77"/>
      <c r="K2803" s="77"/>
      <c r="L2803" s="77"/>
      <c r="M2803" s="77"/>
      <c r="N2803" s="80">
        <v>0</v>
      </c>
      <c r="O2803" s="66"/>
      <c r="P2803" s="81">
        <v>8</v>
      </c>
      <c r="Q2803" s="81"/>
      <c r="R2803" s="81">
        <v>0</v>
      </c>
      <c r="S2803" s="81"/>
      <c r="T2803" s="66"/>
      <c r="U2803" s="81">
        <v>8</v>
      </c>
      <c r="V2803" s="80">
        <v>8</v>
      </c>
      <c r="W2803" s="80"/>
      <c r="X2803" s="80">
        <v>84851706</v>
      </c>
      <c r="Y2803" s="80"/>
      <c r="Z2803" s="80"/>
      <c r="AA2803" s="66"/>
    </row>
    <row r="2804" ht="15" customHeight="1" spans="1:27">
      <c r="A2804" s="66"/>
      <c r="B2804" s="66"/>
      <c r="C2804" s="76" t="s">
        <v>335</v>
      </c>
      <c r="D2804" s="76"/>
      <c r="E2804" s="76"/>
      <c r="F2804" s="76"/>
      <c r="G2804" s="77" t="s">
        <v>3164</v>
      </c>
      <c r="H2804" s="77"/>
      <c r="I2804" s="77"/>
      <c r="J2804" s="77"/>
      <c r="K2804" s="77"/>
      <c r="L2804" s="77"/>
      <c r="M2804" s="77"/>
      <c r="N2804" s="80">
        <v>0</v>
      </c>
      <c r="O2804" s="66"/>
      <c r="P2804" s="81">
        <v>10</v>
      </c>
      <c r="Q2804" s="81"/>
      <c r="R2804" s="81">
        <v>0</v>
      </c>
      <c r="S2804" s="81"/>
      <c r="T2804" s="66"/>
      <c r="U2804" s="81">
        <v>10</v>
      </c>
      <c r="V2804" s="80">
        <v>10</v>
      </c>
      <c r="W2804" s="80"/>
      <c r="X2804" s="80">
        <v>6510150</v>
      </c>
      <c r="Y2804" s="80"/>
      <c r="Z2804" s="80"/>
      <c r="AA2804" s="66"/>
    </row>
    <row r="2805" ht="19.95" customHeight="1" spans="1:27">
      <c r="A2805" s="66"/>
      <c r="B2805" s="66"/>
      <c r="C2805" s="76" t="s">
        <v>337</v>
      </c>
      <c r="D2805" s="76"/>
      <c r="E2805" s="76"/>
      <c r="F2805" s="76"/>
      <c r="G2805" s="77" t="s">
        <v>3165</v>
      </c>
      <c r="H2805" s="77"/>
      <c r="I2805" s="77"/>
      <c r="J2805" s="77"/>
      <c r="K2805" s="77"/>
      <c r="L2805" s="77"/>
      <c r="M2805" s="77"/>
      <c r="N2805" s="80">
        <v>0</v>
      </c>
      <c r="O2805" s="66"/>
      <c r="P2805" s="81">
        <v>1</v>
      </c>
      <c r="Q2805" s="81"/>
      <c r="R2805" s="81">
        <v>0</v>
      </c>
      <c r="S2805" s="81"/>
      <c r="T2805" s="66"/>
      <c r="U2805" s="81">
        <v>1</v>
      </c>
      <c r="V2805" s="80">
        <v>1</v>
      </c>
      <c r="W2805" s="80"/>
      <c r="X2805" s="80">
        <v>4434450</v>
      </c>
      <c r="Y2805" s="80"/>
      <c r="Z2805" s="80"/>
      <c r="AA2805" s="66"/>
    </row>
    <row r="2806" ht="15" customHeight="1" spans="1:27">
      <c r="A2806" s="66"/>
      <c r="B2806" s="66"/>
      <c r="C2806" s="76" t="s">
        <v>351</v>
      </c>
      <c r="D2806" s="76"/>
      <c r="E2806" s="76"/>
      <c r="F2806" s="76"/>
      <c r="G2806" s="77" t="s">
        <v>3166</v>
      </c>
      <c r="H2806" s="77"/>
      <c r="I2806" s="77"/>
      <c r="J2806" s="77"/>
      <c r="K2806" s="77"/>
      <c r="L2806" s="77"/>
      <c r="M2806" s="77"/>
      <c r="N2806" s="80">
        <v>0</v>
      </c>
      <c r="O2806" s="66"/>
      <c r="P2806" s="81">
        <v>2</v>
      </c>
      <c r="Q2806" s="81"/>
      <c r="R2806" s="81">
        <v>0</v>
      </c>
      <c r="S2806" s="81"/>
      <c r="T2806" s="66"/>
      <c r="U2806" s="81">
        <v>2</v>
      </c>
      <c r="V2806" s="80">
        <v>2</v>
      </c>
      <c r="W2806" s="80"/>
      <c r="X2806" s="80">
        <v>6393600</v>
      </c>
      <c r="Y2806" s="80"/>
      <c r="Z2806" s="80"/>
      <c r="AA2806" s="66"/>
    </row>
    <row r="2807" ht="15" customHeight="1" spans="1:27">
      <c r="A2807" s="66"/>
      <c r="B2807" s="66"/>
      <c r="C2807" s="76" t="s">
        <v>353</v>
      </c>
      <c r="D2807" s="76"/>
      <c r="E2807" s="76"/>
      <c r="F2807" s="76"/>
      <c r="G2807" s="77" t="s">
        <v>3167</v>
      </c>
      <c r="H2807" s="77"/>
      <c r="I2807" s="77"/>
      <c r="J2807" s="77"/>
      <c r="K2807" s="77"/>
      <c r="L2807" s="77"/>
      <c r="M2807" s="77"/>
      <c r="N2807" s="80">
        <v>0</v>
      </c>
      <c r="O2807" s="66"/>
      <c r="P2807" s="81">
        <v>2</v>
      </c>
      <c r="Q2807" s="81"/>
      <c r="R2807" s="81">
        <v>0</v>
      </c>
      <c r="S2807" s="81"/>
      <c r="T2807" s="66"/>
      <c r="U2807" s="81">
        <v>2</v>
      </c>
      <c r="V2807" s="80">
        <v>2</v>
      </c>
      <c r="W2807" s="80"/>
      <c r="X2807" s="80">
        <v>8011980</v>
      </c>
      <c r="Y2807" s="80"/>
      <c r="Z2807" s="80"/>
      <c r="AA2807" s="66"/>
    </row>
    <row r="2808" ht="15" customHeight="1" spans="1:27">
      <c r="A2808" s="66"/>
      <c r="B2808" s="66"/>
      <c r="C2808" s="76" t="s">
        <v>355</v>
      </c>
      <c r="D2808" s="76"/>
      <c r="E2808" s="76"/>
      <c r="F2808" s="76"/>
      <c r="G2808" s="77" t="s">
        <v>3168</v>
      </c>
      <c r="H2808" s="77"/>
      <c r="I2808" s="77"/>
      <c r="J2808" s="77"/>
      <c r="K2808" s="77"/>
      <c r="L2808" s="77"/>
      <c r="M2808" s="77"/>
      <c r="N2808" s="80">
        <v>0</v>
      </c>
      <c r="O2808" s="66"/>
      <c r="P2808" s="81">
        <v>2</v>
      </c>
      <c r="Q2808" s="81"/>
      <c r="R2808" s="81">
        <v>0</v>
      </c>
      <c r="S2808" s="81"/>
      <c r="T2808" s="66"/>
      <c r="U2808" s="81">
        <v>2</v>
      </c>
      <c r="V2808" s="80">
        <v>2</v>
      </c>
      <c r="W2808" s="80"/>
      <c r="X2808" s="80">
        <v>6393600</v>
      </c>
      <c r="Y2808" s="80"/>
      <c r="Z2808" s="80"/>
      <c r="AA2808" s="66"/>
    </row>
    <row r="2809" ht="15" customHeight="1" spans="1:27">
      <c r="A2809" s="66"/>
      <c r="B2809" s="66"/>
      <c r="C2809" s="76" t="s">
        <v>357</v>
      </c>
      <c r="D2809" s="76"/>
      <c r="E2809" s="76"/>
      <c r="F2809" s="76"/>
      <c r="G2809" s="77" t="s">
        <v>3169</v>
      </c>
      <c r="H2809" s="77"/>
      <c r="I2809" s="77"/>
      <c r="J2809" s="77"/>
      <c r="K2809" s="77"/>
      <c r="L2809" s="77"/>
      <c r="M2809" s="77"/>
      <c r="N2809" s="80">
        <v>0</v>
      </c>
      <c r="O2809" s="66"/>
      <c r="P2809" s="81">
        <v>2</v>
      </c>
      <c r="Q2809" s="81"/>
      <c r="R2809" s="81">
        <v>0</v>
      </c>
      <c r="S2809" s="81"/>
      <c r="T2809" s="66"/>
      <c r="U2809" s="81">
        <v>2</v>
      </c>
      <c r="V2809" s="80">
        <v>2</v>
      </c>
      <c r="W2809" s="80"/>
      <c r="X2809" s="80">
        <v>6393600</v>
      </c>
      <c r="Y2809" s="80"/>
      <c r="Z2809" s="80"/>
      <c r="AA2809" s="66"/>
    </row>
    <row r="2810" ht="15" customHeight="1" spans="1:27">
      <c r="A2810" s="66"/>
      <c r="B2810" s="66"/>
      <c r="C2810" s="76" t="s">
        <v>1408</v>
      </c>
      <c r="D2810" s="76"/>
      <c r="E2810" s="76"/>
      <c r="F2810" s="76"/>
      <c r="G2810" s="77" t="s">
        <v>3170</v>
      </c>
      <c r="H2810" s="77"/>
      <c r="I2810" s="77"/>
      <c r="J2810" s="77"/>
      <c r="K2810" s="77"/>
      <c r="L2810" s="77"/>
      <c r="M2810" s="77"/>
      <c r="N2810" s="80">
        <v>0</v>
      </c>
      <c r="O2810" s="66"/>
      <c r="P2810" s="81">
        <v>2</v>
      </c>
      <c r="Q2810" s="81"/>
      <c r="R2810" s="81">
        <v>0</v>
      </c>
      <c r="S2810" s="81"/>
      <c r="T2810" s="66"/>
      <c r="U2810" s="81">
        <v>2</v>
      </c>
      <c r="V2810" s="80">
        <v>2</v>
      </c>
      <c r="W2810" s="80"/>
      <c r="X2810" s="80">
        <v>9370620</v>
      </c>
      <c r="Y2810" s="80"/>
      <c r="Z2810" s="80"/>
      <c r="AA2810" s="66"/>
    </row>
    <row r="2811" ht="15" customHeight="1" spans="1:27">
      <c r="A2811" s="66"/>
      <c r="B2811" s="66"/>
      <c r="C2811" s="76" t="s">
        <v>358</v>
      </c>
      <c r="D2811" s="76"/>
      <c r="E2811" s="76"/>
      <c r="F2811" s="76"/>
      <c r="G2811" s="77" t="s">
        <v>3171</v>
      </c>
      <c r="H2811" s="77"/>
      <c r="I2811" s="77"/>
      <c r="J2811" s="77"/>
      <c r="K2811" s="77"/>
      <c r="L2811" s="77"/>
      <c r="M2811" s="77"/>
      <c r="N2811" s="80">
        <v>0</v>
      </c>
      <c r="O2811" s="66"/>
      <c r="P2811" s="81">
        <v>4</v>
      </c>
      <c r="Q2811" s="81"/>
      <c r="R2811" s="81">
        <v>0</v>
      </c>
      <c r="S2811" s="81"/>
      <c r="T2811" s="66"/>
      <c r="U2811" s="81">
        <v>4</v>
      </c>
      <c r="V2811" s="80">
        <v>4</v>
      </c>
      <c r="W2811" s="80"/>
      <c r="X2811" s="80">
        <v>11908080</v>
      </c>
      <c r="Y2811" s="80"/>
      <c r="Z2811" s="80"/>
      <c r="AA2811" s="66"/>
    </row>
    <row r="2812" ht="15" customHeight="1" spans="1:27">
      <c r="A2812" s="66"/>
      <c r="B2812" s="66"/>
      <c r="C2812" s="76" t="s">
        <v>360</v>
      </c>
      <c r="D2812" s="76"/>
      <c r="E2812" s="76"/>
      <c r="F2812" s="76"/>
      <c r="G2812" s="77" t="s">
        <v>3172</v>
      </c>
      <c r="H2812" s="77"/>
      <c r="I2812" s="77"/>
      <c r="J2812" s="77"/>
      <c r="K2812" s="77"/>
      <c r="L2812" s="77"/>
      <c r="M2812" s="77"/>
      <c r="N2812" s="80">
        <v>0</v>
      </c>
      <c r="O2812" s="66"/>
      <c r="P2812" s="81">
        <v>4</v>
      </c>
      <c r="Q2812" s="81"/>
      <c r="R2812" s="81">
        <v>0</v>
      </c>
      <c r="S2812" s="81"/>
      <c r="T2812" s="66"/>
      <c r="U2812" s="81">
        <v>4</v>
      </c>
      <c r="V2812" s="80">
        <v>4</v>
      </c>
      <c r="W2812" s="80"/>
      <c r="X2812" s="80">
        <v>8684196</v>
      </c>
      <c r="Y2812" s="80"/>
      <c r="Z2812" s="80"/>
      <c r="AA2812" s="66"/>
    </row>
    <row r="2813" ht="15" customHeight="1" spans="1:27">
      <c r="A2813" s="66"/>
      <c r="B2813" s="66"/>
      <c r="C2813" s="76" t="s">
        <v>361</v>
      </c>
      <c r="D2813" s="76"/>
      <c r="E2813" s="76"/>
      <c r="F2813" s="76"/>
      <c r="G2813" s="77" t="s">
        <v>3173</v>
      </c>
      <c r="H2813" s="77"/>
      <c r="I2813" s="77"/>
      <c r="J2813" s="77"/>
      <c r="K2813" s="77"/>
      <c r="L2813" s="77"/>
      <c r="M2813" s="77"/>
      <c r="N2813" s="80">
        <v>0</v>
      </c>
      <c r="O2813" s="66"/>
      <c r="P2813" s="81">
        <v>4</v>
      </c>
      <c r="Q2813" s="81"/>
      <c r="R2813" s="81">
        <v>0</v>
      </c>
      <c r="S2813" s="81"/>
      <c r="T2813" s="66"/>
      <c r="U2813" s="81">
        <v>4</v>
      </c>
      <c r="V2813" s="80">
        <v>4</v>
      </c>
      <c r="W2813" s="80"/>
      <c r="X2813" s="80">
        <v>5674320</v>
      </c>
      <c r="Y2813" s="80"/>
      <c r="Z2813" s="80"/>
      <c r="AA2813" s="66"/>
    </row>
    <row r="2814" ht="15" customHeight="1" spans="1:27">
      <c r="A2814" s="66"/>
      <c r="B2814" s="66"/>
      <c r="C2814" s="76" t="s">
        <v>363</v>
      </c>
      <c r="D2814" s="76"/>
      <c r="E2814" s="76"/>
      <c r="F2814" s="76"/>
      <c r="G2814" s="77" t="s">
        <v>3174</v>
      </c>
      <c r="H2814" s="77"/>
      <c r="I2814" s="77"/>
      <c r="J2814" s="77"/>
      <c r="K2814" s="77"/>
      <c r="L2814" s="77"/>
      <c r="M2814" s="77"/>
      <c r="N2814" s="80">
        <v>0</v>
      </c>
      <c r="O2814" s="66"/>
      <c r="P2814" s="81">
        <v>600</v>
      </c>
      <c r="Q2814" s="81"/>
      <c r="R2814" s="81">
        <v>0</v>
      </c>
      <c r="S2814" s="81"/>
      <c r="T2814" s="66"/>
      <c r="U2814" s="81">
        <v>600</v>
      </c>
      <c r="V2814" s="80">
        <v>600</v>
      </c>
      <c r="W2814" s="80"/>
      <c r="X2814" s="80">
        <v>52048200</v>
      </c>
      <c r="Y2814" s="80"/>
      <c r="Z2814" s="80"/>
      <c r="AA2814" s="66"/>
    </row>
    <row r="2815" ht="15" customHeight="1" spans="1:27">
      <c r="A2815" s="66"/>
      <c r="B2815" s="66"/>
      <c r="C2815" s="76" t="s">
        <v>365</v>
      </c>
      <c r="D2815" s="76"/>
      <c r="E2815" s="76"/>
      <c r="F2815" s="76"/>
      <c r="G2815" s="77" t="s">
        <v>3175</v>
      </c>
      <c r="H2815" s="77"/>
      <c r="I2815" s="77"/>
      <c r="J2815" s="77"/>
      <c r="K2815" s="77"/>
      <c r="L2815" s="77"/>
      <c r="M2815" s="77"/>
      <c r="N2815" s="80">
        <v>0</v>
      </c>
      <c r="O2815" s="66"/>
      <c r="P2815" s="81">
        <v>1</v>
      </c>
      <c r="Q2815" s="81"/>
      <c r="R2815" s="81">
        <v>0</v>
      </c>
      <c r="S2815" s="81"/>
      <c r="T2815" s="66"/>
      <c r="U2815" s="81">
        <v>1</v>
      </c>
      <c r="V2815" s="80">
        <v>1</v>
      </c>
      <c r="W2815" s="80"/>
      <c r="X2815" s="80">
        <v>3346650</v>
      </c>
      <c r="Y2815" s="80"/>
      <c r="Z2815" s="80"/>
      <c r="AA2815" s="66"/>
    </row>
    <row r="2816" ht="15" customHeight="1" spans="1:27">
      <c r="A2816" s="66"/>
      <c r="B2816" s="66"/>
      <c r="C2816" s="76" t="s">
        <v>367</v>
      </c>
      <c r="D2816" s="76"/>
      <c r="E2816" s="76"/>
      <c r="F2816" s="76"/>
      <c r="G2816" s="77" t="s">
        <v>3176</v>
      </c>
      <c r="H2816" s="77"/>
      <c r="I2816" s="77"/>
      <c r="J2816" s="77"/>
      <c r="K2816" s="77"/>
      <c r="L2816" s="77"/>
      <c r="M2816" s="77"/>
      <c r="N2816" s="80">
        <v>0</v>
      </c>
      <c r="O2816" s="66"/>
      <c r="P2816" s="81">
        <v>1</v>
      </c>
      <c r="Q2816" s="81"/>
      <c r="R2816" s="81">
        <v>0</v>
      </c>
      <c r="S2816" s="81"/>
      <c r="T2816" s="66"/>
      <c r="U2816" s="81">
        <v>1</v>
      </c>
      <c r="V2816" s="80">
        <v>1</v>
      </c>
      <c r="W2816" s="80"/>
      <c r="X2816" s="80">
        <v>3346650</v>
      </c>
      <c r="Y2816" s="80"/>
      <c r="Z2816" s="80"/>
      <c r="AA2816" s="66"/>
    </row>
    <row r="2817" ht="15" customHeight="1" spans="1:27">
      <c r="A2817" s="66"/>
      <c r="B2817" s="66"/>
      <c r="C2817" s="76" t="s">
        <v>369</v>
      </c>
      <c r="D2817" s="76"/>
      <c r="E2817" s="76"/>
      <c r="F2817" s="76"/>
      <c r="G2817" s="77" t="s">
        <v>3177</v>
      </c>
      <c r="H2817" s="77"/>
      <c r="I2817" s="77"/>
      <c r="J2817" s="77"/>
      <c r="K2817" s="77"/>
      <c r="L2817" s="77"/>
      <c r="M2817" s="77"/>
      <c r="N2817" s="80">
        <v>10</v>
      </c>
      <c r="O2817" s="66"/>
      <c r="P2817" s="81">
        <v>0</v>
      </c>
      <c r="Q2817" s="81"/>
      <c r="R2817" s="81">
        <v>0</v>
      </c>
      <c r="S2817" s="81"/>
      <c r="T2817" s="66"/>
      <c r="U2817" s="81">
        <v>0</v>
      </c>
      <c r="V2817" s="80">
        <v>10</v>
      </c>
      <c r="W2817" s="80"/>
      <c r="X2817" s="80">
        <v>440000</v>
      </c>
      <c r="Y2817" s="80"/>
      <c r="Z2817" s="80"/>
      <c r="AA2817" s="66"/>
    </row>
    <row r="2818" ht="15" customHeight="1" spans="1:27">
      <c r="A2818" s="66"/>
      <c r="B2818" s="66"/>
      <c r="C2818" s="76" t="s">
        <v>371</v>
      </c>
      <c r="D2818" s="76"/>
      <c r="E2818" s="76"/>
      <c r="F2818" s="76"/>
      <c r="G2818" s="77" t="s">
        <v>3178</v>
      </c>
      <c r="H2818" s="77"/>
      <c r="I2818" s="77"/>
      <c r="J2818" s="77"/>
      <c r="K2818" s="77"/>
      <c r="L2818" s="77"/>
      <c r="M2818" s="77"/>
      <c r="N2818" s="80">
        <v>10</v>
      </c>
      <c r="O2818" s="66"/>
      <c r="P2818" s="81">
        <v>0</v>
      </c>
      <c r="Q2818" s="81"/>
      <c r="R2818" s="81">
        <v>0</v>
      </c>
      <c r="S2818" s="81"/>
      <c r="T2818" s="66"/>
      <c r="U2818" s="81">
        <v>0</v>
      </c>
      <c r="V2818" s="80">
        <v>10</v>
      </c>
      <c r="W2818" s="80"/>
      <c r="X2818" s="80">
        <v>915420</v>
      </c>
      <c r="Y2818" s="80"/>
      <c r="Z2818" s="80"/>
      <c r="AA2818" s="66"/>
    </row>
    <row r="2819" ht="15" customHeight="1" spans="1:27">
      <c r="A2819" s="66"/>
      <c r="B2819" s="66"/>
      <c r="C2819" s="76" t="s">
        <v>373</v>
      </c>
      <c r="D2819" s="76"/>
      <c r="E2819" s="76"/>
      <c r="F2819" s="76"/>
      <c r="G2819" s="77" t="s">
        <v>3179</v>
      </c>
      <c r="H2819" s="77"/>
      <c r="I2819" s="77"/>
      <c r="J2819" s="77"/>
      <c r="K2819" s="77"/>
      <c r="L2819" s="77"/>
      <c r="M2819" s="77"/>
      <c r="N2819" s="80">
        <v>46</v>
      </c>
      <c r="O2819" s="66"/>
      <c r="P2819" s="81">
        <v>210</v>
      </c>
      <c r="Q2819" s="81"/>
      <c r="R2819" s="81">
        <v>0</v>
      </c>
      <c r="S2819" s="81"/>
      <c r="T2819" s="66"/>
      <c r="U2819" s="81">
        <v>210</v>
      </c>
      <c r="V2819" s="80">
        <v>256</v>
      </c>
      <c r="W2819" s="80"/>
      <c r="X2819" s="80">
        <v>407039999</v>
      </c>
      <c r="Y2819" s="80"/>
      <c r="Z2819" s="80"/>
      <c r="AA2819" s="66"/>
    </row>
    <row r="2820" ht="15" customHeight="1" spans="1:27">
      <c r="A2820" s="66"/>
      <c r="B2820" s="66"/>
      <c r="C2820" s="76" t="s">
        <v>375</v>
      </c>
      <c r="D2820" s="76"/>
      <c r="E2820" s="76"/>
      <c r="F2820" s="76"/>
      <c r="G2820" s="77" t="s">
        <v>3180</v>
      </c>
      <c r="H2820" s="77"/>
      <c r="I2820" s="77"/>
      <c r="J2820" s="77"/>
      <c r="K2820" s="77"/>
      <c r="L2820" s="77"/>
      <c r="M2820" s="77"/>
      <c r="N2820" s="80">
        <v>10</v>
      </c>
      <c r="O2820" s="66"/>
      <c r="P2820" s="81">
        <v>0</v>
      </c>
      <c r="Q2820" s="81"/>
      <c r="R2820" s="81">
        <v>0</v>
      </c>
      <c r="S2820" s="81"/>
      <c r="T2820" s="66"/>
      <c r="U2820" s="81">
        <v>0</v>
      </c>
      <c r="V2820" s="80">
        <v>10</v>
      </c>
      <c r="W2820" s="80"/>
      <c r="X2820" s="80">
        <v>2700000</v>
      </c>
      <c r="Y2820" s="80"/>
      <c r="Z2820" s="80"/>
      <c r="AA2820" s="66"/>
    </row>
    <row r="2821" ht="15" customHeight="1" spans="1:27">
      <c r="A2821" s="66"/>
      <c r="B2821" s="66"/>
      <c r="C2821" s="76" t="s">
        <v>377</v>
      </c>
      <c r="D2821" s="76"/>
      <c r="E2821" s="76"/>
      <c r="F2821" s="76"/>
      <c r="G2821" s="77" t="s">
        <v>3181</v>
      </c>
      <c r="H2821" s="77"/>
      <c r="I2821" s="77"/>
      <c r="J2821" s="77"/>
      <c r="K2821" s="77"/>
      <c r="L2821" s="77"/>
      <c r="M2821" s="77"/>
      <c r="N2821" s="80">
        <v>5</v>
      </c>
      <c r="O2821" s="66"/>
      <c r="P2821" s="81">
        <v>0</v>
      </c>
      <c r="Q2821" s="81"/>
      <c r="R2821" s="81">
        <v>0</v>
      </c>
      <c r="S2821" s="81"/>
      <c r="T2821" s="66"/>
      <c r="U2821" s="81">
        <v>0</v>
      </c>
      <c r="V2821" s="80">
        <v>5</v>
      </c>
      <c r="W2821" s="80"/>
      <c r="X2821" s="80">
        <v>6275000</v>
      </c>
      <c r="Y2821" s="80"/>
      <c r="Z2821" s="80"/>
      <c r="AA2821" s="66"/>
    </row>
    <row r="2822" ht="19.95" customHeight="1" spans="1:27">
      <c r="A2822" s="70" t="s">
        <v>7</v>
      </c>
      <c r="B2822" s="70"/>
      <c r="C2822" s="70"/>
      <c r="D2822" s="70"/>
      <c r="E2822" s="70"/>
      <c r="F2822" s="70"/>
      <c r="G2822" s="70"/>
      <c r="H2822" s="70"/>
      <c r="I2822" s="70"/>
      <c r="J2822" s="70"/>
      <c r="K2822" s="70"/>
      <c r="L2822" s="70"/>
      <c r="M2822" s="70"/>
      <c r="N2822" s="70"/>
      <c r="O2822" s="70"/>
      <c r="P2822" s="70"/>
      <c r="Q2822" s="70"/>
      <c r="R2822" s="70"/>
      <c r="S2822" s="70"/>
      <c r="T2822" s="70"/>
      <c r="U2822" s="70"/>
      <c r="V2822" s="70"/>
      <c r="W2822" s="70"/>
      <c r="X2822" s="70"/>
      <c r="Y2822" s="70"/>
      <c r="Z2822" s="70"/>
      <c r="AA2822" s="70"/>
    </row>
    <row r="2823" ht="15" customHeight="1" spans="1:27">
      <c r="A2823" s="71" t="s">
        <v>8</v>
      </c>
      <c r="B2823" s="71"/>
      <c r="C2823" s="71"/>
      <c r="D2823" s="71"/>
      <c r="E2823" s="71"/>
      <c r="F2823" s="71"/>
      <c r="G2823" s="71"/>
      <c r="H2823" s="71"/>
      <c r="I2823" s="71"/>
      <c r="J2823" s="71"/>
      <c r="K2823" s="71"/>
      <c r="L2823" s="71"/>
      <c r="M2823" s="71"/>
      <c r="N2823" s="71"/>
      <c r="O2823" s="71"/>
      <c r="P2823" s="71"/>
      <c r="Q2823" s="71"/>
      <c r="R2823" s="71"/>
      <c r="S2823" s="71"/>
      <c r="T2823" s="71"/>
      <c r="U2823" s="71"/>
      <c r="V2823" s="71"/>
      <c r="W2823" s="71"/>
      <c r="X2823" s="71"/>
      <c r="Y2823" s="71"/>
      <c r="Z2823" s="71"/>
      <c r="AA2823" s="71"/>
    </row>
    <row r="2824" ht="15" customHeight="1" spans="1:27">
      <c r="A2824" s="71" t="s">
        <v>9</v>
      </c>
      <c r="B2824" s="71"/>
      <c r="C2824" s="71"/>
      <c r="D2824" s="71"/>
      <c r="E2824" s="71"/>
      <c r="F2824" s="71"/>
      <c r="G2824" s="71"/>
      <c r="H2824" s="71"/>
      <c r="I2824" s="71"/>
      <c r="J2824" s="71"/>
      <c r="K2824" s="71"/>
      <c r="L2824" s="71"/>
      <c r="M2824" s="71"/>
      <c r="N2824" s="71"/>
      <c r="O2824" s="71"/>
      <c r="P2824" s="71"/>
      <c r="Q2824" s="71"/>
      <c r="R2824" s="71"/>
      <c r="S2824" s="71"/>
      <c r="T2824" s="71"/>
      <c r="U2824" s="71"/>
      <c r="V2824" s="71"/>
      <c r="W2824" s="71"/>
      <c r="X2824" s="71"/>
      <c r="Y2824" s="71"/>
      <c r="Z2824" s="71"/>
      <c r="AA2824" s="71"/>
    </row>
    <row r="2825" ht="15" customHeight="1" spans="1:27">
      <c r="A2825" s="66"/>
      <c r="B2825" s="66"/>
      <c r="C2825" s="67" t="s">
        <v>10</v>
      </c>
      <c r="D2825" s="67"/>
      <c r="E2825" s="67"/>
      <c r="F2825" s="67"/>
      <c r="G2825" s="67"/>
      <c r="H2825" s="67"/>
      <c r="I2825" s="67"/>
      <c r="J2825" s="67"/>
      <c r="K2825" s="67"/>
      <c r="L2825" s="67"/>
      <c r="M2825" s="67"/>
      <c r="N2825" s="67"/>
      <c r="O2825" s="67"/>
      <c r="P2825" s="67"/>
      <c r="Q2825" s="67"/>
      <c r="R2825" s="67"/>
      <c r="S2825" s="67"/>
      <c r="T2825" s="67"/>
      <c r="U2825" s="67"/>
      <c r="V2825" s="67"/>
      <c r="W2825" s="67"/>
      <c r="X2825" s="67"/>
      <c r="Y2825" s="67"/>
      <c r="Z2825" s="67"/>
      <c r="AA2825" s="66"/>
    </row>
    <row r="2826" ht="15" customHeight="1" spans="1:27">
      <c r="A2826" s="66"/>
      <c r="B2826" s="66"/>
      <c r="C2826" s="67" t="s">
        <v>11</v>
      </c>
      <c r="D2826" s="67"/>
      <c r="E2826" s="67"/>
      <c r="F2826" s="67"/>
      <c r="G2826" s="67"/>
      <c r="H2826" s="67"/>
      <c r="I2826" s="67"/>
      <c r="J2826" s="67"/>
      <c r="K2826" s="67"/>
      <c r="L2826" s="67"/>
      <c r="M2826" s="67"/>
      <c r="N2826" s="67"/>
      <c r="O2826" s="67"/>
      <c r="P2826" s="67"/>
      <c r="Q2826" s="67"/>
      <c r="R2826" s="67"/>
      <c r="S2826" s="67"/>
      <c r="T2826" s="67"/>
      <c r="U2826" s="67"/>
      <c r="V2826" s="67"/>
      <c r="W2826" s="67"/>
      <c r="X2826" s="67"/>
      <c r="Y2826" s="67"/>
      <c r="Z2826" s="67"/>
      <c r="AA2826" s="66"/>
    </row>
    <row r="2827" ht="45" customHeight="1" spans="1:27">
      <c r="A2827" s="66"/>
      <c r="B2827" s="66"/>
      <c r="C2827" s="72" t="s">
        <v>12</v>
      </c>
      <c r="D2827" s="72"/>
      <c r="E2827" s="72"/>
      <c r="F2827" s="72"/>
      <c r="G2827" s="73" t="s">
        <v>13</v>
      </c>
      <c r="H2827" s="73"/>
      <c r="I2827" s="73"/>
      <c r="J2827" s="73"/>
      <c r="K2827" s="73"/>
      <c r="L2827" s="73"/>
      <c r="M2827" s="73"/>
      <c r="N2827" s="78" t="s">
        <v>14</v>
      </c>
      <c r="O2827" s="78"/>
      <c r="P2827" s="78"/>
      <c r="Q2827" s="72" t="s">
        <v>15</v>
      </c>
      <c r="R2827" s="72"/>
      <c r="S2827" s="72"/>
      <c r="T2827" s="72"/>
      <c r="U2827" s="72"/>
      <c r="V2827" s="66"/>
      <c r="W2827" s="66"/>
      <c r="X2827" s="66"/>
      <c r="Y2827" s="66"/>
      <c r="Z2827" s="66"/>
      <c r="AA2827" s="66"/>
    </row>
    <row r="2828" ht="16.05" customHeight="1" spans="1:27">
      <c r="A2828" s="66"/>
      <c r="B2828" s="66"/>
      <c r="C2828" s="72"/>
      <c r="D2828" s="72"/>
      <c r="E2828" s="72"/>
      <c r="F2828" s="72"/>
      <c r="G2828" s="73"/>
      <c r="H2828" s="73"/>
      <c r="I2828" s="73"/>
      <c r="J2828" s="73"/>
      <c r="K2828" s="73"/>
      <c r="L2828" s="73"/>
      <c r="M2828" s="73"/>
      <c r="N2828" s="78"/>
      <c r="O2828" s="78"/>
      <c r="P2828" s="78"/>
      <c r="Q2828" s="72"/>
      <c r="R2828" s="72"/>
      <c r="S2828" s="72"/>
      <c r="T2828" s="72"/>
      <c r="U2828" s="72"/>
      <c r="V2828" s="82" t="s">
        <v>16</v>
      </c>
      <c r="W2828" s="82"/>
      <c r="X2828" s="82"/>
      <c r="Y2828" s="82"/>
      <c r="Z2828" s="82"/>
      <c r="AA2828" s="66"/>
    </row>
    <row r="2829" ht="15" customHeight="1" spans="1:27">
      <c r="A2829" s="66"/>
      <c r="B2829" s="66"/>
      <c r="C2829" s="72"/>
      <c r="D2829" s="72"/>
      <c r="E2829" s="72"/>
      <c r="F2829" s="72"/>
      <c r="G2829" s="73"/>
      <c r="H2829" s="73"/>
      <c r="I2829" s="73"/>
      <c r="J2829" s="73"/>
      <c r="K2829" s="73"/>
      <c r="L2829" s="73"/>
      <c r="M2829" s="73"/>
      <c r="N2829" s="72" t="s">
        <v>17</v>
      </c>
      <c r="O2829" s="72" t="s">
        <v>18</v>
      </c>
      <c r="P2829" s="72"/>
      <c r="Q2829" s="66"/>
      <c r="R2829" s="82" t="s">
        <v>19</v>
      </c>
      <c r="S2829" s="82"/>
      <c r="T2829" s="66"/>
      <c r="U2829" s="82" t="s">
        <v>17</v>
      </c>
      <c r="V2829" s="72" t="s">
        <v>17</v>
      </c>
      <c r="W2829" s="72"/>
      <c r="X2829" s="72" t="s">
        <v>18</v>
      </c>
      <c r="Y2829" s="72"/>
      <c r="Z2829" s="72"/>
      <c r="AA2829" s="66"/>
    </row>
    <row r="2830" ht="15" customHeight="1" spans="1:27">
      <c r="A2830" s="66"/>
      <c r="B2830" s="66"/>
      <c r="C2830" s="76" t="s">
        <v>379</v>
      </c>
      <c r="D2830" s="76"/>
      <c r="E2830" s="76"/>
      <c r="F2830" s="76"/>
      <c r="G2830" s="77" t="s">
        <v>3182</v>
      </c>
      <c r="H2830" s="77"/>
      <c r="I2830" s="77"/>
      <c r="J2830" s="77"/>
      <c r="K2830" s="77"/>
      <c r="L2830" s="77"/>
      <c r="M2830" s="77"/>
      <c r="N2830" s="80">
        <v>0</v>
      </c>
      <c r="O2830" s="66"/>
      <c r="P2830" s="81">
        <v>60</v>
      </c>
      <c r="Q2830" s="81"/>
      <c r="R2830" s="81">
        <v>0</v>
      </c>
      <c r="S2830" s="81"/>
      <c r="T2830" s="66"/>
      <c r="U2830" s="81">
        <v>60</v>
      </c>
      <c r="V2830" s="80">
        <v>60</v>
      </c>
      <c r="W2830" s="80"/>
      <c r="X2830" s="80">
        <v>5976660</v>
      </c>
      <c r="Y2830" s="80"/>
      <c r="Z2830" s="80"/>
      <c r="AA2830" s="66"/>
    </row>
    <row r="2831" ht="15" customHeight="1" spans="1:27">
      <c r="A2831" s="66"/>
      <c r="B2831" s="66"/>
      <c r="C2831" s="76" t="s">
        <v>381</v>
      </c>
      <c r="D2831" s="76"/>
      <c r="E2831" s="76"/>
      <c r="F2831" s="76"/>
      <c r="G2831" s="77" t="s">
        <v>3183</v>
      </c>
      <c r="H2831" s="77"/>
      <c r="I2831" s="77"/>
      <c r="J2831" s="77"/>
      <c r="K2831" s="77"/>
      <c r="L2831" s="77"/>
      <c r="M2831" s="77"/>
      <c r="N2831" s="80">
        <v>2</v>
      </c>
      <c r="O2831" s="66"/>
      <c r="P2831" s="81">
        <v>0</v>
      </c>
      <c r="Q2831" s="81"/>
      <c r="R2831" s="81">
        <v>0</v>
      </c>
      <c r="S2831" s="81"/>
      <c r="T2831" s="66"/>
      <c r="U2831" s="81">
        <v>0</v>
      </c>
      <c r="V2831" s="80">
        <v>2</v>
      </c>
      <c r="W2831" s="80"/>
      <c r="X2831" s="80">
        <v>12650</v>
      </c>
      <c r="Y2831" s="80"/>
      <c r="Z2831" s="80"/>
      <c r="AA2831" s="66"/>
    </row>
    <row r="2832" ht="15" customHeight="1" spans="1:27">
      <c r="A2832" s="66"/>
      <c r="B2832" s="66"/>
      <c r="C2832" s="76" t="s">
        <v>383</v>
      </c>
      <c r="D2832" s="76"/>
      <c r="E2832" s="76"/>
      <c r="F2832" s="76"/>
      <c r="G2832" s="77" t="s">
        <v>3184</v>
      </c>
      <c r="H2832" s="77"/>
      <c r="I2832" s="77"/>
      <c r="J2832" s="77"/>
      <c r="K2832" s="77"/>
      <c r="L2832" s="77"/>
      <c r="M2832" s="77"/>
      <c r="N2832" s="80">
        <v>50</v>
      </c>
      <c r="O2832" s="66"/>
      <c r="P2832" s="81">
        <v>0</v>
      </c>
      <c r="Q2832" s="81"/>
      <c r="R2832" s="81">
        <v>0</v>
      </c>
      <c r="S2832" s="81"/>
      <c r="T2832" s="66"/>
      <c r="U2832" s="81">
        <v>0</v>
      </c>
      <c r="V2832" s="80">
        <v>50</v>
      </c>
      <c r="W2832" s="80"/>
      <c r="X2832" s="80">
        <v>474300</v>
      </c>
      <c r="Y2832" s="80"/>
      <c r="Z2832" s="80"/>
      <c r="AA2832" s="66"/>
    </row>
    <row r="2833" ht="15" customHeight="1" spans="1:27">
      <c r="A2833" s="66"/>
      <c r="B2833" s="66"/>
      <c r="C2833" s="76" t="s">
        <v>385</v>
      </c>
      <c r="D2833" s="76"/>
      <c r="E2833" s="76"/>
      <c r="F2833" s="76"/>
      <c r="G2833" s="77" t="s">
        <v>3185</v>
      </c>
      <c r="H2833" s="77"/>
      <c r="I2833" s="77"/>
      <c r="J2833" s="77"/>
      <c r="K2833" s="77"/>
      <c r="L2833" s="77"/>
      <c r="M2833" s="77"/>
      <c r="N2833" s="80">
        <v>3</v>
      </c>
      <c r="O2833" s="66"/>
      <c r="P2833" s="81">
        <v>0</v>
      </c>
      <c r="Q2833" s="81"/>
      <c r="R2833" s="81">
        <v>0</v>
      </c>
      <c r="S2833" s="81"/>
      <c r="T2833" s="66"/>
      <c r="U2833" s="81">
        <v>0</v>
      </c>
      <c r="V2833" s="80">
        <v>3</v>
      </c>
      <c r="W2833" s="80"/>
      <c r="X2833" s="80">
        <v>7199997</v>
      </c>
      <c r="Y2833" s="80"/>
      <c r="Z2833" s="80"/>
      <c r="AA2833" s="66"/>
    </row>
    <row r="2834" ht="15" customHeight="1" spans="1:27">
      <c r="A2834" s="66"/>
      <c r="B2834" s="66"/>
      <c r="C2834" s="76" t="s">
        <v>387</v>
      </c>
      <c r="D2834" s="76"/>
      <c r="E2834" s="76"/>
      <c r="F2834" s="76"/>
      <c r="G2834" s="77" t="s">
        <v>3186</v>
      </c>
      <c r="H2834" s="77"/>
      <c r="I2834" s="77"/>
      <c r="J2834" s="77"/>
      <c r="K2834" s="77"/>
      <c r="L2834" s="77"/>
      <c r="M2834" s="77"/>
      <c r="N2834" s="80">
        <v>0</v>
      </c>
      <c r="O2834" s="66"/>
      <c r="P2834" s="81">
        <v>3</v>
      </c>
      <c r="Q2834" s="81"/>
      <c r="R2834" s="81">
        <v>0</v>
      </c>
      <c r="S2834" s="81"/>
      <c r="T2834" s="66"/>
      <c r="U2834" s="81">
        <v>3</v>
      </c>
      <c r="V2834" s="80">
        <v>3</v>
      </c>
      <c r="W2834" s="80"/>
      <c r="X2834" s="80">
        <v>17482500</v>
      </c>
      <c r="Y2834" s="80"/>
      <c r="Z2834" s="80"/>
      <c r="AA2834" s="66"/>
    </row>
    <row r="2835" ht="15" customHeight="1" spans="1:27">
      <c r="A2835" s="66"/>
      <c r="B2835" s="66"/>
      <c r="C2835" s="76" t="s">
        <v>389</v>
      </c>
      <c r="D2835" s="76"/>
      <c r="E2835" s="76"/>
      <c r="F2835" s="76"/>
      <c r="G2835" s="77" t="s">
        <v>3187</v>
      </c>
      <c r="H2835" s="77"/>
      <c r="I2835" s="77"/>
      <c r="J2835" s="77"/>
      <c r="K2835" s="77"/>
      <c r="L2835" s="77"/>
      <c r="M2835" s="77"/>
      <c r="N2835" s="80">
        <v>0</v>
      </c>
      <c r="O2835" s="66"/>
      <c r="P2835" s="81">
        <v>7</v>
      </c>
      <c r="Q2835" s="81"/>
      <c r="R2835" s="81">
        <v>0</v>
      </c>
      <c r="S2835" s="81"/>
      <c r="T2835" s="66"/>
      <c r="U2835" s="81">
        <v>7</v>
      </c>
      <c r="V2835" s="80">
        <v>7</v>
      </c>
      <c r="W2835" s="80"/>
      <c r="X2835" s="80">
        <v>218161680</v>
      </c>
      <c r="Y2835" s="80"/>
      <c r="Z2835" s="80"/>
      <c r="AA2835" s="66"/>
    </row>
    <row r="2836" ht="15" customHeight="1" spans="1:27">
      <c r="A2836" s="66"/>
      <c r="B2836" s="66"/>
      <c r="C2836" s="76" t="s">
        <v>391</v>
      </c>
      <c r="D2836" s="76"/>
      <c r="E2836" s="76"/>
      <c r="F2836" s="76"/>
      <c r="G2836" s="77" t="s">
        <v>3188</v>
      </c>
      <c r="H2836" s="77"/>
      <c r="I2836" s="77"/>
      <c r="J2836" s="77"/>
      <c r="K2836" s="77"/>
      <c r="L2836" s="77"/>
      <c r="M2836" s="77"/>
      <c r="N2836" s="80">
        <v>450</v>
      </c>
      <c r="O2836" s="66"/>
      <c r="P2836" s="81">
        <v>0</v>
      </c>
      <c r="Q2836" s="81"/>
      <c r="R2836" s="81">
        <v>0</v>
      </c>
      <c r="S2836" s="81"/>
      <c r="T2836" s="66"/>
      <c r="U2836" s="81">
        <v>0</v>
      </c>
      <c r="V2836" s="80">
        <v>450</v>
      </c>
      <c r="W2836" s="80"/>
      <c r="X2836" s="80">
        <v>544500</v>
      </c>
      <c r="Y2836" s="80"/>
      <c r="Z2836" s="80"/>
      <c r="AA2836" s="66"/>
    </row>
    <row r="2837" ht="19.95" customHeight="1" spans="1:27">
      <c r="A2837" s="66"/>
      <c r="B2837" s="66"/>
      <c r="C2837" s="76" t="s">
        <v>393</v>
      </c>
      <c r="D2837" s="76"/>
      <c r="E2837" s="76"/>
      <c r="F2837" s="76"/>
      <c r="G2837" s="77" t="s">
        <v>3008</v>
      </c>
      <c r="H2837" s="77"/>
      <c r="I2837" s="77"/>
      <c r="J2837" s="77"/>
      <c r="K2837" s="77"/>
      <c r="L2837" s="77"/>
      <c r="M2837" s="77"/>
      <c r="N2837" s="80">
        <v>6000</v>
      </c>
      <c r="O2837" s="66"/>
      <c r="P2837" s="81">
        <v>100000</v>
      </c>
      <c r="Q2837" s="81"/>
      <c r="R2837" s="81">
        <v>0</v>
      </c>
      <c r="S2837" s="81"/>
      <c r="T2837" s="66"/>
      <c r="U2837" s="81">
        <v>100000</v>
      </c>
      <c r="V2837" s="80">
        <v>106000</v>
      </c>
      <c r="W2837" s="80"/>
      <c r="X2837" s="80">
        <v>85810000</v>
      </c>
      <c r="Y2837" s="80"/>
      <c r="Z2837" s="80"/>
      <c r="AA2837" s="66"/>
    </row>
    <row r="2838" ht="15" customHeight="1" spans="1:27">
      <c r="A2838" s="66"/>
      <c r="B2838" s="66"/>
      <c r="C2838" s="76" t="s">
        <v>396</v>
      </c>
      <c r="D2838" s="76"/>
      <c r="E2838" s="76"/>
      <c r="F2838" s="76"/>
      <c r="G2838" s="77" t="s">
        <v>3189</v>
      </c>
      <c r="H2838" s="77"/>
      <c r="I2838" s="77"/>
      <c r="J2838" s="77"/>
      <c r="K2838" s="77"/>
      <c r="L2838" s="77"/>
      <c r="M2838" s="77"/>
      <c r="N2838" s="80">
        <v>8</v>
      </c>
      <c r="O2838" s="66"/>
      <c r="P2838" s="81">
        <v>25</v>
      </c>
      <c r="Q2838" s="81"/>
      <c r="R2838" s="81">
        <v>0</v>
      </c>
      <c r="S2838" s="81"/>
      <c r="T2838" s="66"/>
      <c r="U2838" s="81">
        <v>25</v>
      </c>
      <c r="V2838" s="80">
        <v>33</v>
      </c>
      <c r="W2838" s="80"/>
      <c r="X2838" s="80">
        <v>89991000</v>
      </c>
      <c r="Y2838" s="80"/>
      <c r="Z2838" s="80"/>
      <c r="AA2838" s="66"/>
    </row>
    <row r="2839" ht="15" customHeight="1" spans="1:27">
      <c r="A2839" s="66"/>
      <c r="B2839" s="66"/>
      <c r="C2839" s="76" t="s">
        <v>398</v>
      </c>
      <c r="D2839" s="76"/>
      <c r="E2839" s="76"/>
      <c r="F2839" s="76"/>
      <c r="G2839" s="77" t="s">
        <v>3190</v>
      </c>
      <c r="H2839" s="77"/>
      <c r="I2839" s="77"/>
      <c r="J2839" s="77"/>
      <c r="K2839" s="77"/>
      <c r="L2839" s="77"/>
      <c r="M2839" s="77"/>
      <c r="N2839" s="80">
        <v>9859</v>
      </c>
      <c r="O2839" s="66"/>
      <c r="P2839" s="81">
        <v>20000</v>
      </c>
      <c r="Q2839" s="81"/>
      <c r="R2839" s="81">
        <v>0</v>
      </c>
      <c r="S2839" s="81"/>
      <c r="T2839" s="66"/>
      <c r="U2839" s="81">
        <v>20000</v>
      </c>
      <c r="V2839" s="80">
        <v>29859</v>
      </c>
      <c r="W2839" s="80"/>
      <c r="X2839" s="80">
        <v>295275651</v>
      </c>
      <c r="Y2839" s="80"/>
      <c r="Z2839" s="80"/>
      <c r="AA2839" s="66"/>
    </row>
    <row r="2840" ht="15" customHeight="1" spans="1:27">
      <c r="A2840" s="66"/>
      <c r="B2840" s="66"/>
      <c r="C2840" s="76" t="s">
        <v>400</v>
      </c>
      <c r="D2840" s="76"/>
      <c r="E2840" s="76"/>
      <c r="F2840" s="76"/>
      <c r="G2840" s="77" t="s">
        <v>3191</v>
      </c>
      <c r="H2840" s="77"/>
      <c r="I2840" s="77"/>
      <c r="J2840" s="77"/>
      <c r="K2840" s="77"/>
      <c r="L2840" s="77"/>
      <c r="M2840" s="77"/>
      <c r="N2840" s="80">
        <v>24</v>
      </c>
      <c r="O2840" s="66"/>
      <c r="P2840" s="81">
        <v>0</v>
      </c>
      <c r="Q2840" s="81"/>
      <c r="R2840" s="81">
        <v>0</v>
      </c>
      <c r="S2840" s="81"/>
      <c r="T2840" s="66"/>
      <c r="U2840" s="81">
        <v>0</v>
      </c>
      <c r="V2840" s="80">
        <v>24</v>
      </c>
      <c r="W2840" s="80"/>
      <c r="X2840" s="80">
        <v>1619928</v>
      </c>
      <c r="Y2840" s="80"/>
      <c r="Z2840" s="80"/>
      <c r="AA2840" s="66"/>
    </row>
    <row r="2841" ht="15" customHeight="1" spans="1:27">
      <c r="A2841" s="66"/>
      <c r="B2841" s="66"/>
      <c r="C2841" s="76" t="s">
        <v>1436</v>
      </c>
      <c r="D2841" s="76"/>
      <c r="E2841" s="76"/>
      <c r="F2841" s="76"/>
      <c r="G2841" s="77" t="s">
        <v>3192</v>
      </c>
      <c r="H2841" s="77"/>
      <c r="I2841" s="77"/>
      <c r="J2841" s="77"/>
      <c r="K2841" s="77"/>
      <c r="L2841" s="77"/>
      <c r="M2841" s="77"/>
      <c r="N2841" s="80">
        <v>0</v>
      </c>
      <c r="O2841" s="66"/>
      <c r="P2841" s="81">
        <v>3</v>
      </c>
      <c r="Q2841" s="81"/>
      <c r="R2841" s="81">
        <v>0</v>
      </c>
      <c r="S2841" s="81"/>
      <c r="T2841" s="66"/>
      <c r="U2841" s="81">
        <v>3</v>
      </c>
      <c r="V2841" s="80">
        <v>3</v>
      </c>
      <c r="W2841" s="80"/>
      <c r="X2841" s="80">
        <v>2747250</v>
      </c>
      <c r="Y2841" s="80"/>
      <c r="Z2841" s="80"/>
      <c r="AA2841" s="66"/>
    </row>
    <row r="2842" ht="15" customHeight="1" spans="1:27">
      <c r="A2842" s="66"/>
      <c r="B2842" s="66"/>
      <c r="C2842" s="76" t="s">
        <v>402</v>
      </c>
      <c r="D2842" s="76"/>
      <c r="E2842" s="76"/>
      <c r="F2842" s="76"/>
      <c r="G2842" s="77" t="s">
        <v>3193</v>
      </c>
      <c r="H2842" s="77"/>
      <c r="I2842" s="77"/>
      <c r="J2842" s="77"/>
      <c r="K2842" s="77"/>
      <c r="L2842" s="77"/>
      <c r="M2842" s="77"/>
      <c r="N2842" s="80">
        <v>0</v>
      </c>
      <c r="O2842" s="66"/>
      <c r="P2842" s="81">
        <v>1</v>
      </c>
      <c r="Q2842" s="81"/>
      <c r="R2842" s="81">
        <v>0</v>
      </c>
      <c r="S2842" s="81"/>
      <c r="T2842" s="66"/>
      <c r="U2842" s="81">
        <v>1</v>
      </c>
      <c r="V2842" s="80">
        <v>1</v>
      </c>
      <c r="W2842" s="80"/>
      <c r="X2842" s="80">
        <v>732600</v>
      </c>
      <c r="Y2842" s="80"/>
      <c r="Z2842" s="80"/>
      <c r="AA2842" s="66"/>
    </row>
    <row r="2843" ht="15" customHeight="1" spans="1:27">
      <c r="A2843" s="66"/>
      <c r="B2843" s="66"/>
      <c r="C2843" s="76" t="s">
        <v>406</v>
      </c>
      <c r="D2843" s="76"/>
      <c r="E2843" s="76"/>
      <c r="F2843" s="76"/>
      <c r="G2843" s="77" t="s">
        <v>3194</v>
      </c>
      <c r="H2843" s="77"/>
      <c r="I2843" s="77"/>
      <c r="J2843" s="77"/>
      <c r="K2843" s="77"/>
      <c r="L2843" s="77"/>
      <c r="M2843" s="77"/>
      <c r="N2843" s="80">
        <v>296</v>
      </c>
      <c r="O2843" s="66"/>
      <c r="P2843" s="81">
        <v>150</v>
      </c>
      <c r="Q2843" s="81"/>
      <c r="R2843" s="81">
        <v>0</v>
      </c>
      <c r="S2843" s="81"/>
      <c r="T2843" s="66"/>
      <c r="U2843" s="81">
        <v>150</v>
      </c>
      <c r="V2843" s="80">
        <v>446</v>
      </c>
      <c r="W2843" s="80"/>
      <c r="X2843" s="80">
        <v>5201830</v>
      </c>
      <c r="Y2843" s="80"/>
      <c r="Z2843" s="80"/>
      <c r="AA2843" s="66"/>
    </row>
    <row r="2844" ht="15" customHeight="1" spans="1:27">
      <c r="A2844" s="66"/>
      <c r="B2844" s="66"/>
      <c r="C2844" s="76" t="s">
        <v>408</v>
      </c>
      <c r="D2844" s="76"/>
      <c r="E2844" s="76"/>
      <c r="F2844" s="76"/>
      <c r="G2844" s="77" t="s">
        <v>3009</v>
      </c>
      <c r="H2844" s="77"/>
      <c r="I2844" s="77"/>
      <c r="J2844" s="77"/>
      <c r="K2844" s="77"/>
      <c r="L2844" s="77"/>
      <c r="M2844" s="77"/>
      <c r="N2844" s="80">
        <v>3</v>
      </c>
      <c r="O2844" s="66"/>
      <c r="P2844" s="81">
        <v>30</v>
      </c>
      <c r="Q2844" s="81"/>
      <c r="R2844" s="81">
        <v>0</v>
      </c>
      <c r="S2844" s="81"/>
      <c r="T2844" s="66"/>
      <c r="U2844" s="81">
        <v>30</v>
      </c>
      <c r="V2844" s="80">
        <v>33</v>
      </c>
      <c r="W2844" s="80"/>
      <c r="X2844" s="80">
        <v>4649997</v>
      </c>
      <c r="Y2844" s="80"/>
      <c r="Z2844" s="80"/>
      <c r="AA2844" s="66"/>
    </row>
    <row r="2845" ht="15" customHeight="1" spans="1:27">
      <c r="A2845" s="66"/>
      <c r="B2845" s="66"/>
      <c r="C2845" s="76" t="s">
        <v>410</v>
      </c>
      <c r="D2845" s="76"/>
      <c r="E2845" s="76"/>
      <c r="F2845" s="76"/>
      <c r="G2845" s="77" t="s">
        <v>3195</v>
      </c>
      <c r="H2845" s="77"/>
      <c r="I2845" s="77"/>
      <c r="J2845" s="77"/>
      <c r="K2845" s="77"/>
      <c r="L2845" s="77"/>
      <c r="M2845" s="77"/>
      <c r="N2845" s="80">
        <v>20</v>
      </c>
      <c r="O2845" s="66"/>
      <c r="P2845" s="81">
        <v>10</v>
      </c>
      <c r="Q2845" s="81"/>
      <c r="R2845" s="81">
        <v>0</v>
      </c>
      <c r="S2845" s="81"/>
      <c r="T2845" s="66"/>
      <c r="U2845" s="81">
        <v>10</v>
      </c>
      <c r="V2845" s="80">
        <v>30</v>
      </c>
      <c r="W2845" s="80"/>
      <c r="X2845" s="80">
        <v>2138270</v>
      </c>
      <c r="Y2845" s="80"/>
      <c r="Z2845" s="80"/>
      <c r="AA2845" s="66"/>
    </row>
    <row r="2846" ht="15" customHeight="1" spans="1:27">
      <c r="A2846" s="66"/>
      <c r="B2846" s="66"/>
      <c r="C2846" s="76" t="s">
        <v>412</v>
      </c>
      <c r="D2846" s="76"/>
      <c r="E2846" s="76"/>
      <c r="F2846" s="76"/>
      <c r="G2846" s="77" t="s">
        <v>3196</v>
      </c>
      <c r="H2846" s="77"/>
      <c r="I2846" s="77"/>
      <c r="J2846" s="77"/>
      <c r="K2846" s="77"/>
      <c r="L2846" s="77"/>
      <c r="M2846" s="77"/>
      <c r="N2846" s="80">
        <v>5</v>
      </c>
      <c r="O2846" s="66"/>
      <c r="P2846" s="81">
        <v>0</v>
      </c>
      <c r="Q2846" s="81"/>
      <c r="R2846" s="81">
        <v>0</v>
      </c>
      <c r="S2846" s="81"/>
      <c r="T2846" s="66"/>
      <c r="U2846" s="81">
        <v>0</v>
      </c>
      <c r="V2846" s="80">
        <v>5</v>
      </c>
      <c r="W2846" s="80"/>
      <c r="X2846" s="80">
        <v>2475000</v>
      </c>
      <c r="Y2846" s="80"/>
      <c r="Z2846" s="80"/>
      <c r="AA2846" s="66"/>
    </row>
    <row r="2847" ht="15" customHeight="1" spans="1:27">
      <c r="A2847" s="66"/>
      <c r="B2847" s="66"/>
      <c r="C2847" s="76" t="s">
        <v>414</v>
      </c>
      <c r="D2847" s="76"/>
      <c r="E2847" s="76"/>
      <c r="F2847" s="76"/>
      <c r="G2847" s="77" t="s">
        <v>3197</v>
      </c>
      <c r="H2847" s="77"/>
      <c r="I2847" s="77"/>
      <c r="J2847" s="77"/>
      <c r="K2847" s="77"/>
      <c r="L2847" s="77"/>
      <c r="M2847" s="77"/>
      <c r="N2847" s="80">
        <v>1</v>
      </c>
      <c r="O2847" s="66"/>
      <c r="P2847" s="81">
        <v>0</v>
      </c>
      <c r="Q2847" s="81"/>
      <c r="R2847" s="81">
        <v>0</v>
      </c>
      <c r="S2847" s="81"/>
      <c r="T2847" s="66"/>
      <c r="U2847" s="81">
        <v>0</v>
      </c>
      <c r="V2847" s="80">
        <v>1</v>
      </c>
      <c r="W2847" s="80"/>
      <c r="X2847" s="80">
        <v>891000</v>
      </c>
      <c r="Y2847" s="80"/>
      <c r="Z2847" s="80"/>
      <c r="AA2847" s="66"/>
    </row>
    <row r="2848" ht="19.95" customHeight="1" spans="1:27">
      <c r="A2848" s="66"/>
      <c r="B2848" s="66"/>
      <c r="C2848" s="76" t="s">
        <v>416</v>
      </c>
      <c r="D2848" s="76"/>
      <c r="E2848" s="76"/>
      <c r="F2848" s="76"/>
      <c r="G2848" s="77" t="s">
        <v>3198</v>
      </c>
      <c r="H2848" s="77"/>
      <c r="I2848" s="77"/>
      <c r="J2848" s="77"/>
      <c r="K2848" s="77"/>
      <c r="L2848" s="77"/>
      <c r="M2848" s="77"/>
      <c r="N2848" s="80">
        <v>0</v>
      </c>
      <c r="O2848" s="66"/>
      <c r="P2848" s="81">
        <v>3</v>
      </c>
      <c r="Q2848" s="81"/>
      <c r="R2848" s="81">
        <v>0</v>
      </c>
      <c r="S2848" s="81"/>
      <c r="T2848" s="66"/>
      <c r="U2848" s="81">
        <v>3</v>
      </c>
      <c r="V2848" s="80">
        <v>3</v>
      </c>
      <c r="W2848" s="80"/>
      <c r="X2848" s="80">
        <v>115197360</v>
      </c>
      <c r="Y2848" s="80"/>
      <c r="Z2848" s="80"/>
      <c r="AA2848" s="66"/>
    </row>
    <row r="2849" ht="15" customHeight="1" spans="1:27">
      <c r="A2849" s="66"/>
      <c r="B2849" s="66"/>
      <c r="C2849" s="76" t="s">
        <v>420</v>
      </c>
      <c r="D2849" s="76"/>
      <c r="E2849" s="76"/>
      <c r="F2849" s="76"/>
      <c r="G2849" s="77" t="s">
        <v>3199</v>
      </c>
      <c r="H2849" s="77"/>
      <c r="I2849" s="77"/>
      <c r="J2849" s="77"/>
      <c r="K2849" s="77"/>
      <c r="L2849" s="77"/>
      <c r="M2849" s="77"/>
      <c r="N2849" s="80">
        <v>14</v>
      </c>
      <c r="O2849" s="66"/>
      <c r="P2849" s="81">
        <v>20</v>
      </c>
      <c r="Q2849" s="81"/>
      <c r="R2849" s="81">
        <v>0</v>
      </c>
      <c r="S2849" s="81"/>
      <c r="T2849" s="66"/>
      <c r="U2849" s="81">
        <v>20</v>
      </c>
      <c r="V2849" s="80">
        <v>34</v>
      </c>
      <c r="W2849" s="80"/>
      <c r="X2849" s="80">
        <v>9670035</v>
      </c>
      <c r="Y2849" s="80"/>
      <c r="Z2849" s="80"/>
      <c r="AA2849" s="66"/>
    </row>
    <row r="2850" ht="15" customHeight="1" spans="1:27">
      <c r="A2850" s="66"/>
      <c r="B2850" s="66"/>
      <c r="C2850" s="76" t="s">
        <v>3200</v>
      </c>
      <c r="D2850" s="76"/>
      <c r="E2850" s="76"/>
      <c r="F2850" s="76"/>
      <c r="G2850" s="77" t="s">
        <v>3201</v>
      </c>
      <c r="H2850" s="77"/>
      <c r="I2850" s="77"/>
      <c r="J2850" s="77"/>
      <c r="K2850" s="77"/>
      <c r="L2850" s="77"/>
      <c r="M2850" s="77"/>
      <c r="N2850" s="80">
        <v>20</v>
      </c>
      <c r="O2850" s="66"/>
      <c r="P2850" s="81">
        <v>0</v>
      </c>
      <c r="Q2850" s="81"/>
      <c r="R2850" s="81">
        <v>0</v>
      </c>
      <c r="S2850" s="81"/>
      <c r="T2850" s="66"/>
      <c r="U2850" s="81">
        <v>0</v>
      </c>
      <c r="V2850" s="80">
        <v>20</v>
      </c>
      <c r="W2850" s="80"/>
      <c r="X2850" s="80">
        <v>6101700</v>
      </c>
      <c r="Y2850" s="80"/>
      <c r="Z2850" s="80"/>
      <c r="AA2850" s="66"/>
    </row>
    <row r="2851" ht="15" customHeight="1" spans="1:27">
      <c r="A2851" s="66"/>
      <c r="B2851" s="66"/>
      <c r="C2851" s="76" t="s">
        <v>422</v>
      </c>
      <c r="D2851" s="76"/>
      <c r="E2851" s="76"/>
      <c r="F2851" s="76"/>
      <c r="G2851" s="77" t="s">
        <v>3202</v>
      </c>
      <c r="H2851" s="77"/>
      <c r="I2851" s="77"/>
      <c r="J2851" s="77"/>
      <c r="K2851" s="77"/>
      <c r="L2851" s="77"/>
      <c r="M2851" s="77"/>
      <c r="N2851" s="80">
        <v>28</v>
      </c>
      <c r="O2851" s="66"/>
      <c r="P2851" s="81">
        <v>10</v>
      </c>
      <c r="Q2851" s="81"/>
      <c r="R2851" s="81">
        <v>0</v>
      </c>
      <c r="S2851" s="81"/>
      <c r="T2851" s="66"/>
      <c r="U2851" s="81">
        <v>10</v>
      </c>
      <c r="V2851" s="80">
        <v>38</v>
      </c>
      <c r="W2851" s="80"/>
      <c r="X2851" s="80">
        <v>972800</v>
      </c>
      <c r="Y2851" s="80"/>
      <c r="Z2851" s="80"/>
      <c r="AA2851" s="66"/>
    </row>
    <row r="2852" ht="15" customHeight="1" spans="1:27">
      <c r="A2852" s="66"/>
      <c r="B2852" s="66"/>
      <c r="C2852" s="76" t="s">
        <v>424</v>
      </c>
      <c r="D2852" s="76"/>
      <c r="E2852" s="76"/>
      <c r="F2852" s="76"/>
      <c r="G2852" s="77" t="s">
        <v>3203</v>
      </c>
      <c r="H2852" s="77"/>
      <c r="I2852" s="77"/>
      <c r="J2852" s="77"/>
      <c r="K2852" s="77"/>
      <c r="L2852" s="77"/>
      <c r="M2852" s="77"/>
      <c r="N2852" s="80">
        <v>21</v>
      </c>
      <c r="O2852" s="66"/>
      <c r="P2852" s="81">
        <v>30</v>
      </c>
      <c r="Q2852" s="81"/>
      <c r="R2852" s="81">
        <v>0</v>
      </c>
      <c r="S2852" s="81"/>
      <c r="T2852" s="66"/>
      <c r="U2852" s="81">
        <v>30</v>
      </c>
      <c r="V2852" s="80">
        <v>51</v>
      </c>
      <c r="W2852" s="80"/>
      <c r="X2852" s="80">
        <v>1080524</v>
      </c>
      <c r="Y2852" s="80"/>
      <c r="Z2852" s="80"/>
      <c r="AA2852" s="66"/>
    </row>
    <row r="2853" ht="15" customHeight="1" spans="1:27">
      <c r="A2853" s="66"/>
      <c r="B2853" s="66"/>
      <c r="C2853" s="76" t="s">
        <v>428</v>
      </c>
      <c r="D2853" s="76"/>
      <c r="E2853" s="76"/>
      <c r="F2853" s="76"/>
      <c r="G2853" s="77" t="s">
        <v>3204</v>
      </c>
      <c r="H2853" s="77"/>
      <c r="I2853" s="77"/>
      <c r="J2853" s="77"/>
      <c r="K2853" s="77"/>
      <c r="L2853" s="77"/>
      <c r="M2853" s="77"/>
      <c r="N2853" s="80">
        <v>0</v>
      </c>
      <c r="O2853" s="66"/>
      <c r="P2853" s="81">
        <v>30</v>
      </c>
      <c r="Q2853" s="81"/>
      <c r="R2853" s="81">
        <v>0</v>
      </c>
      <c r="S2853" s="81"/>
      <c r="T2853" s="66"/>
      <c r="U2853" s="81">
        <v>30</v>
      </c>
      <c r="V2853" s="80">
        <v>30</v>
      </c>
      <c r="W2853" s="80"/>
      <c r="X2853" s="80">
        <v>1798200</v>
      </c>
      <c r="Y2853" s="80"/>
      <c r="Z2853" s="80"/>
      <c r="AA2853" s="66"/>
    </row>
    <row r="2854" ht="15" customHeight="1" spans="1:27">
      <c r="A2854" s="66"/>
      <c r="B2854" s="66"/>
      <c r="C2854" s="76" t="s">
        <v>430</v>
      </c>
      <c r="D2854" s="76"/>
      <c r="E2854" s="76"/>
      <c r="F2854" s="76"/>
      <c r="G2854" s="77" t="s">
        <v>3205</v>
      </c>
      <c r="H2854" s="77"/>
      <c r="I2854" s="77"/>
      <c r="J2854" s="77"/>
      <c r="K2854" s="77"/>
      <c r="L2854" s="77"/>
      <c r="M2854" s="77"/>
      <c r="N2854" s="80">
        <v>18</v>
      </c>
      <c r="O2854" s="66"/>
      <c r="P2854" s="81">
        <v>0</v>
      </c>
      <c r="Q2854" s="81"/>
      <c r="R2854" s="81">
        <v>0</v>
      </c>
      <c r="S2854" s="81"/>
      <c r="T2854" s="66"/>
      <c r="U2854" s="81">
        <v>0</v>
      </c>
      <c r="V2854" s="80">
        <v>18</v>
      </c>
      <c r="W2854" s="80"/>
      <c r="X2854" s="80">
        <v>6058800</v>
      </c>
      <c r="Y2854" s="80"/>
      <c r="Z2854" s="80"/>
      <c r="AA2854" s="66"/>
    </row>
    <row r="2855" ht="15" customHeight="1" spans="1:27">
      <c r="A2855" s="66"/>
      <c r="B2855" s="66"/>
      <c r="C2855" s="76" t="s">
        <v>2048</v>
      </c>
      <c r="D2855" s="76"/>
      <c r="E2855" s="76"/>
      <c r="F2855" s="76"/>
      <c r="G2855" s="77" t="s">
        <v>3206</v>
      </c>
      <c r="H2855" s="77"/>
      <c r="I2855" s="77"/>
      <c r="J2855" s="77"/>
      <c r="K2855" s="77"/>
      <c r="L2855" s="77"/>
      <c r="M2855" s="77"/>
      <c r="N2855" s="80">
        <v>0</v>
      </c>
      <c r="O2855" s="66"/>
      <c r="P2855" s="81">
        <v>5</v>
      </c>
      <c r="Q2855" s="81"/>
      <c r="R2855" s="81">
        <v>0</v>
      </c>
      <c r="S2855" s="81"/>
      <c r="T2855" s="66"/>
      <c r="U2855" s="81">
        <v>5</v>
      </c>
      <c r="V2855" s="80">
        <v>5</v>
      </c>
      <c r="W2855" s="80"/>
      <c r="X2855" s="80">
        <v>6567377</v>
      </c>
      <c r="Y2855" s="80"/>
      <c r="Z2855" s="80"/>
      <c r="AA2855" s="66"/>
    </row>
    <row r="2856" ht="19.95" customHeight="1" spans="1:27">
      <c r="A2856" s="70" t="s">
        <v>7</v>
      </c>
      <c r="B2856" s="70"/>
      <c r="C2856" s="70"/>
      <c r="D2856" s="70"/>
      <c r="E2856" s="70"/>
      <c r="F2856" s="70"/>
      <c r="G2856" s="70"/>
      <c r="H2856" s="70"/>
      <c r="I2856" s="70"/>
      <c r="J2856" s="70"/>
      <c r="K2856" s="70"/>
      <c r="L2856" s="70"/>
      <c r="M2856" s="70"/>
      <c r="N2856" s="70"/>
      <c r="O2856" s="70"/>
      <c r="P2856" s="70"/>
      <c r="Q2856" s="70"/>
      <c r="R2856" s="70"/>
      <c r="S2856" s="70"/>
      <c r="T2856" s="70"/>
      <c r="U2856" s="70"/>
      <c r="V2856" s="70"/>
      <c r="W2856" s="70"/>
      <c r="X2856" s="70"/>
      <c r="Y2856" s="70"/>
      <c r="Z2856" s="70"/>
      <c r="AA2856" s="70"/>
    </row>
    <row r="2857" ht="15" customHeight="1" spans="1:27">
      <c r="A2857" s="71" t="s">
        <v>8</v>
      </c>
      <c r="B2857" s="71"/>
      <c r="C2857" s="71"/>
      <c r="D2857" s="71"/>
      <c r="E2857" s="71"/>
      <c r="F2857" s="71"/>
      <c r="G2857" s="71"/>
      <c r="H2857" s="71"/>
      <c r="I2857" s="71"/>
      <c r="J2857" s="71"/>
      <c r="K2857" s="71"/>
      <c r="L2857" s="71"/>
      <c r="M2857" s="71"/>
      <c r="N2857" s="71"/>
      <c r="O2857" s="71"/>
      <c r="P2857" s="71"/>
      <c r="Q2857" s="71"/>
      <c r="R2857" s="71"/>
      <c r="S2857" s="71"/>
      <c r="T2857" s="71"/>
      <c r="U2857" s="71"/>
      <c r="V2857" s="71"/>
      <c r="W2857" s="71"/>
      <c r="X2857" s="71"/>
      <c r="Y2857" s="71"/>
      <c r="Z2857" s="71"/>
      <c r="AA2857" s="71"/>
    </row>
    <row r="2858" ht="15" customHeight="1" spans="1:27">
      <c r="A2858" s="71" t="s">
        <v>9</v>
      </c>
      <c r="B2858" s="71"/>
      <c r="C2858" s="71"/>
      <c r="D2858" s="71"/>
      <c r="E2858" s="71"/>
      <c r="F2858" s="71"/>
      <c r="G2858" s="71"/>
      <c r="H2858" s="71"/>
      <c r="I2858" s="71"/>
      <c r="J2858" s="71"/>
      <c r="K2858" s="71"/>
      <c r="L2858" s="71"/>
      <c r="M2858" s="71"/>
      <c r="N2858" s="71"/>
      <c r="O2858" s="71"/>
      <c r="P2858" s="71"/>
      <c r="Q2858" s="71"/>
      <c r="R2858" s="71"/>
      <c r="S2858" s="71"/>
      <c r="T2858" s="71"/>
      <c r="U2858" s="71"/>
      <c r="V2858" s="71"/>
      <c r="W2858" s="71"/>
      <c r="X2858" s="71"/>
      <c r="Y2858" s="71"/>
      <c r="Z2858" s="71"/>
      <c r="AA2858" s="71"/>
    </row>
    <row r="2859" ht="15" customHeight="1" spans="1:27">
      <c r="A2859" s="66"/>
      <c r="B2859" s="66"/>
      <c r="C2859" s="67" t="s">
        <v>10</v>
      </c>
      <c r="D2859" s="67"/>
      <c r="E2859" s="67"/>
      <c r="F2859" s="67"/>
      <c r="G2859" s="67"/>
      <c r="H2859" s="67"/>
      <c r="I2859" s="67"/>
      <c r="J2859" s="67"/>
      <c r="K2859" s="67"/>
      <c r="L2859" s="67"/>
      <c r="M2859" s="67"/>
      <c r="N2859" s="67"/>
      <c r="O2859" s="67"/>
      <c r="P2859" s="67"/>
      <c r="Q2859" s="67"/>
      <c r="R2859" s="67"/>
      <c r="S2859" s="67"/>
      <c r="T2859" s="67"/>
      <c r="U2859" s="67"/>
      <c r="V2859" s="67"/>
      <c r="W2859" s="67"/>
      <c r="X2859" s="67"/>
      <c r="Y2859" s="67"/>
      <c r="Z2859" s="67"/>
      <c r="AA2859" s="66"/>
    </row>
    <row r="2860" ht="15" customHeight="1" spans="1:27">
      <c r="A2860" s="66"/>
      <c r="B2860" s="66"/>
      <c r="C2860" s="67" t="s">
        <v>11</v>
      </c>
      <c r="D2860" s="67"/>
      <c r="E2860" s="67"/>
      <c r="F2860" s="67"/>
      <c r="G2860" s="67"/>
      <c r="H2860" s="67"/>
      <c r="I2860" s="67"/>
      <c r="J2860" s="67"/>
      <c r="K2860" s="67"/>
      <c r="L2860" s="67"/>
      <c r="M2860" s="67"/>
      <c r="N2860" s="67"/>
      <c r="O2860" s="67"/>
      <c r="P2860" s="67"/>
      <c r="Q2860" s="67"/>
      <c r="R2860" s="67"/>
      <c r="S2860" s="67"/>
      <c r="T2860" s="67"/>
      <c r="U2860" s="67"/>
      <c r="V2860" s="67"/>
      <c r="W2860" s="67"/>
      <c r="X2860" s="67"/>
      <c r="Y2860" s="67"/>
      <c r="Z2860" s="67"/>
      <c r="AA2860" s="66"/>
    </row>
    <row r="2861" ht="45" customHeight="1" spans="1:27">
      <c r="A2861" s="66"/>
      <c r="B2861" s="66"/>
      <c r="C2861" s="72" t="s">
        <v>12</v>
      </c>
      <c r="D2861" s="72"/>
      <c r="E2861" s="72"/>
      <c r="F2861" s="72"/>
      <c r="G2861" s="73" t="s">
        <v>13</v>
      </c>
      <c r="H2861" s="73"/>
      <c r="I2861" s="73"/>
      <c r="J2861" s="73"/>
      <c r="K2861" s="73"/>
      <c r="L2861" s="73"/>
      <c r="M2861" s="73"/>
      <c r="N2861" s="78" t="s">
        <v>14</v>
      </c>
      <c r="O2861" s="78"/>
      <c r="P2861" s="78"/>
      <c r="Q2861" s="72" t="s">
        <v>15</v>
      </c>
      <c r="R2861" s="72"/>
      <c r="S2861" s="72"/>
      <c r="T2861" s="72"/>
      <c r="U2861" s="72"/>
      <c r="V2861" s="66"/>
      <c r="W2861" s="66"/>
      <c r="X2861" s="66"/>
      <c r="Y2861" s="66"/>
      <c r="Z2861" s="66"/>
      <c r="AA2861" s="66"/>
    </row>
    <row r="2862" ht="16.05" customHeight="1" spans="1:27">
      <c r="A2862" s="66"/>
      <c r="B2862" s="66"/>
      <c r="C2862" s="72"/>
      <c r="D2862" s="72"/>
      <c r="E2862" s="72"/>
      <c r="F2862" s="72"/>
      <c r="G2862" s="73"/>
      <c r="H2862" s="73"/>
      <c r="I2862" s="73"/>
      <c r="J2862" s="73"/>
      <c r="K2862" s="73"/>
      <c r="L2862" s="73"/>
      <c r="M2862" s="73"/>
      <c r="N2862" s="78"/>
      <c r="O2862" s="78"/>
      <c r="P2862" s="78"/>
      <c r="Q2862" s="72"/>
      <c r="R2862" s="72"/>
      <c r="S2862" s="72"/>
      <c r="T2862" s="72"/>
      <c r="U2862" s="72"/>
      <c r="V2862" s="82" t="s">
        <v>16</v>
      </c>
      <c r="W2862" s="82"/>
      <c r="X2862" s="82"/>
      <c r="Y2862" s="82"/>
      <c r="Z2862" s="82"/>
      <c r="AA2862" s="66"/>
    </row>
    <row r="2863" ht="15" customHeight="1" spans="1:27">
      <c r="A2863" s="66"/>
      <c r="B2863" s="66"/>
      <c r="C2863" s="72"/>
      <c r="D2863" s="72"/>
      <c r="E2863" s="72"/>
      <c r="F2863" s="72"/>
      <c r="G2863" s="73"/>
      <c r="H2863" s="73"/>
      <c r="I2863" s="73"/>
      <c r="J2863" s="73"/>
      <c r="K2863" s="73"/>
      <c r="L2863" s="73"/>
      <c r="M2863" s="73"/>
      <c r="N2863" s="72" t="s">
        <v>17</v>
      </c>
      <c r="O2863" s="72" t="s">
        <v>18</v>
      </c>
      <c r="P2863" s="72"/>
      <c r="Q2863" s="66"/>
      <c r="R2863" s="82" t="s">
        <v>19</v>
      </c>
      <c r="S2863" s="82"/>
      <c r="T2863" s="66"/>
      <c r="U2863" s="82" t="s">
        <v>17</v>
      </c>
      <c r="V2863" s="72" t="s">
        <v>17</v>
      </c>
      <c r="W2863" s="72"/>
      <c r="X2863" s="72" t="s">
        <v>18</v>
      </c>
      <c r="Y2863" s="72"/>
      <c r="Z2863" s="72"/>
      <c r="AA2863" s="66"/>
    </row>
    <row r="2864" ht="15" customHeight="1" spans="1:27">
      <c r="A2864" s="66"/>
      <c r="B2864" s="66"/>
      <c r="C2864" s="76" t="s">
        <v>439</v>
      </c>
      <c r="D2864" s="76"/>
      <c r="E2864" s="76"/>
      <c r="F2864" s="76"/>
      <c r="G2864" s="77" t="s">
        <v>3207</v>
      </c>
      <c r="H2864" s="77"/>
      <c r="I2864" s="77"/>
      <c r="J2864" s="77"/>
      <c r="K2864" s="77"/>
      <c r="L2864" s="77"/>
      <c r="M2864" s="77"/>
      <c r="N2864" s="80">
        <v>1365</v>
      </c>
      <c r="O2864" s="66"/>
      <c r="P2864" s="81">
        <v>14851</v>
      </c>
      <c r="Q2864" s="81"/>
      <c r="R2864" s="81">
        <v>0</v>
      </c>
      <c r="S2864" s="81"/>
      <c r="T2864" s="66"/>
      <c r="U2864" s="81">
        <v>14851</v>
      </c>
      <c r="V2864" s="80">
        <v>16216</v>
      </c>
      <c r="W2864" s="80"/>
      <c r="X2864" s="80">
        <v>36357977</v>
      </c>
      <c r="Y2864" s="80"/>
      <c r="Z2864" s="80"/>
      <c r="AA2864" s="66"/>
    </row>
    <row r="2865" ht="15" customHeight="1" spans="1:27">
      <c r="A2865" s="66"/>
      <c r="B2865" s="66"/>
      <c r="C2865" s="76" t="s">
        <v>1453</v>
      </c>
      <c r="D2865" s="76"/>
      <c r="E2865" s="76"/>
      <c r="F2865" s="76"/>
      <c r="G2865" s="77" t="s">
        <v>3208</v>
      </c>
      <c r="H2865" s="77"/>
      <c r="I2865" s="77"/>
      <c r="J2865" s="77"/>
      <c r="K2865" s="77"/>
      <c r="L2865" s="77"/>
      <c r="M2865" s="77"/>
      <c r="N2865" s="80">
        <v>2</v>
      </c>
      <c r="O2865" s="66"/>
      <c r="P2865" s="81">
        <v>55</v>
      </c>
      <c r="Q2865" s="81"/>
      <c r="R2865" s="81">
        <v>0</v>
      </c>
      <c r="S2865" s="81"/>
      <c r="T2865" s="66"/>
      <c r="U2865" s="81">
        <v>55</v>
      </c>
      <c r="V2865" s="80">
        <v>57</v>
      </c>
      <c r="W2865" s="80"/>
      <c r="X2865" s="80">
        <v>60036583</v>
      </c>
      <c r="Y2865" s="80"/>
      <c r="Z2865" s="80"/>
      <c r="AA2865" s="66"/>
    </row>
    <row r="2866" ht="15" customHeight="1" spans="1:27">
      <c r="A2866" s="66"/>
      <c r="B2866" s="66"/>
      <c r="C2866" s="76" t="s">
        <v>441</v>
      </c>
      <c r="D2866" s="76"/>
      <c r="E2866" s="76"/>
      <c r="F2866" s="76"/>
      <c r="G2866" s="77" t="s">
        <v>3209</v>
      </c>
      <c r="H2866" s="77"/>
      <c r="I2866" s="77"/>
      <c r="J2866" s="77"/>
      <c r="K2866" s="77"/>
      <c r="L2866" s="77"/>
      <c r="M2866" s="77"/>
      <c r="N2866" s="80">
        <v>18</v>
      </c>
      <c r="O2866" s="66"/>
      <c r="P2866" s="81">
        <v>84</v>
      </c>
      <c r="Q2866" s="81"/>
      <c r="R2866" s="81">
        <v>0</v>
      </c>
      <c r="S2866" s="81"/>
      <c r="T2866" s="66"/>
      <c r="U2866" s="81">
        <v>84</v>
      </c>
      <c r="V2866" s="80">
        <v>102</v>
      </c>
      <c r="W2866" s="80"/>
      <c r="X2866" s="80">
        <v>2569566</v>
      </c>
      <c r="Y2866" s="80"/>
      <c r="Z2866" s="80"/>
      <c r="AA2866" s="66"/>
    </row>
    <row r="2867" ht="15" customHeight="1" spans="1:27">
      <c r="A2867" s="66"/>
      <c r="B2867" s="66"/>
      <c r="C2867" s="76" t="s">
        <v>443</v>
      </c>
      <c r="D2867" s="76"/>
      <c r="E2867" s="76"/>
      <c r="F2867" s="76"/>
      <c r="G2867" s="77" t="s">
        <v>3210</v>
      </c>
      <c r="H2867" s="77"/>
      <c r="I2867" s="77"/>
      <c r="J2867" s="77"/>
      <c r="K2867" s="77"/>
      <c r="L2867" s="77"/>
      <c r="M2867" s="77"/>
      <c r="N2867" s="80">
        <v>10</v>
      </c>
      <c r="O2867" s="66"/>
      <c r="P2867" s="81">
        <v>5</v>
      </c>
      <c r="Q2867" s="81"/>
      <c r="R2867" s="81">
        <v>0</v>
      </c>
      <c r="S2867" s="81"/>
      <c r="T2867" s="66"/>
      <c r="U2867" s="81">
        <v>5</v>
      </c>
      <c r="V2867" s="80">
        <v>15</v>
      </c>
      <c r="W2867" s="80"/>
      <c r="X2867" s="80">
        <v>11550000</v>
      </c>
      <c r="Y2867" s="80"/>
      <c r="Z2867" s="80"/>
      <c r="AA2867" s="66"/>
    </row>
    <row r="2868" ht="15" customHeight="1" spans="1:27">
      <c r="A2868" s="66"/>
      <c r="B2868" s="66"/>
      <c r="C2868" s="76" t="s">
        <v>445</v>
      </c>
      <c r="D2868" s="76"/>
      <c r="E2868" s="76"/>
      <c r="F2868" s="76"/>
      <c r="G2868" s="77" t="s">
        <v>3211</v>
      </c>
      <c r="H2868" s="77"/>
      <c r="I2868" s="77"/>
      <c r="J2868" s="77"/>
      <c r="K2868" s="77"/>
      <c r="L2868" s="77"/>
      <c r="M2868" s="77"/>
      <c r="N2868" s="80">
        <v>0</v>
      </c>
      <c r="O2868" s="66"/>
      <c r="P2868" s="81">
        <v>3</v>
      </c>
      <c r="Q2868" s="81"/>
      <c r="R2868" s="81">
        <v>0</v>
      </c>
      <c r="S2868" s="81"/>
      <c r="T2868" s="66"/>
      <c r="U2868" s="81">
        <v>3</v>
      </c>
      <c r="V2868" s="80">
        <v>3</v>
      </c>
      <c r="W2868" s="80"/>
      <c r="X2868" s="80">
        <v>10800000</v>
      </c>
      <c r="Y2868" s="80"/>
      <c r="Z2868" s="80"/>
      <c r="AA2868" s="66"/>
    </row>
    <row r="2869" ht="15" customHeight="1" spans="1:27">
      <c r="A2869" s="66"/>
      <c r="B2869" s="66"/>
      <c r="C2869" s="76" t="s">
        <v>447</v>
      </c>
      <c r="D2869" s="76"/>
      <c r="E2869" s="76"/>
      <c r="F2869" s="76"/>
      <c r="G2869" s="77" t="s">
        <v>3212</v>
      </c>
      <c r="H2869" s="77"/>
      <c r="I2869" s="77"/>
      <c r="J2869" s="77"/>
      <c r="K2869" s="77"/>
      <c r="L2869" s="77"/>
      <c r="M2869" s="77"/>
      <c r="N2869" s="80">
        <v>0</v>
      </c>
      <c r="O2869" s="66"/>
      <c r="P2869" s="81">
        <v>2</v>
      </c>
      <c r="Q2869" s="81"/>
      <c r="R2869" s="81">
        <v>0</v>
      </c>
      <c r="S2869" s="81"/>
      <c r="T2869" s="66"/>
      <c r="U2869" s="81">
        <v>2</v>
      </c>
      <c r="V2869" s="80">
        <v>2</v>
      </c>
      <c r="W2869" s="80"/>
      <c r="X2869" s="80">
        <v>24000000</v>
      </c>
      <c r="Y2869" s="80"/>
      <c r="Z2869" s="80"/>
      <c r="AA2869" s="66"/>
    </row>
    <row r="2870" ht="15" customHeight="1" spans="1:27">
      <c r="A2870" s="66"/>
      <c r="B2870" s="66"/>
      <c r="C2870" s="76" t="s">
        <v>1457</v>
      </c>
      <c r="D2870" s="76"/>
      <c r="E2870" s="76"/>
      <c r="F2870" s="76"/>
      <c r="G2870" s="77" t="s">
        <v>3213</v>
      </c>
      <c r="H2870" s="77"/>
      <c r="I2870" s="77"/>
      <c r="J2870" s="77"/>
      <c r="K2870" s="77"/>
      <c r="L2870" s="77"/>
      <c r="M2870" s="77"/>
      <c r="N2870" s="80">
        <v>140</v>
      </c>
      <c r="O2870" s="66"/>
      <c r="P2870" s="81">
        <v>0</v>
      </c>
      <c r="Q2870" s="81"/>
      <c r="R2870" s="81">
        <v>0</v>
      </c>
      <c r="S2870" s="81"/>
      <c r="T2870" s="66"/>
      <c r="U2870" s="81">
        <v>0</v>
      </c>
      <c r="V2870" s="80">
        <v>140</v>
      </c>
      <c r="W2870" s="80"/>
      <c r="X2870" s="80">
        <v>1084160</v>
      </c>
      <c r="Y2870" s="80"/>
      <c r="Z2870" s="80"/>
      <c r="AA2870" s="66"/>
    </row>
    <row r="2871" ht="15" customHeight="1" spans="1:27">
      <c r="A2871" s="66"/>
      <c r="B2871" s="66"/>
      <c r="C2871" s="76" t="s">
        <v>449</v>
      </c>
      <c r="D2871" s="76"/>
      <c r="E2871" s="76"/>
      <c r="F2871" s="76"/>
      <c r="G2871" s="77" t="s">
        <v>3214</v>
      </c>
      <c r="H2871" s="77"/>
      <c r="I2871" s="77"/>
      <c r="J2871" s="77"/>
      <c r="K2871" s="77"/>
      <c r="L2871" s="77"/>
      <c r="M2871" s="77"/>
      <c r="N2871" s="80">
        <v>30</v>
      </c>
      <c r="O2871" s="66"/>
      <c r="P2871" s="81">
        <v>0</v>
      </c>
      <c r="Q2871" s="81"/>
      <c r="R2871" s="81">
        <v>0</v>
      </c>
      <c r="S2871" s="81"/>
      <c r="T2871" s="66"/>
      <c r="U2871" s="81">
        <v>0</v>
      </c>
      <c r="V2871" s="80">
        <v>30</v>
      </c>
      <c r="W2871" s="80"/>
      <c r="X2871" s="80">
        <v>6300000</v>
      </c>
      <c r="Y2871" s="80"/>
      <c r="Z2871" s="80"/>
      <c r="AA2871" s="66"/>
    </row>
    <row r="2872" ht="15" customHeight="1" spans="1:27">
      <c r="A2872" s="66"/>
      <c r="B2872" s="66"/>
      <c r="C2872" s="76" t="s">
        <v>451</v>
      </c>
      <c r="D2872" s="76"/>
      <c r="E2872" s="76"/>
      <c r="F2872" s="76"/>
      <c r="G2872" s="77" t="s">
        <v>3215</v>
      </c>
      <c r="H2872" s="77"/>
      <c r="I2872" s="77"/>
      <c r="J2872" s="77"/>
      <c r="K2872" s="77"/>
      <c r="L2872" s="77"/>
      <c r="M2872" s="77"/>
      <c r="N2872" s="80">
        <v>0</v>
      </c>
      <c r="O2872" s="66"/>
      <c r="P2872" s="81">
        <v>4</v>
      </c>
      <c r="Q2872" s="81"/>
      <c r="R2872" s="81">
        <v>0</v>
      </c>
      <c r="S2872" s="81"/>
      <c r="T2872" s="66"/>
      <c r="U2872" s="81">
        <v>4</v>
      </c>
      <c r="V2872" s="80">
        <v>4</v>
      </c>
      <c r="W2872" s="80"/>
      <c r="X2872" s="80">
        <v>70818345</v>
      </c>
      <c r="Y2872" s="80"/>
      <c r="Z2872" s="80"/>
      <c r="AA2872" s="66"/>
    </row>
    <row r="2873" ht="19.95" customHeight="1" spans="1:27">
      <c r="A2873" s="66"/>
      <c r="B2873" s="66"/>
      <c r="C2873" s="76" t="s">
        <v>3216</v>
      </c>
      <c r="D2873" s="76"/>
      <c r="E2873" s="76"/>
      <c r="F2873" s="76"/>
      <c r="G2873" s="77" t="s">
        <v>3217</v>
      </c>
      <c r="H2873" s="77"/>
      <c r="I2873" s="77"/>
      <c r="J2873" s="77"/>
      <c r="K2873" s="77"/>
      <c r="L2873" s="77"/>
      <c r="M2873" s="77"/>
      <c r="N2873" s="80">
        <v>5</v>
      </c>
      <c r="O2873" s="66"/>
      <c r="P2873" s="81">
        <v>5</v>
      </c>
      <c r="Q2873" s="81"/>
      <c r="R2873" s="81">
        <v>0</v>
      </c>
      <c r="S2873" s="81"/>
      <c r="T2873" s="66"/>
      <c r="U2873" s="81">
        <v>5</v>
      </c>
      <c r="V2873" s="80">
        <v>10</v>
      </c>
      <c r="W2873" s="80"/>
      <c r="X2873" s="80">
        <v>47025000</v>
      </c>
      <c r="Y2873" s="80"/>
      <c r="Z2873" s="80"/>
      <c r="AA2873" s="66"/>
    </row>
    <row r="2874" ht="15" customHeight="1" spans="1:27">
      <c r="A2874" s="66"/>
      <c r="B2874" s="66"/>
      <c r="C2874" s="76" t="s">
        <v>453</v>
      </c>
      <c r="D2874" s="76"/>
      <c r="E2874" s="76"/>
      <c r="F2874" s="76"/>
      <c r="G2874" s="77" t="s">
        <v>3218</v>
      </c>
      <c r="H2874" s="77"/>
      <c r="I2874" s="77"/>
      <c r="J2874" s="77"/>
      <c r="K2874" s="77"/>
      <c r="L2874" s="77"/>
      <c r="M2874" s="77"/>
      <c r="N2874" s="80">
        <v>75</v>
      </c>
      <c r="O2874" s="66"/>
      <c r="P2874" s="81">
        <v>240</v>
      </c>
      <c r="Q2874" s="81"/>
      <c r="R2874" s="81">
        <v>0</v>
      </c>
      <c r="S2874" s="81"/>
      <c r="T2874" s="66"/>
      <c r="U2874" s="81">
        <v>240</v>
      </c>
      <c r="V2874" s="80">
        <v>315</v>
      </c>
      <c r="W2874" s="80"/>
      <c r="X2874" s="80">
        <v>16164225</v>
      </c>
      <c r="Y2874" s="80"/>
      <c r="Z2874" s="80"/>
      <c r="AA2874" s="66"/>
    </row>
    <row r="2875" ht="15" customHeight="1" spans="1:27">
      <c r="A2875" s="66"/>
      <c r="B2875" s="66"/>
      <c r="C2875" s="76" t="s">
        <v>1460</v>
      </c>
      <c r="D2875" s="76"/>
      <c r="E2875" s="76"/>
      <c r="F2875" s="76"/>
      <c r="G2875" s="77" t="s">
        <v>3219</v>
      </c>
      <c r="H2875" s="77"/>
      <c r="I2875" s="77"/>
      <c r="J2875" s="77"/>
      <c r="K2875" s="77"/>
      <c r="L2875" s="77"/>
      <c r="M2875" s="77"/>
      <c r="N2875" s="80">
        <v>97</v>
      </c>
      <c r="O2875" s="66"/>
      <c r="P2875" s="81">
        <v>0</v>
      </c>
      <c r="Q2875" s="81"/>
      <c r="R2875" s="81">
        <v>0</v>
      </c>
      <c r="S2875" s="81"/>
      <c r="T2875" s="66"/>
      <c r="U2875" s="81">
        <v>0</v>
      </c>
      <c r="V2875" s="80">
        <v>97</v>
      </c>
      <c r="W2875" s="80"/>
      <c r="X2875" s="80">
        <v>71198</v>
      </c>
      <c r="Y2875" s="80"/>
      <c r="Z2875" s="80"/>
      <c r="AA2875" s="66"/>
    </row>
    <row r="2876" ht="15" customHeight="1" spans="1:27">
      <c r="A2876" s="66"/>
      <c r="B2876" s="66"/>
      <c r="C2876" s="76" t="s">
        <v>455</v>
      </c>
      <c r="D2876" s="76"/>
      <c r="E2876" s="76"/>
      <c r="F2876" s="76"/>
      <c r="G2876" s="77" t="s">
        <v>3220</v>
      </c>
      <c r="H2876" s="77"/>
      <c r="I2876" s="77"/>
      <c r="J2876" s="77"/>
      <c r="K2876" s="77"/>
      <c r="L2876" s="77"/>
      <c r="M2876" s="77"/>
      <c r="N2876" s="80">
        <v>230</v>
      </c>
      <c r="O2876" s="66"/>
      <c r="P2876" s="81">
        <v>720</v>
      </c>
      <c r="Q2876" s="81"/>
      <c r="R2876" s="81">
        <v>0</v>
      </c>
      <c r="S2876" s="81"/>
      <c r="T2876" s="66"/>
      <c r="U2876" s="81">
        <v>720</v>
      </c>
      <c r="V2876" s="80">
        <v>950</v>
      </c>
      <c r="W2876" s="80"/>
      <c r="X2876" s="80">
        <v>8360000</v>
      </c>
      <c r="Y2876" s="80"/>
      <c r="Z2876" s="80"/>
      <c r="AA2876" s="66"/>
    </row>
    <row r="2877" ht="15" customHeight="1" spans="1:27">
      <c r="A2877" s="66"/>
      <c r="B2877" s="66"/>
      <c r="C2877" s="76" t="s">
        <v>457</v>
      </c>
      <c r="D2877" s="76"/>
      <c r="E2877" s="76"/>
      <c r="F2877" s="76"/>
      <c r="G2877" s="77" t="s">
        <v>3221</v>
      </c>
      <c r="H2877" s="77"/>
      <c r="I2877" s="77"/>
      <c r="J2877" s="77"/>
      <c r="K2877" s="77"/>
      <c r="L2877" s="77"/>
      <c r="M2877" s="77"/>
      <c r="N2877" s="80">
        <v>6</v>
      </c>
      <c r="O2877" s="66"/>
      <c r="P2877" s="81">
        <v>14</v>
      </c>
      <c r="Q2877" s="81"/>
      <c r="R2877" s="81">
        <v>0</v>
      </c>
      <c r="S2877" s="81"/>
      <c r="T2877" s="66"/>
      <c r="U2877" s="81">
        <v>14</v>
      </c>
      <c r="V2877" s="80">
        <v>20</v>
      </c>
      <c r="W2877" s="80"/>
      <c r="X2877" s="80">
        <v>33652360</v>
      </c>
      <c r="Y2877" s="80"/>
      <c r="Z2877" s="80"/>
      <c r="AA2877" s="66"/>
    </row>
    <row r="2878" ht="15" customHeight="1" spans="1:27">
      <c r="A2878" s="66"/>
      <c r="B2878" s="66"/>
      <c r="C2878" s="76" t="s">
        <v>1464</v>
      </c>
      <c r="D2878" s="76"/>
      <c r="E2878" s="76"/>
      <c r="F2878" s="76"/>
      <c r="G2878" s="77" t="s">
        <v>3222</v>
      </c>
      <c r="H2878" s="77"/>
      <c r="I2878" s="77"/>
      <c r="J2878" s="77"/>
      <c r="K2878" s="77"/>
      <c r="L2878" s="77"/>
      <c r="M2878" s="77"/>
      <c r="N2878" s="80">
        <v>142879</v>
      </c>
      <c r="O2878" s="66"/>
      <c r="P2878" s="81">
        <v>100</v>
      </c>
      <c r="Q2878" s="81"/>
      <c r="R2878" s="81">
        <v>0</v>
      </c>
      <c r="S2878" s="81"/>
      <c r="T2878" s="66"/>
      <c r="U2878" s="81">
        <v>100</v>
      </c>
      <c r="V2878" s="80">
        <v>142979</v>
      </c>
      <c r="W2878" s="80"/>
      <c r="X2878" s="80">
        <v>85831400</v>
      </c>
      <c r="Y2878" s="80"/>
      <c r="Z2878" s="80"/>
      <c r="AA2878" s="66"/>
    </row>
    <row r="2879" ht="15" customHeight="1" spans="1:27">
      <c r="A2879" s="66"/>
      <c r="B2879" s="66"/>
      <c r="C2879" s="76" t="s">
        <v>459</v>
      </c>
      <c r="D2879" s="76"/>
      <c r="E2879" s="76"/>
      <c r="F2879" s="76"/>
      <c r="G2879" s="77" t="s">
        <v>3223</v>
      </c>
      <c r="H2879" s="77"/>
      <c r="I2879" s="77"/>
      <c r="J2879" s="77"/>
      <c r="K2879" s="77"/>
      <c r="L2879" s="77"/>
      <c r="M2879" s="77"/>
      <c r="N2879" s="80">
        <v>117</v>
      </c>
      <c r="O2879" s="66"/>
      <c r="P2879" s="81">
        <v>75</v>
      </c>
      <c r="Q2879" s="81"/>
      <c r="R2879" s="81">
        <v>0</v>
      </c>
      <c r="S2879" s="81"/>
      <c r="T2879" s="66"/>
      <c r="U2879" s="81">
        <v>75</v>
      </c>
      <c r="V2879" s="80">
        <v>192</v>
      </c>
      <c r="W2879" s="80"/>
      <c r="X2879" s="80">
        <v>238405</v>
      </c>
      <c r="Y2879" s="80"/>
      <c r="Z2879" s="80"/>
      <c r="AA2879" s="66"/>
    </row>
    <row r="2880" ht="15" customHeight="1" spans="1:27">
      <c r="A2880" s="66"/>
      <c r="B2880" s="66"/>
      <c r="C2880" s="76" t="s">
        <v>1467</v>
      </c>
      <c r="D2880" s="76"/>
      <c r="E2880" s="76"/>
      <c r="F2880" s="76"/>
      <c r="G2880" s="77" t="s">
        <v>3224</v>
      </c>
      <c r="H2880" s="77"/>
      <c r="I2880" s="77"/>
      <c r="J2880" s="77"/>
      <c r="K2880" s="77"/>
      <c r="L2880" s="77"/>
      <c r="M2880" s="77"/>
      <c r="N2880" s="80">
        <v>294</v>
      </c>
      <c r="O2880" s="66"/>
      <c r="P2880" s="81">
        <v>0</v>
      </c>
      <c r="Q2880" s="81"/>
      <c r="R2880" s="81">
        <v>0</v>
      </c>
      <c r="S2880" s="81"/>
      <c r="T2880" s="66"/>
      <c r="U2880" s="81">
        <v>0</v>
      </c>
      <c r="V2880" s="80">
        <v>294</v>
      </c>
      <c r="W2880" s="80"/>
      <c r="X2880" s="80">
        <v>3334842</v>
      </c>
      <c r="Y2880" s="80"/>
      <c r="Z2880" s="80"/>
      <c r="AA2880" s="66"/>
    </row>
    <row r="2881" ht="15" customHeight="1" spans="1:27">
      <c r="A2881" s="66"/>
      <c r="B2881" s="66"/>
      <c r="C2881" s="76" t="s">
        <v>461</v>
      </c>
      <c r="D2881" s="76"/>
      <c r="E2881" s="76"/>
      <c r="F2881" s="76"/>
      <c r="G2881" s="77" t="s">
        <v>3225</v>
      </c>
      <c r="H2881" s="77"/>
      <c r="I2881" s="77"/>
      <c r="J2881" s="77"/>
      <c r="K2881" s="77"/>
      <c r="L2881" s="77"/>
      <c r="M2881" s="77"/>
      <c r="N2881" s="80">
        <v>281</v>
      </c>
      <c r="O2881" s="66"/>
      <c r="P2881" s="81">
        <v>1140</v>
      </c>
      <c r="Q2881" s="81"/>
      <c r="R2881" s="81">
        <v>0</v>
      </c>
      <c r="S2881" s="81"/>
      <c r="T2881" s="66"/>
      <c r="U2881" s="81">
        <v>1140</v>
      </c>
      <c r="V2881" s="80">
        <v>1421</v>
      </c>
      <c r="W2881" s="80"/>
      <c r="X2881" s="80">
        <v>91471970</v>
      </c>
      <c r="Y2881" s="80"/>
      <c r="Z2881" s="80"/>
      <c r="AA2881" s="66"/>
    </row>
    <row r="2882" ht="15" customHeight="1" spans="1:27">
      <c r="A2882" s="66"/>
      <c r="B2882" s="66"/>
      <c r="C2882" s="76" t="s">
        <v>471</v>
      </c>
      <c r="D2882" s="76"/>
      <c r="E2882" s="76"/>
      <c r="F2882" s="76"/>
      <c r="G2882" s="77" t="s">
        <v>3226</v>
      </c>
      <c r="H2882" s="77"/>
      <c r="I2882" s="77"/>
      <c r="J2882" s="77"/>
      <c r="K2882" s="77"/>
      <c r="L2882" s="77"/>
      <c r="M2882" s="77"/>
      <c r="N2882" s="80">
        <v>0</v>
      </c>
      <c r="O2882" s="66"/>
      <c r="P2882" s="81">
        <v>40</v>
      </c>
      <c r="Q2882" s="81"/>
      <c r="R2882" s="81">
        <v>0</v>
      </c>
      <c r="S2882" s="81"/>
      <c r="T2882" s="66"/>
      <c r="U2882" s="81">
        <v>40</v>
      </c>
      <c r="V2882" s="80">
        <v>40</v>
      </c>
      <c r="W2882" s="80"/>
      <c r="X2882" s="80">
        <v>2652000</v>
      </c>
      <c r="Y2882" s="80"/>
      <c r="Z2882" s="80"/>
      <c r="AA2882" s="66"/>
    </row>
    <row r="2883" ht="15" customHeight="1" spans="1:27">
      <c r="A2883" s="66"/>
      <c r="B2883" s="66"/>
      <c r="C2883" s="76" t="s">
        <v>481</v>
      </c>
      <c r="D2883" s="76"/>
      <c r="E2883" s="76"/>
      <c r="F2883" s="76"/>
      <c r="G2883" s="77" t="s">
        <v>3041</v>
      </c>
      <c r="H2883" s="77"/>
      <c r="I2883" s="77"/>
      <c r="J2883" s="77"/>
      <c r="K2883" s="77"/>
      <c r="L2883" s="77"/>
      <c r="M2883" s="77"/>
      <c r="N2883" s="80">
        <v>0</v>
      </c>
      <c r="O2883" s="66"/>
      <c r="P2883" s="81">
        <v>27500</v>
      </c>
      <c r="Q2883" s="81"/>
      <c r="R2883" s="81">
        <v>0</v>
      </c>
      <c r="S2883" s="81"/>
      <c r="T2883" s="66"/>
      <c r="U2883" s="81">
        <v>27500</v>
      </c>
      <c r="V2883" s="80">
        <v>27500</v>
      </c>
      <c r="W2883" s="80"/>
      <c r="X2883" s="80">
        <v>26317500</v>
      </c>
      <c r="Y2883" s="80"/>
      <c r="Z2883" s="80"/>
      <c r="AA2883" s="66"/>
    </row>
    <row r="2884" ht="19.95" customHeight="1" spans="1:27">
      <c r="A2884" s="66"/>
      <c r="B2884" s="66"/>
      <c r="C2884" s="76" t="s">
        <v>483</v>
      </c>
      <c r="D2884" s="76"/>
      <c r="E2884" s="76"/>
      <c r="F2884" s="76"/>
      <c r="G2884" s="77" t="s">
        <v>3227</v>
      </c>
      <c r="H2884" s="77"/>
      <c r="I2884" s="77"/>
      <c r="J2884" s="77"/>
      <c r="K2884" s="77"/>
      <c r="L2884" s="77"/>
      <c r="M2884" s="77"/>
      <c r="N2884" s="80">
        <v>0</v>
      </c>
      <c r="O2884" s="66"/>
      <c r="P2884" s="81">
        <v>11000</v>
      </c>
      <c r="Q2884" s="81"/>
      <c r="R2884" s="81">
        <v>0</v>
      </c>
      <c r="S2884" s="81"/>
      <c r="T2884" s="66"/>
      <c r="U2884" s="81">
        <v>11000</v>
      </c>
      <c r="V2884" s="80">
        <v>11000</v>
      </c>
      <c r="W2884" s="80"/>
      <c r="X2884" s="80">
        <v>122100000</v>
      </c>
      <c r="Y2884" s="80"/>
      <c r="Z2884" s="80"/>
      <c r="AA2884" s="66"/>
    </row>
    <row r="2885" ht="15" customHeight="1" spans="1:27">
      <c r="A2885" s="66"/>
      <c r="B2885" s="66"/>
      <c r="C2885" s="76" t="s">
        <v>485</v>
      </c>
      <c r="D2885" s="76"/>
      <c r="E2885" s="76"/>
      <c r="F2885" s="76"/>
      <c r="G2885" s="77" t="s">
        <v>3228</v>
      </c>
      <c r="H2885" s="77"/>
      <c r="I2885" s="77"/>
      <c r="J2885" s="77"/>
      <c r="K2885" s="77"/>
      <c r="L2885" s="77"/>
      <c r="M2885" s="77"/>
      <c r="N2885" s="80">
        <v>0</v>
      </c>
      <c r="O2885" s="66"/>
      <c r="P2885" s="81">
        <v>22</v>
      </c>
      <c r="Q2885" s="81"/>
      <c r="R2885" s="81">
        <v>0</v>
      </c>
      <c r="S2885" s="81"/>
      <c r="T2885" s="66"/>
      <c r="U2885" s="81">
        <v>22</v>
      </c>
      <c r="V2885" s="80">
        <v>22</v>
      </c>
      <c r="W2885" s="80"/>
      <c r="X2885" s="80">
        <v>23247840</v>
      </c>
      <c r="Y2885" s="80"/>
      <c r="Z2885" s="80"/>
      <c r="AA2885" s="66"/>
    </row>
    <row r="2886" ht="15" customHeight="1" spans="1:27">
      <c r="A2886" s="66"/>
      <c r="B2886" s="66"/>
      <c r="C2886" s="76" t="s">
        <v>1481</v>
      </c>
      <c r="D2886" s="76"/>
      <c r="E2886" s="76"/>
      <c r="F2886" s="76"/>
      <c r="G2886" s="77" t="s">
        <v>3229</v>
      </c>
      <c r="H2886" s="77"/>
      <c r="I2886" s="77"/>
      <c r="J2886" s="77"/>
      <c r="K2886" s="77"/>
      <c r="L2886" s="77"/>
      <c r="M2886" s="77"/>
      <c r="N2886" s="80">
        <v>0</v>
      </c>
      <c r="O2886" s="66"/>
      <c r="P2886" s="81">
        <v>42</v>
      </c>
      <c r="Q2886" s="81"/>
      <c r="R2886" s="81">
        <v>0</v>
      </c>
      <c r="S2886" s="81"/>
      <c r="T2886" s="66"/>
      <c r="U2886" s="81">
        <v>42</v>
      </c>
      <c r="V2886" s="80">
        <v>42</v>
      </c>
      <c r="W2886" s="80"/>
      <c r="X2886" s="80">
        <v>85988000</v>
      </c>
      <c r="Y2886" s="80"/>
      <c r="Z2886" s="80"/>
      <c r="AA2886" s="66"/>
    </row>
    <row r="2887" ht="19.95" customHeight="1" spans="1:27">
      <c r="A2887" s="66"/>
      <c r="B2887" s="66"/>
      <c r="C2887" s="76" t="s">
        <v>490</v>
      </c>
      <c r="D2887" s="76"/>
      <c r="E2887" s="76"/>
      <c r="F2887" s="76"/>
      <c r="G2887" s="77" t="s">
        <v>3230</v>
      </c>
      <c r="H2887" s="77"/>
      <c r="I2887" s="77"/>
      <c r="J2887" s="77"/>
      <c r="K2887" s="77"/>
      <c r="L2887" s="77"/>
      <c r="M2887" s="77"/>
      <c r="N2887" s="80">
        <v>0</v>
      </c>
      <c r="O2887" s="66"/>
      <c r="P2887" s="81">
        <v>2</v>
      </c>
      <c r="Q2887" s="81"/>
      <c r="R2887" s="81">
        <v>0</v>
      </c>
      <c r="S2887" s="81"/>
      <c r="T2887" s="66"/>
      <c r="U2887" s="81">
        <v>2</v>
      </c>
      <c r="V2887" s="80">
        <v>2</v>
      </c>
      <c r="W2887" s="80"/>
      <c r="X2887" s="80">
        <v>3052500</v>
      </c>
      <c r="Y2887" s="80"/>
      <c r="Z2887" s="80"/>
      <c r="AA2887" s="66"/>
    </row>
    <row r="2888" ht="15" customHeight="1" spans="1:27">
      <c r="A2888" s="66"/>
      <c r="B2888" s="66"/>
      <c r="C2888" s="76" t="s">
        <v>492</v>
      </c>
      <c r="D2888" s="76"/>
      <c r="E2888" s="76"/>
      <c r="F2888" s="76"/>
      <c r="G2888" s="77" t="s">
        <v>3231</v>
      </c>
      <c r="H2888" s="77"/>
      <c r="I2888" s="77"/>
      <c r="J2888" s="77"/>
      <c r="K2888" s="77"/>
      <c r="L2888" s="77"/>
      <c r="M2888" s="77"/>
      <c r="N2888" s="80">
        <v>0</v>
      </c>
      <c r="O2888" s="66"/>
      <c r="P2888" s="81">
        <v>5</v>
      </c>
      <c r="Q2888" s="81"/>
      <c r="R2888" s="81">
        <v>0</v>
      </c>
      <c r="S2888" s="81"/>
      <c r="T2888" s="66"/>
      <c r="U2888" s="81">
        <v>5</v>
      </c>
      <c r="V2888" s="80">
        <v>5</v>
      </c>
      <c r="W2888" s="80"/>
      <c r="X2888" s="80">
        <v>29431650</v>
      </c>
      <c r="Y2888" s="80"/>
      <c r="Z2888" s="80"/>
      <c r="AA2888" s="66"/>
    </row>
    <row r="2889" ht="15" customHeight="1" spans="1:27">
      <c r="A2889" s="66"/>
      <c r="B2889" s="66"/>
      <c r="C2889" s="76" t="s">
        <v>494</v>
      </c>
      <c r="D2889" s="76"/>
      <c r="E2889" s="76"/>
      <c r="F2889" s="76"/>
      <c r="G2889" s="77" t="s">
        <v>3232</v>
      </c>
      <c r="H2889" s="77"/>
      <c r="I2889" s="77"/>
      <c r="J2889" s="77"/>
      <c r="K2889" s="77"/>
      <c r="L2889" s="77"/>
      <c r="M2889" s="77"/>
      <c r="N2889" s="80">
        <v>0</v>
      </c>
      <c r="O2889" s="66"/>
      <c r="P2889" s="81">
        <v>2</v>
      </c>
      <c r="Q2889" s="81"/>
      <c r="R2889" s="81">
        <v>0</v>
      </c>
      <c r="S2889" s="81"/>
      <c r="T2889" s="66"/>
      <c r="U2889" s="81">
        <v>2</v>
      </c>
      <c r="V2889" s="80">
        <v>2</v>
      </c>
      <c r="W2889" s="80"/>
      <c r="X2889" s="80">
        <v>5004990</v>
      </c>
      <c r="Y2889" s="80"/>
      <c r="Z2889" s="80"/>
      <c r="AA2889" s="66"/>
    </row>
    <row r="2890" ht="19.95" customHeight="1" spans="1:27">
      <c r="A2890" s="70" t="s">
        <v>7</v>
      </c>
      <c r="B2890" s="70"/>
      <c r="C2890" s="70"/>
      <c r="D2890" s="70"/>
      <c r="E2890" s="70"/>
      <c r="F2890" s="70"/>
      <c r="G2890" s="70"/>
      <c r="H2890" s="70"/>
      <c r="I2890" s="70"/>
      <c r="J2890" s="70"/>
      <c r="K2890" s="70"/>
      <c r="L2890" s="70"/>
      <c r="M2890" s="70"/>
      <c r="N2890" s="70"/>
      <c r="O2890" s="70"/>
      <c r="P2890" s="70"/>
      <c r="Q2890" s="70"/>
      <c r="R2890" s="70"/>
      <c r="S2890" s="70"/>
      <c r="T2890" s="70"/>
      <c r="U2890" s="70"/>
      <c r="V2890" s="70"/>
      <c r="W2890" s="70"/>
      <c r="X2890" s="70"/>
      <c r="Y2890" s="70"/>
      <c r="Z2890" s="70"/>
      <c r="AA2890" s="70"/>
    </row>
    <row r="2891" ht="15" customHeight="1" spans="1:27">
      <c r="A2891" s="71" t="s">
        <v>8</v>
      </c>
      <c r="B2891" s="71"/>
      <c r="C2891" s="71"/>
      <c r="D2891" s="71"/>
      <c r="E2891" s="71"/>
      <c r="F2891" s="71"/>
      <c r="G2891" s="71"/>
      <c r="H2891" s="71"/>
      <c r="I2891" s="71"/>
      <c r="J2891" s="71"/>
      <c r="K2891" s="71"/>
      <c r="L2891" s="71"/>
      <c r="M2891" s="71"/>
      <c r="N2891" s="71"/>
      <c r="O2891" s="71"/>
      <c r="P2891" s="71"/>
      <c r="Q2891" s="71"/>
      <c r="R2891" s="71"/>
      <c r="S2891" s="71"/>
      <c r="T2891" s="71"/>
      <c r="U2891" s="71"/>
      <c r="V2891" s="71"/>
      <c r="W2891" s="71"/>
      <c r="X2891" s="71"/>
      <c r="Y2891" s="71"/>
      <c r="Z2891" s="71"/>
      <c r="AA2891" s="71"/>
    </row>
    <row r="2892" ht="15" customHeight="1" spans="1:27">
      <c r="A2892" s="71" t="s">
        <v>9</v>
      </c>
      <c r="B2892" s="71"/>
      <c r="C2892" s="71"/>
      <c r="D2892" s="71"/>
      <c r="E2892" s="71"/>
      <c r="F2892" s="71"/>
      <c r="G2892" s="71"/>
      <c r="H2892" s="71"/>
      <c r="I2892" s="71"/>
      <c r="J2892" s="71"/>
      <c r="K2892" s="71"/>
      <c r="L2892" s="71"/>
      <c r="M2892" s="71"/>
      <c r="N2892" s="71"/>
      <c r="O2892" s="71"/>
      <c r="P2892" s="71"/>
      <c r="Q2892" s="71"/>
      <c r="R2892" s="71"/>
      <c r="S2892" s="71"/>
      <c r="T2892" s="71"/>
      <c r="U2892" s="71"/>
      <c r="V2892" s="71"/>
      <c r="W2892" s="71"/>
      <c r="X2892" s="71"/>
      <c r="Y2892" s="71"/>
      <c r="Z2892" s="71"/>
      <c r="AA2892" s="71"/>
    </row>
    <row r="2893" ht="15" customHeight="1" spans="1:27">
      <c r="A2893" s="66"/>
      <c r="B2893" s="66"/>
      <c r="C2893" s="67" t="s">
        <v>10</v>
      </c>
      <c r="D2893" s="67"/>
      <c r="E2893" s="67"/>
      <c r="F2893" s="67"/>
      <c r="G2893" s="67"/>
      <c r="H2893" s="67"/>
      <c r="I2893" s="67"/>
      <c r="J2893" s="67"/>
      <c r="K2893" s="67"/>
      <c r="L2893" s="67"/>
      <c r="M2893" s="67"/>
      <c r="N2893" s="67"/>
      <c r="O2893" s="67"/>
      <c r="P2893" s="67"/>
      <c r="Q2893" s="67"/>
      <c r="R2893" s="67"/>
      <c r="S2893" s="67"/>
      <c r="T2893" s="67"/>
      <c r="U2893" s="67"/>
      <c r="V2893" s="67"/>
      <c r="W2893" s="67"/>
      <c r="X2893" s="67"/>
      <c r="Y2893" s="67"/>
      <c r="Z2893" s="67"/>
      <c r="AA2893" s="66"/>
    </row>
    <row r="2894" ht="15" customHeight="1" spans="1:27">
      <c r="A2894" s="66"/>
      <c r="B2894" s="66"/>
      <c r="C2894" s="67" t="s">
        <v>11</v>
      </c>
      <c r="D2894" s="67"/>
      <c r="E2894" s="67"/>
      <c r="F2894" s="67"/>
      <c r="G2894" s="67"/>
      <c r="H2894" s="67"/>
      <c r="I2894" s="67"/>
      <c r="J2894" s="67"/>
      <c r="K2894" s="67"/>
      <c r="L2894" s="67"/>
      <c r="M2894" s="67"/>
      <c r="N2894" s="67"/>
      <c r="O2894" s="67"/>
      <c r="P2894" s="67"/>
      <c r="Q2894" s="67"/>
      <c r="R2894" s="67"/>
      <c r="S2894" s="67"/>
      <c r="T2894" s="67"/>
      <c r="U2894" s="67"/>
      <c r="V2894" s="67"/>
      <c r="W2894" s="67"/>
      <c r="X2894" s="67"/>
      <c r="Y2894" s="67"/>
      <c r="Z2894" s="67"/>
      <c r="AA2894" s="66"/>
    </row>
    <row r="2895" ht="45" customHeight="1" spans="1:27">
      <c r="A2895" s="66"/>
      <c r="B2895" s="66"/>
      <c r="C2895" s="72" t="s">
        <v>12</v>
      </c>
      <c r="D2895" s="72"/>
      <c r="E2895" s="72"/>
      <c r="F2895" s="72"/>
      <c r="G2895" s="73" t="s">
        <v>13</v>
      </c>
      <c r="H2895" s="73"/>
      <c r="I2895" s="73"/>
      <c r="J2895" s="73"/>
      <c r="K2895" s="73"/>
      <c r="L2895" s="73"/>
      <c r="M2895" s="73"/>
      <c r="N2895" s="78" t="s">
        <v>14</v>
      </c>
      <c r="O2895" s="78"/>
      <c r="P2895" s="78"/>
      <c r="Q2895" s="72" t="s">
        <v>15</v>
      </c>
      <c r="R2895" s="72"/>
      <c r="S2895" s="72"/>
      <c r="T2895" s="72"/>
      <c r="U2895" s="72"/>
      <c r="V2895" s="66"/>
      <c r="W2895" s="66"/>
      <c r="X2895" s="66"/>
      <c r="Y2895" s="66"/>
      <c r="Z2895" s="66"/>
      <c r="AA2895" s="66"/>
    </row>
    <row r="2896" ht="16.05" customHeight="1" spans="1:27">
      <c r="A2896" s="66"/>
      <c r="B2896" s="66"/>
      <c r="C2896" s="72"/>
      <c r="D2896" s="72"/>
      <c r="E2896" s="72"/>
      <c r="F2896" s="72"/>
      <c r="G2896" s="73"/>
      <c r="H2896" s="73"/>
      <c r="I2896" s="73"/>
      <c r="J2896" s="73"/>
      <c r="K2896" s="73"/>
      <c r="L2896" s="73"/>
      <c r="M2896" s="73"/>
      <c r="N2896" s="78"/>
      <c r="O2896" s="78"/>
      <c r="P2896" s="78"/>
      <c r="Q2896" s="72"/>
      <c r="R2896" s="72"/>
      <c r="S2896" s="72"/>
      <c r="T2896" s="72"/>
      <c r="U2896" s="72"/>
      <c r="V2896" s="82" t="s">
        <v>16</v>
      </c>
      <c r="W2896" s="82"/>
      <c r="X2896" s="82"/>
      <c r="Y2896" s="82"/>
      <c r="Z2896" s="82"/>
      <c r="AA2896" s="66"/>
    </row>
    <row r="2897" ht="15" customHeight="1" spans="1:27">
      <c r="A2897" s="66"/>
      <c r="B2897" s="66"/>
      <c r="C2897" s="72"/>
      <c r="D2897" s="72"/>
      <c r="E2897" s="72"/>
      <c r="F2897" s="72"/>
      <c r="G2897" s="73"/>
      <c r="H2897" s="73"/>
      <c r="I2897" s="73"/>
      <c r="J2897" s="73"/>
      <c r="K2897" s="73"/>
      <c r="L2897" s="73"/>
      <c r="M2897" s="73"/>
      <c r="N2897" s="72" t="s">
        <v>17</v>
      </c>
      <c r="O2897" s="72" t="s">
        <v>18</v>
      </c>
      <c r="P2897" s="72"/>
      <c r="Q2897" s="66"/>
      <c r="R2897" s="82" t="s">
        <v>19</v>
      </c>
      <c r="S2897" s="82"/>
      <c r="T2897" s="66"/>
      <c r="U2897" s="82" t="s">
        <v>17</v>
      </c>
      <c r="V2897" s="72" t="s">
        <v>17</v>
      </c>
      <c r="W2897" s="72"/>
      <c r="X2897" s="72" t="s">
        <v>18</v>
      </c>
      <c r="Y2897" s="72"/>
      <c r="Z2897" s="72"/>
      <c r="AA2897" s="66"/>
    </row>
    <row r="2898" ht="15" customHeight="1" spans="1:27">
      <c r="A2898" s="66"/>
      <c r="B2898" s="66"/>
      <c r="C2898" s="76" t="s">
        <v>496</v>
      </c>
      <c r="D2898" s="76"/>
      <c r="E2898" s="76"/>
      <c r="F2898" s="76"/>
      <c r="G2898" s="77" t="s">
        <v>3233</v>
      </c>
      <c r="H2898" s="77"/>
      <c r="I2898" s="77"/>
      <c r="J2898" s="77"/>
      <c r="K2898" s="77"/>
      <c r="L2898" s="77"/>
      <c r="M2898" s="77"/>
      <c r="N2898" s="80">
        <v>0</v>
      </c>
      <c r="O2898" s="66"/>
      <c r="P2898" s="81">
        <v>3</v>
      </c>
      <c r="Q2898" s="81"/>
      <c r="R2898" s="81">
        <v>0</v>
      </c>
      <c r="S2898" s="81"/>
      <c r="T2898" s="66"/>
      <c r="U2898" s="81">
        <v>3</v>
      </c>
      <c r="V2898" s="80">
        <v>3</v>
      </c>
      <c r="W2898" s="80"/>
      <c r="X2898" s="80">
        <v>3938641</v>
      </c>
      <c r="Y2898" s="80"/>
      <c r="Z2898" s="80"/>
      <c r="AA2898" s="66"/>
    </row>
    <row r="2899" ht="15" customHeight="1" spans="1:27">
      <c r="A2899" s="66"/>
      <c r="B2899" s="66"/>
      <c r="C2899" s="76" t="s">
        <v>498</v>
      </c>
      <c r="D2899" s="76"/>
      <c r="E2899" s="76"/>
      <c r="F2899" s="76"/>
      <c r="G2899" s="77" t="s">
        <v>3234</v>
      </c>
      <c r="H2899" s="77"/>
      <c r="I2899" s="77"/>
      <c r="J2899" s="77"/>
      <c r="K2899" s="77"/>
      <c r="L2899" s="77"/>
      <c r="M2899" s="77"/>
      <c r="N2899" s="80">
        <v>0</v>
      </c>
      <c r="O2899" s="66"/>
      <c r="P2899" s="81">
        <v>17</v>
      </c>
      <c r="Q2899" s="81"/>
      <c r="R2899" s="81">
        <v>0</v>
      </c>
      <c r="S2899" s="81"/>
      <c r="T2899" s="66"/>
      <c r="U2899" s="81">
        <v>17</v>
      </c>
      <c r="V2899" s="80">
        <v>17</v>
      </c>
      <c r="W2899" s="80"/>
      <c r="X2899" s="80">
        <v>40306320</v>
      </c>
      <c r="Y2899" s="80"/>
      <c r="Z2899" s="80"/>
      <c r="AA2899" s="66"/>
    </row>
    <row r="2900" ht="15" customHeight="1" spans="1:27">
      <c r="A2900" s="66"/>
      <c r="B2900" s="66"/>
      <c r="C2900" s="76" t="s">
        <v>500</v>
      </c>
      <c r="D2900" s="76"/>
      <c r="E2900" s="76"/>
      <c r="F2900" s="76"/>
      <c r="G2900" s="77" t="s">
        <v>3235</v>
      </c>
      <c r="H2900" s="77"/>
      <c r="I2900" s="77"/>
      <c r="J2900" s="77"/>
      <c r="K2900" s="77"/>
      <c r="L2900" s="77"/>
      <c r="M2900" s="77"/>
      <c r="N2900" s="80">
        <v>0</v>
      </c>
      <c r="O2900" s="66"/>
      <c r="P2900" s="81">
        <v>10</v>
      </c>
      <c r="Q2900" s="81"/>
      <c r="R2900" s="81">
        <v>0</v>
      </c>
      <c r="S2900" s="81"/>
      <c r="T2900" s="66"/>
      <c r="U2900" s="81">
        <v>10</v>
      </c>
      <c r="V2900" s="80">
        <v>10</v>
      </c>
      <c r="W2900" s="80"/>
      <c r="X2900" s="80">
        <v>1320000</v>
      </c>
      <c r="Y2900" s="80"/>
      <c r="Z2900" s="80"/>
      <c r="AA2900" s="66"/>
    </row>
    <row r="2901" ht="15" customHeight="1" spans="1:27">
      <c r="A2901" s="66"/>
      <c r="B2901" s="66"/>
      <c r="C2901" s="76" t="s">
        <v>502</v>
      </c>
      <c r="D2901" s="76"/>
      <c r="E2901" s="76"/>
      <c r="F2901" s="76"/>
      <c r="G2901" s="77" t="s">
        <v>3236</v>
      </c>
      <c r="H2901" s="77"/>
      <c r="I2901" s="77"/>
      <c r="J2901" s="77"/>
      <c r="K2901" s="77"/>
      <c r="L2901" s="77"/>
      <c r="M2901" s="77"/>
      <c r="N2901" s="80">
        <v>0</v>
      </c>
      <c r="O2901" s="66"/>
      <c r="P2901" s="81">
        <v>5</v>
      </c>
      <c r="Q2901" s="81"/>
      <c r="R2901" s="81">
        <v>0</v>
      </c>
      <c r="S2901" s="81"/>
      <c r="T2901" s="66"/>
      <c r="U2901" s="81">
        <v>5</v>
      </c>
      <c r="V2901" s="80">
        <v>5</v>
      </c>
      <c r="W2901" s="80"/>
      <c r="X2901" s="80">
        <v>1131448</v>
      </c>
      <c r="Y2901" s="80"/>
      <c r="Z2901" s="80"/>
      <c r="AA2901" s="66"/>
    </row>
    <row r="2902" ht="15" customHeight="1" spans="1:27">
      <c r="A2902" s="66"/>
      <c r="B2902" s="66"/>
      <c r="C2902" s="76" t="s">
        <v>505</v>
      </c>
      <c r="D2902" s="76"/>
      <c r="E2902" s="76"/>
      <c r="F2902" s="76"/>
      <c r="G2902" s="77" t="s">
        <v>3237</v>
      </c>
      <c r="H2902" s="77"/>
      <c r="I2902" s="77"/>
      <c r="J2902" s="77"/>
      <c r="K2902" s="77"/>
      <c r="L2902" s="77"/>
      <c r="M2902" s="77"/>
      <c r="N2902" s="80">
        <v>0</v>
      </c>
      <c r="O2902" s="66"/>
      <c r="P2902" s="81">
        <v>3</v>
      </c>
      <c r="Q2902" s="81"/>
      <c r="R2902" s="81">
        <v>0</v>
      </c>
      <c r="S2902" s="81"/>
      <c r="T2902" s="66"/>
      <c r="U2902" s="81">
        <v>3</v>
      </c>
      <c r="V2902" s="80">
        <v>3</v>
      </c>
      <c r="W2902" s="80"/>
      <c r="X2902" s="80">
        <v>43528611</v>
      </c>
      <c r="Y2902" s="80"/>
      <c r="Z2902" s="80"/>
      <c r="AA2902" s="66"/>
    </row>
    <row r="2903" ht="15" customHeight="1" spans="1:27">
      <c r="A2903" s="66"/>
      <c r="B2903" s="66"/>
      <c r="C2903" s="76" t="s">
        <v>507</v>
      </c>
      <c r="D2903" s="76"/>
      <c r="E2903" s="76"/>
      <c r="F2903" s="76"/>
      <c r="G2903" s="77" t="s">
        <v>3238</v>
      </c>
      <c r="H2903" s="77"/>
      <c r="I2903" s="77"/>
      <c r="J2903" s="77"/>
      <c r="K2903" s="77"/>
      <c r="L2903" s="77"/>
      <c r="M2903" s="77"/>
      <c r="N2903" s="80">
        <v>0</v>
      </c>
      <c r="O2903" s="66"/>
      <c r="P2903" s="81">
        <v>99</v>
      </c>
      <c r="Q2903" s="81"/>
      <c r="R2903" s="81">
        <v>0</v>
      </c>
      <c r="S2903" s="81"/>
      <c r="T2903" s="66"/>
      <c r="U2903" s="81">
        <v>99</v>
      </c>
      <c r="V2903" s="80">
        <v>99</v>
      </c>
      <c r="W2903" s="80"/>
      <c r="X2903" s="80">
        <v>57298824</v>
      </c>
      <c r="Y2903" s="80"/>
      <c r="Z2903" s="80"/>
      <c r="AA2903" s="66"/>
    </row>
    <row r="2904" ht="15" customHeight="1" spans="1:27">
      <c r="A2904" s="66"/>
      <c r="B2904" s="66"/>
      <c r="C2904" s="76" t="s">
        <v>509</v>
      </c>
      <c r="D2904" s="76"/>
      <c r="E2904" s="76"/>
      <c r="F2904" s="76"/>
      <c r="G2904" s="77" t="s">
        <v>3239</v>
      </c>
      <c r="H2904" s="77"/>
      <c r="I2904" s="77"/>
      <c r="J2904" s="77"/>
      <c r="K2904" s="77"/>
      <c r="L2904" s="77"/>
      <c r="M2904" s="77"/>
      <c r="N2904" s="80">
        <v>0</v>
      </c>
      <c r="O2904" s="66"/>
      <c r="P2904" s="81">
        <v>32</v>
      </c>
      <c r="Q2904" s="81"/>
      <c r="R2904" s="81">
        <v>0</v>
      </c>
      <c r="S2904" s="81"/>
      <c r="T2904" s="66"/>
      <c r="U2904" s="81">
        <v>32</v>
      </c>
      <c r="V2904" s="80">
        <v>32</v>
      </c>
      <c r="W2904" s="80"/>
      <c r="X2904" s="80">
        <v>300532503</v>
      </c>
      <c r="Y2904" s="80"/>
      <c r="Z2904" s="80"/>
      <c r="AA2904" s="66"/>
    </row>
    <row r="2905" ht="15" customHeight="1" spans="1:27">
      <c r="A2905" s="66"/>
      <c r="B2905" s="66"/>
      <c r="C2905" s="76" t="s">
        <v>515</v>
      </c>
      <c r="D2905" s="76"/>
      <c r="E2905" s="76"/>
      <c r="F2905" s="76"/>
      <c r="G2905" s="77" t="s">
        <v>3240</v>
      </c>
      <c r="H2905" s="77"/>
      <c r="I2905" s="77"/>
      <c r="J2905" s="77"/>
      <c r="K2905" s="77"/>
      <c r="L2905" s="77"/>
      <c r="M2905" s="77"/>
      <c r="N2905" s="80">
        <v>0</v>
      </c>
      <c r="O2905" s="66"/>
      <c r="P2905" s="81">
        <v>120</v>
      </c>
      <c r="Q2905" s="81"/>
      <c r="R2905" s="81">
        <v>0</v>
      </c>
      <c r="S2905" s="81"/>
      <c r="T2905" s="66"/>
      <c r="U2905" s="81">
        <v>120</v>
      </c>
      <c r="V2905" s="80">
        <v>120</v>
      </c>
      <c r="W2905" s="80"/>
      <c r="X2905" s="80">
        <v>15031680</v>
      </c>
      <c r="Y2905" s="80"/>
      <c r="Z2905" s="80"/>
      <c r="AA2905" s="66"/>
    </row>
    <row r="2906" ht="15" customHeight="1" spans="1:27">
      <c r="A2906" s="66"/>
      <c r="B2906" s="66"/>
      <c r="C2906" s="76" t="s">
        <v>3241</v>
      </c>
      <c r="D2906" s="76"/>
      <c r="E2906" s="76"/>
      <c r="F2906" s="76"/>
      <c r="G2906" s="77" t="s">
        <v>3242</v>
      </c>
      <c r="H2906" s="77"/>
      <c r="I2906" s="77"/>
      <c r="J2906" s="77"/>
      <c r="K2906" s="77"/>
      <c r="L2906" s="77"/>
      <c r="M2906" s="77"/>
      <c r="N2906" s="80">
        <v>0</v>
      </c>
      <c r="O2906" s="66"/>
      <c r="P2906" s="81">
        <v>1</v>
      </c>
      <c r="Q2906" s="81"/>
      <c r="R2906" s="81">
        <v>0</v>
      </c>
      <c r="S2906" s="81"/>
      <c r="T2906" s="66"/>
      <c r="U2906" s="81">
        <v>1</v>
      </c>
      <c r="V2906" s="80">
        <v>1</v>
      </c>
      <c r="W2906" s="80"/>
      <c r="X2906" s="80">
        <v>1336440</v>
      </c>
      <c r="Y2906" s="80"/>
      <c r="Z2906" s="80"/>
      <c r="AA2906" s="66"/>
    </row>
    <row r="2907" ht="15" customHeight="1" spans="1:27">
      <c r="A2907" s="66"/>
      <c r="B2907" s="66"/>
      <c r="C2907" s="76" t="s">
        <v>1501</v>
      </c>
      <c r="D2907" s="76"/>
      <c r="E2907" s="76"/>
      <c r="F2907" s="76"/>
      <c r="G2907" s="77" t="s">
        <v>3243</v>
      </c>
      <c r="H2907" s="77"/>
      <c r="I2907" s="77"/>
      <c r="J2907" s="77"/>
      <c r="K2907" s="77"/>
      <c r="L2907" s="77"/>
      <c r="M2907" s="77"/>
      <c r="N2907" s="80">
        <v>0</v>
      </c>
      <c r="O2907" s="66"/>
      <c r="P2907" s="81">
        <v>600</v>
      </c>
      <c r="Q2907" s="81"/>
      <c r="R2907" s="81">
        <v>0</v>
      </c>
      <c r="S2907" s="81"/>
      <c r="T2907" s="66"/>
      <c r="U2907" s="81">
        <v>600</v>
      </c>
      <c r="V2907" s="80">
        <v>600</v>
      </c>
      <c r="W2907" s="80"/>
      <c r="X2907" s="80">
        <v>43734000</v>
      </c>
      <c r="Y2907" s="80"/>
      <c r="Z2907" s="80"/>
      <c r="AA2907" s="66"/>
    </row>
    <row r="2908" ht="15" customHeight="1" spans="1:27">
      <c r="A2908" s="66"/>
      <c r="B2908" s="66"/>
      <c r="C2908" s="76" t="s">
        <v>523</v>
      </c>
      <c r="D2908" s="76"/>
      <c r="E2908" s="76"/>
      <c r="F2908" s="76"/>
      <c r="G2908" s="77" t="s">
        <v>3244</v>
      </c>
      <c r="H2908" s="77"/>
      <c r="I2908" s="77"/>
      <c r="J2908" s="77"/>
      <c r="K2908" s="77"/>
      <c r="L2908" s="77"/>
      <c r="M2908" s="77"/>
      <c r="N2908" s="80">
        <v>0</v>
      </c>
      <c r="O2908" s="66"/>
      <c r="P2908" s="81">
        <v>300</v>
      </c>
      <c r="Q2908" s="81"/>
      <c r="R2908" s="81">
        <v>0</v>
      </c>
      <c r="S2908" s="81"/>
      <c r="T2908" s="66"/>
      <c r="U2908" s="81">
        <v>300</v>
      </c>
      <c r="V2908" s="80">
        <v>300</v>
      </c>
      <c r="W2908" s="80"/>
      <c r="X2908" s="80">
        <v>14174700</v>
      </c>
      <c r="Y2908" s="80"/>
      <c r="Z2908" s="80"/>
      <c r="AA2908" s="66"/>
    </row>
    <row r="2909" ht="19.95" customHeight="1" spans="1:27">
      <c r="A2909" s="66"/>
      <c r="B2909" s="66"/>
      <c r="C2909" s="76" t="s">
        <v>525</v>
      </c>
      <c r="D2909" s="76"/>
      <c r="E2909" s="76"/>
      <c r="F2909" s="76"/>
      <c r="G2909" s="77" t="s">
        <v>3245</v>
      </c>
      <c r="H2909" s="77"/>
      <c r="I2909" s="77"/>
      <c r="J2909" s="77"/>
      <c r="K2909" s="77"/>
      <c r="L2909" s="77"/>
      <c r="M2909" s="77"/>
      <c r="N2909" s="80">
        <v>0</v>
      </c>
      <c r="O2909" s="66"/>
      <c r="P2909" s="81">
        <v>1</v>
      </c>
      <c r="Q2909" s="81"/>
      <c r="R2909" s="81">
        <v>0</v>
      </c>
      <c r="S2909" s="81"/>
      <c r="T2909" s="66"/>
      <c r="U2909" s="81">
        <v>1</v>
      </c>
      <c r="V2909" s="80">
        <v>1</v>
      </c>
      <c r="W2909" s="80"/>
      <c r="X2909" s="80">
        <v>2166720</v>
      </c>
      <c r="Y2909" s="80"/>
      <c r="Z2909" s="80"/>
      <c r="AA2909" s="66"/>
    </row>
    <row r="2910" ht="19.95" customHeight="1" spans="1:27">
      <c r="A2910" s="66"/>
      <c r="B2910" s="66"/>
      <c r="C2910" s="76" t="s">
        <v>527</v>
      </c>
      <c r="D2910" s="76"/>
      <c r="E2910" s="76"/>
      <c r="F2910" s="76"/>
      <c r="G2910" s="77" t="s">
        <v>3246</v>
      </c>
      <c r="H2910" s="77"/>
      <c r="I2910" s="77"/>
      <c r="J2910" s="77"/>
      <c r="K2910" s="77"/>
      <c r="L2910" s="77"/>
      <c r="M2910" s="77"/>
      <c r="N2910" s="80">
        <v>0</v>
      </c>
      <c r="O2910" s="66"/>
      <c r="P2910" s="81">
        <v>2</v>
      </c>
      <c r="Q2910" s="81"/>
      <c r="R2910" s="81">
        <v>0</v>
      </c>
      <c r="S2910" s="81"/>
      <c r="T2910" s="66"/>
      <c r="U2910" s="81">
        <v>2</v>
      </c>
      <c r="V2910" s="80">
        <v>2</v>
      </c>
      <c r="W2910" s="80"/>
      <c r="X2910" s="80">
        <v>2672880</v>
      </c>
      <c r="Y2910" s="80"/>
      <c r="Z2910" s="80"/>
      <c r="AA2910" s="66"/>
    </row>
    <row r="2911" ht="15" customHeight="1" spans="1:27">
      <c r="A2911" s="66"/>
      <c r="B2911" s="66"/>
      <c r="C2911" s="76" t="s">
        <v>529</v>
      </c>
      <c r="D2911" s="76"/>
      <c r="E2911" s="76"/>
      <c r="F2911" s="76"/>
      <c r="G2911" s="77" t="s">
        <v>3247</v>
      </c>
      <c r="H2911" s="77"/>
      <c r="I2911" s="77"/>
      <c r="J2911" s="77"/>
      <c r="K2911" s="77"/>
      <c r="L2911" s="77"/>
      <c r="M2911" s="77"/>
      <c r="N2911" s="80">
        <v>0</v>
      </c>
      <c r="O2911" s="66"/>
      <c r="P2911" s="81">
        <v>2100</v>
      </c>
      <c r="Q2911" s="81"/>
      <c r="R2911" s="81">
        <v>0</v>
      </c>
      <c r="S2911" s="81"/>
      <c r="T2911" s="66"/>
      <c r="U2911" s="81">
        <v>2100</v>
      </c>
      <c r="V2911" s="80">
        <v>2100</v>
      </c>
      <c r="W2911" s="80"/>
      <c r="X2911" s="80">
        <v>116161500</v>
      </c>
      <c r="Y2911" s="80"/>
      <c r="Z2911" s="80"/>
      <c r="AA2911" s="66"/>
    </row>
    <row r="2912" ht="15" customHeight="1" spans="1:27">
      <c r="A2912" s="66"/>
      <c r="B2912" s="66"/>
      <c r="C2912" s="76" t="s">
        <v>530</v>
      </c>
      <c r="D2912" s="76"/>
      <c r="E2912" s="76"/>
      <c r="F2912" s="76"/>
      <c r="G2912" s="77" t="s">
        <v>3248</v>
      </c>
      <c r="H2912" s="77"/>
      <c r="I2912" s="77"/>
      <c r="J2912" s="77"/>
      <c r="K2912" s="77"/>
      <c r="L2912" s="77"/>
      <c r="M2912" s="77"/>
      <c r="N2912" s="80">
        <v>0</v>
      </c>
      <c r="O2912" s="66"/>
      <c r="P2912" s="81">
        <v>300</v>
      </c>
      <c r="Q2912" s="81"/>
      <c r="R2912" s="81">
        <v>0</v>
      </c>
      <c r="S2912" s="81"/>
      <c r="T2912" s="66"/>
      <c r="U2912" s="81">
        <v>300</v>
      </c>
      <c r="V2912" s="80">
        <v>300</v>
      </c>
      <c r="W2912" s="80"/>
      <c r="X2912" s="80">
        <v>10800300</v>
      </c>
      <c r="Y2912" s="80"/>
      <c r="Z2912" s="80"/>
      <c r="AA2912" s="66"/>
    </row>
    <row r="2913" ht="19.95" customHeight="1" spans="1:27">
      <c r="A2913" s="66"/>
      <c r="B2913" s="66"/>
      <c r="C2913" s="76" t="s">
        <v>532</v>
      </c>
      <c r="D2913" s="76"/>
      <c r="E2913" s="76"/>
      <c r="F2913" s="76"/>
      <c r="G2913" s="77" t="s">
        <v>3249</v>
      </c>
      <c r="H2913" s="77"/>
      <c r="I2913" s="77"/>
      <c r="J2913" s="77"/>
      <c r="K2913" s="77"/>
      <c r="L2913" s="77"/>
      <c r="M2913" s="77"/>
      <c r="N2913" s="80">
        <v>0</v>
      </c>
      <c r="O2913" s="66"/>
      <c r="P2913" s="81">
        <v>9</v>
      </c>
      <c r="Q2913" s="81"/>
      <c r="R2913" s="81">
        <v>0</v>
      </c>
      <c r="S2913" s="81"/>
      <c r="T2913" s="66"/>
      <c r="U2913" s="81">
        <v>9</v>
      </c>
      <c r="V2913" s="80">
        <v>9</v>
      </c>
      <c r="W2913" s="80"/>
      <c r="X2913" s="80">
        <v>19660320</v>
      </c>
      <c r="Y2913" s="80"/>
      <c r="Z2913" s="80"/>
      <c r="AA2913" s="66"/>
    </row>
    <row r="2914" ht="19.95" customHeight="1" spans="1:27">
      <c r="A2914" s="66"/>
      <c r="B2914" s="66"/>
      <c r="C2914" s="76" t="s">
        <v>534</v>
      </c>
      <c r="D2914" s="76"/>
      <c r="E2914" s="76"/>
      <c r="F2914" s="76"/>
      <c r="G2914" s="77" t="s">
        <v>3250</v>
      </c>
      <c r="H2914" s="77"/>
      <c r="I2914" s="77"/>
      <c r="J2914" s="77"/>
      <c r="K2914" s="77"/>
      <c r="L2914" s="77"/>
      <c r="M2914" s="77"/>
      <c r="N2914" s="80">
        <v>0</v>
      </c>
      <c r="O2914" s="66"/>
      <c r="P2914" s="81">
        <v>8</v>
      </c>
      <c r="Q2914" s="81"/>
      <c r="R2914" s="81">
        <v>0</v>
      </c>
      <c r="S2914" s="81"/>
      <c r="T2914" s="66"/>
      <c r="U2914" s="81">
        <v>8</v>
      </c>
      <c r="V2914" s="80">
        <v>8</v>
      </c>
      <c r="W2914" s="80"/>
      <c r="X2914" s="80">
        <v>13284480</v>
      </c>
      <c r="Y2914" s="80"/>
      <c r="Z2914" s="80"/>
      <c r="AA2914" s="66"/>
    </row>
    <row r="2915" ht="15" customHeight="1" spans="1:27">
      <c r="A2915" s="66"/>
      <c r="B2915" s="66"/>
      <c r="C2915" s="76" t="s">
        <v>536</v>
      </c>
      <c r="D2915" s="76"/>
      <c r="E2915" s="76"/>
      <c r="F2915" s="76"/>
      <c r="G2915" s="77" t="s">
        <v>3251</v>
      </c>
      <c r="H2915" s="77"/>
      <c r="I2915" s="77"/>
      <c r="J2915" s="77"/>
      <c r="K2915" s="77"/>
      <c r="L2915" s="77"/>
      <c r="M2915" s="77"/>
      <c r="N2915" s="80">
        <v>0</v>
      </c>
      <c r="O2915" s="66"/>
      <c r="P2915" s="81">
        <v>2</v>
      </c>
      <c r="Q2915" s="81"/>
      <c r="R2915" s="81">
        <v>0</v>
      </c>
      <c r="S2915" s="81"/>
      <c r="T2915" s="66"/>
      <c r="U2915" s="81">
        <v>2</v>
      </c>
      <c r="V2915" s="80">
        <v>2</v>
      </c>
      <c r="W2915" s="80"/>
      <c r="X2915" s="80">
        <v>4333440</v>
      </c>
      <c r="Y2915" s="80"/>
      <c r="Z2915" s="80"/>
      <c r="AA2915" s="66"/>
    </row>
    <row r="2916" ht="15" customHeight="1" spans="1:27">
      <c r="A2916" s="66"/>
      <c r="B2916" s="66"/>
      <c r="C2916" s="76" t="s">
        <v>540</v>
      </c>
      <c r="D2916" s="76"/>
      <c r="E2916" s="76"/>
      <c r="F2916" s="76"/>
      <c r="G2916" s="77" t="s">
        <v>3252</v>
      </c>
      <c r="H2916" s="77"/>
      <c r="I2916" s="77"/>
      <c r="J2916" s="77"/>
      <c r="K2916" s="77"/>
      <c r="L2916" s="77"/>
      <c r="M2916" s="77"/>
      <c r="N2916" s="80">
        <v>0</v>
      </c>
      <c r="O2916" s="66"/>
      <c r="P2916" s="81">
        <v>2</v>
      </c>
      <c r="Q2916" s="81"/>
      <c r="R2916" s="81">
        <v>0</v>
      </c>
      <c r="S2916" s="81"/>
      <c r="T2916" s="66"/>
      <c r="U2916" s="81">
        <v>2</v>
      </c>
      <c r="V2916" s="80">
        <v>2</v>
      </c>
      <c r="W2916" s="80"/>
      <c r="X2916" s="80">
        <v>2672880</v>
      </c>
      <c r="Y2916" s="80"/>
      <c r="Z2916" s="80"/>
      <c r="AA2916" s="66"/>
    </row>
    <row r="2917" ht="15" customHeight="1" spans="1:27">
      <c r="A2917" s="66"/>
      <c r="B2917" s="66"/>
      <c r="C2917" s="76" t="s">
        <v>542</v>
      </c>
      <c r="D2917" s="76"/>
      <c r="E2917" s="76"/>
      <c r="F2917" s="76"/>
      <c r="G2917" s="77" t="s">
        <v>3253</v>
      </c>
      <c r="H2917" s="77"/>
      <c r="I2917" s="77"/>
      <c r="J2917" s="77"/>
      <c r="K2917" s="77"/>
      <c r="L2917" s="77"/>
      <c r="M2917" s="77"/>
      <c r="N2917" s="80">
        <v>0</v>
      </c>
      <c r="O2917" s="66"/>
      <c r="P2917" s="81">
        <v>2</v>
      </c>
      <c r="Q2917" s="81"/>
      <c r="R2917" s="81">
        <v>0</v>
      </c>
      <c r="S2917" s="81"/>
      <c r="T2917" s="66"/>
      <c r="U2917" s="81">
        <v>2</v>
      </c>
      <c r="V2917" s="80">
        <v>2</v>
      </c>
      <c r="W2917" s="80"/>
      <c r="X2917" s="80">
        <v>2672880</v>
      </c>
      <c r="Y2917" s="80"/>
      <c r="Z2917" s="80"/>
      <c r="AA2917" s="66"/>
    </row>
    <row r="2918" ht="15" customHeight="1" spans="1:27">
      <c r="A2918" s="66"/>
      <c r="B2918" s="66"/>
      <c r="C2918" s="76" t="s">
        <v>544</v>
      </c>
      <c r="D2918" s="76"/>
      <c r="E2918" s="76"/>
      <c r="F2918" s="76"/>
      <c r="G2918" s="77" t="s">
        <v>3254</v>
      </c>
      <c r="H2918" s="77"/>
      <c r="I2918" s="77"/>
      <c r="J2918" s="77"/>
      <c r="K2918" s="77"/>
      <c r="L2918" s="77"/>
      <c r="M2918" s="77"/>
      <c r="N2918" s="80">
        <v>0</v>
      </c>
      <c r="O2918" s="66"/>
      <c r="P2918" s="81">
        <v>300</v>
      </c>
      <c r="Q2918" s="81"/>
      <c r="R2918" s="81">
        <v>0</v>
      </c>
      <c r="S2918" s="81"/>
      <c r="T2918" s="66"/>
      <c r="U2918" s="81">
        <v>300</v>
      </c>
      <c r="V2918" s="80">
        <v>300</v>
      </c>
      <c r="W2918" s="80"/>
      <c r="X2918" s="80">
        <v>7259400</v>
      </c>
      <c r="Y2918" s="80"/>
      <c r="Z2918" s="80"/>
      <c r="AA2918" s="66"/>
    </row>
    <row r="2919" ht="15" customHeight="1" spans="1:27">
      <c r="A2919" s="66"/>
      <c r="B2919" s="66"/>
      <c r="C2919" s="76" t="s">
        <v>546</v>
      </c>
      <c r="D2919" s="76"/>
      <c r="E2919" s="76"/>
      <c r="F2919" s="76"/>
      <c r="G2919" s="77" t="s">
        <v>3255</v>
      </c>
      <c r="H2919" s="77"/>
      <c r="I2919" s="77"/>
      <c r="J2919" s="77"/>
      <c r="K2919" s="77"/>
      <c r="L2919" s="77"/>
      <c r="M2919" s="77"/>
      <c r="N2919" s="80">
        <v>0</v>
      </c>
      <c r="O2919" s="66"/>
      <c r="P2919" s="81">
        <v>600</v>
      </c>
      <c r="Q2919" s="81"/>
      <c r="R2919" s="81">
        <v>0</v>
      </c>
      <c r="S2919" s="81"/>
      <c r="T2919" s="66"/>
      <c r="U2919" s="81">
        <v>600</v>
      </c>
      <c r="V2919" s="80">
        <v>600</v>
      </c>
      <c r="W2919" s="80"/>
      <c r="X2919" s="80">
        <v>14585400</v>
      </c>
      <c r="Y2919" s="80"/>
      <c r="Z2919" s="80"/>
      <c r="AA2919" s="66"/>
    </row>
    <row r="2920" ht="15" customHeight="1" spans="1:27">
      <c r="A2920" s="66"/>
      <c r="B2920" s="66"/>
      <c r="C2920" s="76" t="s">
        <v>548</v>
      </c>
      <c r="D2920" s="76"/>
      <c r="E2920" s="76"/>
      <c r="F2920" s="76"/>
      <c r="G2920" s="77" t="s">
        <v>3256</v>
      </c>
      <c r="H2920" s="77"/>
      <c r="I2920" s="77"/>
      <c r="J2920" s="77"/>
      <c r="K2920" s="77"/>
      <c r="L2920" s="77"/>
      <c r="M2920" s="77"/>
      <c r="N2920" s="80">
        <v>0</v>
      </c>
      <c r="O2920" s="66"/>
      <c r="P2920" s="81">
        <v>1</v>
      </c>
      <c r="Q2920" s="81"/>
      <c r="R2920" s="81">
        <v>0</v>
      </c>
      <c r="S2920" s="81"/>
      <c r="T2920" s="66"/>
      <c r="U2920" s="81">
        <v>1</v>
      </c>
      <c r="V2920" s="80">
        <v>1</v>
      </c>
      <c r="W2920" s="80"/>
      <c r="X2920" s="80">
        <v>1337550</v>
      </c>
      <c r="Y2920" s="80"/>
      <c r="Z2920" s="80"/>
      <c r="AA2920" s="66"/>
    </row>
    <row r="2921" ht="15" customHeight="1" spans="1:27">
      <c r="A2921" s="66"/>
      <c r="B2921" s="66"/>
      <c r="C2921" s="76" t="s">
        <v>550</v>
      </c>
      <c r="D2921" s="76"/>
      <c r="E2921" s="76"/>
      <c r="F2921" s="76"/>
      <c r="G2921" s="77" t="s">
        <v>3257</v>
      </c>
      <c r="H2921" s="77"/>
      <c r="I2921" s="77"/>
      <c r="J2921" s="77"/>
      <c r="K2921" s="77"/>
      <c r="L2921" s="77"/>
      <c r="M2921" s="77"/>
      <c r="N2921" s="80">
        <v>0</v>
      </c>
      <c r="O2921" s="66"/>
      <c r="P2921" s="81">
        <v>900</v>
      </c>
      <c r="Q2921" s="81"/>
      <c r="R2921" s="81">
        <v>0</v>
      </c>
      <c r="S2921" s="81"/>
      <c r="T2921" s="66"/>
      <c r="U2921" s="81">
        <v>900</v>
      </c>
      <c r="V2921" s="80">
        <v>900</v>
      </c>
      <c r="W2921" s="80"/>
      <c r="X2921" s="80">
        <v>23776200</v>
      </c>
      <c r="Y2921" s="80"/>
      <c r="Z2921" s="80"/>
      <c r="AA2921" s="66"/>
    </row>
    <row r="2922" ht="15" customHeight="1" spans="1:27">
      <c r="A2922" s="66"/>
      <c r="B2922" s="66"/>
      <c r="C2922" s="76" t="s">
        <v>1516</v>
      </c>
      <c r="D2922" s="76"/>
      <c r="E2922" s="76"/>
      <c r="F2922" s="76"/>
      <c r="G2922" s="77" t="s">
        <v>3258</v>
      </c>
      <c r="H2922" s="77"/>
      <c r="I2922" s="77"/>
      <c r="J2922" s="77"/>
      <c r="K2922" s="77"/>
      <c r="L2922" s="77"/>
      <c r="M2922" s="77"/>
      <c r="N2922" s="80">
        <v>0</v>
      </c>
      <c r="O2922" s="66"/>
      <c r="P2922" s="81">
        <v>1200</v>
      </c>
      <c r="Q2922" s="81"/>
      <c r="R2922" s="81">
        <v>0</v>
      </c>
      <c r="S2922" s="81"/>
      <c r="T2922" s="66"/>
      <c r="U2922" s="81">
        <v>1200</v>
      </c>
      <c r="V2922" s="80">
        <v>1200</v>
      </c>
      <c r="W2922" s="80"/>
      <c r="X2922" s="80">
        <v>29037600</v>
      </c>
      <c r="Y2922" s="80"/>
      <c r="Z2922" s="80"/>
      <c r="AA2922" s="66"/>
    </row>
    <row r="2923" ht="15" customHeight="1" spans="1:27">
      <c r="A2923" s="66"/>
      <c r="B2923" s="66"/>
      <c r="C2923" s="76" t="s">
        <v>552</v>
      </c>
      <c r="D2923" s="76"/>
      <c r="E2923" s="76"/>
      <c r="F2923" s="76"/>
      <c r="G2923" s="77" t="s">
        <v>3259</v>
      </c>
      <c r="H2923" s="77"/>
      <c r="I2923" s="77"/>
      <c r="J2923" s="77"/>
      <c r="K2923" s="77"/>
      <c r="L2923" s="77"/>
      <c r="M2923" s="77"/>
      <c r="N2923" s="80">
        <v>0</v>
      </c>
      <c r="O2923" s="66"/>
      <c r="P2923" s="81">
        <v>9</v>
      </c>
      <c r="Q2923" s="81"/>
      <c r="R2923" s="81">
        <v>0</v>
      </c>
      <c r="S2923" s="81"/>
      <c r="T2923" s="66"/>
      <c r="U2923" s="81">
        <v>9</v>
      </c>
      <c r="V2923" s="80">
        <v>9</v>
      </c>
      <c r="W2923" s="80"/>
      <c r="X2923" s="80">
        <v>15484500</v>
      </c>
      <c r="Y2923" s="80"/>
      <c r="Z2923" s="80"/>
      <c r="AA2923" s="66"/>
    </row>
    <row r="2924" ht="19.95" customHeight="1" spans="1:27">
      <c r="A2924" s="70" t="s">
        <v>7</v>
      </c>
      <c r="B2924" s="70"/>
      <c r="C2924" s="70"/>
      <c r="D2924" s="70"/>
      <c r="E2924" s="70"/>
      <c r="F2924" s="70"/>
      <c r="G2924" s="70"/>
      <c r="H2924" s="70"/>
      <c r="I2924" s="70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U2924" s="70"/>
      <c r="V2924" s="70"/>
      <c r="W2924" s="70"/>
      <c r="X2924" s="70"/>
      <c r="Y2924" s="70"/>
      <c r="Z2924" s="70"/>
      <c r="AA2924" s="70"/>
    </row>
    <row r="2925" ht="15" customHeight="1" spans="1:27">
      <c r="A2925" s="71" t="s">
        <v>8</v>
      </c>
      <c r="B2925" s="71"/>
      <c r="C2925" s="71"/>
      <c r="D2925" s="71"/>
      <c r="E2925" s="71"/>
      <c r="F2925" s="71"/>
      <c r="G2925" s="71"/>
      <c r="H2925" s="71"/>
      <c r="I2925" s="71"/>
      <c r="J2925" s="71"/>
      <c r="K2925" s="71"/>
      <c r="L2925" s="71"/>
      <c r="M2925" s="71"/>
      <c r="N2925" s="71"/>
      <c r="O2925" s="71"/>
      <c r="P2925" s="71"/>
      <c r="Q2925" s="71"/>
      <c r="R2925" s="71"/>
      <c r="S2925" s="71"/>
      <c r="T2925" s="71"/>
      <c r="U2925" s="71"/>
      <c r="V2925" s="71"/>
      <c r="W2925" s="71"/>
      <c r="X2925" s="71"/>
      <c r="Y2925" s="71"/>
      <c r="Z2925" s="71"/>
      <c r="AA2925" s="71"/>
    </row>
    <row r="2926" ht="15" customHeight="1" spans="1:27">
      <c r="A2926" s="71" t="s">
        <v>9</v>
      </c>
      <c r="B2926" s="71"/>
      <c r="C2926" s="71"/>
      <c r="D2926" s="71"/>
      <c r="E2926" s="71"/>
      <c r="F2926" s="71"/>
      <c r="G2926" s="71"/>
      <c r="H2926" s="71"/>
      <c r="I2926" s="71"/>
      <c r="J2926" s="71"/>
      <c r="K2926" s="71"/>
      <c r="L2926" s="71"/>
      <c r="M2926" s="71"/>
      <c r="N2926" s="71"/>
      <c r="O2926" s="71"/>
      <c r="P2926" s="71"/>
      <c r="Q2926" s="71"/>
      <c r="R2926" s="71"/>
      <c r="S2926" s="71"/>
      <c r="T2926" s="71"/>
      <c r="U2926" s="71"/>
      <c r="V2926" s="71"/>
      <c r="W2926" s="71"/>
      <c r="X2926" s="71"/>
      <c r="Y2926" s="71"/>
      <c r="Z2926" s="71"/>
      <c r="AA2926" s="71"/>
    </row>
    <row r="2927" ht="15" customHeight="1" spans="1:27">
      <c r="A2927" s="66"/>
      <c r="B2927" s="66"/>
      <c r="C2927" s="67" t="s">
        <v>10</v>
      </c>
      <c r="D2927" s="67"/>
      <c r="E2927" s="67"/>
      <c r="F2927" s="67"/>
      <c r="G2927" s="67"/>
      <c r="H2927" s="67"/>
      <c r="I2927" s="67"/>
      <c r="J2927" s="67"/>
      <c r="K2927" s="67"/>
      <c r="L2927" s="67"/>
      <c r="M2927" s="67"/>
      <c r="N2927" s="67"/>
      <c r="O2927" s="67"/>
      <c r="P2927" s="67"/>
      <c r="Q2927" s="67"/>
      <c r="R2927" s="67"/>
      <c r="S2927" s="67"/>
      <c r="T2927" s="67"/>
      <c r="U2927" s="67"/>
      <c r="V2927" s="67"/>
      <c r="W2927" s="67"/>
      <c r="X2927" s="67"/>
      <c r="Y2927" s="67"/>
      <c r="Z2927" s="67"/>
      <c r="AA2927" s="66"/>
    </row>
    <row r="2928" ht="15" customHeight="1" spans="1:27">
      <c r="A2928" s="66"/>
      <c r="B2928" s="66"/>
      <c r="C2928" s="67" t="s">
        <v>11</v>
      </c>
      <c r="D2928" s="67"/>
      <c r="E2928" s="67"/>
      <c r="F2928" s="67"/>
      <c r="G2928" s="67"/>
      <c r="H2928" s="67"/>
      <c r="I2928" s="67"/>
      <c r="J2928" s="67"/>
      <c r="K2928" s="67"/>
      <c r="L2928" s="67"/>
      <c r="M2928" s="67"/>
      <c r="N2928" s="67"/>
      <c r="O2928" s="67"/>
      <c r="P2928" s="67"/>
      <c r="Q2928" s="67"/>
      <c r="R2928" s="67"/>
      <c r="S2928" s="67"/>
      <c r="T2928" s="67"/>
      <c r="U2928" s="67"/>
      <c r="V2928" s="67"/>
      <c r="W2928" s="67"/>
      <c r="X2928" s="67"/>
      <c r="Y2928" s="67"/>
      <c r="Z2928" s="67"/>
      <c r="AA2928" s="66"/>
    </row>
    <row r="2929" ht="45" customHeight="1" spans="1:27">
      <c r="A2929" s="66"/>
      <c r="B2929" s="66"/>
      <c r="C2929" s="72" t="s">
        <v>12</v>
      </c>
      <c r="D2929" s="72"/>
      <c r="E2929" s="72"/>
      <c r="F2929" s="72"/>
      <c r="G2929" s="73" t="s">
        <v>13</v>
      </c>
      <c r="H2929" s="73"/>
      <c r="I2929" s="73"/>
      <c r="J2929" s="73"/>
      <c r="K2929" s="73"/>
      <c r="L2929" s="73"/>
      <c r="M2929" s="73"/>
      <c r="N2929" s="78" t="s">
        <v>14</v>
      </c>
      <c r="O2929" s="78"/>
      <c r="P2929" s="78"/>
      <c r="Q2929" s="72" t="s">
        <v>15</v>
      </c>
      <c r="R2929" s="72"/>
      <c r="S2929" s="72"/>
      <c r="T2929" s="72"/>
      <c r="U2929" s="72"/>
      <c r="V2929" s="66"/>
      <c r="W2929" s="66"/>
      <c r="X2929" s="66"/>
      <c r="Y2929" s="66"/>
      <c r="Z2929" s="66"/>
      <c r="AA2929" s="66"/>
    </row>
    <row r="2930" ht="16.05" customHeight="1" spans="1:27">
      <c r="A2930" s="66"/>
      <c r="B2930" s="66"/>
      <c r="C2930" s="72"/>
      <c r="D2930" s="72"/>
      <c r="E2930" s="72"/>
      <c r="F2930" s="72"/>
      <c r="G2930" s="73"/>
      <c r="H2930" s="73"/>
      <c r="I2930" s="73"/>
      <c r="J2930" s="73"/>
      <c r="K2930" s="73"/>
      <c r="L2930" s="73"/>
      <c r="M2930" s="73"/>
      <c r="N2930" s="78"/>
      <c r="O2930" s="78"/>
      <c r="P2930" s="78"/>
      <c r="Q2930" s="72"/>
      <c r="R2930" s="72"/>
      <c r="S2930" s="72"/>
      <c r="T2930" s="72"/>
      <c r="U2930" s="72"/>
      <c r="V2930" s="82" t="s">
        <v>16</v>
      </c>
      <c r="W2930" s="82"/>
      <c r="X2930" s="82"/>
      <c r="Y2930" s="82"/>
      <c r="Z2930" s="82"/>
      <c r="AA2930" s="66"/>
    </row>
    <row r="2931" ht="15" customHeight="1" spans="1:27">
      <c r="A2931" s="66"/>
      <c r="B2931" s="66"/>
      <c r="C2931" s="72"/>
      <c r="D2931" s="72"/>
      <c r="E2931" s="72"/>
      <c r="F2931" s="72"/>
      <c r="G2931" s="73"/>
      <c r="H2931" s="73"/>
      <c r="I2931" s="73"/>
      <c r="J2931" s="73"/>
      <c r="K2931" s="73"/>
      <c r="L2931" s="73"/>
      <c r="M2931" s="73"/>
      <c r="N2931" s="72" t="s">
        <v>17</v>
      </c>
      <c r="O2931" s="72" t="s">
        <v>18</v>
      </c>
      <c r="P2931" s="72"/>
      <c r="Q2931" s="66"/>
      <c r="R2931" s="82" t="s">
        <v>19</v>
      </c>
      <c r="S2931" s="82"/>
      <c r="T2931" s="66"/>
      <c r="U2931" s="82" t="s">
        <v>17</v>
      </c>
      <c r="V2931" s="72" t="s">
        <v>17</v>
      </c>
      <c r="W2931" s="72"/>
      <c r="X2931" s="72" t="s">
        <v>18</v>
      </c>
      <c r="Y2931" s="72"/>
      <c r="Z2931" s="72"/>
      <c r="AA2931" s="66"/>
    </row>
    <row r="2932" ht="15" customHeight="1" spans="1:27">
      <c r="A2932" s="66"/>
      <c r="B2932" s="66"/>
      <c r="C2932" s="76" t="s">
        <v>554</v>
      </c>
      <c r="D2932" s="76"/>
      <c r="E2932" s="76"/>
      <c r="F2932" s="76"/>
      <c r="G2932" s="77" t="s">
        <v>3260</v>
      </c>
      <c r="H2932" s="77"/>
      <c r="I2932" s="77"/>
      <c r="J2932" s="77"/>
      <c r="K2932" s="77"/>
      <c r="L2932" s="77"/>
      <c r="M2932" s="77"/>
      <c r="N2932" s="80">
        <v>0</v>
      </c>
      <c r="O2932" s="66"/>
      <c r="P2932" s="81">
        <v>600</v>
      </c>
      <c r="Q2932" s="81"/>
      <c r="R2932" s="81">
        <v>0</v>
      </c>
      <c r="S2932" s="81"/>
      <c r="T2932" s="66"/>
      <c r="U2932" s="81">
        <v>600</v>
      </c>
      <c r="V2932" s="80">
        <v>600</v>
      </c>
      <c r="W2932" s="80"/>
      <c r="X2932" s="80">
        <v>16006200</v>
      </c>
      <c r="Y2932" s="80"/>
      <c r="Z2932" s="80"/>
      <c r="AA2932" s="66"/>
    </row>
    <row r="2933" ht="15" customHeight="1" spans="1:27">
      <c r="A2933" s="66"/>
      <c r="B2933" s="66"/>
      <c r="C2933" s="76" t="s">
        <v>556</v>
      </c>
      <c r="D2933" s="76"/>
      <c r="E2933" s="76"/>
      <c r="F2933" s="76"/>
      <c r="G2933" s="77" t="s">
        <v>3261</v>
      </c>
      <c r="H2933" s="77"/>
      <c r="I2933" s="77"/>
      <c r="J2933" s="77"/>
      <c r="K2933" s="77"/>
      <c r="L2933" s="77"/>
      <c r="M2933" s="77"/>
      <c r="N2933" s="80">
        <v>0</v>
      </c>
      <c r="O2933" s="66"/>
      <c r="P2933" s="81">
        <v>3000</v>
      </c>
      <c r="Q2933" s="81"/>
      <c r="R2933" s="81">
        <v>0</v>
      </c>
      <c r="S2933" s="81"/>
      <c r="T2933" s="66"/>
      <c r="U2933" s="81">
        <v>3000</v>
      </c>
      <c r="V2933" s="80">
        <v>3000</v>
      </c>
      <c r="W2933" s="80"/>
      <c r="X2933" s="80">
        <v>76368000</v>
      </c>
      <c r="Y2933" s="80"/>
      <c r="Z2933" s="80"/>
      <c r="AA2933" s="66"/>
    </row>
    <row r="2934" ht="15" customHeight="1" spans="1:27">
      <c r="A2934" s="66"/>
      <c r="B2934" s="66"/>
      <c r="C2934" s="76" t="s">
        <v>558</v>
      </c>
      <c r="D2934" s="76"/>
      <c r="E2934" s="76"/>
      <c r="F2934" s="76"/>
      <c r="G2934" s="77" t="s">
        <v>3262</v>
      </c>
      <c r="H2934" s="77"/>
      <c r="I2934" s="77"/>
      <c r="J2934" s="77"/>
      <c r="K2934" s="77"/>
      <c r="L2934" s="77"/>
      <c r="M2934" s="77"/>
      <c r="N2934" s="80">
        <v>0</v>
      </c>
      <c r="O2934" s="66"/>
      <c r="P2934" s="81">
        <v>1</v>
      </c>
      <c r="Q2934" s="81"/>
      <c r="R2934" s="81">
        <v>0</v>
      </c>
      <c r="S2934" s="81"/>
      <c r="T2934" s="66"/>
      <c r="U2934" s="81">
        <v>1</v>
      </c>
      <c r="V2934" s="80">
        <v>1</v>
      </c>
      <c r="W2934" s="80"/>
      <c r="X2934" s="80">
        <v>5528871</v>
      </c>
      <c r="Y2934" s="80"/>
      <c r="Z2934" s="80"/>
      <c r="AA2934" s="66"/>
    </row>
    <row r="2935" ht="15" customHeight="1" spans="1:27">
      <c r="A2935" s="66"/>
      <c r="B2935" s="66"/>
      <c r="C2935" s="76" t="s">
        <v>562</v>
      </c>
      <c r="D2935" s="76"/>
      <c r="E2935" s="76"/>
      <c r="F2935" s="76"/>
      <c r="G2935" s="77" t="s">
        <v>3263</v>
      </c>
      <c r="H2935" s="77"/>
      <c r="I2935" s="77"/>
      <c r="J2935" s="77"/>
      <c r="K2935" s="77"/>
      <c r="L2935" s="77"/>
      <c r="M2935" s="77"/>
      <c r="N2935" s="80">
        <v>0</v>
      </c>
      <c r="O2935" s="66"/>
      <c r="P2935" s="81">
        <v>1650</v>
      </c>
      <c r="Q2935" s="81"/>
      <c r="R2935" s="81">
        <v>0</v>
      </c>
      <c r="S2935" s="81"/>
      <c r="T2935" s="66"/>
      <c r="U2935" s="81">
        <v>1650</v>
      </c>
      <c r="V2935" s="80">
        <v>1650</v>
      </c>
      <c r="W2935" s="80"/>
      <c r="X2935" s="80">
        <v>40750950</v>
      </c>
      <c r="Y2935" s="80"/>
      <c r="Z2935" s="80"/>
      <c r="AA2935" s="66"/>
    </row>
    <row r="2936" ht="19.95" customHeight="1" spans="1:27">
      <c r="A2936" s="66"/>
      <c r="B2936" s="66"/>
      <c r="C2936" s="76" t="s">
        <v>1524</v>
      </c>
      <c r="D2936" s="76"/>
      <c r="E2936" s="76"/>
      <c r="F2936" s="76"/>
      <c r="G2936" s="77" t="s">
        <v>3264</v>
      </c>
      <c r="H2936" s="77"/>
      <c r="I2936" s="77"/>
      <c r="J2936" s="77"/>
      <c r="K2936" s="77"/>
      <c r="L2936" s="77"/>
      <c r="M2936" s="77"/>
      <c r="N2936" s="80">
        <v>0</v>
      </c>
      <c r="O2936" s="66"/>
      <c r="P2936" s="81">
        <v>29</v>
      </c>
      <c r="Q2936" s="81"/>
      <c r="R2936" s="81">
        <v>0</v>
      </c>
      <c r="S2936" s="81"/>
      <c r="T2936" s="66"/>
      <c r="U2936" s="81">
        <v>29</v>
      </c>
      <c r="V2936" s="80">
        <v>29</v>
      </c>
      <c r="W2936" s="80"/>
      <c r="X2936" s="80">
        <v>694561598</v>
      </c>
      <c r="Y2936" s="80"/>
      <c r="Z2936" s="80"/>
      <c r="AA2936" s="66"/>
    </row>
    <row r="2937" ht="19.95" customHeight="1" spans="1:27">
      <c r="A2937" s="66"/>
      <c r="B2937" s="66"/>
      <c r="C2937" s="76" t="s">
        <v>566</v>
      </c>
      <c r="D2937" s="76"/>
      <c r="E2937" s="76"/>
      <c r="F2937" s="76"/>
      <c r="G2937" s="77" t="s">
        <v>3265</v>
      </c>
      <c r="H2937" s="77"/>
      <c r="I2937" s="77"/>
      <c r="J2937" s="77"/>
      <c r="K2937" s="77"/>
      <c r="L2937" s="77"/>
      <c r="M2937" s="77"/>
      <c r="N2937" s="80">
        <v>0</v>
      </c>
      <c r="O2937" s="66"/>
      <c r="P2937" s="81">
        <v>34</v>
      </c>
      <c r="Q2937" s="81"/>
      <c r="R2937" s="81">
        <v>0</v>
      </c>
      <c r="S2937" s="81"/>
      <c r="T2937" s="66"/>
      <c r="U2937" s="81">
        <v>34</v>
      </c>
      <c r="V2937" s="80">
        <v>34</v>
      </c>
      <c r="W2937" s="80"/>
      <c r="X2937" s="80">
        <v>963367728</v>
      </c>
      <c r="Y2937" s="80"/>
      <c r="Z2937" s="80"/>
      <c r="AA2937" s="66"/>
    </row>
    <row r="2938" ht="15" customHeight="1" spans="1:27">
      <c r="A2938" s="66"/>
      <c r="B2938" s="66"/>
      <c r="C2938" s="76" t="s">
        <v>572</v>
      </c>
      <c r="D2938" s="76"/>
      <c r="E2938" s="76"/>
      <c r="F2938" s="76"/>
      <c r="G2938" s="77" t="s">
        <v>3266</v>
      </c>
      <c r="H2938" s="77"/>
      <c r="I2938" s="77"/>
      <c r="J2938" s="77"/>
      <c r="K2938" s="77"/>
      <c r="L2938" s="77"/>
      <c r="M2938" s="77"/>
      <c r="N2938" s="80">
        <v>0</v>
      </c>
      <c r="O2938" s="66"/>
      <c r="P2938" s="81">
        <v>76</v>
      </c>
      <c r="Q2938" s="81"/>
      <c r="R2938" s="81">
        <v>0</v>
      </c>
      <c r="S2938" s="81"/>
      <c r="T2938" s="66"/>
      <c r="U2938" s="81">
        <v>76</v>
      </c>
      <c r="V2938" s="80">
        <v>76</v>
      </c>
      <c r="W2938" s="80"/>
      <c r="X2938" s="80">
        <v>422083332</v>
      </c>
      <c r="Y2938" s="80"/>
      <c r="Z2938" s="80"/>
      <c r="AA2938" s="66"/>
    </row>
    <row r="2939" ht="15" customHeight="1" spans="1:27">
      <c r="A2939" s="66"/>
      <c r="B2939" s="66"/>
      <c r="C2939" s="76" t="s">
        <v>574</v>
      </c>
      <c r="D2939" s="76"/>
      <c r="E2939" s="76"/>
      <c r="F2939" s="76"/>
      <c r="G2939" s="77" t="s">
        <v>3267</v>
      </c>
      <c r="H2939" s="77"/>
      <c r="I2939" s="77"/>
      <c r="J2939" s="77"/>
      <c r="K2939" s="77"/>
      <c r="L2939" s="77"/>
      <c r="M2939" s="77"/>
      <c r="N2939" s="80">
        <v>0</v>
      </c>
      <c r="O2939" s="66"/>
      <c r="P2939" s="81">
        <v>1</v>
      </c>
      <c r="Q2939" s="81"/>
      <c r="R2939" s="81">
        <v>0</v>
      </c>
      <c r="S2939" s="81"/>
      <c r="T2939" s="66"/>
      <c r="U2939" s="81">
        <v>1</v>
      </c>
      <c r="V2939" s="80">
        <v>1</v>
      </c>
      <c r="W2939" s="80"/>
      <c r="X2939" s="80">
        <v>10557507</v>
      </c>
      <c r="Y2939" s="80"/>
      <c r="Z2939" s="80"/>
      <c r="AA2939" s="66"/>
    </row>
    <row r="2940" ht="15" customHeight="1" spans="1:27">
      <c r="A2940" s="66"/>
      <c r="B2940" s="66"/>
      <c r="C2940" s="76" t="s">
        <v>578</v>
      </c>
      <c r="D2940" s="76"/>
      <c r="E2940" s="76"/>
      <c r="F2940" s="76"/>
      <c r="G2940" s="77" t="s">
        <v>3268</v>
      </c>
      <c r="H2940" s="77"/>
      <c r="I2940" s="77"/>
      <c r="J2940" s="77"/>
      <c r="K2940" s="77"/>
      <c r="L2940" s="77"/>
      <c r="M2940" s="77"/>
      <c r="N2940" s="80">
        <v>0</v>
      </c>
      <c r="O2940" s="66"/>
      <c r="P2940" s="81">
        <v>1600</v>
      </c>
      <c r="Q2940" s="81"/>
      <c r="R2940" s="81">
        <v>0</v>
      </c>
      <c r="S2940" s="81"/>
      <c r="T2940" s="66"/>
      <c r="U2940" s="81">
        <v>1600</v>
      </c>
      <c r="V2940" s="80">
        <v>1600</v>
      </c>
      <c r="W2940" s="80"/>
      <c r="X2940" s="80">
        <v>132000000</v>
      </c>
      <c r="Y2940" s="80"/>
      <c r="Z2940" s="80"/>
      <c r="AA2940" s="66"/>
    </row>
    <row r="2941" ht="15" customHeight="1" spans="1:27">
      <c r="A2941" s="66"/>
      <c r="B2941" s="66"/>
      <c r="C2941" s="76" t="s">
        <v>586</v>
      </c>
      <c r="D2941" s="76"/>
      <c r="E2941" s="76"/>
      <c r="F2941" s="76"/>
      <c r="G2941" s="77" t="s">
        <v>3269</v>
      </c>
      <c r="H2941" s="77"/>
      <c r="I2941" s="77"/>
      <c r="J2941" s="77"/>
      <c r="K2941" s="77"/>
      <c r="L2941" s="77"/>
      <c r="M2941" s="77"/>
      <c r="N2941" s="80">
        <v>0</v>
      </c>
      <c r="O2941" s="66"/>
      <c r="P2941" s="81">
        <v>6800</v>
      </c>
      <c r="Q2941" s="81"/>
      <c r="R2941" s="81">
        <v>0</v>
      </c>
      <c r="S2941" s="81"/>
      <c r="T2941" s="66"/>
      <c r="U2941" s="81">
        <v>6800</v>
      </c>
      <c r="V2941" s="80">
        <v>6800</v>
      </c>
      <c r="W2941" s="80"/>
      <c r="X2941" s="80">
        <v>150942499</v>
      </c>
      <c r="Y2941" s="80"/>
      <c r="Z2941" s="80"/>
      <c r="AA2941" s="66"/>
    </row>
    <row r="2942" ht="15" customHeight="1" spans="1:27">
      <c r="A2942" s="66"/>
      <c r="B2942" s="66"/>
      <c r="C2942" s="76" t="s">
        <v>594</v>
      </c>
      <c r="D2942" s="76"/>
      <c r="E2942" s="76"/>
      <c r="F2942" s="76"/>
      <c r="G2942" s="77" t="s">
        <v>3270</v>
      </c>
      <c r="H2942" s="77"/>
      <c r="I2942" s="77"/>
      <c r="J2942" s="77"/>
      <c r="K2942" s="77"/>
      <c r="L2942" s="77"/>
      <c r="M2942" s="77"/>
      <c r="N2942" s="80">
        <v>0</v>
      </c>
      <c r="O2942" s="66"/>
      <c r="P2942" s="81">
        <v>48</v>
      </c>
      <c r="Q2942" s="81"/>
      <c r="R2942" s="81">
        <v>0</v>
      </c>
      <c r="S2942" s="81"/>
      <c r="T2942" s="66"/>
      <c r="U2942" s="81">
        <v>48</v>
      </c>
      <c r="V2942" s="80">
        <v>48</v>
      </c>
      <c r="W2942" s="80"/>
      <c r="X2942" s="80">
        <v>7020000</v>
      </c>
      <c r="Y2942" s="80"/>
      <c r="Z2942" s="80"/>
      <c r="AA2942" s="66"/>
    </row>
    <row r="2943" ht="15" customHeight="1" spans="1:27">
      <c r="A2943" s="66"/>
      <c r="B2943" s="66"/>
      <c r="C2943" s="76" t="s">
        <v>604</v>
      </c>
      <c r="D2943" s="76"/>
      <c r="E2943" s="76"/>
      <c r="F2943" s="76"/>
      <c r="G2943" s="77" t="s">
        <v>3271</v>
      </c>
      <c r="H2943" s="77"/>
      <c r="I2943" s="77"/>
      <c r="J2943" s="77"/>
      <c r="K2943" s="77"/>
      <c r="L2943" s="77"/>
      <c r="M2943" s="77"/>
      <c r="N2943" s="80">
        <v>0</v>
      </c>
      <c r="O2943" s="66"/>
      <c r="P2943" s="81">
        <v>11</v>
      </c>
      <c r="Q2943" s="81"/>
      <c r="R2943" s="81">
        <v>0</v>
      </c>
      <c r="S2943" s="81"/>
      <c r="T2943" s="66"/>
      <c r="U2943" s="81">
        <v>11</v>
      </c>
      <c r="V2943" s="80">
        <v>11</v>
      </c>
      <c r="W2943" s="80"/>
      <c r="X2943" s="80">
        <v>26637842</v>
      </c>
      <c r="Y2943" s="80"/>
      <c r="Z2943" s="80"/>
      <c r="AA2943" s="66"/>
    </row>
    <row r="2944" ht="15" customHeight="1" spans="1:27">
      <c r="A2944" s="66"/>
      <c r="B2944" s="66"/>
      <c r="C2944" s="76" t="s">
        <v>606</v>
      </c>
      <c r="D2944" s="76"/>
      <c r="E2944" s="76"/>
      <c r="F2944" s="76"/>
      <c r="G2944" s="77" t="s">
        <v>3272</v>
      </c>
      <c r="H2944" s="77"/>
      <c r="I2944" s="77"/>
      <c r="J2944" s="77"/>
      <c r="K2944" s="77"/>
      <c r="L2944" s="77"/>
      <c r="M2944" s="77"/>
      <c r="N2944" s="80">
        <v>0</v>
      </c>
      <c r="O2944" s="66"/>
      <c r="P2944" s="81">
        <v>8</v>
      </c>
      <c r="Q2944" s="81"/>
      <c r="R2944" s="81">
        <v>0</v>
      </c>
      <c r="S2944" s="81"/>
      <c r="T2944" s="66"/>
      <c r="U2944" s="81">
        <v>8</v>
      </c>
      <c r="V2944" s="80">
        <v>8</v>
      </c>
      <c r="W2944" s="80"/>
      <c r="X2944" s="80">
        <v>12786000</v>
      </c>
      <c r="Y2944" s="80"/>
      <c r="Z2944" s="80"/>
      <c r="AA2944" s="66"/>
    </row>
    <row r="2945" ht="15" customHeight="1" spans="1:27">
      <c r="A2945" s="66"/>
      <c r="B2945" s="66"/>
      <c r="C2945" s="76" t="s">
        <v>608</v>
      </c>
      <c r="D2945" s="76"/>
      <c r="E2945" s="76"/>
      <c r="F2945" s="76"/>
      <c r="G2945" s="77" t="s">
        <v>3273</v>
      </c>
      <c r="H2945" s="77"/>
      <c r="I2945" s="77"/>
      <c r="J2945" s="77"/>
      <c r="K2945" s="77"/>
      <c r="L2945" s="77"/>
      <c r="M2945" s="77"/>
      <c r="N2945" s="80">
        <v>0</v>
      </c>
      <c r="O2945" s="66"/>
      <c r="P2945" s="81">
        <v>8</v>
      </c>
      <c r="Q2945" s="81"/>
      <c r="R2945" s="81">
        <v>0</v>
      </c>
      <c r="S2945" s="81"/>
      <c r="T2945" s="66"/>
      <c r="U2945" s="81">
        <v>8</v>
      </c>
      <c r="V2945" s="80">
        <v>8</v>
      </c>
      <c r="W2945" s="80"/>
      <c r="X2945" s="80">
        <v>3315312</v>
      </c>
      <c r="Y2945" s="80"/>
      <c r="Z2945" s="80"/>
      <c r="AA2945" s="66"/>
    </row>
    <row r="2946" ht="15" customHeight="1" spans="1:27">
      <c r="A2946" s="66"/>
      <c r="B2946" s="66"/>
      <c r="C2946" s="76" t="s">
        <v>610</v>
      </c>
      <c r="D2946" s="76"/>
      <c r="E2946" s="76"/>
      <c r="F2946" s="76"/>
      <c r="G2946" s="77" t="s">
        <v>3274</v>
      </c>
      <c r="H2946" s="77"/>
      <c r="I2946" s="77"/>
      <c r="J2946" s="77"/>
      <c r="K2946" s="77"/>
      <c r="L2946" s="77"/>
      <c r="M2946" s="77"/>
      <c r="N2946" s="80">
        <v>0</v>
      </c>
      <c r="O2946" s="66"/>
      <c r="P2946" s="81">
        <v>17</v>
      </c>
      <c r="Q2946" s="81"/>
      <c r="R2946" s="81">
        <v>0</v>
      </c>
      <c r="S2946" s="81"/>
      <c r="T2946" s="66"/>
      <c r="U2946" s="81">
        <v>17</v>
      </c>
      <c r="V2946" s="80">
        <v>17</v>
      </c>
      <c r="W2946" s="80"/>
      <c r="X2946" s="80">
        <v>9222777</v>
      </c>
      <c r="Y2946" s="80"/>
      <c r="Z2946" s="80"/>
      <c r="AA2946" s="66"/>
    </row>
    <row r="2947" ht="15" customHeight="1" spans="1:27">
      <c r="A2947" s="66"/>
      <c r="B2947" s="66"/>
      <c r="C2947" s="76" t="s">
        <v>1546</v>
      </c>
      <c r="D2947" s="76"/>
      <c r="E2947" s="76"/>
      <c r="F2947" s="76"/>
      <c r="G2947" s="77" t="s">
        <v>3275</v>
      </c>
      <c r="H2947" s="77"/>
      <c r="I2947" s="77"/>
      <c r="J2947" s="77"/>
      <c r="K2947" s="77"/>
      <c r="L2947" s="77"/>
      <c r="M2947" s="77"/>
      <c r="N2947" s="80">
        <v>0</v>
      </c>
      <c r="O2947" s="66"/>
      <c r="P2947" s="81">
        <v>23</v>
      </c>
      <c r="Q2947" s="81"/>
      <c r="R2947" s="81">
        <v>0</v>
      </c>
      <c r="S2947" s="81"/>
      <c r="T2947" s="66"/>
      <c r="U2947" s="81">
        <v>23</v>
      </c>
      <c r="V2947" s="80">
        <v>23</v>
      </c>
      <c r="W2947" s="80"/>
      <c r="X2947" s="80">
        <v>20438404</v>
      </c>
      <c r="Y2947" s="80"/>
      <c r="Z2947" s="80"/>
      <c r="AA2947" s="66"/>
    </row>
    <row r="2948" ht="15" customHeight="1" spans="1:27">
      <c r="A2948" s="66"/>
      <c r="B2948" s="66"/>
      <c r="C2948" s="76" t="s">
        <v>612</v>
      </c>
      <c r="D2948" s="76"/>
      <c r="E2948" s="76"/>
      <c r="F2948" s="76"/>
      <c r="G2948" s="77" t="s">
        <v>3276</v>
      </c>
      <c r="H2948" s="77"/>
      <c r="I2948" s="77"/>
      <c r="J2948" s="77"/>
      <c r="K2948" s="77"/>
      <c r="L2948" s="77"/>
      <c r="M2948" s="77"/>
      <c r="N2948" s="80">
        <v>0</v>
      </c>
      <c r="O2948" s="66"/>
      <c r="P2948" s="81">
        <v>17</v>
      </c>
      <c r="Q2948" s="81"/>
      <c r="R2948" s="81">
        <v>0</v>
      </c>
      <c r="S2948" s="81"/>
      <c r="T2948" s="66"/>
      <c r="U2948" s="81">
        <v>17</v>
      </c>
      <c r="V2948" s="80">
        <v>17</v>
      </c>
      <c r="W2948" s="80"/>
      <c r="X2948" s="80">
        <v>21104497</v>
      </c>
      <c r="Y2948" s="80"/>
      <c r="Z2948" s="80"/>
      <c r="AA2948" s="66"/>
    </row>
    <row r="2949" ht="15" customHeight="1" spans="1:27">
      <c r="A2949" s="66"/>
      <c r="B2949" s="66"/>
      <c r="C2949" s="76" t="s">
        <v>1554</v>
      </c>
      <c r="D2949" s="76"/>
      <c r="E2949" s="76"/>
      <c r="F2949" s="76"/>
      <c r="G2949" s="77" t="s">
        <v>3277</v>
      </c>
      <c r="H2949" s="77"/>
      <c r="I2949" s="77"/>
      <c r="J2949" s="77"/>
      <c r="K2949" s="77"/>
      <c r="L2949" s="77"/>
      <c r="M2949" s="77"/>
      <c r="N2949" s="80">
        <v>0</v>
      </c>
      <c r="O2949" s="66"/>
      <c r="P2949" s="81">
        <v>80000</v>
      </c>
      <c r="Q2949" s="81"/>
      <c r="R2949" s="81">
        <v>0</v>
      </c>
      <c r="S2949" s="81"/>
      <c r="T2949" s="66"/>
      <c r="U2949" s="81">
        <v>80000</v>
      </c>
      <c r="V2949" s="80">
        <v>80000</v>
      </c>
      <c r="W2949" s="80"/>
      <c r="X2949" s="80">
        <v>29304000</v>
      </c>
      <c r="Y2949" s="80"/>
      <c r="Z2949" s="80"/>
      <c r="AA2949" s="66"/>
    </row>
    <row r="2950" ht="15" customHeight="1" spans="1:27">
      <c r="A2950" s="66"/>
      <c r="B2950" s="66"/>
      <c r="C2950" s="76" t="s">
        <v>623</v>
      </c>
      <c r="D2950" s="76"/>
      <c r="E2950" s="76"/>
      <c r="F2950" s="76"/>
      <c r="G2950" s="77" t="s">
        <v>3278</v>
      </c>
      <c r="H2950" s="77"/>
      <c r="I2950" s="77"/>
      <c r="J2950" s="77"/>
      <c r="K2950" s="77"/>
      <c r="L2950" s="77"/>
      <c r="M2950" s="77"/>
      <c r="N2950" s="80">
        <v>0</v>
      </c>
      <c r="O2950" s="66"/>
      <c r="P2950" s="81">
        <v>12</v>
      </c>
      <c r="Q2950" s="81"/>
      <c r="R2950" s="81">
        <v>0</v>
      </c>
      <c r="S2950" s="81"/>
      <c r="T2950" s="66"/>
      <c r="U2950" s="81">
        <v>12</v>
      </c>
      <c r="V2950" s="80">
        <v>12</v>
      </c>
      <c r="W2950" s="80"/>
      <c r="X2950" s="80">
        <v>10062360</v>
      </c>
      <c r="Y2950" s="80"/>
      <c r="Z2950" s="80"/>
      <c r="AA2950" s="66"/>
    </row>
    <row r="2951" ht="15" customHeight="1" spans="1:27">
      <c r="A2951" s="66"/>
      <c r="B2951" s="66"/>
      <c r="C2951" s="76" t="s">
        <v>629</v>
      </c>
      <c r="D2951" s="76"/>
      <c r="E2951" s="76"/>
      <c r="F2951" s="76"/>
      <c r="G2951" s="77" t="s">
        <v>3279</v>
      </c>
      <c r="H2951" s="77"/>
      <c r="I2951" s="77"/>
      <c r="J2951" s="77"/>
      <c r="K2951" s="77"/>
      <c r="L2951" s="77"/>
      <c r="M2951" s="77"/>
      <c r="N2951" s="80">
        <v>0</v>
      </c>
      <c r="O2951" s="66"/>
      <c r="P2951" s="81">
        <v>170001</v>
      </c>
      <c r="Q2951" s="81"/>
      <c r="R2951" s="81">
        <v>0</v>
      </c>
      <c r="S2951" s="81"/>
      <c r="T2951" s="66"/>
      <c r="U2951" s="81">
        <v>170001</v>
      </c>
      <c r="V2951" s="80">
        <v>170001</v>
      </c>
      <c r="W2951" s="80"/>
      <c r="X2951" s="80">
        <v>50780000</v>
      </c>
      <c r="Y2951" s="80"/>
      <c r="Z2951" s="80"/>
      <c r="AA2951" s="66"/>
    </row>
    <row r="2952" ht="15" customHeight="1" spans="1:27">
      <c r="A2952" s="66"/>
      <c r="B2952" s="66"/>
      <c r="C2952" s="76" t="s">
        <v>1565</v>
      </c>
      <c r="D2952" s="76"/>
      <c r="E2952" s="76"/>
      <c r="F2952" s="76"/>
      <c r="G2952" s="77" t="s">
        <v>3280</v>
      </c>
      <c r="H2952" s="77"/>
      <c r="I2952" s="77"/>
      <c r="J2952" s="77"/>
      <c r="K2952" s="77"/>
      <c r="L2952" s="77"/>
      <c r="M2952" s="77"/>
      <c r="N2952" s="80">
        <v>12</v>
      </c>
      <c r="O2952" s="66"/>
      <c r="P2952" s="81">
        <v>0</v>
      </c>
      <c r="Q2952" s="81"/>
      <c r="R2952" s="81">
        <v>0</v>
      </c>
      <c r="S2952" s="81"/>
      <c r="T2952" s="66"/>
      <c r="U2952" s="81">
        <v>0</v>
      </c>
      <c r="V2952" s="80">
        <v>12</v>
      </c>
      <c r="W2952" s="80"/>
      <c r="X2952" s="80">
        <v>18072</v>
      </c>
      <c r="Y2952" s="80"/>
      <c r="Z2952" s="80"/>
      <c r="AA2952" s="66"/>
    </row>
    <row r="2953" ht="19.95" customHeight="1" spans="1:27">
      <c r="A2953" s="66"/>
      <c r="B2953" s="66"/>
      <c r="C2953" s="76" t="s">
        <v>631</v>
      </c>
      <c r="D2953" s="76"/>
      <c r="E2953" s="76"/>
      <c r="F2953" s="76"/>
      <c r="G2953" s="77" t="s">
        <v>3281</v>
      </c>
      <c r="H2953" s="77"/>
      <c r="I2953" s="77"/>
      <c r="J2953" s="77"/>
      <c r="K2953" s="77"/>
      <c r="L2953" s="77"/>
      <c r="M2953" s="77"/>
      <c r="N2953" s="80">
        <v>0</v>
      </c>
      <c r="O2953" s="66"/>
      <c r="P2953" s="81">
        <v>1</v>
      </c>
      <c r="Q2953" s="81"/>
      <c r="R2953" s="81">
        <v>0</v>
      </c>
      <c r="S2953" s="81"/>
      <c r="T2953" s="66"/>
      <c r="U2953" s="81">
        <v>1</v>
      </c>
      <c r="V2953" s="80">
        <v>1</v>
      </c>
      <c r="W2953" s="80"/>
      <c r="X2953" s="80">
        <v>79088</v>
      </c>
      <c r="Y2953" s="80"/>
      <c r="Z2953" s="80"/>
      <c r="AA2953" s="66"/>
    </row>
    <row r="2954" ht="19.95" customHeight="1" spans="1:27">
      <c r="A2954" s="66"/>
      <c r="B2954" s="66"/>
      <c r="C2954" s="76" t="s">
        <v>635</v>
      </c>
      <c r="D2954" s="76"/>
      <c r="E2954" s="76"/>
      <c r="F2954" s="76"/>
      <c r="G2954" s="77" t="s">
        <v>3282</v>
      </c>
      <c r="H2954" s="77"/>
      <c r="I2954" s="77"/>
      <c r="J2954" s="77"/>
      <c r="K2954" s="77"/>
      <c r="L2954" s="77"/>
      <c r="M2954" s="77"/>
      <c r="N2954" s="80">
        <v>4</v>
      </c>
      <c r="O2954" s="66"/>
      <c r="P2954" s="81">
        <v>0</v>
      </c>
      <c r="Q2954" s="81"/>
      <c r="R2954" s="81">
        <v>0</v>
      </c>
      <c r="S2954" s="81"/>
      <c r="T2954" s="66"/>
      <c r="U2954" s="81">
        <v>0</v>
      </c>
      <c r="V2954" s="80">
        <v>4</v>
      </c>
      <c r="W2954" s="80"/>
      <c r="X2954" s="80">
        <v>1782000</v>
      </c>
      <c r="Y2954" s="80"/>
      <c r="Z2954" s="80"/>
      <c r="AA2954" s="66"/>
    </row>
    <row r="2955" ht="19.95" customHeight="1" spans="1:27">
      <c r="A2955" s="66"/>
      <c r="B2955" s="66"/>
      <c r="C2955" s="76" t="s">
        <v>639</v>
      </c>
      <c r="D2955" s="76"/>
      <c r="E2955" s="76"/>
      <c r="F2955" s="76"/>
      <c r="G2955" s="77" t="s">
        <v>3283</v>
      </c>
      <c r="H2955" s="77"/>
      <c r="I2955" s="77"/>
      <c r="J2955" s="77"/>
      <c r="K2955" s="77"/>
      <c r="L2955" s="77"/>
      <c r="M2955" s="77"/>
      <c r="N2955" s="80">
        <v>0</v>
      </c>
      <c r="O2955" s="66"/>
      <c r="P2955" s="81">
        <v>31</v>
      </c>
      <c r="Q2955" s="81"/>
      <c r="R2955" s="81">
        <v>0</v>
      </c>
      <c r="S2955" s="81"/>
      <c r="T2955" s="66"/>
      <c r="U2955" s="81">
        <v>31</v>
      </c>
      <c r="V2955" s="80">
        <v>31</v>
      </c>
      <c r="W2955" s="80"/>
      <c r="X2955" s="80">
        <v>6437047</v>
      </c>
      <c r="Y2955" s="80"/>
      <c r="Z2955" s="80"/>
      <c r="AA2955" s="66"/>
    </row>
    <row r="2956" ht="15" customHeight="1" spans="1:27">
      <c r="A2956" s="66"/>
      <c r="B2956" s="66"/>
      <c r="C2956" s="76" t="s">
        <v>641</v>
      </c>
      <c r="D2956" s="76"/>
      <c r="E2956" s="76"/>
      <c r="F2956" s="76"/>
      <c r="G2956" s="77" t="s">
        <v>3284</v>
      </c>
      <c r="H2956" s="77"/>
      <c r="I2956" s="77"/>
      <c r="J2956" s="77"/>
      <c r="K2956" s="77"/>
      <c r="L2956" s="77"/>
      <c r="M2956" s="77"/>
      <c r="N2956" s="80">
        <v>0</v>
      </c>
      <c r="O2956" s="66"/>
      <c r="P2956" s="81">
        <v>1</v>
      </c>
      <c r="Q2956" s="81"/>
      <c r="R2956" s="81">
        <v>0</v>
      </c>
      <c r="S2956" s="81"/>
      <c r="T2956" s="66"/>
      <c r="U2956" s="81">
        <v>1</v>
      </c>
      <c r="V2956" s="80">
        <v>1</v>
      </c>
      <c r="W2956" s="80"/>
      <c r="X2956" s="80">
        <v>396573</v>
      </c>
      <c r="Y2956" s="80"/>
      <c r="Z2956" s="80"/>
      <c r="AA2956" s="66"/>
    </row>
    <row r="2957" ht="19.95" customHeight="1" spans="1:27">
      <c r="A2957" s="70" t="s">
        <v>7</v>
      </c>
      <c r="B2957" s="70"/>
      <c r="C2957" s="70"/>
      <c r="D2957" s="70"/>
      <c r="E2957" s="70"/>
      <c r="F2957" s="70"/>
      <c r="G2957" s="70"/>
      <c r="H2957" s="70"/>
      <c r="I2957" s="70"/>
      <c r="J2957" s="70"/>
      <c r="K2957" s="70"/>
      <c r="L2957" s="70"/>
      <c r="M2957" s="70"/>
      <c r="N2957" s="70"/>
      <c r="O2957" s="70"/>
      <c r="P2957" s="70"/>
      <c r="Q2957" s="70"/>
      <c r="R2957" s="70"/>
      <c r="S2957" s="70"/>
      <c r="T2957" s="70"/>
      <c r="U2957" s="70"/>
      <c r="V2957" s="70"/>
      <c r="W2957" s="70"/>
      <c r="X2957" s="70"/>
      <c r="Y2957" s="70"/>
      <c r="Z2957" s="70"/>
      <c r="AA2957" s="70"/>
    </row>
    <row r="2958" ht="15" customHeight="1" spans="1:27">
      <c r="A2958" s="71" t="s">
        <v>8</v>
      </c>
      <c r="B2958" s="71"/>
      <c r="C2958" s="71"/>
      <c r="D2958" s="71"/>
      <c r="E2958" s="71"/>
      <c r="F2958" s="71"/>
      <c r="G2958" s="71"/>
      <c r="H2958" s="71"/>
      <c r="I2958" s="71"/>
      <c r="J2958" s="71"/>
      <c r="K2958" s="71"/>
      <c r="L2958" s="71"/>
      <c r="M2958" s="71"/>
      <c r="N2958" s="71"/>
      <c r="O2958" s="71"/>
      <c r="P2958" s="71"/>
      <c r="Q2958" s="71"/>
      <c r="R2958" s="71"/>
      <c r="S2958" s="71"/>
      <c r="T2958" s="71"/>
      <c r="U2958" s="71"/>
      <c r="V2958" s="71"/>
      <c r="W2958" s="71"/>
      <c r="X2958" s="71"/>
      <c r="Y2958" s="71"/>
      <c r="Z2958" s="71"/>
      <c r="AA2958" s="71"/>
    </row>
    <row r="2959" ht="15" customHeight="1" spans="1:27">
      <c r="A2959" s="71" t="s">
        <v>9</v>
      </c>
      <c r="B2959" s="71"/>
      <c r="C2959" s="71"/>
      <c r="D2959" s="71"/>
      <c r="E2959" s="71"/>
      <c r="F2959" s="71"/>
      <c r="G2959" s="71"/>
      <c r="H2959" s="71"/>
      <c r="I2959" s="71"/>
      <c r="J2959" s="71"/>
      <c r="K2959" s="71"/>
      <c r="L2959" s="71"/>
      <c r="M2959" s="71"/>
      <c r="N2959" s="71"/>
      <c r="O2959" s="71"/>
      <c r="P2959" s="71"/>
      <c r="Q2959" s="71"/>
      <c r="R2959" s="71"/>
      <c r="S2959" s="71"/>
      <c r="T2959" s="71"/>
      <c r="U2959" s="71"/>
      <c r="V2959" s="71"/>
      <c r="W2959" s="71"/>
      <c r="X2959" s="71"/>
      <c r="Y2959" s="71"/>
      <c r="Z2959" s="71"/>
      <c r="AA2959" s="71"/>
    </row>
    <row r="2960" ht="15" customHeight="1" spans="1:27">
      <c r="A2960" s="66"/>
      <c r="B2960" s="66"/>
      <c r="C2960" s="67" t="s">
        <v>10</v>
      </c>
      <c r="D2960" s="67"/>
      <c r="E2960" s="67"/>
      <c r="F2960" s="67"/>
      <c r="G2960" s="67"/>
      <c r="H2960" s="67"/>
      <c r="I2960" s="67"/>
      <c r="J2960" s="67"/>
      <c r="K2960" s="67"/>
      <c r="L2960" s="67"/>
      <c r="M2960" s="67"/>
      <c r="N2960" s="67"/>
      <c r="O2960" s="67"/>
      <c r="P2960" s="67"/>
      <c r="Q2960" s="67"/>
      <c r="R2960" s="67"/>
      <c r="S2960" s="67"/>
      <c r="T2960" s="67"/>
      <c r="U2960" s="67"/>
      <c r="V2960" s="67"/>
      <c r="W2960" s="67"/>
      <c r="X2960" s="67"/>
      <c r="Y2960" s="67"/>
      <c r="Z2960" s="67"/>
      <c r="AA2960" s="66"/>
    </row>
    <row r="2961" ht="15" customHeight="1" spans="1:27">
      <c r="A2961" s="66"/>
      <c r="B2961" s="66"/>
      <c r="C2961" s="67" t="s">
        <v>11</v>
      </c>
      <c r="D2961" s="67"/>
      <c r="E2961" s="67"/>
      <c r="F2961" s="67"/>
      <c r="G2961" s="67"/>
      <c r="H2961" s="67"/>
      <c r="I2961" s="67"/>
      <c r="J2961" s="67"/>
      <c r="K2961" s="67"/>
      <c r="L2961" s="67"/>
      <c r="M2961" s="67"/>
      <c r="N2961" s="67"/>
      <c r="O2961" s="67"/>
      <c r="P2961" s="67"/>
      <c r="Q2961" s="67"/>
      <c r="R2961" s="67"/>
      <c r="S2961" s="67"/>
      <c r="T2961" s="67"/>
      <c r="U2961" s="67"/>
      <c r="V2961" s="67"/>
      <c r="W2961" s="67"/>
      <c r="X2961" s="67"/>
      <c r="Y2961" s="67"/>
      <c r="Z2961" s="67"/>
      <c r="AA2961" s="66"/>
    </row>
    <row r="2962" ht="45" customHeight="1" spans="1:27">
      <c r="A2962" s="66"/>
      <c r="B2962" s="66"/>
      <c r="C2962" s="72" t="s">
        <v>12</v>
      </c>
      <c r="D2962" s="72"/>
      <c r="E2962" s="72"/>
      <c r="F2962" s="72"/>
      <c r="G2962" s="73" t="s">
        <v>13</v>
      </c>
      <c r="H2962" s="73"/>
      <c r="I2962" s="73"/>
      <c r="J2962" s="73"/>
      <c r="K2962" s="73"/>
      <c r="L2962" s="73"/>
      <c r="M2962" s="73"/>
      <c r="N2962" s="78" t="s">
        <v>14</v>
      </c>
      <c r="O2962" s="78"/>
      <c r="P2962" s="78"/>
      <c r="Q2962" s="72" t="s">
        <v>15</v>
      </c>
      <c r="R2962" s="72"/>
      <c r="S2962" s="72"/>
      <c r="T2962" s="72"/>
      <c r="U2962" s="72"/>
      <c r="V2962" s="66"/>
      <c r="W2962" s="66"/>
      <c r="X2962" s="66"/>
      <c r="Y2962" s="66"/>
      <c r="Z2962" s="66"/>
      <c r="AA2962" s="66"/>
    </row>
    <row r="2963" ht="16.05" customHeight="1" spans="1:27">
      <c r="A2963" s="66"/>
      <c r="B2963" s="66"/>
      <c r="C2963" s="72"/>
      <c r="D2963" s="72"/>
      <c r="E2963" s="72"/>
      <c r="F2963" s="72"/>
      <c r="G2963" s="73"/>
      <c r="H2963" s="73"/>
      <c r="I2963" s="73"/>
      <c r="J2963" s="73"/>
      <c r="K2963" s="73"/>
      <c r="L2963" s="73"/>
      <c r="M2963" s="73"/>
      <c r="N2963" s="78"/>
      <c r="O2963" s="78"/>
      <c r="P2963" s="78"/>
      <c r="Q2963" s="72"/>
      <c r="R2963" s="72"/>
      <c r="S2963" s="72"/>
      <c r="T2963" s="72"/>
      <c r="U2963" s="72"/>
      <c r="V2963" s="82" t="s">
        <v>16</v>
      </c>
      <c r="W2963" s="82"/>
      <c r="X2963" s="82"/>
      <c r="Y2963" s="82"/>
      <c r="Z2963" s="82"/>
      <c r="AA2963" s="66"/>
    </row>
    <row r="2964" ht="15" customHeight="1" spans="1:27">
      <c r="A2964" s="66"/>
      <c r="B2964" s="66"/>
      <c r="C2964" s="72"/>
      <c r="D2964" s="72"/>
      <c r="E2964" s="72"/>
      <c r="F2964" s="72"/>
      <c r="G2964" s="73"/>
      <c r="H2964" s="73"/>
      <c r="I2964" s="73"/>
      <c r="J2964" s="73"/>
      <c r="K2964" s="73"/>
      <c r="L2964" s="73"/>
      <c r="M2964" s="73"/>
      <c r="N2964" s="72" t="s">
        <v>17</v>
      </c>
      <c r="O2964" s="72" t="s">
        <v>18</v>
      </c>
      <c r="P2964" s="72"/>
      <c r="Q2964" s="66"/>
      <c r="R2964" s="82" t="s">
        <v>19</v>
      </c>
      <c r="S2964" s="82"/>
      <c r="T2964" s="66"/>
      <c r="U2964" s="82" t="s">
        <v>17</v>
      </c>
      <c r="V2964" s="72" t="s">
        <v>17</v>
      </c>
      <c r="W2964" s="72"/>
      <c r="X2964" s="72" t="s">
        <v>18</v>
      </c>
      <c r="Y2964" s="72"/>
      <c r="Z2964" s="72"/>
      <c r="AA2964" s="66"/>
    </row>
    <row r="2965" ht="15" customHeight="1" spans="1:27">
      <c r="A2965" s="66"/>
      <c r="B2965" s="66"/>
      <c r="C2965" s="76" t="s">
        <v>649</v>
      </c>
      <c r="D2965" s="76"/>
      <c r="E2965" s="76"/>
      <c r="F2965" s="76"/>
      <c r="G2965" s="77" t="s">
        <v>3285</v>
      </c>
      <c r="H2965" s="77"/>
      <c r="I2965" s="77"/>
      <c r="J2965" s="77"/>
      <c r="K2965" s="77"/>
      <c r="L2965" s="77"/>
      <c r="M2965" s="77"/>
      <c r="N2965" s="80">
        <v>0</v>
      </c>
      <c r="O2965" s="66"/>
      <c r="P2965" s="81">
        <v>45</v>
      </c>
      <c r="Q2965" s="81"/>
      <c r="R2965" s="81">
        <v>0</v>
      </c>
      <c r="S2965" s="81"/>
      <c r="T2965" s="66"/>
      <c r="U2965" s="81">
        <v>45</v>
      </c>
      <c r="V2965" s="80">
        <v>45</v>
      </c>
      <c r="W2965" s="80"/>
      <c r="X2965" s="80">
        <v>1172476</v>
      </c>
      <c r="Y2965" s="80"/>
      <c r="Z2965" s="80"/>
      <c r="AA2965" s="66"/>
    </row>
    <row r="2966" ht="15" customHeight="1" spans="1:27">
      <c r="A2966" s="66"/>
      <c r="B2966" s="66"/>
      <c r="C2966" s="76" t="s">
        <v>653</v>
      </c>
      <c r="D2966" s="76"/>
      <c r="E2966" s="76"/>
      <c r="F2966" s="76"/>
      <c r="G2966" s="77" t="s">
        <v>3286</v>
      </c>
      <c r="H2966" s="77"/>
      <c r="I2966" s="77"/>
      <c r="J2966" s="77"/>
      <c r="K2966" s="77"/>
      <c r="L2966" s="77"/>
      <c r="M2966" s="77"/>
      <c r="N2966" s="80">
        <v>0</v>
      </c>
      <c r="O2966" s="66"/>
      <c r="P2966" s="81">
        <v>82800</v>
      </c>
      <c r="Q2966" s="81"/>
      <c r="R2966" s="81">
        <v>0</v>
      </c>
      <c r="S2966" s="81"/>
      <c r="T2966" s="66"/>
      <c r="U2966" s="81">
        <v>82800</v>
      </c>
      <c r="V2966" s="80">
        <v>82800</v>
      </c>
      <c r="W2966" s="80"/>
      <c r="X2966" s="80">
        <v>38998800</v>
      </c>
      <c r="Y2966" s="80"/>
      <c r="Z2966" s="80"/>
      <c r="AA2966" s="66"/>
    </row>
    <row r="2967" ht="15" customHeight="1" spans="1:27">
      <c r="A2967" s="66"/>
      <c r="B2967" s="66"/>
      <c r="C2967" s="76" t="s">
        <v>655</v>
      </c>
      <c r="D2967" s="76"/>
      <c r="E2967" s="76"/>
      <c r="F2967" s="76"/>
      <c r="G2967" s="77" t="s">
        <v>3287</v>
      </c>
      <c r="H2967" s="77"/>
      <c r="I2967" s="77"/>
      <c r="J2967" s="77"/>
      <c r="K2967" s="77"/>
      <c r="L2967" s="77"/>
      <c r="M2967" s="77"/>
      <c r="N2967" s="80">
        <v>0</v>
      </c>
      <c r="O2967" s="66"/>
      <c r="P2967" s="81">
        <v>3400</v>
      </c>
      <c r="Q2967" s="81"/>
      <c r="R2967" s="81">
        <v>0</v>
      </c>
      <c r="S2967" s="81"/>
      <c r="T2967" s="66"/>
      <c r="U2967" s="81">
        <v>3400</v>
      </c>
      <c r="V2967" s="80">
        <v>3400</v>
      </c>
      <c r="W2967" s="80"/>
      <c r="X2967" s="80">
        <v>5108371</v>
      </c>
      <c r="Y2967" s="80"/>
      <c r="Z2967" s="80"/>
      <c r="AA2967" s="66"/>
    </row>
    <row r="2968" ht="15" customHeight="1" spans="1:27">
      <c r="A2968" s="66"/>
      <c r="B2968" s="66"/>
      <c r="C2968" s="76" t="s">
        <v>1587</v>
      </c>
      <c r="D2968" s="76"/>
      <c r="E2968" s="76"/>
      <c r="F2968" s="76"/>
      <c r="G2968" s="77" t="s">
        <v>3288</v>
      </c>
      <c r="H2968" s="77"/>
      <c r="I2968" s="77"/>
      <c r="J2968" s="77"/>
      <c r="K2968" s="77"/>
      <c r="L2968" s="77"/>
      <c r="M2968" s="77"/>
      <c r="N2968" s="80">
        <v>6</v>
      </c>
      <c r="O2968" s="66"/>
      <c r="P2968" s="81">
        <v>0</v>
      </c>
      <c r="Q2968" s="81"/>
      <c r="R2968" s="81">
        <v>0</v>
      </c>
      <c r="S2968" s="81"/>
      <c r="T2968" s="66"/>
      <c r="U2968" s="81">
        <v>0</v>
      </c>
      <c r="V2968" s="80">
        <v>6</v>
      </c>
      <c r="W2968" s="80"/>
      <c r="X2968" s="80">
        <v>3754800</v>
      </c>
      <c r="Y2968" s="80"/>
      <c r="Z2968" s="80"/>
      <c r="AA2968" s="66"/>
    </row>
    <row r="2969" ht="15" customHeight="1" spans="1:27">
      <c r="A2969" s="66"/>
      <c r="B2969" s="66"/>
      <c r="C2969" s="76" t="s">
        <v>659</v>
      </c>
      <c r="D2969" s="76"/>
      <c r="E2969" s="76"/>
      <c r="F2969" s="76"/>
      <c r="G2969" s="77" t="s">
        <v>3289</v>
      </c>
      <c r="H2969" s="77"/>
      <c r="I2969" s="77"/>
      <c r="J2969" s="77"/>
      <c r="K2969" s="77"/>
      <c r="L2969" s="77"/>
      <c r="M2969" s="77"/>
      <c r="N2969" s="80">
        <v>0</v>
      </c>
      <c r="O2969" s="66"/>
      <c r="P2969" s="81">
        <v>443</v>
      </c>
      <c r="Q2969" s="81"/>
      <c r="R2969" s="81">
        <v>0</v>
      </c>
      <c r="S2969" s="81"/>
      <c r="T2969" s="66"/>
      <c r="U2969" s="81">
        <v>443</v>
      </c>
      <c r="V2969" s="80">
        <v>443</v>
      </c>
      <c r="W2969" s="80"/>
      <c r="X2969" s="80">
        <v>443</v>
      </c>
      <c r="Y2969" s="80"/>
      <c r="Z2969" s="80"/>
      <c r="AA2969" s="66"/>
    </row>
    <row r="2970" ht="15" customHeight="1" spans="1:27">
      <c r="A2970" s="66"/>
      <c r="B2970" s="66"/>
      <c r="C2970" s="76" t="s">
        <v>661</v>
      </c>
      <c r="D2970" s="76"/>
      <c r="E2970" s="76"/>
      <c r="F2970" s="76"/>
      <c r="G2970" s="77" t="s">
        <v>3290</v>
      </c>
      <c r="H2970" s="77"/>
      <c r="I2970" s="77"/>
      <c r="J2970" s="77"/>
      <c r="K2970" s="77"/>
      <c r="L2970" s="77"/>
      <c r="M2970" s="77"/>
      <c r="N2970" s="80">
        <v>0</v>
      </c>
      <c r="O2970" s="66"/>
      <c r="P2970" s="81">
        <v>5016</v>
      </c>
      <c r="Q2970" s="81"/>
      <c r="R2970" s="81">
        <v>0</v>
      </c>
      <c r="S2970" s="81"/>
      <c r="T2970" s="66"/>
      <c r="U2970" s="81">
        <v>5016</v>
      </c>
      <c r="V2970" s="80">
        <v>5016</v>
      </c>
      <c r="W2970" s="80"/>
      <c r="X2970" s="80">
        <v>5016</v>
      </c>
      <c r="Y2970" s="80"/>
      <c r="Z2970" s="80"/>
      <c r="AA2970" s="66"/>
    </row>
    <row r="2971" ht="15" customHeight="1" spans="1:27">
      <c r="A2971" s="66"/>
      <c r="B2971" s="66"/>
      <c r="C2971" s="76" t="s">
        <v>663</v>
      </c>
      <c r="D2971" s="76"/>
      <c r="E2971" s="76"/>
      <c r="F2971" s="76"/>
      <c r="G2971" s="77" t="s">
        <v>3291</v>
      </c>
      <c r="H2971" s="77"/>
      <c r="I2971" s="77"/>
      <c r="J2971" s="77"/>
      <c r="K2971" s="77"/>
      <c r="L2971" s="77"/>
      <c r="M2971" s="77"/>
      <c r="N2971" s="80">
        <v>0</v>
      </c>
      <c r="O2971" s="66"/>
      <c r="P2971" s="81">
        <v>453</v>
      </c>
      <c r="Q2971" s="81"/>
      <c r="R2971" s="81">
        <v>0</v>
      </c>
      <c r="S2971" s="81"/>
      <c r="T2971" s="66"/>
      <c r="U2971" s="81">
        <v>453</v>
      </c>
      <c r="V2971" s="80">
        <v>453</v>
      </c>
      <c r="W2971" s="80"/>
      <c r="X2971" s="80">
        <v>453</v>
      </c>
      <c r="Y2971" s="80"/>
      <c r="Z2971" s="80"/>
      <c r="AA2971" s="66"/>
    </row>
    <row r="2972" ht="15" customHeight="1" spans="1:27">
      <c r="A2972" s="66"/>
      <c r="B2972" s="66"/>
      <c r="C2972" s="76" t="s">
        <v>665</v>
      </c>
      <c r="D2972" s="76"/>
      <c r="E2972" s="76"/>
      <c r="F2972" s="76"/>
      <c r="G2972" s="77" t="s">
        <v>3292</v>
      </c>
      <c r="H2972" s="77"/>
      <c r="I2972" s="77"/>
      <c r="J2972" s="77"/>
      <c r="K2972" s="77"/>
      <c r="L2972" s="77"/>
      <c r="M2972" s="77"/>
      <c r="N2972" s="80">
        <v>0</v>
      </c>
      <c r="O2972" s="66"/>
      <c r="P2972" s="81">
        <v>453</v>
      </c>
      <c r="Q2972" s="81"/>
      <c r="R2972" s="81">
        <v>0</v>
      </c>
      <c r="S2972" s="81"/>
      <c r="T2972" s="66"/>
      <c r="U2972" s="81">
        <v>453</v>
      </c>
      <c r="V2972" s="80">
        <v>453</v>
      </c>
      <c r="W2972" s="80"/>
      <c r="X2972" s="80">
        <v>453</v>
      </c>
      <c r="Y2972" s="80"/>
      <c r="Z2972" s="80"/>
      <c r="AA2972" s="66"/>
    </row>
    <row r="2973" ht="15" customHeight="1" spans="1:27">
      <c r="A2973" s="66"/>
      <c r="B2973" s="66"/>
      <c r="C2973" s="76" t="s">
        <v>669</v>
      </c>
      <c r="D2973" s="76"/>
      <c r="E2973" s="76"/>
      <c r="F2973" s="76"/>
      <c r="G2973" s="77" t="s">
        <v>3293</v>
      </c>
      <c r="H2973" s="77"/>
      <c r="I2973" s="77"/>
      <c r="J2973" s="77"/>
      <c r="K2973" s="77"/>
      <c r="L2973" s="77"/>
      <c r="M2973" s="77"/>
      <c r="N2973" s="80">
        <v>4</v>
      </c>
      <c r="O2973" s="66"/>
      <c r="P2973" s="81">
        <v>0</v>
      </c>
      <c r="Q2973" s="81"/>
      <c r="R2973" s="81">
        <v>0</v>
      </c>
      <c r="S2973" s="81"/>
      <c r="T2973" s="66"/>
      <c r="U2973" s="81">
        <v>0</v>
      </c>
      <c r="V2973" s="80">
        <v>4</v>
      </c>
      <c r="W2973" s="80"/>
      <c r="X2973" s="80">
        <v>528236</v>
      </c>
      <c r="Y2973" s="80"/>
      <c r="Z2973" s="80"/>
      <c r="AA2973" s="66"/>
    </row>
    <row r="2974" ht="15" customHeight="1" spans="1:27">
      <c r="A2974" s="66"/>
      <c r="B2974" s="66"/>
      <c r="C2974" s="76" t="s">
        <v>673</v>
      </c>
      <c r="D2974" s="76"/>
      <c r="E2974" s="76"/>
      <c r="F2974" s="76"/>
      <c r="G2974" s="77" t="s">
        <v>3294</v>
      </c>
      <c r="H2974" s="77"/>
      <c r="I2974" s="77"/>
      <c r="J2974" s="77"/>
      <c r="K2974" s="77"/>
      <c r="L2974" s="77"/>
      <c r="M2974" s="77"/>
      <c r="N2974" s="80">
        <v>8</v>
      </c>
      <c r="O2974" s="66"/>
      <c r="P2974" s="81">
        <v>0</v>
      </c>
      <c r="Q2974" s="81"/>
      <c r="R2974" s="81">
        <v>0</v>
      </c>
      <c r="S2974" s="81"/>
      <c r="T2974" s="66"/>
      <c r="U2974" s="81">
        <v>0</v>
      </c>
      <c r="V2974" s="80">
        <v>8</v>
      </c>
      <c r="W2974" s="80"/>
      <c r="X2974" s="80">
        <v>19228712</v>
      </c>
      <c r="Y2974" s="80"/>
      <c r="Z2974" s="80"/>
      <c r="AA2974" s="66"/>
    </row>
    <row r="2975" ht="15" customHeight="1" spans="1:27">
      <c r="A2975" s="66"/>
      <c r="B2975" s="66"/>
      <c r="C2975" s="76" t="s">
        <v>1597</v>
      </c>
      <c r="D2975" s="76"/>
      <c r="E2975" s="76"/>
      <c r="F2975" s="76"/>
      <c r="G2975" s="77" t="s">
        <v>3295</v>
      </c>
      <c r="H2975" s="77"/>
      <c r="I2975" s="77"/>
      <c r="J2975" s="77"/>
      <c r="K2975" s="77"/>
      <c r="L2975" s="77"/>
      <c r="M2975" s="77"/>
      <c r="N2975" s="80">
        <v>11</v>
      </c>
      <c r="O2975" s="66"/>
      <c r="P2975" s="81">
        <v>0</v>
      </c>
      <c r="Q2975" s="81"/>
      <c r="R2975" s="81">
        <v>0</v>
      </c>
      <c r="S2975" s="81"/>
      <c r="T2975" s="66"/>
      <c r="U2975" s="81">
        <v>0</v>
      </c>
      <c r="V2975" s="80">
        <v>11</v>
      </c>
      <c r="W2975" s="80"/>
      <c r="X2975" s="80">
        <v>702933</v>
      </c>
      <c r="Y2975" s="80"/>
      <c r="Z2975" s="80"/>
      <c r="AA2975" s="66"/>
    </row>
    <row r="2976" ht="15" customHeight="1" spans="1:27">
      <c r="A2976" s="66"/>
      <c r="B2976" s="66"/>
      <c r="C2976" s="76" t="s">
        <v>675</v>
      </c>
      <c r="D2976" s="76"/>
      <c r="E2976" s="76"/>
      <c r="F2976" s="76"/>
      <c r="G2976" s="77" t="s">
        <v>3296</v>
      </c>
      <c r="H2976" s="77"/>
      <c r="I2976" s="77"/>
      <c r="J2976" s="77"/>
      <c r="K2976" s="77"/>
      <c r="L2976" s="77"/>
      <c r="M2976" s="77"/>
      <c r="N2976" s="80">
        <v>8</v>
      </c>
      <c r="O2976" s="66"/>
      <c r="P2976" s="81">
        <v>63</v>
      </c>
      <c r="Q2976" s="81"/>
      <c r="R2976" s="81">
        <v>0</v>
      </c>
      <c r="S2976" s="81"/>
      <c r="T2976" s="66"/>
      <c r="U2976" s="81">
        <v>63</v>
      </c>
      <c r="V2976" s="80">
        <v>71</v>
      </c>
      <c r="W2976" s="80"/>
      <c r="X2976" s="80">
        <v>5798145</v>
      </c>
      <c r="Y2976" s="80"/>
      <c r="Z2976" s="80"/>
      <c r="AA2976" s="66"/>
    </row>
    <row r="2977" ht="15" customHeight="1" spans="1:27">
      <c r="A2977" s="66"/>
      <c r="B2977" s="66"/>
      <c r="C2977" s="76" t="s">
        <v>677</v>
      </c>
      <c r="D2977" s="76"/>
      <c r="E2977" s="76"/>
      <c r="F2977" s="76"/>
      <c r="G2977" s="77" t="s">
        <v>3297</v>
      </c>
      <c r="H2977" s="77"/>
      <c r="I2977" s="77"/>
      <c r="J2977" s="77"/>
      <c r="K2977" s="77"/>
      <c r="L2977" s="77"/>
      <c r="M2977" s="77"/>
      <c r="N2977" s="80">
        <v>4</v>
      </c>
      <c r="O2977" s="66"/>
      <c r="P2977" s="81">
        <v>0</v>
      </c>
      <c r="Q2977" s="81"/>
      <c r="R2977" s="81">
        <v>0</v>
      </c>
      <c r="S2977" s="81"/>
      <c r="T2977" s="66"/>
      <c r="U2977" s="81">
        <v>0</v>
      </c>
      <c r="V2977" s="80">
        <v>4</v>
      </c>
      <c r="W2977" s="80"/>
      <c r="X2977" s="80">
        <v>118192</v>
      </c>
      <c r="Y2977" s="80"/>
      <c r="Z2977" s="80"/>
      <c r="AA2977" s="66"/>
    </row>
    <row r="2978" ht="15" customHeight="1" spans="1:27">
      <c r="A2978" s="66"/>
      <c r="B2978" s="66"/>
      <c r="C2978" s="76" t="s">
        <v>679</v>
      </c>
      <c r="D2978" s="76"/>
      <c r="E2978" s="76"/>
      <c r="F2978" s="76"/>
      <c r="G2978" s="77" t="s">
        <v>3298</v>
      </c>
      <c r="H2978" s="77"/>
      <c r="I2978" s="77"/>
      <c r="J2978" s="77"/>
      <c r="K2978" s="77"/>
      <c r="L2978" s="77"/>
      <c r="M2978" s="77"/>
      <c r="N2978" s="80">
        <v>12</v>
      </c>
      <c r="O2978" s="66"/>
      <c r="P2978" s="81">
        <v>0</v>
      </c>
      <c r="Q2978" s="81"/>
      <c r="R2978" s="81">
        <v>0</v>
      </c>
      <c r="S2978" s="81"/>
      <c r="T2978" s="66"/>
      <c r="U2978" s="81">
        <v>0</v>
      </c>
      <c r="V2978" s="80">
        <v>12</v>
      </c>
      <c r="W2978" s="80"/>
      <c r="X2978" s="80">
        <v>889968</v>
      </c>
      <c r="Y2978" s="80"/>
      <c r="Z2978" s="80"/>
      <c r="AA2978" s="66"/>
    </row>
    <row r="2979" ht="15" customHeight="1" spans="1:27">
      <c r="A2979" s="66"/>
      <c r="B2979" s="66"/>
      <c r="C2979" s="76" t="s">
        <v>681</v>
      </c>
      <c r="D2979" s="76"/>
      <c r="E2979" s="76"/>
      <c r="F2979" s="76"/>
      <c r="G2979" s="77" t="s">
        <v>3299</v>
      </c>
      <c r="H2979" s="77"/>
      <c r="I2979" s="77"/>
      <c r="J2979" s="77"/>
      <c r="K2979" s="77"/>
      <c r="L2979" s="77"/>
      <c r="M2979" s="77"/>
      <c r="N2979" s="80">
        <v>5</v>
      </c>
      <c r="O2979" s="66"/>
      <c r="P2979" s="81">
        <v>0</v>
      </c>
      <c r="Q2979" s="81"/>
      <c r="R2979" s="81">
        <v>0</v>
      </c>
      <c r="S2979" s="81"/>
      <c r="T2979" s="66"/>
      <c r="U2979" s="81">
        <v>0</v>
      </c>
      <c r="V2979" s="80">
        <v>5</v>
      </c>
      <c r="W2979" s="80"/>
      <c r="X2979" s="80">
        <v>836980</v>
      </c>
      <c r="Y2979" s="80"/>
      <c r="Z2979" s="80"/>
      <c r="AA2979" s="66"/>
    </row>
    <row r="2980" ht="15" customHeight="1" spans="1:27">
      <c r="A2980" s="66"/>
      <c r="B2980" s="66"/>
      <c r="C2980" s="76" t="s">
        <v>683</v>
      </c>
      <c r="D2980" s="76"/>
      <c r="E2980" s="76"/>
      <c r="F2980" s="76"/>
      <c r="G2980" s="77" t="s">
        <v>3300</v>
      </c>
      <c r="H2980" s="77"/>
      <c r="I2980" s="77"/>
      <c r="J2980" s="77"/>
      <c r="K2980" s="77"/>
      <c r="L2980" s="77"/>
      <c r="M2980" s="77"/>
      <c r="N2980" s="80">
        <v>6</v>
      </c>
      <c r="O2980" s="66"/>
      <c r="P2980" s="81">
        <v>0</v>
      </c>
      <c r="Q2980" s="81"/>
      <c r="R2980" s="81">
        <v>0</v>
      </c>
      <c r="S2980" s="81"/>
      <c r="T2980" s="66"/>
      <c r="U2980" s="81">
        <v>0</v>
      </c>
      <c r="V2980" s="80">
        <v>6</v>
      </c>
      <c r="W2980" s="80"/>
      <c r="X2980" s="80">
        <v>400290</v>
      </c>
      <c r="Y2980" s="80"/>
      <c r="Z2980" s="80"/>
      <c r="AA2980" s="66"/>
    </row>
    <row r="2981" ht="15" customHeight="1" spans="1:27">
      <c r="A2981" s="66"/>
      <c r="B2981" s="66"/>
      <c r="C2981" s="76" t="s">
        <v>687</v>
      </c>
      <c r="D2981" s="76"/>
      <c r="E2981" s="76"/>
      <c r="F2981" s="76"/>
      <c r="G2981" s="77" t="s">
        <v>3301</v>
      </c>
      <c r="H2981" s="77"/>
      <c r="I2981" s="77"/>
      <c r="J2981" s="77"/>
      <c r="K2981" s="77"/>
      <c r="L2981" s="77"/>
      <c r="M2981" s="77"/>
      <c r="N2981" s="80">
        <v>0</v>
      </c>
      <c r="O2981" s="66"/>
      <c r="P2981" s="81">
        <v>2825</v>
      </c>
      <c r="Q2981" s="81"/>
      <c r="R2981" s="81">
        <v>0</v>
      </c>
      <c r="S2981" s="81"/>
      <c r="T2981" s="66"/>
      <c r="U2981" s="81">
        <v>2825</v>
      </c>
      <c r="V2981" s="80">
        <v>2825</v>
      </c>
      <c r="W2981" s="80"/>
      <c r="X2981" s="80">
        <v>66811250</v>
      </c>
      <c r="Y2981" s="80"/>
      <c r="Z2981" s="80"/>
      <c r="AA2981" s="66"/>
    </row>
    <row r="2982" ht="19.95" customHeight="1" spans="1:27">
      <c r="A2982" s="66"/>
      <c r="B2982" s="66"/>
      <c r="C2982" s="76" t="s">
        <v>1607</v>
      </c>
      <c r="D2982" s="76"/>
      <c r="E2982" s="76"/>
      <c r="F2982" s="76"/>
      <c r="G2982" s="77" t="s">
        <v>3302</v>
      </c>
      <c r="H2982" s="77"/>
      <c r="I2982" s="77"/>
      <c r="J2982" s="77"/>
      <c r="K2982" s="77"/>
      <c r="L2982" s="77"/>
      <c r="M2982" s="77"/>
      <c r="N2982" s="80">
        <v>0</v>
      </c>
      <c r="O2982" s="66"/>
      <c r="P2982" s="81">
        <v>3</v>
      </c>
      <c r="Q2982" s="81"/>
      <c r="R2982" s="81">
        <v>0</v>
      </c>
      <c r="S2982" s="81"/>
      <c r="T2982" s="66"/>
      <c r="U2982" s="81">
        <v>3</v>
      </c>
      <c r="V2982" s="80">
        <v>3</v>
      </c>
      <c r="W2982" s="80"/>
      <c r="X2982" s="80">
        <v>7036889</v>
      </c>
      <c r="Y2982" s="80"/>
      <c r="Z2982" s="80"/>
      <c r="AA2982" s="66"/>
    </row>
    <row r="2983" ht="19.95" customHeight="1" spans="1:27">
      <c r="A2983" s="66"/>
      <c r="B2983" s="66"/>
      <c r="C2983" s="76" t="s">
        <v>691</v>
      </c>
      <c r="D2983" s="76"/>
      <c r="E2983" s="76"/>
      <c r="F2983" s="76"/>
      <c r="G2983" s="77" t="s">
        <v>3303</v>
      </c>
      <c r="H2983" s="77"/>
      <c r="I2983" s="77"/>
      <c r="J2983" s="77"/>
      <c r="K2983" s="77"/>
      <c r="L2983" s="77"/>
      <c r="M2983" s="77"/>
      <c r="N2983" s="80">
        <v>0</v>
      </c>
      <c r="O2983" s="66"/>
      <c r="P2983" s="81">
        <v>28</v>
      </c>
      <c r="Q2983" s="81"/>
      <c r="R2983" s="81">
        <v>0</v>
      </c>
      <c r="S2983" s="81"/>
      <c r="T2983" s="66"/>
      <c r="U2983" s="81">
        <v>28</v>
      </c>
      <c r="V2983" s="80">
        <v>28</v>
      </c>
      <c r="W2983" s="80"/>
      <c r="X2983" s="80">
        <v>5851524</v>
      </c>
      <c r="Y2983" s="80"/>
      <c r="Z2983" s="80"/>
      <c r="AA2983" s="66"/>
    </row>
    <row r="2984" ht="15" customHeight="1" spans="1:27">
      <c r="A2984" s="66"/>
      <c r="B2984" s="66"/>
      <c r="C2984" s="76" t="s">
        <v>1611</v>
      </c>
      <c r="D2984" s="76"/>
      <c r="E2984" s="76"/>
      <c r="F2984" s="76"/>
      <c r="G2984" s="77" t="s">
        <v>3007</v>
      </c>
      <c r="H2984" s="77"/>
      <c r="I2984" s="77"/>
      <c r="J2984" s="77"/>
      <c r="K2984" s="77"/>
      <c r="L2984" s="77"/>
      <c r="M2984" s="77"/>
      <c r="N2984" s="80">
        <v>200</v>
      </c>
      <c r="O2984" s="66"/>
      <c r="P2984" s="81">
        <v>0</v>
      </c>
      <c r="Q2984" s="81"/>
      <c r="R2984" s="81">
        <v>0</v>
      </c>
      <c r="S2984" s="81"/>
      <c r="T2984" s="66"/>
      <c r="U2984" s="81">
        <v>0</v>
      </c>
      <c r="V2984" s="80">
        <v>200</v>
      </c>
      <c r="W2984" s="80"/>
      <c r="X2984" s="80">
        <v>9735000</v>
      </c>
      <c r="Y2984" s="80"/>
      <c r="Z2984" s="80"/>
      <c r="AA2984" s="66"/>
    </row>
    <row r="2985" ht="15" customHeight="1" spans="1:27">
      <c r="A2985" s="66"/>
      <c r="B2985" s="66"/>
      <c r="C2985" s="76" t="s">
        <v>695</v>
      </c>
      <c r="D2985" s="76"/>
      <c r="E2985" s="76"/>
      <c r="F2985" s="76"/>
      <c r="G2985" s="77" t="s">
        <v>3304</v>
      </c>
      <c r="H2985" s="77"/>
      <c r="I2985" s="77"/>
      <c r="J2985" s="77"/>
      <c r="K2985" s="77"/>
      <c r="L2985" s="77"/>
      <c r="M2985" s="77"/>
      <c r="N2985" s="80">
        <v>3</v>
      </c>
      <c r="O2985" s="66"/>
      <c r="P2985" s="81">
        <v>28</v>
      </c>
      <c r="Q2985" s="81"/>
      <c r="R2985" s="81">
        <v>0</v>
      </c>
      <c r="S2985" s="81"/>
      <c r="T2985" s="66"/>
      <c r="U2985" s="81">
        <v>28</v>
      </c>
      <c r="V2985" s="80">
        <v>31</v>
      </c>
      <c r="W2985" s="80"/>
      <c r="X2985" s="80">
        <v>29295000</v>
      </c>
      <c r="Y2985" s="80"/>
      <c r="Z2985" s="80"/>
      <c r="AA2985" s="66"/>
    </row>
    <row r="2986" ht="15" customHeight="1" spans="1:27">
      <c r="A2986" s="66"/>
      <c r="B2986" s="66"/>
      <c r="C2986" s="76" t="s">
        <v>1614</v>
      </c>
      <c r="D2986" s="76"/>
      <c r="E2986" s="76"/>
      <c r="F2986" s="76"/>
      <c r="G2986" s="77" t="s">
        <v>3305</v>
      </c>
      <c r="H2986" s="77"/>
      <c r="I2986" s="77"/>
      <c r="J2986" s="77"/>
      <c r="K2986" s="77"/>
      <c r="L2986" s="77"/>
      <c r="M2986" s="77"/>
      <c r="N2986" s="80">
        <v>2</v>
      </c>
      <c r="O2986" s="66"/>
      <c r="P2986" s="81">
        <v>30</v>
      </c>
      <c r="Q2986" s="81"/>
      <c r="R2986" s="81">
        <v>0</v>
      </c>
      <c r="S2986" s="81"/>
      <c r="T2986" s="66"/>
      <c r="U2986" s="81">
        <v>30</v>
      </c>
      <c r="V2986" s="80">
        <v>32</v>
      </c>
      <c r="W2986" s="80"/>
      <c r="X2986" s="80">
        <v>22080000</v>
      </c>
      <c r="Y2986" s="80"/>
      <c r="Z2986" s="80"/>
      <c r="AA2986" s="66"/>
    </row>
    <row r="2987" ht="15" customHeight="1" spans="1:27">
      <c r="A2987" s="66"/>
      <c r="B2987" s="66"/>
      <c r="C2987" s="76" t="s">
        <v>697</v>
      </c>
      <c r="D2987" s="76"/>
      <c r="E2987" s="76"/>
      <c r="F2987" s="76"/>
      <c r="G2987" s="77" t="s">
        <v>3306</v>
      </c>
      <c r="H2987" s="77"/>
      <c r="I2987" s="77"/>
      <c r="J2987" s="77"/>
      <c r="K2987" s="77"/>
      <c r="L2987" s="77"/>
      <c r="M2987" s="77"/>
      <c r="N2987" s="80">
        <v>6</v>
      </c>
      <c r="O2987" s="66"/>
      <c r="P2987" s="81">
        <v>29</v>
      </c>
      <c r="Q2987" s="81"/>
      <c r="R2987" s="81">
        <v>0</v>
      </c>
      <c r="S2987" s="81"/>
      <c r="T2987" s="66"/>
      <c r="U2987" s="81">
        <v>29</v>
      </c>
      <c r="V2987" s="80">
        <v>35</v>
      </c>
      <c r="W2987" s="80"/>
      <c r="X2987" s="80">
        <v>28481744</v>
      </c>
      <c r="Y2987" s="80"/>
      <c r="Z2987" s="80"/>
      <c r="AA2987" s="66"/>
    </row>
    <row r="2988" ht="15" customHeight="1" spans="1:27">
      <c r="A2988" s="66"/>
      <c r="B2988" s="66"/>
      <c r="C2988" s="76" t="s">
        <v>1617</v>
      </c>
      <c r="D2988" s="76"/>
      <c r="E2988" s="76"/>
      <c r="F2988" s="76"/>
      <c r="G2988" s="77" t="s">
        <v>3307</v>
      </c>
      <c r="H2988" s="77"/>
      <c r="I2988" s="77"/>
      <c r="J2988" s="77"/>
      <c r="K2988" s="77"/>
      <c r="L2988" s="77"/>
      <c r="M2988" s="77"/>
      <c r="N2988" s="80">
        <v>2</v>
      </c>
      <c r="O2988" s="66"/>
      <c r="P2988" s="81">
        <v>30</v>
      </c>
      <c r="Q2988" s="81"/>
      <c r="R2988" s="81">
        <v>0</v>
      </c>
      <c r="S2988" s="81"/>
      <c r="T2988" s="66"/>
      <c r="U2988" s="81">
        <v>30</v>
      </c>
      <c r="V2988" s="80">
        <v>32</v>
      </c>
      <c r="W2988" s="80"/>
      <c r="X2988" s="80">
        <v>31416805</v>
      </c>
      <c r="Y2988" s="80"/>
      <c r="Z2988" s="80"/>
      <c r="AA2988" s="66"/>
    </row>
    <row r="2989" ht="15" customHeight="1" spans="1:27">
      <c r="A2989" s="66"/>
      <c r="B2989" s="66"/>
      <c r="C2989" s="76" t="s">
        <v>1620</v>
      </c>
      <c r="D2989" s="76"/>
      <c r="E2989" s="76"/>
      <c r="F2989" s="76"/>
      <c r="G2989" s="77" t="s">
        <v>3308</v>
      </c>
      <c r="H2989" s="77"/>
      <c r="I2989" s="77"/>
      <c r="J2989" s="77"/>
      <c r="K2989" s="77"/>
      <c r="L2989" s="77"/>
      <c r="M2989" s="77"/>
      <c r="N2989" s="80">
        <v>0</v>
      </c>
      <c r="O2989" s="66"/>
      <c r="P2989" s="81">
        <v>2</v>
      </c>
      <c r="Q2989" s="81"/>
      <c r="R2989" s="81">
        <v>0</v>
      </c>
      <c r="S2989" s="81"/>
      <c r="T2989" s="66"/>
      <c r="U2989" s="81">
        <v>2</v>
      </c>
      <c r="V2989" s="80">
        <v>2</v>
      </c>
      <c r="W2989" s="80"/>
      <c r="X2989" s="80">
        <v>16783200</v>
      </c>
      <c r="Y2989" s="80"/>
      <c r="Z2989" s="80"/>
      <c r="AA2989" s="66"/>
    </row>
    <row r="2990" ht="15" customHeight="1" spans="1:27">
      <c r="A2990" s="66"/>
      <c r="B2990" s="66"/>
      <c r="C2990" s="76" t="s">
        <v>702</v>
      </c>
      <c r="D2990" s="76"/>
      <c r="E2990" s="76"/>
      <c r="F2990" s="76"/>
      <c r="G2990" s="77" t="s">
        <v>3309</v>
      </c>
      <c r="H2990" s="77"/>
      <c r="I2990" s="77"/>
      <c r="J2990" s="77"/>
      <c r="K2990" s="77"/>
      <c r="L2990" s="77"/>
      <c r="M2990" s="77"/>
      <c r="N2990" s="80">
        <v>1307</v>
      </c>
      <c r="O2990" s="66"/>
      <c r="P2990" s="81">
        <v>0</v>
      </c>
      <c r="Q2990" s="81"/>
      <c r="R2990" s="81">
        <v>0</v>
      </c>
      <c r="S2990" s="81"/>
      <c r="T2990" s="66"/>
      <c r="U2990" s="81">
        <v>0</v>
      </c>
      <c r="V2990" s="80">
        <v>1307</v>
      </c>
      <c r="W2990" s="80"/>
      <c r="X2990" s="80">
        <v>32805700</v>
      </c>
      <c r="Y2990" s="80"/>
      <c r="Z2990" s="80"/>
      <c r="AA2990" s="66"/>
    </row>
    <row r="2991" ht="19.95" customHeight="1" spans="1:27">
      <c r="A2991" s="70" t="s">
        <v>7</v>
      </c>
      <c r="B2991" s="70"/>
      <c r="C2991" s="70"/>
      <c r="D2991" s="70"/>
      <c r="E2991" s="70"/>
      <c r="F2991" s="70"/>
      <c r="G2991" s="70"/>
      <c r="H2991" s="70"/>
      <c r="I2991" s="70"/>
      <c r="J2991" s="70"/>
      <c r="K2991" s="70"/>
      <c r="L2991" s="70"/>
      <c r="M2991" s="70"/>
      <c r="N2991" s="70"/>
      <c r="O2991" s="70"/>
      <c r="P2991" s="70"/>
      <c r="Q2991" s="70"/>
      <c r="R2991" s="70"/>
      <c r="S2991" s="70"/>
      <c r="T2991" s="70"/>
      <c r="U2991" s="70"/>
      <c r="V2991" s="70"/>
      <c r="W2991" s="70"/>
      <c r="X2991" s="70"/>
      <c r="Y2991" s="70"/>
      <c r="Z2991" s="70"/>
      <c r="AA2991" s="70"/>
    </row>
    <row r="2992" ht="15" customHeight="1" spans="1:27">
      <c r="A2992" s="71" t="s">
        <v>8</v>
      </c>
      <c r="B2992" s="71"/>
      <c r="C2992" s="71"/>
      <c r="D2992" s="71"/>
      <c r="E2992" s="71"/>
      <c r="F2992" s="71"/>
      <c r="G2992" s="71"/>
      <c r="H2992" s="71"/>
      <c r="I2992" s="71"/>
      <c r="J2992" s="71"/>
      <c r="K2992" s="71"/>
      <c r="L2992" s="71"/>
      <c r="M2992" s="71"/>
      <c r="N2992" s="71"/>
      <c r="O2992" s="71"/>
      <c r="P2992" s="71"/>
      <c r="Q2992" s="71"/>
      <c r="R2992" s="71"/>
      <c r="S2992" s="71"/>
      <c r="T2992" s="71"/>
      <c r="U2992" s="71"/>
      <c r="V2992" s="71"/>
      <c r="W2992" s="71"/>
      <c r="X2992" s="71"/>
      <c r="Y2992" s="71"/>
      <c r="Z2992" s="71"/>
      <c r="AA2992" s="71"/>
    </row>
    <row r="2993" ht="15" customHeight="1" spans="1:27">
      <c r="A2993" s="71" t="s">
        <v>9</v>
      </c>
      <c r="B2993" s="71"/>
      <c r="C2993" s="71"/>
      <c r="D2993" s="71"/>
      <c r="E2993" s="71"/>
      <c r="F2993" s="71"/>
      <c r="G2993" s="71"/>
      <c r="H2993" s="71"/>
      <c r="I2993" s="71"/>
      <c r="J2993" s="71"/>
      <c r="K2993" s="71"/>
      <c r="L2993" s="71"/>
      <c r="M2993" s="71"/>
      <c r="N2993" s="71"/>
      <c r="O2993" s="71"/>
      <c r="P2993" s="71"/>
      <c r="Q2993" s="71"/>
      <c r="R2993" s="71"/>
      <c r="S2993" s="71"/>
      <c r="T2993" s="71"/>
      <c r="U2993" s="71"/>
      <c r="V2993" s="71"/>
      <c r="W2993" s="71"/>
      <c r="X2993" s="71"/>
      <c r="Y2993" s="71"/>
      <c r="Z2993" s="71"/>
      <c r="AA2993" s="71"/>
    </row>
    <row r="2994" ht="15" customHeight="1" spans="1:27">
      <c r="A2994" s="66"/>
      <c r="B2994" s="66"/>
      <c r="C2994" s="67" t="s">
        <v>10</v>
      </c>
      <c r="D2994" s="67"/>
      <c r="E2994" s="67"/>
      <c r="F2994" s="67"/>
      <c r="G2994" s="67"/>
      <c r="H2994" s="67"/>
      <c r="I2994" s="67"/>
      <c r="J2994" s="67"/>
      <c r="K2994" s="67"/>
      <c r="L2994" s="67"/>
      <c r="M2994" s="67"/>
      <c r="N2994" s="67"/>
      <c r="O2994" s="67"/>
      <c r="P2994" s="67"/>
      <c r="Q2994" s="67"/>
      <c r="R2994" s="67"/>
      <c r="S2994" s="67"/>
      <c r="T2994" s="67"/>
      <c r="U2994" s="67"/>
      <c r="V2994" s="67"/>
      <c r="W2994" s="67"/>
      <c r="X2994" s="67"/>
      <c r="Y2994" s="67"/>
      <c r="Z2994" s="67"/>
      <c r="AA2994" s="66"/>
    </row>
    <row r="2995" ht="15" customHeight="1" spans="1:27">
      <c r="A2995" s="66"/>
      <c r="B2995" s="66"/>
      <c r="C2995" s="67" t="s">
        <v>11</v>
      </c>
      <c r="D2995" s="67"/>
      <c r="E2995" s="67"/>
      <c r="F2995" s="67"/>
      <c r="G2995" s="67"/>
      <c r="H2995" s="67"/>
      <c r="I2995" s="67"/>
      <c r="J2995" s="67"/>
      <c r="K2995" s="67"/>
      <c r="L2995" s="67"/>
      <c r="M2995" s="67"/>
      <c r="N2995" s="67"/>
      <c r="O2995" s="67"/>
      <c r="P2995" s="67"/>
      <c r="Q2995" s="67"/>
      <c r="R2995" s="67"/>
      <c r="S2995" s="67"/>
      <c r="T2995" s="67"/>
      <c r="U2995" s="67"/>
      <c r="V2995" s="67"/>
      <c r="W2995" s="67"/>
      <c r="X2995" s="67"/>
      <c r="Y2995" s="67"/>
      <c r="Z2995" s="67"/>
      <c r="AA2995" s="66"/>
    </row>
    <row r="2996" ht="45" customHeight="1" spans="1:27">
      <c r="A2996" s="66"/>
      <c r="B2996" s="66"/>
      <c r="C2996" s="72" t="s">
        <v>12</v>
      </c>
      <c r="D2996" s="72"/>
      <c r="E2996" s="72"/>
      <c r="F2996" s="72"/>
      <c r="G2996" s="73" t="s">
        <v>13</v>
      </c>
      <c r="H2996" s="73"/>
      <c r="I2996" s="73"/>
      <c r="J2996" s="73"/>
      <c r="K2996" s="73"/>
      <c r="L2996" s="73"/>
      <c r="M2996" s="73"/>
      <c r="N2996" s="78" t="s">
        <v>14</v>
      </c>
      <c r="O2996" s="78"/>
      <c r="P2996" s="78"/>
      <c r="Q2996" s="72" t="s">
        <v>15</v>
      </c>
      <c r="R2996" s="72"/>
      <c r="S2996" s="72"/>
      <c r="T2996" s="72"/>
      <c r="U2996" s="72"/>
      <c r="V2996" s="66"/>
      <c r="W2996" s="66"/>
      <c r="X2996" s="66"/>
      <c r="Y2996" s="66"/>
      <c r="Z2996" s="66"/>
      <c r="AA2996" s="66"/>
    </row>
    <row r="2997" ht="16.05" customHeight="1" spans="1:27">
      <c r="A2997" s="66"/>
      <c r="B2997" s="66"/>
      <c r="C2997" s="72"/>
      <c r="D2997" s="72"/>
      <c r="E2997" s="72"/>
      <c r="F2997" s="72"/>
      <c r="G2997" s="73"/>
      <c r="H2997" s="73"/>
      <c r="I2997" s="73"/>
      <c r="J2997" s="73"/>
      <c r="K2997" s="73"/>
      <c r="L2997" s="73"/>
      <c r="M2997" s="73"/>
      <c r="N2997" s="78"/>
      <c r="O2997" s="78"/>
      <c r="P2997" s="78"/>
      <c r="Q2997" s="72"/>
      <c r="R2997" s="72"/>
      <c r="S2997" s="72"/>
      <c r="T2997" s="72"/>
      <c r="U2997" s="72"/>
      <c r="V2997" s="82" t="s">
        <v>16</v>
      </c>
      <c r="W2997" s="82"/>
      <c r="X2997" s="82"/>
      <c r="Y2997" s="82"/>
      <c r="Z2997" s="82"/>
      <c r="AA2997" s="66"/>
    </row>
    <row r="2998" ht="15" customHeight="1" spans="1:27">
      <c r="A2998" s="66"/>
      <c r="B2998" s="66"/>
      <c r="C2998" s="72"/>
      <c r="D2998" s="72"/>
      <c r="E2998" s="72"/>
      <c r="F2998" s="72"/>
      <c r="G2998" s="73"/>
      <c r="H2998" s="73"/>
      <c r="I2998" s="73"/>
      <c r="J2998" s="73"/>
      <c r="K2998" s="73"/>
      <c r="L2998" s="73"/>
      <c r="M2998" s="73"/>
      <c r="N2998" s="72" t="s">
        <v>17</v>
      </c>
      <c r="O2998" s="72" t="s">
        <v>18</v>
      </c>
      <c r="P2998" s="72"/>
      <c r="Q2998" s="66"/>
      <c r="R2998" s="82" t="s">
        <v>19</v>
      </c>
      <c r="S2998" s="82"/>
      <c r="T2998" s="66"/>
      <c r="U2998" s="82" t="s">
        <v>17</v>
      </c>
      <c r="V2998" s="72" t="s">
        <v>17</v>
      </c>
      <c r="W2998" s="72"/>
      <c r="X2998" s="72" t="s">
        <v>18</v>
      </c>
      <c r="Y2998" s="72"/>
      <c r="Z2998" s="72"/>
      <c r="AA2998" s="66"/>
    </row>
    <row r="2999" ht="15" customHeight="1" spans="1:27">
      <c r="A2999" s="66"/>
      <c r="B2999" s="66"/>
      <c r="C2999" s="76" t="s">
        <v>704</v>
      </c>
      <c r="D2999" s="76"/>
      <c r="E2999" s="76"/>
      <c r="F2999" s="76"/>
      <c r="G2999" s="77" t="s">
        <v>3310</v>
      </c>
      <c r="H2999" s="77"/>
      <c r="I2999" s="77"/>
      <c r="J2999" s="77"/>
      <c r="K2999" s="77"/>
      <c r="L2999" s="77"/>
      <c r="M2999" s="77"/>
      <c r="N2999" s="80">
        <v>0</v>
      </c>
      <c r="O2999" s="66"/>
      <c r="P2999" s="81">
        <v>10</v>
      </c>
      <c r="Q2999" s="81"/>
      <c r="R2999" s="81">
        <v>0</v>
      </c>
      <c r="S2999" s="81"/>
      <c r="T2999" s="66"/>
      <c r="U2999" s="81">
        <v>10</v>
      </c>
      <c r="V2999" s="80">
        <v>10</v>
      </c>
      <c r="W2999" s="80"/>
      <c r="X2999" s="80">
        <v>5747500</v>
      </c>
      <c r="Y2999" s="80"/>
      <c r="Z2999" s="80"/>
      <c r="AA2999" s="66"/>
    </row>
    <row r="3000" ht="15" customHeight="1" spans="1:27">
      <c r="A3000" s="66"/>
      <c r="B3000" s="66"/>
      <c r="C3000" s="76" t="s">
        <v>706</v>
      </c>
      <c r="D3000" s="76"/>
      <c r="E3000" s="76"/>
      <c r="F3000" s="76"/>
      <c r="G3000" s="77" t="s">
        <v>3311</v>
      </c>
      <c r="H3000" s="77"/>
      <c r="I3000" s="77"/>
      <c r="J3000" s="77"/>
      <c r="K3000" s="77"/>
      <c r="L3000" s="77"/>
      <c r="M3000" s="77"/>
      <c r="N3000" s="80">
        <v>0</v>
      </c>
      <c r="O3000" s="66"/>
      <c r="P3000" s="81">
        <v>5</v>
      </c>
      <c r="Q3000" s="81"/>
      <c r="R3000" s="81">
        <v>0</v>
      </c>
      <c r="S3000" s="81"/>
      <c r="T3000" s="66"/>
      <c r="U3000" s="81">
        <v>5</v>
      </c>
      <c r="V3000" s="80">
        <v>5</v>
      </c>
      <c r="W3000" s="80"/>
      <c r="X3000" s="80">
        <v>23310000</v>
      </c>
      <c r="Y3000" s="80"/>
      <c r="Z3000" s="80"/>
      <c r="AA3000" s="66"/>
    </row>
    <row r="3001" ht="19.95" customHeight="1" spans="1:27">
      <c r="A3001" s="66"/>
      <c r="B3001" s="66"/>
      <c r="C3001" s="76" t="s">
        <v>708</v>
      </c>
      <c r="D3001" s="76"/>
      <c r="E3001" s="76"/>
      <c r="F3001" s="76"/>
      <c r="G3001" s="77" t="s">
        <v>3312</v>
      </c>
      <c r="H3001" s="77"/>
      <c r="I3001" s="77"/>
      <c r="J3001" s="77"/>
      <c r="K3001" s="77"/>
      <c r="L3001" s="77"/>
      <c r="M3001" s="77"/>
      <c r="N3001" s="80">
        <v>0</v>
      </c>
      <c r="O3001" s="66"/>
      <c r="P3001" s="81">
        <v>3</v>
      </c>
      <c r="Q3001" s="81"/>
      <c r="R3001" s="81">
        <v>0</v>
      </c>
      <c r="S3001" s="81"/>
      <c r="T3001" s="66"/>
      <c r="U3001" s="81">
        <v>3</v>
      </c>
      <c r="V3001" s="80">
        <v>3</v>
      </c>
      <c r="W3001" s="80"/>
      <c r="X3001" s="80">
        <v>5827500</v>
      </c>
      <c r="Y3001" s="80"/>
      <c r="Z3001" s="80"/>
      <c r="AA3001" s="66"/>
    </row>
    <row r="3002" ht="19.95" customHeight="1" spans="1:27">
      <c r="A3002" s="66"/>
      <c r="B3002" s="66"/>
      <c r="C3002" s="76" t="s">
        <v>710</v>
      </c>
      <c r="D3002" s="76"/>
      <c r="E3002" s="76"/>
      <c r="F3002" s="76"/>
      <c r="G3002" s="77" t="s">
        <v>3313</v>
      </c>
      <c r="H3002" s="77"/>
      <c r="I3002" s="77"/>
      <c r="J3002" s="77"/>
      <c r="K3002" s="77"/>
      <c r="L3002" s="77"/>
      <c r="M3002" s="77"/>
      <c r="N3002" s="80">
        <v>0</v>
      </c>
      <c r="O3002" s="66"/>
      <c r="P3002" s="81">
        <v>5</v>
      </c>
      <c r="Q3002" s="81"/>
      <c r="R3002" s="81">
        <v>0</v>
      </c>
      <c r="S3002" s="81"/>
      <c r="T3002" s="66"/>
      <c r="U3002" s="81">
        <v>5</v>
      </c>
      <c r="V3002" s="80">
        <v>5</v>
      </c>
      <c r="W3002" s="80"/>
      <c r="X3002" s="80">
        <v>3829500</v>
      </c>
      <c r="Y3002" s="80"/>
      <c r="Z3002" s="80"/>
      <c r="AA3002" s="66"/>
    </row>
    <row r="3003" ht="19.95" customHeight="1" spans="1:27">
      <c r="A3003" s="66"/>
      <c r="B3003" s="66"/>
      <c r="C3003" s="76" t="s">
        <v>712</v>
      </c>
      <c r="D3003" s="76"/>
      <c r="E3003" s="76"/>
      <c r="F3003" s="76"/>
      <c r="G3003" s="77" t="s">
        <v>3314</v>
      </c>
      <c r="H3003" s="77"/>
      <c r="I3003" s="77"/>
      <c r="J3003" s="77"/>
      <c r="K3003" s="77"/>
      <c r="L3003" s="77"/>
      <c r="M3003" s="77"/>
      <c r="N3003" s="80">
        <v>0</v>
      </c>
      <c r="O3003" s="66"/>
      <c r="P3003" s="81">
        <v>5</v>
      </c>
      <c r="Q3003" s="81"/>
      <c r="R3003" s="81">
        <v>0</v>
      </c>
      <c r="S3003" s="81"/>
      <c r="T3003" s="66"/>
      <c r="U3003" s="81">
        <v>5</v>
      </c>
      <c r="V3003" s="80">
        <v>5</v>
      </c>
      <c r="W3003" s="80"/>
      <c r="X3003" s="80">
        <v>3205125</v>
      </c>
      <c r="Y3003" s="80"/>
      <c r="Z3003" s="80"/>
      <c r="AA3003" s="66"/>
    </row>
    <row r="3004" ht="15" customHeight="1" spans="1:27">
      <c r="A3004" s="66"/>
      <c r="B3004" s="66"/>
      <c r="C3004" s="76" t="s">
        <v>714</v>
      </c>
      <c r="D3004" s="76"/>
      <c r="E3004" s="76"/>
      <c r="F3004" s="76"/>
      <c r="G3004" s="77" t="s">
        <v>3315</v>
      </c>
      <c r="H3004" s="77"/>
      <c r="I3004" s="77"/>
      <c r="J3004" s="77"/>
      <c r="K3004" s="77"/>
      <c r="L3004" s="77"/>
      <c r="M3004" s="77"/>
      <c r="N3004" s="80">
        <v>0</v>
      </c>
      <c r="O3004" s="66"/>
      <c r="P3004" s="81">
        <v>5</v>
      </c>
      <c r="Q3004" s="81"/>
      <c r="R3004" s="81">
        <v>0</v>
      </c>
      <c r="S3004" s="81"/>
      <c r="T3004" s="66"/>
      <c r="U3004" s="81">
        <v>5</v>
      </c>
      <c r="V3004" s="80">
        <v>5</v>
      </c>
      <c r="W3004" s="80"/>
      <c r="X3004" s="80">
        <v>6660000</v>
      </c>
      <c r="Y3004" s="80"/>
      <c r="Z3004" s="80"/>
      <c r="AA3004" s="66"/>
    </row>
    <row r="3005" ht="19.95" customHeight="1" spans="1:27">
      <c r="A3005" s="66"/>
      <c r="B3005" s="66"/>
      <c r="C3005" s="76" t="s">
        <v>716</v>
      </c>
      <c r="D3005" s="76"/>
      <c r="E3005" s="76"/>
      <c r="F3005" s="76"/>
      <c r="G3005" s="77" t="s">
        <v>3316</v>
      </c>
      <c r="H3005" s="77"/>
      <c r="I3005" s="77"/>
      <c r="J3005" s="77"/>
      <c r="K3005" s="77"/>
      <c r="L3005" s="77"/>
      <c r="M3005" s="77"/>
      <c r="N3005" s="80">
        <v>0</v>
      </c>
      <c r="O3005" s="66"/>
      <c r="P3005" s="81">
        <v>1</v>
      </c>
      <c r="Q3005" s="81"/>
      <c r="R3005" s="81">
        <v>0</v>
      </c>
      <c r="S3005" s="81"/>
      <c r="T3005" s="66"/>
      <c r="U3005" s="81">
        <v>1</v>
      </c>
      <c r="V3005" s="80">
        <v>1</v>
      </c>
      <c r="W3005" s="80"/>
      <c r="X3005" s="80">
        <v>824175</v>
      </c>
      <c r="Y3005" s="80"/>
      <c r="Z3005" s="80"/>
      <c r="AA3005" s="66"/>
    </row>
    <row r="3006" ht="15" customHeight="1" spans="1:27">
      <c r="A3006" s="66"/>
      <c r="B3006" s="66"/>
      <c r="C3006" s="76" t="s">
        <v>1631</v>
      </c>
      <c r="D3006" s="76"/>
      <c r="E3006" s="76"/>
      <c r="F3006" s="76"/>
      <c r="G3006" s="77" t="s">
        <v>3317</v>
      </c>
      <c r="H3006" s="77"/>
      <c r="I3006" s="77"/>
      <c r="J3006" s="77"/>
      <c r="K3006" s="77"/>
      <c r="L3006" s="77"/>
      <c r="M3006" s="77"/>
      <c r="N3006" s="80">
        <v>3</v>
      </c>
      <c r="O3006" s="66"/>
      <c r="P3006" s="81">
        <v>98</v>
      </c>
      <c r="Q3006" s="81"/>
      <c r="R3006" s="81">
        <v>0</v>
      </c>
      <c r="S3006" s="81"/>
      <c r="T3006" s="66"/>
      <c r="U3006" s="81">
        <v>98</v>
      </c>
      <c r="V3006" s="80">
        <v>101</v>
      </c>
      <c r="W3006" s="80"/>
      <c r="X3006" s="80">
        <v>330727950</v>
      </c>
      <c r="Y3006" s="80"/>
      <c r="Z3006" s="80"/>
      <c r="AA3006" s="66"/>
    </row>
    <row r="3007" ht="15" customHeight="1" spans="1:27">
      <c r="A3007" s="66"/>
      <c r="B3007" s="66"/>
      <c r="C3007" s="76" t="s">
        <v>718</v>
      </c>
      <c r="D3007" s="76"/>
      <c r="E3007" s="76"/>
      <c r="F3007" s="76"/>
      <c r="G3007" s="77" t="s">
        <v>3318</v>
      </c>
      <c r="H3007" s="77"/>
      <c r="I3007" s="77"/>
      <c r="J3007" s="77"/>
      <c r="K3007" s="77"/>
      <c r="L3007" s="77"/>
      <c r="M3007" s="77"/>
      <c r="N3007" s="80">
        <v>0</v>
      </c>
      <c r="O3007" s="66"/>
      <c r="P3007" s="81">
        <v>7</v>
      </c>
      <c r="Q3007" s="81"/>
      <c r="R3007" s="81">
        <v>0</v>
      </c>
      <c r="S3007" s="81"/>
      <c r="T3007" s="66"/>
      <c r="U3007" s="81">
        <v>7</v>
      </c>
      <c r="V3007" s="80">
        <v>7</v>
      </c>
      <c r="W3007" s="80"/>
      <c r="X3007" s="80">
        <v>13830600</v>
      </c>
      <c r="Y3007" s="80"/>
      <c r="Z3007" s="80"/>
      <c r="AA3007" s="66"/>
    </row>
    <row r="3008" ht="15" customHeight="1" spans="1:27">
      <c r="A3008" s="66"/>
      <c r="B3008" s="66"/>
      <c r="C3008" s="76" t="s">
        <v>720</v>
      </c>
      <c r="D3008" s="76"/>
      <c r="E3008" s="76"/>
      <c r="F3008" s="76"/>
      <c r="G3008" s="77" t="s">
        <v>3319</v>
      </c>
      <c r="H3008" s="77"/>
      <c r="I3008" s="77"/>
      <c r="J3008" s="77"/>
      <c r="K3008" s="77"/>
      <c r="L3008" s="77"/>
      <c r="M3008" s="77"/>
      <c r="N3008" s="80">
        <v>0</v>
      </c>
      <c r="O3008" s="66"/>
      <c r="P3008" s="81">
        <v>22</v>
      </c>
      <c r="Q3008" s="81"/>
      <c r="R3008" s="81">
        <v>0</v>
      </c>
      <c r="S3008" s="81"/>
      <c r="T3008" s="66"/>
      <c r="U3008" s="81">
        <v>22</v>
      </c>
      <c r="V3008" s="80">
        <v>22</v>
      </c>
      <c r="W3008" s="80"/>
      <c r="X3008" s="80">
        <v>5372400</v>
      </c>
      <c r="Y3008" s="80"/>
      <c r="Z3008" s="80"/>
      <c r="AA3008" s="66"/>
    </row>
    <row r="3009" ht="15" customHeight="1" spans="1:27">
      <c r="A3009" s="66"/>
      <c r="B3009" s="66"/>
      <c r="C3009" s="76" t="s">
        <v>722</v>
      </c>
      <c r="D3009" s="76"/>
      <c r="E3009" s="76"/>
      <c r="F3009" s="76"/>
      <c r="G3009" s="77" t="s">
        <v>3320</v>
      </c>
      <c r="H3009" s="77"/>
      <c r="I3009" s="77"/>
      <c r="J3009" s="77"/>
      <c r="K3009" s="77"/>
      <c r="L3009" s="77"/>
      <c r="M3009" s="77"/>
      <c r="N3009" s="80">
        <v>0</v>
      </c>
      <c r="O3009" s="66"/>
      <c r="P3009" s="81">
        <v>3</v>
      </c>
      <c r="Q3009" s="81"/>
      <c r="R3009" s="81">
        <v>0</v>
      </c>
      <c r="S3009" s="81"/>
      <c r="T3009" s="66"/>
      <c r="U3009" s="81">
        <v>3</v>
      </c>
      <c r="V3009" s="80">
        <v>3</v>
      </c>
      <c r="W3009" s="80"/>
      <c r="X3009" s="80">
        <v>399600</v>
      </c>
      <c r="Y3009" s="80"/>
      <c r="Z3009" s="80"/>
      <c r="AA3009" s="66"/>
    </row>
    <row r="3010" ht="15" customHeight="1" spans="1:27">
      <c r="A3010" s="66"/>
      <c r="B3010" s="66"/>
      <c r="C3010" s="76" t="s">
        <v>728</v>
      </c>
      <c r="D3010" s="76"/>
      <c r="E3010" s="76"/>
      <c r="F3010" s="76"/>
      <c r="G3010" s="77" t="s">
        <v>3321</v>
      </c>
      <c r="H3010" s="77"/>
      <c r="I3010" s="77"/>
      <c r="J3010" s="77"/>
      <c r="K3010" s="77"/>
      <c r="L3010" s="77"/>
      <c r="M3010" s="77"/>
      <c r="N3010" s="80">
        <v>0</v>
      </c>
      <c r="O3010" s="66"/>
      <c r="P3010" s="81">
        <v>3</v>
      </c>
      <c r="Q3010" s="81"/>
      <c r="R3010" s="81">
        <v>0</v>
      </c>
      <c r="S3010" s="81"/>
      <c r="T3010" s="66"/>
      <c r="U3010" s="81">
        <v>3</v>
      </c>
      <c r="V3010" s="80">
        <v>3</v>
      </c>
      <c r="W3010" s="80"/>
      <c r="X3010" s="80">
        <v>1447035</v>
      </c>
      <c r="Y3010" s="80"/>
      <c r="Z3010" s="80"/>
      <c r="AA3010" s="66"/>
    </row>
    <row r="3011" ht="15" customHeight="1" spans="1:27">
      <c r="A3011" s="66"/>
      <c r="B3011" s="66"/>
      <c r="C3011" s="76" t="s">
        <v>730</v>
      </c>
      <c r="D3011" s="76"/>
      <c r="E3011" s="76"/>
      <c r="F3011" s="76"/>
      <c r="G3011" s="77" t="s">
        <v>3322</v>
      </c>
      <c r="H3011" s="77"/>
      <c r="I3011" s="77"/>
      <c r="J3011" s="77"/>
      <c r="K3011" s="77"/>
      <c r="L3011" s="77"/>
      <c r="M3011" s="77"/>
      <c r="N3011" s="80">
        <v>0</v>
      </c>
      <c r="O3011" s="66"/>
      <c r="P3011" s="81">
        <v>2</v>
      </c>
      <c r="Q3011" s="81"/>
      <c r="R3011" s="81">
        <v>0</v>
      </c>
      <c r="S3011" s="81"/>
      <c r="T3011" s="66"/>
      <c r="U3011" s="81">
        <v>2</v>
      </c>
      <c r="V3011" s="80">
        <v>2</v>
      </c>
      <c r="W3011" s="80"/>
      <c r="X3011" s="80">
        <v>1996518</v>
      </c>
      <c r="Y3011" s="80"/>
      <c r="Z3011" s="80"/>
      <c r="AA3011" s="66"/>
    </row>
    <row r="3012" ht="15" customHeight="1" spans="1:27">
      <c r="A3012" s="66"/>
      <c r="B3012" s="66"/>
      <c r="C3012" s="76" t="s">
        <v>734</v>
      </c>
      <c r="D3012" s="76"/>
      <c r="E3012" s="76"/>
      <c r="F3012" s="76"/>
      <c r="G3012" s="77" t="s">
        <v>3323</v>
      </c>
      <c r="H3012" s="77"/>
      <c r="I3012" s="77"/>
      <c r="J3012" s="77"/>
      <c r="K3012" s="77"/>
      <c r="L3012" s="77"/>
      <c r="M3012" s="77"/>
      <c r="N3012" s="80">
        <v>0</v>
      </c>
      <c r="O3012" s="66"/>
      <c r="P3012" s="81">
        <v>1</v>
      </c>
      <c r="Q3012" s="81"/>
      <c r="R3012" s="81">
        <v>0</v>
      </c>
      <c r="S3012" s="81"/>
      <c r="T3012" s="66"/>
      <c r="U3012" s="81">
        <v>1</v>
      </c>
      <c r="V3012" s="80">
        <v>1</v>
      </c>
      <c r="W3012" s="80"/>
      <c r="X3012" s="80">
        <v>16028400</v>
      </c>
      <c r="Y3012" s="80"/>
      <c r="Z3012" s="80"/>
      <c r="AA3012" s="66"/>
    </row>
    <row r="3013" ht="15" customHeight="1" spans="1:27">
      <c r="A3013" s="66"/>
      <c r="B3013" s="66"/>
      <c r="C3013" s="76" t="s">
        <v>736</v>
      </c>
      <c r="D3013" s="76"/>
      <c r="E3013" s="76"/>
      <c r="F3013" s="76"/>
      <c r="G3013" s="77" t="s">
        <v>3324</v>
      </c>
      <c r="H3013" s="77"/>
      <c r="I3013" s="77"/>
      <c r="J3013" s="77"/>
      <c r="K3013" s="77"/>
      <c r="L3013" s="77"/>
      <c r="M3013" s="77"/>
      <c r="N3013" s="80">
        <v>0</v>
      </c>
      <c r="O3013" s="66"/>
      <c r="P3013" s="81">
        <v>7</v>
      </c>
      <c r="Q3013" s="81"/>
      <c r="R3013" s="81">
        <v>0</v>
      </c>
      <c r="S3013" s="81"/>
      <c r="T3013" s="66"/>
      <c r="U3013" s="81">
        <v>7</v>
      </c>
      <c r="V3013" s="80">
        <v>7</v>
      </c>
      <c r="W3013" s="80"/>
      <c r="X3013" s="80">
        <v>34673625</v>
      </c>
      <c r="Y3013" s="80"/>
      <c r="Z3013" s="80"/>
      <c r="AA3013" s="66"/>
    </row>
    <row r="3014" ht="15" customHeight="1" spans="1:27">
      <c r="A3014" s="66"/>
      <c r="B3014" s="66"/>
      <c r="C3014" s="76" t="s">
        <v>1645</v>
      </c>
      <c r="D3014" s="76"/>
      <c r="E3014" s="76"/>
      <c r="F3014" s="76"/>
      <c r="G3014" s="77" t="s">
        <v>3325</v>
      </c>
      <c r="H3014" s="77"/>
      <c r="I3014" s="77"/>
      <c r="J3014" s="77"/>
      <c r="K3014" s="77"/>
      <c r="L3014" s="77"/>
      <c r="M3014" s="77"/>
      <c r="N3014" s="80">
        <v>90</v>
      </c>
      <c r="O3014" s="66"/>
      <c r="P3014" s="81">
        <v>0</v>
      </c>
      <c r="Q3014" s="81"/>
      <c r="R3014" s="81">
        <v>0</v>
      </c>
      <c r="S3014" s="81"/>
      <c r="T3014" s="66"/>
      <c r="U3014" s="81">
        <v>0</v>
      </c>
      <c r="V3014" s="80">
        <v>90</v>
      </c>
      <c r="W3014" s="80"/>
      <c r="X3014" s="80">
        <v>9525330</v>
      </c>
      <c r="Y3014" s="80"/>
      <c r="Z3014" s="80"/>
      <c r="AA3014" s="66"/>
    </row>
    <row r="3015" ht="15" customHeight="1" spans="1:27">
      <c r="A3015" s="66"/>
      <c r="B3015" s="66"/>
      <c r="C3015" s="76" t="s">
        <v>740</v>
      </c>
      <c r="D3015" s="76"/>
      <c r="E3015" s="76"/>
      <c r="F3015" s="76"/>
      <c r="G3015" s="77" t="s">
        <v>3326</v>
      </c>
      <c r="H3015" s="77"/>
      <c r="I3015" s="77"/>
      <c r="J3015" s="77"/>
      <c r="K3015" s="77"/>
      <c r="L3015" s="77"/>
      <c r="M3015" s="77"/>
      <c r="N3015" s="80">
        <v>2</v>
      </c>
      <c r="O3015" s="66"/>
      <c r="P3015" s="81">
        <v>0</v>
      </c>
      <c r="Q3015" s="81"/>
      <c r="R3015" s="81">
        <v>0</v>
      </c>
      <c r="S3015" s="81"/>
      <c r="T3015" s="66"/>
      <c r="U3015" s="81">
        <v>0</v>
      </c>
      <c r="V3015" s="80">
        <v>2</v>
      </c>
      <c r="W3015" s="80"/>
      <c r="X3015" s="80">
        <v>290400</v>
      </c>
      <c r="Y3015" s="80"/>
      <c r="Z3015" s="80"/>
      <c r="AA3015" s="66"/>
    </row>
    <row r="3016" ht="19.95" customHeight="1" spans="1:27">
      <c r="A3016" s="66"/>
      <c r="B3016" s="66"/>
      <c r="C3016" s="76" t="s">
        <v>742</v>
      </c>
      <c r="D3016" s="76"/>
      <c r="E3016" s="76"/>
      <c r="F3016" s="76"/>
      <c r="G3016" s="77" t="s">
        <v>3327</v>
      </c>
      <c r="H3016" s="77"/>
      <c r="I3016" s="77"/>
      <c r="J3016" s="77"/>
      <c r="K3016" s="77"/>
      <c r="L3016" s="77"/>
      <c r="M3016" s="77"/>
      <c r="N3016" s="80">
        <v>0</v>
      </c>
      <c r="O3016" s="66"/>
      <c r="P3016" s="81">
        <v>5</v>
      </c>
      <c r="Q3016" s="81"/>
      <c r="R3016" s="81">
        <v>0</v>
      </c>
      <c r="S3016" s="81"/>
      <c r="T3016" s="66"/>
      <c r="U3016" s="81">
        <v>5</v>
      </c>
      <c r="V3016" s="80">
        <v>5</v>
      </c>
      <c r="W3016" s="80"/>
      <c r="X3016" s="80">
        <v>244097940</v>
      </c>
      <c r="Y3016" s="80"/>
      <c r="Z3016" s="80"/>
      <c r="AA3016" s="66"/>
    </row>
    <row r="3017" ht="15" customHeight="1" spans="1:27">
      <c r="A3017" s="66"/>
      <c r="B3017" s="66"/>
      <c r="C3017" s="76" t="s">
        <v>744</v>
      </c>
      <c r="D3017" s="76"/>
      <c r="E3017" s="76"/>
      <c r="F3017" s="76"/>
      <c r="G3017" s="77" t="s">
        <v>3328</v>
      </c>
      <c r="H3017" s="77"/>
      <c r="I3017" s="77"/>
      <c r="J3017" s="77"/>
      <c r="K3017" s="77"/>
      <c r="L3017" s="77"/>
      <c r="M3017" s="77"/>
      <c r="N3017" s="80">
        <v>0</v>
      </c>
      <c r="O3017" s="66"/>
      <c r="P3017" s="81">
        <v>4</v>
      </c>
      <c r="Q3017" s="81"/>
      <c r="R3017" s="81">
        <v>0</v>
      </c>
      <c r="S3017" s="81"/>
      <c r="T3017" s="66"/>
      <c r="U3017" s="81">
        <v>4</v>
      </c>
      <c r="V3017" s="80">
        <v>4</v>
      </c>
      <c r="W3017" s="80"/>
      <c r="X3017" s="80">
        <v>41895000</v>
      </c>
      <c r="Y3017" s="80"/>
      <c r="Z3017" s="80"/>
      <c r="AA3017" s="66"/>
    </row>
    <row r="3018" ht="15" customHeight="1" spans="1:27">
      <c r="A3018" s="66"/>
      <c r="B3018" s="66"/>
      <c r="C3018" s="76" t="s">
        <v>1651</v>
      </c>
      <c r="D3018" s="76"/>
      <c r="E3018" s="76"/>
      <c r="F3018" s="76"/>
      <c r="G3018" s="77" t="s">
        <v>3329</v>
      </c>
      <c r="H3018" s="77"/>
      <c r="I3018" s="77"/>
      <c r="J3018" s="77"/>
      <c r="K3018" s="77"/>
      <c r="L3018" s="77"/>
      <c r="M3018" s="77"/>
      <c r="N3018" s="80">
        <v>2</v>
      </c>
      <c r="O3018" s="66"/>
      <c r="P3018" s="81">
        <v>630</v>
      </c>
      <c r="Q3018" s="81"/>
      <c r="R3018" s="81">
        <v>0</v>
      </c>
      <c r="S3018" s="81"/>
      <c r="T3018" s="66"/>
      <c r="U3018" s="81">
        <v>630</v>
      </c>
      <c r="V3018" s="80">
        <v>632</v>
      </c>
      <c r="W3018" s="80"/>
      <c r="X3018" s="80">
        <v>18514320</v>
      </c>
      <c r="Y3018" s="80"/>
      <c r="Z3018" s="80"/>
      <c r="AA3018" s="66"/>
    </row>
    <row r="3019" ht="19.95" customHeight="1" spans="1:27">
      <c r="A3019" s="66"/>
      <c r="B3019" s="66"/>
      <c r="C3019" s="76" t="s">
        <v>746</v>
      </c>
      <c r="D3019" s="76"/>
      <c r="E3019" s="76"/>
      <c r="F3019" s="76"/>
      <c r="G3019" s="77" t="s">
        <v>3330</v>
      </c>
      <c r="H3019" s="77"/>
      <c r="I3019" s="77"/>
      <c r="J3019" s="77"/>
      <c r="K3019" s="77"/>
      <c r="L3019" s="77"/>
      <c r="M3019" s="77"/>
      <c r="N3019" s="80">
        <v>0</v>
      </c>
      <c r="O3019" s="66"/>
      <c r="P3019" s="81">
        <v>31</v>
      </c>
      <c r="Q3019" s="81"/>
      <c r="R3019" s="81">
        <v>0</v>
      </c>
      <c r="S3019" s="81"/>
      <c r="T3019" s="66"/>
      <c r="U3019" s="81">
        <v>31</v>
      </c>
      <c r="V3019" s="80">
        <v>31</v>
      </c>
      <c r="W3019" s="80"/>
      <c r="X3019" s="80">
        <v>19923000</v>
      </c>
      <c r="Y3019" s="80"/>
      <c r="Z3019" s="80"/>
      <c r="AA3019" s="66"/>
    </row>
    <row r="3020" ht="15" customHeight="1" spans="1:27">
      <c r="A3020" s="66"/>
      <c r="B3020" s="66"/>
      <c r="C3020" s="76" t="s">
        <v>748</v>
      </c>
      <c r="D3020" s="76"/>
      <c r="E3020" s="76"/>
      <c r="F3020" s="76"/>
      <c r="G3020" s="77" t="s">
        <v>3331</v>
      </c>
      <c r="H3020" s="77"/>
      <c r="I3020" s="77"/>
      <c r="J3020" s="77"/>
      <c r="K3020" s="77"/>
      <c r="L3020" s="77"/>
      <c r="M3020" s="77"/>
      <c r="N3020" s="80">
        <v>0</v>
      </c>
      <c r="O3020" s="66"/>
      <c r="P3020" s="81">
        <v>2</v>
      </c>
      <c r="Q3020" s="81"/>
      <c r="R3020" s="81">
        <v>0</v>
      </c>
      <c r="S3020" s="81"/>
      <c r="T3020" s="66"/>
      <c r="U3020" s="81">
        <v>2</v>
      </c>
      <c r="V3020" s="80">
        <v>2</v>
      </c>
      <c r="W3020" s="80"/>
      <c r="X3020" s="80">
        <v>12822019</v>
      </c>
      <c r="Y3020" s="80"/>
      <c r="Z3020" s="80"/>
      <c r="AA3020" s="66"/>
    </row>
    <row r="3021" ht="19.95" customHeight="1" spans="1:27">
      <c r="A3021" s="66"/>
      <c r="B3021" s="66"/>
      <c r="C3021" s="76" t="s">
        <v>750</v>
      </c>
      <c r="D3021" s="76"/>
      <c r="E3021" s="76"/>
      <c r="F3021" s="76"/>
      <c r="G3021" s="77" t="s">
        <v>3332</v>
      </c>
      <c r="H3021" s="77"/>
      <c r="I3021" s="77"/>
      <c r="J3021" s="77"/>
      <c r="K3021" s="77"/>
      <c r="L3021" s="77"/>
      <c r="M3021" s="77"/>
      <c r="N3021" s="80">
        <v>0</v>
      </c>
      <c r="O3021" s="66"/>
      <c r="P3021" s="81">
        <v>2</v>
      </c>
      <c r="Q3021" s="81"/>
      <c r="R3021" s="81">
        <v>0</v>
      </c>
      <c r="S3021" s="81"/>
      <c r="T3021" s="66"/>
      <c r="U3021" s="81">
        <v>2</v>
      </c>
      <c r="V3021" s="80">
        <v>2</v>
      </c>
      <c r="W3021" s="80"/>
      <c r="X3021" s="80">
        <v>1281800</v>
      </c>
      <c r="Y3021" s="80"/>
      <c r="Z3021" s="80"/>
      <c r="AA3021" s="66"/>
    </row>
    <row r="3022" ht="19.95" customHeight="1" spans="1:27">
      <c r="A3022" s="66"/>
      <c r="B3022" s="66"/>
      <c r="C3022" s="76" t="s">
        <v>1656</v>
      </c>
      <c r="D3022" s="76"/>
      <c r="E3022" s="76"/>
      <c r="F3022" s="76"/>
      <c r="G3022" s="77" t="s">
        <v>3333</v>
      </c>
      <c r="H3022" s="77"/>
      <c r="I3022" s="77"/>
      <c r="J3022" s="77"/>
      <c r="K3022" s="77"/>
      <c r="L3022" s="77"/>
      <c r="M3022" s="77"/>
      <c r="N3022" s="80">
        <v>0</v>
      </c>
      <c r="O3022" s="66"/>
      <c r="P3022" s="81">
        <v>13</v>
      </c>
      <c r="Q3022" s="81"/>
      <c r="R3022" s="81">
        <v>0</v>
      </c>
      <c r="S3022" s="81"/>
      <c r="T3022" s="66"/>
      <c r="U3022" s="81">
        <v>13</v>
      </c>
      <c r="V3022" s="80">
        <v>13</v>
      </c>
      <c r="W3022" s="80"/>
      <c r="X3022" s="80">
        <v>9014096</v>
      </c>
      <c r="Y3022" s="80"/>
      <c r="Z3022" s="80"/>
      <c r="AA3022" s="66"/>
    </row>
    <row r="3023" ht="19.95" customHeight="1" spans="1:27">
      <c r="A3023" s="70" t="s">
        <v>7</v>
      </c>
      <c r="B3023" s="70"/>
      <c r="C3023" s="70"/>
      <c r="D3023" s="70"/>
      <c r="E3023" s="70"/>
      <c r="F3023" s="70"/>
      <c r="G3023" s="70"/>
      <c r="H3023" s="70"/>
      <c r="I3023" s="70"/>
      <c r="J3023" s="70"/>
      <c r="K3023" s="70"/>
      <c r="L3023" s="70"/>
      <c r="M3023" s="70"/>
      <c r="N3023" s="70"/>
      <c r="O3023" s="70"/>
      <c r="P3023" s="70"/>
      <c r="Q3023" s="70"/>
      <c r="R3023" s="70"/>
      <c r="S3023" s="70"/>
      <c r="T3023" s="70"/>
      <c r="U3023" s="70"/>
      <c r="V3023" s="70"/>
      <c r="W3023" s="70"/>
      <c r="X3023" s="70"/>
      <c r="Y3023" s="70"/>
      <c r="Z3023" s="70"/>
      <c r="AA3023" s="70"/>
    </row>
    <row r="3024" ht="15" customHeight="1" spans="1:27">
      <c r="A3024" s="71" t="s">
        <v>8</v>
      </c>
      <c r="B3024" s="71"/>
      <c r="C3024" s="71"/>
      <c r="D3024" s="71"/>
      <c r="E3024" s="71"/>
      <c r="F3024" s="71"/>
      <c r="G3024" s="71"/>
      <c r="H3024" s="71"/>
      <c r="I3024" s="71"/>
      <c r="J3024" s="71"/>
      <c r="K3024" s="71"/>
      <c r="L3024" s="71"/>
      <c r="M3024" s="71"/>
      <c r="N3024" s="71"/>
      <c r="O3024" s="71"/>
      <c r="P3024" s="71"/>
      <c r="Q3024" s="71"/>
      <c r="R3024" s="71"/>
      <c r="S3024" s="71"/>
      <c r="T3024" s="71"/>
      <c r="U3024" s="71"/>
      <c r="V3024" s="71"/>
      <c r="W3024" s="71"/>
      <c r="X3024" s="71"/>
      <c r="Y3024" s="71"/>
      <c r="Z3024" s="71"/>
      <c r="AA3024" s="71"/>
    </row>
    <row r="3025" ht="15" customHeight="1" spans="1:27">
      <c r="A3025" s="71" t="s">
        <v>9</v>
      </c>
      <c r="B3025" s="71"/>
      <c r="C3025" s="71"/>
      <c r="D3025" s="71"/>
      <c r="E3025" s="71"/>
      <c r="F3025" s="71"/>
      <c r="G3025" s="71"/>
      <c r="H3025" s="71"/>
      <c r="I3025" s="71"/>
      <c r="J3025" s="71"/>
      <c r="K3025" s="71"/>
      <c r="L3025" s="71"/>
      <c r="M3025" s="71"/>
      <c r="N3025" s="71"/>
      <c r="O3025" s="71"/>
      <c r="P3025" s="71"/>
      <c r="Q3025" s="71"/>
      <c r="R3025" s="71"/>
      <c r="S3025" s="71"/>
      <c r="T3025" s="71"/>
      <c r="U3025" s="71"/>
      <c r="V3025" s="71"/>
      <c r="W3025" s="71"/>
      <c r="X3025" s="71"/>
      <c r="Y3025" s="71"/>
      <c r="Z3025" s="71"/>
      <c r="AA3025" s="71"/>
    </row>
    <row r="3026" ht="15" customHeight="1" spans="1:27">
      <c r="A3026" s="66"/>
      <c r="B3026" s="66"/>
      <c r="C3026" s="67" t="s">
        <v>10</v>
      </c>
      <c r="D3026" s="67"/>
      <c r="E3026" s="67"/>
      <c r="F3026" s="67"/>
      <c r="G3026" s="67"/>
      <c r="H3026" s="67"/>
      <c r="I3026" s="67"/>
      <c r="J3026" s="67"/>
      <c r="K3026" s="67"/>
      <c r="L3026" s="67"/>
      <c r="M3026" s="67"/>
      <c r="N3026" s="67"/>
      <c r="O3026" s="67"/>
      <c r="P3026" s="67"/>
      <c r="Q3026" s="67"/>
      <c r="R3026" s="67"/>
      <c r="S3026" s="67"/>
      <c r="T3026" s="67"/>
      <c r="U3026" s="67"/>
      <c r="V3026" s="67"/>
      <c r="W3026" s="67"/>
      <c r="X3026" s="67"/>
      <c r="Y3026" s="67"/>
      <c r="Z3026" s="67"/>
      <c r="AA3026" s="66"/>
    </row>
    <row r="3027" ht="15" customHeight="1" spans="1:27">
      <c r="A3027" s="66"/>
      <c r="B3027" s="66"/>
      <c r="C3027" s="67" t="s">
        <v>11</v>
      </c>
      <c r="D3027" s="67"/>
      <c r="E3027" s="67"/>
      <c r="F3027" s="67"/>
      <c r="G3027" s="67"/>
      <c r="H3027" s="67"/>
      <c r="I3027" s="67"/>
      <c r="J3027" s="67"/>
      <c r="K3027" s="67"/>
      <c r="L3027" s="67"/>
      <c r="M3027" s="67"/>
      <c r="N3027" s="67"/>
      <c r="O3027" s="67"/>
      <c r="P3027" s="67"/>
      <c r="Q3027" s="67"/>
      <c r="R3027" s="67"/>
      <c r="S3027" s="67"/>
      <c r="T3027" s="67"/>
      <c r="U3027" s="67"/>
      <c r="V3027" s="67"/>
      <c r="W3027" s="67"/>
      <c r="X3027" s="67"/>
      <c r="Y3027" s="67"/>
      <c r="Z3027" s="67"/>
      <c r="AA3027" s="66"/>
    </row>
    <row r="3028" ht="45" customHeight="1" spans="1:27">
      <c r="A3028" s="66"/>
      <c r="B3028" s="66"/>
      <c r="C3028" s="72" t="s">
        <v>12</v>
      </c>
      <c r="D3028" s="72"/>
      <c r="E3028" s="72"/>
      <c r="F3028" s="72"/>
      <c r="G3028" s="73" t="s">
        <v>13</v>
      </c>
      <c r="H3028" s="73"/>
      <c r="I3028" s="73"/>
      <c r="J3028" s="73"/>
      <c r="K3028" s="73"/>
      <c r="L3028" s="73"/>
      <c r="M3028" s="73"/>
      <c r="N3028" s="78" t="s">
        <v>14</v>
      </c>
      <c r="O3028" s="78"/>
      <c r="P3028" s="78"/>
      <c r="Q3028" s="72" t="s">
        <v>15</v>
      </c>
      <c r="R3028" s="72"/>
      <c r="S3028" s="72"/>
      <c r="T3028" s="72"/>
      <c r="U3028" s="72"/>
      <c r="V3028" s="66"/>
      <c r="W3028" s="66"/>
      <c r="X3028" s="66"/>
      <c r="Y3028" s="66"/>
      <c r="Z3028" s="66"/>
      <c r="AA3028" s="66"/>
    </row>
    <row r="3029" ht="16.05" customHeight="1" spans="1:27">
      <c r="A3029" s="66"/>
      <c r="B3029" s="66"/>
      <c r="C3029" s="72"/>
      <c r="D3029" s="72"/>
      <c r="E3029" s="72"/>
      <c r="F3029" s="72"/>
      <c r="G3029" s="73"/>
      <c r="H3029" s="73"/>
      <c r="I3029" s="73"/>
      <c r="J3029" s="73"/>
      <c r="K3029" s="73"/>
      <c r="L3029" s="73"/>
      <c r="M3029" s="73"/>
      <c r="N3029" s="78"/>
      <c r="O3029" s="78"/>
      <c r="P3029" s="78"/>
      <c r="Q3029" s="72"/>
      <c r="R3029" s="72"/>
      <c r="S3029" s="72"/>
      <c r="T3029" s="72"/>
      <c r="U3029" s="72"/>
      <c r="V3029" s="82" t="s">
        <v>16</v>
      </c>
      <c r="W3029" s="82"/>
      <c r="X3029" s="82"/>
      <c r="Y3029" s="82"/>
      <c r="Z3029" s="82"/>
      <c r="AA3029" s="66"/>
    </row>
    <row r="3030" ht="15" customHeight="1" spans="1:27">
      <c r="A3030" s="66"/>
      <c r="B3030" s="66"/>
      <c r="C3030" s="72"/>
      <c r="D3030" s="72"/>
      <c r="E3030" s="72"/>
      <c r="F3030" s="72"/>
      <c r="G3030" s="73"/>
      <c r="H3030" s="73"/>
      <c r="I3030" s="73"/>
      <c r="J3030" s="73"/>
      <c r="K3030" s="73"/>
      <c r="L3030" s="73"/>
      <c r="M3030" s="73"/>
      <c r="N3030" s="72" t="s">
        <v>17</v>
      </c>
      <c r="O3030" s="72" t="s">
        <v>18</v>
      </c>
      <c r="P3030" s="72"/>
      <c r="Q3030" s="66"/>
      <c r="R3030" s="82" t="s">
        <v>19</v>
      </c>
      <c r="S3030" s="82"/>
      <c r="T3030" s="66"/>
      <c r="U3030" s="82" t="s">
        <v>17</v>
      </c>
      <c r="V3030" s="72" t="s">
        <v>17</v>
      </c>
      <c r="W3030" s="72"/>
      <c r="X3030" s="72" t="s">
        <v>18</v>
      </c>
      <c r="Y3030" s="72"/>
      <c r="Z3030" s="72"/>
      <c r="AA3030" s="66"/>
    </row>
    <row r="3031" ht="19.95" customHeight="1" spans="1:27">
      <c r="A3031" s="66"/>
      <c r="B3031" s="66"/>
      <c r="C3031" s="76" t="s">
        <v>752</v>
      </c>
      <c r="D3031" s="76"/>
      <c r="E3031" s="76"/>
      <c r="F3031" s="76"/>
      <c r="G3031" s="77" t="s">
        <v>3334</v>
      </c>
      <c r="H3031" s="77"/>
      <c r="I3031" s="77"/>
      <c r="J3031" s="77"/>
      <c r="K3031" s="77"/>
      <c r="L3031" s="77"/>
      <c r="M3031" s="77"/>
      <c r="N3031" s="80">
        <v>0</v>
      </c>
      <c r="O3031" s="66"/>
      <c r="P3031" s="81">
        <v>10</v>
      </c>
      <c r="Q3031" s="81"/>
      <c r="R3031" s="81">
        <v>0</v>
      </c>
      <c r="S3031" s="81"/>
      <c r="T3031" s="66"/>
      <c r="U3031" s="81">
        <v>10</v>
      </c>
      <c r="V3031" s="80">
        <v>10</v>
      </c>
      <c r="W3031" s="80"/>
      <c r="X3031" s="80">
        <v>6420600</v>
      </c>
      <c r="Y3031" s="80"/>
      <c r="Z3031" s="80"/>
      <c r="AA3031" s="66"/>
    </row>
    <row r="3032" ht="19.95" customHeight="1" spans="1:27">
      <c r="A3032" s="66"/>
      <c r="B3032" s="66"/>
      <c r="C3032" s="76" t="s">
        <v>754</v>
      </c>
      <c r="D3032" s="76"/>
      <c r="E3032" s="76"/>
      <c r="F3032" s="76"/>
      <c r="G3032" s="77" t="s">
        <v>3335</v>
      </c>
      <c r="H3032" s="77"/>
      <c r="I3032" s="77"/>
      <c r="J3032" s="77"/>
      <c r="K3032" s="77"/>
      <c r="L3032" s="77"/>
      <c r="M3032" s="77"/>
      <c r="N3032" s="80">
        <v>0</v>
      </c>
      <c r="O3032" s="66"/>
      <c r="P3032" s="81">
        <v>12</v>
      </c>
      <c r="Q3032" s="81"/>
      <c r="R3032" s="81">
        <v>0</v>
      </c>
      <c r="S3032" s="81"/>
      <c r="T3032" s="66"/>
      <c r="U3032" s="81">
        <v>12</v>
      </c>
      <c r="V3032" s="80">
        <v>12</v>
      </c>
      <c r="W3032" s="80"/>
      <c r="X3032" s="80">
        <v>7690800</v>
      </c>
      <c r="Y3032" s="80"/>
      <c r="Z3032" s="80"/>
      <c r="AA3032" s="66"/>
    </row>
    <row r="3033" ht="19.95" customHeight="1" spans="1:27">
      <c r="A3033" s="66"/>
      <c r="B3033" s="66"/>
      <c r="C3033" s="76" t="s">
        <v>756</v>
      </c>
      <c r="D3033" s="76"/>
      <c r="E3033" s="76"/>
      <c r="F3033" s="76"/>
      <c r="G3033" s="77" t="s">
        <v>3336</v>
      </c>
      <c r="H3033" s="77"/>
      <c r="I3033" s="77"/>
      <c r="J3033" s="77"/>
      <c r="K3033" s="77"/>
      <c r="L3033" s="77"/>
      <c r="M3033" s="77"/>
      <c r="N3033" s="80">
        <v>0</v>
      </c>
      <c r="O3033" s="66"/>
      <c r="P3033" s="81">
        <v>24</v>
      </c>
      <c r="Q3033" s="81"/>
      <c r="R3033" s="81">
        <v>0</v>
      </c>
      <c r="S3033" s="81"/>
      <c r="T3033" s="66"/>
      <c r="U3033" s="81">
        <v>24</v>
      </c>
      <c r="V3033" s="80">
        <v>24</v>
      </c>
      <c r="W3033" s="80"/>
      <c r="X3033" s="80">
        <v>15410600</v>
      </c>
      <c r="Y3033" s="80"/>
      <c r="Z3033" s="80"/>
      <c r="AA3033" s="66"/>
    </row>
    <row r="3034" ht="15" customHeight="1" spans="1:27">
      <c r="A3034" s="66"/>
      <c r="B3034" s="66"/>
      <c r="C3034" s="76" t="s">
        <v>764</v>
      </c>
      <c r="D3034" s="76"/>
      <c r="E3034" s="76"/>
      <c r="F3034" s="76"/>
      <c r="G3034" s="77" t="s">
        <v>3337</v>
      </c>
      <c r="H3034" s="77"/>
      <c r="I3034" s="77"/>
      <c r="J3034" s="77"/>
      <c r="K3034" s="77"/>
      <c r="L3034" s="77"/>
      <c r="M3034" s="77"/>
      <c r="N3034" s="80">
        <v>14</v>
      </c>
      <c r="O3034" s="66"/>
      <c r="P3034" s="81">
        <v>0</v>
      </c>
      <c r="Q3034" s="81"/>
      <c r="R3034" s="81">
        <v>0</v>
      </c>
      <c r="S3034" s="81"/>
      <c r="T3034" s="66"/>
      <c r="U3034" s="81">
        <v>0</v>
      </c>
      <c r="V3034" s="80">
        <v>14</v>
      </c>
      <c r="W3034" s="80"/>
      <c r="X3034" s="80">
        <v>132804</v>
      </c>
      <c r="Y3034" s="80"/>
      <c r="Z3034" s="80"/>
      <c r="AA3034" s="66"/>
    </row>
    <row r="3035" ht="15" customHeight="1" spans="1:27">
      <c r="A3035" s="66"/>
      <c r="B3035" s="66"/>
      <c r="C3035" s="76" t="s">
        <v>1665</v>
      </c>
      <c r="D3035" s="76"/>
      <c r="E3035" s="76"/>
      <c r="F3035" s="76"/>
      <c r="G3035" s="77" t="s">
        <v>3338</v>
      </c>
      <c r="H3035" s="77"/>
      <c r="I3035" s="77"/>
      <c r="J3035" s="77"/>
      <c r="K3035" s="77"/>
      <c r="L3035" s="77"/>
      <c r="M3035" s="77"/>
      <c r="N3035" s="80">
        <v>186</v>
      </c>
      <c r="O3035" s="66"/>
      <c r="P3035" s="81">
        <v>36</v>
      </c>
      <c r="Q3035" s="81"/>
      <c r="R3035" s="81">
        <v>0</v>
      </c>
      <c r="S3035" s="81"/>
      <c r="T3035" s="66"/>
      <c r="U3035" s="81">
        <v>36</v>
      </c>
      <c r="V3035" s="80">
        <v>222</v>
      </c>
      <c r="W3035" s="80"/>
      <c r="X3035" s="80">
        <v>521478</v>
      </c>
      <c r="Y3035" s="80"/>
      <c r="Z3035" s="80"/>
      <c r="AA3035" s="66"/>
    </row>
    <row r="3036" ht="15" customHeight="1" spans="1:27">
      <c r="A3036" s="66"/>
      <c r="B3036" s="66"/>
      <c r="C3036" s="76" t="s">
        <v>766</v>
      </c>
      <c r="D3036" s="76"/>
      <c r="E3036" s="76"/>
      <c r="F3036" s="76"/>
      <c r="G3036" s="77" t="s">
        <v>3339</v>
      </c>
      <c r="H3036" s="77"/>
      <c r="I3036" s="77"/>
      <c r="J3036" s="77"/>
      <c r="K3036" s="77"/>
      <c r="L3036" s="77"/>
      <c r="M3036" s="77"/>
      <c r="N3036" s="80">
        <v>14670</v>
      </c>
      <c r="O3036" s="66"/>
      <c r="P3036" s="81">
        <v>0</v>
      </c>
      <c r="Q3036" s="81"/>
      <c r="R3036" s="81">
        <v>0</v>
      </c>
      <c r="S3036" s="81"/>
      <c r="T3036" s="66"/>
      <c r="U3036" s="81">
        <v>0</v>
      </c>
      <c r="V3036" s="80">
        <v>14670</v>
      </c>
      <c r="W3036" s="80"/>
      <c r="X3036" s="80">
        <v>90205830</v>
      </c>
      <c r="Y3036" s="80"/>
      <c r="Z3036" s="80"/>
      <c r="AA3036" s="66"/>
    </row>
    <row r="3037" ht="15" customHeight="1" spans="1:27">
      <c r="A3037" s="66"/>
      <c r="B3037" s="66"/>
      <c r="C3037" s="76" t="s">
        <v>1668</v>
      </c>
      <c r="D3037" s="76"/>
      <c r="E3037" s="76"/>
      <c r="F3037" s="76"/>
      <c r="G3037" s="77" t="s">
        <v>3340</v>
      </c>
      <c r="H3037" s="77"/>
      <c r="I3037" s="77"/>
      <c r="J3037" s="77"/>
      <c r="K3037" s="77"/>
      <c r="L3037" s="77"/>
      <c r="M3037" s="77"/>
      <c r="N3037" s="80">
        <v>100</v>
      </c>
      <c r="O3037" s="66"/>
      <c r="P3037" s="81">
        <v>0</v>
      </c>
      <c r="Q3037" s="81"/>
      <c r="R3037" s="81">
        <v>0</v>
      </c>
      <c r="S3037" s="81"/>
      <c r="T3037" s="66"/>
      <c r="U3037" s="81">
        <v>0</v>
      </c>
      <c r="V3037" s="80">
        <v>100</v>
      </c>
      <c r="W3037" s="80"/>
      <c r="X3037" s="80">
        <v>4792000</v>
      </c>
      <c r="Y3037" s="80"/>
      <c r="Z3037" s="80"/>
      <c r="AA3037" s="66"/>
    </row>
    <row r="3038" ht="19.95" customHeight="1" spans="1:27">
      <c r="A3038" s="66"/>
      <c r="B3038" s="66"/>
      <c r="C3038" s="76" t="s">
        <v>768</v>
      </c>
      <c r="D3038" s="76"/>
      <c r="E3038" s="76"/>
      <c r="F3038" s="76"/>
      <c r="G3038" s="77" t="s">
        <v>3341</v>
      </c>
      <c r="H3038" s="77"/>
      <c r="I3038" s="77"/>
      <c r="J3038" s="77"/>
      <c r="K3038" s="77"/>
      <c r="L3038" s="77"/>
      <c r="M3038" s="77"/>
      <c r="N3038" s="80">
        <v>1</v>
      </c>
      <c r="O3038" s="66"/>
      <c r="P3038" s="81">
        <v>0</v>
      </c>
      <c r="Q3038" s="81"/>
      <c r="R3038" s="81">
        <v>0</v>
      </c>
      <c r="S3038" s="81"/>
      <c r="T3038" s="66"/>
      <c r="U3038" s="81">
        <v>0</v>
      </c>
      <c r="V3038" s="80">
        <v>1</v>
      </c>
      <c r="W3038" s="80"/>
      <c r="X3038" s="80">
        <v>2469000</v>
      </c>
      <c r="Y3038" s="80"/>
      <c r="Z3038" s="80"/>
      <c r="AA3038" s="66"/>
    </row>
    <row r="3039" ht="15" customHeight="1" spans="1:27">
      <c r="A3039" s="66"/>
      <c r="B3039" s="66"/>
      <c r="C3039" s="76" t="s">
        <v>770</v>
      </c>
      <c r="D3039" s="76"/>
      <c r="E3039" s="76"/>
      <c r="F3039" s="76"/>
      <c r="G3039" s="77" t="s">
        <v>3342</v>
      </c>
      <c r="H3039" s="77"/>
      <c r="I3039" s="77"/>
      <c r="J3039" s="77"/>
      <c r="K3039" s="77"/>
      <c r="L3039" s="77"/>
      <c r="M3039" s="77"/>
      <c r="N3039" s="80">
        <v>0</v>
      </c>
      <c r="O3039" s="66"/>
      <c r="P3039" s="81">
        <v>84</v>
      </c>
      <c r="Q3039" s="81"/>
      <c r="R3039" s="81">
        <v>0</v>
      </c>
      <c r="S3039" s="81"/>
      <c r="T3039" s="66"/>
      <c r="U3039" s="81">
        <v>84</v>
      </c>
      <c r="V3039" s="80">
        <v>84</v>
      </c>
      <c r="W3039" s="80"/>
      <c r="X3039" s="80">
        <v>2116128</v>
      </c>
      <c r="Y3039" s="80"/>
      <c r="Z3039" s="80"/>
      <c r="AA3039" s="66"/>
    </row>
    <row r="3040" ht="15" customHeight="1" spans="1:27">
      <c r="A3040" s="66"/>
      <c r="B3040" s="66"/>
      <c r="C3040" s="76" t="s">
        <v>1672</v>
      </c>
      <c r="D3040" s="76"/>
      <c r="E3040" s="76"/>
      <c r="F3040" s="76"/>
      <c r="G3040" s="77" t="s">
        <v>3343</v>
      </c>
      <c r="H3040" s="77"/>
      <c r="I3040" s="77"/>
      <c r="J3040" s="77"/>
      <c r="K3040" s="77"/>
      <c r="L3040" s="77"/>
      <c r="M3040" s="77"/>
      <c r="N3040" s="80">
        <v>3090</v>
      </c>
      <c r="O3040" s="66"/>
      <c r="P3040" s="81">
        <v>4200</v>
      </c>
      <c r="Q3040" s="81"/>
      <c r="R3040" s="81">
        <v>0</v>
      </c>
      <c r="S3040" s="81"/>
      <c r="T3040" s="66"/>
      <c r="U3040" s="81">
        <v>4200</v>
      </c>
      <c r="V3040" s="80">
        <v>7290</v>
      </c>
      <c r="W3040" s="80"/>
      <c r="X3040" s="80">
        <v>11044350</v>
      </c>
      <c r="Y3040" s="80"/>
      <c r="Z3040" s="80"/>
      <c r="AA3040" s="66"/>
    </row>
    <row r="3041" ht="15" customHeight="1" spans="1:27">
      <c r="A3041" s="66"/>
      <c r="B3041" s="66"/>
      <c r="C3041" s="76" t="s">
        <v>772</v>
      </c>
      <c r="D3041" s="76"/>
      <c r="E3041" s="76"/>
      <c r="F3041" s="76"/>
      <c r="G3041" s="77" t="s">
        <v>3344</v>
      </c>
      <c r="H3041" s="77"/>
      <c r="I3041" s="77"/>
      <c r="J3041" s="77"/>
      <c r="K3041" s="77"/>
      <c r="L3041" s="77"/>
      <c r="M3041" s="77"/>
      <c r="N3041" s="80">
        <v>3</v>
      </c>
      <c r="O3041" s="66"/>
      <c r="P3041" s="81">
        <v>3</v>
      </c>
      <c r="Q3041" s="81"/>
      <c r="R3041" s="81">
        <v>0</v>
      </c>
      <c r="S3041" s="81"/>
      <c r="T3041" s="66"/>
      <c r="U3041" s="81">
        <v>3</v>
      </c>
      <c r="V3041" s="80">
        <v>6</v>
      </c>
      <c r="W3041" s="80"/>
      <c r="X3041" s="80">
        <v>1606050</v>
      </c>
      <c r="Y3041" s="80"/>
      <c r="Z3041" s="80"/>
      <c r="AA3041" s="66"/>
    </row>
    <row r="3042" ht="15" customHeight="1" spans="1:27">
      <c r="A3042" s="66"/>
      <c r="B3042" s="66"/>
      <c r="C3042" s="76" t="s">
        <v>774</v>
      </c>
      <c r="D3042" s="76"/>
      <c r="E3042" s="76"/>
      <c r="F3042" s="76"/>
      <c r="G3042" s="77" t="s">
        <v>3345</v>
      </c>
      <c r="H3042" s="77"/>
      <c r="I3042" s="77"/>
      <c r="J3042" s="77"/>
      <c r="K3042" s="77"/>
      <c r="L3042" s="77"/>
      <c r="M3042" s="77"/>
      <c r="N3042" s="80">
        <v>1</v>
      </c>
      <c r="O3042" s="66"/>
      <c r="P3042" s="81">
        <v>0</v>
      </c>
      <c r="Q3042" s="81"/>
      <c r="R3042" s="81">
        <v>0</v>
      </c>
      <c r="S3042" s="81"/>
      <c r="T3042" s="66"/>
      <c r="U3042" s="81">
        <v>0</v>
      </c>
      <c r="V3042" s="80">
        <v>1</v>
      </c>
      <c r="W3042" s="80"/>
      <c r="X3042" s="80">
        <v>1608497</v>
      </c>
      <c r="Y3042" s="80"/>
      <c r="Z3042" s="80"/>
      <c r="AA3042" s="66"/>
    </row>
    <row r="3043" ht="15" customHeight="1" spans="1:27">
      <c r="A3043" s="66"/>
      <c r="B3043" s="66"/>
      <c r="C3043" s="76" t="s">
        <v>778</v>
      </c>
      <c r="D3043" s="76"/>
      <c r="E3043" s="76"/>
      <c r="F3043" s="76"/>
      <c r="G3043" s="77" t="s">
        <v>3346</v>
      </c>
      <c r="H3043" s="77"/>
      <c r="I3043" s="77"/>
      <c r="J3043" s="77"/>
      <c r="K3043" s="77"/>
      <c r="L3043" s="77"/>
      <c r="M3043" s="77"/>
      <c r="N3043" s="80">
        <v>41</v>
      </c>
      <c r="O3043" s="66"/>
      <c r="P3043" s="81">
        <v>0</v>
      </c>
      <c r="Q3043" s="81"/>
      <c r="R3043" s="81">
        <v>0</v>
      </c>
      <c r="S3043" s="81"/>
      <c r="T3043" s="66"/>
      <c r="U3043" s="81">
        <v>0</v>
      </c>
      <c r="V3043" s="80">
        <v>41</v>
      </c>
      <c r="W3043" s="80"/>
      <c r="X3043" s="80">
        <v>843370</v>
      </c>
      <c r="Y3043" s="80"/>
      <c r="Z3043" s="80"/>
      <c r="AA3043" s="66"/>
    </row>
    <row r="3044" ht="15" customHeight="1" spans="1:27">
      <c r="A3044" s="66"/>
      <c r="B3044" s="66"/>
      <c r="C3044" s="76" t="s">
        <v>804</v>
      </c>
      <c r="D3044" s="76"/>
      <c r="E3044" s="76"/>
      <c r="F3044" s="76"/>
      <c r="G3044" s="77" t="s">
        <v>3347</v>
      </c>
      <c r="H3044" s="77"/>
      <c r="I3044" s="77"/>
      <c r="J3044" s="77"/>
      <c r="K3044" s="77"/>
      <c r="L3044" s="77"/>
      <c r="M3044" s="77"/>
      <c r="N3044" s="80">
        <v>1941</v>
      </c>
      <c r="O3044" s="66"/>
      <c r="P3044" s="81">
        <v>1250</v>
      </c>
      <c r="Q3044" s="81"/>
      <c r="R3044" s="81">
        <v>0</v>
      </c>
      <c r="S3044" s="81"/>
      <c r="T3044" s="66"/>
      <c r="U3044" s="81">
        <v>1250</v>
      </c>
      <c r="V3044" s="80">
        <v>3191</v>
      </c>
      <c r="W3044" s="80"/>
      <c r="X3044" s="80">
        <v>28180800</v>
      </c>
      <c r="Y3044" s="80"/>
      <c r="Z3044" s="80"/>
      <c r="AA3044" s="66"/>
    </row>
    <row r="3045" ht="15" customHeight="1" spans="1:27">
      <c r="A3045" s="66"/>
      <c r="B3045" s="66"/>
      <c r="C3045" s="76" t="s">
        <v>806</v>
      </c>
      <c r="D3045" s="76"/>
      <c r="E3045" s="76"/>
      <c r="F3045" s="76"/>
      <c r="G3045" s="77" t="s">
        <v>3348</v>
      </c>
      <c r="H3045" s="77"/>
      <c r="I3045" s="77"/>
      <c r="J3045" s="77"/>
      <c r="K3045" s="77"/>
      <c r="L3045" s="77"/>
      <c r="M3045" s="77"/>
      <c r="N3045" s="80">
        <v>2</v>
      </c>
      <c r="O3045" s="66"/>
      <c r="P3045" s="81">
        <v>11</v>
      </c>
      <c r="Q3045" s="81"/>
      <c r="R3045" s="81">
        <v>0</v>
      </c>
      <c r="S3045" s="81"/>
      <c r="T3045" s="66"/>
      <c r="U3045" s="81">
        <v>11</v>
      </c>
      <c r="V3045" s="80">
        <v>13</v>
      </c>
      <c r="W3045" s="80"/>
      <c r="X3045" s="80">
        <v>2875952</v>
      </c>
      <c r="Y3045" s="80"/>
      <c r="Z3045" s="80"/>
      <c r="AA3045" s="66"/>
    </row>
    <row r="3046" ht="19.95" customHeight="1" spans="1:27">
      <c r="A3046" s="66"/>
      <c r="B3046" s="66"/>
      <c r="C3046" s="76" t="s">
        <v>808</v>
      </c>
      <c r="D3046" s="76"/>
      <c r="E3046" s="76"/>
      <c r="F3046" s="76"/>
      <c r="G3046" s="77" t="s">
        <v>3349</v>
      </c>
      <c r="H3046" s="77"/>
      <c r="I3046" s="77"/>
      <c r="J3046" s="77"/>
      <c r="K3046" s="77"/>
      <c r="L3046" s="77"/>
      <c r="M3046" s="77"/>
      <c r="N3046" s="80">
        <v>0</v>
      </c>
      <c r="O3046" s="66"/>
      <c r="P3046" s="81">
        <v>2000</v>
      </c>
      <c r="Q3046" s="81"/>
      <c r="R3046" s="81">
        <v>0</v>
      </c>
      <c r="S3046" s="81"/>
      <c r="T3046" s="66"/>
      <c r="U3046" s="81">
        <v>2000</v>
      </c>
      <c r="V3046" s="80">
        <v>2000</v>
      </c>
      <c r="W3046" s="80"/>
      <c r="X3046" s="80">
        <v>70400000</v>
      </c>
      <c r="Y3046" s="80"/>
      <c r="Z3046" s="80"/>
      <c r="AA3046" s="66"/>
    </row>
    <row r="3047" ht="15" customHeight="1" spans="1:27">
      <c r="A3047" s="66"/>
      <c r="B3047" s="66"/>
      <c r="C3047" s="76" t="s">
        <v>810</v>
      </c>
      <c r="D3047" s="76"/>
      <c r="E3047" s="76"/>
      <c r="F3047" s="76"/>
      <c r="G3047" s="77" t="s">
        <v>3350</v>
      </c>
      <c r="H3047" s="77"/>
      <c r="I3047" s="77"/>
      <c r="J3047" s="77"/>
      <c r="K3047" s="77"/>
      <c r="L3047" s="77"/>
      <c r="M3047" s="77"/>
      <c r="N3047" s="80">
        <v>8</v>
      </c>
      <c r="O3047" s="66"/>
      <c r="P3047" s="81">
        <v>155</v>
      </c>
      <c r="Q3047" s="81"/>
      <c r="R3047" s="81">
        <v>0</v>
      </c>
      <c r="S3047" s="81"/>
      <c r="T3047" s="66"/>
      <c r="U3047" s="81">
        <v>155</v>
      </c>
      <c r="V3047" s="80">
        <v>163</v>
      </c>
      <c r="W3047" s="80"/>
      <c r="X3047" s="80">
        <v>82841850</v>
      </c>
      <c r="Y3047" s="80"/>
      <c r="Z3047" s="80"/>
      <c r="AA3047" s="66"/>
    </row>
    <row r="3048" ht="15" customHeight="1" spans="1:27">
      <c r="A3048" s="66"/>
      <c r="B3048" s="66"/>
      <c r="C3048" s="76" t="s">
        <v>812</v>
      </c>
      <c r="D3048" s="76"/>
      <c r="E3048" s="76"/>
      <c r="F3048" s="76"/>
      <c r="G3048" s="77" t="s">
        <v>3351</v>
      </c>
      <c r="H3048" s="77"/>
      <c r="I3048" s="77"/>
      <c r="J3048" s="77"/>
      <c r="K3048" s="77"/>
      <c r="L3048" s="77"/>
      <c r="M3048" s="77"/>
      <c r="N3048" s="80">
        <v>122000</v>
      </c>
      <c r="O3048" s="66"/>
      <c r="P3048" s="81">
        <v>0</v>
      </c>
      <c r="Q3048" s="81"/>
      <c r="R3048" s="81">
        <v>0</v>
      </c>
      <c r="S3048" s="81"/>
      <c r="T3048" s="66"/>
      <c r="U3048" s="81">
        <v>0</v>
      </c>
      <c r="V3048" s="80">
        <v>122000</v>
      </c>
      <c r="W3048" s="80"/>
      <c r="X3048" s="80">
        <v>128100000</v>
      </c>
      <c r="Y3048" s="80"/>
      <c r="Z3048" s="80"/>
      <c r="AA3048" s="66"/>
    </row>
    <row r="3049" ht="15" customHeight="1" spans="1:27">
      <c r="A3049" s="66"/>
      <c r="B3049" s="66"/>
      <c r="C3049" s="76" t="s">
        <v>814</v>
      </c>
      <c r="D3049" s="76"/>
      <c r="E3049" s="76"/>
      <c r="F3049" s="76"/>
      <c r="G3049" s="77" t="s">
        <v>3352</v>
      </c>
      <c r="H3049" s="77"/>
      <c r="I3049" s="77"/>
      <c r="J3049" s="77"/>
      <c r="K3049" s="77"/>
      <c r="L3049" s="77"/>
      <c r="M3049" s="77"/>
      <c r="N3049" s="80">
        <v>2991</v>
      </c>
      <c r="O3049" s="66"/>
      <c r="P3049" s="81">
        <v>8500</v>
      </c>
      <c r="Q3049" s="81"/>
      <c r="R3049" s="81">
        <v>0</v>
      </c>
      <c r="S3049" s="81"/>
      <c r="T3049" s="66"/>
      <c r="U3049" s="81">
        <v>8500</v>
      </c>
      <c r="V3049" s="80">
        <v>11491</v>
      </c>
      <c r="W3049" s="80"/>
      <c r="X3049" s="80">
        <v>29262750</v>
      </c>
      <c r="Y3049" s="80"/>
      <c r="Z3049" s="80"/>
      <c r="AA3049" s="66"/>
    </row>
    <row r="3050" ht="15" customHeight="1" spans="1:27">
      <c r="A3050" s="66"/>
      <c r="B3050" s="66"/>
      <c r="C3050" s="76" t="s">
        <v>816</v>
      </c>
      <c r="D3050" s="76"/>
      <c r="E3050" s="76"/>
      <c r="F3050" s="76"/>
      <c r="G3050" s="77" t="s">
        <v>3353</v>
      </c>
      <c r="H3050" s="77"/>
      <c r="I3050" s="77"/>
      <c r="J3050" s="77"/>
      <c r="K3050" s="77"/>
      <c r="L3050" s="77"/>
      <c r="M3050" s="77"/>
      <c r="N3050" s="80">
        <v>4279</v>
      </c>
      <c r="O3050" s="66"/>
      <c r="P3050" s="81">
        <v>0</v>
      </c>
      <c r="Q3050" s="81"/>
      <c r="R3050" s="81">
        <v>0</v>
      </c>
      <c r="S3050" s="81"/>
      <c r="T3050" s="66"/>
      <c r="U3050" s="81">
        <v>0</v>
      </c>
      <c r="V3050" s="80">
        <v>4279</v>
      </c>
      <c r="W3050" s="80"/>
      <c r="X3050" s="80">
        <v>577665</v>
      </c>
      <c r="Y3050" s="80"/>
      <c r="Z3050" s="80"/>
      <c r="AA3050" s="66"/>
    </row>
    <row r="3051" ht="15" customHeight="1" spans="1:27">
      <c r="A3051" s="66"/>
      <c r="B3051" s="66"/>
      <c r="C3051" s="76" t="s">
        <v>818</v>
      </c>
      <c r="D3051" s="76"/>
      <c r="E3051" s="76"/>
      <c r="F3051" s="76"/>
      <c r="G3051" s="77" t="s">
        <v>3354</v>
      </c>
      <c r="H3051" s="77"/>
      <c r="I3051" s="77"/>
      <c r="J3051" s="77"/>
      <c r="K3051" s="77"/>
      <c r="L3051" s="77"/>
      <c r="M3051" s="77"/>
      <c r="N3051" s="80">
        <v>242</v>
      </c>
      <c r="O3051" s="66"/>
      <c r="P3051" s="81">
        <v>90</v>
      </c>
      <c r="Q3051" s="81"/>
      <c r="R3051" s="81">
        <v>0</v>
      </c>
      <c r="S3051" s="81"/>
      <c r="T3051" s="66"/>
      <c r="U3051" s="81">
        <v>90</v>
      </c>
      <c r="V3051" s="80">
        <v>332</v>
      </c>
      <c r="W3051" s="80"/>
      <c r="X3051" s="80">
        <v>14940030</v>
      </c>
      <c r="Y3051" s="80"/>
      <c r="Z3051" s="80"/>
      <c r="AA3051" s="66"/>
    </row>
    <row r="3052" ht="15" customHeight="1" spans="1:27">
      <c r="A3052" s="66"/>
      <c r="B3052" s="66"/>
      <c r="C3052" s="76" t="s">
        <v>820</v>
      </c>
      <c r="D3052" s="76"/>
      <c r="E3052" s="76"/>
      <c r="F3052" s="76"/>
      <c r="G3052" s="77" t="s">
        <v>3355</v>
      </c>
      <c r="H3052" s="77"/>
      <c r="I3052" s="77"/>
      <c r="J3052" s="77"/>
      <c r="K3052" s="77"/>
      <c r="L3052" s="77"/>
      <c r="M3052" s="77"/>
      <c r="N3052" s="80">
        <v>0</v>
      </c>
      <c r="O3052" s="66"/>
      <c r="P3052" s="81">
        <v>2</v>
      </c>
      <c r="Q3052" s="81"/>
      <c r="R3052" s="81">
        <v>0</v>
      </c>
      <c r="S3052" s="81"/>
      <c r="T3052" s="66"/>
      <c r="U3052" s="81">
        <v>2</v>
      </c>
      <c r="V3052" s="80">
        <v>2</v>
      </c>
      <c r="W3052" s="80"/>
      <c r="X3052" s="80">
        <v>1332000</v>
      </c>
      <c r="Y3052" s="80"/>
      <c r="Z3052" s="80"/>
      <c r="AA3052" s="66"/>
    </row>
    <row r="3053" ht="19.95" customHeight="1" spans="1:27">
      <c r="A3053" s="66"/>
      <c r="B3053" s="66"/>
      <c r="C3053" s="76" t="s">
        <v>822</v>
      </c>
      <c r="D3053" s="76"/>
      <c r="E3053" s="76"/>
      <c r="F3053" s="76"/>
      <c r="G3053" s="77" t="s">
        <v>3356</v>
      </c>
      <c r="H3053" s="77"/>
      <c r="I3053" s="77"/>
      <c r="J3053" s="77"/>
      <c r="K3053" s="77"/>
      <c r="L3053" s="77"/>
      <c r="M3053" s="77"/>
      <c r="N3053" s="80">
        <v>0</v>
      </c>
      <c r="O3053" s="66"/>
      <c r="P3053" s="81">
        <v>1</v>
      </c>
      <c r="Q3053" s="81"/>
      <c r="R3053" s="81">
        <v>0</v>
      </c>
      <c r="S3053" s="81"/>
      <c r="T3053" s="66"/>
      <c r="U3053" s="81">
        <v>1</v>
      </c>
      <c r="V3053" s="80">
        <v>1</v>
      </c>
      <c r="W3053" s="80"/>
      <c r="X3053" s="80">
        <v>6382500</v>
      </c>
      <c r="Y3053" s="80"/>
      <c r="Z3053" s="80"/>
      <c r="AA3053" s="66"/>
    </row>
    <row r="3054" ht="15" customHeight="1" spans="1:27">
      <c r="A3054" s="66"/>
      <c r="B3054" s="66"/>
      <c r="C3054" s="76" t="s">
        <v>824</v>
      </c>
      <c r="D3054" s="76"/>
      <c r="E3054" s="76"/>
      <c r="F3054" s="76"/>
      <c r="G3054" s="77" t="s">
        <v>2993</v>
      </c>
      <c r="H3054" s="77"/>
      <c r="I3054" s="77"/>
      <c r="J3054" s="77"/>
      <c r="K3054" s="77"/>
      <c r="L3054" s="77"/>
      <c r="M3054" s="77"/>
      <c r="N3054" s="80">
        <v>0</v>
      </c>
      <c r="O3054" s="66"/>
      <c r="P3054" s="81">
        <v>3</v>
      </c>
      <c r="Q3054" s="81"/>
      <c r="R3054" s="81">
        <v>0</v>
      </c>
      <c r="S3054" s="81"/>
      <c r="T3054" s="66"/>
      <c r="U3054" s="81">
        <v>3</v>
      </c>
      <c r="V3054" s="80">
        <v>3</v>
      </c>
      <c r="W3054" s="80"/>
      <c r="X3054" s="80">
        <v>729753</v>
      </c>
      <c r="Y3054" s="80"/>
      <c r="Z3054" s="80"/>
      <c r="AA3054" s="66"/>
    </row>
    <row r="3055" ht="15" customHeight="1" spans="1:27">
      <c r="A3055" s="66"/>
      <c r="B3055" s="66"/>
      <c r="C3055" s="76" t="s">
        <v>826</v>
      </c>
      <c r="D3055" s="76"/>
      <c r="E3055" s="76"/>
      <c r="F3055" s="76"/>
      <c r="G3055" s="77" t="s">
        <v>3357</v>
      </c>
      <c r="H3055" s="77"/>
      <c r="I3055" s="77"/>
      <c r="J3055" s="77"/>
      <c r="K3055" s="77"/>
      <c r="L3055" s="77"/>
      <c r="M3055" s="77"/>
      <c r="N3055" s="80">
        <v>0</v>
      </c>
      <c r="O3055" s="66"/>
      <c r="P3055" s="81">
        <v>3</v>
      </c>
      <c r="Q3055" s="81"/>
      <c r="R3055" s="81">
        <v>0</v>
      </c>
      <c r="S3055" s="81"/>
      <c r="T3055" s="66"/>
      <c r="U3055" s="81">
        <v>3</v>
      </c>
      <c r="V3055" s="80">
        <v>3</v>
      </c>
      <c r="W3055" s="80"/>
      <c r="X3055" s="80">
        <v>1968750</v>
      </c>
      <c r="Y3055" s="80"/>
      <c r="Z3055" s="80"/>
      <c r="AA3055" s="66"/>
    </row>
    <row r="3056" ht="19.95" customHeight="1" spans="1:27">
      <c r="A3056" s="70" t="s">
        <v>7</v>
      </c>
      <c r="B3056" s="70"/>
      <c r="C3056" s="70"/>
      <c r="D3056" s="70"/>
      <c r="E3056" s="70"/>
      <c r="F3056" s="70"/>
      <c r="G3056" s="70"/>
      <c r="H3056" s="70"/>
      <c r="I3056" s="70"/>
      <c r="J3056" s="70"/>
      <c r="K3056" s="70"/>
      <c r="L3056" s="70"/>
      <c r="M3056" s="70"/>
      <c r="N3056" s="70"/>
      <c r="O3056" s="70"/>
      <c r="P3056" s="70"/>
      <c r="Q3056" s="70"/>
      <c r="R3056" s="70"/>
      <c r="S3056" s="70"/>
      <c r="T3056" s="70"/>
      <c r="U3056" s="70"/>
      <c r="V3056" s="70"/>
      <c r="W3056" s="70"/>
      <c r="X3056" s="70"/>
      <c r="Y3056" s="70"/>
      <c r="Z3056" s="70"/>
      <c r="AA3056" s="70"/>
    </row>
    <row r="3057" ht="15" customHeight="1" spans="1:27">
      <c r="A3057" s="71" t="s">
        <v>8</v>
      </c>
      <c r="B3057" s="71"/>
      <c r="C3057" s="71"/>
      <c r="D3057" s="71"/>
      <c r="E3057" s="71"/>
      <c r="F3057" s="71"/>
      <c r="G3057" s="71"/>
      <c r="H3057" s="71"/>
      <c r="I3057" s="71"/>
      <c r="J3057" s="71"/>
      <c r="K3057" s="71"/>
      <c r="L3057" s="71"/>
      <c r="M3057" s="71"/>
      <c r="N3057" s="71"/>
      <c r="O3057" s="71"/>
      <c r="P3057" s="71"/>
      <c r="Q3057" s="71"/>
      <c r="R3057" s="71"/>
      <c r="S3057" s="71"/>
      <c r="T3057" s="71"/>
      <c r="U3057" s="71"/>
      <c r="V3057" s="71"/>
      <c r="W3057" s="71"/>
      <c r="X3057" s="71"/>
      <c r="Y3057" s="71"/>
      <c r="Z3057" s="71"/>
      <c r="AA3057" s="71"/>
    </row>
    <row r="3058" ht="15" customHeight="1" spans="1:27">
      <c r="A3058" s="71" t="s">
        <v>9</v>
      </c>
      <c r="B3058" s="71"/>
      <c r="C3058" s="71"/>
      <c r="D3058" s="71"/>
      <c r="E3058" s="71"/>
      <c r="F3058" s="71"/>
      <c r="G3058" s="71"/>
      <c r="H3058" s="71"/>
      <c r="I3058" s="71"/>
      <c r="J3058" s="71"/>
      <c r="K3058" s="71"/>
      <c r="L3058" s="71"/>
      <c r="M3058" s="71"/>
      <c r="N3058" s="71"/>
      <c r="O3058" s="71"/>
      <c r="P3058" s="71"/>
      <c r="Q3058" s="71"/>
      <c r="R3058" s="71"/>
      <c r="S3058" s="71"/>
      <c r="T3058" s="71"/>
      <c r="U3058" s="71"/>
      <c r="V3058" s="71"/>
      <c r="W3058" s="71"/>
      <c r="X3058" s="71"/>
      <c r="Y3058" s="71"/>
      <c r="Z3058" s="71"/>
      <c r="AA3058" s="71"/>
    </row>
    <row r="3059" ht="15" customHeight="1" spans="1:27">
      <c r="A3059" s="66"/>
      <c r="B3059" s="66"/>
      <c r="C3059" s="67" t="s">
        <v>10</v>
      </c>
      <c r="D3059" s="67"/>
      <c r="E3059" s="67"/>
      <c r="F3059" s="67"/>
      <c r="G3059" s="67"/>
      <c r="H3059" s="67"/>
      <c r="I3059" s="67"/>
      <c r="J3059" s="67"/>
      <c r="K3059" s="67"/>
      <c r="L3059" s="67"/>
      <c r="M3059" s="67"/>
      <c r="N3059" s="67"/>
      <c r="O3059" s="67"/>
      <c r="P3059" s="67"/>
      <c r="Q3059" s="67"/>
      <c r="R3059" s="67"/>
      <c r="S3059" s="67"/>
      <c r="T3059" s="67"/>
      <c r="U3059" s="67"/>
      <c r="V3059" s="67"/>
      <c r="W3059" s="67"/>
      <c r="X3059" s="67"/>
      <c r="Y3059" s="67"/>
      <c r="Z3059" s="67"/>
      <c r="AA3059" s="66"/>
    </row>
    <row r="3060" ht="15" customHeight="1" spans="1:27">
      <c r="A3060" s="66"/>
      <c r="B3060" s="66"/>
      <c r="C3060" s="67" t="s">
        <v>11</v>
      </c>
      <c r="D3060" s="67"/>
      <c r="E3060" s="67"/>
      <c r="F3060" s="67"/>
      <c r="G3060" s="67"/>
      <c r="H3060" s="67"/>
      <c r="I3060" s="67"/>
      <c r="J3060" s="67"/>
      <c r="K3060" s="67"/>
      <c r="L3060" s="67"/>
      <c r="M3060" s="67"/>
      <c r="N3060" s="67"/>
      <c r="O3060" s="67"/>
      <c r="P3060" s="67"/>
      <c r="Q3060" s="67"/>
      <c r="R3060" s="67"/>
      <c r="S3060" s="67"/>
      <c r="T3060" s="67"/>
      <c r="U3060" s="67"/>
      <c r="V3060" s="67"/>
      <c r="W3060" s="67"/>
      <c r="X3060" s="67"/>
      <c r="Y3060" s="67"/>
      <c r="Z3060" s="67"/>
      <c r="AA3060" s="66"/>
    </row>
    <row r="3061" ht="45" customHeight="1" spans="1:27">
      <c r="A3061" s="66"/>
      <c r="B3061" s="66"/>
      <c r="C3061" s="72" t="s">
        <v>12</v>
      </c>
      <c r="D3061" s="72"/>
      <c r="E3061" s="72"/>
      <c r="F3061" s="72"/>
      <c r="G3061" s="73" t="s">
        <v>13</v>
      </c>
      <c r="H3061" s="73"/>
      <c r="I3061" s="73"/>
      <c r="J3061" s="73"/>
      <c r="K3061" s="73"/>
      <c r="L3061" s="73"/>
      <c r="M3061" s="73"/>
      <c r="N3061" s="78" t="s">
        <v>14</v>
      </c>
      <c r="O3061" s="78"/>
      <c r="P3061" s="78"/>
      <c r="Q3061" s="72" t="s">
        <v>15</v>
      </c>
      <c r="R3061" s="72"/>
      <c r="S3061" s="72"/>
      <c r="T3061" s="72"/>
      <c r="U3061" s="72"/>
      <c r="V3061" s="66"/>
      <c r="W3061" s="66"/>
      <c r="X3061" s="66"/>
      <c r="Y3061" s="66"/>
      <c r="Z3061" s="66"/>
      <c r="AA3061" s="66"/>
    </row>
    <row r="3062" ht="16.05" customHeight="1" spans="1:27">
      <c r="A3062" s="66"/>
      <c r="B3062" s="66"/>
      <c r="C3062" s="72"/>
      <c r="D3062" s="72"/>
      <c r="E3062" s="72"/>
      <c r="F3062" s="72"/>
      <c r="G3062" s="73"/>
      <c r="H3062" s="73"/>
      <c r="I3062" s="73"/>
      <c r="J3062" s="73"/>
      <c r="K3062" s="73"/>
      <c r="L3062" s="73"/>
      <c r="M3062" s="73"/>
      <c r="N3062" s="78"/>
      <c r="O3062" s="78"/>
      <c r="P3062" s="78"/>
      <c r="Q3062" s="72"/>
      <c r="R3062" s="72"/>
      <c r="S3062" s="72"/>
      <c r="T3062" s="72"/>
      <c r="U3062" s="72"/>
      <c r="V3062" s="82" t="s">
        <v>16</v>
      </c>
      <c r="W3062" s="82"/>
      <c r="X3062" s="82"/>
      <c r="Y3062" s="82"/>
      <c r="Z3062" s="82"/>
      <c r="AA3062" s="66"/>
    </row>
    <row r="3063" ht="15" customHeight="1" spans="1:27">
      <c r="A3063" s="66"/>
      <c r="B3063" s="66"/>
      <c r="C3063" s="72"/>
      <c r="D3063" s="72"/>
      <c r="E3063" s="72"/>
      <c r="F3063" s="72"/>
      <c r="G3063" s="73"/>
      <c r="H3063" s="73"/>
      <c r="I3063" s="73"/>
      <c r="J3063" s="73"/>
      <c r="K3063" s="73"/>
      <c r="L3063" s="73"/>
      <c r="M3063" s="73"/>
      <c r="N3063" s="72" t="s">
        <v>17</v>
      </c>
      <c r="O3063" s="72" t="s">
        <v>18</v>
      </c>
      <c r="P3063" s="72"/>
      <c r="Q3063" s="66"/>
      <c r="R3063" s="82" t="s">
        <v>19</v>
      </c>
      <c r="S3063" s="82"/>
      <c r="T3063" s="66"/>
      <c r="U3063" s="82" t="s">
        <v>17</v>
      </c>
      <c r="V3063" s="72" t="s">
        <v>17</v>
      </c>
      <c r="W3063" s="72"/>
      <c r="X3063" s="72" t="s">
        <v>18</v>
      </c>
      <c r="Y3063" s="72"/>
      <c r="Z3063" s="72"/>
      <c r="AA3063" s="66"/>
    </row>
    <row r="3064" ht="15" customHeight="1" spans="1:27">
      <c r="A3064" s="66"/>
      <c r="B3064" s="66"/>
      <c r="C3064" s="76" t="s">
        <v>828</v>
      </c>
      <c r="D3064" s="76"/>
      <c r="E3064" s="76"/>
      <c r="F3064" s="76"/>
      <c r="G3064" s="77" t="s">
        <v>3358</v>
      </c>
      <c r="H3064" s="77"/>
      <c r="I3064" s="77"/>
      <c r="J3064" s="77"/>
      <c r="K3064" s="77"/>
      <c r="L3064" s="77"/>
      <c r="M3064" s="77"/>
      <c r="N3064" s="80">
        <v>9</v>
      </c>
      <c r="O3064" s="66"/>
      <c r="P3064" s="81">
        <v>0</v>
      </c>
      <c r="Q3064" s="81"/>
      <c r="R3064" s="81">
        <v>0</v>
      </c>
      <c r="S3064" s="81"/>
      <c r="T3064" s="66"/>
      <c r="U3064" s="81">
        <v>0</v>
      </c>
      <c r="V3064" s="80">
        <v>9</v>
      </c>
      <c r="W3064" s="80"/>
      <c r="X3064" s="80">
        <v>569250</v>
      </c>
      <c r="Y3064" s="80"/>
      <c r="Z3064" s="80"/>
      <c r="AA3064" s="66"/>
    </row>
    <row r="3065" ht="15" customHeight="1" spans="1:27">
      <c r="A3065" s="66"/>
      <c r="B3065" s="66"/>
      <c r="C3065" s="76" t="s">
        <v>830</v>
      </c>
      <c r="D3065" s="76"/>
      <c r="E3065" s="76"/>
      <c r="F3065" s="76"/>
      <c r="G3065" s="77" t="s">
        <v>3359</v>
      </c>
      <c r="H3065" s="77"/>
      <c r="I3065" s="77"/>
      <c r="J3065" s="77"/>
      <c r="K3065" s="77"/>
      <c r="L3065" s="77"/>
      <c r="M3065" s="77"/>
      <c r="N3065" s="80">
        <v>9</v>
      </c>
      <c r="O3065" s="66"/>
      <c r="P3065" s="81">
        <v>7500</v>
      </c>
      <c r="Q3065" s="81"/>
      <c r="R3065" s="81">
        <v>0</v>
      </c>
      <c r="S3065" s="81"/>
      <c r="T3065" s="66"/>
      <c r="U3065" s="81">
        <v>7500</v>
      </c>
      <c r="V3065" s="80">
        <v>7509</v>
      </c>
      <c r="W3065" s="80"/>
      <c r="X3065" s="80">
        <v>23077920</v>
      </c>
      <c r="Y3065" s="80"/>
      <c r="Z3065" s="80"/>
      <c r="AA3065" s="66"/>
    </row>
    <row r="3066" ht="15" customHeight="1" spans="1:27">
      <c r="A3066" s="66"/>
      <c r="B3066" s="66"/>
      <c r="C3066" s="76" t="s">
        <v>832</v>
      </c>
      <c r="D3066" s="76"/>
      <c r="E3066" s="76"/>
      <c r="F3066" s="76"/>
      <c r="G3066" s="77" t="s">
        <v>3360</v>
      </c>
      <c r="H3066" s="77"/>
      <c r="I3066" s="77"/>
      <c r="J3066" s="77"/>
      <c r="K3066" s="77"/>
      <c r="L3066" s="77"/>
      <c r="M3066" s="77"/>
      <c r="N3066" s="80">
        <v>0</v>
      </c>
      <c r="O3066" s="66"/>
      <c r="P3066" s="81">
        <v>9</v>
      </c>
      <c r="Q3066" s="81"/>
      <c r="R3066" s="81">
        <v>0</v>
      </c>
      <c r="S3066" s="81"/>
      <c r="T3066" s="66"/>
      <c r="U3066" s="81">
        <v>9</v>
      </c>
      <c r="V3066" s="80">
        <v>9</v>
      </c>
      <c r="W3066" s="80"/>
      <c r="X3066" s="80">
        <v>9289962</v>
      </c>
      <c r="Y3066" s="80"/>
      <c r="Z3066" s="80"/>
      <c r="AA3066" s="66"/>
    </row>
    <row r="3067" ht="15" customHeight="1" spans="1:27">
      <c r="A3067" s="66"/>
      <c r="B3067" s="66"/>
      <c r="C3067" s="76" t="s">
        <v>834</v>
      </c>
      <c r="D3067" s="76"/>
      <c r="E3067" s="76"/>
      <c r="F3067" s="76"/>
      <c r="G3067" s="77" t="s">
        <v>3361</v>
      </c>
      <c r="H3067" s="77"/>
      <c r="I3067" s="77"/>
      <c r="J3067" s="77"/>
      <c r="K3067" s="77"/>
      <c r="L3067" s="77"/>
      <c r="M3067" s="77"/>
      <c r="N3067" s="80">
        <v>0</v>
      </c>
      <c r="O3067" s="66"/>
      <c r="P3067" s="81">
        <v>30</v>
      </c>
      <c r="Q3067" s="81"/>
      <c r="R3067" s="81">
        <v>0</v>
      </c>
      <c r="S3067" s="81"/>
      <c r="T3067" s="66"/>
      <c r="U3067" s="81">
        <v>30</v>
      </c>
      <c r="V3067" s="80">
        <v>30</v>
      </c>
      <c r="W3067" s="80"/>
      <c r="X3067" s="80">
        <v>659340</v>
      </c>
      <c r="Y3067" s="80"/>
      <c r="Z3067" s="80"/>
      <c r="AA3067" s="66"/>
    </row>
    <row r="3068" ht="15" customHeight="1" spans="1:27">
      <c r="A3068" s="66"/>
      <c r="B3068" s="66"/>
      <c r="C3068" s="76" t="s">
        <v>836</v>
      </c>
      <c r="D3068" s="76"/>
      <c r="E3068" s="76"/>
      <c r="F3068" s="76"/>
      <c r="G3068" s="77" t="s">
        <v>3362</v>
      </c>
      <c r="H3068" s="77"/>
      <c r="I3068" s="77"/>
      <c r="J3068" s="77"/>
      <c r="K3068" s="77"/>
      <c r="L3068" s="77"/>
      <c r="M3068" s="77"/>
      <c r="N3068" s="80">
        <v>0</v>
      </c>
      <c r="O3068" s="66"/>
      <c r="P3068" s="81">
        <v>1</v>
      </c>
      <c r="Q3068" s="81"/>
      <c r="R3068" s="81">
        <v>0</v>
      </c>
      <c r="S3068" s="81"/>
      <c r="T3068" s="66"/>
      <c r="U3068" s="81">
        <v>1</v>
      </c>
      <c r="V3068" s="80">
        <v>1</v>
      </c>
      <c r="W3068" s="80"/>
      <c r="X3068" s="80">
        <v>31801500</v>
      </c>
      <c r="Y3068" s="80"/>
      <c r="Z3068" s="80"/>
      <c r="AA3068" s="66"/>
    </row>
    <row r="3069" ht="15" customHeight="1" spans="1:27">
      <c r="A3069" s="66"/>
      <c r="B3069" s="66"/>
      <c r="C3069" s="76" t="s">
        <v>840</v>
      </c>
      <c r="D3069" s="76"/>
      <c r="E3069" s="76"/>
      <c r="F3069" s="76"/>
      <c r="G3069" s="77" t="s">
        <v>3363</v>
      </c>
      <c r="H3069" s="77"/>
      <c r="I3069" s="77"/>
      <c r="J3069" s="77"/>
      <c r="K3069" s="77"/>
      <c r="L3069" s="77"/>
      <c r="M3069" s="77"/>
      <c r="N3069" s="80">
        <v>0</v>
      </c>
      <c r="O3069" s="66"/>
      <c r="P3069" s="81">
        <v>77</v>
      </c>
      <c r="Q3069" s="81"/>
      <c r="R3069" s="81">
        <v>0</v>
      </c>
      <c r="S3069" s="81"/>
      <c r="T3069" s="66"/>
      <c r="U3069" s="81">
        <v>77</v>
      </c>
      <c r="V3069" s="80">
        <v>77</v>
      </c>
      <c r="W3069" s="80"/>
      <c r="X3069" s="80">
        <v>298130000</v>
      </c>
      <c r="Y3069" s="80"/>
      <c r="Z3069" s="80"/>
      <c r="AA3069" s="66"/>
    </row>
    <row r="3070" ht="19.95" customHeight="1" spans="1:27">
      <c r="A3070" s="66"/>
      <c r="B3070" s="66"/>
      <c r="C3070" s="76" t="s">
        <v>842</v>
      </c>
      <c r="D3070" s="76"/>
      <c r="E3070" s="76"/>
      <c r="F3070" s="76"/>
      <c r="G3070" s="77" t="s">
        <v>3227</v>
      </c>
      <c r="H3070" s="77"/>
      <c r="I3070" s="77"/>
      <c r="J3070" s="77"/>
      <c r="K3070" s="77"/>
      <c r="L3070" s="77"/>
      <c r="M3070" s="77"/>
      <c r="N3070" s="80">
        <v>3000</v>
      </c>
      <c r="O3070" s="66"/>
      <c r="P3070" s="81">
        <v>0</v>
      </c>
      <c r="Q3070" s="81"/>
      <c r="R3070" s="81">
        <v>0</v>
      </c>
      <c r="S3070" s="81"/>
      <c r="T3070" s="66"/>
      <c r="U3070" s="81">
        <v>0</v>
      </c>
      <c r="V3070" s="80">
        <v>3000</v>
      </c>
      <c r="W3070" s="80"/>
      <c r="X3070" s="80">
        <v>81900000</v>
      </c>
      <c r="Y3070" s="80"/>
      <c r="Z3070" s="80"/>
      <c r="AA3070" s="66"/>
    </row>
    <row r="3071" ht="15" customHeight="1" spans="1:27">
      <c r="A3071" s="66"/>
      <c r="B3071" s="66"/>
      <c r="C3071" s="76" t="s">
        <v>844</v>
      </c>
      <c r="D3071" s="76"/>
      <c r="E3071" s="76"/>
      <c r="F3071" s="76"/>
      <c r="G3071" s="77" t="s">
        <v>3364</v>
      </c>
      <c r="H3071" s="77"/>
      <c r="I3071" s="77"/>
      <c r="J3071" s="77"/>
      <c r="K3071" s="77"/>
      <c r="L3071" s="77"/>
      <c r="M3071" s="77"/>
      <c r="N3071" s="80">
        <v>0</v>
      </c>
      <c r="O3071" s="66"/>
      <c r="P3071" s="81">
        <v>80</v>
      </c>
      <c r="Q3071" s="81"/>
      <c r="R3071" s="81">
        <v>0</v>
      </c>
      <c r="S3071" s="81"/>
      <c r="T3071" s="66"/>
      <c r="U3071" s="81">
        <v>80</v>
      </c>
      <c r="V3071" s="80">
        <v>80</v>
      </c>
      <c r="W3071" s="80"/>
      <c r="X3071" s="80">
        <v>26239500</v>
      </c>
      <c r="Y3071" s="80"/>
      <c r="Z3071" s="80"/>
      <c r="AA3071" s="66"/>
    </row>
    <row r="3072" ht="15" customHeight="1" spans="1:27">
      <c r="A3072" s="66"/>
      <c r="B3072" s="66"/>
      <c r="C3072" s="76" t="s">
        <v>846</v>
      </c>
      <c r="D3072" s="76"/>
      <c r="E3072" s="76"/>
      <c r="F3072" s="76"/>
      <c r="G3072" s="77" t="s">
        <v>3365</v>
      </c>
      <c r="H3072" s="77"/>
      <c r="I3072" s="77"/>
      <c r="J3072" s="77"/>
      <c r="K3072" s="77"/>
      <c r="L3072" s="77"/>
      <c r="M3072" s="77"/>
      <c r="N3072" s="80">
        <v>0</v>
      </c>
      <c r="O3072" s="66"/>
      <c r="P3072" s="81">
        <v>65</v>
      </c>
      <c r="Q3072" s="81"/>
      <c r="R3072" s="81">
        <v>0</v>
      </c>
      <c r="S3072" s="81"/>
      <c r="T3072" s="66"/>
      <c r="U3072" s="81">
        <v>65</v>
      </c>
      <c r="V3072" s="80">
        <v>65</v>
      </c>
      <c r="W3072" s="80"/>
      <c r="X3072" s="80">
        <v>21286125</v>
      </c>
      <c r="Y3072" s="80"/>
      <c r="Z3072" s="80"/>
      <c r="AA3072" s="66"/>
    </row>
    <row r="3073" ht="15" customHeight="1" spans="1:27">
      <c r="A3073" s="66"/>
      <c r="B3073" s="66"/>
      <c r="C3073" s="76" t="s">
        <v>848</v>
      </c>
      <c r="D3073" s="76"/>
      <c r="E3073" s="76"/>
      <c r="F3073" s="76"/>
      <c r="G3073" s="77" t="s">
        <v>3366</v>
      </c>
      <c r="H3073" s="77"/>
      <c r="I3073" s="77"/>
      <c r="J3073" s="77"/>
      <c r="K3073" s="77"/>
      <c r="L3073" s="77"/>
      <c r="M3073" s="77"/>
      <c r="N3073" s="80">
        <v>0</v>
      </c>
      <c r="O3073" s="66"/>
      <c r="P3073" s="81">
        <v>17000</v>
      </c>
      <c r="Q3073" s="81"/>
      <c r="R3073" s="81">
        <v>0</v>
      </c>
      <c r="S3073" s="81"/>
      <c r="T3073" s="66"/>
      <c r="U3073" s="81">
        <v>17000</v>
      </c>
      <c r="V3073" s="80">
        <v>17000</v>
      </c>
      <c r="W3073" s="80"/>
      <c r="X3073" s="80">
        <v>402050000</v>
      </c>
      <c r="Y3073" s="80"/>
      <c r="Z3073" s="80"/>
      <c r="AA3073" s="66"/>
    </row>
    <row r="3074" ht="15" customHeight="1" spans="1:27">
      <c r="A3074" s="66"/>
      <c r="B3074" s="66"/>
      <c r="C3074" s="76" t="s">
        <v>850</v>
      </c>
      <c r="D3074" s="76"/>
      <c r="E3074" s="76"/>
      <c r="F3074" s="76"/>
      <c r="G3074" s="77" t="s">
        <v>3367</v>
      </c>
      <c r="H3074" s="77"/>
      <c r="I3074" s="77"/>
      <c r="J3074" s="77"/>
      <c r="K3074" s="77"/>
      <c r="L3074" s="77"/>
      <c r="M3074" s="77"/>
      <c r="N3074" s="80">
        <v>5026</v>
      </c>
      <c r="O3074" s="66"/>
      <c r="P3074" s="81">
        <v>17500</v>
      </c>
      <c r="Q3074" s="81"/>
      <c r="R3074" s="81">
        <v>0</v>
      </c>
      <c r="S3074" s="81"/>
      <c r="T3074" s="66"/>
      <c r="U3074" s="81">
        <v>17500</v>
      </c>
      <c r="V3074" s="80">
        <v>22526</v>
      </c>
      <c r="W3074" s="80"/>
      <c r="X3074" s="80">
        <v>2770698</v>
      </c>
      <c r="Y3074" s="80"/>
      <c r="Z3074" s="80"/>
      <c r="AA3074" s="66"/>
    </row>
    <row r="3075" ht="15" customHeight="1" spans="1:27">
      <c r="A3075" s="66"/>
      <c r="B3075" s="66"/>
      <c r="C3075" s="76" t="s">
        <v>852</v>
      </c>
      <c r="D3075" s="76"/>
      <c r="E3075" s="76"/>
      <c r="F3075" s="76"/>
      <c r="G3075" s="77" t="s">
        <v>3368</v>
      </c>
      <c r="H3075" s="77"/>
      <c r="I3075" s="77"/>
      <c r="J3075" s="77"/>
      <c r="K3075" s="77"/>
      <c r="L3075" s="77"/>
      <c r="M3075" s="77"/>
      <c r="N3075" s="80">
        <v>0</v>
      </c>
      <c r="O3075" s="66"/>
      <c r="P3075" s="81">
        <v>221</v>
      </c>
      <c r="Q3075" s="81"/>
      <c r="R3075" s="81">
        <v>0</v>
      </c>
      <c r="S3075" s="81"/>
      <c r="T3075" s="66"/>
      <c r="U3075" s="81">
        <v>221</v>
      </c>
      <c r="V3075" s="80">
        <v>221</v>
      </c>
      <c r="W3075" s="80"/>
      <c r="X3075" s="80">
        <v>12797500</v>
      </c>
      <c r="Y3075" s="80"/>
      <c r="Z3075" s="80"/>
      <c r="AA3075" s="66"/>
    </row>
    <row r="3076" ht="15" customHeight="1" spans="1:27">
      <c r="A3076" s="66"/>
      <c r="B3076" s="66"/>
      <c r="C3076" s="76" t="s">
        <v>854</v>
      </c>
      <c r="D3076" s="76"/>
      <c r="E3076" s="76"/>
      <c r="F3076" s="76"/>
      <c r="G3076" s="77" t="s">
        <v>3369</v>
      </c>
      <c r="H3076" s="77"/>
      <c r="I3076" s="77"/>
      <c r="J3076" s="77"/>
      <c r="K3076" s="77"/>
      <c r="L3076" s="77"/>
      <c r="M3076" s="77"/>
      <c r="N3076" s="80">
        <v>755</v>
      </c>
      <c r="O3076" s="66"/>
      <c r="P3076" s="81">
        <v>5700</v>
      </c>
      <c r="Q3076" s="81"/>
      <c r="R3076" s="81">
        <v>0</v>
      </c>
      <c r="S3076" s="81"/>
      <c r="T3076" s="66"/>
      <c r="U3076" s="81">
        <v>5700</v>
      </c>
      <c r="V3076" s="80">
        <v>6455</v>
      </c>
      <c r="W3076" s="80"/>
      <c r="X3076" s="80">
        <v>6358300</v>
      </c>
      <c r="Y3076" s="80"/>
      <c r="Z3076" s="80"/>
      <c r="AA3076" s="66"/>
    </row>
    <row r="3077" ht="15" customHeight="1" spans="1:27">
      <c r="A3077" s="66"/>
      <c r="B3077" s="66"/>
      <c r="C3077" s="76" t="s">
        <v>856</v>
      </c>
      <c r="D3077" s="76"/>
      <c r="E3077" s="76"/>
      <c r="F3077" s="76"/>
      <c r="G3077" s="77" t="s">
        <v>3370</v>
      </c>
      <c r="H3077" s="77"/>
      <c r="I3077" s="77"/>
      <c r="J3077" s="77"/>
      <c r="K3077" s="77"/>
      <c r="L3077" s="77"/>
      <c r="M3077" s="77"/>
      <c r="N3077" s="80">
        <v>2203</v>
      </c>
      <c r="O3077" s="66"/>
      <c r="P3077" s="81">
        <v>3000</v>
      </c>
      <c r="Q3077" s="81"/>
      <c r="R3077" s="81">
        <v>0</v>
      </c>
      <c r="S3077" s="81"/>
      <c r="T3077" s="66"/>
      <c r="U3077" s="81">
        <v>3000</v>
      </c>
      <c r="V3077" s="80">
        <v>5203</v>
      </c>
      <c r="W3077" s="80"/>
      <c r="X3077" s="80">
        <v>3030740</v>
      </c>
      <c r="Y3077" s="80"/>
      <c r="Z3077" s="80"/>
      <c r="AA3077" s="66"/>
    </row>
    <row r="3078" ht="15" customHeight="1" spans="1:27">
      <c r="A3078" s="66"/>
      <c r="B3078" s="66"/>
      <c r="C3078" s="76" t="s">
        <v>858</v>
      </c>
      <c r="D3078" s="76"/>
      <c r="E3078" s="76"/>
      <c r="F3078" s="76"/>
      <c r="G3078" s="77" t="s">
        <v>3371</v>
      </c>
      <c r="H3078" s="77"/>
      <c r="I3078" s="77"/>
      <c r="J3078" s="77"/>
      <c r="K3078" s="77"/>
      <c r="L3078" s="77"/>
      <c r="M3078" s="77"/>
      <c r="N3078" s="80">
        <v>3</v>
      </c>
      <c r="O3078" s="66"/>
      <c r="P3078" s="81">
        <v>0</v>
      </c>
      <c r="Q3078" s="81"/>
      <c r="R3078" s="81">
        <v>0</v>
      </c>
      <c r="S3078" s="81"/>
      <c r="T3078" s="66"/>
      <c r="U3078" s="81">
        <v>0</v>
      </c>
      <c r="V3078" s="80">
        <v>3</v>
      </c>
      <c r="W3078" s="80"/>
      <c r="X3078" s="80">
        <v>21945</v>
      </c>
      <c r="Y3078" s="80"/>
      <c r="Z3078" s="80"/>
      <c r="AA3078" s="66"/>
    </row>
    <row r="3079" ht="15" customHeight="1" spans="1:27">
      <c r="A3079" s="66"/>
      <c r="B3079" s="66"/>
      <c r="C3079" s="76" t="s">
        <v>860</v>
      </c>
      <c r="D3079" s="76"/>
      <c r="E3079" s="76"/>
      <c r="F3079" s="76"/>
      <c r="G3079" s="77" t="s">
        <v>3372</v>
      </c>
      <c r="H3079" s="77"/>
      <c r="I3079" s="77"/>
      <c r="J3079" s="77"/>
      <c r="K3079" s="77"/>
      <c r="L3079" s="77"/>
      <c r="M3079" s="77"/>
      <c r="N3079" s="80">
        <v>20666</v>
      </c>
      <c r="O3079" s="66"/>
      <c r="P3079" s="81">
        <v>0</v>
      </c>
      <c r="Q3079" s="81"/>
      <c r="R3079" s="81">
        <v>0</v>
      </c>
      <c r="S3079" s="81"/>
      <c r="T3079" s="66"/>
      <c r="U3079" s="81">
        <v>0</v>
      </c>
      <c r="V3079" s="80">
        <v>20666</v>
      </c>
      <c r="W3079" s="80"/>
      <c r="X3079" s="80">
        <v>4112534</v>
      </c>
      <c r="Y3079" s="80"/>
      <c r="Z3079" s="80"/>
      <c r="AA3079" s="66"/>
    </row>
    <row r="3080" ht="15" customHeight="1" spans="1:27">
      <c r="A3080" s="66"/>
      <c r="B3080" s="66"/>
      <c r="C3080" s="76" t="s">
        <v>862</v>
      </c>
      <c r="D3080" s="76"/>
      <c r="E3080" s="76"/>
      <c r="F3080" s="76"/>
      <c r="G3080" s="77" t="s">
        <v>3373</v>
      </c>
      <c r="H3080" s="77"/>
      <c r="I3080" s="77"/>
      <c r="J3080" s="77"/>
      <c r="K3080" s="77"/>
      <c r="L3080" s="77"/>
      <c r="M3080" s="77"/>
      <c r="N3080" s="80">
        <v>15516</v>
      </c>
      <c r="O3080" s="66"/>
      <c r="P3080" s="81">
        <v>0</v>
      </c>
      <c r="Q3080" s="81"/>
      <c r="R3080" s="81">
        <v>0</v>
      </c>
      <c r="S3080" s="81"/>
      <c r="T3080" s="66"/>
      <c r="U3080" s="81">
        <v>0</v>
      </c>
      <c r="V3080" s="80">
        <v>15516</v>
      </c>
      <c r="W3080" s="80"/>
      <c r="X3080" s="80">
        <v>2746332</v>
      </c>
      <c r="Y3080" s="80"/>
      <c r="Z3080" s="80"/>
      <c r="AA3080" s="66"/>
    </row>
    <row r="3081" ht="15" customHeight="1" spans="1:27">
      <c r="A3081" s="66"/>
      <c r="B3081" s="66"/>
      <c r="C3081" s="76" t="s">
        <v>864</v>
      </c>
      <c r="D3081" s="76"/>
      <c r="E3081" s="76"/>
      <c r="F3081" s="76"/>
      <c r="G3081" s="77" t="s">
        <v>3374</v>
      </c>
      <c r="H3081" s="77"/>
      <c r="I3081" s="77"/>
      <c r="J3081" s="77"/>
      <c r="K3081" s="77"/>
      <c r="L3081" s="77"/>
      <c r="M3081" s="77"/>
      <c r="N3081" s="80">
        <v>672</v>
      </c>
      <c r="O3081" s="66"/>
      <c r="P3081" s="81">
        <v>0</v>
      </c>
      <c r="Q3081" s="81"/>
      <c r="R3081" s="81">
        <v>0</v>
      </c>
      <c r="S3081" s="81"/>
      <c r="T3081" s="66"/>
      <c r="U3081" s="81">
        <v>0</v>
      </c>
      <c r="V3081" s="80">
        <v>672</v>
      </c>
      <c r="W3081" s="80"/>
      <c r="X3081" s="80">
        <v>68544</v>
      </c>
      <c r="Y3081" s="80"/>
      <c r="Z3081" s="80"/>
      <c r="AA3081" s="66"/>
    </row>
    <row r="3082" ht="15" customHeight="1" spans="1:27">
      <c r="A3082" s="66"/>
      <c r="B3082" s="66"/>
      <c r="C3082" s="76" t="s">
        <v>866</v>
      </c>
      <c r="D3082" s="76"/>
      <c r="E3082" s="76"/>
      <c r="F3082" s="76"/>
      <c r="G3082" s="77" t="s">
        <v>3375</v>
      </c>
      <c r="H3082" s="77"/>
      <c r="I3082" s="77"/>
      <c r="J3082" s="77"/>
      <c r="K3082" s="77"/>
      <c r="L3082" s="77"/>
      <c r="M3082" s="77"/>
      <c r="N3082" s="80">
        <v>20</v>
      </c>
      <c r="O3082" s="66"/>
      <c r="P3082" s="81">
        <v>120</v>
      </c>
      <c r="Q3082" s="81"/>
      <c r="R3082" s="81">
        <v>0</v>
      </c>
      <c r="S3082" s="81"/>
      <c r="T3082" s="66"/>
      <c r="U3082" s="81">
        <v>120</v>
      </c>
      <c r="V3082" s="80">
        <v>140</v>
      </c>
      <c r="W3082" s="80"/>
      <c r="X3082" s="80">
        <v>33950000</v>
      </c>
      <c r="Y3082" s="80"/>
      <c r="Z3082" s="80"/>
      <c r="AA3082" s="66"/>
    </row>
    <row r="3083" ht="15" customHeight="1" spans="1:27">
      <c r="A3083" s="66"/>
      <c r="B3083" s="66"/>
      <c r="C3083" s="76" t="s">
        <v>868</v>
      </c>
      <c r="D3083" s="76"/>
      <c r="E3083" s="76"/>
      <c r="F3083" s="76"/>
      <c r="G3083" s="77" t="s">
        <v>3376</v>
      </c>
      <c r="H3083" s="77"/>
      <c r="I3083" s="77"/>
      <c r="J3083" s="77"/>
      <c r="K3083" s="77"/>
      <c r="L3083" s="77"/>
      <c r="M3083" s="77"/>
      <c r="N3083" s="80">
        <v>20</v>
      </c>
      <c r="O3083" s="66"/>
      <c r="P3083" s="81">
        <v>0</v>
      </c>
      <c r="Q3083" s="81"/>
      <c r="R3083" s="81">
        <v>0</v>
      </c>
      <c r="S3083" s="81"/>
      <c r="T3083" s="66"/>
      <c r="U3083" s="81">
        <v>0</v>
      </c>
      <c r="V3083" s="80">
        <v>20</v>
      </c>
      <c r="W3083" s="80"/>
      <c r="X3083" s="80">
        <v>3600000</v>
      </c>
      <c r="Y3083" s="80"/>
      <c r="Z3083" s="80"/>
      <c r="AA3083" s="66"/>
    </row>
    <row r="3084" ht="15" customHeight="1" spans="1:27">
      <c r="A3084" s="66"/>
      <c r="B3084" s="66"/>
      <c r="C3084" s="76" t="s">
        <v>870</v>
      </c>
      <c r="D3084" s="76"/>
      <c r="E3084" s="76"/>
      <c r="F3084" s="76"/>
      <c r="G3084" s="77" t="s">
        <v>3377</v>
      </c>
      <c r="H3084" s="77"/>
      <c r="I3084" s="77"/>
      <c r="J3084" s="77"/>
      <c r="K3084" s="77"/>
      <c r="L3084" s="77"/>
      <c r="M3084" s="77"/>
      <c r="N3084" s="80">
        <v>11</v>
      </c>
      <c r="O3084" s="66"/>
      <c r="P3084" s="81">
        <v>0</v>
      </c>
      <c r="Q3084" s="81"/>
      <c r="R3084" s="81">
        <v>0</v>
      </c>
      <c r="S3084" s="81"/>
      <c r="T3084" s="66"/>
      <c r="U3084" s="81">
        <v>0</v>
      </c>
      <c r="V3084" s="80">
        <v>11</v>
      </c>
      <c r="W3084" s="80"/>
      <c r="X3084" s="80">
        <v>329120</v>
      </c>
      <c r="Y3084" s="80"/>
      <c r="Z3084" s="80"/>
      <c r="AA3084" s="66"/>
    </row>
    <row r="3085" ht="15" customHeight="1" spans="1:27">
      <c r="A3085" s="66"/>
      <c r="B3085" s="66"/>
      <c r="C3085" s="76" t="s">
        <v>872</v>
      </c>
      <c r="D3085" s="76"/>
      <c r="E3085" s="76"/>
      <c r="F3085" s="76"/>
      <c r="G3085" s="77" t="s">
        <v>3378</v>
      </c>
      <c r="H3085" s="77"/>
      <c r="I3085" s="77"/>
      <c r="J3085" s="77"/>
      <c r="K3085" s="77"/>
      <c r="L3085" s="77"/>
      <c r="M3085" s="77"/>
      <c r="N3085" s="80">
        <v>131</v>
      </c>
      <c r="O3085" s="66"/>
      <c r="P3085" s="81">
        <v>0</v>
      </c>
      <c r="Q3085" s="81"/>
      <c r="R3085" s="81">
        <v>0</v>
      </c>
      <c r="S3085" s="81"/>
      <c r="T3085" s="66"/>
      <c r="U3085" s="81">
        <v>0</v>
      </c>
      <c r="V3085" s="80">
        <v>131</v>
      </c>
      <c r="W3085" s="80"/>
      <c r="X3085" s="80">
        <v>864600</v>
      </c>
      <c r="Y3085" s="80"/>
      <c r="Z3085" s="80"/>
      <c r="AA3085" s="66"/>
    </row>
    <row r="3086" ht="15" customHeight="1" spans="1:27">
      <c r="A3086" s="66"/>
      <c r="B3086" s="66"/>
      <c r="C3086" s="76" t="s">
        <v>874</v>
      </c>
      <c r="D3086" s="76"/>
      <c r="E3086" s="76"/>
      <c r="F3086" s="76"/>
      <c r="G3086" s="77" t="s">
        <v>3379</v>
      </c>
      <c r="H3086" s="77"/>
      <c r="I3086" s="77"/>
      <c r="J3086" s="77"/>
      <c r="K3086" s="77"/>
      <c r="L3086" s="77"/>
      <c r="M3086" s="77"/>
      <c r="N3086" s="80">
        <v>3009</v>
      </c>
      <c r="O3086" s="66"/>
      <c r="P3086" s="81">
        <v>69000</v>
      </c>
      <c r="Q3086" s="81"/>
      <c r="R3086" s="81">
        <v>0</v>
      </c>
      <c r="S3086" s="81"/>
      <c r="T3086" s="66"/>
      <c r="U3086" s="81">
        <v>69000</v>
      </c>
      <c r="V3086" s="80">
        <v>72009</v>
      </c>
      <c r="W3086" s="80"/>
      <c r="X3086" s="80">
        <v>64088010</v>
      </c>
      <c r="Y3086" s="80"/>
      <c r="Z3086" s="80"/>
      <c r="AA3086" s="66"/>
    </row>
    <row r="3087" ht="19.95" customHeight="1" spans="1:27">
      <c r="A3087" s="66"/>
      <c r="B3087" s="66"/>
      <c r="C3087" s="76" t="s">
        <v>876</v>
      </c>
      <c r="D3087" s="76"/>
      <c r="E3087" s="76"/>
      <c r="F3087" s="76"/>
      <c r="G3087" s="77" t="s">
        <v>3380</v>
      </c>
      <c r="H3087" s="77"/>
      <c r="I3087" s="77"/>
      <c r="J3087" s="77"/>
      <c r="K3087" s="77"/>
      <c r="L3087" s="77"/>
      <c r="M3087" s="77"/>
      <c r="N3087" s="80">
        <v>1452</v>
      </c>
      <c r="O3087" s="66"/>
      <c r="P3087" s="81">
        <v>5800</v>
      </c>
      <c r="Q3087" s="81"/>
      <c r="R3087" s="81">
        <v>0</v>
      </c>
      <c r="S3087" s="81"/>
      <c r="T3087" s="66"/>
      <c r="U3087" s="81">
        <v>5800</v>
      </c>
      <c r="V3087" s="80">
        <v>7252</v>
      </c>
      <c r="W3087" s="80"/>
      <c r="X3087" s="80">
        <v>7179480</v>
      </c>
      <c r="Y3087" s="80"/>
      <c r="Z3087" s="80"/>
      <c r="AA3087" s="66"/>
    </row>
    <row r="3088" ht="15" customHeight="1" spans="1:27">
      <c r="A3088" s="66"/>
      <c r="B3088" s="66"/>
      <c r="C3088" s="76" t="s">
        <v>878</v>
      </c>
      <c r="D3088" s="76"/>
      <c r="E3088" s="76"/>
      <c r="F3088" s="76"/>
      <c r="G3088" s="77" t="s">
        <v>3381</v>
      </c>
      <c r="H3088" s="77"/>
      <c r="I3088" s="77"/>
      <c r="J3088" s="77"/>
      <c r="K3088" s="77"/>
      <c r="L3088" s="77"/>
      <c r="M3088" s="77"/>
      <c r="N3088" s="80">
        <v>0</v>
      </c>
      <c r="O3088" s="66"/>
      <c r="P3088" s="81">
        <v>183500</v>
      </c>
      <c r="Q3088" s="81"/>
      <c r="R3088" s="81">
        <v>0</v>
      </c>
      <c r="S3088" s="81"/>
      <c r="T3088" s="66"/>
      <c r="U3088" s="81">
        <v>183500</v>
      </c>
      <c r="V3088" s="80">
        <v>183500</v>
      </c>
      <c r="W3088" s="80"/>
      <c r="X3088" s="80">
        <v>661492414</v>
      </c>
      <c r="Y3088" s="80"/>
      <c r="Z3088" s="80"/>
      <c r="AA3088" s="66"/>
    </row>
    <row r="3089" ht="15" customHeight="1" spans="1:27">
      <c r="A3089" s="66"/>
      <c r="B3089" s="66"/>
      <c r="C3089" s="76" t="s">
        <v>882</v>
      </c>
      <c r="D3089" s="76"/>
      <c r="E3089" s="76"/>
      <c r="F3089" s="76"/>
      <c r="G3089" s="77" t="s">
        <v>3382</v>
      </c>
      <c r="H3089" s="77"/>
      <c r="I3089" s="77"/>
      <c r="J3089" s="77"/>
      <c r="K3089" s="77"/>
      <c r="L3089" s="77"/>
      <c r="M3089" s="77"/>
      <c r="N3089" s="80">
        <v>190</v>
      </c>
      <c r="O3089" s="66"/>
      <c r="P3089" s="81">
        <v>370</v>
      </c>
      <c r="Q3089" s="81"/>
      <c r="R3089" s="81">
        <v>0</v>
      </c>
      <c r="S3089" s="81"/>
      <c r="T3089" s="66"/>
      <c r="U3089" s="81">
        <v>370</v>
      </c>
      <c r="V3089" s="80">
        <v>560</v>
      </c>
      <c r="W3089" s="80"/>
      <c r="X3089" s="80">
        <v>3180812</v>
      </c>
      <c r="Y3089" s="80"/>
      <c r="Z3089" s="80"/>
      <c r="AA3089" s="66"/>
    </row>
    <row r="3090" ht="19.95" customHeight="1" spans="1:27">
      <c r="A3090" s="70" t="s">
        <v>7</v>
      </c>
      <c r="B3090" s="70"/>
      <c r="C3090" s="70"/>
      <c r="D3090" s="70"/>
      <c r="E3090" s="70"/>
      <c r="F3090" s="70"/>
      <c r="G3090" s="70"/>
      <c r="H3090" s="70"/>
      <c r="I3090" s="70"/>
      <c r="J3090" s="70"/>
      <c r="K3090" s="70"/>
      <c r="L3090" s="70"/>
      <c r="M3090" s="70"/>
      <c r="N3090" s="70"/>
      <c r="O3090" s="70"/>
      <c r="P3090" s="70"/>
      <c r="Q3090" s="70"/>
      <c r="R3090" s="70"/>
      <c r="S3090" s="70"/>
      <c r="T3090" s="70"/>
      <c r="U3090" s="70"/>
      <c r="V3090" s="70"/>
      <c r="W3090" s="70"/>
      <c r="X3090" s="70"/>
      <c r="Y3090" s="70"/>
      <c r="Z3090" s="70"/>
      <c r="AA3090" s="70"/>
    </row>
    <row r="3091" ht="15" customHeight="1" spans="1:27">
      <c r="A3091" s="71" t="s">
        <v>8</v>
      </c>
      <c r="B3091" s="71"/>
      <c r="C3091" s="71"/>
      <c r="D3091" s="71"/>
      <c r="E3091" s="71"/>
      <c r="F3091" s="71"/>
      <c r="G3091" s="71"/>
      <c r="H3091" s="71"/>
      <c r="I3091" s="71"/>
      <c r="J3091" s="71"/>
      <c r="K3091" s="71"/>
      <c r="L3091" s="71"/>
      <c r="M3091" s="71"/>
      <c r="N3091" s="71"/>
      <c r="O3091" s="71"/>
      <c r="P3091" s="71"/>
      <c r="Q3091" s="71"/>
      <c r="R3091" s="71"/>
      <c r="S3091" s="71"/>
      <c r="T3091" s="71"/>
      <c r="U3091" s="71"/>
      <c r="V3091" s="71"/>
      <c r="W3091" s="71"/>
      <c r="X3091" s="71"/>
      <c r="Y3091" s="71"/>
      <c r="Z3091" s="71"/>
      <c r="AA3091" s="71"/>
    </row>
    <row r="3092" ht="15" customHeight="1" spans="1:27">
      <c r="A3092" s="71" t="s">
        <v>9</v>
      </c>
      <c r="B3092" s="71"/>
      <c r="C3092" s="71"/>
      <c r="D3092" s="71"/>
      <c r="E3092" s="71"/>
      <c r="F3092" s="71"/>
      <c r="G3092" s="71"/>
      <c r="H3092" s="71"/>
      <c r="I3092" s="71"/>
      <c r="J3092" s="71"/>
      <c r="K3092" s="71"/>
      <c r="L3092" s="71"/>
      <c r="M3092" s="71"/>
      <c r="N3092" s="71"/>
      <c r="O3092" s="71"/>
      <c r="P3092" s="71"/>
      <c r="Q3092" s="71"/>
      <c r="R3092" s="71"/>
      <c r="S3092" s="71"/>
      <c r="T3092" s="71"/>
      <c r="U3092" s="71"/>
      <c r="V3092" s="71"/>
      <c r="W3092" s="71"/>
      <c r="X3092" s="71"/>
      <c r="Y3092" s="71"/>
      <c r="Z3092" s="71"/>
      <c r="AA3092" s="71"/>
    </row>
    <row r="3093" ht="15" customHeight="1" spans="1:27">
      <c r="A3093" s="66"/>
      <c r="B3093" s="66"/>
      <c r="C3093" s="67" t="s">
        <v>10</v>
      </c>
      <c r="D3093" s="67"/>
      <c r="E3093" s="67"/>
      <c r="F3093" s="67"/>
      <c r="G3093" s="67"/>
      <c r="H3093" s="67"/>
      <c r="I3093" s="67"/>
      <c r="J3093" s="67"/>
      <c r="K3093" s="67"/>
      <c r="L3093" s="67"/>
      <c r="M3093" s="67"/>
      <c r="N3093" s="67"/>
      <c r="O3093" s="67"/>
      <c r="P3093" s="67"/>
      <c r="Q3093" s="67"/>
      <c r="R3093" s="67"/>
      <c r="S3093" s="67"/>
      <c r="T3093" s="67"/>
      <c r="U3093" s="67"/>
      <c r="V3093" s="67"/>
      <c r="W3093" s="67"/>
      <c r="X3093" s="67"/>
      <c r="Y3093" s="67"/>
      <c r="Z3093" s="67"/>
      <c r="AA3093" s="66"/>
    </row>
    <row r="3094" ht="15" customHeight="1" spans="1:27">
      <c r="A3094" s="66"/>
      <c r="B3094" s="66"/>
      <c r="C3094" s="67" t="s">
        <v>11</v>
      </c>
      <c r="D3094" s="67"/>
      <c r="E3094" s="67"/>
      <c r="F3094" s="67"/>
      <c r="G3094" s="67"/>
      <c r="H3094" s="67"/>
      <c r="I3094" s="67"/>
      <c r="J3094" s="67"/>
      <c r="K3094" s="67"/>
      <c r="L3094" s="67"/>
      <c r="M3094" s="67"/>
      <c r="N3094" s="67"/>
      <c r="O3094" s="67"/>
      <c r="P3094" s="67"/>
      <c r="Q3094" s="67"/>
      <c r="R3094" s="67"/>
      <c r="S3094" s="67"/>
      <c r="T3094" s="67"/>
      <c r="U3094" s="67"/>
      <c r="V3094" s="67"/>
      <c r="W3094" s="67"/>
      <c r="X3094" s="67"/>
      <c r="Y3094" s="67"/>
      <c r="Z3094" s="67"/>
      <c r="AA3094" s="66"/>
    </row>
    <row r="3095" ht="45" customHeight="1" spans="1:27">
      <c r="A3095" s="66"/>
      <c r="B3095" s="66"/>
      <c r="C3095" s="72" t="s">
        <v>12</v>
      </c>
      <c r="D3095" s="72"/>
      <c r="E3095" s="72"/>
      <c r="F3095" s="72"/>
      <c r="G3095" s="73" t="s">
        <v>13</v>
      </c>
      <c r="H3095" s="73"/>
      <c r="I3095" s="73"/>
      <c r="J3095" s="73"/>
      <c r="K3095" s="73"/>
      <c r="L3095" s="73"/>
      <c r="M3095" s="73"/>
      <c r="N3095" s="78" t="s">
        <v>14</v>
      </c>
      <c r="O3095" s="78"/>
      <c r="P3095" s="78"/>
      <c r="Q3095" s="72" t="s">
        <v>15</v>
      </c>
      <c r="R3095" s="72"/>
      <c r="S3095" s="72"/>
      <c r="T3095" s="72"/>
      <c r="U3095" s="72"/>
      <c r="V3095" s="66"/>
      <c r="W3095" s="66"/>
      <c r="X3095" s="66"/>
      <c r="Y3095" s="66"/>
      <c r="Z3095" s="66"/>
      <c r="AA3095" s="66"/>
    </row>
    <row r="3096" ht="16.05" customHeight="1" spans="1:27">
      <c r="A3096" s="66"/>
      <c r="B3096" s="66"/>
      <c r="C3096" s="72"/>
      <c r="D3096" s="72"/>
      <c r="E3096" s="72"/>
      <c r="F3096" s="72"/>
      <c r="G3096" s="73"/>
      <c r="H3096" s="73"/>
      <c r="I3096" s="73"/>
      <c r="J3096" s="73"/>
      <c r="K3096" s="73"/>
      <c r="L3096" s="73"/>
      <c r="M3096" s="73"/>
      <c r="N3096" s="78"/>
      <c r="O3096" s="78"/>
      <c r="P3096" s="78"/>
      <c r="Q3096" s="72"/>
      <c r="R3096" s="72"/>
      <c r="S3096" s="72"/>
      <c r="T3096" s="72"/>
      <c r="U3096" s="72"/>
      <c r="V3096" s="82" t="s">
        <v>16</v>
      </c>
      <c r="W3096" s="82"/>
      <c r="X3096" s="82"/>
      <c r="Y3096" s="82"/>
      <c r="Z3096" s="82"/>
      <c r="AA3096" s="66"/>
    </row>
    <row r="3097" ht="15" customHeight="1" spans="1:27">
      <c r="A3097" s="66"/>
      <c r="B3097" s="66"/>
      <c r="C3097" s="72"/>
      <c r="D3097" s="72"/>
      <c r="E3097" s="72"/>
      <c r="F3097" s="72"/>
      <c r="G3097" s="73"/>
      <c r="H3097" s="73"/>
      <c r="I3097" s="73"/>
      <c r="J3097" s="73"/>
      <c r="K3097" s="73"/>
      <c r="L3097" s="73"/>
      <c r="M3097" s="73"/>
      <c r="N3097" s="72" t="s">
        <v>17</v>
      </c>
      <c r="O3097" s="72" t="s">
        <v>18</v>
      </c>
      <c r="P3097" s="72"/>
      <c r="Q3097" s="66"/>
      <c r="R3097" s="82" t="s">
        <v>19</v>
      </c>
      <c r="S3097" s="82"/>
      <c r="T3097" s="66"/>
      <c r="U3097" s="82" t="s">
        <v>17</v>
      </c>
      <c r="V3097" s="72" t="s">
        <v>17</v>
      </c>
      <c r="W3097" s="72"/>
      <c r="X3097" s="72" t="s">
        <v>18</v>
      </c>
      <c r="Y3097" s="72"/>
      <c r="Z3097" s="72"/>
      <c r="AA3097" s="66"/>
    </row>
    <row r="3098" ht="15" customHeight="1" spans="1:27">
      <c r="A3098" s="66"/>
      <c r="B3098" s="66"/>
      <c r="C3098" s="76" t="s">
        <v>886</v>
      </c>
      <c r="D3098" s="76"/>
      <c r="E3098" s="76"/>
      <c r="F3098" s="76"/>
      <c r="G3098" s="77" t="s">
        <v>3383</v>
      </c>
      <c r="H3098" s="77"/>
      <c r="I3098" s="77"/>
      <c r="J3098" s="77"/>
      <c r="K3098" s="77"/>
      <c r="L3098" s="77"/>
      <c r="M3098" s="77"/>
      <c r="N3098" s="80">
        <v>270</v>
      </c>
      <c r="O3098" s="66"/>
      <c r="P3098" s="81">
        <v>3750</v>
      </c>
      <c r="Q3098" s="81"/>
      <c r="R3098" s="81">
        <v>0</v>
      </c>
      <c r="S3098" s="81"/>
      <c r="T3098" s="66"/>
      <c r="U3098" s="81">
        <v>3750</v>
      </c>
      <c r="V3098" s="80">
        <v>4020</v>
      </c>
      <c r="W3098" s="80"/>
      <c r="X3098" s="80">
        <v>21732120</v>
      </c>
      <c r="Y3098" s="80"/>
      <c r="Z3098" s="80"/>
      <c r="AA3098" s="66"/>
    </row>
    <row r="3099" ht="15" customHeight="1" spans="1:27">
      <c r="A3099" s="66"/>
      <c r="B3099" s="66"/>
      <c r="C3099" s="76" t="s">
        <v>888</v>
      </c>
      <c r="D3099" s="76"/>
      <c r="E3099" s="76"/>
      <c r="F3099" s="76"/>
      <c r="G3099" s="77" t="s">
        <v>3384</v>
      </c>
      <c r="H3099" s="77"/>
      <c r="I3099" s="77"/>
      <c r="J3099" s="77"/>
      <c r="K3099" s="77"/>
      <c r="L3099" s="77"/>
      <c r="M3099" s="77"/>
      <c r="N3099" s="80">
        <v>1836</v>
      </c>
      <c r="O3099" s="66"/>
      <c r="P3099" s="81">
        <v>0</v>
      </c>
      <c r="Q3099" s="81"/>
      <c r="R3099" s="81">
        <v>0</v>
      </c>
      <c r="S3099" s="81"/>
      <c r="T3099" s="66"/>
      <c r="U3099" s="81">
        <v>0</v>
      </c>
      <c r="V3099" s="80">
        <v>1836</v>
      </c>
      <c r="W3099" s="80"/>
      <c r="X3099" s="80">
        <v>6251580</v>
      </c>
      <c r="Y3099" s="80"/>
      <c r="Z3099" s="80"/>
      <c r="AA3099" s="66"/>
    </row>
    <row r="3100" ht="15" customHeight="1" spans="1:27">
      <c r="A3100" s="66"/>
      <c r="B3100" s="66"/>
      <c r="C3100" s="76" t="s">
        <v>890</v>
      </c>
      <c r="D3100" s="76"/>
      <c r="E3100" s="76"/>
      <c r="F3100" s="76"/>
      <c r="G3100" s="77" t="s">
        <v>3385</v>
      </c>
      <c r="H3100" s="77"/>
      <c r="I3100" s="77"/>
      <c r="J3100" s="77"/>
      <c r="K3100" s="77"/>
      <c r="L3100" s="77"/>
      <c r="M3100" s="77"/>
      <c r="N3100" s="80">
        <v>3298</v>
      </c>
      <c r="O3100" s="66"/>
      <c r="P3100" s="81">
        <v>0</v>
      </c>
      <c r="Q3100" s="81"/>
      <c r="R3100" s="81">
        <v>0</v>
      </c>
      <c r="S3100" s="81"/>
      <c r="T3100" s="66"/>
      <c r="U3100" s="81">
        <v>0</v>
      </c>
      <c r="V3100" s="80">
        <v>3298</v>
      </c>
      <c r="W3100" s="80"/>
      <c r="X3100" s="80">
        <v>11229690</v>
      </c>
      <c r="Y3100" s="80"/>
      <c r="Z3100" s="80"/>
      <c r="AA3100" s="66"/>
    </row>
    <row r="3101" ht="15" customHeight="1" spans="1:27">
      <c r="A3101" s="66"/>
      <c r="B3101" s="66"/>
      <c r="C3101" s="76" t="s">
        <v>892</v>
      </c>
      <c r="D3101" s="76"/>
      <c r="E3101" s="76"/>
      <c r="F3101" s="76"/>
      <c r="G3101" s="77" t="s">
        <v>3386</v>
      </c>
      <c r="H3101" s="77"/>
      <c r="I3101" s="77"/>
      <c r="J3101" s="77"/>
      <c r="K3101" s="77"/>
      <c r="L3101" s="77"/>
      <c r="M3101" s="77"/>
      <c r="N3101" s="80">
        <v>15219</v>
      </c>
      <c r="O3101" s="66"/>
      <c r="P3101" s="81">
        <v>0</v>
      </c>
      <c r="Q3101" s="81"/>
      <c r="R3101" s="81">
        <v>0</v>
      </c>
      <c r="S3101" s="81"/>
      <c r="T3101" s="66"/>
      <c r="U3101" s="81">
        <v>0</v>
      </c>
      <c r="V3101" s="80">
        <v>15219</v>
      </c>
      <c r="W3101" s="80"/>
      <c r="X3101" s="80">
        <v>51820695</v>
      </c>
      <c r="Y3101" s="80"/>
      <c r="Z3101" s="80"/>
      <c r="AA3101" s="66"/>
    </row>
    <row r="3102" ht="15" customHeight="1" spans="1:27">
      <c r="A3102" s="66"/>
      <c r="B3102" s="66"/>
      <c r="C3102" s="76" t="s">
        <v>894</v>
      </c>
      <c r="D3102" s="76"/>
      <c r="E3102" s="76"/>
      <c r="F3102" s="76"/>
      <c r="G3102" s="77" t="s">
        <v>3387</v>
      </c>
      <c r="H3102" s="77"/>
      <c r="I3102" s="77"/>
      <c r="J3102" s="77"/>
      <c r="K3102" s="77"/>
      <c r="L3102" s="77"/>
      <c r="M3102" s="77"/>
      <c r="N3102" s="80">
        <v>16996</v>
      </c>
      <c r="O3102" s="66"/>
      <c r="P3102" s="81">
        <v>0</v>
      </c>
      <c r="Q3102" s="81"/>
      <c r="R3102" s="81">
        <v>0</v>
      </c>
      <c r="S3102" s="81"/>
      <c r="T3102" s="66"/>
      <c r="U3102" s="81">
        <v>0</v>
      </c>
      <c r="V3102" s="80">
        <v>16996</v>
      </c>
      <c r="W3102" s="80"/>
      <c r="X3102" s="80">
        <v>57871380</v>
      </c>
      <c r="Y3102" s="80"/>
      <c r="Z3102" s="80"/>
      <c r="AA3102" s="66"/>
    </row>
    <row r="3103" ht="15" customHeight="1" spans="1:27">
      <c r="A3103" s="66"/>
      <c r="B3103" s="66"/>
      <c r="C3103" s="76" t="s">
        <v>924</v>
      </c>
      <c r="D3103" s="76"/>
      <c r="E3103" s="76"/>
      <c r="F3103" s="76"/>
      <c r="G3103" s="77" t="s">
        <v>3388</v>
      </c>
      <c r="H3103" s="77"/>
      <c r="I3103" s="77"/>
      <c r="J3103" s="77"/>
      <c r="K3103" s="77"/>
      <c r="L3103" s="77"/>
      <c r="M3103" s="77"/>
      <c r="N3103" s="80">
        <v>0</v>
      </c>
      <c r="O3103" s="66"/>
      <c r="P3103" s="81">
        <v>1589</v>
      </c>
      <c r="Q3103" s="81"/>
      <c r="R3103" s="81">
        <v>0</v>
      </c>
      <c r="S3103" s="81"/>
      <c r="T3103" s="66"/>
      <c r="U3103" s="81">
        <v>1589</v>
      </c>
      <c r="V3103" s="80">
        <v>1589</v>
      </c>
      <c r="W3103" s="80"/>
      <c r="X3103" s="80">
        <v>1352892614</v>
      </c>
      <c r="Y3103" s="80"/>
      <c r="Z3103" s="80"/>
      <c r="AA3103" s="66"/>
    </row>
    <row r="3104" ht="15" customHeight="1" spans="1:27">
      <c r="A3104" s="66"/>
      <c r="B3104" s="66"/>
      <c r="C3104" s="76" t="s">
        <v>926</v>
      </c>
      <c r="D3104" s="76"/>
      <c r="E3104" s="76"/>
      <c r="F3104" s="76"/>
      <c r="G3104" s="77" t="s">
        <v>3389</v>
      </c>
      <c r="H3104" s="77"/>
      <c r="I3104" s="77"/>
      <c r="J3104" s="77"/>
      <c r="K3104" s="77"/>
      <c r="L3104" s="77"/>
      <c r="M3104" s="77"/>
      <c r="N3104" s="80">
        <v>12800</v>
      </c>
      <c r="O3104" s="66"/>
      <c r="P3104" s="81">
        <v>0</v>
      </c>
      <c r="Q3104" s="81"/>
      <c r="R3104" s="81">
        <v>0</v>
      </c>
      <c r="S3104" s="81"/>
      <c r="T3104" s="66"/>
      <c r="U3104" s="81">
        <v>0</v>
      </c>
      <c r="V3104" s="80">
        <v>12800</v>
      </c>
      <c r="W3104" s="80"/>
      <c r="X3104" s="80">
        <v>9575410</v>
      </c>
      <c r="Y3104" s="80"/>
      <c r="Z3104" s="80"/>
      <c r="AA3104" s="66"/>
    </row>
    <row r="3105" ht="15" customHeight="1" spans="1:27">
      <c r="A3105" s="66"/>
      <c r="B3105" s="66"/>
      <c r="C3105" s="76" t="s">
        <v>930</v>
      </c>
      <c r="D3105" s="76"/>
      <c r="E3105" s="76"/>
      <c r="F3105" s="76"/>
      <c r="G3105" s="77" t="s">
        <v>3390</v>
      </c>
      <c r="H3105" s="77"/>
      <c r="I3105" s="77"/>
      <c r="J3105" s="77"/>
      <c r="K3105" s="77"/>
      <c r="L3105" s="77"/>
      <c r="M3105" s="77"/>
      <c r="N3105" s="80">
        <v>120</v>
      </c>
      <c r="O3105" s="66"/>
      <c r="P3105" s="81">
        <v>0</v>
      </c>
      <c r="Q3105" s="81"/>
      <c r="R3105" s="81">
        <v>0</v>
      </c>
      <c r="S3105" s="81"/>
      <c r="T3105" s="66"/>
      <c r="U3105" s="81">
        <v>0</v>
      </c>
      <c r="V3105" s="80">
        <v>120</v>
      </c>
      <c r="W3105" s="80"/>
      <c r="X3105" s="80">
        <v>2821200</v>
      </c>
      <c r="Y3105" s="80"/>
      <c r="Z3105" s="80"/>
      <c r="AA3105" s="66"/>
    </row>
    <row r="3106" ht="15" customHeight="1" spans="1:27">
      <c r="A3106" s="66"/>
      <c r="B3106" s="66"/>
      <c r="C3106" s="76" t="s">
        <v>934</v>
      </c>
      <c r="D3106" s="76"/>
      <c r="E3106" s="76"/>
      <c r="F3106" s="76"/>
      <c r="G3106" s="77" t="s">
        <v>3391</v>
      </c>
      <c r="H3106" s="77"/>
      <c r="I3106" s="77"/>
      <c r="J3106" s="77"/>
      <c r="K3106" s="77"/>
      <c r="L3106" s="77"/>
      <c r="M3106" s="77"/>
      <c r="N3106" s="80">
        <v>9</v>
      </c>
      <c r="O3106" s="66"/>
      <c r="P3106" s="81">
        <v>0</v>
      </c>
      <c r="Q3106" s="81"/>
      <c r="R3106" s="81">
        <v>0</v>
      </c>
      <c r="S3106" s="81"/>
      <c r="T3106" s="66"/>
      <c r="U3106" s="81">
        <v>0</v>
      </c>
      <c r="V3106" s="80">
        <v>9</v>
      </c>
      <c r="W3106" s="80"/>
      <c r="X3106" s="80">
        <v>51395400</v>
      </c>
      <c r="Y3106" s="80"/>
      <c r="Z3106" s="80"/>
      <c r="AA3106" s="66"/>
    </row>
    <row r="3107" ht="15" customHeight="1" spans="1:27">
      <c r="A3107" s="66"/>
      <c r="B3107" s="66"/>
      <c r="C3107" s="76" t="s">
        <v>938</v>
      </c>
      <c r="D3107" s="76"/>
      <c r="E3107" s="76"/>
      <c r="F3107" s="76"/>
      <c r="G3107" s="77" t="s">
        <v>3392</v>
      </c>
      <c r="H3107" s="77"/>
      <c r="I3107" s="77"/>
      <c r="J3107" s="77"/>
      <c r="K3107" s="77"/>
      <c r="L3107" s="77"/>
      <c r="M3107" s="77"/>
      <c r="N3107" s="80">
        <v>0</v>
      </c>
      <c r="O3107" s="66"/>
      <c r="P3107" s="81">
        <v>75</v>
      </c>
      <c r="Q3107" s="81"/>
      <c r="R3107" s="81">
        <v>0</v>
      </c>
      <c r="S3107" s="81"/>
      <c r="T3107" s="66"/>
      <c r="U3107" s="81">
        <v>75</v>
      </c>
      <c r="V3107" s="80">
        <v>75</v>
      </c>
      <c r="W3107" s="80"/>
      <c r="X3107" s="80">
        <v>75</v>
      </c>
      <c r="Y3107" s="80"/>
      <c r="Z3107" s="80"/>
      <c r="AA3107" s="66"/>
    </row>
    <row r="3108" ht="15" customHeight="1" spans="1:27">
      <c r="A3108" s="66"/>
      <c r="B3108" s="66"/>
      <c r="C3108" s="76" t="s">
        <v>940</v>
      </c>
      <c r="D3108" s="76"/>
      <c r="E3108" s="76"/>
      <c r="F3108" s="76"/>
      <c r="G3108" s="77" t="s">
        <v>3393</v>
      </c>
      <c r="H3108" s="77"/>
      <c r="I3108" s="77"/>
      <c r="J3108" s="77"/>
      <c r="K3108" s="77"/>
      <c r="L3108" s="77"/>
      <c r="M3108" s="77"/>
      <c r="N3108" s="80">
        <v>33425</v>
      </c>
      <c r="O3108" s="66"/>
      <c r="P3108" s="81">
        <v>29000</v>
      </c>
      <c r="Q3108" s="81"/>
      <c r="R3108" s="81">
        <v>0</v>
      </c>
      <c r="S3108" s="81"/>
      <c r="T3108" s="66"/>
      <c r="U3108" s="81">
        <v>29000</v>
      </c>
      <c r="V3108" s="80">
        <v>62425</v>
      </c>
      <c r="W3108" s="80"/>
      <c r="X3108" s="80">
        <v>91300500</v>
      </c>
      <c r="Y3108" s="80"/>
      <c r="Z3108" s="80"/>
      <c r="AA3108" s="66"/>
    </row>
    <row r="3109" ht="15" customHeight="1" spans="1:27">
      <c r="A3109" s="66"/>
      <c r="B3109" s="66"/>
      <c r="C3109" s="76" t="s">
        <v>948</v>
      </c>
      <c r="D3109" s="76"/>
      <c r="E3109" s="76"/>
      <c r="F3109" s="76"/>
      <c r="G3109" s="77" t="s">
        <v>3394</v>
      </c>
      <c r="H3109" s="77"/>
      <c r="I3109" s="77"/>
      <c r="J3109" s="77"/>
      <c r="K3109" s="77"/>
      <c r="L3109" s="77"/>
      <c r="M3109" s="77"/>
      <c r="N3109" s="80">
        <v>2</v>
      </c>
      <c r="O3109" s="66"/>
      <c r="P3109" s="81">
        <v>5</v>
      </c>
      <c r="Q3109" s="81"/>
      <c r="R3109" s="81">
        <v>0</v>
      </c>
      <c r="S3109" s="81"/>
      <c r="T3109" s="66"/>
      <c r="U3109" s="81">
        <v>5</v>
      </c>
      <c r="V3109" s="80">
        <v>7</v>
      </c>
      <c r="W3109" s="80"/>
      <c r="X3109" s="80">
        <v>244984</v>
      </c>
      <c r="Y3109" s="80"/>
      <c r="Z3109" s="80"/>
      <c r="AA3109" s="66"/>
    </row>
    <row r="3110" ht="15" customHeight="1" spans="1:27">
      <c r="A3110" s="66"/>
      <c r="B3110" s="66"/>
      <c r="C3110" s="76" t="s">
        <v>950</v>
      </c>
      <c r="D3110" s="76"/>
      <c r="E3110" s="76"/>
      <c r="F3110" s="76"/>
      <c r="G3110" s="77" t="s">
        <v>3395</v>
      </c>
      <c r="H3110" s="77"/>
      <c r="I3110" s="77"/>
      <c r="J3110" s="77"/>
      <c r="K3110" s="77"/>
      <c r="L3110" s="77"/>
      <c r="M3110" s="77"/>
      <c r="N3110" s="80">
        <v>0</v>
      </c>
      <c r="O3110" s="66"/>
      <c r="P3110" s="81">
        <v>7</v>
      </c>
      <c r="Q3110" s="81"/>
      <c r="R3110" s="81">
        <v>0</v>
      </c>
      <c r="S3110" s="81"/>
      <c r="T3110" s="66"/>
      <c r="U3110" s="81">
        <v>7</v>
      </c>
      <c r="V3110" s="80">
        <v>7</v>
      </c>
      <c r="W3110" s="80"/>
      <c r="X3110" s="80">
        <v>195182400</v>
      </c>
      <c r="Y3110" s="80"/>
      <c r="Z3110" s="80"/>
      <c r="AA3110" s="66"/>
    </row>
    <row r="3111" ht="15" customHeight="1" spans="1:27">
      <c r="A3111" s="66"/>
      <c r="B3111" s="66"/>
      <c r="C3111" s="76" t="s">
        <v>952</v>
      </c>
      <c r="D3111" s="76"/>
      <c r="E3111" s="76"/>
      <c r="F3111" s="76"/>
      <c r="G3111" s="77" t="s">
        <v>3396</v>
      </c>
      <c r="H3111" s="77"/>
      <c r="I3111" s="77"/>
      <c r="J3111" s="77"/>
      <c r="K3111" s="77"/>
      <c r="L3111" s="77"/>
      <c r="M3111" s="77"/>
      <c r="N3111" s="80">
        <v>20</v>
      </c>
      <c r="O3111" s="66"/>
      <c r="P3111" s="81">
        <v>5</v>
      </c>
      <c r="Q3111" s="81"/>
      <c r="R3111" s="81">
        <v>0</v>
      </c>
      <c r="S3111" s="81"/>
      <c r="T3111" s="66"/>
      <c r="U3111" s="81">
        <v>5</v>
      </c>
      <c r="V3111" s="80">
        <v>25</v>
      </c>
      <c r="W3111" s="80"/>
      <c r="X3111" s="80">
        <v>44994400</v>
      </c>
      <c r="Y3111" s="80"/>
      <c r="Z3111" s="80"/>
      <c r="AA3111" s="66"/>
    </row>
    <row r="3112" ht="15" customHeight="1" spans="1:27">
      <c r="A3112" s="66"/>
      <c r="B3112" s="66"/>
      <c r="C3112" s="76" t="s">
        <v>954</v>
      </c>
      <c r="D3112" s="76"/>
      <c r="E3112" s="76"/>
      <c r="F3112" s="76"/>
      <c r="G3112" s="77" t="s">
        <v>3397</v>
      </c>
      <c r="H3112" s="77"/>
      <c r="I3112" s="77"/>
      <c r="J3112" s="77"/>
      <c r="K3112" s="77"/>
      <c r="L3112" s="77"/>
      <c r="M3112" s="77"/>
      <c r="N3112" s="80">
        <v>1</v>
      </c>
      <c r="O3112" s="66"/>
      <c r="P3112" s="81">
        <v>331</v>
      </c>
      <c r="Q3112" s="81"/>
      <c r="R3112" s="81">
        <v>0</v>
      </c>
      <c r="S3112" s="81"/>
      <c r="T3112" s="66"/>
      <c r="U3112" s="81">
        <v>331</v>
      </c>
      <c r="V3112" s="80">
        <v>332</v>
      </c>
      <c r="W3112" s="80"/>
      <c r="X3112" s="80">
        <v>95920290</v>
      </c>
      <c r="Y3112" s="80"/>
      <c r="Z3112" s="80"/>
      <c r="AA3112" s="66"/>
    </row>
    <row r="3113" ht="15" customHeight="1" spans="1:27">
      <c r="A3113" s="66"/>
      <c r="B3113" s="66"/>
      <c r="C3113" s="76" t="s">
        <v>958</v>
      </c>
      <c r="D3113" s="76"/>
      <c r="E3113" s="76"/>
      <c r="F3113" s="76"/>
      <c r="G3113" s="77" t="s">
        <v>3398</v>
      </c>
      <c r="H3113" s="77"/>
      <c r="I3113" s="77"/>
      <c r="J3113" s="77"/>
      <c r="K3113" s="77"/>
      <c r="L3113" s="77"/>
      <c r="M3113" s="77"/>
      <c r="N3113" s="80">
        <v>0</v>
      </c>
      <c r="O3113" s="66"/>
      <c r="P3113" s="81">
        <v>8</v>
      </c>
      <c r="Q3113" s="81"/>
      <c r="R3113" s="81">
        <v>0</v>
      </c>
      <c r="S3113" s="81"/>
      <c r="T3113" s="66"/>
      <c r="U3113" s="81">
        <v>8</v>
      </c>
      <c r="V3113" s="80">
        <v>8</v>
      </c>
      <c r="W3113" s="80"/>
      <c r="X3113" s="80">
        <v>416738400</v>
      </c>
      <c r="Y3113" s="80"/>
      <c r="Z3113" s="80"/>
      <c r="AA3113" s="66"/>
    </row>
    <row r="3114" ht="15" customHeight="1" spans="1:27">
      <c r="A3114" s="66"/>
      <c r="B3114" s="66"/>
      <c r="C3114" s="76" t="s">
        <v>960</v>
      </c>
      <c r="D3114" s="76"/>
      <c r="E3114" s="76"/>
      <c r="F3114" s="76"/>
      <c r="G3114" s="77" t="s">
        <v>3399</v>
      </c>
      <c r="H3114" s="77"/>
      <c r="I3114" s="77"/>
      <c r="J3114" s="77"/>
      <c r="K3114" s="77"/>
      <c r="L3114" s="77"/>
      <c r="M3114" s="77"/>
      <c r="N3114" s="80">
        <v>0</v>
      </c>
      <c r="O3114" s="66"/>
      <c r="P3114" s="81">
        <v>8</v>
      </c>
      <c r="Q3114" s="81"/>
      <c r="R3114" s="81">
        <v>0</v>
      </c>
      <c r="S3114" s="81"/>
      <c r="T3114" s="66"/>
      <c r="U3114" s="81">
        <v>8</v>
      </c>
      <c r="V3114" s="80">
        <v>8</v>
      </c>
      <c r="W3114" s="80"/>
      <c r="X3114" s="80">
        <v>787567200</v>
      </c>
      <c r="Y3114" s="80"/>
      <c r="Z3114" s="80"/>
      <c r="AA3114" s="66"/>
    </row>
    <row r="3115" ht="15" customHeight="1" spans="1:27">
      <c r="A3115" s="66"/>
      <c r="B3115" s="66"/>
      <c r="C3115" s="76" t="s">
        <v>962</v>
      </c>
      <c r="D3115" s="76"/>
      <c r="E3115" s="76"/>
      <c r="F3115" s="76"/>
      <c r="G3115" s="77" t="s">
        <v>3400</v>
      </c>
      <c r="H3115" s="77"/>
      <c r="I3115" s="77"/>
      <c r="J3115" s="77"/>
      <c r="K3115" s="77"/>
      <c r="L3115" s="77"/>
      <c r="M3115" s="77"/>
      <c r="N3115" s="80">
        <v>0</v>
      </c>
      <c r="O3115" s="66"/>
      <c r="P3115" s="81">
        <v>7</v>
      </c>
      <c r="Q3115" s="81"/>
      <c r="R3115" s="81">
        <v>0</v>
      </c>
      <c r="S3115" s="81"/>
      <c r="T3115" s="66"/>
      <c r="U3115" s="81">
        <v>7</v>
      </c>
      <c r="V3115" s="80">
        <v>7</v>
      </c>
      <c r="W3115" s="80"/>
      <c r="X3115" s="80">
        <v>199067400</v>
      </c>
      <c r="Y3115" s="80"/>
      <c r="Z3115" s="80"/>
      <c r="AA3115" s="66"/>
    </row>
    <row r="3116" ht="15" customHeight="1" spans="1:27">
      <c r="A3116" s="66"/>
      <c r="B3116" s="66"/>
      <c r="C3116" s="76" t="s">
        <v>964</v>
      </c>
      <c r="D3116" s="76"/>
      <c r="E3116" s="76"/>
      <c r="F3116" s="76"/>
      <c r="G3116" s="77" t="s">
        <v>3401</v>
      </c>
      <c r="H3116" s="77"/>
      <c r="I3116" s="77"/>
      <c r="J3116" s="77"/>
      <c r="K3116" s="77"/>
      <c r="L3116" s="77"/>
      <c r="M3116" s="77"/>
      <c r="N3116" s="80">
        <v>11</v>
      </c>
      <c r="O3116" s="66"/>
      <c r="P3116" s="81">
        <v>12780</v>
      </c>
      <c r="Q3116" s="81"/>
      <c r="R3116" s="81">
        <v>0</v>
      </c>
      <c r="S3116" s="81"/>
      <c r="T3116" s="66"/>
      <c r="U3116" s="81">
        <v>12780</v>
      </c>
      <c r="V3116" s="80">
        <v>12791</v>
      </c>
      <c r="W3116" s="80"/>
      <c r="X3116" s="80">
        <v>9946560</v>
      </c>
      <c r="Y3116" s="80"/>
      <c r="Z3116" s="80"/>
      <c r="AA3116" s="66"/>
    </row>
    <row r="3117" ht="15" customHeight="1" spans="1:27">
      <c r="A3117" s="66"/>
      <c r="B3117" s="66"/>
      <c r="C3117" s="76" t="s">
        <v>966</v>
      </c>
      <c r="D3117" s="76"/>
      <c r="E3117" s="76"/>
      <c r="F3117" s="76"/>
      <c r="G3117" s="77" t="s">
        <v>3402</v>
      </c>
      <c r="H3117" s="77"/>
      <c r="I3117" s="77"/>
      <c r="J3117" s="77"/>
      <c r="K3117" s="77"/>
      <c r="L3117" s="77"/>
      <c r="M3117" s="77"/>
      <c r="N3117" s="80">
        <v>6</v>
      </c>
      <c r="O3117" s="66"/>
      <c r="P3117" s="81">
        <v>130</v>
      </c>
      <c r="Q3117" s="81"/>
      <c r="R3117" s="81">
        <v>0</v>
      </c>
      <c r="S3117" s="81"/>
      <c r="T3117" s="66"/>
      <c r="U3117" s="81">
        <v>130</v>
      </c>
      <c r="V3117" s="80">
        <v>136</v>
      </c>
      <c r="W3117" s="80"/>
      <c r="X3117" s="80">
        <v>1991140</v>
      </c>
      <c r="Y3117" s="80"/>
      <c r="Z3117" s="80"/>
      <c r="AA3117" s="66"/>
    </row>
    <row r="3118" ht="15" customHeight="1" spans="1:27">
      <c r="A3118" s="66"/>
      <c r="B3118" s="66"/>
      <c r="C3118" s="76" t="s">
        <v>968</v>
      </c>
      <c r="D3118" s="76"/>
      <c r="E3118" s="76"/>
      <c r="F3118" s="76"/>
      <c r="G3118" s="77" t="s">
        <v>3403</v>
      </c>
      <c r="H3118" s="77"/>
      <c r="I3118" s="77"/>
      <c r="J3118" s="77"/>
      <c r="K3118" s="77"/>
      <c r="L3118" s="77"/>
      <c r="M3118" s="77"/>
      <c r="N3118" s="80">
        <v>30</v>
      </c>
      <c r="O3118" s="66"/>
      <c r="P3118" s="81">
        <v>50</v>
      </c>
      <c r="Q3118" s="81"/>
      <c r="R3118" s="81">
        <v>0</v>
      </c>
      <c r="S3118" s="81"/>
      <c r="T3118" s="66"/>
      <c r="U3118" s="81">
        <v>50</v>
      </c>
      <c r="V3118" s="80">
        <v>80</v>
      </c>
      <c r="W3118" s="80"/>
      <c r="X3118" s="80">
        <v>1094550</v>
      </c>
      <c r="Y3118" s="80"/>
      <c r="Z3118" s="80"/>
      <c r="AA3118" s="66"/>
    </row>
    <row r="3119" ht="15" customHeight="1" spans="1:27">
      <c r="A3119" s="66"/>
      <c r="B3119" s="66"/>
      <c r="C3119" s="76" t="s">
        <v>970</v>
      </c>
      <c r="D3119" s="76"/>
      <c r="E3119" s="76"/>
      <c r="F3119" s="76"/>
      <c r="G3119" s="77" t="s">
        <v>3404</v>
      </c>
      <c r="H3119" s="77"/>
      <c r="I3119" s="77"/>
      <c r="J3119" s="77"/>
      <c r="K3119" s="77"/>
      <c r="L3119" s="77"/>
      <c r="M3119" s="77"/>
      <c r="N3119" s="80">
        <v>0</v>
      </c>
      <c r="O3119" s="66"/>
      <c r="P3119" s="81">
        <v>8</v>
      </c>
      <c r="Q3119" s="81"/>
      <c r="R3119" s="81">
        <v>0</v>
      </c>
      <c r="S3119" s="81"/>
      <c r="T3119" s="66"/>
      <c r="U3119" s="81">
        <v>8</v>
      </c>
      <c r="V3119" s="80">
        <v>8</v>
      </c>
      <c r="W3119" s="80"/>
      <c r="X3119" s="80">
        <v>34332500</v>
      </c>
      <c r="Y3119" s="80"/>
      <c r="Z3119" s="80"/>
      <c r="AA3119" s="66"/>
    </row>
    <row r="3120" ht="15" customHeight="1" spans="1:27">
      <c r="A3120" s="66"/>
      <c r="B3120" s="66"/>
      <c r="C3120" s="76" t="s">
        <v>972</v>
      </c>
      <c r="D3120" s="76"/>
      <c r="E3120" s="76"/>
      <c r="F3120" s="76"/>
      <c r="G3120" s="77" t="s">
        <v>3405</v>
      </c>
      <c r="H3120" s="77"/>
      <c r="I3120" s="77"/>
      <c r="J3120" s="77"/>
      <c r="K3120" s="77"/>
      <c r="L3120" s="77"/>
      <c r="M3120" s="77"/>
      <c r="N3120" s="80">
        <v>0</v>
      </c>
      <c r="O3120" s="66"/>
      <c r="P3120" s="81">
        <v>4</v>
      </c>
      <c r="Q3120" s="81"/>
      <c r="R3120" s="81">
        <v>0</v>
      </c>
      <c r="S3120" s="81"/>
      <c r="T3120" s="66"/>
      <c r="U3120" s="81">
        <v>4</v>
      </c>
      <c r="V3120" s="80">
        <v>4</v>
      </c>
      <c r="W3120" s="80"/>
      <c r="X3120" s="80">
        <v>215170638</v>
      </c>
      <c r="Y3120" s="80"/>
      <c r="Z3120" s="80"/>
      <c r="AA3120" s="66"/>
    </row>
    <row r="3121" ht="15" customHeight="1" spans="1:27">
      <c r="A3121" s="66"/>
      <c r="B3121" s="66"/>
      <c r="C3121" s="76" t="s">
        <v>974</v>
      </c>
      <c r="D3121" s="76"/>
      <c r="E3121" s="76"/>
      <c r="F3121" s="76"/>
      <c r="G3121" s="77" t="s">
        <v>3406</v>
      </c>
      <c r="H3121" s="77"/>
      <c r="I3121" s="77"/>
      <c r="J3121" s="77"/>
      <c r="K3121" s="77"/>
      <c r="L3121" s="77"/>
      <c r="M3121" s="77"/>
      <c r="N3121" s="80">
        <v>0</v>
      </c>
      <c r="O3121" s="66"/>
      <c r="P3121" s="81">
        <v>8</v>
      </c>
      <c r="Q3121" s="81"/>
      <c r="R3121" s="81">
        <v>0</v>
      </c>
      <c r="S3121" s="81"/>
      <c r="T3121" s="66"/>
      <c r="U3121" s="81">
        <v>8</v>
      </c>
      <c r="V3121" s="80">
        <v>8</v>
      </c>
      <c r="W3121" s="80"/>
      <c r="X3121" s="80">
        <v>330489076</v>
      </c>
      <c r="Y3121" s="80"/>
      <c r="Z3121" s="80"/>
      <c r="AA3121" s="66"/>
    </row>
    <row r="3122" ht="15" customHeight="1" spans="1:27">
      <c r="A3122" s="66"/>
      <c r="B3122" s="66"/>
      <c r="C3122" s="76" t="s">
        <v>976</v>
      </c>
      <c r="D3122" s="76"/>
      <c r="E3122" s="76"/>
      <c r="F3122" s="76"/>
      <c r="G3122" s="77" t="s">
        <v>3407</v>
      </c>
      <c r="H3122" s="77"/>
      <c r="I3122" s="77"/>
      <c r="J3122" s="77"/>
      <c r="K3122" s="77"/>
      <c r="L3122" s="77"/>
      <c r="M3122" s="77"/>
      <c r="N3122" s="80">
        <v>1884</v>
      </c>
      <c r="O3122" s="66"/>
      <c r="P3122" s="81">
        <v>0</v>
      </c>
      <c r="Q3122" s="81"/>
      <c r="R3122" s="81">
        <v>0</v>
      </c>
      <c r="S3122" s="81"/>
      <c r="T3122" s="66"/>
      <c r="U3122" s="81">
        <v>0</v>
      </c>
      <c r="V3122" s="80">
        <v>1884</v>
      </c>
      <c r="W3122" s="80"/>
      <c r="X3122" s="80">
        <v>22485540</v>
      </c>
      <c r="Y3122" s="80"/>
      <c r="Z3122" s="80"/>
      <c r="AA3122" s="66"/>
    </row>
    <row r="3123" ht="15" customHeight="1" spans="1:27">
      <c r="A3123" s="66"/>
      <c r="B3123" s="66"/>
      <c r="C3123" s="76" t="s">
        <v>978</v>
      </c>
      <c r="D3123" s="76"/>
      <c r="E3123" s="76"/>
      <c r="F3123" s="76"/>
      <c r="G3123" s="77" t="s">
        <v>3408</v>
      </c>
      <c r="H3123" s="77"/>
      <c r="I3123" s="77"/>
      <c r="J3123" s="77"/>
      <c r="K3123" s="77"/>
      <c r="L3123" s="77"/>
      <c r="M3123" s="77"/>
      <c r="N3123" s="80">
        <v>7</v>
      </c>
      <c r="O3123" s="66"/>
      <c r="P3123" s="81">
        <v>0</v>
      </c>
      <c r="Q3123" s="81"/>
      <c r="R3123" s="81">
        <v>0</v>
      </c>
      <c r="S3123" s="81"/>
      <c r="T3123" s="66"/>
      <c r="U3123" s="81">
        <v>0</v>
      </c>
      <c r="V3123" s="80">
        <v>7</v>
      </c>
      <c r="W3123" s="80"/>
      <c r="X3123" s="80">
        <v>1232000</v>
      </c>
      <c r="Y3123" s="80"/>
      <c r="Z3123" s="80"/>
      <c r="AA3123" s="66"/>
    </row>
    <row r="3124" ht="15" customHeight="1" spans="1:27">
      <c r="A3124" s="66"/>
      <c r="B3124" s="66"/>
      <c r="C3124" s="76" t="s">
        <v>980</v>
      </c>
      <c r="D3124" s="76"/>
      <c r="E3124" s="76"/>
      <c r="F3124" s="76"/>
      <c r="G3124" s="77" t="s">
        <v>3409</v>
      </c>
      <c r="H3124" s="77"/>
      <c r="I3124" s="77"/>
      <c r="J3124" s="77"/>
      <c r="K3124" s="77"/>
      <c r="L3124" s="77"/>
      <c r="M3124" s="77"/>
      <c r="N3124" s="80">
        <v>293</v>
      </c>
      <c r="O3124" s="66"/>
      <c r="P3124" s="81">
        <v>0</v>
      </c>
      <c r="Q3124" s="81"/>
      <c r="R3124" s="81">
        <v>0</v>
      </c>
      <c r="S3124" s="81"/>
      <c r="T3124" s="66"/>
      <c r="U3124" s="81">
        <v>0</v>
      </c>
      <c r="V3124" s="80">
        <v>293</v>
      </c>
      <c r="W3124" s="80"/>
      <c r="X3124" s="80">
        <v>7380963</v>
      </c>
      <c r="Y3124" s="80"/>
      <c r="Z3124" s="80"/>
      <c r="AA3124" s="66"/>
    </row>
    <row r="3125" ht="19.95" customHeight="1" spans="1:27">
      <c r="A3125" s="70" t="s">
        <v>7</v>
      </c>
      <c r="B3125" s="70"/>
      <c r="C3125" s="70"/>
      <c r="D3125" s="70"/>
      <c r="E3125" s="70"/>
      <c r="F3125" s="70"/>
      <c r="G3125" s="70"/>
      <c r="H3125" s="70"/>
      <c r="I3125" s="70"/>
      <c r="J3125" s="70"/>
      <c r="K3125" s="70"/>
      <c r="L3125" s="70"/>
      <c r="M3125" s="70"/>
      <c r="N3125" s="70"/>
      <c r="O3125" s="70"/>
      <c r="P3125" s="70"/>
      <c r="Q3125" s="70"/>
      <c r="R3125" s="70"/>
      <c r="S3125" s="70"/>
      <c r="T3125" s="70"/>
      <c r="U3125" s="70"/>
      <c r="V3125" s="70"/>
      <c r="W3125" s="70"/>
      <c r="X3125" s="70"/>
      <c r="Y3125" s="70"/>
      <c r="Z3125" s="70"/>
      <c r="AA3125" s="70"/>
    </row>
    <row r="3126" ht="15" customHeight="1" spans="1:27">
      <c r="A3126" s="71" t="s">
        <v>8</v>
      </c>
      <c r="B3126" s="71"/>
      <c r="C3126" s="71"/>
      <c r="D3126" s="71"/>
      <c r="E3126" s="71"/>
      <c r="F3126" s="71"/>
      <c r="G3126" s="71"/>
      <c r="H3126" s="71"/>
      <c r="I3126" s="71"/>
      <c r="J3126" s="71"/>
      <c r="K3126" s="71"/>
      <c r="L3126" s="71"/>
      <c r="M3126" s="71"/>
      <c r="N3126" s="71"/>
      <c r="O3126" s="71"/>
      <c r="P3126" s="71"/>
      <c r="Q3126" s="71"/>
      <c r="R3126" s="71"/>
      <c r="S3126" s="71"/>
      <c r="T3126" s="71"/>
      <c r="U3126" s="71"/>
      <c r="V3126" s="71"/>
      <c r="W3126" s="71"/>
      <c r="X3126" s="71"/>
      <c r="Y3126" s="71"/>
      <c r="Z3126" s="71"/>
      <c r="AA3126" s="71"/>
    </row>
    <row r="3127" ht="15" customHeight="1" spans="1:27">
      <c r="A3127" s="71" t="s">
        <v>9</v>
      </c>
      <c r="B3127" s="71"/>
      <c r="C3127" s="71"/>
      <c r="D3127" s="71"/>
      <c r="E3127" s="71"/>
      <c r="F3127" s="71"/>
      <c r="G3127" s="71"/>
      <c r="H3127" s="71"/>
      <c r="I3127" s="71"/>
      <c r="J3127" s="71"/>
      <c r="K3127" s="71"/>
      <c r="L3127" s="71"/>
      <c r="M3127" s="71"/>
      <c r="N3127" s="71"/>
      <c r="O3127" s="71"/>
      <c r="P3127" s="71"/>
      <c r="Q3127" s="71"/>
      <c r="R3127" s="71"/>
      <c r="S3127" s="71"/>
      <c r="T3127" s="71"/>
      <c r="U3127" s="71"/>
      <c r="V3127" s="71"/>
      <c r="W3127" s="71"/>
      <c r="X3127" s="71"/>
      <c r="Y3127" s="71"/>
      <c r="Z3127" s="71"/>
      <c r="AA3127" s="71"/>
    </row>
    <row r="3128" ht="15" customHeight="1" spans="1:27">
      <c r="A3128" s="66"/>
      <c r="B3128" s="66"/>
      <c r="C3128" s="67" t="s">
        <v>10</v>
      </c>
      <c r="D3128" s="67"/>
      <c r="E3128" s="67"/>
      <c r="F3128" s="67"/>
      <c r="G3128" s="67"/>
      <c r="H3128" s="67"/>
      <c r="I3128" s="67"/>
      <c r="J3128" s="67"/>
      <c r="K3128" s="67"/>
      <c r="L3128" s="67"/>
      <c r="M3128" s="67"/>
      <c r="N3128" s="67"/>
      <c r="O3128" s="67"/>
      <c r="P3128" s="67"/>
      <c r="Q3128" s="67"/>
      <c r="R3128" s="67"/>
      <c r="S3128" s="67"/>
      <c r="T3128" s="67"/>
      <c r="U3128" s="67"/>
      <c r="V3128" s="67"/>
      <c r="W3128" s="67"/>
      <c r="X3128" s="67"/>
      <c r="Y3128" s="67"/>
      <c r="Z3128" s="67"/>
      <c r="AA3128" s="66"/>
    </row>
    <row r="3129" ht="15" customHeight="1" spans="1:27">
      <c r="A3129" s="66"/>
      <c r="B3129" s="66"/>
      <c r="C3129" s="67" t="s">
        <v>11</v>
      </c>
      <c r="D3129" s="67"/>
      <c r="E3129" s="67"/>
      <c r="F3129" s="67"/>
      <c r="G3129" s="67"/>
      <c r="H3129" s="67"/>
      <c r="I3129" s="67"/>
      <c r="J3129" s="67"/>
      <c r="K3129" s="67"/>
      <c r="L3129" s="67"/>
      <c r="M3129" s="67"/>
      <c r="N3129" s="67"/>
      <c r="O3129" s="67"/>
      <c r="P3129" s="67"/>
      <c r="Q3129" s="67"/>
      <c r="R3129" s="67"/>
      <c r="S3129" s="67"/>
      <c r="T3129" s="67"/>
      <c r="U3129" s="67"/>
      <c r="V3129" s="67"/>
      <c r="W3129" s="67"/>
      <c r="X3129" s="67"/>
      <c r="Y3129" s="67"/>
      <c r="Z3129" s="67"/>
      <c r="AA3129" s="66"/>
    </row>
    <row r="3130" ht="45" customHeight="1" spans="1:27">
      <c r="A3130" s="66"/>
      <c r="B3130" s="66"/>
      <c r="C3130" s="72" t="s">
        <v>12</v>
      </c>
      <c r="D3130" s="72"/>
      <c r="E3130" s="72"/>
      <c r="F3130" s="72"/>
      <c r="G3130" s="73" t="s">
        <v>13</v>
      </c>
      <c r="H3130" s="73"/>
      <c r="I3130" s="73"/>
      <c r="J3130" s="73"/>
      <c r="K3130" s="73"/>
      <c r="L3130" s="73"/>
      <c r="M3130" s="73"/>
      <c r="N3130" s="78" t="s">
        <v>14</v>
      </c>
      <c r="O3130" s="78"/>
      <c r="P3130" s="78"/>
      <c r="Q3130" s="72" t="s">
        <v>15</v>
      </c>
      <c r="R3130" s="72"/>
      <c r="S3130" s="72"/>
      <c r="T3130" s="72"/>
      <c r="U3130" s="72"/>
      <c r="V3130" s="66"/>
      <c r="W3130" s="66"/>
      <c r="X3130" s="66"/>
      <c r="Y3130" s="66"/>
      <c r="Z3130" s="66"/>
      <c r="AA3130" s="66"/>
    </row>
    <row r="3131" ht="16.05" customHeight="1" spans="1:27">
      <c r="A3131" s="66"/>
      <c r="B3131" s="66"/>
      <c r="C3131" s="72"/>
      <c r="D3131" s="72"/>
      <c r="E3131" s="72"/>
      <c r="F3131" s="72"/>
      <c r="G3131" s="73"/>
      <c r="H3131" s="73"/>
      <c r="I3131" s="73"/>
      <c r="J3131" s="73"/>
      <c r="K3131" s="73"/>
      <c r="L3131" s="73"/>
      <c r="M3131" s="73"/>
      <c r="N3131" s="78"/>
      <c r="O3131" s="78"/>
      <c r="P3131" s="78"/>
      <c r="Q3131" s="72"/>
      <c r="R3131" s="72"/>
      <c r="S3131" s="72"/>
      <c r="T3131" s="72"/>
      <c r="U3131" s="72"/>
      <c r="V3131" s="82" t="s">
        <v>16</v>
      </c>
      <c r="W3131" s="82"/>
      <c r="X3131" s="82"/>
      <c r="Y3131" s="82"/>
      <c r="Z3131" s="82"/>
      <c r="AA3131" s="66"/>
    </row>
    <row r="3132" ht="15" customHeight="1" spans="1:27">
      <c r="A3132" s="66"/>
      <c r="B3132" s="66"/>
      <c r="C3132" s="72"/>
      <c r="D3132" s="72"/>
      <c r="E3132" s="72"/>
      <c r="F3132" s="72"/>
      <c r="G3132" s="73"/>
      <c r="H3132" s="73"/>
      <c r="I3132" s="73"/>
      <c r="J3132" s="73"/>
      <c r="K3132" s="73"/>
      <c r="L3132" s="73"/>
      <c r="M3132" s="73"/>
      <c r="N3132" s="72" t="s">
        <v>17</v>
      </c>
      <c r="O3132" s="72" t="s">
        <v>18</v>
      </c>
      <c r="P3132" s="72"/>
      <c r="Q3132" s="66"/>
      <c r="R3132" s="82" t="s">
        <v>19</v>
      </c>
      <c r="S3132" s="82"/>
      <c r="T3132" s="66"/>
      <c r="U3132" s="82" t="s">
        <v>17</v>
      </c>
      <c r="V3132" s="72" t="s">
        <v>17</v>
      </c>
      <c r="W3132" s="72"/>
      <c r="X3132" s="72" t="s">
        <v>18</v>
      </c>
      <c r="Y3132" s="72"/>
      <c r="Z3132" s="72"/>
      <c r="AA3132" s="66"/>
    </row>
    <row r="3133" ht="15" customHeight="1" spans="1:27">
      <c r="A3133" s="66"/>
      <c r="B3133" s="66"/>
      <c r="C3133" s="76" t="s">
        <v>982</v>
      </c>
      <c r="D3133" s="76"/>
      <c r="E3133" s="76"/>
      <c r="F3133" s="76"/>
      <c r="G3133" s="77" t="s">
        <v>3410</v>
      </c>
      <c r="H3133" s="77"/>
      <c r="I3133" s="77"/>
      <c r="J3133" s="77"/>
      <c r="K3133" s="77"/>
      <c r="L3133" s="77"/>
      <c r="M3133" s="77"/>
      <c r="N3133" s="80">
        <v>12</v>
      </c>
      <c r="O3133" s="66"/>
      <c r="P3133" s="81">
        <v>0</v>
      </c>
      <c r="Q3133" s="81"/>
      <c r="R3133" s="81">
        <v>0</v>
      </c>
      <c r="S3133" s="81"/>
      <c r="T3133" s="66"/>
      <c r="U3133" s="81">
        <v>0</v>
      </c>
      <c r="V3133" s="80">
        <v>12</v>
      </c>
      <c r="W3133" s="80"/>
      <c r="X3133" s="80">
        <v>17793576</v>
      </c>
      <c r="Y3133" s="80"/>
      <c r="Z3133" s="80"/>
      <c r="AA3133" s="66"/>
    </row>
    <row r="3134" ht="15" customHeight="1" spans="1:27">
      <c r="A3134" s="66"/>
      <c r="B3134" s="66"/>
      <c r="C3134" s="76" t="s">
        <v>984</v>
      </c>
      <c r="D3134" s="76"/>
      <c r="E3134" s="76"/>
      <c r="F3134" s="76"/>
      <c r="G3134" s="77" t="s">
        <v>3411</v>
      </c>
      <c r="H3134" s="77"/>
      <c r="I3134" s="77"/>
      <c r="J3134" s="77"/>
      <c r="K3134" s="77"/>
      <c r="L3134" s="77"/>
      <c r="M3134" s="77"/>
      <c r="N3134" s="80">
        <v>150</v>
      </c>
      <c r="O3134" s="66"/>
      <c r="P3134" s="81">
        <v>150</v>
      </c>
      <c r="Q3134" s="81"/>
      <c r="R3134" s="81">
        <v>0</v>
      </c>
      <c r="S3134" s="81"/>
      <c r="T3134" s="66"/>
      <c r="U3134" s="81">
        <v>150</v>
      </c>
      <c r="V3134" s="80">
        <v>300</v>
      </c>
      <c r="W3134" s="80"/>
      <c r="X3134" s="80">
        <v>72750000</v>
      </c>
      <c r="Y3134" s="80"/>
      <c r="Z3134" s="80"/>
      <c r="AA3134" s="66"/>
    </row>
    <row r="3135" ht="15" customHeight="1" spans="1:27">
      <c r="A3135" s="66"/>
      <c r="B3135" s="66"/>
      <c r="C3135" s="76" t="s">
        <v>986</v>
      </c>
      <c r="D3135" s="76"/>
      <c r="E3135" s="76"/>
      <c r="F3135" s="76"/>
      <c r="G3135" s="77" t="s">
        <v>3412</v>
      </c>
      <c r="H3135" s="77"/>
      <c r="I3135" s="77"/>
      <c r="J3135" s="77"/>
      <c r="K3135" s="77"/>
      <c r="L3135" s="77"/>
      <c r="M3135" s="77"/>
      <c r="N3135" s="80">
        <v>155</v>
      </c>
      <c r="O3135" s="66"/>
      <c r="P3135" s="81">
        <v>570</v>
      </c>
      <c r="Q3135" s="81"/>
      <c r="R3135" s="81">
        <v>0</v>
      </c>
      <c r="S3135" s="81"/>
      <c r="T3135" s="66"/>
      <c r="U3135" s="81">
        <v>570</v>
      </c>
      <c r="V3135" s="80">
        <v>725</v>
      </c>
      <c r="W3135" s="80"/>
      <c r="X3135" s="80">
        <v>160129986</v>
      </c>
      <c r="Y3135" s="80"/>
      <c r="Z3135" s="80"/>
      <c r="AA3135" s="66"/>
    </row>
    <row r="3136" ht="15" customHeight="1" spans="1:27">
      <c r="A3136" s="66"/>
      <c r="B3136" s="66"/>
      <c r="C3136" s="76" t="s">
        <v>988</v>
      </c>
      <c r="D3136" s="76"/>
      <c r="E3136" s="76"/>
      <c r="F3136" s="76"/>
      <c r="G3136" s="77" t="s">
        <v>3413</v>
      </c>
      <c r="H3136" s="77"/>
      <c r="I3136" s="77"/>
      <c r="J3136" s="77"/>
      <c r="K3136" s="77"/>
      <c r="L3136" s="77"/>
      <c r="M3136" s="77"/>
      <c r="N3136" s="80">
        <v>157</v>
      </c>
      <c r="O3136" s="66"/>
      <c r="P3136" s="81">
        <v>200</v>
      </c>
      <c r="Q3136" s="81"/>
      <c r="R3136" s="81">
        <v>0</v>
      </c>
      <c r="S3136" s="81"/>
      <c r="T3136" s="66"/>
      <c r="U3136" s="81">
        <v>200</v>
      </c>
      <c r="V3136" s="80">
        <v>357</v>
      </c>
      <c r="W3136" s="80"/>
      <c r="X3136" s="80">
        <v>12673491</v>
      </c>
      <c r="Y3136" s="80"/>
      <c r="Z3136" s="80"/>
      <c r="AA3136" s="66"/>
    </row>
    <row r="3137" ht="15" customHeight="1" spans="1:27">
      <c r="A3137" s="66"/>
      <c r="B3137" s="66"/>
      <c r="C3137" s="76" t="s">
        <v>990</v>
      </c>
      <c r="D3137" s="76"/>
      <c r="E3137" s="76"/>
      <c r="F3137" s="76"/>
      <c r="G3137" s="77" t="s">
        <v>3414</v>
      </c>
      <c r="H3137" s="77"/>
      <c r="I3137" s="77"/>
      <c r="J3137" s="77"/>
      <c r="K3137" s="77"/>
      <c r="L3137" s="77"/>
      <c r="M3137" s="77"/>
      <c r="N3137" s="80">
        <v>3</v>
      </c>
      <c r="O3137" s="66"/>
      <c r="P3137" s="81">
        <v>0</v>
      </c>
      <c r="Q3137" s="81"/>
      <c r="R3137" s="81">
        <v>0</v>
      </c>
      <c r="S3137" s="81"/>
      <c r="T3137" s="66"/>
      <c r="U3137" s="81">
        <v>0</v>
      </c>
      <c r="V3137" s="80">
        <v>3</v>
      </c>
      <c r="W3137" s="80"/>
      <c r="X3137" s="80">
        <v>507855</v>
      </c>
      <c r="Y3137" s="80"/>
      <c r="Z3137" s="80"/>
      <c r="AA3137" s="66"/>
    </row>
    <row r="3138" ht="15" customHeight="1" spans="1:27">
      <c r="A3138" s="66"/>
      <c r="B3138" s="66"/>
      <c r="C3138" s="76" t="s">
        <v>992</v>
      </c>
      <c r="D3138" s="76"/>
      <c r="E3138" s="76"/>
      <c r="F3138" s="76"/>
      <c r="G3138" s="77" t="s">
        <v>3415</v>
      </c>
      <c r="H3138" s="77"/>
      <c r="I3138" s="77"/>
      <c r="J3138" s="77"/>
      <c r="K3138" s="77"/>
      <c r="L3138" s="77"/>
      <c r="M3138" s="77"/>
      <c r="N3138" s="80">
        <v>95</v>
      </c>
      <c r="O3138" s="66"/>
      <c r="P3138" s="81">
        <v>0</v>
      </c>
      <c r="Q3138" s="81"/>
      <c r="R3138" s="81">
        <v>0</v>
      </c>
      <c r="S3138" s="81"/>
      <c r="T3138" s="66"/>
      <c r="U3138" s="81">
        <v>0</v>
      </c>
      <c r="V3138" s="80">
        <v>95</v>
      </c>
      <c r="W3138" s="80"/>
      <c r="X3138" s="80">
        <v>524875</v>
      </c>
      <c r="Y3138" s="80"/>
      <c r="Z3138" s="80"/>
      <c r="AA3138" s="66"/>
    </row>
    <row r="3139" ht="15" customHeight="1" spans="1:27">
      <c r="A3139" s="66"/>
      <c r="B3139" s="66"/>
      <c r="C3139" s="76" t="s">
        <v>994</v>
      </c>
      <c r="D3139" s="76"/>
      <c r="E3139" s="76"/>
      <c r="F3139" s="76"/>
      <c r="G3139" s="77" t="s">
        <v>3416</v>
      </c>
      <c r="H3139" s="77"/>
      <c r="I3139" s="77"/>
      <c r="J3139" s="77"/>
      <c r="K3139" s="77"/>
      <c r="L3139" s="77"/>
      <c r="M3139" s="77"/>
      <c r="N3139" s="80">
        <v>4311</v>
      </c>
      <c r="O3139" s="66"/>
      <c r="P3139" s="81">
        <v>32700</v>
      </c>
      <c r="Q3139" s="81"/>
      <c r="R3139" s="81">
        <v>10</v>
      </c>
      <c r="S3139" s="81"/>
      <c r="T3139" s="66"/>
      <c r="U3139" s="81">
        <v>32690</v>
      </c>
      <c r="V3139" s="80">
        <v>37001</v>
      </c>
      <c r="W3139" s="80"/>
      <c r="X3139" s="80">
        <v>272273300</v>
      </c>
      <c r="Y3139" s="80"/>
      <c r="Z3139" s="80"/>
      <c r="AA3139" s="66"/>
    </row>
    <row r="3140" ht="15" customHeight="1" spans="1:27">
      <c r="A3140" s="66"/>
      <c r="B3140" s="66"/>
      <c r="C3140" s="76" t="s">
        <v>996</v>
      </c>
      <c r="D3140" s="76"/>
      <c r="E3140" s="76"/>
      <c r="F3140" s="76"/>
      <c r="G3140" s="77" t="s">
        <v>3417</v>
      </c>
      <c r="H3140" s="77"/>
      <c r="I3140" s="77"/>
      <c r="J3140" s="77"/>
      <c r="K3140" s="77"/>
      <c r="L3140" s="77"/>
      <c r="M3140" s="77"/>
      <c r="N3140" s="80">
        <v>1450</v>
      </c>
      <c r="O3140" s="66"/>
      <c r="P3140" s="81">
        <v>0</v>
      </c>
      <c r="Q3140" s="81"/>
      <c r="R3140" s="81">
        <v>0</v>
      </c>
      <c r="S3140" s="81"/>
      <c r="T3140" s="66"/>
      <c r="U3140" s="81">
        <v>0</v>
      </c>
      <c r="V3140" s="80">
        <v>1450</v>
      </c>
      <c r="W3140" s="80"/>
      <c r="X3140" s="80">
        <v>14500000</v>
      </c>
      <c r="Y3140" s="80"/>
      <c r="Z3140" s="80"/>
      <c r="AA3140" s="66"/>
    </row>
    <row r="3141" ht="15" customHeight="1" spans="1:27">
      <c r="A3141" s="66"/>
      <c r="B3141" s="66"/>
      <c r="C3141" s="76" t="s">
        <v>998</v>
      </c>
      <c r="D3141" s="76"/>
      <c r="E3141" s="76"/>
      <c r="F3141" s="76"/>
      <c r="G3141" s="77" t="s">
        <v>3418</v>
      </c>
      <c r="H3141" s="77"/>
      <c r="I3141" s="77"/>
      <c r="J3141" s="77"/>
      <c r="K3141" s="77"/>
      <c r="L3141" s="77"/>
      <c r="M3141" s="77"/>
      <c r="N3141" s="80">
        <v>1243</v>
      </c>
      <c r="O3141" s="66"/>
      <c r="P3141" s="81">
        <v>0</v>
      </c>
      <c r="Q3141" s="81"/>
      <c r="R3141" s="81">
        <v>0</v>
      </c>
      <c r="S3141" s="81"/>
      <c r="T3141" s="66"/>
      <c r="U3141" s="81">
        <v>0</v>
      </c>
      <c r="V3141" s="80">
        <v>1243</v>
      </c>
      <c r="W3141" s="80"/>
      <c r="X3141" s="80">
        <v>11559900</v>
      </c>
      <c r="Y3141" s="80"/>
      <c r="Z3141" s="80"/>
      <c r="AA3141" s="66"/>
    </row>
    <row r="3142" ht="15" customHeight="1" spans="1:27">
      <c r="A3142" s="66"/>
      <c r="B3142" s="66"/>
      <c r="C3142" s="76" t="s">
        <v>1000</v>
      </c>
      <c r="D3142" s="76"/>
      <c r="E3142" s="76"/>
      <c r="F3142" s="76"/>
      <c r="G3142" s="77" t="s">
        <v>3419</v>
      </c>
      <c r="H3142" s="77"/>
      <c r="I3142" s="77"/>
      <c r="J3142" s="77"/>
      <c r="K3142" s="77"/>
      <c r="L3142" s="77"/>
      <c r="M3142" s="77"/>
      <c r="N3142" s="80">
        <v>1528</v>
      </c>
      <c r="O3142" s="66"/>
      <c r="P3142" s="81">
        <v>0</v>
      </c>
      <c r="Q3142" s="81"/>
      <c r="R3142" s="81">
        <v>0</v>
      </c>
      <c r="S3142" s="81"/>
      <c r="T3142" s="66"/>
      <c r="U3142" s="81">
        <v>0</v>
      </c>
      <c r="V3142" s="80">
        <v>1528</v>
      </c>
      <c r="W3142" s="80"/>
      <c r="X3142" s="80">
        <v>14210400</v>
      </c>
      <c r="Y3142" s="80"/>
      <c r="Z3142" s="80"/>
      <c r="AA3142" s="66"/>
    </row>
    <row r="3143" ht="15" customHeight="1" spans="1:27">
      <c r="A3143" s="66"/>
      <c r="B3143" s="66"/>
      <c r="C3143" s="76" t="s">
        <v>1002</v>
      </c>
      <c r="D3143" s="76"/>
      <c r="E3143" s="76"/>
      <c r="F3143" s="76"/>
      <c r="G3143" s="77" t="s">
        <v>3420</v>
      </c>
      <c r="H3143" s="77"/>
      <c r="I3143" s="77"/>
      <c r="J3143" s="77"/>
      <c r="K3143" s="77"/>
      <c r="L3143" s="77"/>
      <c r="M3143" s="77"/>
      <c r="N3143" s="80">
        <v>1777</v>
      </c>
      <c r="O3143" s="66"/>
      <c r="P3143" s="81">
        <v>6850</v>
      </c>
      <c r="Q3143" s="81"/>
      <c r="R3143" s="81">
        <v>0</v>
      </c>
      <c r="S3143" s="81"/>
      <c r="T3143" s="66"/>
      <c r="U3143" s="81">
        <v>6850</v>
      </c>
      <c r="V3143" s="80">
        <v>8627</v>
      </c>
      <c r="W3143" s="80"/>
      <c r="X3143" s="80">
        <v>38338372</v>
      </c>
      <c r="Y3143" s="80"/>
      <c r="Z3143" s="80"/>
      <c r="AA3143" s="66"/>
    </row>
    <row r="3144" ht="15" customHeight="1" spans="1:27">
      <c r="A3144" s="66"/>
      <c r="B3144" s="66"/>
      <c r="C3144" s="76" t="s">
        <v>1004</v>
      </c>
      <c r="D3144" s="76"/>
      <c r="E3144" s="76"/>
      <c r="F3144" s="76"/>
      <c r="G3144" s="77" t="s">
        <v>3421</v>
      </c>
      <c r="H3144" s="77"/>
      <c r="I3144" s="77"/>
      <c r="J3144" s="77"/>
      <c r="K3144" s="77"/>
      <c r="L3144" s="77"/>
      <c r="M3144" s="77"/>
      <c r="N3144" s="80">
        <v>59</v>
      </c>
      <c r="O3144" s="66"/>
      <c r="P3144" s="81">
        <v>0</v>
      </c>
      <c r="Q3144" s="81"/>
      <c r="R3144" s="81">
        <v>0</v>
      </c>
      <c r="S3144" s="81"/>
      <c r="T3144" s="66"/>
      <c r="U3144" s="81">
        <v>0</v>
      </c>
      <c r="V3144" s="80">
        <v>59</v>
      </c>
      <c r="W3144" s="80"/>
      <c r="X3144" s="80">
        <v>735612</v>
      </c>
      <c r="Y3144" s="80"/>
      <c r="Z3144" s="80"/>
      <c r="AA3144" s="66"/>
    </row>
    <row r="3145" ht="15" customHeight="1" spans="1:27">
      <c r="A3145" s="66"/>
      <c r="B3145" s="66"/>
      <c r="C3145" s="76" t="s">
        <v>1008</v>
      </c>
      <c r="D3145" s="76"/>
      <c r="E3145" s="76"/>
      <c r="F3145" s="76"/>
      <c r="G3145" s="77" t="s">
        <v>3422</v>
      </c>
      <c r="H3145" s="77"/>
      <c r="I3145" s="77"/>
      <c r="J3145" s="77"/>
      <c r="K3145" s="77"/>
      <c r="L3145" s="77"/>
      <c r="M3145" s="77"/>
      <c r="N3145" s="80">
        <v>417</v>
      </c>
      <c r="O3145" s="66"/>
      <c r="P3145" s="81">
        <v>900</v>
      </c>
      <c r="Q3145" s="81"/>
      <c r="R3145" s="81">
        <v>0</v>
      </c>
      <c r="S3145" s="81"/>
      <c r="T3145" s="66"/>
      <c r="U3145" s="81">
        <v>900</v>
      </c>
      <c r="V3145" s="80">
        <v>1317</v>
      </c>
      <c r="W3145" s="80"/>
      <c r="X3145" s="80">
        <v>331847</v>
      </c>
      <c r="Y3145" s="80"/>
      <c r="Z3145" s="80"/>
      <c r="AA3145" s="66"/>
    </row>
    <row r="3146" ht="15" customHeight="1" spans="1:27">
      <c r="A3146" s="66"/>
      <c r="B3146" s="66"/>
      <c r="C3146" s="76" t="s">
        <v>1010</v>
      </c>
      <c r="D3146" s="76"/>
      <c r="E3146" s="76"/>
      <c r="F3146" s="76"/>
      <c r="G3146" s="77" t="s">
        <v>3423</v>
      </c>
      <c r="H3146" s="77"/>
      <c r="I3146" s="77"/>
      <c r="J3146" s="77"/>
      <c r="K3146" s="77"/>
      <c r="L3146" s="77"/>
      <c r="M3146" s="77"/>
      <c r="N3146" s="80">
        <v>1160</v>
      </c>
      <c r="O3146" s="66"/>
      <c r="P3146" s="81">
        <v>0</v>
      </c>
      <c r="Q3146" s="81"/>
      <c r="R3146" s="81">
        <v>0</v>
      </c>
      <c r="S3146" s="81"/>
      <c r="T3146" s="66"/>
      <c r="U3146" s="81">
        <v>0</v>
      </c>
      <c r="V3146" s="80">
        <v>1160</v>
      </c>
      <c r="W3146" s="80"/>
      <c r="X3146" s="80">
        <v>336400000</v>
      </c>
      <c r="Y3146" s="80"/>
      <c r="Z3146" s="80"/>
      <c r="AA3146" s="66"/>
    </row>
    <row r="3147" ht="15" customHeight="1" spans="1:27">
      <c r="A3147" s="66"/>
      <c r="B3147" s="66"/>
      <c r="C3147" s="76" t="s">
        <v>1012</v>
      </c>
      <c r="D3147" s="76"/>
      <c r="E3147" s="76"/>
      <c r="F3147" s="76"/>
      <c r="G3147" s="77" t="s">
        <v>3424</v>
      </c>
      <c r="H3147" s="77"/>
      <c r="I3147" s="77"/>
      <c r="J3147" s="77"/>
      <c r="K3147" s="77"/>
      <c r="L3147" s="77"/>
      <c r="M3147" s="77"/>
      <c r="N3147" s="80">
        <v>1</v>
      </c>
      <c r="O3147" s="66"/>
      <c r="P3147" s="81">
        <v>0</v>
      </c>
      <c r="Q3147" s="81"/>
      <c r="R3147" s="81">
        <v>0</v>
      </c>
      <c r="S3147" s="81"/>
      <c r="T3147" s="66"/>
      <c r="U3147" s="81">
        <v>0</v>
      </c>
      <c r="V3147" s="80">
        <v>1</v>
      </c>
      <c r="W3147" s="80"/>
      <c r="X3147" s="80">
        <v>899000</v>
      </c>
      <c r="Y3147" s="80"/>
      <c r="Z3147" s="80"/>
      <c r="AA3147" s="66"/>
    </row>
    <row r="3148" ht="15" customHeight="1" spans="1:27">
      <c r="A3148" s="66"/>
      <c r="B3148" s="66"/>
      <c r="C3148" s="76" t="s">
        <v>1014</v>
      </c>
      <c r="D3148" s="76"/>
      <c r="E3148" s="76"/>
      <c r="F3148" s="76"/>
      <c r="G3148" s="77" t="s">
        <v>3425</v>
      </c>
      <c r="H3148" s="77"/>
      <c r="I3148" s="77"/>
      <c r="J3148" s="77"/>
      <c r="K3148" s="77"/>
      <c r="L3148" s="77"/>
      <c r="M3148" s="77"/>
      <c r="N3148" s="80">
        <v>3</v>
      </c>
      <c r="O3148" s="66"/>
      <c r="P3148" s="81">
        <v>100</v>
      </c>
      <c r="Q3148" s="81"/>
      <c r="R3148" s="81">
        <v>0</v>
      </c>
      <c r="S3148" s="81"/>
      <c r="T3148" s="66"/>
      <c r="U3148" s="81">
        <v>100</v>
      </c>
      <c r="V3148" s="80">
        <v>103</v>
      </c>
      <c r="W3148" s="80"/>
      <c r="X3148" s="80">
        <v>2832500</v>
      </c>
      <c r="Y3148" s="80"/>
      <c r="Z3148" s="80"/>
      <c r="AA3148" s="66"/>
    </row>
    <row r="3149" ht="15" customHeight="1" spans="1:27">
      <c r="A3149" s="66"/>
      <c r="B3149" s="66"/>
      <c r="C3149" s="76" t="s">
        <v>1016</v>
      </c>
      <c r="D3149" s="76"/>
      <c r="E3149" s="76"/>
      <c r="F3149" s="76"/>
      <c r="G3149" s="77" t="s">
        <v>3426</v>
      </c>
      <c r="H3149" s="77"/>
      <c r="I3149" s="77"/>
      <c r="J3149" s="77"/>
      <c r="K3149" s="77"/>
      <c r="L3149" s="77"/>
      <c r="M3149" s="77"/>
      <c r="N3149" s="80">
        <v>1</v>
      </c>
      <c r="O3149" s="66"/>
      <c r="P3149" s="81">
        <v>0</v>
      </c>
      <c r="Q3149" s="81"/>
      <c r="R3149" s="81">
        <v>0</v>
      </c>
      <c r="S3149" s="81"/>
      <c r="T3149" s="66"/>
      <c r="U3149" s="81">
        <v>0</v>
      </c>
      <c r="V3149" s="80">
        <v>1</v>
      </c>
      <c r="W3149" s="80"/>
      <c r="X3149" s="80">
        <v>131</v>
      </c>
      <c r="Y3149" s="80"/>
      <c r="Z3149" s="80"/>
      <c r="AA3149" s="66"/>
    </row>
    <row r="3150" ht="15" customHeight="1" spans="1:27">
      <c r="A3150" s="66"/>
      <c r="B3150" s="66"/>
      <c r="C3150" s="76" t="s">
        <v>1018</v>
      </c>
      <c r="D3150" s="76"/>
      <c r="E3150" s="76"/>
      <c r="F3150" s="76"/>
      <c r="G3150" s="77" t="s">
        <v>3427</v>
      </c>
      <c r="H3150" s="77"/>
      <c r="I3150" s="77"/>
      <c r="J3150" s="77"/>
      <c r="K3150" s="77"/>
      <c r="L3150" s="77"/>
      <c r="M3150" s="77"/>
      <c r="N3150" s="80">
        <v>4253</v>
      </c>
      <c r="O3150" s="66"/>
      <c r="P3150" s="81">
        <v>0</v>
      </c>
      <c r="Q3150" s="81"/>
      <c r="R3150" s="81">
        <v>0</v>
      </c>
      <c r="S3150" s="81"/>
      <c r="T3150" s="66"/>
      <c r="U3150" s="81">
        <v>0</v>
      </c>
      <c r="V3150" s="80">
        <v>4253</v>
      </c>
      <c r="W3150" s="80"/>
      <c r="X3150" s="80">
        <v>2228572</v>
      </c>
      <c r="Y3150" s="80"/>
      <c r="Z3150" s="80"/>
      <c r="AA3150" s="66"/>
    </row>
    <row r="3151" ht="15" customHeight="1" spans="1:27">
      <c r="A3151" s="66"/>
      <c r="B3151" s="66"/>
      <c r="C3151" s="76" t="s">
        <v>1020</v>
      </c>
      <c r="D3151" s="76"/>
      <c r="E3151" s="76"/>
      <c r="F3151" s="76"/>
      <c r="G3151" s="77" t="s">
        <v>3428</v>
      </c>
      <c r="H3151" s="77"/>
      <c r="I3151" s="77"/>
      <c r="J3151" s="77"/>
      <c r="K3151" s="77"/>
      <c r="L3151" s="77"/>
      <c r="M3151" s="77"/>
      <c r="N3151" s="80">
        <v>4361</v>
      </c>
      <c r="O3151" s="66"/>
      <c r="P3151" s="81">
        <v>0</v>
      </c>
      <c r="Q3151" s="81"/>
      <c r="R3151" s="81">
        <v>0</v>
      </c>
      <c r="S3151" s="81"/>
      <c r="T3151" s="66"/>
      <c r="U3151" s="81">
        <v>0</v>
      </c>
      <c r="V3151" s="80">
        <v>4361</v>
      </c>
      <c r="W3151" s="80"/>
      <c r="X3151" s="80">
        <v>5211395</v>
      </c>
      <c r="Y3151" s="80"/>
      <c r="Z3151" s="80"/>
      <c r="AA3151" s="66"/>
    </row>
    <row r="3152" ht="15" customHeight="1" spans="1:27">
      <c r="A3152" s="66"/>
      <c r="B3152" s="66"/>
      <c r="C3152" s="76" t="s">
        <v>1022</v>
      </c>
      <c r="D3152" s="76"/>
      <c r="E3152" s="76"/>
      <c r="F3152" s="76"/>
      <c r="G3152" s="77" t="s">
        <v>3429</v>
      </c>
      <c r="H3152" s="77"/>
      <c r="I3152" s="77"/>
      <c r="J3152" s="77"/>
      <c r="K3152" s="77"/>
      <c r="L3152" s="77"/>
      <c r="M3152" s="77"/>
      <c r="N3152" s="80">
        <v>2</v>
      </c>
      <c r="O3152" s="66"/>
      <c r="P3152" s="81">
        <v>0</v>
      </c>
      <c r="Q3152" s="81"/>
      <c r="R3152" s="81">
        <v>0</v>
      </c>
      <c r="S3152" s="81"/>
      <c r="T3152" s="66"/>
      <c r="U3152" s="81">
        <v>0</v>
      </c>
      <c r="V3152" s="80">
        <v>2</v>
      </c>
      <c r="W3152" s="80"/>
      <c r="X3152" s="80">
        <v>2094000</v>
      </c>
      <c r="Y3152" s="80"/>
      <c r="Z3152" s="80"/>
      <c r="AA3152" s="66"/>
    </row>
    <row r="3153" ht="15" customHeight="1" spans="1:27">
      <c r="A3153" s="66"/>
      <c r="B3153" s="66"/>
      <c r="C3153" s="76" t="s">
        <v>1024</v>
      </c>
      <c r="D3153" s="76"/>
      <c r="E3153" s="76"/>
      <c r="F3153" s="76"/>
      <c r="G3153" s="77" t="s">
        <v>3430</v>
      </c>
      <c r="H3153" s="77"/>
      <c r="I3153" s="77"/>
      <c r="J3153" s="77"/>
      <c r="K3153" s="77"/>
      <c r="L3153" s="77"/>
      <c r="M3153" s="77"/>
      <c r="N3153" s="80">
        <v>2</v>
      </c>
      <c r="O3153" s="66"/>
      <c r="P3153" s="81">
        <v>0</v>
      </c>
      <c r="Q3153" s="81"/>
      <c r="R3153" s="81">
        <v>0</v>
      </c>
      <c r="S3153" s="81"/>
      <c r="T3153" s="66"/>
      <c r="U3153" s="81">
        <v>0</v>
      </c>
      <c r="V3153" s="80">
        <v>2</v>
      </c>
      <c r="W3153" s="80"/>
      <c r="X3153" s="80">
        <v>10478000</v>
      </c>
      <c r="Y3153" s="80"/>
      <c r="Z3153" s="80"/>
      <c r="AA3153" s="66"/>
    </row>
    <row r="3154" ht="15" customHeight="1" spans="1:27">
      <c r="A3154" s="66"/>
      <c r="B3154" s="66"/>
      <c r="C3154" s="76" t="s">
        <v>1026</v>
      </c>
      <c r="D3154" s="76"/>
      <c r="E3154" s="76"/>
      <c r="F3154" s="76"/>
      <c r="G3154" s="77" t="s">
        <v>3431</v>
      </c>
      <c r="H3154" s="77"/>
      <c r="I3154" s="77"/>
      <c r="J3154" s="77"/>
      <c r="K3154" s="77"/>
      <c r="L3154" s="77"/>
      <c r="M3154" s="77"/>
      <c r="N3154" s="80">
        <v>4419</v>
      </c>
      <c r="O3154" s="66"/>
      <c r="P3154" s="81">
        <v>0</v>
      </c>
      <c r="Q3154" s="81"/>
      <c r="R3154" s="81">
        <v>0</v>
      </c>
      <c r="S3154" s="81"/>
      <c r="T3154" s="66"/>
      <c r="U3154" s="81">
        <v>0</v>
      </c>
      <c r="V3154" s="80">
        <v>4419</v>
      </c>
      <c r="W3154" s="80"/>
      <c r="X3154" s="80">
        <v>11851758</v>
      </c>
      <c r="Y3154" s="80"/>
      <c r="Z3154" s="80"/>
      <c r="AA3154" s="66"/>
    </row>
    <row r="3155" ht="15" customHeight="1" spans="1:27">
      <c r="A3155" s="66"/>
      <c r="B3155" s="66"/>
      <c r="C3155" s="76" t="s">
        <v>1030</v>
      </c>
      <c r="D3155" s="76"/>
      <c r="E3155" s="76"/>
      <c r="F3155" s="76"/>
      <c r="G3155" s="77" t="s">
        <v>3432</v>
      </c>
      <c r="H3155" s="77"/>
      <c r="I3155" s="77"/>
      <c r="J3155" s="77"/>
      <c r="K3155" s="77"/>
      <c r="L3155" s="77"/>
      <c r="M3155" s="77"/>
      <c r="N3155" s="80">
        <v>1385</v>
      </c>
      <c r="O3155" s="66"/>
      <c r="P3155" s="81">
        <v>5720</v>
      </c>
      <c r="Q3155" s="81"/>
      <c r="R3155" s="81">
        <v>0</v>
      </c>
      <c r="S3155" s="81"/>
      <c r="T3155" s="66"/>
      <c r="U3155" s="81">
        <v>5720</v>
      </c>
      <c r="V3155" s="80">
        <v>7105</v>
      </c>
      <c r="W3155" s="80"/>
      <c r="X3155" s="80">
        <v>35251725</v>
      </c>
      <c r="Y3155" s="80"/>
      <c r="Z3155" s="80"/>
      <c r="AA3155" s="66"/>
    </row>
    <row r="3156" ht="15" customHeight="1" spans="1:27">
      <c r="A3156" s="66"/>
      <c r="B3156" s="66"/>
      <c r="C3156" s="76" t="s">
        <v>1032</v>
      </c>
      <c r="D3156" s="76"/>
      <c r="E3156" s="76"/>
      <c r="F3156" s="76"/>
      <c r="G3156" s="77" t="s">
        <v>3433</v>
      </c>
      <c r="H3156" s="77"/>
      <c r="I3156" s="77"/>
      <c r="J3156" s="77"/>
      <c r="K3156" s="77"/>
      <c r="L3156" s="77"/>
      <c r="M3156" s="77"/>
      <c r="N3156" s="80">
        <v>6718</v>
      </c>
      <c r="O3156" s="66"/>
      <c r="P3156" s="81">
        <v>0</v>
      </c>
      <c r="Q3156" s="81"/>
      <c r="R3156" s="81">
        <v>0</v>
      </c>
      <c r="S3156" s="81"/>
      <c r="T3156" s="66"/>
      <c r="U3156" s="81">
        <v>0</v>
      </c>
      <c r="V3156" s="80">
        <v>6718</v>
      </c>
      <c r="W3156" s="80"/>
      <c r="X3156" s="80">
        <v>10715210</v>
      </c>
      <c r="Y3156" s="80"/>
      <c r="Z3156" s="80"/>
      <c r="AA3156" s="66"/>
    </row>
    <row r="3157" ht="15" customHeight="1" spans="1:27">
      <c r="A3157" s="66"/>
      <c r="B3157" s="66"/>
      <c r="C3157" s="76" t="s">
        <v>1034</v>
      </c>
      <c r="D3157" s="76"/>
      <c r="E3157" s="76"/>
      <c r="F3157" s="76"/>
      <c r="G3157" s="77" t="s">
        <v>3434</v>
      </c>
      <c r="H3157" s="77"/>
      <c r="I3157" s="77"/>
      <c r="J3157" s="77"/>
      <c r="K3157" s="77"/>
      <c r="L3157" s="77"/>
      <c r="M3157" s="77"/>
      <c r="N3157" s="80">
        <v>426</v>
      </c>
      <c r="O3157" s="66"/>
      <c r="P3157" s="81">
        <v>91</v>
      </c>
      <c r="Q3157" s="81"/>
      <c r="R3157" s="81">
        <v>0</v>
      </c>
      <c r="S3157" s="81"/>
      <c r="T3157" s="66"/>
      <c r="U3157" s="81">
        <v>91</v>
      </c>
      <c r="V3157" s="80">
        <v>517</v>
      </c>
      <c r="W3157" s="80"/>
      <c r="X3157" s="80">
        <v>15377573</v>
      </c>
      <c r="Y3157" s="80"/>
      <c r="Z3157" s="80"/>
      <c r="AA3157" s="66"/>
    </row>
    <row r="3158" ht="15" customHeight="1" spans="1:27">
      <c r="A3158" s="66"/>
      <c r="B3158" s="66"/>
      <c r="C3158" s="76" t="s">
        <v>1038</v>
      </c>
      <c r="D3158" s="76"/>
      <c r="E3158" s="76"/>
      <c r="F3158" s="76"/>
      <c r="G3158" s="77" t="s">
        <v>3435</v>
      </c>
      <c r="H3158" s="77"/>
      <c r="I3158" s="77"/>
      <c r="J3158" s="77"/>
      <c r="K3158" s="77"/>
      <c r="L3158" s="77"/>
      <c r="M3158" s="77"/>
      <c r="N3158" s="80">
        <v>117</v>
      </c>
      <c r="O3158" s="66"/>
      <c r="P3158" s="81">
        <v>9400</v>
      </c>
      <c r="Q3158" s="81"/>
      <c r="R3158" s="81">
        <v>0</v>
      </c>
      <c r="S3158" s="81"/>
      <c r="T3158" s="66"/>
      <c r="U3158" s="81">
        <v>9400</v>
      </c>
      <c r="V3158" s="80">
        <v>9517</v>
      </c>
      <c r="W3158" s="80"/>
      <c r="X3158" s="80">
        <v>6270941</v>
      </c>
      <c r="Y3158" s="80"/>
      <c r="Z3158" s="80"/>
      <c r="AA3158" s="66"/>
    </row>
    <row r="3159" ht="15" customHeight="1" spans="1:27">
      <c r="A3159" s="66"/>
      <c r="B3159" s="66"/>
      <c r="C3159" s="76" t="s">
        <v>1040</v>
      </c>
      <c r="D3159" s="76"/>
      <c r="E3159" s="76"/>
      <c r="F3159" s="76"/>
      <c r="G3159" s="77" t="s">
        <v>3436</v>
      </c>
      <c r="H3159" s="77"/>
      <c r="I3159" s="77"/>
      <c r="J3159" s="77"/>
      <c r="K3159" s="77"/>
      <c r="L3159" s="77"/>
      <c r="M3159" s="77"/>
      <c r="N3159" s="80">
        <v>7829</v>
      </c>
      <c r="O3159" s="66"/>
      <c r="P3159" s="81">
        <v>6660</v>
      </c>
      <c r="Q3159" s="81"/>
      <c r="R3159" s="81">
        <v>0</v>
      </c>
      <c r="S3159" s="81"/>
      <c r="T3159" s="66"/>
      <c r="U3159" s="81">
        <v>6660</v>
      </c>
      <c r="V3159" s="80">
        <v>14489</v>
      </c>
      <c r="W3159" s="80"/>
      <c r="X3159" s="80">
        <v>37671400</v>
      </c>
      <c r="Y3159" s="80"/>
      <c r="Z3159" s="80"/>
      <c r="AA3159" s="66"/>
    </row>
    <row r="3160" ht="19.95" customHeight="1" spans="1:27">
      <c r="A3160" s="70" t="s">
        <v>7</v>
      </c>
      <c r="B3160" s="70"/>
      <c r="C3160" s="70"/>
      <c r="D3160" s="70"/>
      <c r="E3160" s="70"/>
      <c r="F3160" s="70"/>
      <c r="G3160" s="70"/>
      <c r="H3160" s="70"/>
      <c r="I3160" s="70"/>
      <c r="J3160" s="70"/>
      <c r="K3160" s="70"/>
      <c r="L3160" s="70"/>
      <c r="M3160" s="70"/>
      <c r="N3160" s="70"/>
      <c r="O3160" s="70"/>
      <c r="P3160" s="70"/>
      <c r="Q3160" s="70"/>
      <c r="R3160" s="70"/>
      <c r="S3160" s="70"/>
      <c r="T3160" s="70"/>
      <c r="U3160" s="70"/>
      <c r="V3160" s="70"/>
      <c r="W3160" s="70"/>
      <c r="X3160" s="70"/>
      <c r="Y3160" s="70"/>
      <c r="Z3160" s="70"/>
      <c r="AA3160" s="70"/>
    </row>
    <row r="3161" ht="15" customHeight="1" spans="1:27">
      <c r="A3161" s="71" t="s">
        <v>8</v>
      </c>
      <c r="B3161" s="71"/>
      <c r="C3161" s="71"/>
      <c r="D3161" s="71"/>
      <c r="E3161" s="71"/>
      <c r="F3161" s="71"/>
      <c r="G3161" s="71"/>
      <c r="H3161" s="71"/>
      <c r="I3161" s="71"/>
      <c r="J3161" s="71"/>
      <c r="K3161" s="71"/>
      <c r="L3161" s="71"/>
      <c r="M3161" s="71"/>
      <c r="N3161" s="71"/>
      <c r="O3161" s="71"/>
      <c r="P3161" s="71"/>
      <c r="Q3161" s="71"/>
      <c r="R3161" s="71"/>
      <c r="S3161" s="71"/>
      <c r="T3161" s="71"/>
      <c r="U3161" s="71"/>
      <c r="V3161" s="71"/>
      <c r="W3161" s="71"/>
      <c r="X3161" s="71"/>
      <c r="Y3161" s="71"/>
      <c r="Z3161" s="71"/>
      <c r="AA3161" s="71"/>
    </row>
    <row r="3162" ht="15" customHeight="1" spans="1:27">
      <c r="A3162" s="71" t="s">
        <v>9</v>
      </c>
      <c r="B3162" s="71"/>
      <c r="C3162" s="71"/>
      <c r="D3162" s="71"/>
      <c r="E3162" s="71"/>
      <c r="F3162" s="71"/>
      <c r="G3162" s="71"/>
      <c r="H3162" s="71"/>
      <c r="I3162" s="71"/>
      <c r="J3162" s="71"/>
      <c r="K3162" s="71"/>
      <c r="L3162" s="71"/>
      <c r="M3162" s="71"/>
      <c r="N3162" s="71"/>
      <c r="O3162" s="71"/>
      <c r="P3162" s="71"/>
      <c r="Q3162" s="71"/>
      <c r="R3162" s="71"/>
      <c r="S3162" s="71"/>
      <c r="T3162" s="71"/>
      <c r="U3162" s="71"/>
      <c r="V3162" s="71"/>
      <c r="W3162" s="71"/>
      <c r="X3162" s="71"/>
      <c r="Y3162" s="71"/>
      <c r="Z3162" s="71"/>
      <c r="AA3162" s="71"/>
    </row>
    <row r="3163" ht="15" customHeight="1" spans="1:27">
      <c r="A3163" s="66"/>
      <c r="B3163" s="66"/>
      <c r="C3163" s="67" t="s">
        <v>10</v>
      </c>
      <c r="D3163" s="67"/>
      <c r="E3163" s="67"/>
      <c r="F3163" s="67"/>
      <c r="G3163" s="67"/>
      <c r="H3163" s="67"/>
      <c r="I3163" s="67"/>
      <c r="J3163" s="67"/>
      <c r="K3163" s="67"/>
      <c r="L3163" s="67"/>
      <c r="M3163" s="67"/>
      <c r="N3163" s="67"/>
      <c r="O3163" s="67"/>
      <c r="P3163" s="67"/>
      <c r="Q3163" s="67"/>
      <c r="R3163" s="67"/>
      <c r="S3163" s="67"/>
      <c r="T3163" s="67"/>
      <c r="U3163" s="67"/>
      <c r="V3163" s="67"/>
      <c r="W3163" s="67"/>
      <c r="X3163" s="67"/>
      <c r="Y3163" s="67"/>
      <c r="Z3163" s="67"/>
      <c r="AA3163" s="66"/>
    </row>
    <row r="3164" ht="15" customHeight="1" spans="1:27">
      <c r="A3164" s="66"/>
      <c r="B3164" s="66"/>
      <c r="C3164" s="67" t="s">
        <v>11</v>
      </c>
      <c r="D3164" s="67"/>
      <c r="E3164" s="67"/>
      <c r="F3164" s="67"/>
      <c r="G3164" s="67"/>
      <c r="H3164" s="67"/>
      <c r="I3164" s="67"/>
      <c r="J3164" s="67"/>
      <c r="K3164" s="67"/>
      <c r="L3164" s="67"/>
      <c r="M3164" s="67"/>
      <c r="N3164" s="67"/>
      <c r="O3164" s="67"/>
      <c r="P3164" s="67"/>
      <c r="Q3164" s="67"/>
      <c r="R3164" s="67"/>
      <c r="S3164" s="67"/>
      <c r="T3164" s="67"/>
      <c r="U3164" s="67"/>
      <c r="V3164" s="67"/>
      <c r="W3164" s="67"/>
      <c r="X3164" s="67"/>
      <c r="Y3164" s="67"/>
      <c r="Z3164" s="67"/>
      <c r="AA3164" s="66"/>
    </row>
    <row r="3165" ht="45" customHeight="1" spans="1:27">
      <c r="A3165" s="66"/>
      <c r="B3165" s="66"/>
      <c r="C3165" s="72" t="s">
        <v>12</v>
      </c>
      <c r="D3165" s="72"/>
      <c r="E3165" s="72"/>
      <c r="F3165" s="72"/>
      <c r="G3165" s="73" t="s">
        <v>13</v>
      </c>
      <c r="H3165" s="73"/>
      <c r="I3165" s="73"/>
      <c r="J3165" s="73"/>
      <c r="K3165" s="73"/>
      <c r="L3165" s="73"/>
      <c r="M3165" s="73"/>
      <c r="N3165" s="78" t="s">
        <v>14</v>
      </c>
      <c r="O3165" s="78"/>
      <c r="P3165" s="78"/>
      <c r="Q3165" s="72" t="s">
        <v>15</v>
      </c>
      <c r="R3165" s="72"/>
      <c r="S3165" s="72"/>
      <c r="T3165" s="72"/>
      <c r="U3165" s="72"/>
      <c r="V3165" s="66"/>
      <c r="W3165" s="66"/>
      <c r="X3165" s="66"/>
      <c r="Y3165" s="66"/>
      <c r="Z3165" s="66"/>
      <c r="AA3165" s="66"/>
    </row>
    <row r="3166" ht="16.05" customHeight="1" spans="1:27">
      <c r="A3166" s="66"/>
      <c r="B3166" s="66"/>
      <c r="C3166" s="72"/>
      <c r="D3166" s="72"/>
      <c r="E3166" s="72"/>
      <c r="F3166" s="72"/>
      <c r="G3166" s="73"/>
      <c r="H3166" s="73"/>
      <c r="I3166" s="73"/>
      <c r="J3166" s="73"/>
      <c r="K3166" s="73"/>
      <c r="L3166" s="73"/>
      <c r="M3166" s="73"/>
      <c r="N3166" s="78"/>
      <c r="O3166" s="78"/>
      <c r="P3166" s="78"/>
      <c r="Q3166" s="72"/>
      <c r="R3166" s="72"/>
      <c r="S3166" s="72"/>
      <c r="T3166" s="72"/>
      <c r="U3166" s="72"/>
      <c r="V3166" s="82" t="s">
        <v>16</v>
      </c>
      <c r="W3166" s="82"/>
      <c r="X3166" s="82"/>
      <c r="Y3166" s="82"/>
      <c r="Z3166" s="82"/>
      <c r="AA3166" s="66"/>
    </row>
    <row r="3167" ht="15" customHeight="1" spans="1:27">
      <c r="A3167" s="66"/>
      <c r="B3167" s="66"/>
      <c r="C3167" s="72"/>
      <c r="D3167" s="72"/>
      <c r="E3167" s="72"/>
      <c r="F3167" s="72"/>
      <c r="G3167" s="73"/>
      <c r="H3167" s="73"/>
      <c r="I3167" s="73"/>
      <c r="J3167" s="73"/>
      <c r="K3167" s="73"/>
      <c r="L3167" s="73"/>
      <c r="M3167" s="73"/>
      <c r="N3167" s="72" t="s">
        <v>17</v>
      </c>
      <c r="O3167" s="72" t="s">
        <v>18</v>
      </c>
      <c r="P3167" s="72"/>
      <c r="Q3167" s="66"/>
      <c r="R3167" s="82" t="s">
        <v>19</v>
      </c>
      <c r="S3167" s="82"/>
      <c r="T3167" s="66"/>
      <c r="U3167" s="82" t="s">
        <v>17</v>
      </c>
      <c r="V3167" s="72" t="s">
        <v>17</v>
      </c>
      <c r="W3167" s="72"/>
      <c r="X3167" s="72" t="s">
        <v>18</v>
      </c>
      <c r="Y3167" s="72"/>
      <c r="Z3167" s="72"/>
      <c r="AA3167" s="66"/>
    </row>
    <row r="3168" ht="15" customHeight="1" spans="1:27">
      <c r="A3168" s="66"/>
      <c r="B3168" s="66"/>
      <c r="C3168" s="76" t="s">
        <v>1042</v>
      </c>
      <c r="D3168" s="76"/>
      <c r="E3168" s="76"/>
      <c r="F3168" s="76"/>
      <c r="G3168" s="77" t="s">
        <v>3016</v>
      </c>
      <c r="H3168" s="77"/>
      <c r="I3168" s="77"/>
      <c r="J3168" s="77"/>
      <c r="K3168" s="77"/>
      <c r="L3168" s="77"/>
      <c r="M3168" s="77"/>
      <c r="N3168" s="80">
        <v>77</v>
      </c>
      <c r="O3168" s="66"/>
      <c r="P3168" s="81">
        <v>144</v>
      </c>
      <c r="Q3168" s="81"/>
      <c r="R3168" s="81">
        <v>0</v>
      </c>
      <c r="S3168" s="81"/>
      <c r="T3168" s="66"/>
      <c r="U3168" s="81">
        <v>144</v>
      </c>
      <c r="V3168" s="80">
        <v>221</v>
      </c>
      <c r="W3168" s="80"/>
      <c r="X3168" s="80">
        <v>2934365</v>
      </c>
      <c r="Y3168" s="80"/>
      <c r="Z3168" s="80"/>
      <c r="AA3168" s="66"/>
    </row>
    <row r="3169" ht="15" customHeight="1" spans="1:27">
      <c r="A3169" s="66"/>
      <c r="B3169" s="66"/>
      <c r="C3169" s="76" t="s">
        <v>1044</v>
      </c>
      <c r="D3169" s="76"/>
      <c r="E3169" s="76"/>
      <c r="F3169" s="76"/>
      <c r="G3169" s="77" t="s">
        <v>3437</v>
      </c>
      <c r="H3169" s="77"/>
      <c r="I3169" s="77"/>
      <c r="J3169" s="77"/>
      <c r="K3169" s="77"/>
      <c r="L3169" s="77"/>
      <c r="M3169" s="77"/>
      <c r="N3169" s="80">
        <v>120</v>
      </c>
      <c r="O3169" s="66"/>
      <c r="P3169" s="81">
        <v>0</v>
      </c>
      <c r="Q3169" s="81"/>
      <c r="R3169" s="81">
        <v>0</v>
      </c>
      <c r="S3169" s="81"/>
      <c r="T3169" s="66"/>
      <c r="U3169" s="81">
        <v>0</v>
      </c>
      <c r="V3169" s="80">
        <v>120</v>
      </c>
      <c r="W3169" s="80"/>
      <c r="X3169" s="80">
        <v>1636320</v>
      </c>
      <c r="Y3169" s="80"/>
      <c r="Z3169" s="80"/>
      <c r="AA3169" s="66"/>
    </row>
    <row r="3170" ht="15" customHeight="1" spans="1:27">
      <c r="A3170" s="66"/>
      <c r="B3170" s="66"/>
      <c r="C3170" s="76" t="s">
        <v>1048</v>
      </c>
      <c r="D3170" s="76"/>
      <c r="E3170" s="76"/>
      <c r="F3170" s="76"/>
      <c r="G3170" s="77" t="s">
        <v>3438</v>
      </c>
      <c r="H3170" s="77"/>
      <c r="I3170" s="77"/>
      <c r="J3170" s="77"/>
      <c r="K3170" s="77"/>
      <c r="L3170" s="77"/>
      <c r="M3170" s="77"/>
      <c r="N3170" s="80">
        <v>62</v>
      </c>
      <c r="O3170" s="66"/>
      <c r="P3170" s="81">
        <v>6300</v>
      </c>
      <c r="Q3170" s="81"/>
      <c r="R3170" s="81">
        <v>0</v>
      </c>
      <c r="S3170" s="81"/>
      <c r="T3170" s="66"/>
      <c r="U3170" s="81">
        <v>6300</v>
      </c>
      <c r="V3170" s="80">
        <v>6362</v>
      </c>
      <c r="W3170" s="80"/>
      <c r="X3170" s="80">
        <v>2453508</v>
      </c>
      <c r="Y3170" s="80"/>
      <c r="Z3170" s="80"/>
      <c r="AA3170" s="66"/>
    </row>
    <row r="3171" ht="15" customHeight="1" spans="1:27">
      <c r="A3171" s="66"/>
      <c r="B3171" s="66"/>
      <c r="C3171" s="76" t="s">
        <v>1050</v>
      </c>
      <c r="D3171" s="76"/>
      <c r="E3171" s="76"/>
      <c r="F3171" s="76"/>
      <c r="G3171" s="77" t="s">
        <v>3439</v>
      </c>
      <c r="H3171" s="77"/>
      <c r="I3171" s="77"/>
      <c r="J3171" s="77"/>
      <c r="K3171" s="77"/>
      <c r="L3171" s="77"/>
      <c r="M3171" s="77"/>
      <c r="N3171" s="80">
        <v>6474</v>
      </c>
      <c r="O3171" s="66"/>
      <c r="P3171" s="81">
        <v>5000</v>
      </c>
      <c r="Q3171" s="81"/>
      <c r="R3171" s="81">
        <v>100</v>
      </c>
      <c r="S3171" s="81"/>
      <c r="T3171" s="66"/>
      <c r="U3171" s="81">
        <v>4900</v>
      </c>
      <c r="V3171" s="80">
        <v>11374</v>
      </c>
      <c r="W3171" s="80"/>
      <c r="X3171" s="80">
        <v>9577444</v>
      </c>
      <c r="Y3171" s="80"/>
      <c r="Z3171" s="80"/>
      <c r="AA3171" s="66"/>
    </row>
    <row r="3172" ht="15" customHeight="1" spans="1:27">
      <c r="A3172" s="66"/>
      <c r="B3172" s="66"/>
      <c r="C3172" s="76" t="s">
        <v>1052</v>
      </c>
      <c r="D3172" s="76"/>
      <c r="E3172" s="76"/>
      <c r="F3172" s="76"/>
      <c r="G3172" s="77" t="s">
        <v>3440</v>
      </c>
      <c r="H3172" s="77"/>
      <c r="I3172" s="77"/>
      <c r="J3172" s="77"/>
      <c r="K3172" s="77"/>
      <c r="L3172" s="77"/>
      <c r="M3172" s="77"/>
      <c r="N3172" s="80">
        <v>3655</v>
      </c>
      <c r="O3172" s="66"/>
      <c r="P3172" s="81">
        <v>0</v>
      </c>
      <c r="Q3172" s="81"/>
      <c r="R3172" s="81">
        <v>0</v>
      </c>
      <c r="S3172" s="81"/>
      <c r="T3172" s="66"/>
      <c r="U3172" s="81">
        <v>0</v>
      </c>
      <c r="V3172" s="80">
        <v>3655</v>
      </c>
      <c r="W3172" s="80"/>
      <c r="X3172" s="80">
        <v>2942275</v>
      </c>
      <c r="Y3172" s="80"/>
      <c r="Z3172" s="80"/>
      <c r="AA3172" s="66"/>
    </row>
    <row r="3173" ht="15" customHeight="1" spans="1:27">
      <c r="A3173" s="66"/>
      <c r="B3173" s="66"/>
      <c r="C3173" s="76" t="s">
        <v>1056</v>
      </c>
      <c r="D3173" s="76"/>
      <c r="E3173" s="76"/>
      <c r="F3173" s="76"/>
      <c r="G3173" s="77" t="s">
        <v>3441</v>
      </c>
      <c r="H3173" s="77"/>
      <c r="I3173" s="77"/>
      <c r="J3173" s="77"/>
      <c r="K3173" s="77"/>
      <c r="L3173" s="77"/>
      <c r="M3173" s="77"/>
      <c r="N3173" s="80">
        <v>19</v>
      </c>
      <c r="O3173" s="66"/>
      <c r="P3173" s="81">
        <v>45</v>
      </c>
      <c r="Q3173" s="81"/>
      <c r="R3173" s="81">
        <v>0</v>
      </c>
      <c r="S3173" s="81"/>
      <c r="T3173" s="66"/>
      <c r="U3173" s="81">
        <v>45</v>
      </c>
      <c r="V3173" s="80">
        <v>64</v>
      </c>
      <c r="W3173" s="80"/>
      <c r="X3173" s="80">
        <v>704000</v>
      </c>
      <c r="Y3173" s="80"/>
      <c r="Z3173" s="80"/>
      <c r="AA3173" s="66"/>
    </row>
    <row r="3174" ht="19.95" customHeight="1" spans="1:27">
      <c r="A3174" s="66"/>
      <c r="B3174" s="66"/>
      <c r="C3174" s="76" t="s">
        <v>1060</v>
      </c>
      <c r="D3174" s="76"/>
      <c r="E3174" s="76"/>
      <c r="F3174" s="76"/>
      <c r="G3174" s="77" t="s">
        <v>3442</v>
      </c>
      <c r="H3174" s="77"/>
      <c r="I3174" s="77"/>
      <c r="J3174" s="77"/>
      <c r="K3174" s="77"/>
      <c r="L3174" s="77"/>
      <c r="M3174" s="77"/>
      <c r="N3174" s="80">
        <v>79</v>
      </c>
      <c r="O3174" s="66"/>
      <c r="P3174" s="81">
        <v>0</v>
      </c>
      <c r="Q3174" s="81"/>
      <c r="R3174" s="81">
        <v>0</v>
      </c>
      <c r="S3174" s="81"/>
      <c r="T3174" s="66"/>
      <c r="U3174" s="81">
        <v>0</v>
      </c>
      <c r="V3174" s="80">
        <v>79</v>
      </c>
      <c r="W3174" s="80"/>
      <c r="X3174" s="80">
        <v>155127244</v>
      </c>
      <c r="Y3174" s="80"/>
      <c r="Z3174" s="80"/>
      <c r="AA3174" s="66"/>
    </row>
    <row r="3175" ht="19.95" customHeight="1" spans="1:27">
      <c r="A3175" s="66"/>
      <c r="B3175" s="66"/>
      <c r="C3175" s="76" t="s">
        <v>1062</v>
      </c>
      <c r="D3175" s="76"/>
      <c r="E3175" s="76"/>
      <c r="F3175" s="76"/>
      <c r="G3175" s="77" t="s">
        <v>3443</v>
      </c>
      <c r="H3175" s="77"/>
      <c r="I3175" s="77"/>
      <c r="J3175" s="77"/>
      <c r="K3175" s="77"/>
      <c r="L3175" s="77"/>
      <c r="M3175" s="77"/>
      <c r="N3175" s="80">
        <v>1</v>
      </c>
      <c r="O3175" s="66"/>
      <c r="P3175" s="81">
        <v>0</v>
      </c>
      <c r="Q3175" s="81"/>
      <c r="R3175" s="81">
        <v>0</v>
      </c>
      <c r="S3175" s="81"/>
      <c r="T3175" s="66"/>
      <c r="U3175" s="81">
        <v>0</v>
      </c>
      <c r="V3175" s="80">
        <v>1</v>
      </c>
      <c r="W3175" s="80"/>
      <c r="X3175" s="80">
        <v>329100</v>
      </c>
      <c r="Y3175" s="80"/>
      <c r="Z3175" s="80"/>
      <c r="AA3175" s="66"/>
    </row>
    <row r="3176" ht="15" customHeight="1" spans="1:27">
      <c r="A3176" s="66"/>
      <c r="B3176" s="66"/>
      <c r="C3176" s="76" t="s">
        <v>1066</v>
      </c>
      <c r="D3176" s="76"/>
      <c r="E3176" s="76"/>
      <c r="F3176" s="76"/>
      <c r="G3176" s="77" t="s">
        <v>3444</v>
      </c>
      <c r="H3176" s="77"/>
      <c r="I3176" s="77"/>
      <c r="J3176" s="77"/>
      <c r="K3176" s="77"/>
      <c r="L3176" s="77"/>
      <c r="M3176" s="77"/>
      <c r="N3176" s="80">
        <v>13</v>
      </c>
      <c r="O3176" s="66"/>
      <c r="P3176" s="81">
        <v>265</v>
      </c>
      <c r="Q3176" s="81"/>
      <c r="R3176" s="81">
        <v>0</v>
      </c>
      <c r="S3176" s="81"/>
      <c r="T3176" s="66"/>
      <c r="U3176" s="81">
        <v>265</v>
      </c>
      <c r="V3176" s="80">
        <v>278</v>
      </c>
      <c r="W3176" s="80"/>
      <c r="X3176" s="80">
        <v>13475996</v>
      </c>
      <c r="Y3176" s="80"/>
      <c r="Z3176" s="80"/>
      <c r="AA3176" s="66"/>
    </row>
    <row r="3177" ht="15" customHeight="1" spans="1:27">
      <c r="A3177" s="66"/>
      <c r="B3177" s="66"/>
      <c r="C3177" s="76" t="s">
        <v>1068</v>
      </c>
      <c r="D3177" s="76"/>
      <c r="E3177" s="76"/>
      <c r="F3177" s="76"/>
      <c r="G3177" s="77" t="s">
        <v>3445</v>
      </c>
      <c r="H3177" s="77"/>
      <c r="I3177" s="77"/>
      <c r="J3177" s="77"/>
      <c r="K3177" s="77"/>
      <c r="L3177" s="77"/>
      <c r="M3177" s="77"/>
      <c r="N3177" s="80">
        <v>13</v>
      </c>
      <c r="O3177" s="66"/>
      <c r="P3177" s="81">
        <v>0</v>
      </c>
      <c r="Q3177" s="81"/>
      <c r="R3177" s="81">
        <v>0</v>
      </c>
      <c r="S3177" s="81"/>
      <c r="T3177" s="66"/>
      <c r="U3177" s="81">
        <v>0</v>
      </c>
      <c r="V3177" s="80">
        <v>13</v>
      </c>
      <c r="W3177" s="80"/>
      <c r="X3177" s="80">
        <v>283010</v>
      </c>
      <c r="Y3177" s="80"/>
      <c r="Z3177" s="80"/>
      <c r="AA3177" s="66"/>
    </row>
    <row r="3178" ht="15" customHeight="1" spans="1:27">
      <c r="A3178" s="66"/>
      <c r="B3178" s="66"/>
      <c r="C3178" s="76" t="s">
        <v>1070</v>
      </c>
      <c r="D3178" s="76"/>
      <c r="E3178" s="76"/>
      <c r="F3178" s="76"/>
      <c r="G3178" s="77" t="s">
        <v>3010</v>
      </c>
      <c r="H3178" s="77"/>
      <c r="I3178" s="77"/>
      <c r="J3178" s="77"/>
      <c r="K3178" s="77"/>
      <c r="L3178" s="77"/>
      <c r="M3178" s="77"/>
      <c r="N3178" s="80">
        <v>15</v>
      </c>
      <c r="O3178" s="66"/>
      <c r="P3178" s="81">
        <v>0</v>
      </c>
      <c r="Q3178" s="81"/>
      <c r="R3178" s="81">
        <v>0</v>
      </c>
      <c r="S3178" s="81"/>
      <c r="T3178" s="66"/>
      <c r="U3178" s="81">
        <v>0</v>
      </c>
      <c r="V3178" s="80">
        <v>15</v>
      </c>
      <c r="W3178" s="80"/>
      <c r="X3178" s="80">
        <v>7969500</v>
      </c>
      <c r="Y3178" s="80"/>
      <c r="Z3178" s="80"/>
      <c r="AA3178" s="66"/>
    </row>
    <row r="3179" ht="19.95" customHeight="1" spans="1:27">
      <c r="A3179" s="66"/>
      <c r="B3179" s="66"/>
      <c r="C3179" s="76" t="s">
        <v>1072</v>
      </c>
      <c r="D3179" s="76"/>
      <c r="E3179" s="76"/>
      <c r="F3179" s="76"/>
      <c r="G3179" s="77" t="s">
        <v>3446</v>
      </c>
      <c r="H3179" s="77"/>
      <c r="I3179" s="77"/>
      <c r="J3179" s="77"/>
      <c r="K3179" s="77"/>
      <c r="L3179" s="77"/>
      <c r="M3179" s="77"/>
      <c r="N3179" s="80">
        <v>19</v>
      </c>
      <c r="O3179" s="66"/>
      <c r="P3179" s="81">
        <v>0</v>
      </c>
      <c r="Q3179" s="81"/>
      <c r="R3179" s="81">
        <v>0</v>
      </c>
      <c r="S3179" s="81"/>
      <c r="T3179" s="66"/>
      <c r="U3179" s="81">
        <v>0</v>
      </c>
      <c r="V3179" s="80">
        <v>19</v>
      </c>
      <c r="W3179" s="80"/>
      <c r="X3179" s="80">
        <v>2779700</v>
      </c>
      <c r="Y3179" s="80"/>
      <c r="Z3179" s="80"/>
      <c r="AA3179" s="66"/>
    </row>
    <row r="3180" ht="15" customHeight="1" spans="1:27">
      <c r="A3180" s="66"/>
      <c r="B3180" s="66"/>
      <c r="C3180" s="76" t="s">
        <v>1074</v>
      </c>
      <c r="D3180" s="76"/>
      <c r="E3180" s="76"/>
      <c r="F3180" s="76"/>
      <c r="G3180" s="77" t="s">
        <v>3447</v>
      </c>
      <c r="H3180" s="77"/>
      <c r="I3180" s="77"/>
      <c r="J3180" s="77"/>
      <c r="K3180" s="77"/>
      <c r="L3180" s="77"/>
      <c r="M3180" s="77"/>
      <c r="N3180" s="80">
        <v>169600</v>
      </c>
      <c r="O3180" s="66"/>
      <c r="P3180" s="81">
        <v>0</v>
      </c>
      <c r="Q3180" s="81"/>
      <c r="R3180" s="81">
        <v>0</v>
      </c>
      <c r="S3180" s="81"/>
      <c r="T3180" s="66"/>
      <c r="U3180" s="81">
        <v>0</v>
      </c>
      <c r="V3180" s="80">
        <v>169600</v>
      </c>
      <c r="W3180" s="80"/>
      <c r="X3180" s="80">
        <v>153488000</v>
      </c>
      <c r="Y3180" s="80"/>
      <c r="Z3180" s="80"/>
      <c r="AA3180" s="66"/>
    </row>
    <row r="3181" ht="15" customHeight="1" spans="1:27">
      <c r="A3181" s="66"/>
      <c r="B3181" s="66"/>
      <c r="C3181" s="76" t="s">
        <v>1076</v>
      </c>
      <c r="D3181" s="76"/>
      <c r="E3181" s="76"/>
      <c r="F3181" s="76"/>
      <c r="G3181" s="77" t="s">
        <v>3448</v>
      </c>
      <c r="H3181" s="77"/>
      <c r="I3181" s="77"/>
      <c r="J3181" s="77"/>
      <c r="K3181" s="77"/>
      <c r="L3181" s="77"/>
      <c r="M3181" s="77"/>
      <c r="N3181" s="80">
        <v>373200</v>
      </c>
      <c r="O3181" s="66"/>
      <c r="P3181" s="81">
        <v>0</v>
      </c>
      <c r="Q3181" s="81"/>
      <c r="R3181" s="81">
        <v>0</v>
      </c>
      <c r="S3181" s="81"/>
      <c r="T3181" s="66"/>
      <c r="U3181" s="81">
        <v>0</v>
      </c>
      <c r="V3181" s="80">
        <v>373200</v>
      </c>
      <c r="W3181" s="80"/>
      <c r="X3181" s="80">
        <v>337746000</v>
      </c>
      <c r="Y3181" s="80"/>
      <c r="Z3181" s="80"/>
      <c r="AA3181" s="66"/>
    </row>
    <row r="3182" ht="15" customHeight="1" spans="1:27">
      <c r="A3182" s="66"/>
      <c r="B3182" s="66"/>
      <c r="C3182" s="76" t="s">
        <v>1078</v>
      </c>
      <c r="D3182" s="76"/>
      <c r="E3182" s="76"/>
      <c r="F3182" s="76"/>
      <c r="G3182" s="77" t="s">
        <v>3449</v>
      </c>
      <c r="H3182" s="77"/>
      <c r="I3182" s="77"/>
      <c r="J3182" s="77"/>
      <c r="K3182" s="77"/>
      <c r="L3182" s="77"/>
      <c r="M3182" s="77"/>
      <c r="N3182" s="80">
        <v>101</v>
      </c>
      <c r="O3182" s="66"/>
      <c r="P3182" s="81">
        <v>0</v>
      </c>
      <c r="Q3182" s="81"/>
      <c r="R3182" s="81">
        <v>0</v>
      </c>
      <c r="S3182" s="81"/>
      <c r="T3182" s="66"/>
      <c r="U3182" s="81">
        <v>0</v>
      </c>
      <c r="V3182" s="80">
        <v>101</v>
      </c>
      <c r="W3182" s="80"/>
      <c r="X3182" s="80">
        <v>422281</v>
      </c>
      <c r="Y3182" s="80"/>
      <c r="Z3182" s="80"/>
      <c r="AA3182" s="66"/>
    </row>
    <row r="3183" ht="15" customHeight="1" spans="1:27">
      <c r="A3183" s="66"/>
      <c r="B3183" s="66"/>
      <c r="C3183" s="76" t="s">
        <v>1080</v>
      </c>
      <c r="D3183" s="76"/>
      <c r="E3183" s="76"/>
      <c r="F3183" s="76"/>
      <c r="G3183" s="77" t="s">
        <v>3450</v>
      </c>
      <c r="H3183" s="77"/>
      <c r="I3183" s="77"/>
      <c r="J3183" s="77"/>
      <c r="K3183" s="77"/>
      <c r="L3183" s="77"/>
      <c r="M3183" s="77"/>
      <c r="N3183" s="80">
        <v>3</v>
      </c>
      <c r="O3183" s="66"/>
      <c r="P3183" s="81">
        <v>0</v>
      </c>
      <c r="Q3183" s="81"/>
      <c r="R3183" s="81">
        <v>0</v>
      </c>
      <c r="S3183" s="81"/>
      <c r="T3183" s="66"/>
      <c r="U3183" s="81">
        <v>0</v>
      </c>
      <c r="V3183" s="80">
        <v>3</v>
      </c>
      <c r="W3183" s="80"/>
      <c r="X3183" s="80">
        <v>319770</v>
      </c>
      <c r="Y3183" s="80"/>
      <c r="Z3183" s="80"/>
      <c r="AA3183" s="66"/>
    </row>
    <row r="3184" ht="15" customHeight="1" spans="1:27">
      <c r="A3184" s="66"/>
      <c r="B3184" s="66"/>
      <c r="C3184" s="76" t="s">
        <v>1082</v>
      </c>
      <c r="D3184" s="76"/>
      <c r="E3184" s="76"/>
      <c r="F3184" s="76"/>
      <c r="G3184" s="77" t="s">
        <v>3003</v>
      </c>
      <c r="H3184" s="77"/>
      <c r="I3184" s="77"/>
      <c r="J3184" s="77"/>
      <c r="K3184" s="77"/>
      <c r="L3184" s="77"/>
      <c r="M3184" s="77"/>
      <c r="N3184" s="80">
        <v>7703</v>
      </c>
      <c r="O3184" s="66"/>
      <c r="P3184" s="81">
        <v>0</v>
      </c>
      <c r="Q3184" s="81"/>
      <c r="R3184" s="81">
        <v>0</v>
      </c>
      <c r="S3184" s="81"/>
      <c r="T3184" s="66"/>
      <c r="U3184" s="81">
        <v>0</v>
      </c>
      <c r="V3184" s="80">
        <v>7703</v>
      </c>
      <c r="W3184" s="80"/>
      <c r="X3184" s="80">
        <v>59313100</v>
      </c>
      <c r="Y3184" s="80"/>
      <c r="Z3184" s="80"/>
      <c r="AA3184" s="66"/>
    </row>
    <row r="3185" ht="15" customHeight="1" spans="1:27">
      <c r="A3185" s="66"/>
      <c r="B3185" s="66"/>
      <c r="C3185" s="76" t="s">
        <v>1086</v>
      </c>
      <c r="D3185" s="76"/>
      <c r="E3185" s="76"/>
      <c r="F3185" s="76"/>
      <c r="G3185" s="77" t="s">
        <v>3277</v>
      </c>
      <c r="H3185" s="77"/>
      <c r="I3185" s="77"/>
      <c r="J3185" s="77"/>
      <c r="K3185" s="77"/>
      <c r="L3185" s="77"/>
      <c r="M3185" s="77"/>
      <c r="N3185" s="80">
        <v>5500</v>
      </c>
      <c r="O3185" s="66"/>
      <c r="P3185" s="81">
        <v>20000</v>
      </c>
      <c r="Q3185" s="81"/>
      <c r="R3185" s="81">
        <v>0</v>
      </c>
      <c r="S3185" s="81"/>
      <c r="T3185" s="66"/>
      <c r="U3185" s="81">
        <v>20000</v>
      </c>
      <c r="V3185" s="80">
        <v>25500</v>
      </c>
      <c r="W3185" s="80"/>
      <c r="X3185" s="80">
        <v>9196000</v>
      </c>
      <c r="Y3185" s="80"/>
      <c r="Z3185" s="80"/>
      <c r="AA3185" s="66"/>
    </row>
    <row r="3186" ht="15" customHeight="1" spans="1:27">
      <c r="A3186" s="66"/>
      <c r="B3186" s="66"/>
      <c r="C3186" s="76" t="s">
        <v>1088</v>
      </c>
      <c r="D3186" s="76"/>
      <c r="E3186" s="76"/>
      <c r="F3186" s="76"/>
      <c r="G3186" s="77" t="s">
        <v>3451</v>
      </c>
      <c r="H3186" s="77"/>
      <c r="I3186" s="77"/>
      <c r="J3186" s="77"/>
      <c r="K3186" s="77"/>
      <c r="L3186" s="77"/>
      <c r="M3186" s="77"/>
      <c r="N3186" s="80">
        <v>10667</v>
      </c>
      <c r="O3186" s="66"/>
      <c r="P3186" s="81">
        <v>9720</v>
      </c>
      <c r="Q3186" s="81"/>
      <c r="R3186" s="81">
        <v>0</v>
      </c>
      <c r="S3186" s="81"/>
      <c r="T3186" s="66"/>
      <c r="U3186" s="81">
        <v>9720</v>
      </c>
      <c r="V3186" s="80">
        <v>20387</v>
      </c>
      <c r="W3186" s="80"/>
      <c r="X3186" s="80">
        <v>35683255</v>
      </c>
      <c r="Y3186" s="80"/>
      <c r="Z3186" s="80"/>
      <c r="AA3186" s="66"/>
    </row>
    <row r="3187" ht="15" customHeight="1" spans="1:27">
      <c r="A3187" s="66"/>
      <c r="B3187" s="66"/>
      <c r="C3187" s="76" t="s">
        <v>1090</v>
      </c>
      <c r="D3187" s="76"/>
      <c r="E3187" s="76"/>
      <c r="F3187" s="76"/>
      <c r="G3187" s="77" t="s">
        <v>3452</v>
      </c>
      <c r="H3187" s="77"/>
      <c r="I3187" s="77"/>
      <c r="J3187" s="77"/>
      <c r="K3187" s="77"/>
      <c r="L3187" s="77"/>
      <c r="M3187" s="77"/>
      <c r="N3187" s="80">
        <v>605</v>
      </c>
      <c r="O3187" s="66"/>
      <c r="P3187" s="81">
        <v>2000</v>
      </c>
      <c r="Q3187" s="81"/>
      <c r="R3187" s="81">
        <v>0</v>
      </c>
      <c r="S3187" s="81"/>
      <c r="T3187" s="66"/>
      <c r="U3187" s="81">
        <v>2000</v>
      </c>
      <c r="V3187" s="80">
        <v>2605</v>
      </c>
      <c r="W3187" s="80"/>
      <c r="X3187" s="80">
        <v>15937390</v>
      </c>
      <c r="Y3187" s="80"/>
      <c r="Z3187" s="80"/>
      <c r="AA3187" s="66"/>
    </row>
    <row r="3188" ht="15" customHeight="1" spans="1:27">
      <c r="A3188" s="66"/>
      <c r="B3188" s="66"/>
      <c r="C3188" s="76" t="s">
        <v>1094</v>
      </c>
      <c r="D3188" s="76"/>
      <c r="E3188" s="76"/>
      <c r="F3188" s="76"/>
      <c r="G3188" s="77" t="s">
        <v>3453</v>
      </c>
      <c r="H3188" s="77"/>
      <c r="I3188" s="77"/>
      <c r="J3188" s="77"/>
      <c r="K3188" s="77"/>
      <c r="L3188" s="77"/>
      <c r="M3188" s="77"/>
      <c r="N3188" s="80">
        <v>0</v>
      </c>
      <c r="O3188" s="66"/>
      <c r="P3188" s="81">
        <v>20</v>
      </c>
      <c r="Q3188" s="81"/>
      <c r="R3188" s="81">
        <v>0</v>
      </c>
      <c r="S3188" s="81"/>
      <c r="T3188" s="66"/>
      <c r="U3188" s="81">
        <v>20</v>
      </c>
      <c r="V3188" s="80">
        <v>20</v>
      </c>
      <c r="W3188" s="80"/>
      <c r="X3188" s="80">
        <v>23214800</v>
      </c>
      <c r="Y3188" s="80"/>
      <c r="Z3188" s="80"/>
      <c r="AA3188" s="66"/>
    </row>
    <row r="3189" ht="15" customHeight="1" spans="1:27">
      <c r="A3189" s="66"/>
      <c r="B3189" s="66"/>
      <c r="C3189" s="76" t="s">
        <v>1110</v>
      </c>
      <c r="D3189" s="76"/>
      <c r="E3189" s="76"/>
      <c r="F3189" s="76"/>
      <c r="G3189" s="77" t="s">
        <v>3454</v>
      </c>
      <c r="H3189" s="77"/>
      <c r="I3189" s="77"/>
      <c r="J3189" s="77"/>
      <c r="K3189" s="77"/>
      <c r="L3189" s="77"/>
      <c r="M3189" s="77"/>
      <c r="N3189" s="80">
        <v>4796</v>
      </c>
      <c r="O3189" s="66"/>
      <c r="P3189" s="81">
        <v>3360</v>
      </c>
      <c r="Q3189" s="81"/>
      <c r="R3189" s="81">
        <v>0</v>
      </c>
      <c r="S3189" s="81"/>
      <c r="T3189" s="66"/>
      <c r="U3189" s="81">
        <v>3360</v>
      </c>
      <c r="V3189" s="80">
        <v>8156</v>
      </c>
      <c r="W3189" s="80"/>
      <c r="X3189" s="80">
        <v>46851508</v>
      </c>
      <c r="Y3189" s="80"/>
      <c r="Z3189" s="80"/>
      <c r="AA3189" s="66"/>
    </row>
    <row r="3190" ht="19.95" customHeight="1" spans="1:27">
      <c r="A3190" s="66"/>
      <c r="B3190" s="66"/>
      <c r="C3190" s="76" t="s">
        <v>1112</v>
      </c>
      <c r="D3190" s="76"/>
      <c r="E3190" s="76"/>
      <c r="F3190" s="76"/>
      <c r="G3190" s="77" t="s">
        <v>3455</v>
      </c>
      <c r="H3190" s="77"/>
      <c r="I3190" s="77"/>
      <c r="J3190" s="77"/>
      <c r="K3190" s="77"/>
      <c r="L3190" s="77"/>
      <c r="M3190" s="77"/>
      <c r="N3190" s="80">
        <v>0</v>
      </c>
      <c r="O3190" s="66"/>
      <c r="P3190" s="81">
        <v>2016</v>
      </c>
      <c r="Q3190" s="81"/>
      <c r="R3190" s="81">
        <v>0</v>
      </c>
      <c r="S3190" s="81"/>
      <c r="T3190" s="66"/>
      <c r="U3190" s="81">
        <v>2016</v>
      </c>
      <c r="V3190" s="80">
        <v>2016</v>
      </c>
      <c r="W3190" s="80"/>
      <c r="X3190" s="80">
        <v>1893024000</v>
      </c>
      <c r="Y3190" s="80"/>
      <c r="Z3190" s="80"/>
      <c r="AA3190" s="66"/>
    </row>
    <row r="3191" ht="15" customHeight="1" spans="1:27">
      <c r="A3191" s="66"/>
      <c r="B3191" s="66"/>
      <c r="C3191" s="76" t="s">
        <v>1116</v>
      </c>
      <c r="D3191" s="76"/>
      <c r="E3191" s="76"/>
      <c r="F3191" s="76"/>
      <c r="G3191" s="77" t="s">
        <v>3456</v>
      </c>
      <c r="H3191" s="77"/>
      <c r="I3191" s="77"/>
      <c r="J3191" s="77"/>
      <c r="K3191" s="77"/>
      <c r="L3191" s="77"/>
      <c r="M3191" s="77"/>
      <c r="N3191" s="80">
        <v>230</v>
      </c>
      <c r="O3191" s="66"/>
      <c r="P3191" s="81">
        <v>0</v>
      </c>
      <c r="Q3191" s="81"/>
      <c r="R3191" s="81">
        <v>0</v>
      </c>
      <c r="S3191" s="81"/>
      <c r="T3191" s="66"/>
      <c r="U3191" s="81">
        <v>0</v>
      </c>
      <c r="V3191" s="80">
        <v>230</v>
      </c>
      <c r="W3191" s="80"/>
      <c r="X3191" s="80">
        <v>26933000</v>
      </c>
      <c r="Y3191" s="80"/>
      <c r="Z3191" s="80"/>
      <c r="AA3191" s="66"/>
    </row>
    <row r="3192" ht="15" customHeight="1" spans="1:27">
      <c r="A3192" s="66"/>
      <c r="B3192" s="66"/>
      <c r="C3192" s="76" t="s">
        <v>1118</v>
      </c>
      <c r="D3192" s="76"/>
      <c r="E3192" s="76"/>
      <c r="F3192" s="76"/>
      <c r="G3192" s="77" t="s">
        <v>3457</v>
      </c>
      <c r="H3192" s="77"/>
      <c r="I3192" s="77"/>
      <c r="J3192" s="77"/>
      <c r="K3192" s="77"/>
      <c r="L3192" s="77"/>
      <c r="M3192" s="77"/>
      <c r="N3192" s="80">
        <v>50</v>
      </c>
      <c r="O3192" s="66"/>
      <c r="P3192" s="81">
        <v>28</v>
      </c>
      <c r="Q3192" s="81"/>
      <c r="R3192" s="81">
        <v>0</v>
      </c>
      <c r="S3192" s="81"/>
      <c r="T3192" s="66"/>
      <c r="U3192" s="81">
        <v>28</v>
      </c>
      <c r="V3192" s="80">
        <v>78</v>
      </c>
      <c r="W3192" s="80"/>
      <c r="X3192" s="80">
        <v>37197420</v>
      </c>
      <c r="Y3192" s="80"/>
      <c r="Z3192" s="80"/>
      <c r="AA3192" s="66"/>
    </row>
    <row r="3193" ht="15" customHeight="1" spans="1:27">
      <c r="A3193" s="66"/>
      <c r="B3193" s="66"/>
      <c r="C3193" s="76" t="s">
        <v>1120</v>
      </c>
      <c r="D3193" s="76"/>
      <c r="E3193" s="76"/>
      <c r="F3193" s="76"/>
      <c r="G3193" s="77" t="s">
        <v>3458</v>
      </c>
      <c r="H3193" s="77"/>
      <c r="I3193" s="77"/>
      <c r="J3193" s="77"/>
      <c r="K3193" s="77"/>
      <c r="L3193" s="77"/>
      <c r="M3193" s="77"/>
      <c r="N3193" s="80">
        <v>10</v>
      </c>
      <c r="O3193" s="66"/>
      <c r="P3193" s="81">
        <v>50</v>
      </c>
      <c r="Q3193" s="81"/>
      <c r="R3193" s="81">
        <v>0</v>
      </c>
      <c r="S3193" s="81"/>
      <c r="T3193" s="66"/>
      <c r="U3193" s="81">
        <v>50</v>
      </c>
      <c r="V3193" s="80">
        <v>60</v>
      </c>
      <c r="W3193" s="80"/>
      <c r="X3193" s="80">
        <v>2954700</v>
      </c>
      <c r="Y3193" s="80"/>
      <c r="Z3193" s="80"/>
      <c r="AA3193" s="66"/>
    </row>
    <row r="3194" ht="19.95" customHeight="1" spans="1:27">
      <c r="A3194" s="70" t="s">
        <v>7</v>
      </c>
      <c r="B3194" s="70"/>
      <c r="C3194" s="70"/>
      <c r="D3194" s="70"/>
      <c r="E3194" s="70"/>
      <c r="F3194" s="70"/>
      <c r="G3194" s="70"/>
      <c r="H3194" s="70"/>
      <c r="I3194" s="70"/>
      <c r="J3194" s="70"/>
      <c r="K3194" s="70"/>
      <c r="L3194" s="70"/>
      <c r="M3194" s="70"/>
      <c r="N3194" s="70"/>
      <c r="O3194" s="70"/>
      <c r="P3194" s="70"/>
      <c r="Q3194" s="70"/>
      <c r="R3194" s="70"/>
      <c r="S3194" s="70"/>
      <c r="T3194" s="70"/>
      <c r="U3194" s="70"/>
      <c r="V3194" s="70"/>
      <c r="W3194" s="70"/>
      <c r="X3194" s="70"/>
      <c r="Y3194" s="70"/>
      <c r="Z3194" s="70"/>
      <c r="AA3194" s="70"/>
    </row>
    <row r="3195" ht="15" customHeight="1" spans="1:27">
      <c r="A3195" s="71" t="s">
        <v>8</v>
      </c>
      <c r="B3195" s="71"/>
      <c r="C3195" s="71"/>
      <c r="D3195" s="71"/>
      <c r="E3195" s="71"/>
      <c r="F3195" s="71"/>
      <c r="G3195" s="71"/>
      <c r="H3195" s="71"/>
      <c r="I3195" s="71"/>
      <c r="J3195" s="71"/>
      <c r="K3195" s="71"/>
      <c r="L3195" s="71"/>
      <c r="M3195" s="71"/>
      <c r="N3195" s="71"/>
      <c r="O3195" s="71"/>
      <c r="P3195" s="71"/>
      <c r="Q3195" s="71"/>
      <c r="R3195" s="71"/>
      <c r="S3195" s="71"/>
      <c r="T3195" s="71"/>
      <c r="U3195" s="71"/>
      <c r="V3195" s="71"/>
      <c r="W3195" s="71"/>
      <c r="X3195" s="71"/>
      <c r="Y3195" s="71"/>
      <c r="Z3195" s="71"/>
      <c r="AA3195" s="71"/>
    </row>
    <row r="3196" ht="15" customHeight="1" spans="1:27">
      <c r="A3196" s="71" t="s">
        <v>9</v>
      </c>
      <c r="B3196" s="71"/>
      <c r="C3196" s="71"/>
      <c r="D3196" s="71"/>
      <c r="E3196" s="71"/>
      <c r="F3196" s="71"/>
      <c r="G3196" s="71"/>
      <c r="H3196" s="71"/>
      <c r="I3196" s="71"/>
      <c r="J3196" s="71"/>
      <c r="K3196" s="71"/>
      <c r="L3196" s="71"/>
      <c r="M3196" s="71"/>
      <c r="N3196" s="71"/>
      <c r="O3196" s="71"/>
      <c r="P3196" s="71"/>
      <c r="Q3196" s="71"/>
      <c r="R3196" s="71"/>
      <c r="S3196" s="71"/>
      <c r="T3196" s="71"/>
      <c r="U3196" s="71"/>
      <c r="V3196" s="71"/>
      <c r="W3196" s="71"/>
      <c r="X3196" s="71"/>
      <c r="Y3196" s="71"/>
      <c r="Z3196" s="71"/>
      <c r="AA3196" s="71"/>
    </row>
    <row r="3197" ht="15" customHeight="1" spans="1:27">
      <c r="A3197" s="66"/>
      <c r="B3197" s="66"/>
      <c r="C3197" s="67" t="s">
        <v>10</v>
      </c>
      <c r="D3197" s="67"/>
      <c r="E3197" s="67"/>
      <c r="F3197" s="67"/>
      <c r="G3197" s="67"/>
      <c r="H3197" s="67"/>
      <c r="I3197" s="67"/>
      <c r="J3197" s="67"/>
      <c r="K3197" s="67"/>
      <c r="L3197" s="67"/>
      <c r="M3197" s="67"/>
      <c r="N3197" s="67"/>
      <c r="O3197" s="67"/>
      <c r="P3197" s="67"/>
      <c r="Q3197" s="67"/>
      <c r="R3197" s="67"/>
      <c r="S3197" s="67"/>
      <c r="T3197" s="67"/>
      <c r="U3197" s="67"/>
      <c r="V3197" s="67"/>
      <c r="W3197" s="67"/>
      <c r="X3197" s="67"/>
      <c r="Y3197" s="67"/>
      <c r="Z3197" s="67"/>
      <c r="AA3197" s="66"/>
    </row>
    <row r="3198" ht="15" customHeight="1" spans="1:27">
      <c r="A3198" s="66"/>
      <c r="B3198" s="66"/>
      <c r="C3198" s="67" t="s">
        <v>11</v>
      </c>
      <c r="D3198" s="67"/>
      <c r="E3198" s="67"/>
      <c r="F3198" s="67"/>
      <c r="G3198" s="67"/>
      <c r="H3198" s="67"/>
      <c r="I3198" s="67"/>
      <c r="J3198" s="67"/>
      <c r="K3198" s="67"/>
      <c r="L3198" s="67"/>
      <c r="M3198" s="67"/>
      <c r="N3198" s="67"/>
      <c r="O3198" s="67"/>
      <c r="P3198" s="67"/>
      <c r="Q3198" s="67"/>
      <c r="R3198" s="67"/>
      <c r="S3198" s="67"/>
      <c r="T3198" s="67"/>
      <c r="U3198" s="67"/>
      <c r="V3198" s="67"/>
      <c r="W3198" s="67"/>
      <c r="X3198" s="67"/>
      <c r="Y3198" s="67"/>
      <c r="Z3198" s="67"/>
      <c r="AA3198" s="66"/>
    </row>
    <row r="3199" ht="45" customHeight="1" spans="1:27">
      <c r="A3199" s="66"/>
      <c r="B3199" s="66"/>
      <c r="C3199" s="72" t="s">
        <v>12</v>
      </c>
      <c r="D3199" s="72"/>
      <c r="E3199" s="72"/>
      <c r="F3199" s="72"/>
      <c r="G3199" s="73" t="s">
        <v>13</v>
      </c>
      <c r="H3199" s="73"/>
      <c r="I3199" s="73"/>
      <c r="J3199" s="73"/>
      <c r="K3199" s="73"/>
      <c r="L3199" s="73"/>
      <c r="M3199" s="73"/>
      <c r="N3199" s="78" t="s">
        <v>14</v>
      </c>
      <c r="O3199" s="78"/>
      <c r="P3199" s="78"/>
      <c r="Q3199" s="72" t="s">
        <v>15</v>
      </c>
      <c r="R3199" s="72"/>
      <c r="S3199" s="72"/>
      <c r="T3199" s="72"/>
      <c r="U3199" s="72"/>
      <c r="V3199" s="66"/>
      <c r="W3199" s="66"/>
      <c r="X3199" s="66"/>
      <c r="Y3199" s="66"/>
      <c r="Z3199" s="66"/>
      <c r="AA3199" s="66"/>
    </row>
    <row r="3200" ht="16.05" customHeight="1" spans="1:27">
      <c r="A3200" s="66"/>
      <c r="B3200" s="66"/>
      <c r="C3200" s="72"/>
      <c r="D3200" s="72"/>
      <c r="E3200" s="72"/>
      <c r="F3200" s="72"/>
      <c r="G3200" s="73"/>
      <c r="H3200" s="73"/>
      <c r="I3200" s="73"/>
      <c r="J3200" s="73"/>
      <c r="K3200" s="73"/>
      <c r="L3200" s="73"/>
      <c r="M3200" s="73"/>
      <c r="N3200" s="78"/>
      <c r="O3200" s="78"/>
      <c r="P3200" s="78"/>
      <c r="Q3200" s="72"/>
      <c r="R3200" s="72"/>
      <c r="S3200" s="72"/>
      <c r="T3200" s="72"/>
      <c r="U3200" s="72"/>
      <c r="V3200" s="82" t="s">
        <v>16</v>
      </c>
      <c r="W3200" s="82"/>
      <c r="X3200" s="82"/>
      <c r="Y3200" s="82"/>
      <c r="Z3200" s="82"/>
      <c r="AA3200" s="66"/>
    </row>
    <row r="3201" ht="15" customHeight="1" spans="1:27">
      <c r="A3201" s="66"/>
      <c r="B3201" s="66"/>
      <c r="C3201" s="72"/>
      <c r="D3201" s="72"/>
      <c r="E3201" s="72"/>
      <c r="F3201" s="72"/>
      <c r="G3201" s="73"/>
      <c r="H3201" s="73"/>
      <c r="I3201" s="73"/>
      <c r="J3201" s="73"/>
      <c r="K3201" s="73"/>
      <c r="L3201" s="73"/>
      <c r="M3201" s="73"/>
      <c r="N3201" s="72" t="s">
        <v>17</v>
      </c>
      <c r="O3201" s="72" t="s">
        <v>18</v>
      </c>
      <c r="P3201" s="72"/>
      <c r="Q3201" s="66"/>
      <c r="R3201" s="82" t="s">
        <v>19</v>
      </c>
      <c r="S3201" s="82"/>
      <c r="T3201" s="66"/>
      <c r="U3201" s="82" t="s">
        <v>17</v>
      </c>
      <c r="V3201" s="72" t="s">
        <v>17</v>
      </c>
      <c r="W3201" s="72"/>
      <c r="X3201" s="72" t="s">
        <v>18</v>
      </c>
      <c r="Y3201" s="72"/>
      <c r="Z3201" s="72"/>
      <c r="AA3201" s="66"/>
    </row>
    <row r="3202" ht="15" customHeight="1" spans="1:27">
      <c r="A3202" s="66"/>
      <c r="B3202" s="66"/>
      <c r="C3202" s="76" t="s">
        <v>1122</v>
      </c>
      <c r="D3202" s="76"/>
      <c r="E3202" s="76"/>
      <c r="F3202" s="76"/>
      <c r="G3202" s="77" t="s">
        <v>3459</v>
      </c>
      <c r="H3202" s="77"/>
      <c r="I3202" s="77"/>
      <c r="J3202" s="77"/>
      <c r="K3202" s="77"/>
      <c r="L3202" s="77"/>
      <c r="M3202" s="77"/>
      <c r="N3202" s="80">
        <v>5</v>
      </c>
      <c r="O3202" s="66"/>
      <c r="P3202" s="81">
        <v>0</v>
      </c>
      <c r="Q3202" s="81"/>
      <c r="R3202" s="81">
        <v>0</v>
      </c>
      <c r="S3202" s="81"/>
      <c r="T3202" s="66"/>
      <c r="U3202" s="81">
        <v>0</v>
      </c>
      <c r="V3202" s="80">
        <v>5</v>
      </c>
      <c r="W3202" s="80"/>
      <c r="X3202" s="80">
        <v>272250</v>
      </c>
      <c r="Y3202" s="80"/>
      <c r="Z3202" s="80"/>
      <c r="AA3202" s="66"/>
    </row>
    <row r="3203" ht="15" customHeight="1" spans="1:27">
      <c r="A3203" s="66"/>
      <c r="B3203" s="66"/>
      <c r="C3203" s="76" t="s">
        <v>1124</v>
      </c>
      <c r="D3203" s="76"/>
      <c r="E3203" s="76"/>
      <c r="F3203" s="76"/>
      <c r="G3203" s="77" t="s">
        <v>3460</v>
      </c>
      <c r="H3203" s="77"/>
      <c r="I3203" s="77"/>
      <c r="J3203" s="77"/>
      <c r="K3203" s="77"/>
      <c r="L3203" s="77"/>
      <c r="M3203" s="77"/>
      <c r="N3203" s="80">
        <v>5</v>
      </c>
      <c r="O3203" s="66"/>
      <c r="P3203" s="81">
        <v>0</v>
      </c>
      <c r="Q3203" s="81"/>
      <c r="R3203" s="81">
        <v>0</v>
      </c>
      <c r="S3203" s="81"/>
      <c r="T3203" s="66"/>
      <c r="U3203" s="81">
        <v>0</v>
      </c>
      <c r="V3203" s="80">
        <v>5</v>
      </c>
      <c r="W3203" s="80"/>
      <c r="X3203" s="80">
        <v>272250</v>
      </c>
      <c r="Y3203" s="80"/>
      <c r="Z3203" s="80"/>
      <c r="AA3203" s="66"/>
    </row>
    <row r="3204" ht="15" customHeight="1" spans="1:27">
      <c r="A3204" s="66"/>
      <c r="B3204" s="66"/>
      <c r="C3204" s="76" t="s">
        <v>1126</v>
      </c>
      <c r="D3204" s="76"/>
      <c r="E3204" s="76"/>
      <c r="F3204" s="76"/>
      <c r="G3204" s="77" t="s">
        <v>3461</v>
      </c>
      <c r="H3204" s="77"/>
      <c r="I3204" s="77"/>
      <c r="J3204" s="77"/>
      <c r="K3204" s="77"/>
      <c r="L3204" s="77"/>
      <c r="M3204" s="77"/>
      <c r="N3204" s="80">
        <v>7</v>
      </c>
      <c r="O3204" s="66"/>
      <c r="P3204" s="81">
        <v>20</v>
      </c>
      <c r="Q3204" s="81"/>
      <c r="R3204" s="81">
        <v>0</v>
      </c>
      <c r="S3204" s="81"/>
      <c r="T3204" s="66"/>
      <c r="U3204" s="81">
        <v>20</v>
      </c>
      <c r="V3204" s="80">
        <v>27</v>
      </c>
      <c r="W3204" s="80"/>
      <c r="X3204" s="80">
        <v>1170750</v>
      </c>
      <c r="Y3204" s="80"/>
      <c r="Z3204" s="80"/>
      <c r="AA3204" s="66"/>
    </row>
    <row r="3205" ht="15" customHeight="1" spans="1:27">
      <c r="A3205" s="66"/>
      <c r="B3205" s="66"/>
      <c r="C3205" s="76" t="s">
        <v>1128</v>
      </c>
      <c r="D3205" s="76"/>
      <c r="E3205" s="76"/>
      <c r="F3205" s="76"/>
      <c r="G3205" s="77" t="s">
        <v>3462</v>
      </c>
      <c r="H3205" s="77"/>
      <c r="I3205" s="77"/>
      <c r="J3205" s="77"/>
      <c r="K3205" s="77"/>
      <c r="L3205" s="77"/>
      <c r="M3205" s="77"/>
      <c r="N3205" s="80">
        <v>2</v>
      </c>
      <c r="O3205" s="66"/>
      <c r="P3205" s="81">
        <v>0</v>
      </c>
      <c r="Q3205" s="81"/>
      <c r="R3205" s="81">
        <v>0</v>
      </c>
      <c r="S3205" s="81"/>
      <c r="T3205" s="66"/>
      <c r="U3205" s="81">
        <v>0</v>
      </c>
      <c r="V3205" s="80">
        <v>2</v>
      </c>
      <c r="W3205" s="80"/>
      <c r="X3205" s="80">
        <v>222338</v>
      </c>
      <c r="Y3205" s="80"/>
      <c r="Z3205" s="80"/>
      <c r="AA3205" s="66"/>
    </row>
    <row r="3206" ht="15" customHeight="1" spans="1:27">
      <c r="A3206" s="66"/>
      <c r="B3206" s="66"/>
      <c r="C3206" s="76" t="s">
        <v>1132</v>
      </c>
      <c r="D3206" s="76"/>
      <c r="E3206" s="76"/>
      <c r="F3206" s="76"/>
      <c r="G3206" s="77" t="s">
        <v>3463</v>
      </c>
      <c r="H3206" s="77"/>
      <c r="I3206" s="77"/>
      <c r="J3206" s="77"/>
      <c r="K3206" s="77"/>
      <c r="L3206" s="77"/>
      <c r="M3206" s="77"/>
      <c r="N3206" s="80">
        <v>4705</v>
      </c>
      <c r="O3206" s="66"/>
      <c r="P3206" s="81">
        <v>0</v>
      </c>
      <c r="Q3206" s="81"/>
      <c r="R3206" s="81">
        <v>0</v>
      </c>
      <c r="S3206" s="81"/>
      <c r="T3206" s="66"/>
      <c r="U3206" s="81">
        <v>0</v>
      </c>
      <c r="V3206" s="80">
        <v>4705</v>
      </c>
      <c r="W3206" s="80"/>
      <c r="X3206" s="80">
        <v>26348000</v>
      </c>
      <c r="Y3206" s="80"/>
      <c r="Z3206" s="80"/>
      <c r="AA3206" s="66"/>
    </row>
    <row r="3207" ht="15" customHeight="1" spans="1:27">
      <c r="A3207" s="66"/>
      <c r="B3207" s="66"/>
      <c r="C3207" s="76" t="s">
        <v>1134</v>
      </c>
      <c r="D3207" s="76"/>
      <c r="E3207" s="76"/>
      <c r="F3207" s="76"/>
      <c r="G3207" s="77" t="s">
        <v>3464</v>
      </c>
      <c r="H3207" s="77"/>
      <c r="I3207" s="77"/>
      <c r="J3207" s="77"/>
      <c r="K3207" s="77"/>
      <c r="L3207" s="77"/>
      <c r="M3207" s="77"/>
      <c r="N3207" s="80">
        <v>10000</v>
      </c>
      <c r="O3207" s="66"/>
      <c r="P3207" s="81">
        <v>0</v>
      </c>
      <c r="Q3207" s="81"/>
      <c r="R3207" s="81">
        <v>0</v>
      </c>
      <c r="S3207" s="81"/>
      <c r="T3207" s="66"/>
      <c r="U3207" s="81">
        <v>0</v>
      </c>
      <c r="V3207" s="80">
        <v>10000</v>
      </c>
      <c r="W3207" s="80"/>
      <c r="X3207" s="80">
        <v>131250000</v>
      </c>
      <c r="Y3207" s="80"/>
      <c r="Z3207" s="80"/>
      <c r="AA3207" s="66"/>
    </row>
    <row r="3208" ht="15" customHeight="1" spans="1:27">
      <c r="A3208" s="66"/>
      <c r="B3208" s="66"/>
      <c r="C3208" s="76" t="s">
        <v>1136</v>
      </c>
      <c r="D3208" s="76"/>
      <c r="E3208" s="76"/>
      <c r="F3208" s="76"/>
      <c r="G3208" s="77" t="s">
        <v>3465</v>
      </c>
      <c r="H3208" s="77"/>
      <c r="I3208" s="77"/>
      <c r="J3208" s="77"/>
      <c r="K3208" s="77"/>
      <c r="L3208" s="77"/>
      <c r="M3208" s="77"/>
      <c r="N3208" s="80">
        <v>12</v>
      </c>
      <c r="O3208" s="66"/>
      <c r="P3208" s="81">
        <v>0</v>
      </c>
      <c r="Q3208" s="81"/>
      <c r="R3208" s="81">
        <v>0</v>
      </c>
      <c r="S3208" s="81"/>
      <c r="T3208" s="66"/>
      <c r="U3208" s="81">
        <v>0</v>
      </c>
      <c r="V3208" s="80">
        <v>12</v>
      </c>
      <c r="W3208" s="80"/>
      <c r="X3208" s="80">
        <v>2164080</v>
      </c>
      <c r="Y3208" s="80"/>
      <c r="Z3208" s="80"/>
      <c r="AA3208" s="66"/>
    </row>
    <row r="3209" ht="15" customHeight="1" spans="1:27">
      <c r="A3209" s="66"/>
      <c r="B3209" s="66"/>
      <c r="C3209" s="76" t="s">
        <v>1138</v>
      </c>
      <c r="D3209" s="76"/>
      <c r="E3209" s="76"/>
      <c r="F3209" s="76"/>
      <c r="G3209" s="77" t="s">
        <v>3466</v>
      </c>
      <c r="H3209" s="77"/>
      <c r="I3209" s="77"/>
      <c r="J3209" s="77"/>
      <c r="K3209" s="77"/>
      <c r="L3209" s="77"/>
      <c r="M3209" s="77"/>
      <c r="N3209" s="80">
        <v>600</v>
      </c>
      <c r="O3209" s="66"/>
      <c r="P3209" s="81">
        <v>40</v>
      </c>
      <c r="Q3209" s="81"/>
      <c r="R3209" s="81">
        <v>0</v>
      </c>
      <c r="S3209" s="81"/>
      <c r="T3209" s="66"/>
      <c r="U3209" s="81">
        <v>40</v>
      </c>
      <c r="V3209" s="80">
        <v>640</v>
      </c>
      <c r="W3209" s="80"/>
      <c r="X3209" s="80">
        <v>43164000</v>
      </c>
      <c r="Y3209" s="80"/>
      <c r="Z3209" s="80"/>
      <c r="AA3209" s="66"/>
    </row>
    <row r="3210" ht="15" customHeight="1" spans="1:27">
      <c r="A3210" s="66"/>
      <c r="B3210" s="66"/>
      <c r="C3210" s="76" t="s">
        <v>1146</v>
      </c>
      <c r="D3210" s="76"/>
      <c r="E3210" s="76"/>
      <c r="F3210" s="76"/>
      <c r="G3210" s="77" t="s">
        <v>3467</v>
      </c>
      <c r="H3210" s="77"/>
      <c r="I3210" s="77"/>
      <c r="J3210" s="77"/>
      <c r="K3210" s="77"/>
      <c r="L3210" s="77"/>
      <c r="M3210" s="77"/>
      <c r="N3210" s="80">
        <v>3</v>
      </c>
      <c r="O3210" s="66"/>
      <c r="P3210" s="81">
        <v>2324</v>
      </c>
      <c r="Q3210" s="81"/>
      <c r="R3210" s="81">
        <v>0</v>
      </c>
      <c r="S3210" s="81"/>
      <c r="T3210" s="66"/>
      <c r="U3210" s="81">
        <v>2324</v>
      </c>
      <c r="V3210" s="80">
        <v>2327</v>
      </c>
      <c r="W3210" s="80"/>
      <c r="X3210" s="80">
        <v>46888817</v>
      </c>
      <c r="Y3210" s="80"/>
      <c r="Z3210" s="80"/>
      <c r="AA3210" s="66"/>
    </row>
    <row r="3211" ht="15" customHeight="1" spans="1:27">
      <c r="A3211" s="66"/>
      <c r="B3211" s="66"/>
      <c r="C3211" s="76" t="s">
        <v>1148</v>
      </c>
      <c r="D3211" s="76"/>
      <c r="E3211" s="76"/>
      <c r="F3211" s="76"/>
      <c r="G3211" s="77" t="s">
        <v>3468</v>
      </c>
      <c r="H3211" s="77"/>
      <c r="I3211" s="77"/>
      <c r="J3211" s="77"/>
      <c r="K3211" s="77"/>
      <c r="L3211" s="77"/>
      <c r="M3211" s="77"/>
      <c r="N3211" s="80">
        <v>6</v>
      </c>
      <c r="O3211" s="66"/>
      <c r="P3211" s="81">
        <v>0</v>
      </c>
      <c r="Q3211" s="81"/>
      <c r="R3211" s="81">
        <v>0</v>
      </c>
      <c r="S3211" s="81"/>
      <c r="T3211" s="66"/>
      <c r="U3211" s="81">
        <v>0</v>
      </c>
      <c r="V3211" s="80">
        <v>6</v>
      </c>
      <c r="W3211" s="80"/>
      <c r="X3211" s="80">
        <v>1542750</v>
      </c>
      <c r="Y3211" s="80"/>
      <c r="Z3211" s="80"/>
      <c r="AA3211" s="66"/>
    </row>
    <row r="3212" ht="15" customHeight="1" spans="1:27">
      <c r="A3212" s="66"/>
      <c r="B3212" s="66"/>
      <c r="C3212" s="76" t="s">
        <v>2331</v>
      </c>
      <c r="D3212" s="76"/>
      <c r="E3212" s="76"/>
      <c r="F3212" s="76"/>
      <c r="G3212" s="77" t="s">
        <v>3269</v>
      </c>
      <c r="H3212" s="77"/>
      <c r="I3212" s="77"/>
      <c r="J3212" s="77"/>
      <c r="K3212" s="77"/>
      <c r="L3212" s="77"/>
      <c r="M3212" s="77"/>
      <c r="N3212" s="80">
        <v>523</v>
      </c>
      <c r="O3212" s="66"/>
      <c r="P3212" s="81">
        <v>2800</v>
      </c>
      <c r="Q3212" s="81"/>
      <c r="R3212" s="81">
        <v>0</v>
      </c>
      <c r="S3212" s="81"/>
      <c r="T3212" s="66"/>
      <c r="U3212" s="81">
        <v>2800</v>
      </c>
      <c r="V3212" s="80">
        <v>3323</v>
      </c>
      <c r="W3212" s="80"/>
      <c r="X3212" s="80">
        <v>68041748</v>
      </c>
      <c r="Y3212" s="80"/>
      <c r="Z3212" s="80"/>
      <c r="AA3212" s="66"/>
    </row>
    <row r="3213" ht="15" customHeight="1" spans="1:27">
      <c r="A3213" s="66"/>
      <c r="B3213" s="66"/>
      <c r="C3213" s="76" t="s">
        <v>3469</v>
      </c>
      <c r="D3213" s="76"/>
      <c r="E3213" s="76"/>
      <c r="F3213" s="76"/>
      <c r="G3213" s="77" t="s">
        <v>3470</v>
      </c>
      <c r="H3213" s="77"/>
      <c r="I3213" s="77"/>
      <c r="J3213" s="77"/>
      <c r="K3213" s="77"/>
      <c r="L3213" s="77"/>
      <c r="M3213" s="77"/>
      <c r="N3213" s="80">
        <v>70</v>
      </c>
      <c r="O3213" s="66"/>
      <c r="P3213" s="81">
        <v>0</v>
      </c>
      <c r="Q3213" s="81"/>
      <c r="R3213" s="81">
        <v>0</v>
      </c>
      <c r="S3213" s="81"/>
      <c r="T3213" s="66"/>
      <c r="U3213" s="81">
        <v>0</v>
      </c>
      <c r="V3213" s="80">
        <v>70</v>
      </c>
      <c r="W3213" s="80"/>
      <c r="X3213" s="80">
        <v>1120000</v>
      </c>
      <c r="Y3213" s="80"/>
      <c r="Z3213" s="80"/>
      <c r="AA3213" s="66"/>
    </row>
    <row r="3214" ht="15" customHeight="1" spans="1:27">
      <c r="A3214" s="66"/>
      <c r="B3214" s="66"/>
      <c r="C3214" s="76" t="s">
        <v>2333</v>
      </c>
      <c r="D3214" s="76"/>
      <c r="E3214" s="76"/>
      <c r="F3214" s="76"/>
      <c r="G3214" s="77" t="s">
        <v>3471</v>
      </c>
      <c r="H3214" s="77"/>
      <c r="I3214" s="77"/>
      <c r="J3214" s="77"/>
      <c r="K3214" s="77"/>
      <c r="L3214" s="77"/>
      <c r="M3214" s="77"/>
      <c r="N3214" s="80">
        <v>629</v>
      </c>
      <c r="O3214" s="66"/>
      <c r="P3214" s="81">
        <v>140</v>
      </c>
      <c r="Q3214" s="81"/>
      <c r="R3214" s="81">
        <v>0</v>
      </c>
      <c r="S3214" s="81"/>
      <c r="T3214" s="66"/>
      <c r="U3214" s="81">
        <v>140</v>
      </c>
      <c r="V3214" s="80">
        <v>769</v>
      </c>
      <c r="W3214" s="80"/>
      <c r="X3214" s="80">
        <v>714668128</v>
      </c>
      <c r="Y3214" s="80"/>
      <c r="Z3214" s="80"/>
      <c r="AA3214" s="66"/>
    </row>
    <row r="3215" ht="15" customHeight="1" spans="1:27">
      <c r="A3215" s="66"/>
      <c r="B3215" s="66"/>
      <c r="C3215" s="76" t="s">
        <v>2337</v>
      </c>
      <c r="D3215" s="76"/>
      <c r="E3215" s="76"/>
      <c r="F3215" s="76"/>
      <c r="G3215" s="77" t="s">
        <v>3472</v>
      </c>
      <c r="H3215" s="77"/>
      <c r="I3215" s="77"/>
      <c r="J3215" s="77"/>
      <c r="K3215" s="77"/>
      <c r="L3215" s="77"/>
      <c r="M3215" s="77"/>
      <c r="N3215" s="80">
        <v>10</v>
      </c>
      <c r="O3215" s="66"/>
      <c r="P3215" s="81">
        <v>0</v>
      </c>
      <c r="Q3215" s="81"/>
      <c r="R3215" s="81">
        <v>0</v>
      </c>
      <c r="S3215" s="81"/>
      <c r="T3215" s="66"/>
      <c r="U3215" s="81">
        <v>0</v>
      </c>
      <c r="V3215" s="80">
        <v>10</v>
      </c>
      <c r="W3215" s="80"/>
      <c r="X3215" s="80">
        <v>8944320</v>
      </c>
      <c r="Y3215" s="80"/>
      <c r="Z3215" s="80"/>
      <c r="AA3215" s="66"/>
    </row>
    <row r="3216" ht="15" customHeight="1" spans="1:27">
      <c r="A3216" s="66"/>
      <c r="B3216" s="66"/>
      <c r="C3216" s="76" t="s">
        <v>2339</v>
      </c>
      <c r="D3216" s="76"/>
      <c r="E3216" s="76"/>
      <c r="F3216" s="76"/>
      <c r="G3216" s="77" t="s">
        <v>3473</v>
      </c>
      <c r="H3216" s="77"/>
      <c r="I3216" s="77"/>
      <c r="J3216" s="77"/>
      <c r="K3216" s="77"/>
      <c r="L3216" s="77"/>
      <c r="M3216" s="77"/>
      <c r="N3216" s="80">
        <v>12</v>
      </c>
      <c r="O3216" s="66"/>
      <c r="P3216" s="81">
        <v>0</v>
      </c>
      <c r="Q3216" s="81"/>
      <c r="R3216" s="81">
        <v>0</v>
      </c>
      <c r="S3216" s="81"/>
      <c r="T3216" s="66"/>
      <c r="U3216" s="81">
        <v>0</v>
      </c>
      <c r="V3216" s="80">
        <v>12</v>
      </c>
      <c r="W3216" s="80"/>
      <c r="X3216" s="80">
        <v>3631080</v>
      </c>
      <c r="Y3216" s="80"/>
      <c r="Z3216" s="80"/>
      <c r="AA3216" s="66"/>
    </row>
    <row r="3217" ht="15" customHeight="1" spans="1:27">
      <c r="A3217" s="66"/>
      <c r="B3217" s="66"/>
      <c r="C3217" s="76" t="s">
        <v>2343</v>
      </c>
      <c r="D3217" s="76"/>
      <c r="E3217" s="76"/>
      <c r="F3217" s="76"/>
      <c r="G3217" s="77" t="s">
        <v>3474</v>
      </c>
      <c r="H3217" s="77"/>
      <c r="I3217" s="77"/>
      <c r="J3217" s="77"/>
      <c r="K3217" s="77"/>
      <c r="L3217" s="77"/>
      <c r="M3217" s="77"/>
      <c r="N3217" s="80">
        <v>7666</v>
      </c>
      <c r="O3217" s="66"/>
      <c r="P3217" s="81">
        <v>7340</v>
      </c>
      <c r="Q3217" s="81"/>
      <c r="R3217" s="81">
        <v>0</v>
      </c>
      <c r="S3217" s="81"/>
      <c r="T3217" s="66"/>
      <c r="U3217" s="81">
        <v>7340</v>
      </c>
      <c r="V3217" s="80">
        <v>15006</v>
      </c>
      <c r="W3217" s="80"/>
      <c r="X3217" s="80">
        <v>118895808</v>
      </c>
      <c r="Y3217" s="80"/>
      <c r="Z3217" s="80"/>
      <c r="AA3217" s="66"/>
    </row>
    <row r="3218" ht="15" customHeight="1" spans="1:27">
      <c r="A3218" s="66"/>
      <c r="B3218" s="66"/>
      <c r="C3218" s="76" t="s">
        <v>2344</v>
      </c>
      <c r="D3218" s="76"/>
      <c r="E3218" s="76"/>
      <c r="F3218" s="76"/>
      <c r="G3218" s="77" t="s">
        <v>3475</v>
      </c>
      <c r="H3218" s="77"/>
      <c r="I3218" s="77"/>
      <c r="J3218" s="77"/>
      <c r="K3218" s="77"/>
      <c r="L3218" s="77"/>
      <c r="M3218" s="77"/>
      <c r="N3218" s="80">
        <v>1</v>
      </c>
      <c r="O3218" s="66"/>
      <c r="P3218" s="81">
        <v>10</v>
      </c>
      <c r="Q3218" s="81"/>
      <c r="R3218" s="81">
        <v>0</v>
      </c>
      <c r="S3218" s="81"/>
      <c r="T3218" s="66"/>
      <c r="U3218" s="81">
        <v>10</v>
      </c>
      <c r="V3218" s="80">
        <v>11</v>
      </c>
      <c r="W3218" s="80"/>
      <c r="X3218" s="80">
        <v>7297500</v>
      </c>
      <c r="Y3218" s="80"/>
      <c r="Z3218" s="80"/>
      <c r="AA3218" s="66"/>
    </row>
    <row r="3219" ht="15" customHeight="1" spans="1:27">
      <c r="A3219" s="66"/>
      <c r="B3219" s="66"/>
      <c r="C3219" s="76" t="s">
        <v>2346</v>
      </c>
      <c r="D3219" s="76"/>
      <c r="E3219" s="76"/>
      <c r="F3219" s="76"/>
      <c r="G3219" s="77" t="s">
        <v>3476</v>
      </c>
      <c r="H3219" s="77"/>
      <c r="I3219" s="77"/>
      <c r="J3219" s="77"/>
      <c r="K3219" s="77"/>
      <c r="L3219" s="77"/>
      <c r="M3219" s="77"/>
      <c r="N3219" s="80">
        <v>0</v>
      </c>
      <c r="O3219" s="66"/>
      <c r="P3219" s="81">
        <v>750</v>
      </c>
      <c r="Q3219" s="81"/>
      <c r="R3219" s="81">
        <v>0</v>
      </c>
      <c r="S3219" s="81"/>
      <c r="T3219" s="66"/>
      <c r="U3219" s="81">
        <v>750</v>
      </c>
      <c r="V3219" s="80">
        <v>750</v>
      </c>
      <c r="W3219" s="80"/>
      <c r="X3219" s="80">
        <v>7724700</v>
      </c>
      <c r="Y3219" s="80"/>
      <c r="Z3219" s="80"/>
      <c r="AA3219" s="66"/>
    </row>
    <row r="3220" ht="15" customHeight="1" spans="1:27">
      <c r="A3220" s="66"/>
      <c r="B3220" s="66"/>
      <c r="C3220" s="76" t="s">
        <v>2348</v>
      </c>
      <c r="D3220" s="76"/>
      <c r="E3220" s="76"/>
      <c r="F3220" s="76"/>
      <c r="G3220" s="77" t="s">
        <v>2985</v>
      </c>
      <c r="H3220" s="77"/>
      <c r="I3220" s="77"/>
      <c r="J3220" s="77"/>
      <c r="K3220" s="77"/>
      <c r="L3220" s="77"/>
      <c r="M3220" s="77"/>
      <c r="N3220" s="80">
        <v>3900</v>
      </c>
      <c r="O3220" s="66"/>
      <c r="P3220" s="81">
        <v>6250</v>
      </c>
      <c r="Q3220" s="81"/>
      <c r="R3220" s="81">
        <v>0</v>
      </c>
      <c r="S3220" s="81"/>
      <c r="T3220" s="66"/>
      <c r="U3220" s="81">
        <v>6250</v>
      </c>
      <c r="V3220" s="80">
        <v>10150</v>
      </c>
      <c r="W3220" s="80"/>
      <c r="X3220" s="80">
        <v>131059500</v>
      </c>
      <c r="Y3220" s="80"/>
      <c r="Z3220" s="80"/>
      <c r="AA3220" s="66"/>
    </row>
    <row r="3221" ht="15" customHeight="1" spans="1:27">
      <c r="A3221" s="66"/>
      <c r="B3221" s="66"/>
      <c r="C3221" s="76" t="s">
        <v>3477</v>
      </c>
      <c r="D3221" s="76"/>
      <c r="E3221" s="76"/>
      <c r="F3221" s="76"/>
      <c r="G3221" s="77" t="s">
        <v>3478</v>
      </c>
      <c r="H3221" s="77"/>
      <c r="I3221" s="77"/>
      <c r="J3221" s="77"/>
      <c r="K3221" s="77"/>
      <c r="L3221" s="77"/>
      <c r="M3221" s="77"/>
      <c r="N3221" s="80">
        <v>1</v>
      </c>
      <c r="O3221" s="66"/>
      <c r="P3221" s="81">
        <v>15000</v>
      </c>
      <c r="Q3221" s="81"/>
      <c r="R3221" s="81">
        <v>0</v>
      </c>
      <c r="S3221" s="81"/>
      <c r="T3221" s="66"/>
      <c r="U3221" s="81">
        <v>15000</v>
      </c>
      <c r="V3221" s="80">
        <v>15001</v>
      </c>
      <c r="W3221" s="80"/>
      <c r="X3221" s="80">
        <v>160930773</v>
      </c>
      <c r="Y3221" s="80"/>
      <c r="Z3221" s="80"/>
      <c r="AA3221" s="66"/>
    </row>
    <row r="3222" ht="15" customHeight="1" spans="1:27">
      <c r="A3222" s="66"/>
      <c r="B3222" s="66"/>
      <c r="C3222" s="76" t="s">
        <v>2350</v>
      </c>
      <c r="D3222" s="76"/>
      <c r="E3222" s="76"/>
      <c r="F3222" s="76"/>
      <c r="G3222" s="77" t="s">
        <v>3479</v>
      </c>
      <c r="H3222" s="77"/>
      <c r="I3222" s="77"/>
      <c r="J3222" s="77"/>
      <c r="K3222" s="77"/>
      <c r="L3222" s="77"/>
      <c r="M3222" s="77"/>
      <c r="N3222" s="80">
        <v>4288</v>
      </c>
      <c r="O3222" s="66"/>
      <c r="P3222" s="81">
        <v>39000</v>
      </c>
      <c r="Q3222" s="81"/>
      <c r="R3222" s="81">
        <v>0</v>
      </c>
      <c r="S3222" s="81"/>
      <c r="T3222" s="66"/>
      <c r="U3222" s="81">
        <v>39000</v>
      </c>
      <c r="V3222" s="80">
        <v>43288</v>
      </c>
      <c r="W3222" s="80"/>
      <c r="X3222" s="80">
        <v>804860000</v>
      </c>
      <c r="Y3222" s="80"/>
      <c r="Z3222" s="80"/>
      <c r="AA3222" s="66"/>
    </row>
    <row r="3223" ht="15" customHeight="1" spans="1:27">
      <c r="A3223" s="66"/>
      <c r="B3223" s="66"/>
      <c r="C3223" s="76" t="s">
        <v>3480</v>
      </c>
      <c r="D3223" s="76"/>
      <c r="E3223" s="76"/>
      <c r="F3223" s="76"/>
      <c r="G3223" s="77" t="s">
        <v>3481</v>
      </c>
      <c r="H3223" s="77"/>
      <c r="I3223" s="77"/>
      <c r="J3223" s="77"/>
      <c r="K3223" s="77"/>
      <c r="L3223" s="77"/>
      <c r="M3223" s="77"/>
      <c r="N3223" s="80">
        <v>172</v>
      </c>
      <c r="O3223" s="66"/>
      <c r="P3223" s="81">
        <v>580</v>
      </c>
      <c r="Q3223" s="81"/>
      <c r="R3223" s="81">
        <v>0</v>
      </c>
      <c r="S3223" s="81"/>
      <c r="T3223" s="66"/>
      <c r="U3223" s="81">
        <v>580</v>
      </c>
      <c r="V3223" s="80">
        <v>752</v>
      </c>
      <c r="W3223" s="80"/>
      <c r="X3223" s="80">
        <v>184922870</v>
      </c>
      <c r="Y3223" s="80"/>
      <c r="Z3223" s="80"/>
      <c r="AA3223" s="66"/>
    </row>
    <row r="3224" ht="15" customHeight="1" spans="1:27">
      <c r="A3224" s="66"/>
      <c r="B3224" s="66"/>
      <c r="C3224" s="76" t="s">
        <v>2352</v>
      </c>
      <c r="D3224" s="76"/>
      <c r="E3224" s="76"/>
      <c r="F3224" s="76"/>
      <c r="G3224" s="77" t="s">
        <v>3482</v>
      </c>
      <c r="H3224" s="77"/>
      <c r="I3224" s="77"/>
      <c r="J3224" s="77"/>
      <c r="K3224" s="77"/>
      <c r="L3224" s="77"/>
      <c r="M3224" s="77"/>
      <c r="N3224" s="80">
        <v>3</v>
      </c>
      <c r="O3224" s="66"/>
      <c r="P3224" s="81">
        <v>0</v>
      </c>
      <c r="Q3224" s="81"/>
      <c r="R3224" s="81">
        <v>0</v>
      </c>
      <c r="S3224" s="81"/>
      <c r="T3224" s="66"/>
      <c r="U3224" s="81">
        <v>0</v>
      </c>
      <c r="V3224" s="80">
        <v>3</v>
      </c>
      <c r="W3224" s="80"/>
      <c r="X3224" s="80">
        <v>15383700</v>
      </c>
      <c r="Y3224" s="80"/>
      <c r="Z3224" s="80"/>
      <c r="AA3224" s="66"/>
    </row>
    <row r="3225" ht="15" customHeight="1" spans="1:27">
      <c r="A3225" s="66"/>
      <c r="B3225" s="66"/>
      <c r="C3225" s="76" t="s">
        <v>2354</v>
      </c>
      <c r="D3225" s="76"/>
      <c r="E3225" s="76"/>
      <c r="F3225" s="76"/>
      <c r="G3225" s="77" t="s">
        <v>3483</v>
      </c>
      <c r="H3225" s="77"/>
      <c r="I3225" s="77"/>
      <c r="J3225" s="77"/>
      <c r="K3225" s="77"/>
      <c r="L3225" s="77"/>
      <c r="M3225" s="77"/>
      <c r="N3225" s="80">
        <v>69</v>
      </c>
      <c r="O3225" s="66"/>
      <c r="P3225" s="81">
        <v>100</v>
      </c>
      <c r="Q3225" s="81"/>
      <c r="R3225" s="81">
        <v>0</v>
      </c>
      <c r="S3225" s="81"/>
      <c r="T3225" s="66"/>
      <c r="U3225" s="81">
        <v>100</v>
      </c>
      <c r="V3225" s="80">
        <v>169</v>
      </c>
      <c r="W3225" s="80"/>
      <c r="X3225" s="80">
        <v>3007800</v>
      </c>
      <c r="Y3225" s="80"/>
      <c r="Z3225" s="80"/>
      <c r="AA3225" s="66"/>
    </row>
    <row r="3226" ht="15" customHeight="1" spans="1:27">
      <c r="A3226" s="66"/>
      <c r="B3226" s="66"/>
      <c r="C3226" s="76" t="s">
        <v>2356</v>
      </c>
      <c r="D3226" s="76"/>
      <c r="E3226" s="76"/>
      <c r="F3226" s="76"/>
      <c r="G3226" s="77" t="s">
        <v>3484</v>
      </c>
      <c r="H3226" s="77"/>
      <c r="I3226" s="77"/>
      <c r="J3226" s="77"/>
      <c r="K3226" s="77"/>
      <c r="L3226" s="77"/>
      <c r="M3226" s="77"/>
      <c r="N3226" s="80">
        <v>0</v>
      </c>
      <c r="O3226" s="66"/>
      <c r="P3226" s="81">
        <v>2</v>
      </c>
      <c r="Q3226" s="81"/>
      <c r="R3226" s="81">
        <v>0</v>
      </c>
      <c r="S3226" s="81"/>
      <c r="T3226" s="66"/>
      <c r="U3226" s="81">
        <v>2</v>
      </c>
      <c r="V3226" s="80">
        <v>2</v>
      </c>
      <c r="W3226" s="80"/>
      <c r="X3226" s="80">
        <v>6258180</v>
      </c>
      <c r="Y3226" s="80"/>
      <c r="Z3226" s="80"/>
      <c r="AA3226" s="66"/>
    </row>
    <row r="3227" ht="15" customHeight="1" spans="1:27">
      <c r="A3227" s="66"/>
      <c r="B3227" s="66"/>
      <c r="C3227" s="76" t="s">
        <v>2358</v>
      </c>
      <c r="D3227" s="76"/>
      <c r="E3227" s="76"/>
      <c r="F3227" s="76"/>
      <c r="G3227" s="77" t="s">
        <v>3485</v>
      </c>
      <c r="H3227" s="77"/>
      <c r="I3227" s="77"/>
      <c r="J3227" s="77"/>
      <c r="K3227" s="77"/>
      <c r="L3227" s="77"/>
      <c r="M3227" s="77"/>
      <c r="N3227" s="80">
        <v>0</v>
      </c>
      <c r="O3227" s="66"/>
      <c r="P3227" s="81">
        <v>5000</v>
      </c>
      <c r="Q3227" s="81"/>
      <c r="R3227" s="81">
        <v>0</v>
      </c>
      <c r="S3227" s="81"/>
      <c r="T3227" s="66"/>
      <c r="U3227" s="81">
        <v>5000</v>
      </c>
      <c r="V3227" s="80">
        <v>5000</v>
      </c>
      <c r="W3227" s="80"/>
      <c r="X3227" s="80">
        <v>6759000</v>
      </c>
      <c r="Y3227" s="80"/>
      <c r="Z3227" s="80"/>
      <c r="AA3227" s="66"/>
    </row>
    <row r="3228" ht="15" customHeight="1" spans="1:27">
      <c r="A3228" s="66"/>
      <c r="B3228" s="66"/>
      <c r="C3228" s="76" t="s">
        <v>2360</v>
      </c>
      <c r="D3228" s="76"/>
      <c r="E3228" s="76"/>
      <c r="F3228" s="76"/>
      <c r="G3228" s="77" t="s">
        <v>3486</v>
      </c>
      <c r="H3228" s="77"/>
      <c r="I3228" s="77"/>
      <c r="J3228" s="77"/>
      <c r="K3228" s="77"/>
      <c r="L3228" s="77"/>
      <c r="M3228" s="77"/>
      <c r="N3228" s="80">
        <v>0</v>
      </c>
      <c r="O3228" s="66"/>
      <c r="P3228" s="81">
        <v>58</v>
      </c>
      <c r="Q3228" s="81"/>
      <c r="R3228" s="81">
        <v>0</v>
      </c>
      <c r="S3228" s="81"/>
      <c r="T3228" s="66"/>
      <c r="U3228" s="81">
        <v>58</v>
      </c>
      <c r="V3228" s="80">
        <v>58</v>
      </c>
      <c r="W3228" s="80"/>
      <c r="X3228" s="80">
        <v>28983494</v>
      </c>
      <c r="Y3228" s="80"/>
      <c r="Z3228" s="80"/>
      <c r="AA3228" s="66"/>
    </row>
    <row r="3229" ht="19.95" customHeight="1" spans="1:27">
      <c r="A3229" s="70" t="s">
        <v>7</v>
      </c>
      <c r="B3229" s="70"/>
      <c r="C3229" s="70"/>
      <c r="D3229" s="70"/>
      <c r="E3229" s="70"/>
      <c r="F3229" s="70"/>
      <c r="G3229" s="70"/>
      <c r="H3229" s="70"/>
      <c r="I3229" s="70"/>
      <c r="J3229" s="70"/>
      <c r="K3229" s="70"/>
      <c r="L3229" s="70"/>
      <c r="M3229" s="70"/>
      <c r="N3229" s="70"/>
      <c r="O3229" s="70"/>
      <c r="P3229" s="70"/>
      <c r="Q3229" s="70"/>
      <c r="R3229" s="70"/>
      <c r="S3229" s="70"/>
      <c r="T3229" s="70"/>
      <c r="U3229" s="70"/>
      <c r="V3229" s="70"/>
      <c r="W3229" s="70"/>
      <c r="X3229" s="70"/>
      <c r="Y3229" s="70"/>
      <c r="Z3229" s="70"/>
      <c r="AA3229" s="70"/>
    </row>
    <row r="3230" ht="15" customHeight="1" spans="1:27">
      <c r="A3230" s="71" t="s">
        <v>8</v>
      </c>
      <c r="B3230" s="71"/>
      <c r="C3230" s="71"/>
      <c r="D3230" s="71"/>
      <c r="E3230" s="71"/>
      <c r="F3230" s="71"/>
      <c r="G3230" s="71"/>
      <c r="H3230" s="71"/>
      <c r="I3230" s="71"/>
      <c r="J3230" s="71"/>
      <c r="K3230" s="71"/>
      <c r="L3230" s="71"/>
      <c r="M3230" s="71"/>
      <c r="N3230" s="71"/>
      <c r="O3230" s="71"/>
      <c r="P3230" s="71"/>
      <c r="Q3230" s="71"/>
      <c r="R3230" s="71"/>
      <c r="S3230" s="71"/>
      <c r="T3230" s="71"/>
      <c r="U3230" s="71"/>
      <c r="V3230" s="71"/>
      <c r="W3230" s="71"/>
      <c r="X3230" s="71"/>
      <c r="Y3230" s="71"/>
      <c r="Z3230" s="71"/>
      <c r="AA3230" s="71"/>
    </row>
    <row r="3231" ht="15" customHeight="1" spans="1:27">
      <c r="A3231" s="71" t="s">
        <v>9</v>
      </c>
      <c r="B3231" s="71"/>
      <c r="C3231" s="71"/>
      <c r="D3231" s="71"/>
      <c r="E3231" s="71"/>
      <c r="F3231" s="71"/>
      <c r="G3231" s="71"/>
      <c r="H3231" s="71"/>
      <c r="I3231" s="71"/>
      <c r="J3231" s="71"/>
      <c r="K3231" s="71"/>
      <c r="L3231" s="71"/>
      <c r="M3231" s="71"/>
      <c r="N3231" s="71"/>
      <c r="O3231" s="71"/>
      <c r="P3231" s="71"/>
      <c r="Q3231" s="71"/>
      <c r="R3231" s="71"/>
      <c r="S3231" s="71"/>
      <c r="T3231" s="71"/>
      <c r="U3231" s="71"/>
      <c r="V3231" s="71"/>
      <c r="W3231" s="71"/>
      <c r="X3231" s="71"/>
      <c r="Y3231" s="71"/>
      <c r="Z3231" s="71"/>
      <c r="AA3231" s="71"/>
    </row>
    <row r="3232" ht="15" customHeight="1" spans="1:27">
      <c r="A3232" s="66"/>
      <c r="B3232" s="66"/>
      <c r="C3232" s="67" t="s">
        <v>10</v>
      </c>
      <c r="D3232" s="67"/>
      <c r="E3232" s="67"/>
      <c r="F3232" s="67"/>
      <c r="G3232" s="67"/>
      <c r="H3232" s="67"/>
      <c r="I3232" s="67"/>
      <c r="J3232" s="67"/>
      <c r="K3232" s="67"/>
      <c r="L3232" s="67"/>
      <c r="M3232" s="67"/>
      <c r="N3232" s="67"/>
      <c r="O3232" s="67"/>
      <c r="P3232" s="67"/>
      <c r="Q3232" s="67"/>
      <c r="R3232" s="67"/>
      <c r="S3232" s="67"/>
      <c r="T3232" s="67"/>
      <c r="U3232" s="67"/>
      <c r="V3232" s="67"/>
      <c r="W3232" s="67"/>
      <c r="X3232" s="67"/>
      <c r="Y3232" s="67"/>
      <c r="Z3232" s="67"/>
      <c r="AA3232" s="66"/>
    </row>
    <row r="3233" ht="15" customHeight="1" spans="1:27">
      <c r="A3233" s="66"/>
      <c r="B3233" s="66"/>
      <c r="C3233" s="67" t="s">
        <v>11</v>
      </c>
      <c r="D3233" s="67"/>
      <c r="E3233" s="67"/>
      <c r="F3233" s="67"/>
      <c r="G3233" s="67"/>
      <c r="H3233" s="67"/>
      <c r="I3233" s="67"/>
      <c r="J3233" s="67"/>
      <c r="K3233" s="67"/>
      <c r="L3233" s="67"/>
      <c r="M3233" s="67"/>
      <c r="N3233" s="67"/>
      <c r="O3233" s="67"/>
      <c r="P3233" s="67"/>
      <c r="Q3233" s="67"/>
      <c r="R3233" s="67"/>
      <c r="S3233" s="67"/>
      <c r="T3233" s="67"/>
      <c r="U3233" s="67"/>
      <c r="V3233" s="67"/>
      <c r="W3233" s="67"/>
      <c r="X3233" s="67"/>
      <c r="Y3233" s="67"/>
      <c r="Z3233" s="67"/>
      <c r="AA3233" s="66"/>
    </row>
    <row r="3234" ht="45" customHeight="1" spans="1:27">
      <c r="A3234" s="66"/>
      <c r="B3234" s="66"/>
      <c r="C3234" s="72" t="s">
        <v>12</v>
      </c>
      <c r="D3234" s="72"/>
      <c r="E3234" s="72"/>
      <c r="F3234" s="72"/>
      <c r="G3234" s="73" t="s">
        <v>13</v>
      </c>
      <c r="H3234" s="73"/>
      <c r="I3234" s="73"/>
      <c r="J3234" s="73"/>
      <c r="K3234" s="73"/>
      <c r="L3234" s="73"/>
      <c r="M3234" s="73"/>
      <c r="N3234" s="78" t="s">
        <v>14</v>
      </c>
      <c r="O3234" s="78"/>
      <c r="P3234" s="78"/>
      <c r="Q3234" s="72" t="s">
        <v>15</v>
      </c>
      <c r="R3234" s="72"/>
      <c r="S3234" s="72"/>
      <c r="T3234" s="72"/>
      <c r="U3234" s="72"/>
      <c r="V3234" s="66"/>
      <c r="W3234" s="66"/>
      <c r="X3234" s="66"/>
      <c r="Y3234" s="66"/>
      <c r="Z3234" s="66"/>
      <c r="AA3234" s="66"/>
    </row>
    <row r="3235" ht="16.05" customHeight="1" spans="1:27">
      <c r="A3235" s="66"/>
      <c r="B3235" s="66"/>
      <c r="C3235" s="72"/>
      <c r="D3235" s="72"/>
      <c r="E3235" s="72"/>
      <c r="F3235" s="72"/>
      <c r="G3235" s="73"/>
      <c r="H3235" s="73"/>
      <c r="I3235" s="73"/>
      <c r="J3235" s="73"/>
      <c r="K3235" s="73"/>
      <c r="L3235" s="73"/>
      <c r="M3235" s="73"/>
      <c r="N3235" s="78"/>
      <c r="O3235" s="78"/>
      <c r="P3235" s="78"/>
      <c r="Q3235" s="72"/>
      <c r="R3235" s="72"/>
      <c r="S3235" s="72"/>
      <c r="T3235" s="72"/>
      <c r="U3235" s="72"/>
      <c r="V3235" s="82" t="s">
        <v>16</v>
      </c>
      <c r="W3235" s="82"/>
      <c r="X3235" s="82"/>
      <c r="Y3235" s="82"/>
      <c r="Z3235" s="82"/>
      <c r="AA3235" s="66"/>
    </row>
    <row r="3236" ht="15" customHeight="1" spans="1:27">
      <c r="A3236" s="66"/>
      <c r="B3236" s="66"/>
      <c r="C3236" s="72"/>
      <c r="D3236" s="72"/>
      <c r="E3236" s="72"/>
      <c r="F3236" s="72"/>
      <c r="G3236" s="73"/>
      <c r="H3236" s="73"/>
      <c r="I3236" s="73"/>
      <c r="J3236" s="73"/>
      <c r="K3236" s="73"/>
      <c r="L3236" s="73"/>
      <c r="M3236" s="73"/>
      <c r="N3236" s="72" t="s">
        <v>17</v>
      </c>
      <c r="O3236" s="72" t="s">
        <v>18</v>
      </c>
      <c r="P3236" s="72"/>
      <c r="Q3236" s="66"/>
      <c r="R3236" s="82" t="s">
        <v>19</v>
      </c>
      <c r="S3236" s="82"/>
      <c r="T3236" s="66"/>
      <c r="U3236" s="82" t="s">
        <v>17</v>
      </c>
      <c r="V3236" s="72" t="s">
        <v>17</v>
      </c>
      <c r="W3236" s="72"/>
      <c r="X3236" s="72" t="s">
        <v>18</v>
      </c>
      <c r="Y3236" s="72"/>
      <c r="Z3236" s="72"/>
      <c r="AA3236" s="66"/>
    </row>
    <row r="3237" ht="15" customHeight="1" spans="1:27">
      <c r="A3237" s="66"/>
      <c r="B3237" s="66"/>
      <c r="C3237" s="76" t="s">
        <v>2362</v>
      </c>
      <c r="D3237" s="76"/>
      <c r="E3237" s="76"/>
      <c r="F3237" s="76"/>
      <c r="G3237" s="77" t="s">
        <v>3487</v>
      </c>
      <c r="H3237" s="77"/>
      <c r="I3237" s="77"/>
      <c r="J3237" s="77"/>
      <c r="K3237" s="77"/>
      <c r="L3237" s="77"/>
      <c r="M3237" s="77"/>
      <c r="N3237" s="80">
        <v>0</v>
      </c>
      <c r="O3237" s="66"/>
      <c r="P3237" s="81">
        <v>35</v>
      </c>
      <c r="Q3237" s="81"/>
      <c r="R3237" s="81">
        <v>0</v>
      </c>
      <c r="S3237" s="81"/>
      <c r="T3237" s="66"/>
      <c r="U3237" s="81">
        <v>35</v>
      </c>
      <c r="V3237" s="80">
        <v>35</v>
      </c>
      <c r="W3237" s="80"/>
      <c r="X3237" s="80">
        <v>18480000</v>
      </c>
      <c r="Y3237" s="80"/>
      <c r="Z3237" s="80"/>
      <c r="AA3237" s="66"/>
    </row>
    <row r="3238" ht="15" customHeight="1" spans="1:27">
      <c r="A3238" s="66"/>
      <c r="B3238" s="66"/>
      <c r="C3238" s="76" t="s">
        <v>2364</v>
      </c>
      <c r="D3238" s="76"/>
      <c r="E3238" s="76"/>
      <c r="F3238" s="76"/>
      <c r="G3238" s="77" t="s">
        <v>3488</v>
      </c>
      <c r="H3238" s="77"/>
      <c r="I3238" s="77"/>
      <c r="J3238" s="77"/>
      <c r="K3238" s="77"/>
      <c r="L3238" s="77"/>
      <c r="M3238" s="77"/>
      <c r="N3238" s="80">
        <v>0</v>
      </c>
      <c r="O3238" s="66"/>
      <c r="P3238" s="81">
        <v>58</v>
      </c>
      <c r="Q3238" s="81"/>
      <c r="R3238" s="81">
        <v>0</v>
      </c>
      <c r="S3238" s="81"/>
      <c r="T3238" s="66"/>
      <c r="U3238" s="81">
        <v>58</v>
      </c>
      <c r="V3238" s="80">
        <v>58</v>
      </c>
      <c r="W3238" s="80"/>
      <c r="X3238" s="80">
        <v>18717200</v>
      </c>
      <c r="Y3238" s="80"/>
      <c r="Z3238" s="80"/>
      <c r="AA3238" s="66"/>
    </row>
    <row r="3239" ht="15" customHeight="1" spans="1:27">
      <c r="A3239" s="66"/>
      <c r="B3239" s="66"/>
      <c r="C3239" s="76" t="s">
        <v>2366</v>
      </c>
      <c r="D3239" s="76"/>
      <c r="E3239" s="76"/>
      <c r="F3239" s="76"/>
      <c r="G3239" s="77" t="s">
        <v>3489</v>
      </c>
      <c r="H3239" s="77"/>
      <c r="I3239" s="77"/>
      <c r="J3239" s="77"/>
      <c r="K3239" s="77"/>
      <c r="L3239" s="77"/>
      <c r="M3239" s="77"/>
      <c r="N3239" s="80">
        <v>0</v>
      </c>
      <c r="O3239" s="66"/>
      <c r="P3239" s="81">
        <v>500</v>
      </c>
      <c r="Q3239" s="81"/>
      <c r="R3239" s="81">
        <v>0</v>
      </c>
      <c r="S3239" s="81"/>
      <c r="T3239" s="66"/>
      <c r="U3239" s="81">
        <v>500</v>
      </c>
      <c r="V3239" s="80">
        <v>500</v>
      </c>
      <c r="W3239" s="80"/>
      <c r="X3239" s="80">
        <v>11704545</v>
      </c>
      <c r="Y3239" s="80"/>
      <c r="Z3239" s="80"/>
      <c r="AA3239" s="66"/>
    </row>
    <row r="3240" ht="15" customHeight="1" spans="1:27">
      <c r="A3240" s="66"/>
      <c r="B3240" s="66"/>
      <c r="C3240" s="76" t="s">
        <v>3490</v>
      </c>
      <c r="D3240" s="76"/>
      <c r="E3240" s="76"/>
      <c r="F3240" s="76"/>
      <c r="G3240" s="77" t="s">
        <v>3491</v>
      </c>
      <c r="H3240" s="77"/>
      <c r="I3240" s="77"/>
      <c r="J3240" s="77"/>
      <c r="K3240" s="77"/>
      <c r="L3240" s="77"/>
      <c r="M3240" s="77"/>
      <c r="N3240" s="80">
        <v>0</v>
      </c>
      <c r="O3240" s="66"/>
      <c r="P3240" s="81">
        <v>12</v>
      </c>
      <c r="Q3240" s="81"/>
      <c r="R3240" s="81">
        <v>0</v>
      </c>
      <c r="S3240" s="81"/>
      <c r="T3240" s="66"/>
      <c r="U3240" s="81">
        <v>12</v>
      </c>
      <c r="V3240" s="80">
        <v>12</v>
      </c>
      <c r="W3240" s="80"/>
      <c r="X3240" s="80">
        <v>31568400</v>
      </c>
      <c r="Y3240" s="80"/>
      <c r="Z3240" s="80"/>
      <c r="AA3240" s="66"/>
    </row>
    <row r="3241" ht="15" customHeight="1" spans="1:27">
      <c r="A3241" s="66"/>
      <c r="B3241" s="66"/>
      <c r="C3241" s="76" t="s">
        <v>3492</v>
      </c>
      <c r="D3241" s="76"/>
      <c r="E3241" s="76"/>
      <c r="F3241" s="76"/>
      <c r="G3241" s="77" t="s">
        <v>3493</v>
      </c>
      <c r="H3241" s="77"/>
      <c r="I3241" s="77"/>
      <c r="J3241" s="77"/>
      <c r="K3241" s="77"/>
      <c r="L3241" s="77"/>
      <c r="M3241" s="77"/>
      <c r="N3241" s="80">
        <v>0</v>
      </c>
      <c r="O3241" s="66"/>
      <c r="P3241" s="81">
        <v>545</v>
      </c>
      <c r="Q3241" s="81"/>
      <c r="R3241" s="81">
        <v>0</v>
      </c>
      <c r="S3241" s="81"/>
      <c r="T3241" s="66"/>
      <c r="U3241" s="81">
        <v>545</v>
      </c>
      <c r="V3241" s="80">
        <v>545</v>
      </c>
      <c r="W3241" s="80"/>
      <c r="X3241" s="80">
        <v>47365519</v>
      </c>
      <c r="Y3241" s="80"/>
      <c r="Z3241" s="80"/>
      <c r="AA3241" s="66"/>
    </row>
    <row r="3242" ht="15" customHeight="1" spans="1:27">
      <c r="A3242" s="66"/>
      <c r="B3242" s="66"/>
      <c r="C3242" s="76" t="s">
        <v>2368</v>
      </c>
      <c r="D3242" s="76"/>
      <c r="E3242" s="76"/>
      <c r="F3242" s="76"/>
      <c r="G3242" s="77" t="s">
        <v>3494</v>
      </c>
      <c r="H3242" s="77"/>
      <c r="I3242" s="77"/>
      <c r="J3242" s="77"/>
      <c r="K3242" s="77"/>
      <c r="L3242" s="77"/>
      <c r="M3242" s="77"/>
      <c r="N3242" s="80">
        <v>0</v>
      </c>
      <c r="O3242" s="66"/>
      <c r="P3242" s="81">
        <v>6</v>
      </c>
      <c r="Q3242" s="81"/>
      <c r="R3242" s="81">
        <v>0</v>
      </c>
      <c r="S3242" s="81"/>
      <c r="T3242" s="66"/>
      <c r="U3242" s="81">
        <v>6</v>
      </c>
      <c r="V3242" s="80">
        <v>6</v>
      </c>
      <c r="W3242" s="80"/>
      <c r="X3242" s="80">
        <v>1198800</v>
      </c>
      <c r="Y3242" s="80"/>
      <c r="Z3242" s="80"/>
      <c r="AA3242" s="66"/>
    </row>
    <row r="3243" ht="15" customHeight="1" spans="1:27">
      <c r="A3243" s="66"/>
      <c r="B3243" s="66"/>
      <c r="C3243" s="76" t="s">
        <v>2370</v>
      </c>
      <c r="D3243" s="76"/>
      <c r="E3243" s="76"/>
      <c r="F3243" s="76"/>
      <c r="G3243" s="77" t="s">
        <v>3495</v>
      </c>
      <c r="H3243" s="77"/>
      <c r="I3243" s="77"/>
      <c r="J3243" s="77"/>
      <c r="K3243" s="77"/>
      <c r="L3243" s="77"/>
      <c r="M3243" s="77"/>
      <c r="N3243" s="80">
        <v>0</v>
      </c>
      <c r="O3243" s="66"/>
      <c r="P3243" s="81">
        <v>2</v>
      </c>
      <c r="Q3243" s="81"/>
      <c r="R3243" s="81">
        <v>0</v>
      </c>
      <c r="S3243" s="81"/>
      <c r="T3243" s="66"/>
      <c r="U3243" s="81">
        <v>2</v>
      </c>
      <c r="V3243" s="80">
        <v>2</v>
      </c>
      <c r="W3243" s="80"/>
      <c r="X3243" s="80">
        <v>7623000</v>
      </c>
      <c r="Y3243" s="80"/>
      <c r="Z3243" s="80"/>
      <c r="AA3243" s="66"/>
    </row>
    <row r="3244" ht="15" customHeight="1" spans="1:27">
      <c r="A3244" s="66"/>
      <c r="B3244" s="66"/>
      <c r="C3244" s="76" t="s">
        <v>2372</v>
      </c>
      <c r="D3244" s="76"/>
      <c r="E3244" s="76"/>
      <c r="F3244" s="76"/>
      <c r="G3244" s="77" t="s">
        <v>3496</v>
      </c>
      <c r="H3244" s="77"/>
      <c r="I3244" s="77"/>
      <c r="J3244" s="77"/>
      <c r="K3244" s="77"/>
      <c r="L3244" s="77"/>
      <c r="M3244" s="77"/>
      <c r="N3244" s="80">
        <v>0</v>
      </c>
      <c r="O3244" s="66"/>
      <c r="P3244" s="81">
        <v>3</v>
      </c>
      <c r="Q3244" s="81"/>
      <c r="R3244" s="81">
        <v>0</v>
      </c>
      <c r="S3244" s="81"/>
      <c r="T3244" s="66"/>
      <c r="U3244" s="81">
        <v>3</v>
      </c>
      <c r="V3244" s="80">
        <v>3</v>
      </c>
      <c r="W3244" s="80"/>
      <c r="X3244" s="80">
        <v>263735998</v>
      </c>
      <c r="Y3244" s="80"/>
      <c r="Z3244" s="80"/>
      <c r="AA3244" s="66"/>
    </row>
    <row r="3245" ht="15" customHeight="1" spans="1:27">
      <c r="A3245" s="66"/>
      <c r="B3245" s="66"/>
      <c r="C3245" s="76" t="s">
        <v>2376</v>
      </c>
      <c r="D3245" s="76"/>
      <c r="E3245" s="76"/>
      <c r="F3245" s="76"/>
      <c r="G3245" s="77" t="s">
        <v>3497</v>
      </c>
      <c r="H3245" s="77"/>
      <c r="I3245" s="77"/>
      <c r="J3245" s="77"/>
      <c r="K3245" s="77"/>
      <c r="L3245" s="77"/>
      <c r="M3245" s="77"/>
      <c r="N3245" s="80">
        <v>0</v>
      </c>
      <c r="O3245" s="66"/>
      <c r="P3245" s="81">
        <v>175</v>
      </c>
      <c r="Q3245" s="81"/>
      <c r="R3245" s="81">
        <v>0</v>
      </c>
      <c r="S3245" s="81"/>
      <c r="T3245" s="66"/>
      <c r="U3245" s="81">
        <v>175</v>
      </c>
      <c r="V3245" s="80">
        <v>175</v>
      </c>
      <c r="W3245" s="80"/>
      <c r="X3245" s="80">
        <v>2905000</v>
      </c>
      <c r="Y3245" s="80"/>
      <c r="Z3245" s="80"/>
      <c r="AA3245" s="66"/>
    </row>
    <row r="3246" ht="15" customHeight="1" spans="1:27">
      <c r="A3246" s="66"/>
      <c r="B3246" s="66"/>
      <c r="C3246" s="76" t="s">
        <v>2379</v>
      </c>
      <c r="D3246" s="76"/>
      <c r="E3246" s="76"/>
      <c r="F3246" s="76"/>
      <c r="G3246" s="77" t="s">
        <v>3498</v>
      </c>
      <c r="H3246" s="77"/>
      <c r="I3246" s="77"/>
      <c r="J3246" s="77"/>
      <c r="K3246" s="77"/>
      <c r="L3246" s="77"/>
      <c r="M3246" s="77"/>
      <c r="N3246" s="80">
        <v>0</v>
      </c>
      <c r="O3246" s="66"/>
      <c r="P3246" s="81">
        <v>775</v>
      </c>
      <c r="Q3246" s="81"/>
      <c r="R3246" s="81">
        <v>0</v>
      </c>
      <c r="S3246" s="81"/>
      <c r="T3246" s="66"/>
      <c r="U3246" s="81">
        <v>775</v>
      </c>
      <c r="V3246" s="80">
        <v>775</v>
      </c>
      <c r="W3246" s="80"/>
      <c r="X3246" s="80">
        <v>23715000</v>
      </c>
      <c r="Y3246" s="80"/>
      <c r="Z3246" s="80"/>
      <c r="AA3246" s="66"/>
    </row>
    <row r="3247" ht="15" customHeight="1" spans="1:27">
      <c r="A3247" s="66"/>
      <c r="B3247" s="66"/>
      <c r="C3247" s="76" t="s">
        <v>2384</v>
      </c>
      <c r="D3247" s="76"/>
      <c r="E3247" s="76"/>
      <c r="F3247" s="76"/>
      <c r="G3247" s="77" t="s">
        <v>3499</v>
      </c>
      <c r="H3247" s="77"/>
      <c r="I3247" s="77"/>
      <c r="J3247" s="77"/>
      <c r="K3247" s="77"/>
      <c r="L3247" s="77"/>
      <c r="M3247" s="77"/>
      <c r="N3247" s="80">
        <v>0</v>
      </c>
      <c r="O3247" s="66"/>
      <c r="P3247" s="81">
        <v>530</v>
      </c>
      <c r="Q3247" s="81"/>
      <c r="R3247" s="81">
        <v>0</v>
      </c>
      <c r="S3247" s="81"/>
      <c r="T3247" s="66"/>
      <c r="U3247" s="81">
        <v>530</v>
      </c>
      <c r="V3247" s="80">
        <v>530</v>
      </c>
      <c r="W3247" s="80"/>
      <c r="X3247" s="80">
        <v>1833040</v>
      </c>
      <c r="Y3247" s="80"/>
      <c r="Z3247" s="80"/>
      <c r="AA3247" s="66"/>
    </row>
    <row r="3248" ht="15" customHeight="1" spans="1:27">
      <c r="A3248" s="66"/>
      <c r="B3248" s="66"/>
      <c r="C3248" s="76" t="s">
        <v>2386</v>
      </c>
      <c r="D3248" s="76"/>
      <c r="E3248" s="76"/>
      <c r="F3248" s="76"/>
      <c r="G3248" s="77" t="s">
        <v>3500</v>
      </c>
      <c r="H3248" s="77"/>
      <c r="I3248" s="77"/>
      <c r="J3248" s="77"/>
      <c r="K3248" s="77"/>
      <c r="L3248" s="77"/>
      <c r="M3248" s="77"/>
      <c r="N3248" s="80">
        <v>0</v>
      </c>
      <c r="O3248" s="66"/>
      <c r="P3248" s="81">
        <v>296</v>
      </c>
      <c r="Q3248" s="81"/>
      <c r="R3248" s="81">
        <v>0</v>
      </c>
      <c r="S3248" s="81"/>
      <c r="T3248" s="66"/>
      <c r="U3248" s="81">
        <v>296</v>
      </c>
      <c r="V3248" s="80">
        <v>296</v>
      </c>
      <c r="W3248" s="80"/>
      <c r="X3248" s="80">
        <v>306826200</v>
      </c>
      <c r="Y3248" s="80"/>
      <c r="Z3248" s="80"/>
      <c r="AA3248" s="66"/>
    </row>
    <row r="3249" ht="15" customHeight="1" spans="1:27">
      <c r="A3249" s="66"/>
      <c r="B3249" s="66"/>
      <c r="C3249" s="76" t="s">
        <v>2388</v>
      </c>
      <c r="D3249" s="76"/>
      <c r="E3249" s="76"/>
      <c r="F3249" s="76"/>
      <c r="G3249" s="77" t="s">
        <v>3501</v>
      </c>
      <c r="H3249" s="77"/>
      <c r="I3249" s="77"/>
      <c r="J3249" s="77"/>
      <c r="K3249" s="77"/>
      <c r="L3249" s="77"/>
      <c r="M3249" s="77"/>
      <c r="N3249" s="80">
        <v>0</v>
      </c>
      <c r="O3249" s="66"/>
      <c r="P3249" s="81">
        <v>930</v>
      </c>
      <c r="Q3249" s="81"/>
      <c r="R3249" s="81">
        <v>0</v>
      </c>
      <c r="S3249" s="81"/>
      <c r="T3249" s="66"/>
      <c r="U3249" s="81">
        <v>930</v>
      </c>
      <c r="V3249" s="80">
        <v>930</v>
      </c>
      <c r="W3249" s="80"/>
      <c r="X3249" s="80">
        <v>302051012</v>
      </c>
      <c r="Y3249" s="80"/>
      <c r="Z3249" s="80"/>
      <c r="AA3249" s="66"/>
    </row>
    <row r="3250" ht="15" customHeight="1" spans="1:27">
      <c r="A3250" s="66"/>
      <c r="B3250" s="66"/>
      <c r="C3250" s="76" t="s">
        <v>2392</v>
      </c>
      <c r="D3250" s="76"/>
      <c r="E3250" s="76"/>
      <c r="F3250" s="76"/>
      <c r="G3250" s="77" t="s">
        <v>3502</v>
      </c>
      <c r="H3250" s="77"/>
      <c r="I3250" s="77"/>
      <c r="J3250" s="77"/>
      <c r="K3250" s="77"/>
      <c r="L3250" s="77"/>
      <c r="M3250" s="77"/>
      <c r="N3250" s="80">
        <v>0</v>
      </c>
      <c r="O3250" s="66"/>
      <c r="P3250" s="81">
        <v>4</v>
      </c>
      <c r="Q3250" s="81"/>
      <c r="R3250" s="81">
        <v>0</v>
      </c>
      <c r="S3250" s="81"/>
      <c r="T3250" s="66"/>
      <c r="U3250" s="81">
        <v>4</v>
      </c>
      <c r="V3250" s="80">
        <v>4</v>
      </c>
      <c r="W3250" s="80"/>
      <c r="X3250" s="80">
        <v>37740000</v>
      </c>
      <c r="Y3250" s="80"/>
      <c r="Z3250" s="80"/>
      <c r="AA3250" s="66"/>
    </row>
    <row r="3251" ht="15" customHeight="1" spans="1:27">
      <c r="A3251" s="66"/>
      <c r="B3251" s="66"/>
      <c r="C3251" s="76" t="s">
        <v>2396</v>
      </c>
      <c r="D3251" s="76"/>
      <c r="E3251" s="76"/>
      <c r="F3251" s="76"/>
      <c r="G3251" s="77" t="s">
        <v>3503</v>
      </c>
      <c r="H3251" s="77"/>
      <c r="I3251" s="77"/>
      <c r="J3251" s="77"/>
      <c r="K3251" s="77"/>
      <c r="L3251" s="77"/>
      <c r="M3251" s="77"/>
      <c r="N3251" s="80">
        <v>0</v>
      </c>
      <c r="O3251" s="66"/>
      <c r="P3251" s="81">
        <v>68</v>
      </c>
      <c r="Q3251" s="81"/>
      <c r="R3251" s="81">
        <v>0</v>
      </c>
      <c r="S3251" s="81"/>
      <c r="T3251" s="66"/>
      <c r="U3251" s="81">
        <v>68</v>
      </c>
      <c r="V3251" s="80">
        <v>68</v>
      </c>
      <c r="W3251" s="80"/>
      <c r="X3251" s="80">
        <v>92690682</v>
      </c>
      <c r="Y3251" s="80"/>
      <c r="Z3251" s="80"/>
      <c r="AA3251" s="66"/>
    </row>
    <row r="3252" ht="15" customHeight="1" spans="1:27">
      <c r="A3252" s="66"/>
      <c r="B3252" s="66"/>
      <c r="C3252" s="76" t="s">
        <v>2398</v>
      </c>
      <c r="D3252" s="76"/>
      <c r="E3252" s="76"/>
      <c r="F3252" s="76"/>
      <c r="G3252" s="77" t="s">
        <v>3504</v>
      </c>
      <c r="H3252" s="77"/>
      <c r="I3252" s="77"/>
      <c r="J3252" s="77"/>
      <c r="K3252" s="77"/>
      <c r="L3252" s="77"/>
      <c r="M3252" s="77"/>
      <c r="N3252" s="80">
        <v>0</v>
      </c>
      <c r="O3252" s="66"/>
      <c r="P3252" s="81">
        <v>5</v>
      </c>
      <c r="Q3252" s="81"/>
      <c r="R3252" s="81">
        <v>0</v>
      </c>
      <c r="S3252" s="81"/>
      <c r="T3252" s="66"/>
      <c r="U3252" s="81">
        <v>5</v>
      </c>
      <c r="V3252" s="80">
        <v>5</v>
      </c>
      <c r="W3252" s="80"/>
      <c r="X3252" s="80">
        <v>5518020</v>
      </c>
      <c r="Y3252" s="80"/>
      <c r="Z3252" s="80"/>
      <c r="AA3252" s="66"/>
    </row>
    <row r="3253" ht="15" customHeight="1" spans="1:27">
      <c r="A3253" s="66"/>
      <c r="B3253" s="66"/>
      <c r="C3253" s="76" t="s">
        <v>2402</v>
      </c>
      <c r="D3253" s="76"/>
      <c r="E3253" s="76"/>
      <c r="F3253" s="76"/>
      <c r="G3253" s="77" t="s">
        <v>3505</v>
      </c>
      <c r="H3253" s="77"/>
      <c r="I3253" s="77"/>
      <c r="J3253" s="77"/>
      <c r="K3253" s="77"/>
      <c r="L3253" s="77"/>
      <c r="M3253" s="77"/>
      <c r="N3253" s="80">
        <v>0</v>
      </c>
      <c r="O3253" s="66"/>
      <c r="P3253" s="81">
        <v>6000</v>
      </c>
      <c r="Q3253" s="81"/>
      <c r="R3253" s="81">
        <v>0</v>
      </c>
      <c r="S3253" s="81"/>
      <c r="T3253" s="66"/>
      <c r="U3253" s="81">
        <v>6000</v>
      </c>
      <c r="V3253" s="80">
        <v>6000</v>
      </c>
      <c r="W3253" s="80"/>
      <c r="X3253" s="80">
        <v>6837000</v>
      </c>
      <c r="Y3253" s="80"/>
      <c r="Z3253" s="80"/>
      <c r="AA3253" s="66"/>
    </row>
    <row r="3254" ht="15" customHeight="1" spans="1:27">
      <c r="A3254" s="66"/>
      <c r="B3254" s="66"/>
      <c r="C3254" s="76" t="s">
        <v>2404</v>
      </c>
      <c r="D3254" s="76"/>
      <c r="E3254" s="76"/>
      <c r="F3254" s="76"/>
      <c r="G3254" s="77" t="s">
        <v>3506</v>
      </c>
      <c r="H3254" s="77"/>
      <c r="I3254" s="77"/>
      <c r="J3254" s="77"/>
      <c r="K3254" s="77"/>
      <c r="L3254" s="77"/>
      <c r="M3254" s="77"/>
      <c r="N3254" s="80">
        <v>0</v>
      </c>
      <c r="O3254" s="66"/>
      <c r="P3254" s="81">
        <v>240</v>
      </c>
      <c r="Q3254" s="81"/>
      <c r="R3254" s="81">
        <v>0</v>
      </c>
      <c r="S3254" s="81"/>
      <c r="T3254" s="66"/>
      <c r="U3254" s="81">
        <v>240</v>
      </c>
      <c r="V3254" s="80">
        <v>240</v>
      </c>
      <c r="W3254" s="80"/>
      <c r="X3254" s="80">
        <v>71775000</v>
      </c>
      <c r="Y3254" s="80"/>
      <c r="Z3254" s="80"/>
      <c r="AA3254" s="66"/>
    </row>
    <row r="3255" ht="15" customHeight="1" spans="1:27">
      <c r="A3255" s="66"/>
      <c r="B3255" s="66"/>
      <c r="C3255" s="76" t="s">
        <v>2408</v>
      </c>
      <c r="D3255" s="76"/>
      <c r="E3255" s="76"/>
      <c r="F3255" s="76"/>
      <c r="G3255" s="77" t="s">
        <v>3507</v>
      </c>
      <c r="H3255" s="77"/>
      <c r="I3255" s="77"/>
      <c r="J3255" s="77"/>
      <c r="K3255" s="77"/>
      <c r="L3255" s="77"/>
      <c r="M3255" s="77"/>
      <c r="N3255" s="80">
        <v>0</v>
      </c>
      <c r="O3255" s="66"/>
      <c r="P3255" s="81">
        <v>80</v>
      </c>
      <c r="Q3255" s="81"/>
      <c r="R3255" s="81">
        <v>0</v>
      </c>
      <c r="S3255" s="81"/>
      <c r="T3255" s="66"/>
      <c r="U3255" s="81">
        <v>80</v>
      </c>
      <c r="V3255" s="80">
        <v>80</v>
      </c>
      <c r="W3255" s="80"/>
      <c r="X3255" s="80">
        <v>2779240</v>
      </c>
      <c r="Y3255" s="80"/>
      <c r="Z3255" s="80"/>
      <c r="AA3255" s="66"/>
    </row>
    <row r="3256" ht="15" customHeight="1" spans="1:27">
      <c r="A3256" s="66"/>
      <c r="B3256" s="66"/>
      <c r="C3256" s="76" t="s">
        <v>3508</v>
      </c>
      <c r="D3256" s="76"/>
      <c r="E3256" s="76"/>
      <c r="F3256" s="76"/>
      <c r="G3256" s="77" t="s">
        <v>3509</v>
      </c>
      <c r="H3256" s="77"/>
      <c r="I3256" s="77"/>
      <c r="J3256" s="77"/>
      <c r="K3256" s="77"/>
      <c r="L3256" s="77"/>
      <c r="M3256" s="77"/>
      <c r="N3256" s="80">
        <v>0</v>
      </c>
      <c r="O3256" s="66"/>
      <c r="P3256" s="81">
        <v>6000</v>
      </c>
      <c r="Q3256" s="81"/>
      <c r="R3256" s="81">
        <v>0</v>
      </c>
      <c r="S3256" s="81"/>
      <c r="T3256" s="66"/>
      <c r="U3256" s="81">
        <v>6000</v>
      </c>
      <c r="V3256" s="80">
        <v>6000</v>
      </c>
      <c r="W3256" s="80"/>
      <c r="X3256" s="80">
        <v>185138800</v>
      </c>
      <c r="Y3256" s="80"/>
      <c r="Z3256" s="80"/>
      <c r="AA3256" s="66"/>
    </row>
    <row r="3257" ht="15" customHeight="1" spans="1:27">
      <c r="A3257" s="66"/>
      <c r="B3257" s="66"/>
      <c r="C3257" s="76" t="s">
        <v>2429</v>
      </c>
      <c r="D3257" s="76"/>
      <c r="E3257" s="76"/>
      <c r="F3257" s="76"/>
      <c r="G3257" s="77" t="s">
        <v>3510</v>
      </c>
      <c r="H3257" s="77"/>
      <c r="I3257" s="77"/>
      <c r="J3257" s="77"/>
      <c r="K3257" s="77"/>
      <c r="L3257" s="77"/>
      <c r="M3257" s="77"/>
      <c r="N3257" s="80">
        <v>0</v>
      </c>
      <c r="O3257" s="66"/>
      <c r="P3257" s="81">
        <v>7300</v>
      </c>
      <c r="Q3257" s="81"/>
      <c r="R3257" s="81">
        <v>0</v>
      </c>
      <c r="S3257" s="81"/>
      <c r="T3257" s="66"/>
      <c r="U3257" s="81">
        <v>7300</v>
      </c>
      <c r="V3257" s="80">
        <v>7300</v>
      </c>
      <c r="W3257" s="80"/>
      <c r="X3257" s="80">
        <v>225856400</v>
      </c>
      <c r="Y3257" s="80"/>
      <c r="Z3257" s="80"/>
      <c r="AA3257" s="66"/>
    </row>
    <row r="3258" ht="15" customHeight="1" spans="1:27">
      <c r="A3258" s="66"/>
      <c r="B3258" s="66"/>
      <c r="C3258" s="76" t="s">
        <v>2430</v>
      </c>
      <c r="D3258" s="76"/>
      <c r="E3258" s="76"/>
      <c r="F3258" s="76"/>
      <c r="G3258" s="77" t="s">
        <v>3511</v>
      </c>
      <c r="H3258" s="77"/>
      <c r="I3258" s="77"/>
      <c r="J3258" s="77"/>
      <c r="K3258" s="77"/>
      <c r="L3258" s="77"/>
      <c r="M3258" s="77"/>
      <c r="N3258" s="80">
        <v>0</v>
      </c>
      <c r="O3258" s="66"/>
      <c r="P3258" s="81">
        <v>225000</v>
      </c>
      <c r="Q3258" s="81"/>
      <c r="R3258" s="81">
        <v>500</v>
      </c>
      <c r="S3258" s="81"/>
      <c r="T3258" s="66"/>
      <c r="U3258" s="81">
        <v>224500</v>
      </c>
      <c r="V3258" s="80">
        <v>224500</v>
      </c>
      <c r="W3258" s="80"/>
      <c r="X3258" s="80">
        <v>219112000</v>
      </c>
      <c r="Y3258" s="80"/>
      <c r="Z3258" s="80"/>
      <c r="AA3258" s="66"/>
    </row>
    <row r="3259" ht="15" customHeight="1" spans="1:27">
      <c r="A3259" s="66"/>
      <c r="B3259" s="66"/>
      <c r="C3259" s="76" t="s">
        <v>2432</v>
      </c>
      <c r="D3259" s="76"/>
      <c r="E3259" s="76"/>
      <c r="F3259" s="76"/>
      <c r="G3259" s="77" t="s">
        <v>3512</v>
      </c>
      <c r="H3259" s="77"/>
      <c r="I3259" s="77"/>
      <c r="J3259" s="77"/>
      <c r="K3259" s="77"/>
      <c r="L3259" s="77"/>
      <c r="M3259" s="77"/>
      <c r="N3259" s="80">
        <v>0</v>
      </c>
      <c r="O3259" s="66"/>
      <c r="P3259" s="81">
        <v>265000</v>
      </c>
      <c r="Q3259" s="81"/>
      <c r="R3259" s="81">
        <v>0</v>
      </c>
      <c r="S3259" s="81"/>
      <c r="T3259" s="66"/>
      <c r="U3259" s="81">
        <v>265000</v>
      </c>
      <c r="V3259" s="80">
        <v>265000</v>
      </c>
      <c r="W3259" s="80"/>
      <c r="X3259" s="80">
        <v>235320000</v>
      </c>
      <c r="Y3259" s="80"/>
      <c r="Z3259" s="80"/>
      <c r="AA3259" s="66"/>
    </row>
    <row r="3260" ht="19.95" customHeight="1" spans="1:27">
      <c r="A3260" s="66"/>
      <c r="B3260" s="66"/>
      <c r="C3260" s="76" t="s">
        <v>2436</v>
      </c>
      <c r="D3260" s="76"/>
      <c r="E3260" s="76"/>
      <c r="F3260" s="76"/>
      <c r="G3260" s="77" t="s">
        <v>3513</v>
      </c>
      <c r="H3260" s="77"/>
      <c r="I3260" s="77"/>
      <c r="J3260" s="77"/>
      <c r="K3260" s="77"/>
      <c r="L3260" s="77"/>
      <c r="M3260" s="77"/>
      <c r="N3260" s="80">
        <v>0</v>
      </c>
      <c r="O3260" s="66"/>
      <c r="P3260" s="81">
        <v>500</v>
      </c>
      <c r="Q3260" s="81"/>
      <c r="R3260" s="81">
        <v>0</v>
      </c>
      <c r="S3260" s="81"/>
      <c r="T3260" s="66"/>
      <c r="U3260" s="81">
        <v>500</v>
      </c>
      <c r="V3260" s="80">
        <v>500</v>
      </c>
      <c r="W3260" s="80"/>
      <c r="X3260" s="80">
        <v>1709500</v>
      </c>
      <c r="Y3260" s="80"/>
      <c r="Z3260" s="80"/>
      <c r="AA3260" s="66"/>
    </row>
    <row r="3261" ht="15" customHeight="1" spans="1:27">
      <c r="A3261" s="66"/>
      <c r="B3261" s="66"/>
      <c r="C3261" s="76" t="s">
        <v>2438</v>
      </c>
      <c r="D3261" s="76"/>
      <c r="E3261" s="76"/>
      <c r="F3261" s="76"/>
      <c r="G3261" s="77" t="s">
        <v>3514</v>
      </c>
      <c r="H3261" s="77"/>
      <c r="I3261" s="77"/>
      <c r="J3261" s="77"/>
      <c r="K3261" s="77"/>
      <c r="L3261" s="77"/>
      <c r="M3261" s="77"/>
      <c r="N3261" s="80">
        <v>0</v>
      </c>
      <c r="O3261" s="66"/>
      <c r="P3261" s="81">
        <v>50</v>
      </c>
      <c r="Q3261" s="81"/>
      <c r="R3261" s="81">
        <v>0</v>
      </c>
      <c r="S3261" s="81"/>
      <c r="T3261" s="66"/>
      <c r="U3261" s="81">
        <v>50</v>
      </c>
      <c r="V3261" s="80">
        <v>50</v>
      </c>
      <c r="W3261" s="80"/>
      <c r="X3261" s="80">
        <v>84289400</v>
      </c>
      <c r="Y3261" s="80"/>
      <c r="Z3261" s="80"/>
      <c r="AA3261" s="66"/>
    </row>
    <row r="3262" ht="15" customHeight="1" spans="1:27">
      <c r="A3262" s="66"/>
      <c r="B3262" s="66"/>
      <c r="C3262" s="76" t="s">
        <v>3515</v>
      </c>
      <c r="D3262" s="76"/>
      <c r="E3262" s="76"/>
      <c r="F3262" s="76"/>
      <c r="G3262" s="77" t="s">
        <v>3516</v>
      </c>
      <c r="H3262" s="77"/>
      <c r="I3262" s="77"/>
      <c r="J3262" s="77"/>
      <c r="K3262" s="77"/>
      <c r="L3262" s="77"/>
      <c r="M3262" s="77"/>
      <c r="N3262" s="80">
        <v>0</v>
      </c>
      <c r="O3262" s="66"/>
      <c r="P3262" s="81">
        <v>350</v>
      </c>
      <c r="Q3262" s="81"/>
      <c r="R3262" s="81">
        <v>0</v>
      </c>
      <c r="S3262" s="81"/>
      <c r="T3262" s="66"/>
      <c r="U3262" s="81">
        <v>350</v>
      </c>
      <c r="V3262" s="80">
        <v>350</v>
      </c>
      <c r="W3262" s="80"/>
      <c r="X3262" s="80">
        <v>1235450</v>
      </c>
      <c r="Y3262" s="80"/>
      <c r="Z3262" s="80"/>
      <c r="AA3262" s="66"/>
    </row>
    <row r="3263" ht="15" customHeight="1" spans="1:27">
      <c r="A3263" s="66"/>
      <c r="B3263" s="66"/>
      <c r="C3263" s="76" t="s">
        <v>2440</v>
      </c>
      <c r="D3263" s="76"/>
      <c r="E3263" s="76"/>
      <c r="F3263" s="76"/>
      <c r="G3263" s="77" t="s">
        <v>3517</v>
      </c>
      <c r="H3263" s="77"/>
      <c r="I3263" s="77"/>
      <c r="J3263" s="77"/>
      <c r="K3263" s="77"/>
      <c r="L3263" s="77"/>
      <c r="M3263" s="77"/>
      <c r="N3263" s="80">
        <v>0</v>
      </c>
      <c r="O3263" s="66"/>
      <c r="P3263" s="81">
        <v>2</v>
      </c>
      <c r="Q3263" s="81"/>
      <c r="R3263" s="81">
        <v>0</v>
      </c>
      <c r="S3263" s="81"/>
      <c r="T3263" s="66"/>
      <c r="U3263" s="81">
        <v>2</v>
      </c>
      <c r="V3263" s="80">
        <v>2</v>
      </c>
      <c r="W3263" s="80"/>
      <c r="X3263" s="80">
        <v>24642000</v>
      </c>
      <c r="Y3263" s="80"/>
      <c r="Z3263" s="80"/>
      <c r="AA3263" s="66"/>
    </row>
    <row r="3264" ht="19.95" customHeight="1" spans="1:27">
      <c r="A3264" s="70" t="s">
        <v>7</v>
      </c>
      <c r="B3264" s="70"/>
      <c r="C3264" s="70"/>
      <c r="D3264" s="70"/>
      <c r="E3264" s="70"/>
      <c r="F3264" s="70"/>
      <c r="G3264" s="70"/>
      <c r="H3264" s="70"/>
      <c r="I3264" s="70"/>
      <c r="J3264" s="70"/>
      <c r="K3264" s="70"/>
      <c r="L3264" s="70"/>
      <c r="M3264" s="70"/>
      <c r="N3264" s="70"/>
      <c r="O3264" s="70"/>
      <c r="P3264" s="70"/>
      <c r="Q3264" s="70"/>
      <c r="R3264" s="70"/>
      <c r="S3264" s="70"/>
      <c r="T3264" s="70"/>
      <c r="U3264" s="70"/>
      <c r="V3264" s="70"/>
      <c r="W3264" s="70"/>
      <c r="X3264" s="70"/>
      <c r="Y3264" s="70"/>
      <c r="Z3264" s="70"/>
      <c r="AA3264" s="70"/>
    </row>
    <row r="3265" ht="15" customHeight="1" spans="1:27">
      <c r="A3265" s="71" t="s">
        <v>8</v>
      </c>
      <c r="B3265" s="71"/>
      <c r="C3265" s="71"/>
      <c r="D3265" s="71"/>
      <c r="E3265" s="71"/>
      <c r="F3265" s="71"/>
      <c r="G3265" s="71"/>
      <c r="H3265" s="71"/>
      <c r="I3265" s="71"/>
      <c r="J3265" s="71"/>
      <c r="K3265" s="71"/>
      <c r="L3265" s="71"/>
      <c r="M3265" s="71"/>
      <c r="N3265" s="71"/>
      <c r="O3265" s="71"/>
      <c r="P3265" s="71"/>
      <c r="Q3265" s="71"/>
      <c r="R3265" s="71"/>
      <c r="S3265" s="71"/>
      <c r="T3265" s="71"/>
      <c r="U3265" s="71"/>
      <c r="V3265" s="71"/>
      <c r="W3265" s="71"/>
      <c r="X3265" s="71"/>
      <c r="Y3265" s="71"/>
      <c r="Z3265" s="71"/>
      <c r="AA3265" s="71"/>
    </row>
    <row r="3266" ht="15" customHeight="1" spans="1:27">
      <c r="A3266" s="71" t="s">
        <v>9</v>
      </c>
      <c r="B3266" s="71"/>
      <c r="C3266" s="71"/>
      <c r="D3266" s="71"/>
      <c r="E3266" s="71"/>
      <c r="F3266" s="71"/>
      <c r="G3266" s="71"/>
      <c r="H3266" s="71"/>
      <c r="I3266" s="71"/>
      <c r="J3266" s="71"/>
      <c r="K3266" s="71"/>
      <c r="L3266" s="71"/>
      <c r="M3266" s="71"/>
      <c r="N3266" s="71"/>
      <c r="O3266" s="71"/>
      <c r="P3266" s="71"/>
      <c r="Q3266" s="71"/>
      <c r="R3266" s="71"/>
      <c r="S3266" s="71"/>
      <c r="T3266" s="71"/>
      <c r="U3266" s="71"/>
      <c r="V3266" s="71"/>
      <c r="W3266" s="71"/>
      <c r="X3266" s="71"/>
      <c r="Y3266" s="71"/>
      <c r="Z3266" s="71"/>
      <c r="AA3266" s="71"/>
    </row>
    <row r="3267" ht="15" customHeight="1" spans="1:27">
      <c r="A3267" s="66"/>
      <c r="B3267" s="66"/>
      <c r="C3267" s="67" t="s">
        <v>10</v>
      </c>
      <c r="D3267" s="67"/>
      <c r="E3267" s="67"/>
      <c r="F3267" s="67"/>
      <c r="G3267" s="67"/>
      <c r="H3267" s="67"/>
      <c r="I3267" s="67"/>
      <c r="J3267" s="67"/>
      <c r="K3267" s="67"/>
      <c r="L3267" s="67"/>
      <c r="M3267" s="67"/>
      <c r="N3267" s="67"/>
      <c r="O3267" s="67"/>
      <c r="P3267" s="67"/>
      <c r="Q3267" s="67"/>
      <c r="R3267" s="67"/>
      <c r="S3267" s="67"/>
      <c r="T3267" s="67"/>
      <c r="U3267" s="67"/>
      <c r="V3267" s="67"/>
      <c r="W3267" s="67"/>
      <c r="X3267" s="67"/>
      <c r="Y3267" s="67"/>
      <c r="Z3267" s="67"/>
      <c r="AA3267" s="66"/>
    </row>
    <row r="3268" ht="15" customHeight="1" spans="1:27">
      <c r="A3268" s="66"/>
      <c r="B3268" s="66"/>
      <c r="C3268" s="67" t="s">
        <v>11</v>
      </c>
      <c r="D3268" s="67"/>
      <c r="E3268" s="67"/>
      <c r="F3268" s="67"/>
      <c r="G3268" s="67"/>
      <c r="H3268" s="67"/>
      <c r="I3268" s="67"/>
      <c r="J3268" s="67"/>
      <c r="K3268" s="67"/>
      <c r="L3268" s="67"/>
      <c r="M3268" s="67"/>
      <c r="N3268" s="67"/>
      <c r="O3268" s="67"/>
      <c r="P3268" s="67"/>
      <c r="Q3268" s="67"/>
      <c r="R3268" s="67"/>
      <c r="S3268" s="67"/>
      <c r="T3268" s="67"/>
      <c r="U3268" s="67"/>
      <c r="V3268" s="67"/>
      <c r="W3268" s="67"/>
      <c r="X3268" s="67"/>
      <c r="Y3268" s="67"/>
      <c r="Z3268" s="67"/>
      <c r="AA3268" s="66"/>
    </row>
    <row r="3269" ht="45" customHeight="1" spans="1:27">
      <c r="A3269" s="66"/>
      <c r="B3269" s="66"/>
      <c r="C3269" s="72" t="s">
        <v>12</v>
      </c>
      <c r="D3269" s="72"/>
      <c r="E3269" s="72"/>
      <c r="F3269" s="72"/>
      <c r="G3269" s="73" t="s">
        <v>13</v>
      </c>
      <c r="H3269" s="73"/>
      <c r="I3269" s="73"/>
      <c r="J3269" s="73"/>
      <c r="K3269" s="73"/>
      <c r="L3269" s="73"/>
      <c r="M3269" s="73"/>
      <c r="N3269" s="78" t="s">
        <v>14</v>
      </c>
      <c r="O3269" s="78"/>
      <c r="P3269" s="78"/>
      <c r="Q3269" s="72" t="s">
        <v>15</v>
      </c>
      <c r="R3269" s="72"/>
      <c r="S3269" s="72"/>
      <c r="T3269" s="72"/>
      <c r="U3269" s="72"/>
      <c r="V3269" s="66"/>
      <c r="W3269" s="66"/>
      <c r="X3269" s="66"/>
      <c r="Y3269" s="66"/>
      <c r="Z3269" s="66"/>
      <c r="AA3269" s="66"/>
    </row>
    <row r="3270" ht="16.05" customHeight="1" spans="1:27">
      <c r="A3270" s="66"/>
      <c r="B3270" s="66"/>
      <c r="C3270" s="72"/>
      <c r="D3270" s="72"/>
      <c r="E3270" s="72"/>
      <c r="F3270" s="72"/>
      <c r="G3270" s="73"/>
      <c r="H3270" s="73"/>
      <c r="I3270" s="73"/>
      <c r="J3270" s="73"/>
      <c r="K3270" s="73"/>
      <c r="L3270" s="73"/>
      <c r="M3270" s="73"/>
      <c r="N3270" s="78"/>
      <c r="O3270" s="78"/>
      <c r="P3270" s="78"/>
      <c r="Q3270" s="72"/>
      <c r="R3270" s="72"/>
      <c r="S3270" s="72"/>
      <c r="T3270" s="72"/>
      <c r="U3270" s="72"/>
      <c r="V3270" s="82" t="s">
        <v>16</v>
      </c>
      <c r="W3270" s="82"/>
      <c r="X3270" s="82"/>
      <c r="Y3270" s="82"/>
      <c r="Z3270" s="82"/>
      <c r="AA3270" s="66"/>
    </row>
    <row r="3271" ht="15" customHeight="1" spans="1:27">
      <c r="A3271" s="66"/>
      <c r="B3271" s="66"/>
      <c r="C3271" s="72"/>
      <c r="D3271" s="72"/>
      <c r="E3271" s="72"/>
      <c r="F3271" s="72"/>
      <c r="G3271" s="73"/>
      <c r="H3271" s="73"/>
      <c r="I3271" s="73"/>
      <c r="J3271" s="73"/>
      <c r="K3271" s="73"/>
      <c r="L3271" s="73"/>
      <c r="M3271" s="73"/>
      <c r="N3271" s="72" t="s">
        <v>17</v>
      </c>
      <c r="O3271" s="72" t="s">
        <v>18</v>
      </c>
      <c r="P3271" s="72"/>
      <c r="Q3271" s="66"/>
      <c r="R3271" s="82" t="s">
        <v>19</v>
      </c>
      <c r="S3271" s="82"/>
      <c r="T3271" s="66"/>
      <c r="U3271" s="82" t="s">
        <v>17</v>
      </c>
      <c r="V3271" s="72" t="s">
        <v>17</v>
      </c>
      <c r="W3271" s="72"/>
      <c r="X3271" s="72" t="s">
        <v>18</v>
      </c>
      <c r="Y3271" s="72"/>
      <c r="Z3271" s="72"/>
      <c r="AA3271" s="66"/>
    </row>
    <row r="3272" ht="15" customHeight="1" spans="1:27">
      <c r="A3272" s="66"/>
      <c r="B3272" s="66"/>
      <c r="C3272" s="76" t="s">
        <v>2442</v>
      </c>
      <c r="D3272" s="76"/>
      <c r="E3272" s="76"/>
      <c r="F3272" s="76"/>
      <c r="G3272" s="77" t="s">
        <v>3518</v>
      </c>
      <c r="H3272" s="77"/>
      <c r="I3272" s="77"/>
      <c r="J3272" s="77"/>
      <c r="K3272" s="77"/>
      <c r="L3272" s="77"/>
      <c r="M3272" s="77"/>
      <c r="N3272" s="80">
        <v>0</v>
      </c>
      <c r="O3272" s="66"/>
      <c r="P3272" s="81">
        <v>7</v>
      </c>
      <c r="Q3272" s="81"/>
      <c r="R3272" s="81">
        <v>0</v>
      </c>
      <c r="S3272" s="81"/>
      <c r="T3272" s="66"/>
      <c r="U3272" s="81">
        <v>7</v>
      </c>
      <c r="V3272" s="80">
        <v>7</v>
      </c>
      <c r="W3272" s="80"/>
      <c r="X3272" s="80">
        <v>21165480</v>
      </c>
      <c r="Y3272" s="80"/>
      <c r="Z3272" s="80"/>
      <c r="AA3272" s="66"/>
    </row>
    <row r="3273" ht="15" customHeight="1" spans="1:27">
      <c r="A3273" s="66"/>
      <c r="B3273" s="66"/>
      <c r="C3273" s="76" t="s">
        <v>2444</v>
      </c>
      <c r="D3273" s="76"/>
      <c r="E3273" s="76"/>
      <c r="F3273" s="76"/>
      <c r="G3273" s="77" t="s">
        <v>3519</v>
      </c>
      <c r="H3273" s="77"/>
      <c r="I3273" s="77"/>
      <c r="J3273" s="77"/>
      <c r="K3273" s="77"/>
      <c r="L3273" s="77"/>
      <c r="M3273" s="77"/>
      <c r="N3273" s="80">
        <v>0</v>
      </c>
      <c r="O3273" s="66"/>
      <c r="P3273" s="81">
        <v>7</v>
      </c>
      <c r="Q3273" s="81"/>
      <c r="R3273" s="81">
        <v>0</v>
      </c>
      <c r="S3273" s="81"/>
      <c r="T3273" s="66"/>
      <c r="U3273" s="81">
        <v>7</v>
      </c>
      <c r="V3273" s="80">
        <v>7</v>
      </c>
      <c r="W3273" s="80"/>
      <c r="X3273" s="80">
        <v>9212113</v>
      </c>
      <c r="Y3273" s="80"/>
      <c r="Z3273" s="80"/>
      <c r="AA3273" s="66"/>
    </row>
    <row r="3274" ht="15" customHeight="1" spans="1:27">
      <c r="A3274" s="66"/>
      <c r="B3274" s="66"/>
      <c r="C3274" s="76" t="s">
        <v>2446</v>
      </c>
      <c r="D3274" s="76"/>
      <c r="E3274" s="76"/>
      <c r="F3274" s="76"/>
      <c r="G3274" s="77" t="s">
        <v>3520</v>
      </c>
      <c r="H3274" s="77"/>
      <c r="I3274" s="77"/>
      <c r="J3274" s="77"/>
      <c r="K3274" s="77"/>
      <c r="L3274" s="77"/>
      <c r="M3274" s="77"/>
      <c r="N3274" s="80">
        <v>0</v>
      </c>
      <c r="O3274" s="66"/>
      <c r="P3274" s="81">
        <v>65</v>
      </c>
      <c r="Q3274" s="81"/>
      <c r="R3274" s="81">
        <v>0</v>
      </c>
      <c r="S3274" s="81"/>
      <c r="T3274" s="66"/>
      <c r="U3274" s="81">
        <v>65</v>
      </c>
      <c r="V3274" s="80">
        <v>65</v>
      </c>
      <c r="W3274" s="80"/>
      <c r="X3274" s="80">
        <v>185944851</v>
      </c>
      <c r="Y3274" s="80"/>
      <c r="Z3274" s="80"/>
      <c r="AA3274" s="66"/>
    </row>
    <row r="3275" ht="15" customHeight="1" spans="1:27">
      <c r="A3275" s="66"/>
      <c r="B3275" s="66"/>
      <c r="C3275" s="76" t="s">
        <v>2448</v>
      </c>
      <c r="D3275" s="76"/>
      <c r="E3275" s="76"/>
      <c r="F3275" s="76"/>
      <c r="G3275" s="77" t="s">
        <v>3521</v>
      </c>
      <c r="H3275" s="77"/>
      <c r="I3275" s="77"/>
      <c r="J3275" s="77"/>
      <c r="K3275" s="77"/>
      <c r="L3275" s="77"/>
      <c r="M3275" s="77"/>
      <c r="N3275" s="80">
        <v>0</v>
      </c>
      <c r="O3275" s="66"/>
      <c r="P3275" s="81">
        <v>2100</v>
      </c>
      <c r="Q3275" s="81"/>
      <c r="R3275" s="81">
        <v>0</v>
      </c>
      <c r="S3275" s="81"/>
      <c r="T3275" s="66"/>
      <c r="U3275" s="81">
        <v>2100</v>
      </c>
      <c r="V3275" s="80">
        <v>2100</v>
      </c>
      <c r="W3275" s="80"/>
      <c r="X3275" s="80">
        <v>47863200</v>
      </c>
      <c r="Y3275" s="80"/>
      <c r="Z3275" s="80"/>
      <c r="AA3275" s="66"/>
    </row>
    <row r="3276" ht="19.95" customHeight="1" spans="1:27">
      <c r="A3276" s="66"/>
      <c r="B3276" s="66"/>
      <c r="C3276" s="76" t="s">
        <v>2450</v>
      </c>
      <c r="D3276" s="76"/>
      <c r="E3276" s="76"/>
      <c r="F3276" s="76"/>
      <c r="G3276" s="77" t="s">
        <v>3522</v>
      </c>
      <c r="H3276" s="77"/>
      <c r="I3276" s="77"/>
      <c r="J3276" s="77"/>
      <c r="K3276" s="77"/>
      <c r="L3276" s="77"/>
      <c r="M3276" s="77"/>
      <c r="N3276" s="80">
        <v>0</v>
      </c>
      <c r="O3276" s="66"/>
      <c r="P3276" s="81">
        <v>46</v>
      </c>
      <c r="Q3276" s="81"/>
      <c r="R3276" s="81">
        <v>0</v>
      </c>
      <c r="S3276" s="81"/>
      <c r="T3276" s="66"/>
      <c r="U3276" s="81">
        <v>46</v>
      </c>
      <c r="V3276" s="80">
        <v>46</v>
      </c>
      <c r="W3276" s="80"/>
      <c r="X3276" s="80">
        <v>246056209</v>
      </c>
      <c r="Y3276" s="80"/>
      <c r="Z3276" s="80"/>
      <c r="AA3276" s="66"/>
    </row>
    <row r="3277" ht="15" customHeight="1" spans="1:27">
      <c r="A3277" s="66"/>
      <c r="B3277" s="66"/>
      <c r="C3277" s="76" t="s">
        <v>2454</v>
      </c>
      <c r="D3277" s="76"/>
      <c r="E3277" s="76"/>
      <c r="F3277" s="76"/>
      <c r="G3277" s="77" t="s">
        <v>3523</v>
      </c>
      <c r="H3277" s="77"/>
      <c r="I3277" s="77"/>
      <c r="J3277" s="77"/>
      <c r="K3277" s="77"/>
      <c r="L3277" s="77"/>
      <c r="M3277" s="77"/>
      <c r="N3277" s="80">
        <v>0</v>
      </c>
      <c r="O3277" s="66"/>
      <c r="P3277" s="81">
        <v>48</v>
      </c>
      <c r="Q3277" s="81"/>
      <c r="R3277" s="81">
        <v>0</v>
      </c>
      <c r="S3277" s="81"/>
      <c r="T3277" s="66"/>
      <c r="U3277" s="81">
        <v>48</v>
      </c>
      <c r="V3277" s="80">
        <v>48</v>
      </c>
      <c r="W3277" s="80"/>
      <c r="X3277" s="80">
        <v>219886560</v>
      </c>
      <c r="Y3277" s="80"/>
      <c r="Z3277" s="80"/>
      <c r="AA3277" s="66"/>
    </row>
    <row r="3278" ht="15" customHeight="1" spans="1:27">
      <c r="A3278" s="66"/>
      <c r="B3278" s="66"/>
      <c r="C3278" s="76" t="s">
        <v>2456</v>
      </c>
      <c r="D3278" s="76"/>
      <c r="E3278" s="76"/>
      <c r="F3278" s="76"/>
      <c r="G3278" s="77" t="s">
        <v>3524</v>
      </c>
      <c r="H3278" s="77"/>
      <c r="I3278" s="77"/>
      <c r="J3278" s="77"/>
      <c r="K3278" s="77"/>
      <c r="L3278" s="77"/>
      <c r="M3278" s="77"/>
      <c r="N3278" s="80">
        <v>0</v>
      </c>
      <c r="O3278" s="66"/>
      <c r="P3278" s="81">
        <v>9</v>
      </c>
      <c r="Q3278" s="81"/>
      <c r="R3278" s="81">
        <v>0</v>
      </c>
      <c r="S3278" s="81"/>
      <c r="T3278" s="66"/>
      <c r="U3278" s="81">
        <v>9</v>
      </c>
      <c r="V3278" s="80">
        <v>9</v>
      </c>
      <c r="W3278" s="80"/>
      <c r="X3278" s="80">
        <v>35859609</v>
      </c>
      <c r="Y3278" s="80"/>
      <c r="Z3278" s="80"/>
      <c r="AA3278" s="66"/>
    </row>
    <row r="3279" ht="15" customHeight="1" spans="1:27">
      <c r="A3279" s="66"/>
      <c r="B3279" s="66"/>
      <c r="C3279" s="76" t="s">
        <v>2458</v>
      </c>
      <c r="D3279" s="76"/>
      <c r="E3279" s="76"/>
      <c r="F3279" s="76"/>
      <c r="G3279" s="77" t="s">
        <v>3525</v>
      </c>
      <c r="H3279" s="77"/>
      <c r="I3279" s="77"/>
      <c r="J3279" s="77"/>
      <c r="K3279" s="77"/>
      <c r="L3279" s="77"/>
      <c r="M3279" s="77"/>
      <c r="N3279" s="80">
        <v>0</v>
      </c>
      <c r="O3279" s="66"/>
      <c r="P3279" s="81">
        <v>35</v>
      </c>
      <c r="Q3279" s="81"/>
      <c r="R3279" s="81">
        <v>0</v>
      </c>
      <c r="S3279" s="81"/>
      <c r="T3279" s="66"/>
      <c r="U3279" s="81">
        <v>35</v>
      </c>
      <c r="V3279" s="80">
        <v>35</v>
      </c>
      <c r="W3279" s="80"/>
      <c r="X3279" s="80">
        <v>92734950</v>
      </c>
      <c r="Y3279" s="80"/>
      <c r="Z3279" s="80"/>
      <c r="AA3279" s="66"/>
    </row>
    <row r="3280" ht="15" customHeight="1" spans="1:27">
      <c r="A3280" s="66"/>
      <c r="B3280" s="66"/>
      <c r="C3280" s="76" t="s">
        <v>2460</v>
      </c>
      <c r="D3280" s="76"/>
      <c r="E3280" s="76"/>
      <c r="F3280" s="76"/>
      <c r="G3280" s="77" t="s">
        <v>3526</v>
      </c>
      <c r="H3280" s="77"/>
      <c r="I3280" s="77"/>
      <c r="J3280" s="77"/>
      <c r="K3280" s="77"/>
      <c r="L3280" s="77"/>
      <c r="M3280" s="77"/>
      <c r="N3280" s="80">
        <v>0</v>
      </c>
      <c r="O3280" s="66"/>
      <c r="P3280" s="81">
        <v>17</v>
      </c>
      <c r="Q3280" s="81"/>
      <c r="R3280" s="81">
        <v>2</v>
      </c>
      <c r="S3280" s="81"/>
      <c r="T3280" s="66"/>
      <c r="U3280" s="81">
        <v>15</v>
      </c>
      <c r="V3280" s="80">
        <v>15</v>
      </c>
      <c r="W3280" s="80"/>
      <c r="X3280" s="80">
        <v>44322300</v>
      </c>
      <c r="Y3280" s="80"/>
      <c r="Z3280" s="80"/>
      <c r="AA3280" s="66"/>
    </row>
    <row r="3281" ht="15" customHeight="1" spans="1:27">
      <c r="A3281" s="66"/>
      <c r="B3281" s="66"/>
      <c r="C3281" s="76" t="s">
        <v>2462</v>
      </c>
      <c r="D3281" s="76"/>
      <c r="E3281" s="76"/>
      <c r="F3281" s="76"/>
      <c r="G3281" s="77" t="s">
        <v>3527</v>
      </c>
      <c r="H3281" s="77"/>
      <c r="I3281" s="77"/>
      <c r="J3281" s="77"/>
      <c r="K3281" s="77"/>
      <c r="L3281" s="77"/>
      <c r="M3281" s="77"/>
      <c r="N3281" s="80">
        <v>0</v>
      </c>
      <c r="O3281" s="66"/>
      <c r="P3281" s="81">
        <v>47</v>
      </c>
      <c r="Q3281" s="81"/>
      <c r="R3281" s="81">
        <v>6</v>
      </c>
      <c r="S3281" s="81"/>
      <c r="T3281" s="66"/>
      <c r="U3281" s="81">
        <v>41</v>
      </c>
      <c r="V3281" s="80">
        <v>41</v>
      </c>
      <c r="W3281" s="80"/>
      <c r="X3281" s="80">
        <v>900324330</v>
      </c>
      <c r="Y3281" s="80"/>
      <c r="Z3281" s="80"/>
      <c r="AA3281" s="66"/>
    </row>
    <row r="3282" ht="15" customHeight="1" spans="1:27">
      <c r="A3282" s="66"/>
      <c r="B3282" s="66"/>
      <c r="C3282" s="76" t="s">
        <v>2464</v>
      </c>
      <c r="D3282" s="76"/>
      <c r="E3282" s="76"/>
      <c r="F3282" s="76"/>
      <c r="G3282" s="77" t="s">
        <v>3528</v>
      </c>
      <c r="H3282" s="77"/>
      <c r="I3282" s="77"/>
      <c r="J3282" s="77"/>
      <c r="K3282" s="77"/>
      <c r="L3282" s="77"/>
      <c r="M3282" s="77"/>
      <c r="N3282" s="80">
        <v>0</v>
      </c>
      <c r="O3282" s="66"/>
      <c r="P3282" s="81">
        <v>3</v>
      </c>
      <c r="Q3282" s="81"/>
      <c r="R3282" s="81">
        <v>0</v>
      </c>
      <c r="S3282" s="81"/>
      <c r="T3282" s="66"/>
      <c r="U3282" s="81">
        <v>3</v>
      </c>
      <c r="V3282" s="80">
        <v>3</v>
      </c>
      <c r="W3282" s="80"/>
      <c r="X3282" s="80">
        <v>22898745</v>
      </c>
      <c r="Y3282" s="80"/>
      <c r="Z3282" s="80"/>
      <c r="AA3282" s="66"/>
    </row>
    <row r="3283" ht="15" customHeight="1" spans="1:27">
      <c r="A3283" s="66"/>
      <c r="B3283" s="66"/>
      <c r="C3283" s="76" t="s">
        <v>2466</v>
      </c>
      <c r="D3283" s="76"/>
      <c r="E3283" s="76"/>
      <c r="F3283" s="76"/>
      <c r="G3283" s="77" t="s">
        <v>3529</v>
      </c>
      <c r="H3283" s="77"/>
      <c r="I3283" s="77"/>
      <c r="J3283" s="77"/>
      <c r="K3283" s="77"/>
      <c r="L3283" s="77"/>
      <c r="M3283" s="77"/>
      <c r="N3283" s="80">
        <v>0</v>
      </c>
      <c r="O3283" s="66"/>
      <c r="P3283" s="81">
        <v>14</v>
      </c>
      <c r="Q3283" s="81"/>
      <c r="R3283" s="81">
        <v>0</v>
      </c>
      <c r="S3283" s="81"/>
      <c r="T3283" s="66"/>
      <c r="U3283" s="81">
        <v>14</v>
      </c>
      <c r="V3283" s="80">
        <v>14</v>
      </c>
      <c r="W3283" s="80"/>
      <c r="X3283" s="80">
        <v>55345710</v>
      </c>
      <c r="Y3283" s="80"/>
      <c r="Z3283" s="80"/>
      <c r="AA3283" s="66"/>
    </row>
    <row r="3284" ht="15" customHeight="1" spans="1:27">
      <c r="A3284" s="66"/>
      <c r="B3284" s="66"/>
      <c r="C3284" s="76" t="s">
        <v>2468</v>
      </c>
      <c r="D3284" s="76"/>
      <c r="E3284" s="76"/>
      <c r="F3284" s="76"/>
      <c r="G3284" s="77" t="s">
        <v>3530</v>
      </c>
      <c r="H3284" s="77"/>
      <c r="I3284" s="77"/>
      <c r="J3284" s="77"/>
      <c r="K3284" s="77"/>
      <c r="L3284" s="77"/>
      <c r="M3284" s="77"/>
      <c r="N3284" s="80">
        <v>0</v>
      </c>
      <c r="O3284" s="66"/>
      <c r="P3284" s="81">
        <v>8</v>
      </c>
      <c r="Q3284" s="81"/>
      <c r="R3284" s="81">
        <v>0</v>
      </c>
      <c r="S3284" s="81"/>
      <c r="T3284" s="66"/>
      <c r="U3284" s="81">
        <v>8</v>
      </c>
      <c r="V3284" s="80">
        <v>8</v>
      </c>
      <c r="W3284" s="80"/>
      <c r="X3284" s="80">
        <v>12787200</v>
      </c>
      <c r="Y3284" s="80"/>
      <c r="Z3284" s="80"/>
      <c r="AA3284" s="66"/>
    </row>
    <row r="3285" ht="19.95" customHeight="1" spans="1:27">
      <c r="A3285" s="66"/>
      <c r="B3285" s="66"/>
      <c r="C3285" s="76" t="s">
        <v>2476</v>
      </c>
      <c r="D3285" s="76"/>
      <c r="E3285" s="76"/>
      <c r="F3285" s="76"/>
      <c r="G3285" s="77" t="s">
        <v>3531</v>
      </c>
      <c r="H3285" s="77"/>
      <c r="I3285" s="77"/>
      <c r="J3285" s="77"/>
      <c r="K3285" s="77"/>
      <c r="L3285" s="77"/>
      <c r="M3285" s="77"/>
      <c r="N3285" s="80">
        <v>0</v>
      </c>
      <c r="O3285" s="66"/>
      <c r="P3285" s="81">
        <v>12</v>
      </c>
      <c r="Q3285" s="81"/>
      <c r="R3285" s="81">
        <v>0</v>
      </c>
      <c r="S3285" s="81"/>
      <c r="T3285" s="66"/>
      <c r="U3285" s="81">
        <v>12</v>
      </c>
      <c r="V3285" s="80">
        <v>12</v>
      </c>
      <c r="W3285" s="80"/>
      <c r="X3285" s="80">
        <v>17715600</v>
      </c>
      <c r="Y3285" s="80"/>
      <c r="Z3285" s="80"/>
      <c r="AA3285" s="66"/>
    </row>
    <row r="3286" ht="19.95" customHeight="1" spans="1:27">
      <c r="A3286" s="66"/>
      <c r="B3286" s="66"/>
      <c r="C3286" s="76" t="s">
        <v>2478</v>
      </c>
      <c r="D3286" s="76"/>
      <c r="E3286" s="76"/>
      <c r="F3286" s="76"/>
      <c r="G3286" s="77" t="s">
        <v>3532</v>
      </c>
      <c r="H3286" s="77"/>
      <c r="I3286" s="77"/>
      <c r="J3286" s="77"/>
      <c r="K3286" s="77"/>
      <c r="L3286" s="77"/>
      <c r="M3286" s="77"/>
      <c r="N3286" s="80">
        <v>0</v>
      </c>
      <c r="O3286" s="66"/>
      <c r="P3286" s="81">
        <v>4</v>
      </c>
      <c r="Q3286" s="81"/>
      <c r="R3286" s="81">
        <v>0</v>
      </c>
      <c r="S3286" s="81"/>
      <c r="T3286" s="66"/>
      <c r="U3286" s="81">
        <v>4</v>
      </c>
      <c r="V3286" s="80">
        <v>4</v>
      </c>
      <c r="W3286" s="80"/>
      <c r="X3286" s="80">
        <v>17031840</v>
      </c>
      <c r="Y3286" s="80"/>
      <c r="Z3286" s="80"/>
      <c r="AA3286" s="66"/>
    </row>
    <row r="3287" ht="19.95" customHeight="1" spans="1:27">
      <c r="A3287" s="66"/>
      <c r="B3287" s="66"/>
      <c r="C3287" s="76" t="s">
        <v>2480</v>
      </c>
      <c r="D3287" s="76"/>
      <c r="E3287" s="76"/>
      <c r="F3287" s="76"/>
      <c r="G3287" s="77" t="s">
        <v>3533</v>
      </c>
      <c r="H3287" s="77"/>
      <c r="I3287" s="77"/>
      <c r="J3287" s="77"/>
      <c r="K3287" s="77"/>
      <c r="L3287" s="77"/>
      <c r="M3287" s="77"/>
      <c r="N3287" s="80">
        <v>0</v>
      </c>
      <c r="O3287" s="66"/>
      <c r="P3287" s="81">
        <v>4</v>
      </c>
      <c r="Q3287" s="81"/>
      <c r="R3287" s="81">
        <v>0</v>
      </c>
      <c r="S3287" s="81"/>
      <c r="T3287" s="66"/>
      <c r="U3287" s="81">
        <v>4</v>
      </c>
      <c r="V3287" s="80">
        <v>4</v>
      </c>
      <c r="W3287" s="80"/>
      <c r="X3287" s="80">
        <v>17031840</v>
      </c>
      <c r="Y3287" s="80"/>
      <c r="Z3287" s="80"/>
      <c r="AA3287" s="66"/>
    </row>
    <row r="3288" ht="15" customHeight="1" spans="1:27">
      <c r="A3288" s="66"/>
      <c r="B3288" s="66"/>
      <c r="C3288" s="76" t="s">
        <v>2484</v>
      </c>
      <c r="D3288" s="76"/>
      <c r="E3288" s="76"/>
      <c r="F3288" s="76"/>
      <c r="G3288" s="77" t="s">
        <v>3534</v>
      </c>
      <c r="H3288" s="77"/>
      <c r="I3288" s="77"/>
      <c r="J3288" s="77"/>
      <c r="K3288" s="77"/>
      <c r="L3288" s="77"/>
      <c r="M3288" s="77"/>
      <c r="N3288" s="80">
        <v>0</v>
      </c>
      <c r="O3288" s="66"/>
      <c r="P3288" s="81">
        <v>9500</v>
      </c>
      <c r="Q3288" s="81"/>
      <c r="R3288" s="81">
        <v>0</v>
      </c>
      <c r="S3288" s="81"/>
      <c r="T3288" s="66"/>
      <c r="U3288" s="81">
        <v>9500</v>
      </c>
      <c r="V3288" s="80">
        <v>9500</v>
      </c>
      <c r="W3288" s="80"/>
      <c r="X3288" s="80">
        <v>59473940</v>
      </c>
      <c r="Y3288" s="80"/>
      <c r="Z3288" s="80"/>
      <c r="AA3288" s="66"/>
    </row>
    <row r="3289" ht="15" customHeight="1" spans="1:27">
      <c r="A3289" s="66"/>
      <c r="B3289" s="66"/>
      <c r="C3289" s="76" t="s">
        <v>2486</v>
      </c>
      <c r="D3289" s="76"/>
      <c r="E3289" s="76"/>
      <c r="F3289" s="76"/>
      <c r="G3289" s="77" t="s">
        <v>3535</v>
      </c>
      <c r="H3289" s="77"/>
      <c r="I3289" s="77"/>
      <c r="J3289" s="77"/>
      <c r="K3289" s="77"/>
      <c r="L3289" s="77"/>
      <c r="M3289" s="77"/>
      <c r="N3289" s="80">
        <v>0</v>
      </c>
      <c r="O3289" s="66"/>
      <c r="P3289" s="81">
        <v>2800</v>
      </c>
      <c r="Q3289" s="81"/>
      <c r="R3289" s="81">
        <v>0</v>
      </c>
      <c r="S3289" s="81"/>
      <c r="T3289" s="66"/>
      <c r="U3289" s="81">
        <v>2800</v>
      </c>
      <c r="V3289" s="80">
        <v>2800</v>
      </c>
      <c r="W3289" s="80"/>
      <c r="X3289" s="80">
        <v>9472400</v>
      </c>
      <c r="Y3289" s="80"/>
      <c r="Z3289" s="80"/>
      <c r="AA3289" s="66"/>
    </row>
    <row r="3290" ht="15" customHeight="1" spans="1:27">
      <c r="A3290" s="66"/>
      <c r="B3290" s="66"/>
      <c r="C3290" s="76" t="s">
        <v>2488</v>
      </c>
      <c r="D3290" s="76"/>
      <c r="E3290" s="76"/>
      <c r="F3290" s="76"/>
      <c r="G3290" s="77" t="s">
        <v>3536</v>
      </c>
      <c r="H3290" s="77"/>
      <c r="I3290" s="77"/>
      <c r="J3290" s="77"/>
      <c r="K3290" s="77"/>
      <c r="L3290" s="77"/>
      <c r="M3290" s="77"/>
      <c r="N3290" s="80">
        <v>0</v>
      </c>
      <c r="O3290" s="66"/>
      <c r="P3290" s="81">
        <v>4</v>
      </c>
      <c r="Q3290" s="81"/>
      <c r="R3290" s="81">
        <v>0</v>
      </c>
      <c r="S3290" s="81"/>
      <c r="T3290" s="66"/>
      <c r="U3290" s="81">
        <v>4</v>
      </c>
      <c r="V3290" s="80">
        <v>4</v>
      </c>
      <c r="W3290" s="80"/>
      <c r="X3290" s="80">
        <v>27550170</v>
      </c>
      <c r="Y3290" s="80"/>
      <c r="Z3290" s="80"/>
      <c r="AA3290" s="66"/>
    </row>
    <row r="3291" ht="15" customHeight="1" spans="1:27">
      <c r="A3291" s="66"/>
      <c r="B3291" s="66"/>
      <c r="C3291" s="76" t="s">
        <v>2489</v>
      </c>
      <c r="D3291" s="76"/>
      <c r="E3291" s="76"/>
      <c r="F3291" s="76"/>
      <c r="G3291" s="77" t="s">
        <v>3537</v>
      </c>
      <c r="H3291" s="77"/>
      <c r="I3291" s="77"/>
      <c r="J3291" s="77"/>
      <c r="K3291" s="77"/>
      <c r="L3291" s="77"/>
      <c r="M3291" s="77"/>
      <c r="N3291" s="80">
        <v>0</v>
      </c>
      <c r="O3291" s="66"/>
      <c r="P3291" s="81">
        <v>1800</v>
      </c>
      <c r="Q3291" s="81"/>
      <c r="R3291" s="81">
        <v>0</v>
      </c>
      <c r="S3291" s="81"/>
      <c r="T3291" s="66"/>
      <c r="U3291" s="81">
        <v>1800</v>
      </c>
      <c r="V3291" s="80">
        <v>1800</v>
      </c>
      <c r="W3291" s="80"/>
      <c r="X3291" s="80">
        <v>9510600</v>
      </c>
      <c r="Y3291" s="80"/>
      <c r="Z3291" s="80"/>
      <c r="AA3291" s="66"/>
    </row>
    <row r="3292" ht="15" customHeight="1" spans="1:27">
      <c r="A3292" s="66"/>
      <c r="B3292" s="66"/>
      <c r="C3292" s="76" t="s">
        <v>2491</v>
      </c>
      <c r="D3292" s="76"/>
      <c r="E3292" s="76"/>
      <c r="F3292" s="76"/>
      <c r="G3292" s="77" t="s">
        <v>3538</v>
      </c>
      <c r="H3292" s="77"/>
      <c r="I3292" s="77"/>
      <c r="J3292" s="77"/>
      <c r="K3292" s="77"/>
      <c r="L3292" s="77"/>
      <c r="M3292" s="77"/>
      <c r="N3292" s="80">
        <v>0</v>
      </c>
      <c r="O3292" s="66"/>
      <c r="P3292" s="81">
        <v>2700</v>
      </c>
      <c r="Q3292" s="81"/>
      <c r="R3292" s="81">
        <v>0</v>
      </c>
      <c r="S3292" s="81"/>
      <c r="T3292" s="66"/>
      <c r="U3292" s="81">
        <v>2700</v>
      </c>
      <c r="V3292" s="80">
        <v>2700</v>
      </c>
      <c r="W3292" s="80"/>
      <c r="X3292" s="80">
        <v>5273700</v>
      </c>
      <c r="Y3292" s="80"/>
      <c r="Z3292" s="80"/>
      <c r="AA3292" s="66"/>
    </row>
    <row r="3293" ht="15" customHeight="1" spans="1:27">
      <c r="A3293" s="66"/>
      <c r="B3293" s="66"/>
      <c r="C3293" s="76" t="s">
        <v>2495</v>
      </c>
      <c r="D3293" s="76"/>
      <c r="E3293" s="76"/>
      <c r="F3293" s="76"/>
      <c r="G3293" s="77" t="s">
        <v>3539</v>
      </c>
      <c r="H3293" s="77"/>
      <c r="I3293" s="77"/>
      <c r="J3293" s="77"/>
      <c r="K3293" s="77"/>
      <c r="L3293" s="77"/>
      <c r="M3293" s="77"/>
      <c r="N3293" s="80">
        <v>0</v>
      </c>
      <c r="O3293" s="66"/>
      <c r="P3293" s="81">
        <v>1800</v>
      </c>
      <c r="Q3293" s="81"/>
      <c r="R3293" s="81">
        <v>0</v>
      </c>
      <c r="S3293" s="81"/>
      <c r="T3293" s="66"/>
      <c r="U3293" s="81">
        <v>1800</v>
      </c>
      <c r="V3293" s="80">
        <v>1800</v>
      </c>
      <c r="W3293" s="80"/>
      <c r="X3293" s="80">
        <v>3906000</v>
      </c>
      <c r="Y3293" s="80"/>
      <c r="Z3293" s="80"/>
      <c r="AA3293" s="66"/>
    </row>
    <row r="3294" ht="15" customHeight="1" spans="1:27">
      <c r="A3294" s="66"/>
      <c r="B3294" s="66"/>
      <c r="C3294" s="76" t="s">
        <v>2497</v>
      </c>
      <c r="D3294" s="76"/>
      <c r="E3294" s="76"/>
      <c r="F3294" s="76"/>
      <c r="G3294" s="77" t="s">
        <v>3540</v>
      </c>
      <c r="H3294" s="77"/>
      <c r="I3294" s="77"/>
      <c r="J3294" s="77"/>
      <c r="K3294" s="77"/>
      <c r="L3294" s="77"/>
      <c r="M3294" s="77"/>
      <c r="N3294" s="80">
        <v>0</v>
      </c>
      <c r="O3294" s="66"/>
      <c r="P3294" s="81">
        <v>13800</v>
      </c>
      <c r="Q3294" s="81"/>
      <c r="R3294" s="81">
        <v>0</v>
      </c>
      <c r="S3294" s="81"/>
      <c r="T3294" s="66"/>
      <c r="U3294" s="81">
        <v>13800</v>
      </c>
      <c r="V3294" s="80">
        <v>13800</v>
      </c>
      <c r="W3294" s="80"/>
      <c r="X3294" s="80">
        <v>13528200</v>
      </c>
      <c r="Y3294" s="80"/>
      <c r="Z3294" s="80"/>
      <c r="AA3294" s="66"/>
    </row>
    <row r="3295" ht="19.95" customHeight="1" spans="1:27">
      <c r="A3295" s="66"/>
      <c r="B3295" s="66"/>
      <c r="C3295" s="76" t="s">
        <v>3541</v>
      </c>
      <c r="D3295" s="76"/>
      <c r="E3295" s="76"/>
      <c r="F3295" s="76"/>
      <c r="G3295" s="77" t="s">
        <v>3542</v>
      </c>
      <c r="H3295" s="77"/>
      <c r="I3295" s="77"/>
      <c r="J3295" s="77"/>
      <c r="K3295" s="77"/>
      <c r="L3295" s="77"/>
      <c r="M3295" s="77"/>
      <c r="N3295" s="80">
        <v>0</v>
      </c>
      <c r="O3295" s="66"/>
      <c r="P3295" s="81">
        <v>13000</v>
      </c>
      <c r="Q3295" s="81"/>
      <c r="R3295" s="81">
        <v>0</v>
      </c>
      <c r="S3295" s="81"/>
      <c r="T3295" s="66"/>
      <c r="U3295" s="81">
        <v>13000</v>
      </c>
      <c r="V3295" s="80">
        <v>13000</v>
      </c>
      <c r="W3295" s="80"/>
      <c r="X3295" s="80">
        <v>33482000</v>
      </c>
      <c r="Y3295" s="80"/>
      <c r="Z3295" s="80"/>
      <c r="AA3295" s="66"/>
    </row>
    <row r="3296" ht="19.95" customHeight="1" spans="1:27">
      <c r="A3296" s="66"/>
      <c r="B3296" s="66"/>
      <c r="C3296" s="76" t="s">
        <v>2499</v>
      </c>
      <c r="D3296" s="76"/>
      <c r="E3296" s="76"/>
      <c r="F3296" s="76"/>
      <c r="G3296" s="77" t="s">
        <v>3543</v>
      </c>
      <c r="H3296" s="77"/>
      <c r="I3296" s="77"/>
      <c r="J3296" s="77"/>
      <c r="K3296" s="77"/>
      <c r="L3296" s="77"/>
      <c r="M3296" s="77"/>
      <c r="N3296" s="80">
        <v>0</v>
      </c>
      <c r="O3296" s="66"/>
      <c r="P3296" s="81">
        <v>1000</v>
      </c>
      <c r="Q3296" s="81"/>
      <c r="R3296" s="81">
        <v>0</v>
      </c>
      <c r="S3296" s="81"/>
      <c r="T3296" s="66"/>
      <c r="U3296" s="81">
        <v>1000</v>
      </c>
      <c r="V3296" s="80">
        <v>1000</v>
      </c>
      <c r="W3296" s="80"/>
      <c r="X3296" s="80">
        <v>8502400</v>
      </c>
      <c r="Y3296" s="80"/>
      <c r="Z3296" s="80"/>
      <c r="AA3296" s="66"/>
    </row>
    <row r="3297" ht="19.95" customHeight="1" spans="1:27">
      <c r="A3297" s="70" t="s">
        <v>7</v>
      </c>
      <c r="B3297" s="70"/>
      <c r="C3297" s="70"/>
      <c r="D3297" s="70"/>
      <c r="E3297" s="70"/>
      <c r="F3297" s="70"/>
      <c r="G3297" s="70"/>
      <c r="H3297" s="70"/>
      <c r="I3297" s="70"/>
      <c r="J3297" s="70"/>
      <c r="K3297" s="70"/>
      <c r="L3297" s="70"/>
      <c r="M3297" s="70"/>
      <c r="N3297" s="70"/>
      <c r="O3297" s="70"/>
      <c r="P3297" s="70"/>
      <c r="Q3297" s="70"/>
      <c r="R3297" s="70"/>
      <c r="S3297" s="70"/>
      <c r="T3297" s="70"/>
      <c r="U3297" s="70"/>
      <c r="V3297" s="70"/>
      <c r="W3297" s="70"/>
      <c r="X3297" s="70"/>
      <c r="Y3297" s="70"/>
      <c r="Z3297" s="70"/>
      <c r="AA3297" s="70"/>
    </row>
    <row r="3298" ht="15" customHeight="1" spans="1:27">
      <c r="A3298" s="71" t="s">
        <v>8</v>
      </c>
      <c r="B3298" s="71"/>
      <c r="C3298" s="71"/>
      <c r="D3298" s="71"/>
      <c r="E3298" s="71"/>
      <c r="F3298" s="71"/>
      <c r="G3298" s="71"/>
      <c r="H3298" s="71"/>
      <c r="I3298" s="71"/>
      <c r="J3298" s="71"/>
      <c r="K3298" s="71"/>
      <c r="L3298" s="71"/>
      <c r="M3298" s="71"/>
      <c r="N3298" s="71"/>
      <c r="O3298" s="71"/>
      <c r="P3298" s="71"/>
      <c r="Q3298" s="71"/>
      <c r="R3298" s="71"/>
      <c r="S3298" s="71"/>
      <c r="T3298" s="71"/>
      <c r="U3298" s="71"/>
      <c r="V3298" s="71"/>
      <c r="W3298" s="71"/>
      <c r="X3298" s="71"/>
      <c r="Y3298" s="71"/>
      <c r="Z3298" s="71"/>
      <c r="AA3298" s="71"/>
    </row>
    <row r="3299" ht="15" customHeight="1" spans="1:27">
      <c r="A3299" s="71" t="s">
        <v>9</v>
      </c>
      <c r="B3299" s="71"/>
      <c r="C3299" s="71"/>
      <c r="D3299" s="71"/>
      <c r="E3299" s="71"/>
      <c r="F3299" s="71"/>
      <c r="G3299" s="71"/>
      <c r="H3299" s="71"/>
      <c r="I3299" s="71"/>
      <c r="J3299" s="71"/>
      <c r="K3299" s="71"/>
      <c r="L3299" s="71"/>
      <c r="M3299" s="71"/>
      <c r="N3299" s="71"/>
      <c r="O3299" s="71"/>
      <c r="P3299" s="71"/>
      <c r="Q3299" s="71"/>
      <c r="R3299" s="71"/>
      <c r="S3299" s="71"/>
      <c r="T3299" s="71"/>
      <c r="U3299" s="71"/>
      <c r="V3299" s="71"/>
      <c r="W3299" s="71"/>
      <c r="X3299" s="71"/>
      <c r="Y3299" s="71"/>
      <c r="Z3299" s="71"/>
      <c r="AA3299" s="71"/>
    </row>
    <row r="3300" ht="15" customHeight="1" spans="1:27">
      <c r="A3300" s="66"/>
      <c r="B3300" s="66"/>
      <c r="C3300" s="67" t="s">
        <v>10</v>
      </c>
      <c r="D3300" s="67"/>
      <c r="E3300" s="67"/>
      <c r="F3300" s="67"/>
      <c r="G3300" s="67"/>
      <c r="H3300" s="67"/>
      <c r="I3300" s="67"/>
      <c r="J3300" s="67"/>
      <c r="K3300" s="67"/>
      <c r="L3300" s="67"/>
      <c r="M3300" s="67"/>
      <c r="N3300" s="67"/>
      <c r="O3300" s="67"/>
      <c r="P3300" s="67"/>
      <c r="Q3300" s="67"/>
      <c r="R3300" s="67"/>
      <c r="S3300" s="67"/>
      <c r="T3300" s="67"/>
      <c r="U3300" s="67"/>
      <c r="V3300" s="67"/>
      <c r="W3300" s="67"/>
      <c r="X3300" s="67"/>
      <c r="Y3300" s="67"/>
      <c r="Z3300" s="67"/>
      <c r="AA3300" s="66"/>
    </row>
    <row r="3301" ht="15" customHeight="1" spans="1:27">
      <c r="A3301" s="66"/>
      <c r="B3301" s="66"/>
      <c r="C3301" s="67" t="s">
        <v>11</v>
      </c>
      <c r="D3301" s="67"/>
      <c r="E3301" s="67"/>
      <c r="F3301" s="67"/>
      <c r="G3301" s="67"/>
      <c r="H3301" s="67"/>
      <c r="I3301" s="67"/>
      <c r="J3301" s="67"/>
      <c r="K3301" s="67"/>
      <c r="L3301" s="67"/>
      <c r="M3301" s="67"/>
      <c r="N3301" s="67"/>
      <c r="O3301" s="67"/>
      <c r="P3301" s="67"/>
      <c r="Q3301" s="67"/>
      <c r="R3301" s="67"/>
      <c r="S3301" s="67"/>
      <c r="T3301" s="67"/>
      <c r="U3301" s="67"/>
      <c r="V3301" s="67"/>
      <c r="W3301" s="67"/>
      <c r="X3301" s="67"/>
      <c r="Y3301" s="67"/>
      <c r="Z3301" s="67"/>
      <c r="AA3301" s="66"/>
    </row>
    <row r="3302" ht="45" customHeight="1" spans="1:27">
      <c r="A3302" s="66"/>
      <c r="B3302" s="66"/>
      <c r="C3302" s="72" t="s">
        <v>12</v>
      </c>
      <c r="D3302" s="72"/>
      <c r="E3302" s="72"/>
      <c r="F3302" s="72"/>
      <c r="G3302" s="73" t="s">
        <v>13</v>
      </c>
      <c r="H3302" s="73"/>
      <c r="I3302" s="73"/>
      <c r="J3302" s="73"/>
      <c r="K3302" s="73"/>
      <c r="L3302" s="73"/>
      <c r="M3302" s="73"/>
      <c r="N3302" s="78" t="s">
        <v>14</v>
      </c>
      <c r="O3302" s="78"/>
      <c r="P3302" s="78"/>
      <c r="Q3302" s="72" t="s">
        <v>15</v>
      </c>
      <c r="R3302" s="72"/>
      <c r="S3302" s="72"/>
      <c r="T3302" s="72"/>
      <c r="U3302" s="72"/>
      <c r="V3302" s="66"/>
      <c r="W3302" s="66"/>
      <c r="X3302" s="66"/>
      <c r="Y3302" s="66"/>
      <c r="Z3302" s="66"/>
      <c r="AA3302" s="66"/>
    </row>
    <row r="3303" ht="16.05" customHeight="1" spans="1:27">
      <c r="A3303" s="66"/>
      <c r="B3303" s="66"/>
      <c r="C3303" s="72"/>
      <c r="D3303" s="72"/>
      <c r="E3303" s="72"/>
      <c r="F3303" s="72"/>
      <c r="G3303" s="73"/>
      <c r="H3303" s="73"/>
      <c r="I3303" s="73"/>
      <c r="J3303" s="73"/>
      <c r="K3303" s="73"/>
      <c r="L3303" s="73"/>
      <c r="M3303" s="73"/>
      <c r="N3303" s="78"/>
      <c r="O3303" s="78"/>
      <c r="P3303" s="78"/>
      <c r="Q3303" s="72"/>
      <c r="R3303" s="72"/>
      <c r="S3303" s="72"/>
      <c r="T3303" s="72"/>
      <c r="U3303" s="72"/>
      <c r="V3303" s="82" t="s">
        <v>16</v>
      </c>
      <c r="W3303" s="82"/>
      <c r="X3303" s="82"/>
      <c r="Y3303" s="82"/>
      <c r="Z3303" s="82"/>
      <c r="AA3303" s="66"/>
    </row>
    <row r="3304" ht="15" customHeight="1" spans="1:27">
      <c r="A3304" s="66"/>
      <c r="B3304" s="66"/>
      <c r="C3304" s="72"/>
      <c r="D3304" s="72"/>
      <c r="E3304" s="72"/>
      <c r="F3304" s="72"/>
      <c r="G3304" s="73"/>
      <c r="H3304" s="73"/>
      <c r="I3304" s="73"/>
      <c r="J3304" s="73"/>
      <c r="K3304" s="73"/>
      <c r="L3304" s="73"/>
      <c r="M3304" s="73"/>
      <c r="N3304" s="72" t="s">
        <v>17</v>
      </c>
      <c r="O3304" s="72" t="s">
        <v>18</v>
      </c>
      <c r="P3304" s="72"/>
      <c r="Q3304" s="66"/>
      <c r="R3304" s="82" t="s">
        <v>19</v>
      </c>
      <c r="S3304" s="82"/>
      <c r="T3304" s="66"/>
      <c r="U3304" s="82" t="s">
        <v>17</v>
      </c>
      <c r="V3304" s="72" t="s">
        <v>17</v>
      </c>
      <c r="W3304" s="72"/>
      <c r="X3304" s="72" t="s">
        <v>18</v>
      </c>
      <c r="Y3304" s="72"/>
      <c r="Z3304" s="72"/>
      <c r="AA3304" s="66"/>
    </row>
    <row r="3305" ht="19.95" customHeight="1" spans="1:27">
      <c r="A3305" s="66"/>
      <c r="B3305" s="66"/>
      <c r="C3305" s="76" t="s">
        <v>2501</v>
      </c>
      <c r="D3305" s="76"/>
      <c r="E3305" s="76"/>
      <c r="F3305" s="76"/>
      <c r="G3305" s="77" t="s">
        <v>3544</v>
      </c>
      <c r="H3305" s="77"/>
      <c r="I3305" s="77"/>
      <c r="J3305" s="77"/>
      <c r="K3305" s="77"/>
      <c r="L3305" s="77"/>
      <c r="M3305" s="77"/>
      <c r="N3305" s="80">
        <v>0</v>
      </c>
      <c r="O3305" s="66"/>
      <c r="P3305" s="81">
        <v>13000</v>
      </c>
      <c r="Q3305" s="81"/>
      <c r="R3305" s="81">
        <v>0</v>
      </c>
      <c r="S3305" s="81"/>
      <c r="T3305" s="66"/>
      <c r="U3305" s="81">
        <v>13000</v>
      </c>
      <c r="V3305" s="80">
        <v>13000</v>
      </c>
      <c r="W3305" s="80"/>
      <c r="X3305" s="80">
        <v>33475000</v>
      </c>
      <c r="Y3305" s="80"/>
      <c r="Z3305" s="80"/>
      <c r="AA3305" s="66"/>
    </row>
    <row r="3306" ht="15" customHeight="1" spans="1:27">
      <c r="A3306" s="66"/>
      <c r="B3306" s="66"/>
      <c r="C3306" s="76" t="s">
        <v>2505</v>
      </c>
      <c r="D3306" s="76"/>
      <c r="E3306" s="76"/>
      <c r="F3306" s="76"/>
      <c r="G3306" s="77" t="s">
        <v>3545</v>
      </c>
      <c r="H3306" s="77"/>
      <c r="I3306" s="77"/>
      <c r="J3306" s="77"/>
      <c r="K3306" s="77"/>
      <c r="L3306" s="77"/>
      <c r="M3306" s="77"/>
      <c r="N3306" s="80">
        <v>0</v>
      </c>
      <c r="O3306" s="66"/>
      <c r="P3306" s="81">
        <v>1500</v>
      </c>
      <c r="Q3306" s="81"/>
      <c r="R3306" s="81">
        <v>0</v>
      </c>
      <c r="S3306" s="81"/>
      <c r="T3306" s="66"/>
      <c r="U3306" s="81">
        <v>1500</v>
      </c>
      <c r="V3306" s="80">
        <v>1500</v>
      </c>
      <c r="W3306" s="80"/>
      <c r="X3306" s="80">
        <v>2670000</v>
      </c>
      <c r="Y3306" s="80"/>
      <c r="Z3306" s="80"/>
      <c r="AA3306" s="66"/>
    </row>
    <row r="3307" ht="15" customHeight="1" spans="1:27">
      <c r="A3307" s="66"/>
      <c r="B3307" s="66"/>
      <c r="C3307" s="76" t="s">
        <v>2507</v>
      </c>
      <c r="D3307" s="76"/>
      <c r="E3307" s="76"/>
      <c r="F3307" s="76"/>
      <c r="G3307" s="77" t="s">
        <v>3546</v>
      </c>
      <c r="H3307" s="77"/>
      <c r="I3307" s="77"/>
      <c r="J3307" s="77"/>
      <c r="K3307" s="77"/>
      <c r="L3307" s="77"/>
      <c r="M3307" s="77"/>
      <c r="N3307" s="80">
        <v>0</v>
      </c>
      <c r="O3307" s="66"/>
      <c r="P3307" s="81">
        <v>30</v>
      </c>
      <c r="Q3307" s="81"/>
      <c r="R3307" s="81">
        <v>0</v>
      </c>
      <c r="S3307" s="81"/>
      <c r="T3307" s="66"/>
      <c r="U3307" s="81">
        <v>30</v>
      </c>
      <c r="V3307" s="80">
        <v>30</v>
      </c>
      <c r="W3307" s="80"/>
      <c r="X3307" s="80">
        <v>6526841</v>
      </c>
      <c r="Y3307" s="80"/>
      <c r="Z3307" s="80"/>
      <c r="AA3307" s="66"/>
    </row>
    <row r="3308" ht="15" customHeight="1" spans="1:27">
      <c r="A3308" s="66"/>
      <c r="B3308" s="66"/>
      <c r="C3308" s="76" t="s">
        <v>2509</v>
      </c>
      <c r="D3308" s="76"/>
      <c r="E3308" s="76"/>
      <c r="F3308" s="76"/>
      <c r="G3308" s="77" t="s">
        <v>3547</v>
      </c>
      <c r="H3308" s="77"/>
      <c r="I3308" s="77"/>
      <c r="J3308" s="77"/>
      <c r="K3308" s="77"/>
      <c r="L3308" s="77"/>
      <c r="M3308" s="77"/>
      <c r="N3308" s="80">
        <v>0</v>
      </c>
      <c r="O3308" s="66"/>
      <c r="P3308" s="81">
        <v>1500</v>
      </c>
      <c r="Q3308" s="81"/>
      <c r="R3308" s="81">
        <v>0</v>
      </c>
      <c r="S3308" s="81"/>
      <c r="T3308" s="66"/>
      <c r="U3308" s="81">
        <v>1500</v>
      </c>
      <c r="V3308" s="80">
        <v>1500</v>
      </c>
      <c r="W3308" s="80"/>
      <c r="X3308" s="80">
        <v>4854000</v>
      </c>
      <c r="Y3308" s="80"/>
      <c r="Z3308" s="80"/>
      <c r="AA3308" s="66"/>
    </row>
    <row r="3309" ht="15" customHeight="1" spans="1:27">
      <c r="A3309" s="66"/>
      <c r="B3309" s="66"/>
      <c r="C3309" s="76" t="s">
        <v>2510</v>
      </c>
      <c r="D3309" s="76"/>
      <c r="E3309" s="76"/>
      <c r="F3309" s="76"/>
      <c r="G3309" s="77" t="s">
        <v>3548</v>
      </c>
      <c r="H3309" s="77"/>
      <c r="I3309" s="77"/>
      <c r="J3309" s="77"/>
      <c r="K3309" s="77"/>
      <c r="L3309" s="77"/>
      <c r="M3309" s="77"/>
      <c r="N3309" s="80">
        <v>0</v>
      </c>
      <c r="O3309" s="66"/>
      <c r="P3309" s="81">
        <v>2450</v>
      </c>
      <c r="Q3309" s="81"/>
      <c r="R3309" s="81">
        <v>0</v>
      </c>
      <c r="S3309" s="81"/>
      <c r="T3309" s="66"/>
      <c r="U3309" s="81">
        <v>2450</v>
      </c>
      <c r="V3309" s="80">
        <v>2450</v>
      </c>
      <c r="W3309" s="80"/>
      <c r="X3309" s="80">
        <v>43938300</v>
      </c>
      <c r="Y3309" s="80"/>
      <c r="Z3309" s="80"/>
      <c r="AA3309" s="66"/>
    </row>
    <row r="3310" ht="15" customHeight="1" spans="1:27">
      <c r="A3310" s="66"/>
      <c r="B3310" s="66"/>
      <c r="C3310" s="76" t="s">
        <v>2512</v>
      </c>
      <c r="D3310" s="76"/>
      <c r="E3310" s="76"/>
      <c r="F3310" s="76"/>
      <c r="G3310" s="77" t="s">
        <v>3549</v>
      </c>
      <c r="H3310" s="77"/>
      <c r="I3310" s="77"/>
      <c r="J3310" s="77"/>
      <c r="K3310" s="77"/>
      <c r="L3310" s="77"/>
      <c r="M3310" s="77"/>
      <c r="N3310" s="80">
        <v>0</v>
      </c>
      <c r="O3310" s="66"/>
      <c r="P3310" s="81">
        <v>7800</v>
      </c>
      <c r="Q3310" s="81"/>
      <c r="R3310" s="81">
        <v>0</v>
      </c>
      <c r="S3310" s="81"/>
      <c r="T3310" s="66"/>
      <c r="U3310" s="81">
        <v>7800</v>
      </c>
      <c r="V3310" s="80">
        <v>7800</v>
      </c>
      <c r="W3310" s="80"/>
      <c r="X3310" s="80">
        <v>13478400</v>
      </c>
      <c r="Y3310" s="80"/>
      <c r="Z3310" s="80"/>
      <c r="AA3310" s="66"/>
    </row>
    <row r="3311" ht="15" customHeight="1" spans="1:27">
      <c r="A3311" s="66"/>
      <c r="B3311" s="66"/>
      <c r="C3311" s="76" t="s">
        <v>2514</v>
      </c>
      <c r="D3311" s="76"/>
      <c r="E3311" s="76"/>
      <c r="F3311" s="76"/>
      <c r="G3311" s="77" t="s">
        <v>3550</v>
      </c>
      <c r="H3311" s="77"/>
      <c r="I3311" s="77"/>
      <c r="J3311" s="77"/>
      <c r="K3311" s="77"/>
      <c r="L3311" s="77"/>
      <c r="M3311" s="77"/>
      <c r="N3311" s="80">
        <v>0</v>
      </c>
      <c r="O3311" s="66"/>
      <c r="P3311" s="81">
        <v>2250</v>
      </c>
      <c r="Q3311" s="81"/>
      <c r="R3311" s="81">
        <v>0</v>
      </c>
      <c r="S3311" s="81"/>
      <c r="T3311" s="66"/>
      <c r="U3311" s="81">
        <v>2250</v>
      </c>
      <c r="V3311" s="80">
        <v>2250</v>
      </c>
      <c r="W3311" s="80"/>
      <c r="X3311" s="80">
        <v>7632000</v>
      </c>
      <c r="Y3311" s="80"/>
      <c r="Z3311" s="80"/>
      <c r="AA3311" s="66"/>
    </row>
    <row r="3312" ht="15" customHeight="1" spans="1:27">
      <c r="A3312" s="66"/>
      <c r="B3312" s="66"/>
      <c r="C3312" s="76" t="s">
        <v>3551</v>
      </c>
      <c r="D3312" s="76"/>
      <c r="E3312" s="76"/>
      <c r="F3312" s="76"/>
      <c r="G3312" s="77" t="s">
        <v>3552</v>
      </c>
      <c r="H3312" s="77"/>
      <c r="I3312" s="77"/>
      <c r="J3312" s="77"/>
      <c r="K3312" s="77"/>
      <c r="L3312" s="77"/>
      <c r="M3312" s="77"/>
      <c r="N3312" s="80">
        <v>0</v>
      </c>
      <c r="O3312" s="66"/>
      <c r="P3312" s="81">
        <v>3000</v>
      </c>
      <c r="Q3312" s="81"/>
      <c r="R3312" s="81">
        <v>0</v>
      </c>
      <c r="S3312" s="81"/>
      <c r="T3312" s="66"/>
      <c r="U3312" s="81">
        <v>3000</v>
      </c>
      <c r="V3312" s="80">
        <v>3000</v>
      </c>
      <c r="W3312" s="80"/>
      <c r="X3312" s="80">
        <v>11630500</v>
      </c>
      <c r="Y3312" s="80"/>
      <c r="Z3312" s="80"/>
      <c r="AA3312" s="66"/>
    </row>
    <row r="3313" ht="15" customHeight="1" spans="1:27">
      <c r="A3313" s="66"/>
      <c r="B3313" s="66"/>
      <c r="C3313" s="76" t="s">
        <v>2515</v>
      </c>
      <c r="D3313" s="76"/>
      <c r="E3313" s="76"/>
      <c r="F3313" s="76"/>
      <c r="G3313" s="77" t="s">
        <v>3553</v>
      </c>
      <c r="H3313" s="77"/>
      <c r="I3313" s="77"/>
      <c r="J3313" s="77"/>
      <c r="K3313" s="77"/>
      <c r="L3313" s="77"/>
      <c r="M3313" s="77"/>
      <c r="N3313" s="80">
        <v>0</v>
      </c>
      <c r="O3313" s="66"/>
      <c r="P3313" s="81">
        <v>32</v>
      </c>
      <c r="Q3313" s="81"/>
      <c r="R3313" s="81">
        <v>0</v>
      </c>
      <c r="S3313" s="81"/>
      <c r="T3313" s="66"/>
      <c r="U3313" s="81">
        <v>32</v>
      </c>
      <c r="V3313" s="80">
        <v>32</v>
      </c>
      <c r="W3313" s="80"/>
      <c r="X3313" s="80">
        <v>9164130</v>
      </c>
      <c r="Y3313" s="80"/>
      <c r="Z3313" s="80"/>
      <c r="AA3313" s="66"/>
    </row>
    <row r="3314" ht="15" customHeight="1" spans="1:27">
      <c r="A3314" s="66"/>
      <c r="B3314" s="66"/>
      <c r="C3314" s="76" t="s">
        <v>2519</v>
      </c>
      <c r="D3314" s="76"/>
      <c r="E3314" s="76"/>
      <c r="F3314" s="76"/>
      <c r="G3314" s="77" t="s">
        <v>3554</v>
      </c>
      <c r="H3314" s="77"/>
      <c r="I3314" s="77"/>
      <c r="J3314" s="77"/>
      <c r="K3314" s="77"/>
      <c r="L3314" s="77"/>
      <c r="M3314" s="77"/>
      <c r="N3314" s="80">
        <v>0</v>
      </c>
      <c r="O3314" s="66"/>
      <c r="P3314" s="81">
        <v>2800</v>
      </c>
      <c r="Q3314" s="81"/>
      <c r="R3314" s="81">
        <v>0</v>
      </c>
      <c r="S3314" s="81"/>
      <c r="T3314" s="66"/>
      <c r="U3314" s="81">
        <v>2800</v>
      </c>
      <c r="V3314" s="80">
        <v>2800</v>
      </c>
      <c r="W3314" s="80"/>
      <c r="X3314" s="80">
        <v>3392550</v>
      </c>
      <c r="Y3314" s="80"/>
      <c r="Z3314" s="80"/>
      <c r="AA3314" s="66"/>
    </row>
    <row r="3315" ht="15" customHeight="1" spans="1:27">
      <c r="A3315" s="66"/>
      <c r="B3315" s="66"/>
      <c r="C3315" s="76" t="s">
        <v>2524</v>
      </c>
      <c r="D3315" s="76"/>
      <c r="E3315" s="76"/>
      <c r="F3315" s="76"/>
      <c r="G3315" s="77" t="s">
        <v>3555</v>
      </c>
      <c r="H3315" s="77"/>
      <c r="I3315" s="77"/>
      <c r="J3315" s="77"/>
      <c r="K3315" s="77"/>
      <c r="L3315" s="77"/>
      <c r="M3315" s="77"/>
      <c r="N3315" s="80">
        <v>0</v>
      </c>
      <c r="O3315" s="66"/>
      <c r="P3315" s="81">
        <v>3200</v>
      </c>
      <c r="Q3315" s="81"/>
      <c r="R3315" s="81">
        <v>0</v>
      </c>
      <c r="S3315" s="81"/>
      <c r="T3315" s="66"/>
      <c r="U3315" s="81">
        <v>3200</v>
      </c>
      <c r="V3315" s="80">
        <v>3200</v>
      </c>
      <c r="W3315" s="80"/>
      <c r="X3315" s="80">
        <v>164209700</v>
      </c>
      <c r="Y3315" s="80"/>
      <c r="Z3315" s="80"/>
      <c r="AA3315" s="66"/>
    </row>
    <row r="3316" ht="15" customHeight="1" spans="1:27">
      <c r="A3316" s="66"/>
      <c r="B3316" s="66"/>
      <c r="C3316" s="76" t="s">
        <v>2526</v>
      </c>
      <c r="D3316" s="76"/>
      <c r="E3316" s="76"/>
      <c r="F3316" s="76"/>
      <c r="G3316" s="77" t="s">
        <v>3556</v>
      </c>
      <c r="H3316" s="77"/>
      <c r="I3316" s="77"/>
      <c r="J3316" s="77"/>
      <c r="K3316" s="77"/>
      <c r="L3316" s="77"/>
      <c r="M3316" s="77"/>
      <c r="N3316" s="80">
        <v>0</v>
      </c>
      <c r="O3316" s="66"/>
      <c r="P3316" s="81">
        <v>20</v>
      </c>
      <c r="Q3316" s="81"/>
      <c r="R3316" s="81">
        <v>0</v>
      </c>
      <c r="S3316" s="81"/>
      <c r="T3316" s="66"/>
      <c r="U3316" s="81">
        <v>20</v>
      </c>
      <c r="V3316" s="80">
        <v>20</v>
      </c>
      <c r="W3316" s="80"/>
      <c r="X3316" s="80">
        <v>48928800</v>
      </c>
      <c r="Y3316" s="80"/>
      <c r="Z3316" s="80"/>
      <c r="AA3316" s="66"/>
    </row>
    <row r="3317" ht="15" customHeight="1" spans="1:27">
      <c r="A3317" s="66"/>
      <c r="B3317" s="66"/>
      <c r="C3317" s="76" t="s">
        <v>2528</v>
      </c>
      <c r="D3317" s="76"/>
      <c r="E3317" s="76"/>
      <c r="F3317" s="76"/>
      <c r="G3317" s="77" t="s">
        <v>3557</v>
      </c>
      <c r="H3317" s="77"/>
      <c r="I3317" s="77"/>
      <c r="J3317" s="77"/>
      <c r="K3317" s="77"/>
      <c r="L3317" s="77"/>
      <c r="M3317" s="77"/>
      <c r="N3317" s="80">
        <v>0</v>
      </c>
      <c r="O3317" s="66"/>
      <c r="P3317" s="81">
        <v>1000</v>
      </c>
      <c r="Q3317" s="81"/>
      <c r="R3317" s="81">
        <v>0</v>
      </c>
      <c r="S3317" s="81"/>
      <c r="T3317" s="66"/>
      <c r="U3317" s="81">
        <v>1000</v>
      </c>
      <c r="V3317" s="80">
        <v>1000</v>
      </c>
      <c r="W3317" s="80"/>
      <c r="X3317" s="80">
        <v>4024000</v>
      </c>
      <c r="Y3317" s="80"/>
      <c r="Z3317" s="80"/>
      <c r="AA3317" s="66"/>
    </row>
    <row r="3318" ht="19.95" customHeight="1" spans="1:27">
      <c r="A3318" s="66"/>
      <c r="B3318" s="66"/>
      <c r="C3318" s="76" t="s">
        <v>2530</v>
      </c>
      <c r="D3318" s="76"/>
      <c r="E3318" s="76"/>
      <c r="F3318" s="76"/>
      <c r="G3318" s="77" t="s">
        <v>3558</v>
      </c>
      <c r="H3318" s="77"/>
      <c r="I3318" s="77"/>
      <c r="J3318" s="77"/>
      <c r="K3318" s="77"/>
      <c r="L3318" s="77"/>
      <c r="M3318" s="77"/>
      <c r="N3318" s="80">
        <v>0</v>
      </c>
      <c r="O3318" s="66"/>
      <c r="P3318" s="81">
        <v>28</v>
      </c>
      <c r="Q3318" s="81"/>
      <c r="R3318" s="81">
        <v>0</v>
      </c>
      <c r="S3318" s="81"/>
      <c r="T3318" s="66"/>
      <c r="U3318" s="81">
        <v>28</v>
      </c>
      <c r="V3318" s="80">
        <v>28</v>
      </c>
      <c r="W3318" s="80"/>
      <c r="X3318" s="80">
        <v>19735800</v>
      </c>
      <c r="Y3318" s="80"/>
      <c r="Z3318" s="80"/>
      <c r="AA3318" s="66"/>
    </row>
    <row r="3319" ht="15" customHeight="1" spans="1:27">
      <c r="A3319" s="66"/>
      <c r="B3319" s="66"/>
      <c r="C3319" s="76" t="s">
        <v>2532</v>
      </c>
      <c r="D3319" s="76"/>
      <c r="E3319" s="76"/>
      <c r="F3319" s="76"/>
      <c r="G3319" s="77" t="s">
        <v>3559</v>
      </c>
      <c r="H3319" s="77"/>
      <c r="I3319" s="77"/>
      <c r="J3319" s="77"/>
      <c r="K3319" s="77"/>
      <c r="L3319" s="77"/>
      <c r="M3319" s="77"/>
      <c r="N3319" s="80">
        <v>0</v>
      </c>
      <c r="O3319" s="66"/>
      <c r="P3319" s="81">
        <v>2200</v>
      </c>
      <c r="Q3319" s="81"/>
      <c r="R3319" s="81">
        <v>0</v>
      </c>
      <c r="S3319" s="81"/>
      <c r="T3319" s="66"/>
      <c r="U3319" s="81">
        <v>2200</v>
      </c>
      <c r="V3319" s="80">
        <v>2200</v>
      </c>
      <c r="W3319" s="80"/>
      <c r="X3319" s="80">
        <v>54004400</v>
      </c>
      <c r="Y3319" s="80"/>
      <c r="Z3319" s="80"/>
      <c r="AA3319" s="66"/>
    </row>
    <row r="3320" ht="15" customHeight="1" spans="1:27">
      <c r="A3320" s="66"/>
      <c r="B3320" s="66"/>
      <c r="C3320" s="76" t="s">
        <v>2534</v>
      </c>
      <c r="D3320" s="76"/>
      <c r="E3320" s="76"/>
      <c r="F3320" s="76"/>
      <c r="G3320" s="77" t="s">
        <v>3560</v>
      </c>
      <c r="H3320" s="77"/>
      <c r="I3320" s="77"/>
      <c r="J3320" s="77"/>
      <c r="K3320" s="77"/>
      <c r="L3320" s="77"/>
      <c r="M3320" s="77"/>
      <c r="N3320" s="80">
        <v>0</v>
      </c>
      <c r="O3320" s="66"/>
      <c r="P3320" s="81">
        <v>15</v>
      </c>
      <c r="Q3320" s="81"/>
      <c r="R3320" s="81">
        <v>0</v>
      </c>
      <c r="S3320" s="81"/>
      <c r="T3320" s="66"/>
      <c r="U3320" s="81">
        <v>15</v>
      </c>
      <c r="V3320" s="80">
        <v>15</v>
      </c>
      <c r="W3320" s="80"/>
      <c r="X3320" s="80">
        <v>14152500</v>
      </c>
      <c r="Y3320" s="80"/>
      <c r="Z3320" s="80"/>
      <c r="AA3320" s="66"/>
    </row>
    <row r="3321" ht="19.95" customHeight="1" spans="1:27">
      <c r="A3321" s="66"/>
      <c r="B3321" s="66"/>
      <c r="C3321" s="76" t="s">
        <v>2536</v>
      </c>
      <c r="D3321" s="76"/>
      <c r="E3321" s="76"/>
      <c r="F3321" s="76"/>
      <c r="G3321" s="77" t="s">
        <v>3561</v>
      </c>
      <c r="H3321" s="77"/>
      <c r="I3321" s="77"/>
      <c r="J3321" s="77"/>
      <c r="K3321" s="77"/>
      <c r="L3321" s="77"/>
      <c r="M3321" s="77"/>
      <c r="N3321" s="80">
        <v>0</v>
      </c>
      <c r="O3321" s="66"/>
      <c r="P3321" s="81">
        <v>1800</v>
      </c>
      <c r="Q3321" s="81"/>
      <c r="R3321" s="81">
        <v>0</v>
      </c>
      <c r="S3321" s="81"/>
      <c r="T3321" s="66"/>
      <c r="U3321" s="81">
        <v>1800</v>
      </c>
      <c r="V3321" s="80">
        <v>1800</v>
      </c>
      <c r="W3321" s="80"/>
      <c r="X3321" s="80">
        <v>5367600</v>
      </c>
      <c r="Y3321" s="80"/>
      <c r="Z3321" s="80"/>
      <c r="AA3321" s="66"/>
    </row>
    <row r="3322" ht="15" customHeight="1" spans="1:27">
      <c r="A3322" s="66"/>
      <c r="B3322" s="66"/>
      <c r="C3322" s="76" t="s">
        <v>2538</v>
      </c>
      <c r="D3322" s="76"/>
      <c r="E3322" s="76"/>
      <c r="F3322" s="76"/>
      <c r="G3322" s="77" t="s">
        <v>3562</v>
      </c>
      <c r="H3322" s="77"/>
      <c r="I3322" s="77"/>
      <c r="J3322" s="77"/>
      <c r="K3322" s="77"/>
      <c r="L3322" s="77"/>
      <c r="M3322" s="77"/>
      <c r="N3322" s="80">
        <v>0</v>
      </c>
      <c r="O3322" s="66"/>
      <c r="P3322" s="81">
        <v>2400</v>
      </c>
      <c r="Q3322" s="81"/>
      <c r="R3322" s="81">
        <v>0</v>
      </c>
      <c r="S3322" s="81"/>
      <c r="T3322" s="66"/>
      <c r="U3322" s="81">
        <v>2400</v>
      </c>
      <c r="V3322" s="80">
        <v>2400</v>
      </c>
      <c r="W3322" s="80"/>
      <c r="X3322" s="80">
        <v>5700000</v>
      </c>
      <c r="Y3322" s="80"/>
      <c r="Z3322" s="80"/>
      <c r="AA3322" s="66"/>
    </row>
    <row r="3323" ht="15" customHeight="1" spans="1:27">
      <c r="A3323" s="66"/>
      <c r="B3323" s="66"/>
      <c r="C3323" s="76" t="s">
        <v>2540</v>
      </c>
      <c r="D3323" s="76"/>
      <c r="E3323" s="76"/>
      <c r="F3323" s="76"/>
      <c r="G3323" s="77" t="s">
        <v>3563</v>
      </c>
      <c r="H3323" s="77"/>
      <c r="I3323" s="77"/>
      <c r="J3323" s="77"/>
      <c r="K3323" s="77"/>
      <c r="L3323" s="77"/>
      <c r="M3323" s="77"/>
      <c r="N3323" s="80">
        <v>0</v>
      </c>
      <c r="O3323" s="66"/>
      <c r="P3323" s="81">
        <v>18000</v>
      </c>
      <c r="Q3323" s="81"/>
      <c r="R3323" s="81">
        <v>0</v>
      </c>
      <c r="S3323" s="81"/>
      <c r="T3323" s="66"/>
      <c r="U3323" s="81">
        <v>18000</v>
      </c>
      <c r="V3323" s="80">
        <v>18000</v>
      </c>
      <c r="W3323" s="80"/>
      <c r="X3323" s="80">
        <v>40662000</v>
      </c>
      <c r="Y3323" s="80"/>
      <c r="Z3323" s="80"/>
      <c r="AA3323" s="66"/>
    </row>
    <row r="3324" ht="19.95" customHeight="1" spans="1:27">
      <c r="A3324" s="66"/>
      <c r="B3324" s="66"/>
      <c r="C3324" s="76" t="s">
        <v>2542</v>
      </c>
      <c r="D3324" s="76"/>
      <c r="E3324" s="76"/>
      <c r="F3324" s="76"/>
      <c r="G3324" s="77" t="s">
        <v>3564</v>
      </c>
      <c r="H3324" s="77"/>
      <c r="I3324" s="77"/>
      <c r="J3324" s="77"/>
      <c r="K3324" s="77"/>
      <c r="L3324" s="77"/>
      <c r="M3324" s="77"/>
      <c r="N3324" s="80">
        <v>0</v>
      </c>
      <c r="O3324" s="66"/>
      <c r="P3324" s="81">
        <v>1200</v>
      </c>
      <c r="Q3324" s="81"/>
      <c r="R3324" s="81">
        <v>0</v>
      </c>
      <c r="S3324" s="81"/>
      <c r="T3324" s="66"/>
      <c r="U3324" s="81">
        <v>1200</v>
      </c>
      <c r="V3324" s="80">
        <v>1200</v>
      </c>
      <c r="W3324" s="80"/>
      <c r="X3324" s="80">
        <v>3096400</v>
      </c>
      <c r="Y3324" s="80"/>
      <c r="Z3324" s="80"/>
      <c r="AA3324" s="66"/>
    </row>
    <row r="3325" ht="15" customHeight="1" spans="1:27">
      <c r="A3325" s="66"/>
      <c r="B3325" s="66"/>
      <c r="C3325" s="76" t="s">
        <v>2546</v>
      </c>
      <c r="D3325" s="76"/>
      <c r="E3325" s="76"/>
      <c r="F3325" s="76"/>
      <c r="G3325" s="77" t="s">
        <v>3565</v>
      </c>
      <c r="H3325" s="77"/>
      <c r="I3325" s="77"/>
      <c r="J3325" s="77"/>
      <c r="K3325" s="77"/>
      <c r="L3325" s="77"/>
      <c r="M3325" s="77"/>
      <c r="N3325" s="80">
        <v>0</v>
      </c>
      <c r="O3325" s="66"/>
      <c r="P3325" s="81">
        <v>3</v>
      </c>
      <c r="Q3325" s="81"/>
      <c r="R3325" s="81">
        <v>0</v>
      </c>
      <c r="S3325" s="81"/>
      <c r="T3325" s="66"/>
      <c r="U3325" s="81">
        <v>3</v>
      </c>
      <c r="V3325" s="80">
        <v>3</v>
      </c>
      <c r="W3325" s="80"/>
      <c r="X3325" s="80">
        <v>972360</v>
      </c>
      <c r="Y3325" s="80"/>
      <c r="Z3325" s="80"/>
      <c r="AA3325" s="66"/>
    </row>
    <row r="3326" ht="15" customHeight="1" spans="1:27">
      <c r="A3326" s="66"/>
      <c r="B3326" s="66"/>
      <c r="C3326" s="76" t="s">
        <v>2550</v>
      </c>
      <c r="D3326" s="76"/>
      <c r="E3326" s="76"/>
      <c r="F3326" s="76"/>
      <c r="G3326" s="77" t="s">
        <v>3566</v>
      </c>
      <c r="H3326" s="77"/>
      <c r="I3326" s="77"/>
      <c r="J3326" s="77"/>
      <c r="K3326" s="77"/>
      <c r="L3326" s="77"/>
      <c r="M3326" s="77"/>
      <c r="N3326" s="80">
        <v>0</v>
      </c>
      <c r="O3326" s="66"/>
      <c r="P3326" s="81">
        <v>8000</v>
      </c>
      <c r="Q3326" s="81"/>
      <c r="R3326" s="81">
        <v>0</v>
      </c>
      <c r="S3326" s="81"/>
      <c r="T3326" s="66"/>
      <c r="U3326" s="81">
        <v>8000</v>
      </c>
      <c r="V3326" s="80">
        <v>8000</v>
      </c>
      <c r="W3326" s="80"/>
      <c r="X3326" s="80">
        <v>16696000</v>
      </c>
      <c r="Y3326" s="80"/>
      <c r="Z3326" s="80"/>
      <c r="AA3326" s="66"/>
    </row>
    <row r="3327" ht="19.95" customHeight="1" spans="1:27">
      <c r="A3327" s="66"/>
      <c r="B3327" s="66"/>
      <c r="C3327" s="76" t="s">
        <v>3567</v>
      </c>
      <c r="D3327" s="76"/>
      <c r="E3327" s="76"/>
      <c r="F3327" s="76"/>
      <c r="G3327" s="77" t="s">
        <v>3568</v>
      </c>
      <c r="H3327" s="77"/>
      <c r="I3327" s="77"/>
      <c r="J3327" s="77"/>
      <c r="K3327" s="77"/>
      <c r="L3327" s="77"/>
      <c r="M3327" s="77"/>
      <c r="N3327" s="80">
        <v>0</v>
      </c>
      <c r="O3327" s="66"/>
      <c r="P3327" s="81">
        <v>15</v>
      </c>
      <c r="Q3327" s="81"/>
      <c r="R3327" s="81">
        <v>0</v>
      </c>
      <c r="S3327" s="81"/>
      <c r="T3327" s="66"/>
      <c r="U3327" s="81">
        <v>15</v>
      </c>
      <c r="V3327" s="80">
        <v>15</v>
      </c>
      <c r="W3327" s="80"/>
      <c r="X3327" s="80">
        <v>38977650</v>
      </c>
      <c r="Y3327" s="80"/>
      <c r="Z3327" s="80"/>
      <c r="AA3327" s="66"/>
    </row>
    <row r="3328" ht="15" customHeight="1" spans="1:27">
      <c r="A3328" s="66"/>
      <c r="B3328" s="66"/>
      <c r="C3328" s="76" t="s">
        <v>2552</v>
      </c>
      <c r="D3328" s="76"/>
      <c r="E3328" s="76"/>
      <c r="F3328" s="76"/>
      <c r="G3328" s="77" t="s">
        <v>3569</v>
      </c>
      <c r="H3328" s="77"/>
      <c r="I3328" s="77"/>
      <c r="J3328" s="77"/>
      <c r="K3328" s="77"/>
      <c r="L3328" s="77"/>
      <c r="M3328" s="77"/>
      <c r="N3328" s="80">
        <v>0</v>
      </c>
      <c r="O3328" s="66"/>
      <c r="P3328" s="81">
        <v>1</v>
      </c>
      <c r="Q3328" s="81"/>
      <c r="R3328" s="81">
        <v>0</v>
      </c>
      <c r="S3328" s="81"/>
      <c r="T3328" s="66"/>
      <c r="U3328" s="81">
        <v>1</v>
      </c>
      <c r="V3328" s="80">
        <v>1</v>
      </c>
      <c r="W3328" s="80"/>
      <c r="X3328" s="80">
        <v>1336440</v>
      </c>
      <c r="Y3328" s="80"/>
      <c r="Z3328" s="80"/>
      <c r="AA3328" s="66"/>
    </row>
    <row r="3329" ht="15" customHeight="1" spans="1:27">
      <c r="A3329" s="66"/>
      <c r="B3329" s="66"/>
      <c r="C3329" s="76" t="s">
        <v>2554</v>
      </c>
      <c r="D3329" s="76"/>
      <c r="E3329" s="76"/>
      <c r="F3329" s="76"/>
      <c r="G3329" s="77" t="s">
        <v>3570</v>
      </c>
      <c r="H3329" s="77"/>
      <c r="I3329" s="77"/>
      <c r="J3329" s="77"/>
      <c r="K3329" s="77"/>
      <c r="L3329" s="77"/>
      <c r="M3329" s="77"/>
      <c r="N3329" s="80">
        <v>0</v>
      </c>
      <c r="O3329" s="66"/>
      <c r="P3329" s="81">
        <v>2</v>
      </c>
      <c r="Q3329" s="81"/>
      <c r="R3329" s="81">
        <v>0</v>
      </c>
      <c r="S3329" s="81"/>
      <c r="T3329" s="66"/>
      <c r="U3329" s="81">
        <v>2</v>
      </c>
      <c r="V3329" s="80">
        <v>2</v>
      </c>
      <c r="W3329" s="80"/>
      <c r="X3329" s="80">
        <v>2672880</v>
      </c>
      <c r="Y3329" s="80"/>
      <c r="Z3329" s="80"/>
      <c r="AA3329" s="66"/>
    </row>
    <row r="3330" ht="19.95" customHeight="1" spans="1:27">
      <c r="A3330" s="70" t="s">
        <v>7</v>
      </c>
      <c r="B3330" s="70"/>
      <c r="C3330" s="70"/>
      <c r="D3330" s="70"/>
      <c r="E3330" s="70"/>
      <c r="F3330" s="70"/>
      <c r="G3330" s="70"/>
      <c r="H3330" s="70"/>
      <c r="I3330" s="70"/>
      <c r="J3330" s="70"/>
      <c r="K3330" s="70"/>
      <c r="L3330" s="70"/>
      <c r="M3330" s="70"/>
      <c r="N3330" s="70"/>
      <c r="O3330" s="70"/>
      <c r="P3330" s="70"/>
      <c r="Q3330" s="70"/>
      <c r="R3330" s="70"/>
      <c r="S3330" s="70"/>
      <c r="T3330" s="70"/>
      <c r="U3330" s="70"/>
      <c r="V3330" s="70"/>
      <c r="W3330" s="70"/>
      <c r="X3330" s="70"/>
      <c r="Y3330" s="70"/>
      <c r="Z3330" s="70"/>
      <c r="AA3330" s="70"/>
    </row>
    <row r="3331" ht="15" customHeight="1" spans="1:27">
      <c r="A3331" s="71" t="s">
        <v>8</v>
      </c>
      <c r="B3331" s="71"/>
      <c r="C3331" s="71"/>
      <c r="D3331" s="71"/>
      <c r="E3331" s="71"/>
      <c r="F3331" s="71"/>
      <c r="G3331" s="71"/>
      <c r="H3331" s="71"/>
      <c r="I3331" s="71"/>
      <c r="J3331" s="71"/>
      <c r="K3331" s="71"/>
      <c r="L3331" s="71"/>
      <c r="M3331" s="71"/>
      <c r="N3331" s="71"/>
      <c r="O3331" s="71"/>
      <c r="P3331" s="71"/>
      <c r="Q3331" s="71"/>
      <c r="R3331" s="71"/>
      <c r="S3331" s="71"/>
      <c r="T3331" s="71"/>
      <c r="U3331" s="71"/>
      <c r="V3331" s="71"/>
      <c r="W3331" s="71"/>
      <c r="X3331" s="71"/>
      <c r="Y3331" s="71"/>
      <c r="Z3331" s="71"/>
      <c r="AA3331" s="71"/>
    </row>
    <row r="3332" ht="15" customHeight="1" spans="1:27">
      <c r="A3332" s="71" t="s">
        <v>9</v>
      </c>
      <c r="B3332" s="71"/>
      <c r="C3332" s="71"/>
      <c r="D3332" s="71"/>
      <c r="E3332" s="71"/>
      <c r="F3332" s="71"/>
      <c r="G3332" s="71"/>
      <c r="H3332" s="71"/>
      <c r="I3332" s="71"/>
      <c r="J3332" s="71"/>
      <c r="K3332" s="71"/>
      <c r="L3332" s="71"/>
      <c r="M3332" s="71"/>
      <c r="N3332" s="71"/>
      <c r="O3332" s="71"/>
      <c r="P3332" s="71"/>
      <c r="Q3332" s="71"/>
      <c r="R3332" s="71"/>
      <c r="S3332" s="71"/>
      <c r="T3332" s="71"/>
      <c r="U3332" s="71"/>
      <c r="V3332" s="71"/>
      <c r="W3332" s="71"/>
      <c r="X3332" s="71"/>
      <c r="Y3332" s="71"/>
      <c r="Z3332" s="71"/>
      <c r="AA3332" s="71"/>
    </row>
    <row r="3333" ht="15" customHeight="1" spans="1:27">
      <c r="A3333" s="66"/>
      <c r="B3333" s="66"/>
      <c r="C3333" s="67" t="s">
        <v>10</v>
      </c>
      <c r="D3333" s="67"/>
      <c r="E3333" s="67"/>
      <c r="F3333" s="67"/>
      <c r="G3333" s="67"/>
      <c r="H3333" s="67"/>
      <c r="I3333" s="67"/>
      <c r="J3333" s="67"/>
      <c r="K3333" s="67"/>
      <c r="L3333" s="67"/>
      <c r="M3333" s="67"/>
      <c r="N3333" s="67"/>
      <c r="O3333" s="67"/>
      <c r="P3333" s="67"/>
      <c r="Q3333" s="67"/>
      <c r="R3333" s="67"/>
      <c r="S3333" s="67"/>
      <c r="T3333" s="67"/>
      <c r="U3333" s="67"/>
      <c r="V3333" s="67"/>
      <c r="W3333" s="67"/>
      <c r="X3333" s="67"/>
      <c r="Y3333" s="67"/>
      <c r="Z3333" s="67"/>
      <c r="AA3333" s="66"/>
    </row>
    <row r="3334" ht="15" customHeight="1" spans="1:27">
      <c r="A3334" s="66"/>
      <c r="B3334" s="66"/>
      <c r="C3334" s="67" t="s">
        <v>11</v>
      </c>
      <c r="D3334" s="67"/>
      <c r="E3334" s="67"/>
      <c r="F3334" s="67"/>
      <c r="G3334" s="67"/>
      <c r="H3334" s="67"/>
      <c r="I3334" s="67"/>
      <c r="J3334" s="67"/>
      <c r="K3334" s="67"/>
      <c r="L3334" s="67"/>
      <c r="M3334" s="67"/>
      <c r="N3334" s="67"/>
      <c r="O3334" s="67"/>
      <c r="P3334" s="67"/>
      <c r="Q3334" s="67"/>
      <c r="R3334" s="67"/>
      <c r="S3334" s="67"/>
      <c r="T3334" s="67"/>
      <c r="U3334" s="67"/>
      <c r="V3334" s="67"/>
      <c r="W3334" s="67"/>
      <c r="X3334" s="67"/>
      <c r="Y3334" s="67"/>
      <c r="Z3334" s="67"/>
      <c r="AA3334" s="66"/>
    </row>
    <row r="3335" ht="45" customHeight="1" spans="1:27">
      <c r="A3335" s="66"/>
      <c r="B3335" s="66"/>
      <c r="C3335" s="72" t="s">
        <v>12</v>
      </c>
      <c r="D3335" s="72"/>
      <c r="E3335" s="72"/>
      <c r="F3335" s="72"/>
      <c r="G3335" s="73" t="s">
        <v>13</v>
      </c>
      <c r="H3335" s="73"/>
      <c r="I3335" s="73"/>
      <c r="J3335" s="73"/>
      <c r="K3335" s="73"/>
      <c r="L3335" s="73"/>
      <c r="M3335" s="73"/>
      <c r="N3335" s="78" t="s">
        <v>14</v>
      </c>
      <c r="O3335" s="78"/>
      <c r="P3335" s="78"/>
      <c r="Q3335" s="72" t="s">
        <v>15</v>
      </c>
      <c r="R3335" s="72"/>
      <c r="S3335" s="72"/>
      <c r="T3335" s="72"/>
      <c r="U3335" s="72"/>
      <c r="V3335" s="66"/>
      <c r="W3335" s="66"/>
      <c r="X3335" s="66"/>
      <c r="Y3335" s="66"/>
      <c r="Z3335" s="66"/>
      <c r="AA3335" s="66"/>
    </row>
    <row r="3336" ht="16.05" customHeight="1" spans="1:27">
      <c r="A3336" s="66"/>
      <c r="B3336" s="66"/>
      <c r="C3336" s="72"/>
      <c r="D3336" s="72"/>
      <c r="E3336" s="72"/>
      <c r="F3336" s="72"/>
      <c r="G3336" s="73"/>
      <c r="H3336" s="73"/>
      <c r="I3336" s="73"/>
      <c r="J3336" s="73"/>
      <c r="K3336" s="73"/>
      <c r="L3336" s="73"/>
      <c r="M3336" s="73"/>
      <c r="N3336" s="78"/>
      <c r="O3336" s="78"/>
      <c r="P3336" s="78"/>
      <c r="Q3336" s="72"/>
      <c r="R3336" s="72"/>
      <c r="S3336" s="72"/>
      <c r="T3336" s="72"/>
      <c r="U3336" s="72"/>
      <c r="V3336" s="82" t="s">
        <v>16</v>
      </c>
      <c r="W3336" s="82"/>
      <c r="X3336" s="82"/>
      <c r="Y3336" s="82"/>
      <c r="Z3336" s="82"/>
      <c r="AA3336" s="66"/>
    </row>
    <row r="3337" ht="15" customHeight="1" spans="1:27">
      <c r="A3337" s="66"/>
      <c r="B3337" s="66"/>
      <c r="C3337" s="72"/>
      <c r="D3337" s="72"/>
      <c r="E3337" s="72"/>
      <c r="F3337" s="72"/>
      <c r="G3337" s="73"/>
      <c r="H3337" s="73"/>
      <c r="I3337" s="73"/>
      <c r="J3337" s="73"/>
      <c r="K3337" s="73"/>
      <c r="L3337" s="73"/>
      <c r="M3337" s="73"/>
      <c r="N3337" s="72" t="s">
        <v>17</v>
      </c>
      <c r="O3337" s="72" t="s">
        <v>18</v>
      </c>
      <c r="P3337" s="72"/>
      <c r="Q3337" s="66"/>
      <c r="R3337" s="82" t="s">
        <v>19</v>
      </c>
      <c r="S3337" s="82"/>
      <c r="T3337" s="66"/>
      <c r="U3337" s="82" t="s">
        <v>17</v>
      </c>
      <c r="V3337" s="72" t="s">
        <v>17</v>
      </c>
      <c r="W3337" s="72"/>
      <c r="X3337" s="72" t="s">
        <v>18</v>
      </c>
      <c r="Y3337" s="72"/>
      <c r="Z3337" s="72"/>
      <c r="AA3337" s="66"/>
    </row>
    <row r="3338" ht="15" customHeight="1" spans="1:27">
      <c r="A3338" s="66"/>
      <c r="B3338" s="66"/>
      <c r="C3338" s="76" t="s">
        <v>3571</v>
      </c>
      <c r="D3338" s="76"/>
      <c r="E3338" s="76"/>
      <c r="F3338" s="76"/>
      <c r="G3338" s="77" t="s">
        <v>3572</v>
      </c>
      <c r="H3338" s="77"/>
      <c r="I3338" s="77"/>
      <c r="J3338" s="77"/>
      <c r="K3338" s="77"/>
      <c r="L3338" s="77"/>
      <c r="M3338" s="77"/>
      <c r="N3338" s="80">
        <v>0</v>
      </c>
      <c r="O3338" s="66"/>
      <c r="P3338" s="81">
        <v>2</v>
      </c>
      <c r="Q3338" s="81"/>
      <c r="R3338" s="81">
        <v>0</v>
      </c>
      <c r="S3338" s="81"/>
      <c r="T3338" s="66"/>
      <c r="U3338" s="81">
        <v>2</v>
      </c>
      <c r="V3338" s="80">
        <v>2</v>
      </c>
      <c r="W3338" s="80"/>
      <c r="X3338" s="80">
        <v>2672880</v>
      </c>
      <c r="Y3338" s="80"/>
      <c r="Z3338" s="80"/>
      <c r="AA3338" s="66"/>
    </row>
    <row r="3339" ht="15" customHeight="1" spans="1:27">
      <c r="A3339" s="66"/>
      <c r="B3339" s="66"/>
      <c r="C3339" s="76" t="s">
        <v>3573</v>
      </c>
      <c r="D3339" s="76"/>
      <c r="E3339" s="76"/>
      <c r="F3339" s="76"/>
      <c r="G3339" s="77" t="s">
        <v>3574</v>
      </c>
      <c r="H3339" s="77"/>
      <c r="I3339" s="77"/>
      <c r="J3339" s="77"/>
      <c r="K3339" s="77"/>
      <c r="L3339" s="77"/>
      <c r="M3339" s="77"/>
      <c r="N3339" s="80">
        <v>0</v>
      </c>
      <c r="O3339" s="66"/>
      <c r="P3339" s="81">
        <v>21</v>
      </c>
      <c r="Q3339" s="81"/>
      <c r="R3339" s="81">
        <v>0</v>
      </c>
      <c r="S3339" s="81"/>
      <c r="T3339" s="66"/>
      <c r="U3339" s="81">
        <v>21</v>
      </c>
      <c r="V3339" s="80">
        <v>21</v>
      </c>
      <c r="W3339" s="80"/>
      <c r="X3339" s="80">
        <v>70396200</v>
      </c>
      <c r="Y3339" s="80"/>
      <c r="Z3339" s="80"/>
      <c r="AA3339" s="66"/>
    </row>
    <row r="3340" ht="15" customHeight="1" spans="1:27">
      <c r="A3340" s="66"/>
      <c r="B3340" s="66"/>
      <c r="C3340" s="76" t="s">
        <v>2556</v>
      </c>
      <c r="D3340" s="76"/>
      <c r="E3340" s="76"/>
      <c r="F3340" s="76"/>
      <c r="G3340" s="77" t="s">
        <v>3575</v>
      </c>
      <c r="H3340" s="77"/>
      <c r="I3340" s="77"/>
      <c r="J3340" s="77"/>
      <c r="K3340" s="77"/>
      <c r="L3340" s="77"/>
      <c r="M3340" s="77"/>
      <c r="N3340" s="80">
        <v>0</v>
      </c>
      <c r="O3340" s="66"/>
      <c r="P3340" s="81">
        <v>29</v>
      </c>
      <c r="Q3340" s="81"/>
      <c r="R3340" s="81">
        <v>0</v>
      </c>
      <c r="S3340" s="81"/>
      <c r="T3340" s="66"/>
      <c r="U3340" s="81">
        <v>29</v>
      </c>
      <c r="V3340" s="80">
        <v>29</v>
      </c>
      <c r="W3340" s="80"/>
      <c r="X3340" s="80">
        <v>30258600</v>
      </c>
      <c r="Y3340" s="80"/>
      <c r="Z3340" s="80"/>
      <c r="AA3340" s="66"/>
    </row>
    <row r="3341" ht="15" customHeight="1" spans="1:27">
      <c r="A3341" s="66"/>
      <c r="B3341" s="66"/>
      <c r="C3341" s="76" t="s">
        <v>2558</v>
      </c>
      <c r="D3341" s="76"/>
      <c r="E3341" s="76"/>
      <c r="F3341" s="76"/>
      <c r="G3341" s="77" t="s">
        <v>3576</v>
      </c>
      <c r="H3341" s="77"/>
      <c r="I3341" s="77"/>
      <c r="J3341" s="77"/>
      <c r="K3341" s="77"/>
      <c r="L3341" s="77"/>
      <c r="M3341" s="77"/>
      <c r="N3341" s="80">
        <v>0</v>
      </c>
      <c r="O3341" s="66"/>
      <c r="P3341" s="81">
        <v>1</v>
      </c>
      <c r="Q3341" s="81"/>
      <c r="R3341" s="81">
        <v>0</v>
      </c>
      <c r="S3341" s="81"/>
      <c r="T3341" s="66"/>
      <c r="U3341" s="81">
        <v>1</v>
      </c>
      <c r="V3341" s="80">
        <v>1</v>
      </c>
      <c r="W3341" s="80"/>
      <c r="X3341" s="80">
        <v>1336440</v>
      </c>
      <c r="Y3341" s="80"/>
      <c r="Z3341" s="80"/>
      <c r="AA3341" s="66"/>
    </row>
    <row r="3342" ht="15" customHeight="1" spans="1:27">
      <c r="A3342" s="66"/>
      <c r="B3342" s="66"/>
      <c r="C3342" s="76" t="s">
        <v>3577</v>
      </c>
      <c r="D3342" s="76"/>
      <c r="E3342" s="76"/>
      <c r="F3342" s="76"/>
      <c r="G3342" s="77" t="s">
        <v>3578</v>
      </c>
      <c r="H3342" s="77"/>
      <c r="I3342" s="77"/>
      <c r="J3342" s="77"/>
      <c r="K3342" s="77"/>
      <c r="L3342" s="77"/>
      <c r="M3342" s="77"/>
      <c r="N3342" s="80">
        <v>0</v>
      </c>
      <c r="O3342" s="66"/>
      <c r="P3342" s="81">
        <v>400</v>
      </c>
      <c r="Q3342" s="81"/>
      <c r="R3342" s="81">
        <v>0</v>
      </c>
      <c r="S3342" s="81"/>
      <c r="T3342" s="66"/>
      <c r="U3342" s="81">
        <v>400</v>
      </c>
      <c r="V3342" s="80">
        <v>400</v>
      </c>
      <c r="W3342" s="80"/>
      <c r="X3342" s="80">
        <v>17271600</v>
      </c>
      <c r="Y3342" s="80"/>
      <c r="Z3342" s="80"/>
      <c r="AA3342" s="66"/>
    </row>
    <row r="3343" ht="15" customHeight="1" spans="1:27">
      <c r="A3343" s="66"/>
      <c r="B3343" s="66"/>
      <c r="C3343" s="76" t="s">
        <v>2564</v>
      </c>
      <c r="D3343" s="76"/>
      <c r="E3343" s="76"/>
      <c r="F3343" s="76"/>
      <c r="G3343" s="77" t="s">
        <v>3579</v>
      </c>
      <c r="H3343" s="77"/>
      <c r="I3343" s="77"/>
      <c r="J3343" s="77"/>
      <c r="K3343" s="77"/>
      <c r="L3343" s="77"/>
      <c r="M3343" s="77"/>
      <c r="N3343" s="80">
        <v>0</v>
      </c>
      <c r="O3343" s="66"/>
      <c r="P3343" s="81">
        <v>10</v>
      </c>
      <c r="Q3343" s="81"/>
      <c r="R3343" s="81">
        <v>0</v>
      </c>
      <c r="S3343" s="81"/>
      <c r="T3343" s="66"/>
      <c r="U3343" s="81">
        <v>10</v>
      </c>
      <c r="V3343" s="80">
        <v>10</v>
      </c>
      <c r="W3343" s="80"/>
      <c r="X3343" s="80">
        <v>16641992</v>
      </c>
      <c r="Y3343" s="80"/>
      <c r="Z3343" s="80"/>
      <c r="AA3343" s="66"/>
    </row>
    <row r="3344" ht="15" customHeight="1" spans="1:27">
      <c r="A3344" s="66"/>
      <c r="B3344" s="66"/>
      <c r="C3344" s="76" t="s">
        <v>3580</v>
      </c>
      <c r="D3344" s="76"/>
      <c r="E3344" s="76"/>
      <c r="F3344" s="76"/>
      <c r="G3344" s="77" t="s">
        <v>3581</v>
      </c>
      <c r="H3344" s="77"/>
      <c r="I3344" s="77"/>
      <c r="J3344" s="77"/>
      <c r="K3344" s="77"/>
      <c r="L3344" s="77"/>
      <c r="M3344" s="77"/>
      <c r="N3344" s="80">
        <v>0</v>
      </c>
      <c r="O3344" s="66"/>
      <c r="P3344" s="81">
        <v>295</v>
      </c>
      <c r="Q3344" s="81"/>
      <c r="R3344" s="81">
        <v>0</v>
      </c>
      <c r="S3344" s="81"/>
      <c r="T3344" s="66"/>
      <c r="U3344" s="81">
        <v>295</v>
      </c>
      <c r="V3344" s="80">
        <v>295</v>
      </c>
      <c r="W3344" s="80"/>
      <c r="X3344" s="80">
        <v>1187006250</v>
      </c>
      <c r="Y3344" s="80"/>
      <c r="Z3344" s="80"/>
      <c r="AA3344" s="66"/>
    </row>
    <row r="3345" ht="15" customHeight="1" spans="1:27">
      <c r="A3345" s="66"/>
      <c r="B3345" s="66"/>
      <c r="C3345" s="76" t="s">
        <v>2570</v>
      </c>
      <c r="D3345" s="76"/>
      <c r="E3345" s="76"/>
      <c r="F3345" s="76"/>
      <c r="G3345" s="77" t="s">
        <v>3582</v>
      </c>
      <c r="H3345" s="77"/>
      <c r="I3345" s="77"/>
      <c r="J3345" s="77"/>
      <c r="K3345" s="77"/>
      <c r="L3345" s="77"/>
      <c r="M3345" s="77"/>
      <c r="N3345" s="80">
        <v>0</v>
      </c>
      <c r="O3345" s="66"/>
      <c r="P3345" s="81">
        <v>150</v>
      </c>
      <c r="Q3345" s="81"/>
      <c r="R3345" s="81">
        <v>0</v>
      </c>
      <c r="S3345" s="81"/>
      <c r="T3345" s="66"/>
      <c r="U3345" s="81">
        <v>150</v>
      </c>
      <c r="V3345" s="80">
        <v>150</v>
      </c>
      <c r="W3345" s="80"/>
      <c r="X3345" s="80">
        <v>23964900</v>
      </c>
      <c r="Y3345" s="80"/>
      <c r="Z3345" s="80"/>
      <c r="AA3345" s="66"/>
    </row>
    <row r="3346" ht="19.95" customHeight="1" spans="1:27">
      <c r="A3346" s="66"/>
      <c r="B3346" s="66"/>
      <c r="C3346" s="76" t="s">
        <v>2574</v>
      </c>
      <c r="D3346" s="76"/>
      <c r="E3346" s="76"/>
      <c r="F3346" s="76"/>
      <c r="G3346" s="77" t="s">
        <v>3583</v>
      </c>
      <c r="H3346" s="77"/>
      <c r="I3346" s="77"/>
      <c r="J3346" s="77"/>
      <c r="K3346" s="77"/>
      <c r="L3346" s="77"/>
      <c r="M3346" s="77"/>
      <c r="N3346" s="80">
        <v>0</v>
      </c>
      <c r="O3346" s="66"/>
      <c r="P3346" s="81">
        <v>200</v>
      </c>
      <c r="Q3346" s="81"/>
      <c r="R3346" s="81">
        <v>0</v>
      </c>
      <c r="S3346" s="81"/>
      <c r="T3346" s="66"/>
      <c r="U3346" s="81">
        <v>200</v>
      </c>
      <c r="V3346" s="80">
        <v>200</v>
      </c>
      <c r="W3346" s="80"/>
      <c r="X3346" s="80">
        <v>10891061</v>
      </c>
      <c r="Y3346" s="80"/>
      <c r="Z3346" s="80"/>
      <c r="AA3346" s="66"/>
    </row>
    <row r="3347" ht="19.95" customHeight="1" spans="1:27">
      <c r="A3347" s="66"/>
      <c r="B3347" s="66"/>
      <c r="C3347" s="76" t="s">
        <v>2576</v>
      </c>
      <c r="D3347" s="76"/>
      <c r="E3347" s="76"/>
      <c r="F3347" s="76"/>
      <c r="G3347" s="77" t="s">
        <v>3584</v>
      </c>
      <c r="H3347" s="77"/>
      <c r="I3347" s="77"/>
      <c r="J3347" s="77"/>
      <c r="K3347" s="77"/>
      <c r="L3347" s="77"/>
      <c r="M3347" s="77"/>
      <c r="N3347" s="80">
        <v>0</v>
      </c>
      <c r="O3347" s="66"/>
      <c r="P3347" s="81">
        <v>350</v>
      </c>
      <c r="Q3347" s="81"/>
      <c r="R3347" s="81">
        <v>0</v>
      </c>
      <c r="S3347" s="81"/>
      <c r="T3347" s="66"/>
      <c r="U3347" s="81">
        <v>350</v>
      </c>
      <c r="V3347" s="80">
        <v>350</v>
      </c>
      <c r="W3347" s="80"/>
      <c r="X3347" s="80">
        <v>19058550</v>
      </c>
      <c r="Y3347" s="80"/>
      <c r="Z3347" s="80"/>
      <c r="AA3347" s="66"/>
    </row>
    <row r="3348" ht="15" customHeight="1" spans="1:27">
      <c r="A3348" s="66"/>
      <c r="B3348" s="66"/>
      <c r="C3348" s="76" t="s">
        <v>2580</v>
      </c>
      <c r="D3348" s="76"/>
      <c r="E3348" s="76"/>
      <c r="F3348" s="76"/>
      <c r="G3348" s="77" t="s">
        <v>3585</v>
      </c>
      <c r="H3348" s="77"/>
      <c r="I3348" s="77"/>
      <c r="J3348" s="77"/>
      <c r="K3348" s="77"/>
      <c r="L3348" s="77"/>
      <c r="M3348" s="77"/>
      <c r="N3348" s="80">
        <v>0</v>
      </c>
      <c r="O3348" s="66"/>
      <c r="P3348" s="81">
        <v>112</v>
      </c>
      <c r="Q3348" s="81"/>
      <c r="R3348" s="81">
        <v>0</v>
      </c>
      <c r="S3348" s="81"/>
      <c r="T3348" s="66"/>
      <c r="U3348" s="81">
        <v>112</v>
      </c>
      <c r="V3348" s="80">
        <v>112</v>
      </c>
      <c r="W3348" s="80"/>
      <c r="X3348" s="80">
        <v>640820320</v>
      </c>
      <c r="Y3348" s="80"/>
      <c r="Z3348" s="80"/>
      <c r="AA3348" s="66"/>
    </row>
    <row r="3349" ht="15" customHeight="1" spans="1:27">
      <c r="A3349" s="66"/>
      <c r="B3349" s="66"/>
      <c r="C3349" s="76" t="s">
        <v>3586</v>
      </c>
      <c r="D3349" s="76"/>
      <c r="E3349" s="76"/>
      <c r="F3349" s="76"/>
      <c r="G3349" s="77" t="s">
        <v>3587</v>
      </c>
      <c r="H3349" s="77"/>
      <c r="I3349" s="77"/>
      <c r="J3349" s="77"/>
      <c r="K3349" s="77"/>
      <c r="L3349" s="77"/>
      <c r="M3349" s="77"/>
      <c r="N3349" s="80">
        <v>0</v>
      </c>
      <c r="O3349" s="66"/>
      <c r="P3349" s="81">
        <v>125</v>
      </c>
      <c r="Q3349" s="81"/>
      <c r="R3349" s="81">
        <v>0</v>
      </c>
      <c r="S3349" s="81"/>
      <c r="T3349" s="66"/>
      <c r="U3349" s="81">
        <v>125</v>
      </c>
      <c r="V3349" s="80">
        <v>125</v>
      </c>
      <c r="W3349" s="80"/>
      <c r="X3349" s="80">
        <v>16577850</v>
      </c>
      <c r="Y3349" s="80"/>
      <c r="Z3349" s="80"/>
      <c r="AA3349" s="66"/>
    </row>
    <row r="3350" ht="15" customHeight="1" spans="1:27">
      <c r="A3350" s="66"/>
      <c r="B3350" s="66"/>
      <c r="C3350" s="76" t="s">
        <v>2590</v>
      </c>
      <c r="D3350" s="76"/>
      <c r="E3350" s="76"/>
      <c r="F3350" s="76"/>
      <c r="G3350" s="77" t="s">
        <v>3588</v>
      </c>
      <c r="H3350" s="77"/>
      <c r="I3350" s="77"/>
      <c r="J3350" s="77"/>
      <c r="K3350" s="77"/>
      <c r="L3350" s="77"/>
      <c r="M3350" s="77"/>
      <c r="N3350" s="80">
        <v>0</v>
      </c>
      <c r="O3350" s="66"/>
      <c r="P3350" s="81">
        <v>1</v>
      </c>
      <c r="Q3350" s="81"/>
      <c r="R3350" s="81">
        <v>0</v>
      </c>
      <c r="S3350" s="81"/>
      <c r="T3350" s="66"/>
      <c r="U3350" s="81">
        <v>1</v>
      </c>
      <c r="V3350" s="80">
        <v>1</v>
      </c>
      <c r="W3350" s="80"/>
      <c r="X3350" s="80">
        <v>549450</v>
      </c>
      <c r="Y3350" s="80"/>
      <c r="Z3350" s="80"/>
      <c r="AA3350" s="66"/>
    </row>
    <row r="3351" ht="15" customHeight="1" spans="1:27">
      <c r="A3351" s="66"/>
      <c r="B3351" s="66"/>
      <c r="C3351" s="76" t="s">
        <v>2598</v>
      </c>
      <c r="D3351" s="76"/>
      <c r="E3351" s="76"/>
      <c r="F3351" s="76"/>
      <c r="G3351" s="77" t="s">
        <v>3589</v>
      </c>
      <c r="H3351" s="77"/>
      <c r="I3351" s="77"/>
      <c r="J3351" s="77"/>
      <c r="K3351" s="77"/>
      <c r="L3351" s="77"/>
      <c r="M3351" s="77"/>
      <c r="N3351" s="80">
        <v>0</v>
      </c>
      <c r="O3351" s="66"/>
      <c r="P3351" s="81">
        <v>7</v>
      </c>
      <c r="Q3351" s="81"/>
      <c r="R3351" s="81">
        <v>0</v>
      </c>
      <c r="S3351" s="81"/>
      <c r="T3351" s="66"/>
      <c r="U3351" s="81">
        <v>7</v>
      </c>
      <c r="V3351" s="80">
        <v>7</v>
      </c>
      <c r="W3351" s="80"/>
      <c r="X3351" s="80">
        <v>4118100</v>
      </c>
      <c r="Y3351" s="80"/>
      <c r="Z3351" s="80"/>
      <c r="AA3351" s="66"/>
    </row>
    <row r="3352" ht="15" customHeight="1" spans="1:27">
      <c r="A3352" s="66"/>
      <c r="B3352" s="66"/>
      <c r="C3352" s="76" t="s">
        <v>2604</v>
      </c>
      <c r="D3352" s="76"/>
      <c r="E3352" s="76"/>
      <c r="F3352" s="76"/>
      <c r="G3352" s="77" t="s">
        <v>3590</v>
      </c>
      <c r="H3352" s="77"/>
      <c r="I3352" s="77"/>
      <c r="J3352" s="77"/>
      <c r="K3352" s="77"/>
      <c r="L3352" s="77"/>
      <c r="M3352" s="77"/>
      <c r="N3352" s="80">
        <v>14</v>
      </c>
      <c r="O3352" s="66"/>
      <c r="P3352" s="81">
        <v>0</v>
      </c>
      <c r="Q3352" s="81"/>
      <c r="R3352" s="81">
        <v>0</v>
      </c>
      <c r="S3352" s="81"/>
      <c r="T3352" s="66"/>
      <c r="U3352" s="81">
        <v>0</v>
      </c>
      <c r="V3352" s="80">
        <v>14</v>
      </c>
      <c r="W3352" s="80"/>
      <c r="X3352" s="80">
        <v>1844220</v>
      </c>
      <c r="Y3352" s="80"/>
      <c r="Z3352" s="80"/>
      <c r="AA3352" s="66"/>
    </row>
    <row r="3353" ht="15" customHeight="1" spans="1:27">
      <c r="A3353" s="66"/>
      <c r="B3353" s="66"/>
      <c r="C3353" s="76" t="s">
        <v>2616</v>
      </c>
      <c r="D3353" s="76"/>
      <c r="E3353" s="76"/>
      <c r="F3353" s="76"/>
      <c r="G3353" s="77" t="s">
        <v>3591</v>
      </c>
      <c r="H3353" s="77"/>
      <c r="I3353" s="77"/>
      <c r="J3353" s="77"/>
      <c r="K3353" s="77"/>
      <c r="L3353" s="77"/>
      <c r="M3353" s="77"/>
      <c r="N3353" s="80">
        <v>1</v>
      </c>
      <c r="O3353" s="66"/>
      <c r="P3353" s="81">
        <v>0</v>
      </c>
      <c r="Q3353" s="81"/>
      <c r="R3353" s="81">
        <v>0</v>
      </c>
      <c r="S3353" s="81"/>
      <c r="T3353" s="66"/>
      <c r="U3353" s="81">
        <v>0</v>
      </c>
      <c r="V3353" s="80">
        <v>1</v>
      </c>
      <c r="W3353" s="80"/>
      <c r="X3353" s="80">
        <v>12788</v>
      </c>
      <c r="Y3353" s="80"/>
      <c r="Z3353" s="80"/>
      <c r="AA3353" s="66"/>
    </row>
    <row r="3354" ht="15" customHeight="1" spans="1:27">
      <c r="A3354" s="66"/>
      <c r="B3354" s="66"/>
      <c r="C3354" s="76" t="s">
        <v>2624</v>
      </c>
      <c r="D3354" s="76"/>
      <c r="E3354" s="76"/>
      <c r="F3354" s="76"/>
      <c r="G3354" s="77" t="s">
        <v>3592</v>
      </c>
      <c r="H3354" s="77"/>
      <c r="I3354" s="77"/>
      <c r="J3354" s="77"/>
      <c r="K3354" s="77"/>
      <c r="L3354" s="77"/>
      <c r="M3354" s="77"/>
      <c r="N3354" s="80">
        <v>0</v>
      </c>
      <c r="O3354" s="66"/>
      <c r="P3354" s="81">
        <v>4</v>
      </c>
      <c r="Q3354" s="81"/>
      <c r="R3354" s="81">
        <v>0</v>
      </c>
      <c r="S3354" s="81"/>
      <c r="T3354" s="66"/>
      <c r="U3354" s="81">
        <v>4</v>
      </c>
      <c r="V3354" s="80">
        <v>4</v>
      </c>
      <c r="W3354" s="80"/>
      <c r="X3354" s="80">
        <v>23139700</v>
      </c>
      <c r="Y3354" s="80"/>
      <c r="Z3354" s="80"/>
      <c r="AA3354" s="66"/>
    </row>
    <row r="3355" ht="15" customHeight="1" spans="1:27">
      <c r="A3355" s="66"/>
      <c r="B3355" s="66"/>
      <c r="C3355" s="76" t="s">
        <v>2640</v>
      </c>
      <c r="D3355" s="76"/>
      <c r="E3355" s="76"/>
      <c r="F3355" s="76"/>
      <c r="G3355" s="77" t="s">
        <v>3593</v>
      </c>
      <c r="H3355" s="77"/>
      <c r="I3355" s="77"/>
      <c r="J3355" s="77"/>
      <c r="K3355" s="77"/>
      <c r="L3355" s="77"/>
      <c r="M3355" s="77"/>
      <c r="N3355" s="80">
        <v>0</v>
      </c>
      <c r="O3355" s="66"/>
      <c r="P3355" s="81">
        <v>1</v>
      </c>
      <c r="Q3355" s="81"/>
      <c r="R3355" s="81">
        <v>0</v>
      </c>
      <c r="S3355" s="81"/>
      <c r="T3355" s="66"/>
      <c r="U3355" s="81">
        <v>1</v>
      </c>
      <c r="V3355" s="80">
        <v>1</v>
      </c>
      <c r="W3355" s="80"/>
      <c r="X3355" s="80">
        <v>503717</v>
      </c>
      <c r="Y3355" s="80"/>
      <c r="Z3355" s="80"/>
      <c r="AA3355" s="66"/>
    </row>
    <row r="3356" ht="15" customHeight="1" spans="1:27">
      <c r="A3356" s="66"/>
      <c r="B3356" s="66"/>
      <c r="C3356" s="76" t="s">
        <v>3594</v>
      </c>
      <c r="D3356" s="76"/>
      <c r="E3356" s="76"/>
      <c r="F3356" s="76"/>
      <c r="G3356" s="77" t="s">
        <v>3595</v>
      </c>
      <c r="H3356" s="77"/>
      <c r="I3356" s="77"/>
      <c r="J3356" s="77"/>
      <c r="K3356" s="77"/>
      <c r="L3356" s="77"/>
      <c r="M3356" s="77"/>
      <c r="N3356" s="80">
        <v>0</v>
      </c>
      <c r="O3356" s="66"/>
      <c r="P3356" s="81">
        <v>1</v>
      </c>
      <c r="Q3356" s="81"/>
      <c r="R3356" s="81">
        <v>0</v>
      </c>
      <c r="S3356" s="81"/>
      <c r="T3356" s="66"/>
      <c r="U3356" s="81">
        <v>1</v>
      </c>
      <c r="V3356" s="80">
        <v>1</v>
      </c>
      <c r="W3356" s="80"/>
      <c r="X3356" s="80">
        <v>21780000</v>
      </c>
      <c r="Y3356" s="80"/>
      <c r="Z3356" s="80"/>
      <c r="AA3356" s="66"/>
    </row>
    <row r="3357" ht="15" customHeight="1" spans="1:27">
      <c r="A3357" s="66"/>
      <c r="B3357" s="66"/>
      <c r="C3357" s="76" t="s">
        <v>3596</v>
      </c>
      <c r="D3357" s="76"/>
      <c r="E3357" s="76"/>
      <c r="F3357" s="76"/>
      <c r="G3357" s="77" t="s">
        <v>3597</v>
      </c>
      <c r="H3357" s="77"/>
      <c r="I3357" s="77"/>
      <c r="J3357" s="77"/>
      <c r="K3357" s="77"/>
      <c r="L3357" s="77"/>
      <c r="M3357" s="77"/>
      <c r="N3357" s="80">
        <v>0</v>
      </c>
      <c r="O3357" s="66"/>
      <c r="P3357" s="81">
        <v>1</v>
      </c>
      <c r="Q3357" s="81"/>
      <c r="R3357" s="81">
        <v>0</v>
      </c>
      <c r="S3357" s="81"/>
      <c r="T3357" s="66"/>
      <c r="U3357" s="81">
        <v>1</v>
      </c>
      <c r="V3357" s="80">
        <v>1</v>
      </c>
      <c r="W3357" s="80"/>
      <c r="X3357" s="80">
        <v>162000</v>
      </c>
      <c r="Y3357" s="80"/>
      <c r="Z3357" s="80"/>
      <c r="AA3357" s="66"/>
    </row>
    <row r="3358" ht="15" customHeight="1" spans="1:27">
      <c r="A3358" s="66"/>
      <c r="B3358" s="66"/>
      <c r="C3358" s="76" t="s">
        <v>3598</v>
      </c>
      <c r="D3358" s="76"/>
      <c r="E3358" s="76"/>
      <c r="F3358" s="76"/>
      <c r="G3358" s="77" t="s">
        <v>3599</v>
      </c>
      <c r="H3358" s="77"/>
      <c r="I3358" s="77"/>
      <c r="J3358" s="77"/>
      <c r="K3358" s="77"/>
      <c r="L3358" s="77"/>
      <c r="M3358" s="77"/>
      <c r="N3358" s="80">
        <v>6118</v>
      </c>
      <c r="O3358" s="66"/>
      <c r="P3358" s="81">
        <v>58000</v>
      </c>
      <c r="Q3358" s="81"/>
      <c r="R3358" s="81">
        <v>0</v>
      </c>
      <c r="S3358" s="81"/>
      <c r="T3358" s="66"/>
      <c r="U3358" s="81">
        <v>58000</v>
      </c>
      <c r="V3358" s="80">
        <v>64118</v>
      </c>
      <c r="W3358" s="80"/>
      <c r="X3358" s="80">
        <v>326552974</v>
      </c>
      <c r="Y3358" s="80"/>
      <c r="Z3358" s="80"/>
      <c r="AA3358" s="66"/>
    </row>
    <row r="3359" ht="15" customHeight="1" spans="1:27">
      <c r="A3359" s="66"/>
      <c r="B3359" s="66"/>
      <c r="C3359" s="76" t="s">
        <v>2646</v>
      </c>
      <c r="D3359" s="76"/>
      <c r="E3359" s="76"/>
      <c r="F3359" s="76"/>
      <c r="G3359" s="77" t="s">
        <v>3600</v>
      </c>
      <c r="H3359" s="77"/>
      <c r="I3359" s="77"/>
      <c r="J3359" s="77"/>
      <c r="K3359" s="77"/>
      <c r="L3359" s="77"/>
      <c r="M3359" s="77"/>
      <c r="N3359" s="80">
        <v>44</v>
      </c>
      <c r="O3359" s="66"/>
      <c r="P3359" s="81">
        <v>0</v>
      </c>
      <c r="Q3359" s="81"/>
      <c r="R3359" s="81">
        <v>0</v>
      </c>
      <c r="S3359" s="81"/>
      <c r="T3359" s="66"/>
      <c r="U3359" s="81">
        <v>0</v>
      </c>
      <c r="V3359" s="80">
        <v>44</v>
      </c>
      <c r="W3359" s="80"/>
      <c r="X3359" s="80">
        <v>2474956</v>
      </c>
      <c r="Y3359" s="80"/>
      <c r="Z3359" s="80"/>
      <c r="AA3359" s="66"/>
    </row>
    <row r="3360" ht="15" customHeight="1" spans="1:27">
      <c r="A3360" s="66"/>
      <c r="B3360" s="66"/>
      <c r="C3360" s="76" t="s">
        <v>2650</v>
      </c>
      <c r="D3360" s="76"/>
      <c r="E3360" s="76"/>
      <c r="F3360" s="76"/>
      <c r="G3360" s="77" t="s">
        <v>3601</v>
      </c>
      <c r="H3360" s="77"/>
      <c r="I3360" s="77"/>
      <c r="J3360" s="77"/>
      <c r="K3360" s="77"/>
      <c r="L3360" s="77"/>
      <c r="M3360" s="77"/>
      <c r="N3360" s="80">
        <v>7</v>
      </c>
      <c r="O3360" s="66"/>
      <c r="P3360" s="81">
        <v>123</v>
      </c>
      <c r="Q3360" s="81"/>
      <c r="R3360" s="81">
        <v>0</v>
      </c>
      <c r="S3360" s="81"/>
      <c r="T3360" s="66"/>
      <c r="U3360" s="81">
        <v>123</v>
      </c>
      <c r="V3360" s="80">
        <v>130</v>
      </c>
      <c r="W3360" s="80"/>
      <c r="X3360" s="80">
        <v>1824182</v>
      </c>
      <c r="Y3360" s="80"/>
      <c r="Z3360" s="80"/>
      <c r="AA3360" s="66"/>
    </row>
    <row r="3361" ht="15" customHeight="1" spans="1:27">
      <c r="A3361" s="66"/>
      <c r="B3361" s="66"/>
      <c r="C3361" s="76" t="s">
        <v>3602</v>
      </c>
      <c r="D3361" s="76"/>
      <c r="E3361" s="76"/>
      <c r="F3361" s="76"/>
      <c r="G3361" s="77" t="s">
        <v>3603</v>
      </c>
      <c r="H3361" s="77"/>
      <c r="I3361" s="77"/>
      <c r="J3361" s="77"/>
      <c r="K3361" s="77"/>
      <c r="L3361" s="77"/>
      <c r="M3361" s="77"/>
      <c r="N3361" s="80">
        <v>59</v>
      </c>
      <c r="O3361" s="66"/>
      <c r="P3361" s="81">
        <v>0</v>
      </c>
      <c r="Q3361" s="81"/>
      <c r="R3361" s="81">
        <v>0</v>
      </c>
      <c r="S3361" s="81"/>
      <c r="T3361" s="66"/>
      <c r="U3361" s="81">
        <v>0</v>
      </c>
      <c r="V3361" s="80">
        <v>59</v>
      </c>
      <c r="W3361" s="80"/>
      <c r="X3361" s="80">
        <v>36084400</v>
      </c>
      <c r="Y3361" s="80"/>
      <c r="Z3361" s="80"/>
      <c r="AA3361" s="66"/>
    </row>
    <row r="3362" ht="15" customHeight="1" spans="1:27">
      <c r="A3362" s="66"/>
      <c r="B3362" s="66"/>
      <c r="C3362" s="76" t="s">
        <v>2654</v>
      </c>
      <c r="D3362" s="76"/>
      <c r="E3362" s="76"/>
      <c r="F3362" s="76"/>
      <c r="G3362" s="77" t="s">
        <v>3604</v>
      </c>
      <c r="H3362" s="77"/>
      <c r="I3362" s="77"/>
      <c r="J3362" s="77"/>
      <c r="K3362" s="77"/>
      <c r="L3362" s="77"/>
      <c r="M3362" s="77"/>
      <c r="N3362" s="80">
        <v>0</v>
      </c>
      <c r="O3362" s="66"/>
      <c r="P3362" s="81">
        <v>6</v>
      </c>
      <c r="Q3362" s="81"/>
      <c r="R3362" s="81">
        <v>0</v>
      </c>
      <c r="S3362" s="81"/>
      <c r="T3362" s="66"/>
      <c r="U3362" s="81">
        <v>6</v>
      </c>
      <c r="V3362" s="80">
        <v>6</v>
      </c>
      <c r="W3362" s="80"/>
      <c r="X3362" s="80">
        <v>6600000</v>
      </c>
      <c r="Y3362" s="80"/>
      <c r="Z3362" s="80"/>
      <c r="AA3362" s="66"/>
    </row>
    <row r="3363" ht="15" customHeight="1" spans="1:27">
      <c r="A3363" s="66"/>
      <c r="B3363" s="66"/>
      <c r="C3363" s="76" t="s">
        <v>3605</v>
      </c>
      <c r="D3363" s="76"/>
      <c r="E3363" s="76"/>
      <c r="F3363" s="76"/>
      <c r="G3363" s="77" t="s">
        <v>3606</v>
      </c>
      <c r="H3363" s="77"/>
      <c r="I3363" s="77"/>
      <c r="J3363" s="77"/>
      <c r="K3363" s="77"/>
      <c r="L3363" s="77"/>
      <c r="M3363" s="77"/>
      <c r="N3363" s="80">
        <v>246</v>
      </c>
      <c r="O3363" s="66"/>
      <c r="P3363" s="81">
        <v>0</v>
      </c>
      <c r="Q3363" s="81"/>
      <c r="R3363" s="81">
        <v>0</v>
      </c>
      <c r="S3363" s="81"/>
      <c r="T3363" s="66"/>
      <c r="U3363" s="81">
        <v>0</v>
      </c>
      <c r="V3363" s="80">
        <v>246</v>
      </c>
      <c r="W3363" s="80"/>
      <c r="X3363" s="80">
        <v>25281174</v>
      </c>
      <c r="Y3363" s="80"/>
      <c r="Z3363" s="80"/>
      <c r="AA3363" s="66"/>
    </row>
    <row r="3364" ht="19.95" customHeight="1" spans="1:27">
      <c r="A3364" s="70" t="s">
        <v>7</v>
      </c>
      <c r="B3364" s="70"/>
      <c r="C3364" s="70"/>
      <c r="D3364" s="70"/>
      <c r="E3364" s="70"/>
      <c r="F3364" s="70"/>
      <c r="G3364" s="70"/>
      <c r="H3364" s="70"/>
      <c r="I3364" s="70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U3364" s="70"/>
      <c r="V3364" s="70"/>
      <c r="W3364" s="70"/>
      <c r="X3364" s="70"/>
      <c r="Y3364" s="70"/>
      <c r="Z3364" s="70"/>
      <c r="AA3364" s="70"/>
    </row>
    <row r="3365" ht="15" customHeight="1" spans="1:27">
      <c r="A3365" s="71" t="s">
        <v>8</v>
      </c>
      <c r="B3365" s="71"/>
      <c r="C3365" s="71"/>
      <c r="D3365" s="71"/>
      <c r="E3365" s="71"/>
      <c r="F3365" s="71"/>
      <c r="G3365" s="71"/>
      <c r="H3365" s="71"/>
      <c r="I3365" s="71"/>
      <c r="J3365" s="71"/>
      <c r="K3365" s="71"/>
      <c r="L3365" s="71"/>
      <c r="M3365" s="71"/>
      <c r="N3365" s="71"/>
      <c r="O3365" s="71"/>
      <c r="P3365" s="71"/>
      <c r="Q3365" s="71"/>
      <c r="R3365" s="71"/>
      <c r="S3365" s="71"/>
      <c r="T3365" s="71"/>
      <c r="U3365" s="71"/>
      <c r="V3365" s="71"/>
      <c r="W3365" s="71"/>
      <c r="X3365" s="71"/>
      <c r="Y3365" s="71"/>
      <c r="Z3365" s="71"/>
      <c r="AA3365" s="71"/>
    </row>
    <row r="3366" ht="15" customHeight="1" spans="1:27">
      <c r="A3366" s="71" t="s">
        <v>9</v>
      </c>
      <c r="B3366" s="71"/>
      <c r="C3366" s="71"/>
      <c r="D3366" s="71"/>
      <c r="E3366" s="71"/>
      <c r="F3366" s="71"/>
      <c r="G3366" s="71"/>
      <c r="H3366" s="71"/>
      <c r="I3366" s="71"/>
      <c r="J3366" s="71"/>
      <c r="K3366" s="71"/>
      <c r="L3366" s="71"/>
      <c r="M3366" s="71"/>
      <c r="N3366" s="71"/>
      <c r="O3366" s="71"/>
      <c r="P3366" s="71"/>
      <c r="Q3366" s="71"/>
      <c r="R3366" s="71"/>
      <c r="S3366" s="71"/>
      <c r="T3366" s="71"/>
      <c r="U3366" s="71"/>
      <c r="V3366" s="71"/>
      <c r="W3366" s="71"/>
      <c r="X3366" s="71"/>
      <c r="Y3366" s="71"/>
      <c r="Z3366" s="71"/>
      <c r="AA3366" s="71"/>
    </row>
    <row r="3367" ht="15" customHeight="1" spans="1:27">
      <c r="A3367" s="66"/>
      <c r="B3367" s="66"/>
      <c r="C3367" s="67" t="s">
        <v>10</v>
      </c>
      <c r="D3367" s="67"/>
      <c r="E3367" s="67"/>
      <c r="F3367" s="67"/>
      <c r="G3367" s="67"/>
      <c r="H3367" s="67"/>
      <c r="I3367" s="67"/>
      <c r="J3367" s="67"/>
      <c r="K3367" s="67"/>
      <c r="L3367" s="67"/>
      <c r="M3367" s="67"/>
      <c r="N3367" s="67"/>
      <c r="O3367" s="67"/>
      <c r="P3367" s="67"/>
      <c r="Q3367" s="67"/>
      <c r="R3367" s="67"/>
      <c r="S3367" s="67"/>
      <c r="T3367" s="67"/>
      <c r="U3367" s="67"/>
      <c r="V3367" s="67"/>
      <c r="W3367" s="67"/>
      <c r="X3367" s="67"/>
      <c r="Y3367" s="67"/>
      <c r="Z3367" s="67"/>
      <c r="AA3367" s="66"/>
    </row>
    <row r="3368" ht="15" customHeight="1" spans="1:27">
      <c r="A3368" s="66"/>
      <c r="B3368" s="66"/>
      <c r="C3368" s="67" t="s">
        <v>11</v>
      </c>
      <c r="D3368" s="67"/>
      <c r="E3368" s="67"/>
      <c r="F3368" s="67"/>
      <c r="G3368" s="67"/>
      <c r="H3368" s="67"/>
      <c r="I3368" s="67"/>
      <c r="J3368" s="67"/>
      <c r="K3368" s="67"/>
      <c r="L3368" s="67"/>
      <c r="M3368" s="67"/>
      <c r="N3368" s="67"/>
      <c r="O3368" s="67"/>
      <c r="P3368" s="67"/>
      <c r="Q3368" s="67"/>
      <c r="R3368" s="67"/>
      <c r="S3368" s="67"/>
      <c r="T3368" s="67"/>
      <c r="U3368" s="67"/>
      <c r="V3368" s="67"/>
      <c r="W3368" s="67"/>
      <c r="X3368" s="67"/>
      <c r="Y3368" s="67"/>
      <c r="Z3368" s="67"/>
      <c r="AA3368" s="66"/>
    </row>
    <row r="3369" ht="45" customHeight="1" spans="1:27">
      <c r="A3369" s="66"/>
      <c r="B3369" s="66"/>
      <c r="C3369" s="72" t="s">
        <v>12</v>
      </c>
      <c r="D3369" s="72"/>
      <c r="E3369" s="72"/>
      <c r="F3369" s="72"/>
      <c r="G3369" s="73" t="s">
        <v>13</v>
      </c>
      <c r="H3369" s="73"/>
      <c r="I3369" s="73"/>
      <c r="J3369" s="73"/>
      <c r="K3369" s="73"/>
      <c r="L3369" s="73"/>
      <c r="M3369" s="73"/>
      <c r="N3369" s="78" t="s">
        <v>14</v>
      </c>
      <c r="O3369" s="78"/>
      <c r="P3369" s="78"/>
      <c r="Q3369" s="72" t="s">
        <v>15</v>
      </c>
      <c r="R3369" s="72"/>
      <c r="S3369" s="72"/>
      <c r="T3369" s="72"/>
      <c r="U3369" s="72"/>
      <c r="V3369" s="66"/>
      <c r="W3369" s="66"/>
      <c r="X3369" s="66"/>
      <c r="Y3369" s="66"/>
      <c r="Z3369" s="66"/>
      <c r="AA3369" s="66"/>
    </row>
    <row r="3370" ht="16.05" customHeight="1" spans="1:27">
      <c r="A3370" s="66"/>
      <c r="B3370" s="66"/>
      <c r="C3370" s="72"/>
      <c r="D3370" s="72"/>
      <c r="E3370" s="72"/>
      <c r="F3370" s="72"/>
      <c r="G3370" s="73"/>
      <c r="H3370" s="73"/>
      <c r="I3370" s="73"/>
      <c r="J3370" s="73"/>
      <c r="K3370" s="73"/>
      <c r="L3370" s="73"/>
      <c r="M3370" s="73"/>
      <c r="N3370" s="78"/>
      <c r="O3370" s="78"/>
      <c r="P3370" s="78"/>
      <c r="Q3370" s="72"/>
      <c r="R3370" s="72"/>
      <c r="S3370" s="72"/>
      <c r="T3370" s="72"/>
      <c r="U3370" s="72"/>
      <c r="V3370" s="82" t="s">
        <v>16</v>
      </c>
      <c r="W3370" s="82"/>
      <c r="X3370" s="82"/>
      <c r="Y3370" s="82"/>
      <c r="Z3370" s="82"/>
      <c r="AA3370" s="66"/>
    </row>
    <row r="3371" ht="15" customHeight="1" spans="1:27">
      <c r="A3371" s="66"/>
      <c r="B3371" s="66"/>
      <c r="C3371" s="72"/>
      <c r="D3371" s="72"/>
      <c r="E3371" s="72"/>
      <c r="F3371" s="72"/>
      <c r="G3371" s="73"/>
      <c r="H3371" s="73"/>
      <c r="I3371" s="73"/>
      <c r="J3371" s="73"/>
      <c r="K3371" s="73"/>
      <c r="L3371" s="73"/>
      <c r="M3371" s="73"/>
      <c r="N3371" s="72" t="s">
        <v>17</v>
      </c>
      <c r="O3371" s="72" t="s">
        <v>18</v>
      </c>
      <c r="P3371" s="72"/>
      <c r="Q3371" s="66"/>
      <c r="R3371" s="82" t="s">
        <v>19</v>
      </c>
      <c r="S3371" s="82"/>
      <c r="T3371" s="66"/>
      <c r="U3371" s="82" t="s">
        <v>17</v>
      </c>
      <c r="V3371" s="72" t="s">
        <v>17</v>
      </c>
      <c r="W3371" s="72"/>
      <c r="X3371" s="72" t="s">
        <v>18</v>
      </c>
      <c r="Y3371" s="72"/>
      <c r="Z3371" s="72"/>
      <c r="AA3371" s="66"/>
    </row>
    <row r="3372" ht="15" customHeight="1" spans="1:27">
      <c r="A3372" s="66"/>
      <c r="B3372" s="66"/>
      <c r="C3372" s="76" t="s">
        <v>2662</v>
      </c>
      <c r="D3372" s="76"/>
      <c r="E3372" s="76"/>
      <c r="F3372" s="76"/>
      <c r="G3372" s="77" t="s">
        <v>3607</v>
      </c>
      <c r="H3372" s="77"/>
      <c r="I3372" s="77"/>
      <c r="J3372" s="77"/>
      <c r="K3372" s="77"/>
      <c r="L3372" s="77"/>
      <c r="M3372" s="77"/>
      <c r="N3372" s="80">
        <v>141</v>
      </c>
      <c r="O3372" s="66"/>
      <c r="P3372" s="81">
        <v>108</v>
      </c>
      <c r="Q3372" s="81"/>
      <c r="R3372" s="81">
        <v>0</v>
      </c>
      <c r="S3372" s="81"/>
      <c r="T3372" s="66"/>
      <c r="U3372" s="81">
        <v>108</v>
      </c>
      <c r="V3372" s="80">
        <v>249</v>
      </c>
      <c r="W3372" s="80"/>
      <c r="X3372" s="80">
        <v>46216917</v>
      </c>
      <c r="Y3372" s="80"/>
      <c r="Z3372" s="80"/>
      <c r="AA3372" s="66"/>
    </row>
    <row r="3373" ht="15" customHeight="1" spans="1:27">
      <c r="A3373" s="66"/>
      <c r="B3373" s="66"/>
      <c r="C3373" s="76" t="s">
        <v>2664</v>
      </c>
      <c r="D3373" s="76"/>
      <c r="E3373" s="76"/>
      <c r="F3373" s="76"/>
      <c r="G3373" s="77" t="s">
        <v>3608</v>
      </c>
      <c r="H3373" s="77"/>
      <c r="I3373" s="77"/>
      <c r="J3373" s="77"/>
      <c r="K3373" s="77"/>
      <c r="L3373" s="77"/>
      <c r="M3373" s="77"/>
      <c r="N3373" s="80">
        <v>50</v>
      </c>
      <c r="O3373" s="66"/>
      <c r="P3373" s="81">
        <v>0</v>
      </c>
      <c r="Q3373" s="81"/>
      <c r="R3373" s="81">
        <v>0</v>
      </c>
      <c r="S3373" s="81"/>
      <c r="T3373" s="66"/>
      <c r="U3373" s="81">
        <v>0</v>
      </c>
      <c r="V3373" s="80">
        <v>50</v>
      </c>
      <c r="W3373" s="80"/>
      <c r="X3373" s="80">
        <v>23100000</v>
      </c>
      <c r="Y3373" s="80"/>
      <c r="Z3373" s="80"/>
      <c r="AA3373" s="66"/>
    </row>
    <row r="3374" ht="15" customHeight="1" spans="1:27">
      <c r="A3374" s="66"/>
      <c r="B3374" s="66"/>
      <c r="C3374" s="76" t="s">
        <v>2666</v>
      </c>
      <c r="D3374" s="76"/>
      <c r="E3374" s="76"/>
      <c r="F3374" s="76"/>
      <c r="G3374" s="77" t="s">
        <v>3609</v>
      </c>
      <c r="H3374" s="77"/>
      <c r="I3374" s="77"/>
      <c r="J3374" s="77"/>
      <c r="K3374" s="77"/>
      <c r="L3374" s="77"/>
      <c r="M3374" s="77"/>
      <c r="N3374" s="80">
        <v>4</v>
      </c>
      <c r="O3374" s="66"/>
      <c r="P3374" s="81">
        <v>10</v>
      </c>
      <c r="Q3374" s="81"/>
      <c r="R3374" s="81">
        <v>0</v>
      </c>
      <c r="S3374" s="81"/>
      <c r="T3374" s="66"/>
      <c r="U3374" s="81">
        <v>10</v>
      </c>
      <c r="V3374" s="80">
        <v>14</v>
      </c>
      <c r="W3374" s="80"/>
      <c r="X3374" s="80">
        <v>1369060</v>
      </c>
      <c r="Y3374" s="80"/>
      <c r="Z3374" s="80"/>
      <c r="AA3374" s="66"/>
    </row>
    <row r="3375" ht="15" customHeight="1" spans="1:27">
      <c r="A3375" s="66"/>
      <c r="B3375" s="66"/>
      <c r="C3375" s="76" t="s">
        <v>2668</v>
      </c>
      <c r="D3375" s="76"/>
      <c r="E3375" s="76"/>
      <c r="F3375" s="76"/>
      <c r="G3375" s="77" t="s">
        <v>3610</v>
      </c>
      <c r="H3375" s="77"/>
      <c r="I3375" s="77"/>
      <c r="J3375" s="77"/>
      <c r="K3375" s="77"/>
      <c r="L3375" s="77"/>
      <c r="M3375" s="77"/>
      <c r="N3375" s="80">
        <v>288</v>
      </c>
      <c r="O3375" s="66"/>
      <c r="P3375" s="81">
        <v>0</v>
      </c>
      <c r="Q3375" s="81"/>
      <c r="R3375" s="81">
        <v>0</v>
      </c>
      <c r="S3375" s="81"/>
      <c r="T3375" s="66"/>
      <c r="U3375" s="81">
        <v>0</v>
      </c>
      <c r="V3375" s="80">
        <v>288</v>
      </c>
      <c r="W3375" s="80"/>
      <c r="X3375" s="80">
        <v>4608000</v>
      </c>
      <c r="Y3375" s="80"/>
      <c r="Z3375" s="80"/>
      <c r="AA3375" s="66"/>
    </row>
    <row r="3376" ht="15" customHeight="1" spans="1:27">
      <c r="A3376" s="66"/>
      <c r="B3376" s="66"/>
      <c r="C3376" s="76" t="s">
        <v>2672</v>
      </c>
      <c r="D3376" s="76"/>
      <c r="E3376" s="76"/>
      <c r="F3376" s="76"/>
      <c r="G3376" s="77" t="s">
        <v>3611</v>
      </c>
      <c r="H3376" s="77"/>
      <c r="I3376" s="77"/>
      <c r="J3376" s="77"/>
      <c r="K3376" s="77"/>
      <c r="L3376" s="77"/>
      <c r="M3376" s="77"/>
      <c r="N3376" s="80">
        <v>0</v>
      </c>
      <c r="O3376" s="66"/>
      <c r="P3376" s="81">
        <v>1</v>
      </c>
      <c r="Q3376" s="81"/>
      <c r="R3376" s="81">
        <v>0</v>
      </c>
      <c r="S3376" s="81"/>
      <c r="T3376" s="66"/>
      <c r="U3376" s="81">
        <v>1</v>
      </c>
      <c r="V3376" s="80">
        <v>1</v>
      </c>
      <c r="W3376" s="80"/>
      <c r="X3376" s="80">
        <v>1373625</v>
      </c>
      <c r="Y3376" s="80"/>
      <c r="Z3376" s="80"/>
      <c r="AA3376" s="66"/>
    </row>
    <row r="3377" ht="15" customHeight="1" spans="1:27">
      <c r="A3377" s="66"/>
      <c r="B3377" s="66"/>
      <c r="C3377" s="76" t="s">
        <v>2674</v>
      </c>
      <c r="D3377" s="76"/>
      <c r="E3377" s="76"/>
      <c r="F3377" s="76"/>
      <c r="G3377" s="77" t="s">
        <v>3612</v>
      </c>
      <c r="H3377" s="77"/>
      <c r="I3377" s="77"/>
      <c r="J3377" s="77"/>
      <c r="K3377" s="77"/>
      <c r="L3377" s="77"/>
      <c r="M3377" s="77"/>
      <c r="N3377" s="80">
        <v>0</v>
      </c>
      <c r="O3377" s="66"/>
      <c r="P3377" s="81">
        <v>2</v>
      </c>
      <c r="Q3377" s="81"/>
      <c r="R3377" s="81">
        <v>0</v>
      </c>
      <c r="S3377" s="81"/>
      <c r="T3377" s="66"/>
      <c r="U3377" s="81">
        <v>2</v>
      </c>
      <c r="V3377" s="80">
        <v>2</v>
      </c>
      <c r="W3377" s="80"/>
      <c r="X3377" s="80">
        <v>2747250</v>
      </c>
      <c r="Y3377" s="80"/>
      <c r="Z3377" s="80"/>
      <c r="AA3377" s="66"/>
    </row>
    <row r="3378" ht="15" customHeight="1" spans="1:27">
      <c r="A3378" s="66"/>
      <c r="B3378" s="66"/>
      <c r="C3378" s="76" t="s">
        <v>2676</v>
      </c>
      <c r="D3378" s="76"/>
      <c r="E3378" s="76"/>
      <c r="F3378" s="76"/>
      <c r="G3378" s="77" t="s">
        <v>3613</v>
      </c>
      <c r="H3378" s="77"/>
      <c r="I3378" s="77"/>
      <c r="J3378" s="77"/>
      <c r="K3378" s="77"/>
      <c r="L3378" s="77"/>
      <c r="M3378" s="77"/>
      <c r="N3378" s="80">
        <v>0</v>
      </c>
      <c r="O3378" s="66"/>
      <c r="P3378" s="81">
        <v>1</v>
      </c>
      <c r="Q3378" s="81"/>
      <c r="R3378" s="81">
        <v>0</v>
      </c>
      <c r="S3378" s="81"/>
      <c r="T3378" s="66"/>
      <c r="U3378" s="81">
        <v>1</v>
      </c>
      <c r="V3378" s="80">
        <v>1</v>
      </c>
      <c r="W3378" s="80"/>
      <c r="X3378" s="80">
        <v>1373625</v>
      </c>
      <c r="Y3378" s="80"/>
      <c r="Z3378" s="80"/>
      <c r="AA3378" s="66"/>
    </row>
    <row r="3379" ht="15" customHeight="1" spans="1:27">
      <c r="A3379" s="66"/>
      <c r="B3379" s="66"/>
      <c r="C3379" s="76" t="s">
        <v>2680</v>
      </c>
      <c r="D3379" s="76"/>
      <c r="E3379" s="76"/>
      <c r="F3379" s="76"/>
      <c r="G3379" s="77" t="s">
        <v>3614</v>
      </c>
      <c r="H3379" s="77"/>
      <c r="I3379" s="77"/>
      <c r="J3379" s="77"/>
      <c r="K3379" s="77"/>
      <c r="L3379" s="77"/>
      <c r="M3379" s="77"/>
      <c r="N3379" s="80">
        <v>0</v>
      </c>
      <c r="O3379" s="66"/>
      <c r="P3379" s="81">
        <v>1</v>
      </c>
      <c r="Q3379" s="81"/>
      <c r="R3379" s="81">
        <v>0</v>
      </c>
      <c r="S3379" s="81"/>
      <c r="T3379" s="66"/>
      <c r="U3379" s="81">
        <v>1</v>
      </c>
      <c r="V3379" s="80">
        <v>1</v>
      </c>
      <c r="W3379" s="80"/>
      <c r="X3379" s="80">
        <v>87912000</v>
      </c>
      <c r="Y3379" s="80"/>
      <c r="Z3379" s="80"/>
      <c r="AA3379" s="66"/>
    </row>
    <row r="3380" ht="15" customHeight="1" spans="1:27">
      <c r="A3380" s="66"/>
      <c r="B3380" s="66"/>
      <c r="C3380" s="76" t="s">
        <v>2682</v>
      </c>
      <c r="D3380" s="76"/>
      <c r="E3380" s="76"/>
      <c r="F3380" s="76"/>
      <c r="G3380" s="77" t="s">
        <v>3615</v>
      </c>
      <c r="H3380" s="77"/>
      <c r="I3380" s="77"/>
      <c r="J3380" s="77"/>
      <c r="K3380" s="77"/>
      <c r="L3380" s="77"/>
      <c r="M3380" s="77"/>
      <c r="N3380" s="80">
        <v>112530</v>
      </c>
      <c r="O3380" s="66"/>
      <c r="P3380" s="81">
        <v>133000</v>
      </c>
      <c r="Q3380" s="81"/>
      <c r="R3380" s="81">
        <v>0</v>
      </c>
      <c r="S3380" s="81"/>
      <c r="T3380" s="66"/>
      <c r="U3380" s="81">
        <v>133000</v>
      </c>
      <c r="V3380" s="80">
        <v>245530</v>
      </c>
      <c r="W3380" s="80"/>
      <c r="X3380" s="80">
        <v>25044060</v>
      </c>
      <c r="Y3380" s="80"/>
      <c r="Z3380" s="80"/>
      <c r="AA3380" s="66"/>
    </row>
    <row r="3381" ht="15" customHeight="1" spans="1:27">
      <c r="A3381" s="66"/>
      <c r="B3381" s="66"/>
      <c r="C3381" s="76" t="s">
        <v>2684</v>
      </c>
      <c r="D3381" s="76"/>
      <c r="E3381" s="76"/>
      <c r="F3381" s="76"/>
      <c r="G3381" s="77" t="s">
        <v>3616</v>
      </c>
      <c r="H3381" s="77"/>
      <c r="I3381" s="77"/>
      <c r="J3381" s="77"/>
      <c r="K3381" s="77"/>
      <c r="L3381" s="77"/>
      <c r="M3381" s="77"/>
      <c r="N3381" s="80">
        <v>21803</v>
      </c>
      <c r="O3381" s="66"/>
      <c r="P3381" s="81">
        <v>0</v>
      </c>
      <c r="Q3381" s="81"/>
      <c r="R3381" s="81">
        <v>0</v>
      </c>
      <c r="S3381" s="81"/>
      <c r="T3381" s="66"/>
      <c r="U3381" s="81">
        <v>0</v>
      </c>
      <c r="V3381" s="80">
        <v>21803</v>
      </c>
      <c r="W3381" s="80"/>
      <c r="X3381" s="80">
        <v>2376527</v>
      </c>
      <c r="Y3381" s="80"/>
      <c r="Z3381" s="80"/>
      <c r="AA3381" s="66"/>
    </row>
    <row r="3382" ht="15" customHeight="1" spans="1:27">
      <c r="A3382" s="66"/>
      <c r="B3382" s="66"/>
      <c r="C3382" s="76" t="s">
        <v>2694</v>
      </c>
      <c r="D3382" s="76"/>
      <c r="E3382" s="76"/>
      <c r="F3382" s="76"/>
      <c r="G3382" s="77" t="s">
        <v>3617</v>
      </c>
      <c r="H3382" s="77"/>
      <c r="I3382" s="77"/>
      <c r="J3382" s="77"/>
      <c r="K3382" s="77"/>
      <c r="L3382" s="77"/>
      <c r="M3382" s="77"/>
      <c r="N3382" s="80">
        <v>25</v>
      </c>
      <c r="O3382" s="66"/>
      <c r="P3382" s="81">
        <v>0</v>
      </c>
      <c r="Q3382" s="81"/>
      <c r="R3382" s="81">
        <v>0</v>
      </c>
      <c r="S3382" s="81"/>
      <c r="T3382" s="66"/>
      <c r="U3382" s="81">
        <v>0</v>
      </c>
      <c r="V3382" s="80">
        <v>25</v>
      </c>
      <c r="W3382" s="80"/>
      <c r="X3382" s="80">
        <v>165175</v>
      </c>
      <c r="Y3382" s="80"/>
      <c r="Z3382" s="80"/>
      <c r="AA3382" s="66"/>
    </row>
    <row r="3383" ht="15" customHeight="1" spans="1:27">
      <c r="A3383" s="66"/>
      <c r="B3383" s="66"/>
      <c r="C3383" s="76" t="s">
        <v>2696</v>
      </c>
      <c r="D3383" s="76"/>
      <c r="E3383" s="76"/>
      <c r="F3383" s="76"/>
      <c r="G3383" s="77" t="s">
        <v>3618</v>
      </c>
      <c r="H3383" s="77"/>
      <c r="I3383" s="77"/>
      <c r="J3383" s="77"/>
      <c r="K3383" s="77"/>
      <c r="L3383" s="77"/>
      <c r="M3383" s="77"/>
      <c r="N3383" s="80">
        <v>3</v>
      </c>
      <c r="O3383" s="66"/>
      <c r="P3383" s="81">
        <v>5</v>
      </c>
      <c r="Q3383" s="81"/>
      <c r="R3383" s="81">
        <v>0</v>
      </c>
      <c r="S3383" s="81"/>
      <c r="T3383" s="66"/>
      <c r="U3383" s="81">
        <v>5</v>
      </c>
      <c r="V3383" s="80">
        <v>8</v>
      </c>
      <c r="W3383" s="80"/>
      <c r="X3383" s="80">
        <v>17788312</v>
      </c>
      <c r="Y3383" s="80"/>
      <c r="Z3383" s="80"/>
      <c r="AA3383" s="66"/>
    </row>
    <row r="3384" ht="15" customHeight="1" spans="1:27">
      <c r="A3384" s="66"/>
      <c r="B3384" s="66"/>
      <c r="C3384" s="76" t="s">
        <v>2698</v>
      </c>
      <c r="D3384" s="76"/>
      <c r="E3384" s="76"/>
      <c r="F3384" s="76"/>
      <c r="G3384" s="77" t="s">
        <v>3619</v>
      </c>
      <c r="H3384" s="77"/>
      <c r="I3384" s="77"/>
      <c r="J3384" s="77"/>
      <c r="K3384" s="77"/>
      <c r="L3384" s="77"/>
      <c r="M3384" s="77"/>
      <c r="N3384" s="80">
        <v>13</v>
      </c>
      <c r="O3384" s="66"/>
      <c r="P3384" s="81">
        <v>0</v>
      </c>
      <c r="Q3384" s="81"/>
      <c r="R3384" s="81">
        <v>0</v>
      </c>
      <c r="S3384" s="81"/>
      <c r="T3384" s="66"/>
      <c r="U3384" s="81">
        <v>0</v>
      </c>
      <c r="V3384" s="80">
        <v>13</v>
      </c>
      <c r="W3384" s="80"/>
      <c r="X3384" s="80">
        <v>68107000</v>
      </c>
      <c r="Y3384" s="80"/>
      <c r="Z3384" s="80"/>
      <c r="AA3384" s="66"/>
    </row>
    <row r="3385" ht="15" customHeight="1" spans="1:27">
      <c r="A3385" s="66"/>
      <c r="B3385" s="66"/>
      <c r="C3385" s="76" t="s">
        <v>2700</v>
      </c>
      <c r="D3385" s="76"/>
      <c r="E3385" s="76"/>
      <c r="F3385" s="76"/>
      <c r="G3385" s="77" t="s">
        <v>3620</v>
      </c>
      <c r="H3385" s="77"/>
      <c r="I3385" s="77"/>
      <c r="J3385" s="77"/>
      <c r="K3385" s="77"/>
      <c r="L3385" s="77"/>
      <c r="M3385" s="77"/>
      <c r="N3385" s="80">
        <v>7483</v>
      </c>
      <c r="O3385" s="66"/>
      <c r="P3385" s="81">
        <v>10710</v>
      </c>
      <c r="Q3385" s="81"/>
      <c r="R3385" s="81">
        <v>0</v>
      </c>
      <c r="S3385" s="81"/>
      <c r="T3385" s="66"/>
      <c r="U3385" s="81">
        <v>10710</v>
      </c>
      <c r="V3385" s="80">
        <v>18193</v>
      </c>
      <c r="W3385" s="80"/>
      <c r="X3385" s="80">
        <v>55488650</v>
      </c>
      <c r="Y3385" s="80"/>
      <c r="Z3385" s="80"/>
      <c r="AA3385" s="66"/>
    </row>
    <row r="3386" ht="15" customHeight="1" spans="1:27">
      <c r="A3386" s="66"/>
      <c r="B3386" s="66"/>
      <c r="C3386" s="76" t="s">
        <v>2702</v>
      </c>
      <c r="D3386" s="76"/>
      <c r="E3386" s="76"/>
      <c r="F3386" s="76"/>
      <c r="G3386" s="77" t="s">
        <v>3621</v>
      </c>
      <c r="H3386" s="77"/>
      <c r="I3386" s="77"/>
      <c r="J3386" s="77"/>
      <c r="K3386" s="77"/>
      <c r="L3386" s="77"/>
      <c r="M3386" s="77"/>
      <c r="N3386" s="80">
        <v>0</v>
      </c>
      <c r="O3386" s="66"/>
      <c r="P3386" s="81">
        <v>6</v>
      </c>
      <c r="Q3386" s="81"/>
      <c r="R3386" s="81">
        <v>0</v>
      </c>
      <c r="S3386" s="81"/>
      <c r="T3386" s="66"/>
      <c r="U3386" s="81">
        <v>6</v>
      </c>
      <c r="V3386" s="80">
        <v>6</v>
      </c>
      <c r="W3386" s="80"/>
      <c r="X3386" s="80">
        <v>102685476</v>
      </c>
      <c r="Y3386" s="80"/>
      <c r="Z3386" s="80"/>
      <c r="AA3386" s="66"/>
    </row>
    <row r="3387" ht="15" customHeight="1" spans="1:27">
      <c r="A3387" s="66"/>
      <c r="B3387" s="66"/>
      <c r="C3387" s="76" t="s">
        <v>2704</v>
      </c>
      <c r="D3387" s="76"/>
      <c r="E3387" s="76"/>
      <c r="F3387" s="76"/>
      <c r="G3387" s="77" t="s">
        <v>3622</v>
      </c>
      <c r="H3387" s="77"/>
      <c r="I3387" s="77"/>
      <c r="J3387" s="77"/>
      <c r="K3387" s="77"/>
      <c r="L3387" s="77"/>
      <c r="M3387" s="77"/>
      <c r="N3387" s="80">
        <v>0</v>
      </c>
      <c r="O3387" s="66"/>
      <c r="P3387" s="81">
        <v>2</v>
      </c>
      <c r="Q3387" s="81"/>
      <c r="R3387" s="81">
        <v>0</v>
      </c>
      <c r="S3387" s="81"/>
      <c r="T3387" s="66"/>
      <c r="U3387" s="81">
        <v>2</v>
      </c>
      <c r="V3387" s="80">
        <v>2</v>
      </c>
      <c r="W3387" s="80"/>
      <c r="X3387" s="80">
        <v>16222550</v>
      </c>
      <c r="Y3387" s="80"/>
      <c r="Z3387" s="80"/>
      <c r="AA3387" s="66"/>
    </row>
    <row r="3388" ht="15" customHeight="1" spans="1:27">
      <c r="A3388" s="66"/>
      <c r="B3388" s="66"/>
      <c r="C3388" s="76" t="s">
        <v>2706</v>
      </c>
      <c r="D3388" s="76"/>
      <c r="E3388" s="76"/>
      <c r="F3388" s="76"/>
      <c r="G3388" s="77" t="s">
        <v>3623</v>
      </c>
      <c r="H3388" s="77"/>
      <c r="I3388" s="77"/>
      <c r="J3388" s="77"/>
      <c r="K3388" s="77"/>
      <c r="L3388" s="77"/>
      <c r="M3388" s="77"/>
      <c r="N3388" s="80">
        <v>0</v>
      </c>
      <c r="O3388" s="66"/>
      <c r="P3388" s="81">
        <v>4</v>
      </c>
      <c r="Q3388" s="81"/>
      <c r="R3388" s="81">
        <v>0</v>
      </c>
      <c r="S3388" s="81"/>
      <c r="T3388" s="66"/>
      <c r="U3388" s="81">
        <v>4</v>
      </c>
      <c r="V3388" s="80">
        <v>4</v>
      </c>
      <c r="W3388" s="80"/>
      <c r="X3388" s="80">
        <v>32831380</v>
      </c>
      <c r="Y3388" s="80"/>
      <c r="Z3388" s="80"/>
      <c r="AA3388" s="66"/>
    </row>
    <row r="3389" ht="15" customHeight="1" spans="1:27">
      <c r="A3389" s="66"/>
      <c r="B3389" s="66"/>
      <c r="C3389" s="76" t="s">
        <v>2710</v>
      </c>
      <c r="D3389" s="76"/>
      <c r="E3389" s="76"/>
      <c r="F3389" s="76"/>
      <c r="G3389" s="77" t="s">
        <v>3624</v>
      </c>
      <c r="H3389" s="77"/>
      <c r="I3389" s="77"/>
      <c r="J3389" s="77"/>
      <c r="K3389" s="77"/>
      <c r="L3389" s="77"/>
      <c r="M3389" s="77"/>
      <c r="N3389" s="80">
        <v>3</v>
      </c>
      <c r="O3389" s="66"/>
      <c r="P3389" s="81">
        <v>0</v>
      </c>
      <c r="Q3389" s="81"/>
      <c r="R3389" s="81">
        <v>0</v>
      </c>
      <c r="S3389" s="81"/>
      <c r="T3389" s="66"/>
      <c r="U3389" s="81">
        <v>0</v>
      </c>
      <c r="V3389" s="80">
        <v>3</v>
      </c>
      <c r="W3389" s="80"/>
      <c r="X3389" s="80">
        <v>4825491</v>
      </c>
      <c r="Y3389" s="80"/>
      <c r="Z3389" s="80"/>
      <c r="AA3389" s="66"/>
    </row>
    <row r="3390" ht="15" customHeight="1" spans="1:27">
      <c r="A3390" s="66"/>
      <c r="B3390" s="66"/>
      <c r="C3390" s="76" t="s">
        <v>2712</v>
      </c>
      <c r="D3390" s="76"/>
      <c r="E3390" s="76"/>
      <c r="F3390" s="76"/>
      <c r="G3390" s="77" t="s">
        <v>3625</v>
      </c>
      <c r="H3390" s="77"/>
      <c r="I3390" s="77"/>
      <c r="J3390" s="77"/>
      <c r="K3390" s="77"/>
      <c r="L3390" s="77"/>
      <c r="M3390" s="77"/>
      <c r="N3390" s="80">
        <v>1</v>
      </c>
      <c r="O3390" s="66"/>
      <c r="P3390" s="81">
        <v>0</v>
      </c>
      <c r="Q3390" s="81"/>
      <c r="R3390" s="81">
        <v>0</v>
      </c>
      <c r="S3390" s="81"/>
      <c r="T3390" s="66"/>
      <c r="U3390" s="81">
        <v>0</v>
      </c>
      <c r="V3390" s="80">
        <v>1</v>
      </c>
      <c r="W3390" s="80"/>
      <c r="X3390" s="80">
        <v>1608497</v>
      </c>
      <c r="Y3390" s="80"/>
      <c r="Z3390" s="80"/>
      <c r="AA3390" s="66"/>
    </row>
    <row r="3391" ht="15" customHeight="1" spans="1:27">
      <c r="A3391" s="66"/>
      <c r="B3391" s="66"/>
      <c r="C3391" s="76" t="s">
        <v>2714</v>
      </c>
      <c r="D3391" s="76"/>
      <c r="E3391" s="76"/>
      <c r="F3391" s="76"/>
      <c r="G3391" s="77" t="s">
        <v>3626</v>
      </c>
      <c r="H3391" s="77"/>
      <c r="I3391" s="77"/>
      <c r="J3391" s="77"/>
      <c r="K3391" s="77"/>
      <c r="L3391" s="77"/>
      <c r="M3391" s="77"/>
      <c r="N3391" s="80">
        <v>3</v>
      </c>
      <c r="O3391" s="66"/>
      <c r="P3391" s="81">
        <v>0</v>
      </c>
      <c r="Q3391" s="81"/>
      <c r="R3391" s="81">
        <v>0</v>
      </c>
      <c r="S3391" s="81"/>
      <c r="T3391" s="66"/>
      <c r="U3391" s="81">
        <v>0</v>
      </c>
      <c r="V3391" s="80">
        <v>3</v>
      </c>
      <c r="W3391" s="80"/>
      <c r="X3391" s="80">
        <v>4825491</v>
      </c>
      <c r="Y3391" s="80"/>
      <c r="Z3391" s="80"/>
      <c r="AA3391" s="66"/>
    </row>
    <row r="3392" ht="15" customHeight="1" spans="1:27">
      <c r="A3392" s="66"/>
      <c r="B3392" s="66"/>
      <c r="C3392" s="76" t="s">
        <v>2720</v>
      </c>
      <c r="D3392" s="76"/>
      <c r="E3392" s="76"/>
      <c r="F3392" s="76"/>
      <c r="G3392" s="77" t="s">
        <v>3627</v>
      </c>
      <c r="H3392" s="77"/>
      <c r="I3392" s="77"/>
      <c r="J3392" s="77"/>
      <c r="K3392" s="77"/>
      <c r="L3392" s="77"/>
      <c r="M3392" s="77"/>
      <c r="N3392" s="80">
        <v>0</v>
      </c>
      <c r="O3392" s="66"/>
      <c r="P3392" s="81">
        <v>7</v>
      </c>
      <c r="Q3392" s="81"/>
      <c r="R3392" s="81">
        <v>0</v>
      </c>
      <c r="S3392" s="81"/>
      <c r="T3392" s="66"/>
      <c r="U3392" s="81">
        <v>7</v>
      </c>
      <c r="V3392" s="80">
        <v>7</v>
      </c>
      <c r="W3392" s="80"/>
      <c r="X3392" s="80">
        <v>28796000</v>
      </c>
      <c r="Y3392" s="80"/>
      <c r="Z3392" s="80"/>
      <c r="AA3392" s="66"/>
    </row>
    <row r="3393" ht="15" customHeight="1" spans="1:27">
      <c r="A3393" s="66"/>
      <c r="B3393" s="66"/>
      <c r="C3393" s="76" t="s">
        <v>2722</v>
      </c>
      <c r="D3393" s="76"/>
      <c r="E3393" s="76"/>
      <c r="F3393" s="76"/>
      <c r="G3393" s="77" t="s">
        <v>3628</v>
      </c>
      <c r="H3393" s="77"/>
      <c r="I3393" s="77"/>
      <c r="J3393" s="77"/>
      <c r="K3393" s="77"/>
      <c r="L3393" s="77"/>
      <c r="M3393" s="77"/>
      <c r="N3393" s="80">
        <v>0</v>
      </c>
      <c r="O3393" s="66"/>
      <c r="P3393" s="81">
        <v>2</v>
      </c>
      <c r="Q3393" s="81"/>
      <c r="R3393" s="81">
        <v>0</v>
      </c>
      <c r="S3393" s="81"/>
      <c r="T3393" s="66"/>
      <c r="U3393" s="81">
        <v>2</v>
      </c>
      <c r="V3393" s="80">
        <v>2</v>
      </c>
      <c r="W3393" s="80"/>
      <c r="X3393" s="80">
        <v>6660000</v>
      </c>
      <c r="Y3393" s="80"/>
      <c r="Z3393" s="80"/>
      <c r="AA3393" s="66"/>
    </row>
    <row r="3394" ht="15" customHeight="1" spans="1:27">
      <c r="A3394" s="66"/>
      <c r="B3394" s="66"/>
      <c r="C3394" s="76" t="s">
        <v>2724</v>
      </c>
      <c r="D3394" s="76"/>
      <c r="E3394" s="76"/>
      <c r="F3394" s="76"/>
      <c r="G3394" s="77" t="s">
        <v>3629</v>
      </c>
      <c r="H3394" s="77"/>
      <c r="I3394" s="77"/>
      <c r="J3394" s="77"/>
      <c r="K3394" s="77"/>
      <c r="L3394" s="77"/>
      <c r="M3394" s="77"/>
      <c r="N3394" s="80">
        <v>204</v>
      </c>
      <c r="O3394" s="66"/>
      <c r="P3394" s="81">
        <v>0</v>
      </c>
      <c r="Q3394" s="81"/>
      <c r="R3394" s="81">
        <v>0</v>
      </c>
      <c r="S3394" s="81"/>
      <c r="T3394" s="66"/>
      <c r="U3394" s="81">
        <v>0</v>
      </c>
      <c r="V3394" s="80">
        <v>204</v>
      </c>
      <c r="W3394" s="80"/>
      <c r="X3394" s="80">
        <v>53856000</v>
      </c>
      <c r="Y3394" s="80"/>
      <c r="Z3394" s="80"/>
      <c r="AA3394" s="66"/>
    </row>
    <row r="3395" ht="15" customHeight="1" spans="1:27">
      <c r="A3395" s="66"/>
      <c r="B3395" s="66"/>
      <c r="C3395" s="76" t="s">
        <v>2726</v>
      </c>
      <c r="D3395" s="76"/>
      <c r="E3395" s="76"/>
      <c r="F3395" s="76"/>
      <c r="G3395" s="77" t="s">
        <v>3270</v>
      </c>
      <c r="H3395" s="77"/>
      <c r="I3395" s="77"/>
      <c r="J3395" s="77"/>
      <c r="K3395" s="77"/>
      <c r="L3395" s="77"/>
      <c r="M3395" s="77"/>
      <c r="N3395" s="80">
        <v>236</v>
      </c>
      <c r="O3395" s="66"/>
      <c r="P3395" s="81">
        <v>0</v>
      </c>
      <c r="Q3395" s="81"/>
      <c r="R3395" s="81">
        <v>0</v>
      </c>
      <c r="S3395" s="81"/>
      <c r="T3395" s="66"/>
      <c r="U3395" s="81">
        <v>0</v>
      </c>
      <c r="V3395" s="80">
        <v>236</v>
      </c>
      <c r="W3395" s="80"/>
      <c r="X3395" s="80">
        <v>37966500</v>
      </c>
      <c r="Y3395" s="80"/>
      <c r="Z3395" s="80"/>
      <c r="AA3395" s="66"/>
    </row>
    <row r="3396" ht="15" customHeight="1" spans="1:27">
      <c r="A3396" s="66"/>
      <c r="B3396" s="66"/>
      <c r="C3396" s="76" t="s">
        <v>2728</v>
      </c>
      <c r="D3396" s="76"/>
      <c r="E3396" s="76"/>
      <c r="F3396" s="76"/>
      <c r="G3396" s="77" t="s">
        <v>3630</v>
      </c>
      <c r="H3396" s="77"/>
      <c r="I3396" s="77"/>
      <c r="J3396" s="77"/>
      <c r="K3396" s="77"/>
      <c r="L3396" s="77"/>
      <c r="M3396" s="77"/>
      <c r="N3396" s="80">
        <v>0</v>
      </c>
      <c r="O3396" s="66"/>
      <c r="P3396" s="81">
        <v>1</v>
      </c>
      <c r="Q3396" s="81"/>
      <c r="R3396" s="81">
        <v>0</v>
      </c>
      <c r="S3396" s="81"/>
      <c r="T3396" s="66"/>
      <c r="U3396" s="81">
        <v>1</v>
      </c>
      <c r="V3396" s="80">
        <v>1</v>
      </c>
      <c r="W3396" s="80"/>
      <c r="X3396" s="80">
        <v>10209477</v>
      </c>
      <c r="Y3396" s="80"/>
      <c r="Z3396" s="80"/>
      <c r="AA3396" s="66"/>
    </row>
    <row r="3397" ht="15" customHeight="1" spans="1:27">
      <c r="A3397" s="66"/>
      <c r="B3397" s="66"/>
      <c r="C3397" s="76" t="s">
        <v>2730</v>
      </c>
      <c r="D3397" s="76"/>
      <c r="E3397" s="76"/>
      <c r="F3397" s="76"/>
      <c r="G3397" s="77" t="s">
        <v>3005</v>
      </c>
      <c r="H3397" s="77"/>
      <c r="I3397" s="77"/>
      <c r="J3397" s="77"/>
      <c r="K3397" s="77"/>
      <c r="L3397" s="77"/>
      <c r="M3397" s="77"/>
      <c r="N3397" s="80">
        <v>890</v>
      </c>
      <c r="O3397" s="66"/>
      <c r="P3397" s="81">
        <v>2350</v>
      </c>
      <c r="Q3397" s="81"/>
      <c r="R3397" s="81">
        <v>0</v>
      </c>
      <c r="S3397" s="81"/>
      <c r="T3397" s="66"/>
      <c r="U3397" s="81">
        <v>2350</v>
      </c>
      <c r="V3397" s="80">
        <v>3240</v>
      </c>
      <c r="W3397" s="80"/>
      <c r="X3397" s="80">
        <v>99870000</v>
      </c>
      <c r="Y3397" s="80"/>
      <c r="Z3397" s="80"/>
      <c r="AA3397" s="66"/>
    </row>
    <row r="3398" ht="15" customHeight="1" spans="1:27">
      <c r="A3398" s="66"/>
      <c r="B3398" s="66"/>
      <c r="C3398" s="76" t="s">
        <v>2734</v>
      </c>
      <c r="D3398" s="76"/>
      <c r="E3398" s="76"/>
      <c r="F3398" s="76"/>
      <c r="G3398" s="77" t="s">
        <v>3631</v>
      </c>
      <c r="H3398" s="77"/>
      <c r="I3398" s="77"/>
      <c r="J3398" s="77"/>
      <c r="K3398" s="77"/>
      <c r="L3398" s="77"/>
      <c r="M3398" s="77"/>
      <c r="N3398" s="80">
        <v>0</v>
      </c>
      <c r="O3398" s="66"/>
      <c r="P3398" s="81">
        <v>5</v>
      </c>
      <c r="Q3398" s="81"/>
      <c r="R3398" s="81">
        <v>0</v>
      </c>
      <c r="S3398" s="81"/>
      <c r="T3398" s="66"/>
      <c r="U3398" s="81">
        <v>5</v>
      </c>
      <c r="V3398" s="80">
        <v>5</v>
      </c>
      <c r="W3398" s="80"/>
      <c r="X3398" s="80">
        <v>23577290</v>
      </c>
      <c r="Y3398" s="80"/>
      <c r="Z3398" s="80"/>
      <c r="AA3398" s="66"/>
    </row>
    <row r="3399" ht="19.95" customHeight="1" spans="1:27">
      <c r="A3399" s="70" t="s">
        <v>7</v>
      </c>
      <c r="B3399" s="70"/>
      <c r="C3399" s="70"/>
      <c r="D3399" s="70"/>
      <c r="E3399" s="70"/>
      <c r="F3399" s="70"/>
      <c r="G3399" s="70"/>
      <c r="H3399" s="70"/>
      <c r="I3399" s="70"/>
      <c r="J3399" s="70"/>
      <c r="K3399" s="70"/>
      <c r="L3399" s="70"/>
      <c r="M3399" s="70"/>
      <c r="N3399" s="70"/>
      <c r="O3399" s="70"/>
      <c r="P3399" s="70"/>
      <c r="Q3399" s="70"/>
      <c r="R3399" s="70"/>
      <c r="S3399" s="70"/>
      <c r="T3399" s="70"/>
      <c r="U3399" s="70"/>
      <c r="V3399" s="70"/>
      <c r="W3399" s="70"/>
      <c r="X3399" s="70"/>
      <c r="Y3399" s="70"/>
      <c r="Z3399" s="70"/>
      <c r="AA3399" s="70"/>
    </row>
    <row r="3400" ht="15" customHeight="1" spans="1:27">
      <c r="A3400" s="71" t="s">
        <v>8</v>
      </c>
      <c r="B3400" s="71"/>
      <c r="C3400" s="71"/>
      <c r="D3400" s="71"/>
      <c r="E3400" s="71"/>
      <c r="F3400" s="71"/>
      <c r="G3400" s="71"/>
      <c r="H3400" s="71"/>
      <c r="I3400" s="71"/>
      <c r="J3400" s="71"/>
      <c r="K3400" s="71"/>
      <c r="L3400" s="71"/>
      <c r="M3400" s="71"/>
      <c r="N3400" s="71"/>
      <c r="O3400" s="71"/>
      <c r="P3400" s="71"/>
      <c r="Q3400" s="71"/>
      <c r="R3400" s="71"/>
      <c r="S3400" s="71"/>
      <c r="T3400" s="71"/>
      <c r="U3400" s="71"/>
      <c r="V3400" s="71"/>
      <c r="W3400" s="71"/>
      <c r="X3400" s="71"/>
      <c r="Y3400" s="71"/>
      <c r="Z3400" s="71"/>
      <c r="AA3400" s="71"/>
    </row>
    <row r="3401" ht="15" customHeight="1" spans="1:27">
      <c r="A3401" s="71" t="s">
        <v>9</v>
      </c>
      <c r="B3401" s="71"/>
      <c r="C3401" s="71"/>
      <c r="D3401" s="71"/>
      <c r="E3401" s="71"/>
      <c r="F3401" s="71"/>
      <c r="G3401" s="71"/>
      <c r="H3401" s="71"/>
      <c r="I3401" s="71"/>
      <c r="J3401" s="71"/>
      <c r="K3401" s="71"/>
      <c r="L3401" s="71"/>
      <c r="M3401" s="71"/>
      <c r="N3401" s="71"/>
      <c r="O3401" s="71"/>
      <c r="P3401" s="71"/>
      <c r="Q3401" s="71"/>
      <c r="R3401" s="71"/>
      <c r="S3401" s="71"/>
      <c r="T3401" s="71"/>
      <c r="U3401" s="71"/>
      <c r="V3401" s="71"/>
      <c r="W3401" s="71"/>
      <c r="X3401" s="71"/>
      <c r="Y3401" s="71"/>
      <c r="Z3401" s="71"/>
      <c r="AA3401" s="71"/>
    </row>
    <row r="3402" ht="15" customHeight="1" spans="1:27">
      <c r="A3402" s="66"/>
      <c r="B3402" s="66"/>
      <c r="C3402" s="67" t="s">
        <v>10</v>
      </c>
      <c r="D3402" s="67"/>
      <c r="E3402" s="67"/>
      <c r="F3402" s="67"/>
      <c r="G3402" s="67"/>
      <c r="H3402" s="67"/>
      <c r="I3402" s="67"/>
      <c r="J3402" s="67"/>
      <c r="K3402" s="67"/>
      <c r="L3402" s="67"/>
      <c r="M3402" s="67"/>
      <c r="N3402" s="67"/>
      <c r="O3402" s="67"/>
      <c r="P3402" s="67"/>
      <c r="Q3402" s="67"/>
      <c r="R3402" s="67"/>
      <c r="S3402" s="67"/>
      <c r="T3402" s="67"/>
      <c r="U3402" s="67"/>
      <c r="V3402" s="67"/>
      <c r="W3402" s="67"/>
      <c r="X3402" s="67"/>
      <c r="Y3402" s="67"/>
      <c r="Z3402" s="67"/>
      <c r="AA3402" s="66"/>
    </row>
    <row r="3403" ht="15" customHeight="1" spans="1:27">
      <c r="A3403" s="66"/>
      <c r="B3403" s="66"/>
      <c r="C3403" s="67" t="s">
        <v>11</v>
      </c>
      <c r="D3403" s="67"/>
      <c r="E3403" s="67"/>
      <c r="F3403" s="67"/>
      <c r="G3403" s="67"/>
      <c r="H3403" s="67"/>
      <c r="I3403" s="67"/>
      <c r="J3403" s="67"/>
      <c r="K3403" s="67"/>
      <c r="L3403" s="67"/>
      <c r="M3403" s="67"/>
      <c r="N3403" s="67"/>
      <c r="O3403" s="67"/>
      <c r="P3403" s="67"/>
      <c r="Q3403" s="67"/>
      <c r="R3403" s="67"/>
      <c r="S3403" s="67"/>
      <c r="T3403" s="67"/>
      <c r="U3403" s="67"/>
      <c r="V3403" s="67"/>
      <c r="W3403" s="67"/>
      <c r="X3403" s="67"/>
      <c r="Y3403" s="67"/>
      <c r="Z3403" s="67"/>
      <c r="AA3403" s="66"/>
    </row>
    <row r="3404" ht="45" customHeight="1" spans="1:27">
      <c r="A3404" s="66"/>
      <c r="B3404" s="66"/>
      <c r="C3404" s="72" t="s">
        <v>12</v>
      </c>
      <c r="D3404" s="72"/>
      <c r="E3404" s="72"/>
      <c r="F3404" s="72"/>
      <c r="G3404" s="73" t="s">
        <v>13</v>
      </c>
      <c r="H3404" s="73"/>
      <c r="I3404" s="73"/>
      <c r="J3404" s="73"/>
      <c r="K3404" s="73"/>
      <c r="L3404" s="73"/>
      <c r="M3404" s="73"/>
      <c r="N3404" s="78" t="s">
        <v>14</v>
      </c>
      <c r="O3404" s="78"/>
      <c r="P3404" s="78"/>
      <c r="Q3404" s="72" t="s">
        <v>15</v>
      </c>
      <c r="R3404" s="72"/>
      <c r="S3404" s="72"/>
      <c r="T3404" s="72"/>
      <c r="U3404" s="72"/>
      <c r="V3404" s="66"/>
      <c r="W3404" s="66"/>
      <c r="X3404" s="66"/>
      <c r="Y3404" s="66"/>
      <c r="Z3404" s="66"/>
      <c r="AA3404" s="66"/>
    </row>
    <row r="3405" ht="16.05" customHeight="1" spans="1:27">
      <c r="A3405" s="66"/>
      <c r="B3405" s="66"/>
      <c r="C3405" s="72"/>
      <c r="D3405" s="72"/>
      <c r="E3405" s="72"/>
      <c r="F3405" s="72"/>
      <c r="G3405" s="73"/>
      <c r="H3405" s="73"/>
      <c r="I3405" s="73"/>
      <c r="J3405" s="73"/>
      <c r="K3405" s="73"/>
      <c r="L3405" s="73"/>
      <c r="M3405" s="73"/>
      <c r="N3405" s="78"/>
      <c r="O3405" s="78"/>
      <c r="P3405" s="78"/>
      <c r="Q3405" s="72"/>
      <c r="R3405" s="72"/>
      <c r="S3405" s="72"/>
      <c r="T3405" s="72"/>
      <c r="U3405" s="72"/>
      <c r="V3405" s="82" t="s">
        <v>16</v>
      </c>
      <c r="W3405" s="82"/>
      <c r="X3405" s="82"/>
      <c r="Y3405" s="82"/>
      <c r="Z3405" s="82"/>
      <c r="AA3405" s="66"/>
    </row>
    <row r="3406" ht="15" customHeight="1" spans="1:27">
      <c r="A3406" s="66"/>
      <c r="B3406" s="66"/>
      <c r="C3406" s="72"/>
      <c r="D3406" s="72"/>
      <c r="E3406" s="72"/>
      <c r="F3406" s="72"/>
      <c r="G3406" s="73"/>
      <c r="H3406" s="73"/>
      <c r="I3406" s="73"/>
      <c r="J3406" s="73"/>
      <c r="K3406" s="73"/>
      <c r="L3406" s="73"/>
      <c r="M3406" s="73"/>
      <c r="N3406" s="72" t="s">
        <v>17</v>
      </c>
      <c r="O3406" s="72" t="s">
        <v>18</v>
      </c>
      <c r="P3406" s="72"/>
      <c r="Q3406" s="66"/>
      <c r="R3406" s="82" t="s">
        <v>19</v>
      </c>
      <c r="S3406" s="82"/>
      <c r="T3406" s="66"/>
      <c r="U3406" s="82" t="s">
        <v>17</v>
      </c>
      <c r="V3406" s="72" t="s">
        <v>17</v>
      </c>
      <c r="W3406" s="72"/>
      <c r="X3406" s="72" t="s">
        <v>18</v>
      </c>
      <c r="Y3406" s="72"/>
      <c r="Z3406" s="72"/>
      <c r="AA3406" s="66"/>
    </row>
    <row r="3407" ht="15" customHeight="1" spans="1:27">
      <c r="A3407" s="66"/>
      <c r="B3407" s="66"/>
      <c r="C3407" s="76" t="s">
        <v>2746</v>
      </c>
      <c r="D3407" s="76"/>
      <c r="E3407" s="76"/>
      <c r="F3407" s="76"/>
      <c r="G3407" s="77" t="s">
        <v>3632</v>
      </c>
      <c r="H3407" s="77"/>
      <c r="I3407" s="77"/>
      <c r="J3407" s="77"/>
      <c r="K3407" s="77"/>
      <c r="L3407" s="77"/>
      <c r="M3407" s="77"/>
      <c r="N3407" s="80">
        <v>240</v>
      </c>
      <c r="O3407" s="66"/>
      <c r="P3407" s="81">
        <v>660</v>
      </c>
      <c r="Q3407" s="81"/>
      <c r="R3407" s="81">
        <v>0</v>
      </c>
      <c r="S3407" s="81"/>
      <c r="T3407" s="66"/>
      <c r="U3407" s="81">
        <v>660</v>
      </c>
      <c r="V3407" s="80">
        <v>900</v>
      </c>
      <c r="W3407" s="80"/>
      <c r="X3407" s="80">
        <v>7008300</v>
      </c>
      <c r="Y3407" s="80"/>
      <c r="Z3407" s="80"/>
      <c r="AA3407" s="66"/>
    </row>
    <row r="3408" ht="15" customHeight="1" spans="1:27">
      <c r="A3408" s="66"/>
      <c r="B3408" s="66"/>
      <c r="C3408" s="76" t="s">
        <v>2748</v>
      </c>
      <c r="D3408" s="76"/>
      <c r="E3408" s="76"/>
      <c r="F3408" s="76"/>
      <c r="G3408" s="77" t="s">
        <v>3633</v>
      </c>
      <c r="H3408" s="77"/>
      <c r="I3408" s="77"/>
      <c r="J3408" s="77"/>
      <c r="K3408" s="77"/>
      <c r="L3408" s="77"/>
      <c r="M3408" s="77"/>
      <c r="N3408" s="80">
        <v>1373</v>
      </c>
      <c r="O3408" s="66"/>
      <c r="P3408" s="81">
        <v>10000</v>
      </c>
      <c r="Q3408" s="81"/>
      <c r="R3408" s="81">
        <v>0</v>
      </c>
      <c r="S3408" s="81"/>
      <c r="T3408" s="66"/>
      <c r="U3408" s="81">
        <v>10000</v>
      </c>
      <c r="V3408" s="80">
        <v>11373</v>
      </c>
      <c r="W3408" s="80"/>
      <c r="X3408" s="80">
        <v>802610</v>
      </c>
      <c r="Y3408" s="80"/>
      <c r="Z3408" s="80"/>
      <c r="AA3408" s="66"/>
    </row>
    <row r="3409" ht="15" customHeight="1" spans="1:27">
      <c r="A3409" s="66"/>
      <c r="B3409" s="66"/>
      <c r="C3409" s="76" t="s">
        <v>2752</v>
      </c>
      <c r="D3409" s="76"/>
      <c r="E3409" s="76"/>
      <c r="F3409" s="76"/>
      <c r="G3409" s="77" t="s">
        <v>3634</v>
      </c>
      <c r="H3409" s="77"/>
      <c r="I3409" s="77"/>
      <c r="J3409" s="77"/>
      <c r="K3409" s="77"/>
      <c r="L3409" s="77"/>
      <c r="M3409" s="77"/>
      <c r="N3409" s="80">
        <v>0</v>
      </c>
      <c r="O3409" s="66"/>
      <c r="P3409" s="81">
        <v>14</v>
      </c>
      <c r="Q3409" s="81"/>
      <c r="R3409" s="81">
        <v>0</v>
      </c>
      <c r="S3409" s="81"/>
      <c r="T3409" s="66"/>
      <c r="U3409" s="81">
        <v>14</v>
      </c>
      <c r="V3409" s="80">
        <v>14</v>
      </c>
      <c r="W3409" s="80"/>
      <c r="X3409" s="80">
        <v>8256416</v>
      </c>
      <c r="Y3409" s="80"/>
      <c r="Z3409" s="80"/>
      <c r="AA3409" s="66"/>
    </row>
    <row r="3410" ht="15" customHeight="1" spans="1:27">
      <c r="A3410" s="66"/>
      <c r="B3410" s="66"/>
      <c r="C3410" s="76" t="s">
        <v>2754</v>
      </c>
      <c r="D3410" s="76"/>
      <c r="E3410" s="76"/>
      <c r="F3410" s="76"/>
      <c r="G3410" s="77" t="s">
        <v>3635</v>
      </c>
      <c r="H3410" s="77"/>
      <c r="I3410" s="77"/>
      <c r="J3410" s="77"/>
      <c r="K3410" s="77"/>
      <c r="L3410" s="77"/>
      <c r="M3410" s="77"/>
      <c r="N3410" s="80">
        <v>0</v>
      </c>
      <c r="O3410" s="66"/>
      <c r="P3410" s="81">
        <v>8</v>
      </c>
      <c r="Q3410" s="81"/>
      <c r="R3410" s="81">
        <v>0</v>
      </c>
      <c r="S3410" s="81"/>
      <c r="T3410" s="66"/>
      <c r="U3410" s="81">
        <v>8</v>
      </c>
      <c r="V3410" s="80">
        <v>8</v>
      </c>
      <c r="W3410" s="80"/>
      <c r="X3410" s="80">
        <v>26640000</v>
      </c>
      <c r="Y3410" s="80"/>
      <c r="Z3410" s="80"/>
      <c r="AA3410" s="66"/>
    </row>
    <row r="3411" ht="15" customHeight="1" spans="1:27">
      <c r="A3411" s="66"/>
      <c r="B3411" s="66"/>
      <c r="C3411" s="76" t="s">
        <v>3636</v>
      </c>
      <c r="D3411" s="76"/>
      <c r="E3411" s="76"/>
      <c r="F3411" s="76"/>
      <c r="G3411" s="77" t="s">
        <v>3509</v>
      </c>
      <c r="H3411" s="77"/>
      <c r="I3411" s="77"/>
      <c r="J3411" s="77"/>
      <c r="K3411" s="77"/>
      <c r="L3411" s="77"/>
      <c r="M3411" s="77"/>
      <c r="N3411" s="80">
        <v>0</v>
      </c>
      <c r="O3411" s="66"/>
      <c r="P3411" s="81">
        <v>6700</v>
      </c>
      <c r="Q3411" s="81"/>
      <c r="R3411" s="81">
        <v>0</v>
      </c>
      <c r="S3411" s="81"/>
      <c r="T3411" s="66"/>
      <c r="U3411" s="81">
        <v>6700</v>
      </c>
      <c r="V3411" s="80">
        <v>6700</v>
      </c>
      <c r="W3411" s="80"/>
      <c r="X3411" s="80">
        <v>237548500</v>
      </c>
      <c r="Y3411" s="80"/>
      <c r="Z3411" s="80"/>
      <c r="AA3411" s="66"/>
    </row>
    <row r="3412" ht="15" customHeight="1" spans="1:27">
      <c r="A3412" s="66"/>
      <c r="B3412" s="66"/>
      <c r="C3412" s="76" t="s">
        <v>2760</v>
      </c>
      <c r="D3412" s="76"/>
      <c r="E3412" s="76"/>
      <c r="F3412" s="76"/>
      <c r="G3412" s="77" t="s">
        <v>3637</v>
      </c>
      <c r="H3412" s="77"/>
      <c r="I3412" s="77"/>
      <c r="J3412" s="77"/>
      <c r="K3412" s="77"/>
      <c r="L3412" s="77"/>
      <c r="M3412" s="77"/>
      <c r="N3412" s="80">
        <v>300</v>
      </c>
      <c r="O3412" s="66"/>
      <c r="P3412" s="81">
        <v>0</v>
      </c>
      <c r="Q3412" s="81"/>
      <c r="R3412" s="81">
        <v>0</v>
      </c>
      <c r="S3412" s="81"/>
      <c r="T3412" s="66"/>
      <c r="U3412" s="81">
        <v>0</v>
      </c>
      <c r="V3412" s="80">
        <v>300</v>
      </c>
      <c r="W3412" s="80"/>
      <c r="X3412" s="80">
        <v>792000</v>
      </c>
      <c r="Y3412" s="80"/>
      <c r="Z3412" s="80"/>
      <c r="AA3412" s="66"/>
    </row>
    <row r="3413" ht="15" customHeight="1" spans="1:27">
      <c r="A3413" s="66"/>
      <c r="B3413" s="66"/>
      <c r="C3413" s="76" t="s">
        <v>2768</v>
      </c>
      <c r="D3413" s="76"/>
      <c r="E3413" s="76"/>
      <c r="F3413" s="76"/>
      <c r="G3413" s="77" t="s">
        <v>3638</v>
      </c>
      <c r="H3413" s="77"/>
      <c r="I3413" s="77"/>
      <c r="J3413" s="77"/>
      <c r="K3413" s="77"/>
      <c r="L3413" s="77"/>
      <c r="M3413" s="77"/>
      <c r="N3413" s="80">
        <v>760</v>
      </c>
      <c r="O3413" s="66"/>
      <c r="P3413" s="81">
        <v>650</v>
      </c>
      <c r="Q3413" s="81"/>
      <c r="R3413" s="81">
        <v>0</v>
      </c>
      <c r="S3413" s="81"/>
      <c r="T3413" s="66"/>
      <c r="U3413" s="81">
        <v>650</v>
      </c>
      <c r="V3413" s="80">
        <v>1410</v>
      </c>
      <c r="W3413" s="80"/>
      <c r="X3413" s="80">
        <v>22615880</v>
      </c>
      <c r="Y3413" s="80"/>
      <c r="Z3413" s="80"/>
      <c r="AA3413" s="66"/>
    </row>
    <row r="3414" ht="15" customHeight="1" spans="1:27">
      <c r="A3414" s="66"/>
      <c r="B3414" s="66"/>
      <c r="C3414" s="76" t="s">
        <v>2770</v>
      </c>
      <c r="D3414" s="76"/>
      <c r="E3414" s="76"/>
      <c r="F3414" s="76"/>
      <c r="G3414" s="77" t="s">
        <v>3639</v>
      </c>
      <c r="H3414" s="77"/>
      <c r="I3414" s="77"/>
      <c r="J3414" s="77"/>
      <c r="K3414" s="77"/>
      <c r="L3414" s="77"/>
      <c r="M3414" s="77"/>
      <c r="N3414" s="80">
        <v>19678</v>
      </c>
      <c r="O3414" s="66"/>
      <c r="P3414" s="81">
        <v>9389</v>
      </c>
      <c r="Q3414" s="81"/>
      <c r="R3414" s="81">
        <v>0</v>
      </c>
      <c r="S3414" s="81"/>
      <c r="T3414" s="66"/>
      <c r="U3414" s="81">
        <v>9389</v>
      </c>
      <c r="V3414" s="80">
        <v>29067</v>
      </c>
      <c r="W3414" s="80"/>
      <c r="X3414" s="80">
        <v>42018180</v>
      </c>
      <c r="Y3414" s="80"/>
      <c r="Z3414" s="80"/>
      <c r="AA3414" s="66"/>
    </row>
    <row r="3415" ht="15" customHeight="1" spans="1:27">
      <c r="A3415" s="66"/>
      <c r="B3415" s="66"/>
      <c r="C3415" s="76" t="s">
        <v>3640</v>
      </c>
      <c r="D3415" s="76"/>
      <c r="E3415" s="76"/>
      <c r="F3415" s="76"/>
      <c r="G3415" s="77" t="s">
        <v>3641</v>
      </c>
      <c r="H3415" s="77"/>
      <c r="I3415" s="77"/>
      <c r="J3415" s="77"/>
      <c r="K3415" s="77"/>
      <c r="L3415" s="77"/>
      <c r="M3415" s="77"/>
      <c r="N3415" s="80">
        <v>12</v>
      </c>
      <c r="O3415" s="66"/>
      <c r="P3415" s="81">
        <v>118</v>
      </c>
      <c r="Q3415" s="81"/>
      <c r="R3415" s="81">
        <v>0</v>
      </c>
      <c r="S3415" s="81"/>
      <c r="T3415" s="66"/>
      <c r="U3415" s="81">
        <v>118</v>
      </c>
      <c r="V3415" s="80">
        <v>130</v>
      </c>
      <c r="W3415" s="80"/>
      <c r="X3415" s="80">
        <v>16646860</v>
      </c>
      <c r="Y3415" s="80"/>
      <c r="Z3415" s="80"/>
      <c r="AA3415" s="66"/>
    </row>
    <row r="3416" ht="15" customHeight="1" spans="1:27">
      <c r="A3416" s="66"/>
      <c r="B3416" s="66"/>
      <c r="C3416" s="76" t="s">
        <v>2784</v>
      </c>
      <c r="D3416" s="76"/>
      <c r="E3416" s="76"/>
      <c r="F3416" s="76"/>
      <c r="G3416" s="77" t="s">
        <v>3642</v>
      </c>
      <c r="H3416" s="77"/>
      <c r="I3416" s="77"/>
      <c r="J3416" s="77"/>
      <c r="K3416" s="77"/>
      <c r="L3416" s="77"/>
      <c r="M3416" s="77"/>
      <c r="N3416" s="80">
        <v>0</v>
      </c>
      <c r="O3416" s="66"/>
      <c r="P3416" s="81">
        <v>13</v>
      </c>
      <c r="Q3416" s="81"/>
      <c r="R3416" s="81">
        <v>0</v>
      </c>
      <c r="S3416" s="81"/>
      <c r="T3416" s="66"/>
      <c r="U3416" s="81">
        <v>13</v>
      </c>
      <c r="V3416" s="80">
        <v>13</v>
      </c>
      <c r="W3416" s="80"/>
      <c r="X3416" s="80">
        <v>83604198</v>
      </c>
      <c r="Y3416" s="80"/>
      <c r="Z3416" s="80"/>
      <c r="AA3416" s="66"/>
    </row>
    <row r="3417" ht="15" customHeight="1" spans="1:27">
      <c r="A3417" s="66"/>
      <c r="B3417" s="66"/>
      <c r="C3417" s="76" t="s">
        <v>2788</v>
      </c>
      <c r="D3417" s="76"/>
      <c r="E3417" s="76"/>
      <c r="F3417" s="76"/>
      <c r="G3417" s="77" t="s">
        <v>3643</v>
      </c>
      <c r="H3417" s="77"/>
      <c r="I3417" s="77"/>
      <c r="J3417" s="77"/>
      <c r="K3417" s="77"/>
      <c r="L3417" s="77"/>
      <c r="M3417" s="77"/>
      <c r="N3417" s="80">
        <v>5742</v>
      </c>
      <c r="O3417" s="66"/>
      <c r="P3417" s="81">
        <v>16301</v>
      </c>
      <c r="Q3417" s="81"/>
      <c r="R3417" s="81">
        <v>0</v>
      </c>
      <c r="S3417" s="81"/>
      <c r="T3417" s="66"/>
      <c r="U3417" s="81">
        <v>16301</v>
      </c>
      <c r="V3417" s="80">
        <v>22043</v>
      </c>
      <c r="W3417" s="80"/>
      <c r="X3417" s="80">
        <v>137066540</v>
      </c>
      <c r="Y3417" s="80"/>
      <c r="Z3417" s="80"/>
      <c r="AA3417" s="66"/>
    </row>
    <row r="3418" ht="15" customHeight="1" spans="1:27">
      <c r="A3418" s="66"/>
      <c r="B3418" s="66"/>
      <c r="C3418" s="76" t="s">
        <v>2794</v>
      </c>
      <c r="D3418" s="76"/>
      <c r="E3418" s="76"/>
      <c r="F3418" s="76"/>
      <c r="G3418" s="77" t="s">
        <v>3644</v>
      </c>
      <c r="H3418" s="77"/>
      <c r="I3418" s="77"/>
      <c r="J3418" s="77"/>
      <c r="K3418" s="77"/>
      <c r="L3418" s="77"/>
      <c r="M3418" s="77"/>
      <c r="N3418" s="80">
        <v>0</v>
      </c>
      <c r="O3418" s="66"/>
      <c r="P3418" s="81">
        <v>20</v>
      </c>
      <c r="Q3418" s="81"/>
      <c r="R3418" s="81">
        <v>0</v>
      </c>
      <c r="S3418" s="81"/>
      <c r="T3418" s="66"/>
      <c r="U3418" s="81">
        <v>20</v>
      </c>
      <c r="V3418" s="80">
        <v>20</v>
      </c>
      <c r="W3418" s="80"/>
      <c r="X3418" s="80">
        <v>8119220</v>
      </c>
      <c r="Y3418" s="80"/>
      <c r="Z3418" s="80"/>
      <c r="AA3418" s="66"/>
    </row>
    <row r="3419" ht="15" customHeight="1" spans="1:27">
      <c r="A3419" s="66"/>
      <c r="B3419" s="66"/>
      <c r="C3419" s="76" t="s">
        <v>2800</v>
      </c>
      <c r="D3419" s="76"/>
      <c r="E3419" s="76"/>
      <c r="F3419" s="76"/>
      <c r="G3419" s="77" t="s">
        <v>3645</v>
      </c>
      <c r="H3419" s="77"/>
      <c r="I3419" s="77"/>
      <c r="J3419" s="77"/>
      <c r="K3419" s="77"/>
      <c r="L3419" s="77"/>
      <c r="M3419" s="77"/>
      <c r="N3419" s="80">
        <v>15402</v>
      </c>
      <c r="O3419" s="66"/>
      <c r="P3419" s="81">
        <v>50130</v>
      </c>
      <c r="Q3419" s="81"/>
      <c r="R3419" s="81">
        <v>0</v>
      </c>
      <c r="S3419" s="81"/>
      <c r="T3419" s="66"/>
      <c r="U3419" s="81">
        <v>50130</v>
      </c>
      <c r="V3419" s="80">
        <v>65532</v>
      </c>
      <c r="W3419" s="80"/>
      <c r="X3419" s="80">
        <v>42377736</v>
      </c>
      <c r="Y3419" s="80"/>
      <c r="Z3419" s="80"/>
      <c r="AA3419" s="66"/>
    </row>
    <row r="3420" ht="15" customHeight="1" spans="1:27">
      <c r="A3420" s="66"/>
      <c r="B3420" s="66"/>
      <c r="C3420" s="76" t="s">
        <v>2802</v>
      </c>
      <c r="D3420" s="76"/>
      <c r="E3420" s="76"/>
      <c r="F3420" s="76"/>
      <c r="G3420" s="77" t="s">
        <v>3646</v>
      </c>
      <c r="H3420" s="77"/>
      <c r="I3420" s="77"/>
      <c r="J3420" s="77"/>
      <c r="K3420" s="77"/>
      <c r="L3420" s="77"/>
      <c r="M3420" s="77"/>
      <c r="N3420" s="80">
        <v>20</v>
      </c>
      <c r="O3420" s="66"/>
      <c r="P3420" s="81">
        <v>116</v>
      </c>
      <c r="Q3420" s="81"/>
      <c r="R3420" s="81">
        <v>0</v>
      </c>
      <c r="S3420" s="81"/>
      <c r="T3420" s="66"/>
      <c r="U3420" s="81">
        <v>116</v>
      </c>
      <c r="V3420" s="80">
        <v>136</v>
      </c>
      <c r="W3420" s="80"/>
      <c r="X3420" s="80">
        <v>1571075</v>
      </c>
      <c r="Y3420" s="80"/>
      <c r="Z3420" s="80"/>
      <c r="AA3420" s="66"/>
    </row>
    <row r="3421" ht="15" customHeight="1" spans="1:27">
      <c r="A3421" s="66"/>
      <c r="B3421" s="66"/>
      <c r="C3421" s="76" t="s">
        <v>2804</v>
      </c>
      <c r="D3421" s="76"/>
      <c r="E3421" s="76"/>
      <c r="F3421" s="76"/>
      <c r="G3421" s="77" t="s">
        <v>3647</v>
      </c>
      <c r="H3421" s="77"/>
      <c r="I3421" s="77"/>
      <c r="J3421" s="77"/>
      <c r="K3421" s="77"/>
      <c r="L3421" s="77"/>
      <c r="M3421" s="77"/>
      <c r="N3421" s="80">
        <v>17420</v>
      </c>
      <c r="O3421" s="66"/>
      <c r="P3421" s="81">
        <v>0</v>
      </c>
      <c r="Q3421" s="81"/>
      <c r="R3421" s="81">
        <v>0</v>
      </c>
      <c r="S3421" s="81"/>
      <c r="T3421" s="66"/>
      <c r="U3421" s="81">
        <v>0</v>
      </c>
      <c r="V3421" s="80">
        <v>17420</v>
      </c>
      <c r="W3421" s="80"/>
      <c r="X3421" s="80">
        <v>3762720</v>
      </c>
      <c r="Y3421" s="80"/>
      <c r="Z3421" s="80"/>
      <c r="AA3421" s="66"/>
    </row>
    <row r="3422" ht="15" customHeight="1" spans="1:27">
      <c r="A3422" s="66"/>
      <c r="B3422" s="66"/>
      <c r="C3422" s="76" t="s">
        <v>2806</v>
      </c>
      <c r="D3422" s="76"/>
      <c r="E3422" s="76"/>
      <c r="F3422" s="76"/>
      <c r="G3422" s="77" t="s">
        <v>3236</v>
      </c>
      <c r="H3422" s="77"/>
      <c r="I3422" s="77"/>
      <c r="J3422" s="77"/>
      <c r="K3422" s="77"/>
      <c r="L3422" s="77"/>
      <c r="M3422" s="77"/>
      <c r="N3422" s="80">
        <v>0</v>
      </c>
      <c r="O3422" s="66"/>
      <c r="P3422" s="81">
        <v>5</v>
      </c>
      <c r="Q3422" s="81"/>
      <c r="R3422" s="81">
        <v>0</v>
      </c>
      <c r="S3422" s="81"/>
      <c r="T3422" s="66"/>
      <c r="U3422" s="81">
        <v>5</v>
      </c>
      <c r="V3422" s="80">
        <v>5</v>
      </c>
      <c r="W3422" s="80"/>
      <c r="X3422" s="80">
        <v>1082500</v>
      </c>
      <c r="Y3422" s="80"/>
      <c r="Z3422" s="80"/>
      <c r="AA3422" s="66"/>
    </row>
    <row r="3423" ht="15" customHeight="1" spans="1:27">
      <c r="A3423" s="66"/>
      <c r="B3423" s="66"/>
      <c r="C3423" s="76" t="s">
        <v>2808</v>
      </c>
      <c r="D3423" s="76"/>
      <c r="E3423" s="76"/>
      <c r="F3423" s="76"/>
      <c r="G3423" s="77" t="s">
        <v>3001</v>
      </c>
      <c r="H3423" s="77"/>
      <c r="I3423" s="77"/>
      <c r="J3423" s="77"/>
      <c r="K3423" s="77"/>
      <c r="L3423" s="77"/>
      <c r="M3423" s="77"/>
      <c r="N3423" s="80">
        <v>0</v>
      </c>
      <c r="O3423" s="66"/>
      <c r="P3423" s="81">
        <v>2</v>
      </c>
      <c r="Q3423" s="81"/>
      <c r="R3423" s="81">
        <v>0</v>
      </c>
      <c r="S3423" s="81"/>
      <c r="T3423" s="66"/>
      <c r="U3423" s="81">
        <v>2</v>
      </c>
      <c r="V3423" s="80">
        <v>2</v>
      </c>
      <c r="W3423" s="80"/>
      <c r="X3423" s="80">
        <v>501400</v>
      </c>
      <c r="Y3423" s="80"/>
      <c r="Z3423" s="80"/>
      <c r="AA3423" s="66"/>
    </row>
    <row r="3424" ht="15" customHeight="1" spans="1:27">
      <c r="A3424" s="66"/>
      <c r="B3424" s="66"/>
      <c r="C3424" s="76" t="s">
        <v>2810</v>
      </c>
      <c r="D3424" s="76"/>
      <c r="E3424" s="76"/>
      <c r="F3424" s="76"/>
      <c r="G3424" s="77" t="s">
        <v>3648</v>
      </c>
      <c r="H3424" s="77"/>
      <c r="I3424" s="77"/>
      <c r="J3424" s="77"/>
      <c r="K3424" s="77"/>
      <c r="L3424" s="77"/>
      <c r="M3424" s="77"/>
      <c r="N3424" s="80">
        <v>4874</v>
      </c>
      <c r="O3424" s="66"/>
      <c r="P3424" s="81">
        <v>8000</v>
      </c>
      <c r="Q3424" s="81"/>
      <c r="R3424" s="81">
        <v>0</v>
      </c>
      <c r="S3424" s="81"/>
      <c r="T3424" s="66"/>
      <c r="U3424" s="81">
        <v>8000</v>
      </c>
      <c r="V3424" s="80">
        <v>12874</v>
      </c>
      <c r="W3424" s="80"/>
      <c r="X3424" s="80">
        <v>69133380</v>
      </c>
      <c r="Y3424" s="80"/>
      <c r="Z3424" s="80"/>
      <c r="AA3424" s="66"/>
    </row>
    <row r="3425" ht="15" customHeight="1" spans="1:27">
      <c r="A3425" s="66"/>
      <c r="B3425" s="66"/>
      <c r="C3425" s="76" t="s">
        <v>2812</v>
      </c>
      <c r="D3425" s="76"/>
      <c r="E3425" s="76"/>
      <c r="F3425" s="76"/>
      <c r="G3425" s="77" t="s">
        <v>3649</v>
      </c>
      <c r="H3425" s="77"/>
      <c r="I3425" s="77"/>
      <c r="J3425" s="77"/>
      <c r="K3425" s="77"/>
      <c r="L3425" s="77"/>
      <c r="M3425" s="77"/>
      <c r="N3425" s="80">
        <v>0</v>
      </c>
      <c r="O3425" s="66"/>
      <c r="P3425" s="81">
        <v>6</v>
      </c>
      <c r="Q3425" s="81"/>
      <c r="R3425" s="81">
        <v>0</v>
      </c>
      <c r="S3425" s="81"/>
      <c r="T3425" s="66"/>
      <c r="U3425" s="81">
        <v>6</v>
      </c>
      <c r="V3425" s="80">
        <v>6</v>
      </c>
      <c r="W3425" s="80"/>
      <c r="X3425" s="80">
        <v>9003200</v>
      </c>
      <c r="Y3425" s="80"/>
      <c r="Z3425" s="80"/>
      <c r="AA3425" s="66"/>
    </row>
    <row r="3426" ht="15" customHeight="1" spans="1:27">
      <c r="A3426" s="66"/>
      <c r="B3426" s="66"/>
      <c r="C3426" s="76" t="s">
        <v>2814</v>
      </c>
      <c r="D3426" s="76"/>
      <c r="E3426" s="76"/>
      <c r="F3426" s="76"/>
      <c r="G3426" s="77" t="s">
        <v>3650</v>
      </c>
      <c r="H3426" s="77"/>
      <c r="I3426" s="77"/>
      <c r="J3426" s="77"/>
      <c r="K3426" s="77"/>
      <c r="L3426" s="77"/>
      <c r="M3426" s="77"/>
      <c r="N3426" s="80">
        <v>0</v>
      </c>
      <c r="O3426" s="66"/>
      <c r="P3426" s="81">
        <v>1</v>
      </c>
      <c r="Q3426" s="81"/>
      <c r="R3426" s="81">
        <v>0</v>
      </c>
      <c r="S3426" s="81"/>
      <c r="T3426" s="66"/>
      <c r="U3426" s="81">
        <v>1</v>
      </c>
      <c r="V3426" s="80">
        <v>1</v>
      </c>
      <c r="W3426" s="80"/>
      <c r="X3426" s="80">
        <v>697001</v>
      </c>
      <c r="Y3426" s="80"/>
      <c r="Z3426" s="80"/>
      <c r="AA3426" s="66"/>
    </row>
    <row r="3427" ht="19.95" customHeight="1" spans="1:27">
      <c r="A3427" s="66"/>
      <c r="B3427" s="66"/>
      <c r="C3427" s="76" t="s">
        <v>2816</v>
      </c>
      <c r="D3427" s="76"/>
      <c r="E3427" s="76"/>
      <c r="F3427" s="76"/>
      <c r="G3427" s="77" t="s">
        <v>3651</v>
      </c>
      <c r="H3427" s="77"/>
      <c r="I3427" s="77"/>
      <c r="J3427" s="77"/>
      <c r="K3427" s="77"/>
      <c r="L3427" s="77"/>
      <c r="M3427" s="77"/>
      <c r="N3427" s="80">
        <v>0</v>
      </c>
      <c r="O3427" s="66"/>
      <c r="P3427" s="81">
        <v>2</v>
      </c>
      <c r="Q3427" s="81"/>
      <c r="R3427" s="81">
        <v>0</v>
      </c>
      <c r="S3427" s="81"/>
      <c r="T3427" s="66"/>
      <c r="U3427" s="81">
        <v>2</v>
      </c>
      <c r="V3427" s="80">
        <v>2</v>
      </c>
      <c r="W3427" s="80"/>
      <c r="X3427" s="80">
        <v>1626000</v>
      </c>
      <c r="Y3427" s="80"/>
      <c r="Z3427" s="80"/>
      <c r="AA3427" s="66"/>
    </row>
    <row r="3428" ht="19.95" customHeight="1" spans="1:27">
      <c r="A3428" s="66"/>
      <c r="B3428" s="66"/>
      <c r="C3428" s="76" t="s">
        <v>2818</v>
      </c>
      <c r="D3428" s="76"/>
      <c r="E3428" s="76"/>
      <c r="F3428" s="76"/>
      <c r="G3428" s="77" t="s">
        <v>3652</v>
      </c>
      <c r="H3428" s="77"/>
      <c r="I3428" s="77"/>
      <c r="J3428" s="77"/>
      <c r="K3428" s="77"/>
      <c r="L3428" s="77"/>
      <c r="M3428" s="77"/>
      <c r="N3428" s="80">
        <v>0</v>
      </c>
      <c r="O3428" s="66"/>
      <c r="P3428" s="81">
        <v>1</v>
      </c>
      <c r="Q3428" s="81"/>
      <c r="R3428" s="81">
        <v>0</v>
      </c>
      <c r="S3428" s="81"/>
      <c r="T3428" s="66"/>
      <c r="U3428" s="81">
        <v>1</v>
      </c>
      <c r="V3428" s="80">
        <v>1</v>
      </c>
      <c r="W3428" s="80"/>
      <c r="X3428" s="80">
        <v>813000</v>
      </c>
      <c r="Y3428" s="80"/>
      <c r="Z3428" s="80"/>
      <c r="AA3428" s="66"/>
    </row>
    <row r="3429" ht="19.95" customHeight="1" spans="1:27">
      <c r="A3429" s="66"/>
      <c r="B3429" s="66"/>
      <c r="C3429" s="76" t="s">
        <v>2820</v>
      </c>
      <c r="D3429" s="76"/>
      <c r="E3429" s="76"/>
      <c r="F3429" s="76"/>
      <c r="G3429" s="77" t="s">
        <v>3653</v>
      </c>
      <c r="H3429" s="77"/>
      <c r="I3429" s="77"/>
      <c r="J3429" s="77"/>
      <c r="K3429" s="77"/>
      <c r="L3429" s="77"/>
      <c r="M3429" s="77"/>
      <c r="N3429" s="80">
        <v>0</v>
      </c>
      <c r="O3429" s="66"/>
      <c r="P3429" s="81">
        <v>1</v>
      </c>
      <c r="Q3429" s="81"/>
      <c r="R3429" s="81">
        <v>0</v>
      </c>
      <c r="S3429" s="81"/>
      <c r="T3429" s="66"/>
      <c r="U3429" s="81">
        <v>1</v>
      </c>
      <c r="V3429" s="80">
        <v>1</v>
      </c>
      <c r="W3429" s="80"/>
      <c r="X3429" s="80">
        <v>813000</v>
      </c>
      <c r="Y3429" s="80"/>
      <c r="Z3429" s="80"/>
      <c r="AA3429" s="66"/>
    </row>
    <row r="3430" ht="15" customHeight="1" spans="1:27">
      <c r="A3430" s="66"/>
      <c r="B3430" s="66"/>
      <c r="C3430" s="76" t="s">
        <v>2822</v>
      </c>
      <c r="D3430" s="76"/>
      <c r="E3430" s="76"/>
      <c r="F3430" s="76"/>
      <c r="G3430" s="77" t="s">
        <v>3654</v>
      </c>
      <c r="H3430" s="77"/>
      <c r="I3430" s="77"/>
      <c r="J3430" s="77"/>
      <c r="K3430" s="77"/>
      <c r="L3430" s="77"/>
      <c r="M3430" s="77"/>
      <c r="N3430" s="80">
        <v>0</v>
      </c>
      <c r="O3430" s="66"/>
      <c r="P3430" s="81">
        <v>1</v>
      </c>
      <c r="Q3430" s="81"/>
      <c r="R3430" s="81">
        <v>0</v>
      </c>
      <c r="S3430" s="81"/>
      <c r="T3430" s="66"/>
      <c r="U3430" s="81">
        <v>1</v>
      </c>
      <c r="V3430" s="80">
        <v>1</v>
      </c>
      <c r="W3430" s="80"/>
      <c r="X3430" s="80">
        <v>5484001</v>
      </c>
      <c r="Y3430" s="80"/>
      <c r="Z3430" s="80"/>
      <c r="AA3430" s="66"/>
    </row>
    <row r="3431" ht="15" customHeight="1" spans="1:27">
      <c r="A3431" s="66"/>
      <c r="B3431" s="66"/>
      <c r="C3431" s="76" t="s">
        <v>2824</v>
      </c>
      <c r="D3431" s="76"/>
      <c r="E3431" s="76"/>
      <c r="F3431" s="76"/>
      <c r="G3431" s="77" t="s">
        <v>3655</v>
      </c>
      <c r="H3431" s="77"/>
      <c r="I3431" s="77"/>
      <c r="J3431" s="77"/>
      <c r="K3431" s="77"/>
      <c r="L3431" s="77"/>
      <c r="M3431" s="77"/>
      <c r="N3431" s="80">
        <v>1</v>
      </c>
      <c r="O3431" s="66"/>
      <c r="P3431" s="81">
        <v>0</v>
      </c>
      <c r="Q3431" s="81"/>
      <c r="R3431" s="81">
        <v>0</v>
      </c>
      <c r="S3431" s="81"/>
      <c r="T3431" s="66"/>
      <c r="U3431" s="81">
        <v>0</v>
      </c>
      <c r="V3431" s="80">
        <v>1</v>
      </c>
      <c r="W3431" s="80"/>
      <c r="X3431" s="80">
        <v>3135000</v>
      </c>
      <c r="Y3431" s="80"/>
      <c r="Z3431" s="80"/>
      <c r="AA3431" s="66"/>
    </row>
    <row r="3432" ht="15" customHeight="1" spans="1:27">
      <c r="A3432" s="66"/>
      <c r="B3432" s="66"/>
      <c r="C3432" s="76" t="s">
        <v>2830</v>
      </c>
      <c r="D3432" s="76"/>
      <c r="E3432" s="76"/>
      <c r="F3432" s="76"/>
      <c r="G3432" s="77" t="s">
        <v>3656</v>
      </c>
      <c r="H3432" s="77"/>
      <c r="I3432" s="77"/>
      <c r="J3432" s="77"/>
      <c r="K3432" s="77"/>
      <c r="L3432" s="77"/>
      <c r="M3432" s="77"/>
      <c r="N3432" s="80">
        <v>49</v>
      </c>
      <c r="O3432" s="66"/>
      <c r="P3432" s="81">
        <v>0</v>
      </c>
      <c r="Q3432" s="81"/>
      <c r="R3432" s="81">
        <v>0</v>
      </c>
      <c r="S3432" s="81"/>
      <c r="T3432" s="66"/>
      <c r="U3432" s="81">
        <v>0</v>
      </c>
      <c r="V3432" s="80">
        <v>49</v>
      </c>
      <c r="W3432" s="80"/>
      <c r="X3432" s="80">
        <v>171402</v>
      </c>
      <c r="Y3432" s="80"/>
      <c r="Z3432" s="80"/>
      <c r="AA3432" s="66"/>
    </row>
    <row r="3433" ht="19.95" customHeight="1" spans="1:27">
      <c r="A3433" s="70" t="s">
        <v>7</v>
      </c>
      <c r="B3433" s="70"/>
      <c r="C3433" s="70"/>
      <c r="D3433" s="70"/>
      <c r="E3433" s="70"/>
      <c r="F3433" s="70"/>
      <c r="G3433" s="70"/>
      <c r="H3433" s="70"/>
      <c r="I3433" s="70"/>
      <c r="J3433" s="70"/>
      <c r="K3433" s="70"/>
      <c r="L3433" s="70"/>
      <c r="M3433" s="70"/>
      <c r="N3433" s="70"/>
      <c r="O3433" s="70"/>
      <c r="P3433" s="70"/>
      <c r="Q3433" s="70"/>
      <c r="R3433" s="70"/>
      <c r="S3433" s="70"/>
      <c r="T3433" s="70"/>
      <c r="U3433" s="70"/>
      <c r="V3433" s="70"/>
      <c r="W3433" s="70"/>
      <c r="X3433" s="70"/>
      <c r="Y3433" s="70"/>
      <c r="Z3433" s="70"/>
      <c r="AA3433" s="70"/>
    </row>
    <row r="3434" ht="15" customHeight="1" spans="1:27">
      <c r="A3434" s="71" t="s">
        <v>8</v>
      </c>
      <c r="B3434" s="71"/>
      <c r="C3434" s="71"/>
      <c r="D3434" s="71"/>
      <c r="E3434" s="71"/>
      <c r="F3434" s="71"/>
      <c r="G3434" s="71"/>
      <c r="H3434" s="71"/>
      <c r="I3434" s="71"/>
      <c r="J3434" s="71"/>
      <c r="K3434" s="71"/>
      <c r="L3434" s="71"/>
      <c r="M3434" s="71"/>
      <c r="N3434" s="71"/>
      <c r="O3434" s="71"/>
      <c r="P3434" s="71"/>
      <c r="Q3434" s="71"/>
      <c r="R3434" s="71"/>
      <c r="S3434" s="71"/>
      <c r="T3434" s="71"/>
      <c r="U3434" s="71"/>
      <c r="V3434" s="71"/>
      <c r="W3434" s="71"/>
      <c r="X3434" s="71"/>
      <c r="Y3434" s="71"/>
      <c r="Z3434" s="71"/>
      <c r="AA3434" s="71"/>
    </row>
    <row r="3435" ht="15" customHeight="1" spans="1:27">
      <c r="A3435" s="71" t="s">
        <v>9</v>
      </c>
      <c r="B3435" s="71"/>
      <c r="C3435" s="71"/>
      <c r="D3435" s="71"/>
      <c r="E3435" s="71"/>
      <c r="F3435" s="71"/>
      <c r="G3435" s="71"/>
      <c r="H3435" s="71"/>
      <c r="I3435" s="71"/>
      <c r="J3435" s="71"/>
      <c r="K3435" s="71"/>
      <c r="L3435" s="71"/>
      <c r="M3435" s="71"/>
      <c r="N3435" s="71"/>
      <c r="O3435" s="71"/>
      <c r="P3435" s="71"/>
      <c r="Q3435" s="71"/>
      <c r="R3435" s="71"/>
      <c r="S3435" s="71"/>
      <c r="T3435" s="71"/>
      <c r="U3435" s="71"/>
      <c r="V3435" s="71"/>
      <c r="W3435" s="71"/>
      <c r="X3435" s="71"/>
      <c r="Y3435" s="71"/>
      <c r="Z3435" s="71"/>
      <c r="AA3435" s="71"/>
    </row>
    <row r="3436" ht="15" customHeight="1" spans="1:27">
      <c r="A3436" s="66"/>
      <c r="B3436" s="66"/>
      <c r="C3436" s="67" t="s">
        <v>10</v>
      </c>
      <c r="D3436" s="67"/>
      <c r="E3436" s="67"/>
      <c r="F3436" s="67"/>
      <c r="G3436" s="67"/>
      <c r="H3436" s="67"/>
      <c r="I3436" s="67"/>
      <c r="J3436" s="67"/>
      <c r="K3436" s="67"/>
      <c r="L3436" s="67"/>
      <c r="M3436" s="67"/>
      <c r="N3436" s="67"/>
      <c r="O3436" s="67"/>
      <c r="P3436" s="67"/>
      <c r="Q3436" s="67"/>
      <c r="R3436" s="67"/>
      <c r="S3436" s="67"/>
      <c r="T3436" s="67"/>
      <c r="U3436" s="67"/>
      <c r="V3436" s="67"/>
      <c r="W3436" s="67"/>
      <c r="X3436" s="67"/>
      <c r="Y3436" s="67"/>
      <c r="Z3436" s="67"/>
      <c r="AA3436" s="66"/>
    </row>
    <row r="3437" ht="15" customHeight="1" spans="1:27">
      <c r="A3437" s="66"/>
      <c r="B3437" s="66"/>
      <c r="C3437" s="67" t="s">
        <v>11</v>
      </c>
      <c r="D3437" s="67"/>
      <c r="E3437" s="67"/>
      <c r="F3437" s="67"/>
      <c r="G3437" s="67"/>
      <c r="H3437" s="67"/>
      <c r="I3437" s="67"/>
      <c r="J3437" s="67"/>
      <c r="K3437" s="67"/>
      <c r="L3437" s="67"/>
      <c r="M3437" s="67"/>
      <c r="N3437" s="67"/>
      <c r="O3437" s="67"/>
      <c r="P3437" s="67"/>
      <c r="Q3437" s="67"/>
      <c r="R3437" s="67"/>
      <c r="S3437" s="67"/>
      <c r="T3437" s="67"/>
      <c r="U3437" s="67"/>
      <c r="V3437" s="67"/>
      <c r="W3437" s="67"/>
      <c r="X3437" s="67"/>
      <c r="Y3437" s="67"/>
      <c r="Z3437" s="67"/>
      <c r="AA3437" s="66"/>
    </row>
    <row r="3438" ht="45" customHeight="1" spans="1:27">
      <c r="A3438" s="66"/>
      <c r="B3438" s="66"/>
      <c r="C3438" s="72" t="s">
        <v>12</v>
      </c>
      <c r="D3438" s="72"/>
      <c r="E3438" s="72"/>
      <c r="F3438" s="72"/>
      <c r="G3438" s="73" t="s">
        <v>13</v>
      </c>
      <c r="H3438" s="73"/>
      <c r="I3438" s="73"/>
      <c r="J3438" s="73"/>
      <c r="K3438" s="73"/>
      <c r="L3438" s="73"/>
      <c r="M3438" s="73"/>
      <c r="N3438" s="78" t="s">
        <v>14</v>
      </c>
      <c r="O3438" s="78"/>
      <c r="P3438" s="78"/>
      <c r="Q3438" s="72" t="s">
        <v>15</v>
      </c>
      <c r="R3438" s="72"/>
      <c r="S3438" s="72"/>
      <c r="T3438" s="72"/>
      <c r="U3438" s="72"/>
      <c r="V3438" s="66"/>
      <c r="W3438" s="66"/>
      <c r="X3438" s="66"/>
      <c r="Y3438" s="66"/>
      <c r="Z3438" s="66"/>
      <c r="AA3438" s="66"/>
    </row>
    <row r="3439" ht="16.05" customHeight="1" spans="1:27">
      <c r="A3439" s="66"/>
      <c r="B3439" s="66"/>
      <c r="C3439" s="72"/>
      <c r="D3439" s="72"/>
      <c r="E3439" s="72"/>
      <c r="F3439" s="72"/>
      <c r="G3439" s="73"/>
      <c r="H3439" s="73"/>
      <c r="I3439" s="73"/>
      <c r="J3439" s="73"/>
      <c r="K3439" s="73"/>
      <c r="L3439" s="73"/>
      <c r="M3439" s="73"/>
      <c r="N3439" s="78"/>
      <c r="O3439" s="78"/>
      <c r="P3439" s="78"/>
      <c r="Q3439" s="72"/>
      <c r="R3439" s="72"/>
      <c r="S3439" s="72"/>
      <c r="T3439" s="72"/>
      <c r="U3439" s="72"/>
      <c r="V3439" s="82" t="s">
        <v>16</v>
      </c>
      <c r="W3439" s="82"/>
      <c r="X3439" s="82"/>
      <c r="Y3439" s="82"/>
      <c r="Z3439" s="82"/>
      <c r="AA3439" s="66"/>
    </row>
    <row r="3440" ht="15" customHeight="1" spans="1:27">
      <c r="A3440" s="66"/>
      <c r="B3440" s="66"/>
      <c r="C3440" s="72"/>
      <c r="D3440" s="72"/>
      <c r="E3440" s="72"/>
      <c r="F3440" s="72"/>
      <c r="G3440" s="73"/>
      <c r="H3440" s="73"/>
      <c r="I3440" s="73"/>
      <c r="J3440" s="73"/>
      <c r="K3440" s="73"/>
      <c r="L3440" s="73"/>
      <c r="M3440" s="73"/>
      <c r="N3440" s="72" t="s">
        <v>17</v>
      </c>
      <c r="O3440" s="72" t="s">
        <v>18</v>
      </c>
      <c r="P3440" s="72"/>
      <c r="Q3440" s="66"/>
      <c r="R3440" s="82" t="s">
        <v>19</v>
      </c>
      <c r="S3440" s="82"/>
      <c r="T3440" s="66"/>
      <c r="U3440" s="82" t="s">
        <v>17</v>
      </c>
      <c r="V3440" s="72" t="s">
        <v>17</v>
      </c>
      <c r="W3440" s="72"/>
      <c r="X3440" s="72" t="s">
        <v>18</v>
      </c>
      <c r="Y3440" s="72"/>
      <c r="Z3440" s="72"/>
      <c r="AA3440" s="66"/>
    </row>
    <row r="3441" ht="19.95" customHeight="1" spans="1:27">
      <c r="A3441" s="66"/>
      <c r="B3441" s="66"/>
      <c r="C3441" s="76" t="s">
        <v>2834</v>
      </c>
      <c r="D3441" s="76"/>
      <c r="E3441" s="76"/>
      <c r="F3441" s="76"/>
      <c r="G3441" s="77" t="s">
        <v>3657</v>
      </c>
      <c r="H3441" s="77"/>
      <c r="I3441" s="77"/>
      <c r="J3441" s="77"/>
      <c r="K3441" s="77"/>
      <c r="L3441" s="77"/>
      <c r="M3441" s="77"/>
      <c r="N3441" s="80">
        <v>2</v>
      </c>
      <c r="O3441" s="66"/>
      <c r="P3441" s="81">
        <v>10</v>
      </c>
      <c r="Q3441" s="81"/>
      <c r="R3441" s="81">
        <v>0</v>
      </c>
      <c r="S3441" s="81"/>
      <c r="T3441" s="66"/>
      <c r="U3441" s="81">
        <v>10</v>
      </c>
      <c r="V3441" s="80">
        <v>12</v>
      </c>
      <c r="W3441" s="80"/>
      <c r="X3441" s="80">
        <v>54187680</v>
      </c>
      <c r="Y3441" s="80"/>
      <c r="Z3441" s="80"/>
      <c r="AA3441" s="66"/>
    </row>
    <row r="3442" ht="15" customHeight="1" spans="1:27">
      <c r="A3442" s="66"/>
      <c r="B3442" s="66"/>
      <c r="C3442" s="76" t="s">
        <v>2836</v>
      </c>
      <c r="D3442" s="76"/>
      <c r="E3442" s="76"/>
      <c r="F3442" s="76"/>
      <c r="G3442" s="77" t="s">
        <v>3658</v>
      </c>
      <c r="H3442" s="77"/>
      <c r="I3442" s="77"/>
      <c r="J3442" s="77"/>
      <c r="K3442" s="77"/>
      <c r="L3442" s="77"/>
      <c r="M3442" s="77"/>
      <c r="N3442" s="80">
        <v>3</v>
      </c>
      <c r="O3442" s="66"/>
      <c r="P3442" s="81">
        <v>25</v>
      </c>
      <c r="Q3442" s="81"/>
      <c r="R3442" s="81">
        <v>0</v>
      </c>
      <c r="S3442" s="81"/>
      <c r="T3442" s="66"/>
      <c r="U3442" s="81">
        <v>25</v>
      </c>
      <c r="V3442" s="80">
        <v>28</v>
      </c>
      <c r="W3442" s="80"/>
      <c r="X3442" s="80">
        <v>43120</v>
      </c>
      <c r="Y3442" s="80"/>
      <c r="Z3442" s="80"/>
      <c r="AA3442" s="66"/>
    </row>
    <row r="3443" ht="15" customHeight="1" spans="1:27">
      <c r="A3443" s="66"/>
      <c r="B3443" s="66"/>
      <c r="C3443" s="76" t="s">
        <v>2838</v>
      </c>
      <c r="D3443" s="76"/>
      <c r="E3443" s="76"/>
      <c r="F3443" s="76"/>
      <c r="G3443" s="77" t="s">
        <v>3659</v>
      </c>
      <c r="H3443" s="77"/>
      <c r="I3443" s="77"/>
      <c r="J3443" s="77"/>
      <c r="K3443" s="77"/>
      <c r="L3443" s="77"/>
      <c r="M3443" s="77"/>
      <c r="N3443" s="80">
        <v>1578</v>
      </c>
      <c r="O3443" s="66"/>
      <c r="P3443" s="81">
        <v>9000</v>
      </c>
      <c r="Q3443" s="81"/>
      <c r="R3443" s="81">
        <v>0</v>
      </c>
      <c r="S3443" s="81"/>
      <c r="T3443" s="66"/>
      <c r="U3443" s="81">
        <v>9000</v>
      </c>
      <c r="V3443" s="80">
        <v>10578</v>
      </c>
      <c r="W3443" s="80"/>
      <c r="X3443" s="80">
        <v>6611250</v>
      </c>
      <c r="Y3443" s="80"/>
      <c r="Z3443" s="80"/>
      <c r="AA3443" s="66"/>
    </row>
    <row r="3444" ht="15" customHeight="1" spans="1:27">
      <c r="A3444" s="66"/>
      <c r="B3444" s="66"/>
      <c r="C3444" s="76" t="s">
        <v>2842</v>
      </c>
      <c r="D3444" s="76"/>
      <c r="E3444" s="76"/>
      <c r="F3444" s="76"/>
      <c r="G3444" s="77" t="s">
        <v>3660</v>
      </c>
      <c r="H3444" s="77"/>
      <c r="I3444" s="77"/>
      <c r="J3444" s="77"/>
      <c r="K3444" s="77"/>
      <c r="L3444" s="77"/>
      <c r="M3444" s="77"/>
      <c r="N3444" s="80">
        <v>83161</v>
      </c>
      <c r="O3444" s="66"/>
      <c r="P3444" s="81">
        <v>117090</v>
      </c>
      <c r="Q3444" s="81"/>
      <c r="R3444" s="81">
        <v>0</v>
      </c>
      <c r="S3444" s="81"/>
      <c r="T3444" s="66"/>
      <c r="U3444" s="81">
        <v>117090</v>
      </c>
      <c r="V3444" s="80">
        <v>200251</v>
      </c>
      <c r="W3444" s="80"/>
      <c r="X3444" s="80">
        <v>115359839</v>
      </c>
      <c r="Y3444" s="80"/>
      <c r="Z3444" s="80"/>
      <c r="AA3444" s="66"/>
    </row>
    <row r="3445" ht="19.95" customHeight="1" spans="1:27">
      <c r="A3445" s="66"/>
      <c r="B3445" s="66"/>
      <c r="C3445" s="76" t="s">
        <v>2846</v>
      </c>
      <c r="D3445" s="76"/>
      <c r="E3445" s="76"/>
      <c r="F3445" s="76"/>
      <c r="G3445" s="77" t="s">
        <v>3661</v>
      </c>
      <c r="H3445" s="77"/>
      <c r="I3445" s="77"/>
      <c r="J3445" s="77"/>
      <c r="K3445" s="77"/>
      <c r="L3445" s="77"/>
      <c r="M3445" s="77"/>
      <c r="N3445" s="80">
        <v>0</v>
      </c>
      <c r="O3445" s="66"/>
      <c r="P3445" s="81">
        <v>21</v>
      </c>
      <c r="Q3445" s="81"/>
      <c r="R3445" s="81">
        <v>0</v>
      </c>
      <c r="S3445" s="81"/>
      <c r="T3445" s="66"/>
      <c r="U3445" s="81">
        <v>21</v>
      </c>
      <c r="V3445" s="80">
        <v>21</v>
      </c>
      <c r="W3445" s="80"/>
      <c r="X3445" s="80">
        <v>13485000</v>
      </c>
      <c r="Y3445" s="80"/>
      <c r="Z3445" s="80"/>
      <c r="AA3445" s="66"/>
    </row>
    <row r="3446" ht="15" customHeight="1" spans="1:27">
      <c r="A3446" s="66"/>
      <c r="B3446" s="66"/>
      <c r="C3446" s="76" t="s">
        <v>2848</v>
      </c>
      <c r="D3446" s="76"/>
      <c r="E3446" s="76"/>
      <c r="F3446" s="76"/>
      <c r="G3446" s="77" t="s">
        <v>3662</v>
      </c>
      <c r="H3446" s="77"/>
      <c r="I3446" s="77"/>
      <c r="J3446" s="77"/>
      <c r="K3446" s="77"/>
      <c r="L3446" s="77"/>
      <c r="M3446" s="77"/>
      <c r="N3446" s="80">
        <v>0</v>
      </c>
      <c r="O3446" s="66"/>
      <c r="P3446" s="81">
        <v>8</v>
      </c>
      <c r="Q3446" s="81"/>
      <c r="R3446" s="81">
        <v>0</v>
      </c>
      <c r="S3446" s="81"/>
      <c r="T3446" s="66"/>
      <c r="U3446" s="81">
        <v>8</v>
      </c>
      <c r="V3446" s="80">
        <v>8</v>
      </c>
      <c r="W3446" s="80"/>
      <c r="X3446" s="80">
        <v>4569821</v>
      </c>
      <c r="Y3446" s="80"/>
      <c r="Z3446" s="80"/>
      <c r="AA3446" s="66"/>
    </row>
    <row r="3447" ht="15" customHeight="1" spans="1:27">
      <c r="A3447" s="66"/>
      <c r="B3447" s="66"/>
      <c r="C3447" s="76" t="s">
        <v>2850</v>
      </c>
      <c r="D3447" s="76"/>
      <c r="E3447" s="76"/>
      <c r="F3447" s="76"/>
      <c r="G3447" s="77" t="s">
        <v>3663</v>
      </c>
      <c r="H3447" s="77"/>
      <c r="I3447" s="77"/>
      <c r="J3447" s="77"/>
      <c r="K3447" s="77"/>
      <c r="L3447" s="77"/>
      <c r="M3447" s="77"/>
      <c r="N3447" s="80">
        <v>0</v>
      </c>
      <c r="O3447" s="66"/>
      <c r="P3447" s="81">
        <v>5</v>
      </c>
      <c r="Q3447" s="81"/>
      <c r="R3447" s="81">
        <v>0</v>
      </c>
      <c r="S3447" s="81"/>
      <c r="T3447" s="66"/>
      <c r="U3447" s="81">
        <v>5</v>
      </c>
      <c r="V3447" s="80">
        <v>5</v>
      </c>
      <c r="W3447" s="80"/>
      <c r="X3447" s="80">
        <v>33069767</v>
      </c>
      <c r="Y3447" s="80"/>
      <c r="Z3447" s="80"/>
      <c r="AA3447" s="66"/>
    </row>
    <row r="3448" ht="15" customHeight="1" spans="1:27">
      <c r="A3448" s="66"/>
      <c r="B3448" s="66"/>
      <c r="C3448" s="76" t="s">
        <v>2852</v>
      </c>
      <c r="D3448" s="76"/>
      <c r="E3448" s="76"/>
      <c r="F3448" s="76"/>
      <c r="G3448" s="77" t="s">
        <v>3664</v>
      </c>
      <c r="H3448" s="77"/>
      <c r="I3448" s="77"/>
      <c r="J3448" s="77"/>
      <c r="K3448" s="77"/>
      <c r="L3448" s="77"/>
      <c r="M3448" s="77"/>
      <c r="N3448" s="80">
        <v>6242</v>
      </c>
      <c r="O3448" s="66"/>
      <c r="P3448" s="81">
        <v>26700</v>
      </c>
      <c r="Q3448" s="81"/>
      <c r="R3448" s="81">
        <v>0</v>
      </c>
      <c r="S3448" s="81"/>
      <c r="T3448" s="66"/>
      <c r="U3448" s="81">
        <v>26700</v>
      </c>
      <c r="V3448" s="80">
        <v>32942</v>
      </c>
      <c r="W3448" s="80"/>
      <c r="X3448" s="80">
        <v>2779882</v>
      </c>
      <c r="Y3448" s="80"/>
      <c r="Z3448" s="80"/>
      <c r="AA3448" s="66"/>
    </row>
    <row r="3449" ht="15" customHeight="1" spans="1:27">
      <c r="A3449" s="66"/>
      <c r="B3449" s="66"/>
      <c r="C3449" s="76" t="s">
        <v>2854</v>
      </c>
      <c r="D3449" s="76"/>
      <c r="E3449" s="76"/>
      <c r="F3449" s="76"/>
      <c r="G3449" s="77" t="s">
        <v>3665</v>
      </c>
      <c r="H3449" s="77"/>
      <c r="I3449" s="77"/>
      <c r="J3449" s="77"/>
      <c r="K3449" s="77"/>
      <c r="L3449" s="77"/>
      <c r="M3449" s="77"/>
      <c r="N3449" s="80">
        <v>12</v>
      </c>
      <c r="O3449" s="66"/>
      <c r="P3449" s="81">
        <v>21000</v>
      </c>
      <c r="Q3449" s="81"/>
      <c r="R3449" s="81">
        <v>0</v>
      </c>
      <c r="S3449" s="81"/>
      <c r="T3449" s="66"/>
      <c r="U3449" s="81">
        <v>21000</v>
      </c>
      <c r="V3449" s="80">
        <v>21012</v>
      </c>
      <c r="W3449" s="80"/>
      <c r="X3449" s="80">
        <v>1029588</v>
      </c>
      <c r="Y3449" s="80"/>
      <c r="Z3449" s="80"/>
      <c r="AA3449" s="66"/>
    </row>
    <row r="3450" ht="15" customHeight="1" spans="1:27">
      <c r="A3450" s="66"/>
      <c r="B3450" s="66"/>
      <c r="C3450" s="76" t="s">
        <v>2856</v>
      </c>
      <c r="D3450" s="76"/>
      <c r="E3450" s="76"/>
      <c r="F3450" s="76"/>
      <c r="G3450" s="77" t="s">
        <v>3666</v>
      </c>
      <c r="H3450" s="77"/>
      <c r="I3450" s="77"/>
      <c r="J3450" s="77"/>
      <c r="K3450" s="77"/>
      <c r="L3450" s="77"/>
      <c r="M3450" s="77"/>
      <c r="N3450" s="80">
        <v>90854</v>
      </c>
      <c r="O3450" s="66"/>
      <c r="P3450" s="81">
        <v>113271</v>
      </c>
      <c r="Q3450" s="81"/>
      <c r="R3450" s="81">
        <v>0</v>
      </c>
      <c r="S3450" s="81"/>
      <c r="T3450" s="66"/>
      <c r="U3450" s="81">
        <v>113271</v>
      </c>
      <c r="V3450" s="80">
        <v>204125</v>
      </c>
      <c r="W3450" s="80"/>
      <c r="X3450" s="80">
        <v>15041480</v>
      </c>
      <c r="Y3450" s="80"/>
      <c r="Z3450" s="80"/>
      <c r="AA3450" s="66"/>
    </row>
    <row r="3451" ht="15" customHeight="1" spans="1:27">
      <c r="A3451" s="66"/>
      <c r="B3451" s="66"/>
      <c r="C3451" s="76" t="s">
        <v>2858</v>
      </c>
      <c r="D3451" s="76"/>
      <c r="E3451" s="76"/>
      <c r="F3451" s="76"/>
      <c r="G3451" s="77" t="s">
        <v>3667</v>
      </c>
      <c r="H3451" s="77"/>
      <c r="I3451" s="77"/>
      <c r="J3451" s="77"/>
      <c r="K3451" s="77"/>
      <c r="L3451" s="77"/>
      <c r="M3451" s="77"/>
      <c r="N3451" s="80">
        <v>0</v>
      </c>
      <c r="O3451" s="66"/>
      <c r="P3451" s="81">
        <v>1</v>
      </c>
      <c r="Q3451" s="81"/>
      <c r="R3451" s="81">
        <v>0</v>
      </c>
      <c r="S3451" s="81"/>
      <c r="T3451" s="66"/>
      <c r="U3451" s="81">
        <v>1</v>
      </c>
      <c r="V3451" s="80">
        <v>1</v>
      </c>
      <c r="W3451" s="80"/>
      <c r="X3451" s="80">
        <v>1742700</v>
      </c>
      <c r="Y3451" s="80"/>
      <c r="Z3451" s="80"/>
      <c r="AA3451" s="66"/>
    </row>
    <row r="3452" ht="15" customHeight="1" spans="1:27">
      <c r="A3452" s="66"/>
      <c r="B3452" s="66"/>
      <c r="C3452" s="76" t="s">
        <v>2860</v>
      </c>
      <c r="D3452" s="76"/>
      <c r="E3452" s="76"/>
      <c r="F3452" s="76"/>
      <c r="G3452" s="77" t="s">
        <v>3668</v>
      </c>
      <c r="H3452" s="77"/>
      <c r="I3452" s="77"/>
      <c r="J3452" s="77"/>
      <c r="K3452" s="77"/>
      <c r="L3452" s="77"/>
      <c r="M3452" s="77"/>
      <c r="N3452" s="80">
        <v>0</v>
      </c>
      <c r="O3452" s="66"/>
      <c r="P3452" s="81">
        <v>6</v>
      </c>
      <c r="Q3452" s="81"/>
      <c r="R3452" s="81">
        <v>0</v>
      </c>
      <c r="S3452" s="81"/>
      <c r="T3452" s="66"/>
      <c r="U3452" s="81">
        <v>6</v>
      </c>
      <c r="V3452" s="80">
        <v>6</v>
      </c>
      <c r="W3452" s="80"/>
      <c r="X3452" s="80">
        <v>2191200</v>
      </c>
      <c r="Y3452" s="80"/>
      <c r="Z3452" s="80"/>
      <c r="AA3452" s="66"/>
    </row>
    <row r="3453" ht="15" customHeight="1" spans="1:27">
      <c r="A3453" s="66"/>
      <c r="B3453" s="66"/>
      <c r="C3453" s="76" t="s">
        <v>2868</v>
      </c>
      <c r="D3453" s="76"/>
      <c r="E3453" s="76"/>
      <c r="F3453" s="76"/>
      <c r="G3453" s="77" t="s">
        <v>3669</v>
      </c>
      <c r="H3453" s="77"/>
      <c r="I3453" s="77"/>
      <c r="J3453" s="77"/>
      <c r="K3453" s="77"/>
      <c r="L3453" s="77"/>
      <c r="M3453" s="77"/>
      <c r="N3453" s="80">
        <v>0</v>
      </c>
      <c r="O3453" s="66"/>
      <c r="P3453" s="81">
        <v>1</v>
      </c>
      <c r="Q3453" s="81"/>
      <c r="R3453" s="81">
        <v>0</v>
      </c>
      <c r="S3453" s="81"/>
      <c r="T3453" s="66"/>
      <c r="U3453" s="81">
        <v>1</v>
      </c>
      <c r="V3453" s="80">
        <v>1</v>
      </c>
      <c r="W3453" s="80"/>
      <c r="X3453" s="80">
        <v>1942500</v>
      </c>
      <c r="Y3453" s="80"/>
      <c r="Z3453" s="80"/>
      <c r="AA3453" s="66"/>
    </row>
    <row r="3454" ht="15" customHeight="1" spans="1:27">
      <c r="A3454" s="66"/>
      <c r="B3454" s="66"/>
      <c r="C3454" s="76" t="s">
        <v>2878</v>
      </c>
      <c r="D3454" s="76"/>
      <c r="E3454" s="76"/>
      <c r="F3454" s="76"/>
      <c r="G3454" s="77" t="s">
        <v>3670</v>
      </c>
      <c r="H3454" s="77"/>
      <c r="I3454" s="77"/>
      <c r="J3454" s="77"/>
      <c r="K3454" s="77"/>
      <c r="L3454" s="77"/>
      <c r="M3454" s="77"/>
      <c r="N3454" s="80">
        <v>0</v>
      </c>
      <c r="O3454" s="66"/>
      <c r="P3454" s="81">
        <v>34</v>
      </c>
      <c r="Q3454" s="81"/>
      <c r="R3454" s="81">
        <v>0</v>
      </c>
      <c r="S3454" s="81"/>
      <c r="T3454" s="66"/>
      <c r="U3454" s="81">
        <v>34</v>
      </c>
      <c r="V3454" s="80">
        <v>34</v>
      </c>
      <c r="W3454" s="80"/>
      <c r="X3454" s="80">
        <v>145486000</v>
      </c>
      <c r="Y3454" s="80"/>
      <c r="Z3454" s="80"/>
      <c r="AA3454" s="66"/>
    </row>
    <row r="3455" ht="15" customHeight="1" spans="1:27">
      <c r="A3455" s="66"/>
      <c r="B3455" s="66"/>
      <c r="C3455" s="76" t="s">
        <v>2880</v>
      </c>
      <c r="D3455" s="76"/>
      <c r="E3455" s="76"/>
      <c r="F3455" s="76"/>
      <c r="G3455" s="77" t="s">
        <v>3671</v>
      </c>
      <c r="H3455" s="77"/>
      <c r="I3455" s="77"/>
      <c r="J3455" s="77"/>
      <c r="K3455" s="77"/>
      <c r="L3455" s="77"/>
      <c r="M3455" s="77"/>
      <c r="N3455" s="80">
        <v>0</v>
      </c>
      <c r="O3455" s="66"/>
      <c r="P3455" s="81">
        <v>21</v>
      </c>
      <c r="Q3455" s="81"/>
      <c r="R3455" s="81">
        <v>0</v>
      </c>
      <c r="S3455" s="81"/>
      <c r="T3455" s="66"/>
      <c r="U3455" s="81">
        <v>21</v>
      </c>
      <c r="V3455" s="80">
        <v>21</v>
      </c>
      <c r="W3455" s="80"/>
      <c r="X3455" s="80">
        <v>117121680</v>
      </c>
      <c r="Y3455" s="80"/>
      <c r="Z3455" s="80"/>
      <c r="AA3455" s="66"/>
    </row>
    <row r="3456" ht="15" customHeight="1" spans="1:27">
      <c r="A3456" s="66"/>
      <c r="B3456" s="66"/>
      <c r="C3456" s="76" t="s">
        <v>2882</v>
      </c>
      <c r="D3456" s="76"/>
      <c r="E3456" s="76"/>
      <c r="F3456" s="76"/>
      <c r="G3456" s="77" t="s">
        <v>3672</v>
      </c>
      <c r="H3456" s="77"/>
      <c r="I3456" s="77"/>
      <c r="J3456" s="77"/>
      <c r="K3456" s="77"/>
      <c r="L3456" s="77"/>
      <c r="M3456" s="77"/>
      <c r="N3456" s="80">
        <v>17949</v>
      </c>
      <c r="O3456" s="66"/>
      <c r="P3456" s="81">
        <v>62320</v>
      </c>
      <c r="Q3456" s="81"/>
      <c r="R3456" s="81">
        <v>960</v>
      </c>
      <c r="S3456" s="81"/>
      <c r="T3456" s="66"/>
      <c r="U3456" s="81">
        <v>61360</v>
      </c>
      <c r="V3456" s="80">
        <v>79309</v>
      </c>
      <c r="W3456" s="80"/>
      <c r="X3456" s="80">
        <v>210168850</v>
      </c>
      <c r="Y3456" s="80"/>
      <c r="Z3456" s="80"/>
      <c r="AA3456" s="66"/>
    </row>
    <row r="3457" ht="15" customHeight="1" spans="1:27">
      <c r="A3457" s="66"/>
      <c r="B3457" s="66"/>
      <c r="C3457" s="76" t="s">
        <v>2888</v>
      </c>
      <c r="D3457" s="76"/>
      <c r="E3457" s="76"/>
      <c r="F3457" s="76"/>
      <c r="G3457" s="77" t="s">
        <v>3673</v>
      </c>
      <c r="H3457" s="77"/>
      <c r="I3457" s="77"/>
      <c r="J3457" s="77"/>
      <c r="K3457" s="77"/>
      <c r="L3457" s="77"/>
      <c r="M3457" s="77"/>
      <c r="N3457" s="80">
        <v>192</v>
      </c>
      <c r="O3457" s="66"/>
      <c r="P3457" s="81">
        <v>10665</v>
      </c>
      <c r="Q3457" s="81"/>
      <c r="R3457" s="81">
        <v>0</v>
      </c>
      <c r="S3457" s="81"/>
      <c r="T3457" s="66"/>
      <c r="U3457" s="81">
        <v>10665</v>
      </c>
      <c r="V3457" s="80">
        <v>10857</v>
      </c>
      <c r="W3457" s="80"/>
      <c r="X3457" s="80">
        <v>76653045</v>
      </c>
      <c r="Y3457" s="80"/>
      <c r="Z3457" s="80"/>
      <c r="AA3457" s="66"/>
    </row>
    <row r="3458" ht="15" customHeight="1" spans="1:27">
      <c r="A3458" s="66"/>
      <c r="B3458" s="66"/>
      <c r="C3458" s="76" t="s">
        <v>2890</v>
      </c>
      <c r="D3458" s="76"/>
      <c r="E3458" s="76"/>
      <c r="F3458" s="76"/>
      <c r="G3458" s="77" t="s">
        <v>3674</v>
      </c>
      <c r="H3458" s="77"/>
      <c r="I3458" s="77"/>
      <c r="J3458" s="77"/>
      <c r="K3458" s="77"/>
      <c r="L3458" s="77"/>
      <c r="M3458" s="77"/>
      <c r="N3458" s="80">
        <v>22</v>
      </c>
      <c r="O3458" s="66"/>
      <c r="P3458" s="81">
        <v>480</v>
      </c>
      <c r="Q3458" s="81"/>
      <c r="R3458" s="81">
        <v>0</v>
      </c>
      <c r="S3458" s="81"/>
      <c r="T3458" s="66"/>
      <c r="U3458" s="81">
        <v>480</v>
      </c>
      <c r="V3458" s="80">
        <v>502</v>
      </c>
      <c r="W3458" s="80"/>
      <c r="X3458" s="80">
        <v>5302161</v>
      </c>
      <c r="Y3458" s="80"/>
      <c r="Z3458" s="80"/>
      <c r="AA3458" s="66"/>
    </row>
    <row r="3459" ht="15" customHeight="1" spans="1:27">
      <c r="A3459" s="66"/>
      <c r="B3459" s="66"/>
      <c r="C3459" s="76" t="s">
        <v>2892</v>
      </c>
      <c r="D3459" s="76"/>
      <c r="E3459" s="76"/>
      <c r="F3459" s="76"/>
      <c r="G3459" s="77" t="s">
        <v>3675</v>
      </c>
      <c r="H3459" s="77"/>
      <c r="I3459" s="77"/>
      <c r="J3459" s="77"/>
      <c r="K3459" s="77"/>
      <c r="L3459" s="77"/>
      <c r="M3459" s="77"/>
      <c r="N3459" s="80">
        <v>562</v>
      </c>
      <c r="O3459" s="66"/>
      <c r="P3459" s="81">
        <v>1050</v>
      </c>
      <c r="Q3459" s="81"/>
      <c r="R3459" s="81">
        <v>0</v>
      </c>
      <c r="S3459" s="81"/>
      <c r="T3459" s="66"/>
      <c r="U3459" s="81">
        <v>1050</v>
      </c>
      <c r="V3459" s="80">
        <v>1612</v>
      </c>
      <c r="W3459" s="80"/>
      <c r="X3459" s="80">
        <v>5508514</v>
      </c>
      <c r="Y3459" s="80"/>
      <c r="Z3459" s="80"/>
      <c r="AA3459" s="66"/>
    </row>
    <row r="3460" ht="15" customHeight="1" spans="1:27">
      <c r="A3460" s="66"/>
      <c r="B3460" s="66"/>
      <c r="C3460" s="76" t="s">
        <v>2894</v>
      </c>
      <c r="D3460" s="76"/>
      <c r="E3460" s="76"/>
      <c r="F3460" s="76"/>
      <c r="G3460" s="77" t="s">
        <v>3676</v>
      </c>
      <c r="H3460" s="77"/>
      <c r="I3460" s="77"/>
      <c r="J3460" s="77"/>
      <c r="K3460" s="77"/>
      <c r="L3460" s="77"/>
      <c r="M3460" s="77"/>
      <c r="N3460" s="80">
        <v>331</v>
      </c>
      <c r="O3460" s="66"/>
      <c r="P3460" s="81">
        <v>2600</v>
      </c>
      <c r="Q3460" s="81"/>
      <c r="R3460" s="81">
        <v>0</v>
      </c>
      <c r="S3460" s="81"/>
      <c r="T3460" s="66"/>
      <c r="U3460" s="81">
        <v>2600</v>
      </c>
      <c r="V3460" s="80">
        <v>2931</v>
      </c>
      <c r="W3460" s="80"/>
      <c r="X3460" s="80">
        <v>1576085</v>
      </c>
      <c r="Y3460" s="80"/>
      <c r="Z3460" s="80"/>
      <c r="AA3460" s="66"/>
    </row>
    <row r="3461" ht="19.95" customHeight="1" spans="1:27">
      <c r="A3461" s="66"/>
      <c r="B3461" s="66"/>
      <c r="C3461" s="76" t="s">
        <v>2897</v>
      </c>
      <c r="D3461" s="76"/>
      <c r="E3461" s="76"/>
      <c r="F3461" s="76"/>
      <c r="G3461" s="77" t="s">
        <v>3677</v>
      </c>
      <c r="H3461" s="77"/>
      <c r="I3461" s="77"/>
      <c r="J3461" s="77"/>
      <c r="K3461" s="77"/>
      <c r="L3461" s="77"/>
      <c r="M3461" s="77"/>
      <c r="N3461" s="80">
        <v>9008</v>
      </c>
      <c r="O3461" s="66"/>
      <c r="P3461" s="81">
        <v>82400</v>
      </c>
      <c r="Q3461" s="81"/>
      <c r="R3461" s="81">
        <v>0</v>
      </c>
      <c r="S3461" s="81"/>
      <c r="T3461" s="66"/>
      <c r="U3461" s="81">
        <v>82400</v>
      </c>
      <c r="V3461" s="80">
        <v>91408</v>
      </c>
      <c r="W3461" s="80"/>
      <c r="X3461" s="80">
        <v>130532968</v>
      </c>
      <c r="Y3461" s="80"/>
      <c r="Z3461" s="80"/>
      <c r="AA3461" s="66"/>
    </row>
    <row r="3462" ht="15" customHeight="1" spans="1:27">
      <c r="A3462" s="66"/>
      <c r="B3462" s="66"/>
      <c r="C3462" s="76" t="s">
        <v>2899</v>
      </c>
      <c r="D3462" s="76"/>
      <c r="E3462" s="76"/>
      <c r="F3462" s="76"/>
      <c r="G3462" s="77" t="s">
        <v>3678</v>
      </c>
      <c r="H3462" s="77"/>
      <c r="I3462" s="77"/>
      <c r="J3462" s="77"/>
      <c r="K3462" s="77"/>
      <c r="L3462" s="77"/>
      <c r="M3462" s="77"/>
      <c r="N3462" s="80">
        <v>36176</v>
      </c>
      <c r="O3462" s="66"/>
      <c r="P3462" s="81">
        <v>120600</v>
      </c>
      <c r="Q3462" s="81"/>
      <c r="R3462" s="81">
        <v>0</v>
      </c>
      <c r="S3462" s="81"/>
      <c r="T3462" s="66"/>
      <c r="U3462" s="81">
        <v>120600</v>
      </c>
      <c r="V3462" s="80">
        <v>156776</v>
      </c>
      <c r="W3462" s="80"/>
      <c r="X3462" s="80">
        <v>21529612</v>
      </c>
      <c r="Y3462" s="80"/>
      <c r="Z3462" s="80"/>
      <c r="AA3462" s="66"/>
    </row>
    <row r="3463" ht="15" customHeight="1" spans="1:27">
      <c r="A3463" s="66"/>
      <c r="B3463" s="66"/>
      <c r="C3463" s="76" t="s">
        <v>2901</v>
      </c>
      <c r="D3463" s="76"/>
      <c r="E3463" s="76"/>
      <c r="F3463" s="76"/>
      <c r="G3463" s="77" t="s">
        <v>3679</v>
      </c>
      <c r="H3463" s="77"/>
      <c r="I3463" s="77"/>
      <c r="J3463" s="77"/>
      <c r="K3463" s="77"/>
      <c r="L3463" s="77"/>
      <c r="M3463" s="77"/>
      <c r="N3463" s="80">
        <v>5669</v>
      </c>
      <c r="O3463" s="66"/>
      <c r="P3463" s="81">
        <v>21950</v>
      </c>
      <c r="Q3463" s="81"/>
      <c r="R3463" s="81">
        <v>0</v>
      </c>
      <c r="S3463" s="81"/>
      <c r="T3463" s="66"/>
      <c r="U3463" s="81">
        <v>21950</v>
      </c>
      <c r="V3463" s="80">
        <v>27619</v>
      </c>
      <c r="W3463" s="80"/>
      <c r="X3463" s="80">
        <v>166662631</v>
      </c>
      <c r="Y3463" s="80"/>
      <c r="Z3463" s="80"/>
      <c r="AA3463" s="66"/>
    </row>
    <row r="3464" ht="15" customHeight="1" spans="1:27">
      <c r="A3464" s="66"/>
      <c r="B3464" s="66"/>
      <c r="C3464" s="76" t="s">
        <v>2903</v>
      </c>
      <c r="D3464" s="76"/>
      <c r="E3464" s="76"/>
      <c r="F3464" s="76"/>
      <c r="G3464" s="77" t="s">
        <v>3680</v>
      </c>
      <c r="H3464" s="77"/>
      <c r="I3464" s="77"/>
      <c r="J3464" s="77"/>
      <c r="K3464" s="77"/>
      <c r="L3464" s="77"/>
      <c r="M3464" s="77"/>
      <c r="N3464" s="80">
        <v>2008</v>
      </c>
      <c r="O3464" s="66"/>
      <c r="P3464" s="81">
        <v>4960</v>
      </c>
      <c r="Q3464" s="81"/>
      <c r="R3464" s="81">
        <v>0</v>
      </c>
      <c r="S3464" s="81"/>
      <c r="T3464" s="66"/>
      <c r="U3464" s="81">
        <v>4960</v>
      </c>
      <c r="V3464" s="80">
        <v>6968</v>
      </c>
      <c r="W3464" s="80"/>
      <c r="X3464" s="80">
        <v>2259112</v>
      </c>
      <c r="Y3464" s="80"/>
      <c r="Z3464" s="80"/>
      <c r="AA3464" s="66"/>
    </row>
    <row r="3465" ht="15" customHeight="1" spans="1:27">
      <c r="A3465" s="66"/>
      <c r="B3465" s="66"/>
      <c r="C3465" s="76" t="s">
        <v>2905</v>
      </c>
      <c r="D3465" s="76"/>
      <c r="E3465" s="76"/>
      <c r="F3465" s="76"/>
      <c r="G3465" s="77" t="s">
        <v>3681</v>
      </c>
      <c r="H3465" s="77"/>
      <c r="I3465" s="77"/>
      <c r="J3465" s="77"/>
      <c r="K3465" s="77"/>
      <c r="L3465" s="77"/>
      <c r="M3465" s="77"/>
      <c r="N3465" s="80">
        <v>1033</v>
      </c>
      <c r="O3465" s="66"/>
      <c r="P3465" s="81">
        <v>12</v>
      </c>
      <c r="Q3465" s="81"/>
      <c r="R3465" s="81">
        <v>0</v>
      </c>
      <c r="S3465" s="81"/>
      <c r="T3465" s="66"/>
      <c r="U3465" s="81">
        <v>12</v>
      </c>
      <c r="V3465" s="80">
        <v>1045</v>
      </c>
      <c r="W3465" s="80"/>
      <c r="X3465" s="80">
        <v>49695</v>
      </c>
      <c r="Y3465" s="80"/>
      <c r="Z3465" s="80"/>
      <c r="AA3465" s="66"/>
    </row>
    <row r="3466" ht="15" customHeight="1" spans="1:27">
      <c r="A3466" s="66"/>
      <c r="B3466" s="66"/>
      <c r="C3466" s="76" t="s">
        <v>2907</v>
      </c>
      <c r="D3466" s="76"/>
      <c r="E3466" s="76"/>
      <c r="F3466" s="76"/>
      <c r="G3466" s="77" t="s">
        <v>3682</v>
      </c>
      <c r="H3466" s="77"/>
      <c r="I3466" s="77"/>
      <c r="J3466" s="77"/>
      <c r="K3466" s="77"/>
      <c r="L3466" s="77"/>
      <c r="M3466" s="77"/>
      <c r="N3466" s="80">
        <v>15</v>
      </c>
      <c r="O3466" s="66"/>
      <c r="P3466" s="81">
        <v>59</v>
      </c>
      <c r="Q3466" s="81"/>
      <c r="R3466" s="81">
        <v>0</v>
      </c>
      <c r="S3466" s="81"/>
      <c r="T3466" s="66"/>
      <c r="U3466" s="81">
        <v>59</v>
      </c>
      <c r="V3466" s="80">
        <v>74</v>
      </c>
      <c r="W3466" s="80"/>
      <c r="X3466" s="80">
        <v>56674267</v>
      </c>
      <c r="Y3466" s="80"/>
      <c r="Z3466" s="80"/>
      <c r="AA3466" s="66"/>
    </row>
    <row r="3467" ht="19.95" customHeight="1" spans="1:27">
      <c r="A3467" s="70" t="s">
        <v>7</v>
      </c>
      <c r="B3467" s="70"/>
      <c r="C3467" s="70"/>
      <c r="D3467" s="70"/>
      <c r="E3467" s="70"/>
      <c r="F3467" s="70"/>
      <c r="G3467" s="70"/>
      <c r="H3467" s="70"/>
      <c r="I3467" s="70"/>
      <c r="J3467" s="70"/>
      <c r="K3467" s="70"/>
      <c r="L3467" s="70"/>
      <c r="M3467" s="70"/>
      <c r="N3467" s="70"/>
      <c r="O3467" s="70"/>
      <c r="P3467" s="70"/>
      <c r="Q3467" s="70"/>
      <c r="R3467" s="70"/>
      <c r="S3467" s="70"/>
      <c r="T3467" s="70"/>
      <c r="U3467" s="70"/>
      <c r="V3467" s="70"/>
      <c r="W3467" s="70"/>
      <c r="X3467" s="70"/>
      <c r="Y3467" s="70"/>
      <c r="Z3467" s="70"/>
      <c r="AA3467" s="70"/>
    </row>
    <row r="3468" ht="15" customHeight="1" spans="1:27">
      <c r="A3468" s="71" t="s">
        <v>8</v>
      </c>
      <c r="B3468" s="71"/>
      <c r="C3468" s="71"/>
      <c r="D3468" s="71"/>
      <c r="E3468" s="71"/>
      <c r="F3468" s="71"/>
      <c r="G3468" s="71"/>
      <c r="H3468" s="71"/>
      <c r="I3468" s="71"/>
      <c r="J3468" s="71"/>
      <c r="K3468" s="71"/>
      <c r="L3468" s="71"/>
      <c r="M3468" s="71"/>
      <c r="N3468" s="71"/>
      <c r="O3468" s="71"/>
      <c r="P3468" s="71"/>
      <c r="Q3468" s="71"/>
      <c r="R3468" s="71"/>
      <c r="S3468" s="71"/>
      <c r="T3468" s="71"/>
      <c r="U3468" s="71"/>
      <c r="V3468" s="71"/>
      <c r="W3468" s="71"/>
      <c r="X3468" s="71"/>
      <c r="Y3468" s="71"/>
      <c r="Z3468" s="71"/>
      <c r="AA3468" s="71"/>
    </row>
    <row r="3469" ht="15" customHeight="1" spans="1:27">
      <c r="A3469" s="71" t="s">
        <v>9</v>
      </c>
      <c r="B3469" s="71"/>
      <c r="C3469" s="71"/>
      <c r="D3469" s="71"/>
      <c r="E3469" s="71"/>
      <c r="F3469" s="71"/>
      <c r="G3469" s="71"/>
      <c r="H3469" s="71"/>
      <c r="I3469" s="71"/>
      <c r="J3469" s="71"/>
      <c r="K3469" s="71"/>
      <c r="L3469" s="71"/>
      <c r="M3469" s="71"/>
      <c r="N3469" s="71"/>
      <c r="O3469" s="71"/>
      <c r="P3469" s="71"/>
      <c r="Q3469" s="71"/>
      <c r="R3469" s="71"/>
      <c r="S3469" s="71"/>
      <c r="T3469" s="71"/>
      <c r="U3469" s="71"/>
      <c r="V3469" s="71"/>
      <c r="W3469" s="71"/>
      <c r="X3469" s="71"/>
      <c r="Y3469" s="71"/>
      <c r="Z3469" s="71"/>
      <c r="AA3469" s="71"/>
    </row>
    <row r="3470" ht="15" customHeight="1" spans="1:27">
      <c r="A3470" s="66"/>
      <c r="B3470" s="66"/>
      <c r="C3470" s="67" t="s">
        <v>10</v>
      </c>
      <c r="D3470" s="67"/>
      <c r="E3470" s="67"/>
      <c r="F3470" s="67"/>
      <c r="G3470" s="67"/>
      <c r="H3470" s="67"/>
      <c r="I3470" s="67"/>
      <c r="J3470" s="67"/>
      <c r="K3470" s="67"/>
      <c r="L3470" s="67"/>
      <c r="M3470" s="67"/>
      <c r="N3470" s="67"/>
      <c r="O3470" s="67"/>
      <c r="P3470" s="67"/>
      <c r="Q3470" s="67"/>
      <c r="R3470" s="67"/>
      <c r="S3470" s="67"/>
      <c r="T3470" s="67"/>
      <c r="U3470" s="67"/>
      <c r="V3470" s="67"/>
      <c r="W3470" s="67"/>
      <c r="X3470" s="67"/>
      <c r="Y3470" s="67"/>
      <c r="Z3470" s="67"/>
      <c r="AA3470" s="66"/>
    </row>
    <row r="3471" ht="15" customHeight="1" spans="1:27">
      <c r="A3471" s="66"/>
      <c r="B3471" s="66"/>
      <c r="C3471" s="67" t="s">
        <v>11</v>
      </c>
      <c r="D3471" s="67"/>
      <c r="E3471" s="67"/>
      <c r="F3471" s="67"/>
      <c r="G3471" s="67"/>
      <c r="H3471" s="67"/>
      <c r="I3471" s="67"/>
      <c r="J3471" s="67"/>
      <c r="K3471" s="67"/>
      <c r="L3471" s="67"/>
      <c r="M3471" s="67"/>
      <c r="N3471" s="67"/>
      <c r="O3471" s="67"/>
      <c r="P3471" s="67"/>
      <c r="Q3471" s="67"/>
      <c r="R3471" s="67"/>
      <c r="S3471" s="67"/>
      <c r="T3471" s="67"/>
      <c r="U3471" s="67"/>
      <c r="V3471" s="67"/>
      <c r="W3471" s="67"/>
      <c r="X3471" s="67"/>
      <c r="Y3471" s="67"/>
      <c r="Z3471" s="67"/>
      <c r="AA3471" s="66"/>
    </row>
    <row r="3472" ht="45" customHeight="1" spans="1:27">
      <c r="A3472" s="66"/>
      <c r="B3472" s="66"/>
      <c r="C3472" s="72" t="s">
        <v>12</v>
      </c>
      <c r="D3472" s="72"/>
      <c r="E3472" s="72"/>
      <c r="F3472" s="72"/>
      <c r="G3472" s="73" t="s">
        <v>13</v>
      </c>
      <c r="H3472" s="73"/>
      <c r="I3472" s="73"/>
      <c r="J3472" s="73"/>
      <c r="K3472" s="73"/>
      <c r="L3472" s="73"/>
      <c r="M3472" s="73"/>
      <c r="N3472" s="78" t="s">
        <v>14</v>
      </c>
      <c r="O3472" s="78"/>
      <c r="P3472" s="78"/>
      <c r="Q3472" s="72" t="s">
        <v>15</v>
      </c>
      <c r="R3472" s="72"/>
      <c r="S3472" s="72"/>
      <c r="T3472" s="72"/>
      <c r="U3472" s="72"/>
      <c r="V3472" s="66"/>
      <c r="W3472" s="66"/>
      <c r="X3472" s="66"/>
      <c r="Y3472" s="66"/>
      <c r="Z3472" s="66"/>
      <c r="AA3472" s="66"/>
    </row>
    <row r="3473" ht="16.05" customHeight="1" spans="1:27">
      <c r="A3473" s="66"/>
      <c r="B3473" s="66"/>
      <c r="C3473" s="72"/>
      <c r="D3473" s="72"/>
      <c r="E3473" s="72"/>
      <c r="F3473" s="72"/>
      <c r="G3473" s="73"/>
      <c r="H3473" s="73"/>
      <c r="I3473" s="73"/>
      <c r="J3473" s="73"/>
      <c r="K3473" s="73"/>
      <c r="L3473" s="73"/>
      <c r="M3473" s="73"/>
      <c r="N3473" s="78"/>
      <c r="O3473" s="78"/>
      <c r="P3473" s="78"/>
      <c r="Q3473" s="72"/>
      <c r="R3473" s="72"/>
      <c r="S3473" s="72"/>
      <c r="T3473" s="72"/>
      <c r="U3473" s="72"/>
      <c r="V3473" s="82" t="s">
        <v>16</v>
      </c>
      <c r="W3473" s="82"/>
      <c r="X3473" s="82"/>
      <c r="Y3473" s="82"/>
      <c r="Z3473" s="82"/>
      <c r="AA3473" s="66"/>
    </row>
    <row r="3474" ht="15" customHeight="1" spans="1:27">
      <c r="A3474" s="66"/>
      <c r="B3474" s="66"/>
      <c r="C3474" s="72"/>
      <c r="D3474" s="72"/>
      <c r="E3474" s="72"/>
      <c r="F3474" s="72"/>
      <c r="G3474" s="73"/>
      <c r="H3474" s="73"/>
      <c r="I3474" s="73"/>
      <c r="J3474" s="73"/>
      <c r="K3474" s="73"/>
      <c r="L3474" s="73"/>
      <c r="M3474" s="73"/>
      <c r="N3474" s="72" t="s">
        <v>17</v>
      </c>
      <c r="O3474" s="72" t="s">
        <v>18</v>
      </c>
      <c r="P3474" s="72"/>
      <c r="Q3474" s="66"/>
      <c r="R3474" s="82" t="s">
        <v>19</v>
      </c>
      <c r="S3474" s="82"/>
      <c r="T3474" s="66"/>
      <c r="U3474" s="82" t="s">
        <v>17</v>
      </c>
      <c r="V3474" s="72" t="s">
        <v>17</v>
      </c>
      <c r="W3474" s="72"/>
      <c r="X3474" s="72" t="s">
        <v>18</v>
      </c>
      <c r="Y3474" s="72"/>
      <c r="Z3474" s="72"/>
      <c r="AA3474" s="66"/>
    </row>
    <row r="3475" ht="19.95" customHeight="1" spans="1:27">
      <c r="A3475" s="66"/>
      <c r="B3475" s="66"/>
      <c r="C3475" s="76" t="s">
        <v>2909</v>
      </c>
      <c r="D3475" s="76"/>
      <c r="E3475" s="76"/>
      <c r="F3475" s="76"/>
      <c r="G3475" s="77" t="s">
        <v>3683</v>
      </c>
      <c r="H3475" s="77"/>
      <c r="I3475" s="77"/>
      <c r="J3475" s="77"/>
      <c r="K3475" s="77"/>
      <c r="L3475" s="77"/>
      <c r="M3475" s="77"/>
      <c r="N3475" s="80">
        <v>43</v>
      </c>
      <c r="O3475" s="66"/>
      <c r="P3475" s="81">
        <v>0</v>
      </c>
      <c r="Q3475" s="81"/>
      <c r="R3475" s="81">
        <v>0</v>
      </c>
      <c r="S3475" s="81"/>
      <c r="T3475" s="66"/>
      <c r="U3475" s="81">
        <v>0</v>
      </c>
      <c r="V3475" s="80">
        <v>43</v>
      </c>
      <c r="W3475" s="80"/>
      <c r="X3475" s="80">
        <v>30901269</v>
      </c>
      <c r="Y3475" s="80"/>
      <c r="Z3475" s="80"/>
      <c r="AA3475" s="66"/>
    </row>
    <row r="3476" ht="15" customHeight="1" spans="1:27">
      <c r="A3476" s="66"/>
      <c r="B3476" s="66"/>
      <c r="C3476" s="76" t="s">
        <v>2911</v>
      </c>
      <c r="D3476" s="76"/>
      <c r="E3476" s="76"/>
      <c r="F3476" s="76"/>
      <c r="G3476" s="77" t="s">
        <v>3684</v>
      </c>
      <c r="H3476" s="77"/>
      <c r="I3476" s="77"/>
      <c r="J3476" s="77"/>
      <c r="K3476" s="77"/>
      <c r="L3476" s="77"/>
      <c r="M3476" s="77"/>
      <c r="N3476" s="80">
        <v>23</v>
      </c>
      <c r="O3476" s="66"/>
      <c r="P3476" s="81">
        <v>4</v>
      </c>
      <c r="Q3476" s="81"/>
      <c r="R3476" s="81">
        <v>0</v>
      </c>
      <c r="S3476" s="81"/>
      <c r="T3476" s="66"/>
      <c r="U3476" s="81">
        <v>4</v>
      </c>
      <c r="V3476" s="80">
        <v>27</v>
      </c>
      <c r="W3476" s="80"/>
      <c r="X3476" s="80">
        <v>25648386</v>
      </c>
      <c r="Y3476" s="80"/>
      <c r="Z3476" s="80"/>
      <c r="AA3476" s="66"/>
    </row>
    <row r="3477" ht="15" customHeight="1" spans="1:27">
      <c r="A3477" s="66"/>
      <c r="B3477" s="66"/>
      <c r="C3477" s="76" t="s">
        <v>2913</v>
      </c>
      <c r="D3477" s="76"/>
      <c r="E3477" s="76"/>
      <c r="F3477" s="76"/>
      <c r="G3477" s="77" t="s">
        <v>3685</v>
      </c>
      <c r="H3477" s="77"/>
      <c r="I3477" s="77"/>
      <c r="J3477" s="77"/>
      <c r="K3477" s="77"/>
      <c r="L3477" s="77"/>
      <c r="M3477" s="77"/>
      <c r="N3477" s="80">
        <v>0</v>
      </c>
      <c r="O3477" s="66"/>
      <c r="P3477" s="81">
        <v>96</v>
      </c>
      <c r="Q3477" s="81"/>
      <c r="R3477" s="81">
        <v>0</v>
      </c>
      <c r="S3477" s="81"/>
      <c r="T3477" s="66"/>
      <c r="U3477" s="81">
        <v>96</v>
      </c>
      <c r="V3477" s="80">
        <v>96</v>
      </c>
      <c r="W3477" s="80"/>
      <c r="X3477" s="80">
        <v>3432000</v>
      </c>
      <c r="Y3477" s="80"/>
      <c r="Z3477" s="80"/>
      <c r="AA3477" s="66"/>
    </row>
    <row r="3478" ht="15" customHeight="1" spans="1:27">
      <c r="A3478" s="66"/>
      <c r="B3478" s="66"/>
      <c r="C3478" s="76" t="s">
        <v>2915</v>
      </c>
      <c r="D3478" s="76"/>
      <c r="E3478" s="76"/>
      <c r="F3478" s="76"/>
      <c r="G3478" s="77" t="s">
        <v>3686</v>
      </c>
      <c r="H3478" s="77"/>
      <c r="I3478" s="77"/>
      <c r="J3478" s="77"/>
      <c r="K3478" s="77"/>
      <c r="L3478" s="77"/>
      <c r="M3478" s="77"/>
      <c r="N3478" s="80">
        <v>11687</v>
      </c>
      <c r="O3478" s="66"/>
      <c r="P3478" s="81">
        <v>49600</v>
      </c>
      <c r="Q3478" s="81"/>
      <c r="R3478" s="81">
        <v>0</v>
      </c>
      <c r="S3478" s="81"/>
      <c r="T3478" s="66"/>
      <c r="U3478" s="81">
        <v>49600</v>
      </c>
      <c r="V3478" s="80">
        <v>61287</v>
      </c>
      <c r="W3478" s="80"/>
      <c r="X3478" s="80">
        <v>594238752</v>
      </c>
      <c r="Y3478" s="80"/>
      <c r="Z3478" s="80"/>
      <c r="AA3478" s="66"/>
    </row>
    <row r="3479" ht="15" customHeight="1" spans="1:27">
      <c r="A3479" s="66"/>
      <c r="B3479" s="66"/>
      <c r="C3479" s="76" t="s">
        <v>2917</v>
      </c>
      <c r="D3479" s="76"/>
      <c r="E3479" s="76"/>
      <c r="F3479" s="76"/>
      <c r="G3479" s="77" t="s">
        <v>3687</v>
      </c>
      <c r="H3479" s="77"/>
      <c r="I3479" s="77"/>
      <c r="J3479" s="77"/>
      <c r="K3479" s="77"/>
      <c r="L3479" s="77"/>
      <c r="M3479" s="77"/>
      <c r="N3479" s="80">
        <v>494</v>
      </c>
      <c r="O3479" s="66"/>
      <c r="P3479" s="81">
        <v>2350</v>
      </c>
      <c r="Q3479" s="81"/>
      <c r="R3479" s="81">
        <v>0</v>
      </c>
      <c r="S3479" s="81"/>
      <c r="T3479" s="66"/>
      <c r="U3479" s="81">
        <v>2350</v>
      </c>
      <c r="V3479" s="80">
        <v>2844</v>
      </c>
      <c r="W3479" s="80"/>
      <c r="X3479" s="80">
        <v>38109600</v>
      </c>
      <c r="Y3479" s="80"/>
      <c r="Z3479" s="80"/>
      <c r="AA3479" s="66"/>
    </row>
    <row r="3480" ht="15" customHeight="1" spans="1:27">
      <c r="A3480" s="66"/>
      <c r="B3480" s="66"/>
      <c r="C3480" s="76" t="s">
        <v>2919</v>
      </c>
      <c r="D3480" s="76"/>
      <c r="E3480" s="76"/>
      <c r="F3480" s="76"/>
      <c r="G3480" s="77" t="s">
        <v>3688</v>
      </c>
      <c r="H3480" s="77"/>
      <c r="I3480" s="77"/>
      <c r="J3480" s="77"/>
      <c r="K3480" s="77"/>
      <c r="L3480" s="77"/>
      <c r="M3480" s="77"/>
      <c r="N3480" s="80">
        <v>550</v>
      </c>
      <c r="O3480" s="66"/>
      <c r="P3480" s="81">
        <v>245</v>
      </c>
      <c r="Q3480" s="81"/>
      <c r="R3480" s="81">
        <v>0</v>
      </c>
      <c r="S3480" s="81"/>
      <c r="T3480" s="66"/>
      <c r="U3480" s="81">
        <v>245</v>
      </c>
      <c r="V3480" s="80">
        <v>795</v>
      </c>
      <c r="W3480" s="80"/>
      <c r="X3480" s="80">
        <v>78925500</v>
      </c>
      <c r="Y3480" s="80"/>
      <c r="Z3480" s="80"/>
      <c r="AA3480" s="66"/>
    </row>
    <row r="3481" ht="15" customHeight="1" spans="1:27">
      <c r="A3481" s="66"/>
      <c r="B3481" s="66"/>
      <c r="C3481" s="76" t="s">
        <v>3689</v>
      </c>
      <c r="D3481" s="76"/>
      <c r="E3481" s="76"/>
      <c r="F3481" s="76"/>
      <c r="G3481" s="77" t="s">
        <v>3690</v>
      </c>
      <c r="H3481" s="77"/>
      <c r="I3481" s="77"/>
      <c r="J3481" s="77"/>
      <c r="K3481" s="77"/>
      <c r="L3481" s="77"/>
      <c r="M3481" s="77"/>
      <c r="N3481" s="80">
        <v>0</v>
      </c>
      <c r="O3481" s="66"/>
      <c r="P3481" s="81">
        <v>1</v>
      </c>
      <c r="Q3481" s="81"/>
      <c r="R3481" s="81">
        <v>0</v>
      </c>
      <c r="S3481" s="81"/>
      <c r="T3481" s="66"/>
      <c r="U3481" s="81">
        <v>1</v>
      </c>
      <c r="V3481" s="80">
        <v>1</v>
      </c>
      <c r="W3481" s="80"/>
      <c r="X3481" s="80">
        <v>1273000</v>
      </c>
      <c r="Y3481" s="80"/>
      <c r="Z3481" s="80"/>
      <c r="AA3481" s="66"/>
    </row>
    <row r="3482" ht="15" customHeight="1" spans="1:27">
      <c r="A3482" s="66"/>
      <c r="B3482" s="66"/>
      <c r="C3482" s="76" t="s">
        <v>2921</v>
      </c>
      <c r="D3482" s="76"/>
      <c r="E3482" s="76"/>
      <c r="F3482" s="76"/>
      <c r="G3482" s="77" t="s">
        <v>3279</v>
      </c>
      <c r="H3482" s="77"/>
      <c r="I3482" s="77"/>
      <c r="J3482" s="77"/>
      <c r="K3482" s="77"/>
      <c r="L3482" s="77"/>
      <c r="M3482" s="77"/>
      <c r="N3482" s="80">
        <v>8538</v>
      </c>
      <c r="O3482" s="66"/>
      <c r="P3482" s="81">
        <v>0</v>
      </c>
      <c r="Q3482" s="81"/>
      <c r="R3482" s="81">
        <v>0</v>
      </c>
      <c r="S3482" s="81"/>
      <c r="T3482" s="66"/>
      <c r="U3482" s="81">
        <v>0</v>
      </c>
      <c r="V3482" s="80">
        <v>8538</v>
      </c>
      <c r="W3482" s="80"/>
      <c r="X3482" s="80">
        <v>5430168</v>
      </c>
      <c r="Y3482" s="80"/>
      <c r="Z3482" s="80"/>
      <c r="AA3482" s="66"/>
    </row>
    <row r="3483" ht="15" customHeight="1" spans="1:27">
      <c r="A3483" s="66"/>
      <c r="B3483" s="66"/>
      <c r="C3483" s="76" t="s">
        <v>2923</v>
      </c>
      <c r="D3483" s="76"/>
      <c r="E3483" s="76"/>
      <c r="F3483" s="76"/>
      <c r="G3483" s="77" t="s">
        <v>3691</v>
      </c>
      <c r="H3483" s="77"/>
      <c r="I3483" s="77"/>
      <c r="J3483" s="77"/>
      <c r="K3483" s="77"/>
      <c r="L3483" s="77"/>
      <c r="M3483" s="77"/>
      <c r="N3483" s="80">
        <v>0</v>
      </c>
      <c r="O3483" s="66"/>
      <c r="P3483" s="81">
        <v>1</v>
      </c>
      <c r="Q3483" s="81"/>
      <c r="R3483" s="81">
        <v>0</v>
      </c>
      <c r="S3483" s="81"/>
      <c r="T3483" s="66"/>
      <c r="U3483" s="81">
        <v>1</v>
      </c>
      <c r="V3483" s="80">
        <v>1</v>
      </c>
      <c r="W3483" s="80"/>
      <c r="X3483" s="80">
        <v>54112500</v>
      </c>
      <c r="Y3483" s="80"/>
      <c r="Z3483" s="80"/>
      <c r="AA3483" s="66"/>
    </row>
    <row r="3484" ht="15" customHeight="1" spans="1:27">
      <c r="A3484" s="66"/>
      <c r="B3484" s="66"/>
      <c r="C3484" s="76" t="s">
        <v>2925</v>
      </c>
      <c r="D3484" s="76"/>
      <c r="E3484" s="76"/>
      <c r="F3484" s="76"/>
      <c r="G3484" s="77" t="s">
        <v>3692</v>
      </c>
      <c r="H3484" s="77"/>
      <c r="I3484" s="77"/>
      <c r="J3484" s="77"/>
      <c r="K3484" s="77"/>
      <c r="L3484" s="77"/>
      <c r="M3484" s="77"/>
      <c r="N3484" s="80">
        <v>0</v>
      </c>
      <c r="O3484" s="66"/>
      <c r="P3484" s="81">
        <v>1</v>
      </c>
      <c r="Q3484" s="81"/>
      <c r="R3484" s="81">
        <v>0</v>
      </c>
      <c r="S3484" s="81"/>
      <c r="T3484" s="66"/>
      <c r="U3484" s="81">
        <v>1</v>
      </c>
      <c r="V3484" s="80">
        <v>1</v>
      </c>
      <c r="W3484" s="80"/>
      <c r="X3484" s="80">
        <v>38850000</v>
      </c>
      <c r="Y3484" s="80"/>
      <c r="Z3484" s="80"/>
      <c r="AA3484" s="66"/>
    </row>
    <row r="3485" ht="15" customHeight="1" spans="1:27">
      <c r="A3485" s="66"/>
      <c r="B3485" s="66"/>
      <c r="C3485" s="76" t="s">
        <v>2927</v>
      </c>
      <c r="D3485" s="76"/>
      <c r="E3485" s="76"/>
      <c r="F3485" s="76"/>
      <c r="G3485" s="77" t="s">
        <v>3693</v>
      </c>
      <c r="H3485" s="77"/>
      <c r="I3485" s="77"/>
      <c r="J3485" s="77"/>
      <c r="K3485" s="77"/>
      <c r="L3485" s="77"/>
      <c r="M3485" s="77"/>
      <c r="N3485" s="80">
        <v>1</v>
      </c>
      <c r="O3485" s="66"/>
      <c r="P3485" s="81">
        <v>0</v>
      </c>
      <c r="Q3485" s="81"/>
      <c r="R3485" s="81">
        <v>0</v>
      </c>
      <c r="S3485" s="81"/>
      <c r="T3485" s="66"/>
      <c r="U3485" s="81">
        <v>0</v>
      </c>
      <c r="V3485" s="80">
        <v>1</v>
      </c>
      <c r="W3485" s="80"/>
      <c r="X3485" s="80">
        <v>5000000</v>
      </c>
      <c r="Y3485" s="80"/>
      <c r="Z3485" s="80"/>
      <c r="AA3485" s="66"/>
    </row>
    <row r="3486" ht="15" customHeight="1" spans="1:27">
      <c r="A3486" s="66"/>
      <c r="B3486" s="66"/>
      <c r="C3486" s="76" t="s">
        <v>2929</v>
      </c>
      <c r="D3486" s="76"/>
      <c r="E3486" s="76"/>
      <c r="F3486" s="76"/>
      <c r="G3486" s="77" t="s">
        <v>3694</v>
      </c>
      <c r="H3486" s="77"/>
      <c r="I3486" s="77"/>
      <c r="J3486" s="77"/>
      <c r="K3486" s="77"/>
      <c r="L3486" s="77"/>
      <c r="M3486" s="77"/>
      <c r="N3486" s="80">
        <v>6</v>
      </c>
      <c r="O3486" s="66"/>
      <c r="P3486" s="81">
        <v>0</v>
      </c>
      <c r="Q3486" s="81"/>
      <c r="R3486" s="81">
        <v>0</v>
      </c>
      <c r="S3486" s="81"/>
      <c r="T3486" s="66"/>
      <c r="U3486" s="81">
        <v>0</v>
      </c>
      <c r="V3486" s="80">
        <v>6</v>
      </c>
      <c r="W3486" s="80"/>
      <c r="X3486" s="80">
        <v>462000</v>
      </c>
      <c r="Y3486" s="80"/>
      <c r="Z3486" s="80"/>
      <c r="AA3486" s="66"/>
    </row>
    <row r="3487" ht="15" customHeight="1" spans="1:27">
      <c r="A3487" s="66"/>
      <c r="B3487" s="66"/>
      <c r="C3487" s="76" t="s">
        <v>2931</v>
      </c>
      <c r="D3487" s="76"/>
      <c r="E3487" s="76"/>
      <c r="F3487" s="76"/>
      <c r="G3487" s="77" t="s">
        <v>3695</v>
      </c>
      <c r="H3487" s="77"/>
      <c r="I3487" s="77"/>
      <c r="J3487" s="77"/>
      <c r="K3487" s="77"/>
      <c r="L3487" s="77"/>
      <c r="M3487" s="77"/>
      <c r="N3487" s="80">
        <v>1500</v>
      </c>
      <c r="O3487" s="66"/>
      <c r="P3487" s="81">
        <v>13700</v>
      </c>
      <c r="Q3487" s="81"/>
      <c r="R3487" s="81">
        <v>0</v>
      </c>
      <c r="S3487" s="81"/>
      <c r="T3487" s="66"/>
      <c r="U3487" s="81">
        <v>13700</v>
      </c>
      <c r="V3487" s="80">
        <v>15200</v>
      </c>
      <c r="W3487" s="80"/>
      <c r="X3487" s="80">
        <v>13472000</v>
      </c>
      <c r="Y3487" s="80"/>
      <c r="Z3487" s="80"/>
      <c r="AA3487" s="66"/>
    </row>
    <row r="3488" ht="15" customHeight="1" spans="1:27">
      <c r="A3488" s="66"/>
      <c r="B3488" s="66"/>
      <c r="C3488" s="76" t="s">
        <v>2933</v>
      </c>
      <c r="D3488" s="76"/>
      <c r="E3488" s="76"/>
      <c r="F3488" s="76"/>
      <c r="G3488" s="77" t="s">
        <v>3696</v>
      </c>
      <c r="H3488" s="77"/>
      <c r="I3488" s="77"/>
      <c r="J3488" s="77"/>
      <c r="K3488" s="77"/>
      <c r="L3488" s="77"/>
      <c r="M3488" s="77"/>
      <c r="N3488" s="80">
        <v>164</v>
      </c>
      <c r="O3488" s="66"/>
      <c r="P3488" s="81">
        <v>0</v>
      </c>
      <c r="Q3488" s="81"/>
      <c r="R3488" s="81">
        <v>0</v>
      </c>
      <c r="S3488" s="81"/>
      <c r="T3488" s="66"/>
      <c r="U3488" s="81">
        <v>0</v>
      </c>
      <c r="V3488" s="80">
        <v>164</v>
      </c>
      <c r="W3488" s="80"/>
      <c r="X3488" s="80">
        <v>26732</v>
      </c>
      <c r="Y3488" s="80"/>
      <c r="Z3488" s="80"/>
      <c r="AA3488" s="66"/>
    </row>
    <row r="3489" ht="15" customHeight="1" spans="1:27">
      <c r="A3489" s="66"/>
      <c r="B3489" s="66"/>
      <c r="C3489" s="76" t="s">
        <v>2937</v>
      </c>
      <c r="D3489" s="76"/>
      <c r="E3489" s="76"/>
      <c r="F3489" s="76"/>
      <c r="G3489" s="77" t="s">
        <v>3697</v>
      </c>
      <c r="H3489" s="77"/>
      <c r="I3489" s="77"/>
      <c r="J3489" s="77"/>
      <c r="K3489" s="77"/>
      <c r="L3489" s="77"/>
      <c r="M3489" s="77"/>
      <c r="N3489" s="80">
        <v>0</v>
      </c>
      <c r="O3489" s="66"/>
      <c r="P3489" s="81">
        <v>2</v>
      </c>
      <c r="Q3489" s="81"/>
      <c r="R3489" s="81">
        <v>0</v>
      </c>
      <c r="S3489" s="81"/>
      <c r="T3489" s="66"/>
      <c r="U3489" s="81">
        <v>2</v>
      </c>
      <c r="V3489" s="80">
        <v>2</v>
      </c>
      <c r="W3489" s="80"/>
      <c r="X3489" s="80">
        <v>8950500</v>
      </c>
      <c r="Y3489" s="80"/>
      <c r="Z3489" s="80"/>
      <c r="AA3489" s="66"/>
    </row>
    <row r="3490" ht="15" customHeight="1" spans="1:27">
      <c r="A3490" s="66"/>
      <c r="B3490" s="66"/>
      <c r="C3490" s="76" t="s">
        <v>2941</v>
      </c>
      <c r="D3490" s="76"/>
      <c r="E3490" s="76"/>
      <c r="F3490" s="76"/>
      <c r="G3490" s="77" t="s">
        <v>3698</v>
      </c>
      <c r="H3490" s="77"/>
      <c r="I3490" s="77"/>
      <c r="J3490" s="77"/>
      <c r="K3490" s="77"/>
      <c r="L3490" s="77"/>
      <c r="M3490" s="77"/>
      <c r="N3490" s="80">
        <v>0</v>
      </c>
      <c r="O3490" s="66"/>
      <c r="P3490" s="81">
        <v>1</v>
      </c>
      <c r="Q3490" s="81"/>
      <c r="R3490" s="81">
        <v>0</v>
      </c>
      <c r="S3490" s="81"/>
      <c r="T3490" s="66"/>
      <c r="U3490" s="81">
        <v>1</v>
      </c>
      <c r="V3490" s="80">
        <v>1</v>
      </c>
      <c r="W3490" s="80"/>
      <c r="X3490" s="80">
        <v>38167800</v>
      </c>
      <c r="Y3490" s="80"/>
      <c r="Z3490" s="80"/>
      <c r="AA3490" s="66"/>
    </row>
    <row r="3491" ht="15" customHeight="1" spans="1:27">
      <c r="A3491" s="66"/>
      <c r="B3491" s="66"/>
      <c r="C3491" s="76" t="s">
        <v>2945</v>
      </c>
      <c r="D3491" s="76"/>
      <c r="E3491" s="76"/>
      <c r="F3491" s="76"/>
      <c r="G3491" s="77" t="s">
        <v>3699</v>
      </c>
      <c r="H3491" s="77"/>
      <c r="I3491" s="77"/>
      <c r="J3491" s="77"/>
      <c r="K3491" s="77"/>
      <c r="L3491" s="77"/>
      <c r="M3491" s="77"/>
      <c r="N3491" s="80">
        <v>2056</v>
      </c>
      <c r="O3491" s="66"/>
      <c r="P3491" s="81">
        <v>14603</v>
      </c>
      <c r="Q3491" s="81"/>
      <c r="R3491" s="81">
        <v>0</v>
      </c>
      <c r="S3491" s="81"/>
      <c r="T3491" s="66"/>
      <c r="U3491" s="81">
        <v>14603</v>
      </c>
      <c r="V3491" s="80">
        <v>16659</v>
      </c>
      <c r="W3491" s="80"/>
      <c r="X3491" s="80">
        <v>225250933</v>
      </c>
      <c r="Y3491" s="80"/>
      <c r="Z3491" s="80"/>
      <c r="AA3491" s="66"/>
    </row>
    <row r="3492" ht="15" customHeight="1" spans="1:27">
      <c r="A3492" s="66"/>
      <c r="B3492" s="66"/>
      <c r="C3492" s="76" t="s">
        <v>2947</v>
      </c>
      <c r="D3492" s="76"/>
      <c r="E3492" s="76"/>
      <c r="F3492" s="76"/>
      <c r="G3492" s="77" t="s">
        <v>3700</v>
      </c>
      <c r="H3492" s="77"/>
      <c r="I3492" s="77"/>
      <c r="J3492" s="77"/>
      <c r="K3492" s="77"/>
      <c r="L3492" s="77"/>
      <c r="M3492" s="77"/>
      <c r="N3492" s="80">
        <v>1733</v>
      </c>
      <c r="O3492" s="66"/>
      <c r="P3492" s="81">
        <v>19100</v>
      </c>
      <c r="Q3492" s="81"/>
      <c r="R3492" s="81">
        <v>0</v>
      </c>
      <c r="S3492" s="81"/>
      <c r="T3492" s="66"/>
      <c r="U3492" s="81">
        <v>19100</v>
      </c>
      <c r="V3492" s="80">
        <v>20833</v>
      </c>
      <c r="W3492" s="80"/>
      <c r="X3492" s="80">
        <v>99374600</v>
      </c>
      <c r="Y3492" s="80"/>
      <c r="Z3492" s="80"/>
      <c r="AA3492" s="66"/>
    </row>
    <row r="3493" ht="15" customHeight="1" spans="1:27">
      <c r="A3493" s="66"/>
      <c r="B3493" s="66"/>
      <c r="C3493" s="76" t="s">
        <v>2949</v>
      </c>
      <c r="D3493" s="76"/>
      <c r="E3493" s="76"/>
      <c r="F3493" s="76"/>
      <c r="G3493" s="77" t="s">
        <v>3701</v>
      </c>
      <c r="H3493" s="77"/>
      <c r="I3493" s="77"/>
      <c r="J3493" s="77"/>
      <c r="K3493" s="77"/>
      <c r="L3493" s="77"/>
      <c r="M3493" s="77"/>
      <c r="N3493" s="80">
        <v>6</v>
      </c>
      <c r="O3493" s="66"/>
      <c r="P3493" s="81">
        <v>1500</v>
      </c>
      <c r="Q3493" s="81"/>
      <c r="R3493" s="81">
        <v>0</v>
      </c>
      <c r="S3493" s="81"/>
      <c r="T3493" s="66"/>
      <c r="U3493" s="81">
        <v>1500</v>
      </c>
      <c r="V3493" s="80">
        <v>1506</v>
      </c>
      <c r="W3493" s="80"/>
      <c r="X3493" s="80">
        <v>43676955</v>
      </c>
      <c r="Y3493" s="80"/>
      <c r="Z3493" s="80"/>
      <c r="AA3493" s="66"/>
    </row>
    <row r="3494" ht="15" customHeight="1" spans="1:27">
      <c r="A3494" s="66"/>
      <c r="B3494" s="66"/>
      <c r="C3494" s="76" t="s">
        <v>2957</v>
      </c>
      <c r="D3494" s="76"/>
      <c r="E3494" s="76"/>
      <c r="F3494" s="76"/>
      <c r="G3494" s="77" t="s">
        <v>3702</v>
      </c>
      <c r="H3494" s="77"/>
      <c r="I3494" s="77"/>
      <c r="J3494" s="77"/>
      <c r="K3494" s="77"/>
      <c r="L3494" s="77"/>
      <c r="M3494" s="77"/>
      <c r="N3494" s="80">
        <v>2122</v>
      </c>
      <c r="O3494" s="66"/>
      <c r="P3494" s="81">
        <v>74070</v>
      </c>
      <c r="Q3494" s="81"/>
      <c r="R3494" s="81">
        <v>0</v>
      </c>
      <c r="S3494" s="81"/>
      <c r="T3494" s="66"/>
      <c r="U3494" s="81">
        <v>74070</v>
      </c>
      <c r="V3494" s="80">
        <v>76192</v>
      </c>
      <c r="W3494" s="80"/>
      <c r="X3494" s="80">
        <v>244840850</v>
      </c>
      <c r="Y3494" s="80"/>
      <c r="Z3494" s="80"/>
      <c r="AA3494" s="66"/>
    </row>
    <row r="3495" ht="15" customHeight="1" spans="1:27">
      <c r="A3495" s="66"/>
      <c r="B3495" s="66"/>
      <c r="C3495" s="76" t="s">
        <v>2961</v>
      </c>
      <c r="D3495" s="76"/>
      <c r="E3495" s="76"/>
      <c r="F3495" s="76"/>
      <c r="G3495" s="77" t="s">
        <v>3703</v>
      </c>
      <c r="H3495" s="77"/>
      <c r="I3495" s="77"/>
      <c r="J3495" s="77"/>
      <c r="K3495" s="77"/>
      <c r="L3495" s="77"/>
      <c r="M3495" s="77"/>
      <c r="N3495" s="80">
        <v>0</v>
      </c>
      <c r="O3495" s="66"/>
      <c r="P3495" s="81">
        <v>1</v>
      </c>
      <c r="Q3495" s="81"/>
      <c r="R3495" s="81">
        <v>0</v>
      </c>
      <c r="S3495" s="81"/>
      <c r="T3495" s="66"/>
      <c r="U3495" s="81">
        <v>1</v>
      </c>
      <c r="V3495" s="80">
        <v>1</v>
      </c>
      <c r="W3495" s="80"/>
      <c r="X3495" s="80">
        <v>372727</v>
      </c>
      <c r="Y3495" s="80"/>
      <c r="Z3495" s="80"/>
      <c r="AA3495" s="66"/>
    </row>
    <row r="3496" ht="15" customHeight="1" spans="1:27">
      <c r="A3496" s="66"/>
      <c r="B3496" s="66"/>
      <c r="C3496" s="76" t="s">
        <v>2967</v>
      </c>
      <c r="D3496" s="76"/>
      <c r="E3496" s="76"/>
      <c r="F3496" s="76"/>
      <c r="G3496" s="77" t="s">
        <v>3704</v>
      </c>
      <c r="H3496" s="77"/>
      <c r="I3496" s="77"/>
      <c r="J3496" s="77"/>
      <c r="K3496" s="77"/>
      <c r="L3496" s="77"/>
      <c r="M3496" s="77"/>
      <c r="N3496" s="80">
        <v>0</v>
      </c>
      <c r="O3496" s="66"/>
      <c r="P3496" s="81">
        <v>46</v>
      </c>
      <c r="Q3496" s="81"/>
      <c r="R3496" s="81">
        <v>0</v>
      </c>
      <c r="S3496" s="81"/>
      <c r="T3496" s="66"/>
      <c r="U3496" s="81">
        <v>46</v>
      </c>
      <c r="V3496" s="80">
        <v>46</v>
      </c>
      <c r="W3496" s="80"/>
      <c r="X3496" s="80">
        <v>10027880</v>
      </c>
      <c r="Y3496" s="80"/>
      <c r="Z3496" s="80"/>
      <c r="AA3496" s="66"/>
    </row>
    <row r="3497" ht="15" customHeight="1" spans="1:27">
      <c r="A3497" s="66"/>
      <c r="B3497" s="66"/>
      <c r="C3497" s="76" t="s">
        <v>2971</v>
      </c>
      <c r="D3497" s="76"/>
      <c r="E3497" s="76"/>
      <c r="F3497" s="76"/>
      <c r="G3497" s="77" t="s">
        <v>3705</v>
      </c>
      <c r="H3497" s="77"/>
      <c r="I3497" s="77"/>
      <c r="J3497" s="77"/>
      <c r="K3497" s="77"/>
      <c r="L3497" s="77"/>
      <c r="M3497" s="77"/>
      <c r="N3497" s="80">
        <v>36</v>
      </c>
      <c r="O3497" s="66"/>
      <c r="P3497" s="81">
        <v>0</v>
      </c>
      <c r="Q3497" s="81"/>
      <c r="R3497" s="81">
        <v>0</v>
      </c>
      <c r="S3497" s="81"/>
      <c r="T3497" s="66"/>
      <c r="U3497" s="81">
        <v>0</v>
      </c>
      <c r="V3497" s="80">
        <v>36</v>
      </c>
      <c r="W3497" s="80"/>
      <c r="X3497" s="80">
        <v>4220820</v>
      </c>
      <c r="Y3497" s="80"/>
      <c r="Z3497" s="80"/>
      <c r="AA3497" s="66"/>
    </row>
    <row r="3498" ht="15" customHeight="1" spans="1:27">
      <c r="A3498" s="66"/>
      <c r="B3498" s="66"/>
      <c r="C3498" s="76" t="s">
        <v>2973</v>
      </c>
      <c r="D3498" s="76"/>
      <c r="E3498" s="76"/>
      <c r="F3498" s="76"/>
      <c r="G3498" s="77" t="s">
        <v>3706</v>
      </c>
      <c r="H3498" s="77"/>
      <c r="I3498" s="77"/>
      <c r="J3498" s="77"/>
      <c r="K3498" s="77"/>
      <c r="L3498" s="77"/>
      <c r="M3498" s="77"/>
      <c r="N3498" s="80">
        <v>36</v>
      </c>
      <c r="O3498" s="66"/>
      <c r="P3498" s="81">
        <v>0</v>
      </c>
      <c r="Q3498" s="81"/>
      <c r="R3498" s="81">
        <v>0</v>
      </c>
      <c r="S3498" s="81"/>
      <c r="T3498" s="66"/>
      <c r="U3498" s="81">
        <v>0</v>
      </c>
      <c r="V3498" s="80">
        <v>36</v>
      </c>
      <c r="W3498" s="80"/>
      <c r="X3498" s="80">
        <v>3779604</v>
      </c>
      <c r="Y3498" s="80"/>
      <c r="Z3498" s="80"/>
      <c r="AA3498" s="66"/>
    </row>
    <row r="3499" ht="15" customHeight="1" spans="1:27">
      <c r="A3499" s="66"/>
      <c r="B3499" s="66"/>
      <c r="C3499" s="76" t="s">
        <v>2975</v>
      </c>
      <c r="D3499" s="76"/>
      <c r="E3499" s="76"/>
      <c r="F3499" s="76"/>
      <c r="G3499" s="77" t="s">
        <v>3707</v>
      </c>
      <c r="H3499" s="77"/>
      <c r="I3499" s="77"/>
      <c r="J3499" s="77"/>
      <c r="K3499" s="77"/>
      <c r="L3499" s="77"/>
      <c r="M3499" s="77"/>
      <c r="N3499" s="80">
        <v>370</v>
      </c>
      <c r="O3499" s="66"/>
      <c r="P3499" s="81">
        <v>800</v>
      </c>
      <c r="Q3499" s="81"/>
      <c r="R3499" s="81">
        <v>0</v>
      </c>
      <c r="S3499" s="81"/>
      <c r="T3499" s="66"/>
      <c r="U3499" s="81">
        <v>800</v>
      </c>
      <c r="V3499" s="80">
        <v>1170</v>
      </c>
      <c r="W3499" s="80"/>
      <c r="X3499" s="80">
        <v>8376792</v>
      </c>
      <c r="Y3499" s="80"/>
      <c r="Z3499" s="80"/>
      <c r="AA3499" s="66"/>
    </row>
    <row r="3500" ht="15" customHeight="1" spans="1:27">
      <c r="A3500" s="66"/>
      <c r="B3500" s="66"/>
      <c r="C3500" s="76" t="s">
        <v>2977</v>
      </c>
      <c r="D3500" s="76"/>
      <c r="E3500" s="76"/>
      <c r="F3500" s="76"/>
      <c r="G3500" s="77" t="s">
        <v>3530</v>
      </c>
      <c r="H3500" s="77"/>
      <c r="I3500" s="77"/>
      <c r="J3500" s="77"/>
      <c r="K3500" s="77"/>
      <c r="L3500" s="77"/>
      <c r="M3500" s="77"/>
      <c r="N3500" s="80">
        <v>5</v>
      </c>
      <c r="O3500" s="66"/>
      <c r="P3500" s="81">
        <v>0</v>
      </c>
      <c r="Q3500" s="81"/>
      <c r="R3500" s="81">
        <v>0</v>
      </c>
      <c r="S3500" s="81"/>
      <c r="T3500" s="66"/>
      <c r="U3500" s="81">
        <v>0</v>
      </c>
      <c r="V3500" s="80">
        <v>5</v>
      </c>
      <c r="W3500" s="80"/>
      <c r="X3500" s="80">
        <v>7920000</v>
      </c>
      <c r="Y3500" s="80"/>
      <c r="Z3500" s="80"/>
      <c r="AA3500" s="66"/>
    </row>
    <row r="3501" ht="15" customHeight="1" spans="1:27">
      <c r="A3501" s="66"/>
      <c r="B3501" s="66"/>
      <c r="C3501" s="76" t="s">
        <v>2979</v>
      </c>
      <c r="D3501" s="76"/>
      <c r="E3501" s="76"/>
      <c r="F3501" s="76"/>
      <c r="G3501" s="77" t="s">
        <v>3708</v>
      </c>
      <c r="H3501" s="77"/>
      <c r="I3501" s="77"/>
      <c r="J3501" s="77"/>
      <c r="K3501" s="77"/>
      <c r="L3501" s="77"/>
      <c r="M3501" s="77"/>
      <c r="N3501" s="80">
        <v>4</v>
      </c>
      <c r="O3501" s="66"/>
      <c r="P3501" s="81">
        <v>10</v>
      </c>
      <c r="Q3501" s="81"/>
      <c r="R3501" s="81">
        <v>0</v>
      </c>
      <c r="S3501" s="81"/>
      <c r="T3501" s="66"/>
      <c r="U3501" s="81">
        <v>10</v>
      </c>
      <c r="V3501" s="80">
        <v>14</v>
      </c>
      <c r="W3501" s="80"/>
      <c r="X3501" s="80">
        <v>2325000</v>
      </c>
      <c r="Y3501" s="80"/>
      <c r="Z3501" s="80"/>
      <c r="AA3501" s="66"/>
    </row>
    <row r="3502" ht="19.95" customHeight="1" spans="1:27">
      <c r="A3502" s="70" t="s">
        <v>7</v>
      </c>
      <c r="B3502" s="70"/>
      <c r="C3502" s="70"/>
      <c r="D3502" s="70"/>
      <c r="E3502" s="70"/>
      <c r="F3502" s="70"/>
      <c r="G3502" s="70"/>
      <c r="H3502" s="70"/>
      <c r="I3502" s="70"/>
      <c r="J3502" s="70"/>
      <c r="K3502" s="70"/>
      <c r="L3502" s="70"/>
      <c r="M3502" s="70"/>
      <c r="N3502" s="70"/>
      <c r="O3502" s="70"/>
      <c r="P3502" s="70"/>
      <c r="Q3502" s="70"/>
      <c r="R3502" s="70"/>
      <c r="S3502" s="70"/>
      <c r="T3502" s="70"/>
      <c r="U3502" s="70"/>
      <c r="V3502" s="70"/>
      <c r="W3502" s="70"/>
      <c r="X3502" s="70"/>
      <c r="Y3502" s="70"/>
      <c r="Z3502" s="70"/>
      <c r="AA3502" s="70"/>
    </row>
    <row r="3503" ht="15" customHeight="1" spans="1:27">
      <c r="A3503" s="71" t="s">
        <v>8</v>
      </c>
      <c r="B3503" s="71"/>
      <c r="C3503" s="71"/>
      <c r="D3503" s="71"/>
      <c r="E3503" s="71"/>
      <c r="F3503" s="71"/>
      <c r="G3503" s="71"/>
      <c r="H3503" s="71"/>
      <c r="I3503" s="71"/>
      <c r="J3503" s="71"/>
      <c r="K3503" s="71"/>
      <c r="L3503" s="71"/>
      <c r="M3503" s="71"/>
      <c r="N3503" s="71"/>
      <c r="O3503" s="71"/>
      <c r="P3503" s="71"/>
      <c r="Q3503" s="71"/>
      <c r="R3503" s="71"/>
      <c r="S3503" s="71"/>
      <c r="T3503" s="71"/>
      <c r="U3503" s="71"/>
      <c r="V3503" s="71"/>
      <c r="W3503" s="71"/>
      <c r="X3503" s="71"/>
      <c r="Y3503" s="71"/>
      <c r="Z3503" s="71"/>
      <c r="AA3503" s="71"/>
    </row>
    <row r="3504" ht="15" customHeight="1" spans="1:27">
      <c r="A3504" s="71" t="s">
        <v>9</v>
      </c>
      <c r="B3504" s="71"/>
      <c r="C3504" s="71"/>
      <c r="D3504" s="71"/>
      <c r="E3504" s="71"/>
      <c r="F3504" s="71"/>
      <c r="G3504" s="71"/>
      <c r="H3504" s="71"/>
      <c r="I3504" s="71"/>
      <c r="J3504" s="71"/>
      <c r="K3504" s="71"/>
      <c r="L3504" s="71"/>
      <c r="M3504" s="71"/>
      <c r="N3504" s="71"/>
      <c r="O3504" s="71"/>
      <c r="P3504" s="71"/>
      <c r="Q3504" s="71"/>
      <c r="R3504" s="71"/>
      <c r="S3504" s="71"/>
      <c r="T3504" s="71"/>
      <c r="U3504" s="71"/>
      <c r="V3504" s="71"/>
      <c r="W3504" s="71"/>
      <c r="X3504" s="71"/>
      <c r="Y3504" s="71"/>
      <c r="Z3504" s="71"/>
      <c r="AA3504" s="71"/>
    </row>
    <row r="3505" ht="15" customHeight="1" spans="1:27">
      <c r="A3505" s="66"/>
      <c r="B3505" s="66"/>
      <c r="C3505" s="67" t="s">
        <v>10</v>
      </c>
      <c r="D3505" s="67"/>
      <c r="E3505" s="67"/>
      <c r="F3505" s="67"/>
      <c r="G3505" s="67"/>
      <c r="H3505" s="67"/>
      <c r="I3505" s="67"/>
      <c r="J3505" s="67"/>
      <c r="K3505" s="67"/>
      <c r="L3505" s="67"/>
      <c r="M3505" s="67"/>
      <c r="N3505" s="67"/>
      <c r="O3505" s="67"/>
      <c r="P3505" s="67"/>
      <c r="Q3505" s="67"/>
      <c r="R3505" s="67"/>
      <c r="S3505" s="67"/>
      <c r="T3505" s="67"/>
      <c r="U3505" s="67"/>
      <c r="V3505" s="67"/>
      <c r="W3505" s="67"/>
      <c r="X3505" s="67"/>
      <c r="Y3505" s="67"/>
      <c r="Z3505" s="67"/>
      <c r="AA3505" s="66"/>
    </row>
    <row r="3506" ht="15" customHeight="1" spans="1:27">
      <c r="A3506" s="66"/>
      <c r="B3506" s="66"/>
      <c r="C3506" s="67" t="s">
        <v>11</v>
      </c>
      <c r="D3506" s="67"/>
      <c r="E3506" s="67"/>
      <c r="F3506" s="67"/>
      <c r="G3506" s="67"/>
      <c r="H3506" s="67"/>
      <c r="I3506" s="67"/>
      <c r="J3506" s="67"/>
      <c r="K3506" s="67"/>
      <c r="L3506" s="67"/>
      <c r="M3506" s="67"/>
      <c r="N3506" s="67"/>
      <c r="O3506" s="67"/>
      <c r="P3506" s="67"/>
      <c r="Q3506" s="67"/>
      <c r="R3506" s="67"/>
      <c r="S3506" s="67"/>
      <c r="T3506" s="67"/>
      <c r="U3506" s="67"/>
      <c r="V3506" s="67"/>
      <c r="W3506" s="67"/>
      <c r="X3506" s="67"/>
      <c r="Y3506" s="67"/>
      <c r="Z3506" s="67"/>
      <c r="AA3506" s="66"/>
    </row>
    <row r="3507" ht="45" customHeight="1" spans="1:27">
      <c r="A3507" s="66"/>
      <c r="B3507" s="66"/>
      <c r="C3507" s="72" t="s">
        <v>12</v>
      </c>
      <c r="D3507" s="72"/>
      <c r="E3507" s="72"/>
      <c r="F3507" s="72"/>
      <c r="G3507" s="73" t="s">
        <v>13</v>
      </c>
      <c r="H3507" s="73"/>
      <c r="I3507" s="73"/>
      <c r="J3507" s="73"/>
      <c r="K3507" s="73"/>
      <c r="L3507" s="73"/>
      <c r="M3507" s="73"/>
      <c r="N3507" s="78" t="s">
        <v>14</v>
      </c>
      <c r="O3507" s="78"/>
      <c r="P3507" s="78"/>
      <c r="Q3507" s="72" t="s">
        <v>15</v>
      </c>
      <c r="R3507" s="72"/>
      <c r="S3507" s="72"/>
      <c r="T3507" s="72"/>
      <c r="U3507" s="72"/>
      <c r="V3507" s="66"/>
      <c r="W3507" s="66"/>
      <c r="X3507" s="66"/>
      <c r="Y3507" s="66"/>
      <c r="Z3507" s="66"/>
      <c r="AA3507" s="66"/>
    </row>
    <row r="3508" ht="16.05" customHeight="1" spans="1:27">
      <c r="A3508" s="66"/>
      <c r="B3508" s="66"/>
      <c r="C3508" s="72"/>
      <c r="D3508" s="72"/>
      <c r="E3508" s="72"/>
      <c r="F3508" s="72"/>
      <c r="G3508" s="73"/>
      <c r="H3508" s="73"/>
      <c r="I3508" s="73"/>
      <c r="J3508" s="73"/>
      <c r="K3508" s="73"/>
      <c r="L3508" s="73"/>
      <c r="M3508" s="73"/>
      <c r="N3508" s="78"/>
      <c r="O3508" s="78"/>
      <c r="P3508" s="78"/>
      <c r="Q3508" s="72"/>
      <c r="R3508" s="72"/>
      <c r="S3508" s="72"/>
      <c r="T3508" s="72"/>
      <c r="U3508" s="72"/>
      <c r="V3508" s="82" t="s">
        <v>16</v>
      </c>
      <c r="W3508" s="82"/>
      <c r="X3508" s="82"/>
      <c r="Y3508" s="82"/>
      <c r="Z3508" s="82"/>
      <c r="AA3508" s="66"/>
    </row>
    <row r="3509" ht="15" customHeight="1" spans="1:27">
      <c r="A3509" s="66"/>
      <c r="B3509" s="66"/>
      <c r="C3509" s="72"/>
      <c r="D3509" s="72"/>
      <c r="E3509" s="72"/>
      <c r="F3509" s="72"/>
      <c r="G3509" s="73"/>
      <c r="H3509" s="73"/>
      <c r="I3509" s="73"/>
      <c r="J3509" s="73"/>
      <c r="K3509" s="73"/>
      <c r="L3509" s="73"/>
      <c r="M3509" s="73"/>
      <c r="N3509" s="72" t="s">
        <v>17</v>
      </c>
      <c r="O3509" s="72" t="s">
        <v>18</v>
      </c>
      <c r="P3509" s="72"/>
      <c r="Q3509" s="66"/>
      <c r="R3509" s="82" t="s">
        <v>19</v>
      </c>
      <c r="S3509" s="82"/>
      <c r="T3509" s="66"/>
      <c r="U3509" s="82" t="s">
        <v>17</v>
      </c>
      <c r="V3509" s="72" t="s">
        <v>17</v>
      </c>
      <c r="W3509" s="72"/>
      <c r="X3509" s="72" t="s">
        <v>18</v>
      </c>
      <c r="Y3509" s="72"/>
      <c r="Z3509" s="72"/>
      <c r="AA3509" s="66"/>
    </row>
    <row r="3510" ht="15" customHeight="1" spans="1:27">
      <c r="A3510" s="66"/>
      <c r="B3510" s="66"/>
      <c r="C3510" s="76" t="s">
        <v>3709</v>
      </c>
      <c r="D3510" s="76"/>
      <c r="E3510" s="76"/>
      <c r="F3510" s="76"/>
      <c r="G3510" s="77" t="s">
        <v>3710</v>
      </c>
      <c r="H3510" s="77"/>
      <c r="I3510" s="77"/>
      <c r="J3510" s="77"/>
      <c r="K3510" s="77"/>
      <c r="L3510" s="77"/>
      <c r="M3510" s="77"/>
      <c r="N3510" s="80">
        <v>15</v>
      </c>
      <c r="O3510" s="66"/>
      <c r="P3510" s="81">
        <v>0</v>
      </c>
      <c r="Q3510" s="81"/>
      <c r="R3510" s="81">
        <v>0</v>
      </c>
      <c r="S3510" s="81"/>
      <c r="T3510" s="66"/>
      <c r="U3510" s="81">
        <v>0</v>
      </c>
      <c r="V3510" s="80">
        <v>15</v>
      </c>
      <c r="W3510" s="80"/>
      <c r="X3510" s="80">
        <v>2114100</v>
      </c>
      <c r="Y3510" s="80"/>
      <c r="Z3510" s="80"/>
      <c r="AA3510" s="66"/>
    </row>
    <row r="3511" ht="15" customHeight="1" spans="1:27">
      <c r="A3511" s="66"/>
      <c r="B3511" s="66"/>
      <c r="C3511" s="76" t="s">
        <v>3711</v>
      </c>
      <c r="D3511" s="76"/>
      <c r="E3511" s="76"/>
      <c r="F3511" s="76"/>
      <c r="G3511" s="77" t="s">
        <v>3712</v>
      </c>
      <c r="H3511" s="77"/>
      <c r="I3511" s="77"/>
      <c r="J3511" s="77"/>
      <c r="K3511" s="77"/>
      <c r="L3511" s="77"/>
      <c r="M3511" s="77"/>
      <c r="N3511" s="80">
        <v>1001</v>
      </c>
      <c r="O3511" s="66"/>
      <c r="P3511" s="81">
        <v>100</v>
      </c>
      <c r="Q3511" s="81"/>
      <c r="R3511" s="81">
        <v>0</v>
      </c>
      <c r="S3511" s="81"/>
      <c r="T3511" s="66"/>
      <c r="U3511" s="81">
        <v>100</v>
      </c>
      <c r="V3511" s="80">
        <v>1101</v>
      </c>
      <c r="W3511" s="80"/>
      <c r="X3511" s="80">
        <v>21811792</v>
      </c>
      <c r="Y3511" s="80"/>
      <c r="Z3511" s="80"/>
      <c r="AA3511" s="66"/>
    </row>
    <row r="3512" ht="15" customHeight="1" spans="1:27">
      <c r="A3512" s="66"/>
      <c r="B3512" s="66"/>
      <c r="C3512" s="76" t="s">
        <v>3713</v>
      </c>
      <c r="D3512" s="76"/>
      <c r="E3512" s="76"/>
      <c r="F3512" s="76"/>
      <c r="G3512" s="77" t="s">
        <v>3497</v>
      </c>
      <c r="H3512" s="77"/>
      <c r="I3512" s="77"/>
      <c r="J3512" s="77"/>
      <c r="K3512" s="77"/>
      <c r="L3512" s="77"/>
      <c r="M3512" s="77"/>
      <c r="N3512" s="80">
        <v>780</v>
      </c>
      <c r="O3512" s="66"/>
      <c r="P3512" s="81">
        <v>0</v>
      </c>
      <c r="Q3512" s="81"/>
      <c r="R3512" s="81">
        <v>1</v>
      </c>
      <c r="S3512" s="81"/>
      <c r="T3512" s="66"/>
      <c r="U3512" s="81">
        <v>-1</v>
      </c>
      <c r="V3512" s="80">
        <v>779</v>
      </c>
      <c r="W3512" s="80"/>
      <c r="X3512" s="80">
        <v>11468438</v>
      </c>
      <c r="Y3512" s="80"/>
      <c r="Z3512" s="80"/>
      <c r="AA3512" s="66"/>
    </row>
    <row r="3513" ht="15" customHeight="1" spans="1:27">
      <c r="A3513" s="66"/>
      <c r="B3513" s="66"/>
      <c r="C3513" s="76" t="s">
        <v>3714</v>
      </c>
      <c r="D3513" s="76"/>
      <c r="E3513" s="76"/>
      <c r="F3513" s="76"/>
      <c r="G3513" s="77" t="s">
        <v>3715</v>
      </c>
      <c r="H3513" s="77"/>
      <c r="I3513" s="77"/>
      <c r="J3513" s="77"/>
      <c r="K3513" s="77"/>
      <c r="L3513" s="77"/>
      <c r="M3513" s="77"/>
      <c r="N3513" s="80">
        <v>731</v>
      </c>
      <c r="O3513" s="66"/>
      <c r="P3513" s="81">
        <v>0</v>
      </c>
      <c r="Q3513" s="81"/>
      <c r="R3513" s="81">
        <v>20</v>
      </c>
      <c r="S3513" s="81"/>
      <c r="T3513" s="66"/>
      <c r="U3513" s="81">
        <v>-20</v>
      </c>
      <c r="V3513" s="80">
        <v>711</v>
      </c>
      <c r="W3513" s="80"/>
      <c r="X3513" s="80">
        <v>8110377</v>
      </c>
      <c r="Y3513" s="80"/>
      <c r="Z3513" s="80"/>
      <c r="AA3513" s="66"/>
    </row>
    <row r="3514" ht="15" customHeight="1" spans="1:27">
      <c r="A3514" s="66"/>
      <c r="B3514" s="66"/>
      <c r="C3514" s="76" t="s">
        <v>3716</v>
      </c>
      <c r="D3514" s="76"/>
      <c r="E3514" s="76"/>
      <c r="F3514" s="76"/>
      <c r="G3514" s="77" t="s">
        <v>3717</v>
      </c>
      <c r="H3514" s="77"/>
      <c r="I3514" s="77"/>
      <c r="J3514" s="77"/>
      <c r="K3514" s="77"/>
      <c r="L3514" s="77"/>
      <c r="M3514" s="77"/>
      <c r="N3514" s="80">
        <v>0</v>
      </c>
      <c r="O3514" s="66"/>
      <c r="P3514" s="81">
        <v>2</v>
      </c>
      <c r="Q3514" s="81"/>
      <c r="R3514" s="81">
        <v>0</v>
      </c>
      <c r="S3514" s="81"/>
      <c r="T3514" s="66"/>
      <c r="U3514" s="81">
        <v>2</v>
      </c>
      <c r="V3514" s="80">
        <v>2</v>
      </c>
      <c r="W3514" s="80"/>
      <c r="X3514" s="80">
        <v>621600</v>
      </c>
      <c r="Y3514" s="80"/>
      <c r="Z3514" s="80"/>
      <c r="AA3514" s="66"/>
    </row>
    <row r="3515" ht="15" customHeight="1" spans="1:27">
      <c r="A3515" s="66"/>
      <c r="B3515" s="66"/>
      <c r="C3515" s="76" t="s">
        <v>3718</v>
      </c>
      <c r="D3515" s="76"/>
      <c r="E3515" s="76"/>
      <c r="F3515" s="76"/>
      <c r="G3515" s="77" t="s">
        <v>3719</v>
      </c>
      <c r="H3515" s="77"/>
      <c r="I3515" s="77"/>
      <c r="J3515" s="77"/>
      <c r="K3515" s="77"/>
      <c r="L3515" s="77"/>
      <c r="M3515" s="77"/>
      <c r="N3515" s="80">
        <v>0</v>
      </c>
      <c r="O3515" s="66"/>
      <c r="P3515" s="81">
        <v>6</v>
      </c>
      <c r="Q3515" s="81"/>
      <c r="R3515" s="81">
        <v>0</v>
      </c>
      <c r="S3515" s="81"/>
      <c r="T3515" s="66"/>
      <c r="U3515" s="81">
        <v>6</v>
      </c>
      <c r="V3515" s="80">
        <v>6</v>
      </c>
      <c r="W3515" s="80"/>
      <c r="X3515" s="80">
        <v>442890</v>
      </c>
      <c r="Y3515" s="80"/>
      <c r="Z3515" s="80"/>
      <c r="AA3515" s="66"/>
    </row>
    <row r="3516" ht="15" customHeight="1" spans="1:27">
      <c r="A3516" s="66"/>
      <c r="B3516" s="66"/>
      <c r="C3516" s="76" t="s">
        <v>3720</v>
      </c>
      <c r="D3516" s="76"/>
      <c r="E3516" s="76"/>
      <c r="F3516" s="76"/>
      <c r="G3516" s="77" t="s">
        <v>3721</v>
      </c>
      <c r="H3516" s="77"/>
      <c r="I3516" s="77"/>
      <c r="J3516" s="77"/>
      <c r="K3516" s="77"/>
      <c r="L3516" s="77"/>
      <c r="M3516" s="77"/>
      <c r="N3516" s="80">
        <v>0</v>
      </c>
      <c r="O3516" s="66"/>
      <c r="P3516" s="81">
        <v>2</v>
      </c>
      <c r="Q3516" s="81"/>
      <c r="R3516" s="81">
        <v>0</v>
      </c>
      <c r="S3516" s="81"/>
      <c r="T3516" s="66"/>
      <c r="U3516" s="81">
        <v>2</v>
      </c>
      <c r="V3516" s="80">
        <v>2</v>
      </c>
      <c r="W3516" s="80"/>
      <c r="X3516" s="80">
        <v>150960</v>
      </c>
      <c r="Y3516" s="80"/>
      <c r="Z3516" s="80"/>
      <c r="AA3516" s="66"/>
    </row>
    <row r="3517" ht="15" customHeight="1" spans="1:27">
      <c r="A3517" s="66"/>
      <c r="B3517" s="66"/>
      <c r="C3517" s="76" t="s">
        <v>3722</v>
      </c>
      <c r="D3517" s="76"/>
      <c r="E3517" s="76"/>
      <c r="F3517" s="76"/>
      <c r="G3517" s="77" t="s">
        <v>3723</v>
      </c>
      <c r="H3517" s="77"/>
      <c r="I3517" s="77"/>
      <c r="J3517" s="77"/>
      <c r="K3517" s="77"/>
      <c r="L3517" s="77"/>
      <c r="M3517" s="77"/>
      <c r="N3517" s="80">
        <v>0</v>
      </c>
      <c r="O3517" s="66"/>
      <c r="P3517" s="81">
        <v>16</v>
      </c>
      <c r="Q3517" s="81"/>
      <c r="R3517" s="81">
        <v>0</v>
      </c>
      <c r="S3517" s="81"/>
      <c r="T3517" s="66"/>
      <c r="U3517" s="81">
        <v>16</v>
      </c>
      <c r="V3517" s="80">
        <v>16</v>
      </c>
      <c r="W3517" s="80"/>
      <c r="X3517" s="80">
        <v>1197690</v>
      </c>
      <c r="Y3517" s="80"/>
      <c r="Z3517" s="80"/>
      <c r="AA3517" s="66"/>
    </row>
    <row r="3518" ht="15" customHeight="1" spans="1:27">
      <c r="A3518" s="66"/>
      <c r="B3518" s="66"/>
      <c r="C3518" s="76" t="s">
        <v>3724</v>
      </c>
      <c r="D3518" s="76"/>
      <c r="E3518" s="76"/>
      <c r="F3518" s="76"/>
      <c r="G3518" s="77" t="s">
        <v>3725</v>
      </c>
      <c r="H3518" s="77"/>
      <c r="I3518" s="77"/>
      <c r="J3518" s="77"/>
      <c r="K3518" s="77"/>
      <c r="L3518" s="77"/>
      <c r="M3518" s="77"/>
      <c r="N3518" s="80">
        <v>3</v>
      </c>
      <c r="O3518" s="66"/>
      <c r="P3518" s="81">
        <v>17</v>
      </c>
      <c r="Q3518" s="81"/>
      <c r="R3518" s="81">
        <v>0</v>
      </c>
      <c r="S3518" s="81"/>
      <c r="T3518" s="66"/>
      <c r="U3518" s="81">
        <v>17</v>
      </c>
      <c r="V3518" s="80">
        <v>20</v>
      </c>
      <c r="W3518" s="80"/>
      <c r="X3518" s="80">
        <v>5653350</v>
      </c>
      <c r="Y3518" s="80"/>
      <c r="Z3518" s="80"/>
      <c r="AA3518" s="66"/>
    </row>
    <row r="3519" ht="15" customHeight="1" spans="1:27">
      <c r="A3519" s="66"/>
      <c r="B3519" s="66"/>
      <c r="C3519" s="76" t="s">
        <v>3726</v>
      </c>
      <c r="D3519" s="76"/>
      <c r="E3519" s="76"/>
      <c r="F3519" s="76"/>
      <c r="G3519" s="77" t="s">
        <v>3727</v>
      </c>
      <c r="H3519" s="77"/>
      <c r="I3519" s="77"/>
      <c r="J3519" s="77"/>
      <c r="K3519" s="77"/>
      <c r="L3519" s="77"/>
      <c r="M3519" s="77"/>
      <c r="N3519" s="80">
        <v>0</v>
      </c>
      <c r="O3519" s="66"/>
      <c r="P3519" s="81">
        <v>3</v>
      </c>
      <c r="Q3519" s="81"/>
      <c r="R3519" s="81">
        <v>0</v>
      </c>
      <c r="S3519" s="81"/>
      <c r="T3519" s="66"/>
      <c r="U3519" s="81">
        <v>3</v>
      </c>
      <c r="V3519" s="80">
        <v>3</v>
      </c>
      <c r="W3519" s="80"/>
      <c r="X3519" s="80">
        <v>3235800</v>
      </c>
      <c r="Y3519" s="80"/>
      <c r="Z3519" s="80"/>
      <c r="AA3519" s="66"/>
    </row>
    <row r="3520" ht="15" customHeight="1" spans="1:27">
      <c r="A3520" s="66"/>
      <c r="B3520" s="66"/>
      <c r="C3520" s="76" t="s">
        <v>3728</v>
      </c>
      <c r="D3520" s="76"/>
      <c r="E3520" s="76"/>
      <c r="F3520" s="76"/>
      <c r="G3520" s="77" t="s">
        <v>3729</v>
      </c>
      <c r="H3520" s="77"/>
      <c r="I3520" s="77"/>
      <c r="J3520" s="77"/>
      <c r="K3520" s="77"/>
      <c r="L3520" s="77"/>
      <c r="M3520" s="77"/>
      <c r="N3520" s="80">
        <v>0</v>
      </c>
      <c r="O3520" s="66"/>
      <c r="P3520" s="81">
        <v>9</v>
      </c>
      <c r="Q3520" s="81"/>
      <c r="R3520" s="81">
        <v>0</v>
      </c>
      <c r="S3520" s="81"/>
      <c r="T3520" s="66"/>
      <c r="U3520" s="81">
        <v>9</v>
      </c>
      <c r="V3520" s="80">
        <v>9</v>
      </c>
      <c r="W3520" s="80"/>
      <c r="X3520" s="80">
        <v>1048950</v>
      </c>
      <c r="Y3520" s="80"/>
      <c r="Z3520" s="80"/>
      <c r="AA3520" s="66"/>
    </row>
    <row r="3521" ht="15" customHeight="1" spans="1:27">
      <c r="A3521" s="66"/>
      <c r="B3521" s="66"/>
      <c r="C3521" s="76" t="s">
        <v>3730</v>
      </c>
      <c r="D3521" s="76"/>
      <c r="E3521" s="76"/>
      <c r="F3521" s="76"/>
      <c r="G3521" s="77" t="s">
        <v>3731</v>
      </c>
      <c r="H3521" s="77"/>
      <c r="I3521" s="77"/>
      <c r="J3521" s="77"/>
      <c r="K3521" s="77"/>
      <c r="L3521" s="77"/>
      <c r="M3521" s="77"/>
      <c r="N3521" s="80">
        <v>0</v>
      </c>
      <c r="O3521" s="66"/>
      <c r="P3521" s="81">
        <v>1</v>
      </c>
      <c r="Q3521" s="81"/>
      <c r="R3521" s="81">
        <v>0</v>
      </c>
      <c r="S3521" s="81"/>
      <c r="T3521" s="66"/>
      <c r="U3521" s="81">
        <v>1</v>
      </c>
      <c r="V3521" s="80">
        <v>1</v>
      </c>
      <c r="W3521" s="80"/>
      <c r="X3521" s="80">
        <v>255300</v>
      </c>
      <c r="Y3521" s="80"/>
      <c r="Z3521" s="80"/>
      <c r="AA3521" s="66"/>
    </row>
    <row r="3522" ht="15" customHeight="1" spans="1:27">
      <c r="A3522" s="66"/>
      <c r="B3522" s="66"/>
      <c r="C3522" s="76" t="s">
        <v>3732</v>
      </c>
      <c r="D3522" s="76"/>
      <c r="E3522" s="76"/>
      <c r="F3522" s="76"/>
      <c r="G3522" s="77" t="s">
        <v>3733</v>
      </c>
      <c r="H3522" s="77"/>
      <c r="I3522" s="77"/>
      <c r="J3522" s="77"/>
      <c r="K3522" s="77"/>
      <c r="L3522" s="77"/>
      <c r="M3522" s="77"/>
      <c r="N3522" s="80">
        <v>0</v>
      </c>
      <c r="O3522" s="66"/>
      <c r="P3522" s="81">
        <v>3</v>
      </c>
      <c r="Q3522" s="81"/>
      <c r="R3522" s="81">
        <v>0</v>
      </c>
      <c r="S3522" s="81"/>
      <c r="T3522" s="66"/>
      <c r="U3522" s="81">
        <v>3</v>
      </c>
      <c r="V3522" s="80">
        <v>3</v>
      </c>
      <c r="W3522" s="80"/>
      <c r="X3522" s="80">
        <v>239760</v>
      </c>
      <c r="Y3522" s="80"/>
      <c r="Z3522" s="80"/>
      <c r="AA3522" s="66"/>
    </row>
    <row r="3523" ht="15" customHeight="1" spans="1:27">
      <c r="A3523" s="66"/>
      <c r="B3523" s="66"/>
      <c r="C3523" s="76" t="s">
        <v>3734</v>
      </c>
      <c r="D3523" s="76"/>
      <c r="E3523" s="76"/>
      <c r="F3523" s="76"/>
      <c r="G3523" s="77" t="s">
        <v>3735</v>
      </c>
      <c r="H3523" s="77"/>
      <c r="I3523" s="77"/>
      <c r="J3523" s="77"/>
      <c r="K3523" s="77"/>
      <c r="L3523" s="77"/>
      <c r="M3523" s="77"/>
      <c r="N3523" s="80">
        <v>0</v>
      </c>
      <c r="O3523" s="66"/>
      <c r="P3523" s="81">
        <v>32</v>
      </c>
      <c r="Q3523" s="81"/>
      <c r="R3523" s="81">
        <v>0</v>
      </c>
      <c r="S3523" s="81"/>
      <c r="T3523" s="66"/>
      <c r="U3523" s="81">
        <v>32</v>
      </c>
      <c r="V3523" s="80">
        <v>32</v>
      </c>
      <c r="W3523" s="80"/>
      <c r="X3523" s="80">
        <v>6132750</v>
      </c>
      <c r="Y3523" s="80"/>
      <c r="Z3523" s="80"/>
      <c r="AA3523" s="66"/>
    </row>
    <row r="3524" ht="15" customHeight="1" spans="1:27">
      <c r="A3524" s="66"/>
      <c r="B3524" s="66"/>
      <c r="C3524" s="76" t="s">
        <v>3736</v>
      </c>
      <c r="D3524" s="76"/>
      <c r="E3524" s="76"/>
      <c r="F3524" s="76"/>
      <c r="G3524" s="77" t="s">
        <v>3737</v>
      </c>
      <c r="H3524" s="77"/>
      <c r="I3524" s="77"/>
      <c r="J3524" s="77"/>
      <c r="K3524" s="77"/>
      <c r="L3524" s="77"/>
      <c r="M3524" s="77"/>
      <c r="N3524" s="80">
        <v>0</v>
      </c>
      <c r="O3524" s="66"/>
      <c r="P3524" s="81">
        <v>300</v>
      </c>
      <c r="Q3524" s="81"/>
      <c r="R3524" s="81">
        <v>0</v>
      </c>
      <c r="S3524" s="81"/>
      <c r="T3524" s="66"/>
      <c r="U3524" s="81">
        <v>300</v>
      </c>
      <c r="V3524" s="80">
        <v>300</v>
      </c>
      <c r="W3524" s="80"/>
      <c r="X3524" s="80">
        <v>10650000</v>
      </c>
      <c r="Y3524" s="80"/>
      <c r="Z3524" s="80"/>
      <c r="AA3524" s="66"/>
    </row>
    <row r="3525" ht="19.95" customHeight="1" spans="1:27">
      <c r="A3525" s="66"/>
      <c r="B3525" s="66"/>
      <c r="C3525" s="76" t="s">
        <v>3738</v>
      </c>
      <c r="D3525" s="76"/>
      <c r="E3525" s="76"/>
      <c r="F3525" s="76"/>
      <c r="G3525" s="77" t="s">
        <v>3739</v>
      </c>
      <c r="H3525" s="77"/>
      <c r="I3525" s="77"/>
      <c r="J3525" s="77"/>
      <c r="K3525" s="77"/>
      <c r="L3525" s="77"/>
      <c r="M3525" s="77"/>
      <c r="N3525" s="80">
        <v>0</v>
      </c>
      <c r="O3525" s="66"/>
      <c r="P3525" s="81">
        <v>67</v>
      </c>
      <c r="Q3525" s="81"/>
      <c r="R3525" s="81">
        <v>0</v>
      </c>
      <c r="S3525" s="81"/>
      <c r="T3525" s="66"/>
      <c r="U3525" s="81">
        <v>67</v>
      </c>
      <c r="V3525" s="80">
        <v>67</v>
      </c>
      <c r="W3525" s="80"/>
      <c r="X3525" s="80">
        <v>42896800</v>
      </c>
      <c r="Y3525" s="80"/>
      <c r="Z3525" s="80"/>
      <c r="AA3525" s="66"/>
    </row>
    <row r="3526" ht="19.95" customHeight="1" spans="1:27">
      <c r="A3526" s="66"/>
      <c r="B3526" s="66"/>
      <c r="C3526" s="76" t="s">
        <v>3740</v>
      </c>
      <c r="D3526" s="76"/>
      <c r="E3526" s="76"/>
      <c r="F3526" s="76"/>
      <c r="G3526" s="77" t="s">
        <v>3741</v>
      </c>
      <c r="H3526" s="77"/>
      <c r="I3526" s="77"/>
      <c r="J3526" s="77"/>
      <c r="K3526" s="77"/>
      <c r="L3526" s="77"/>
      <c r="M3526" s="77"/>
      <c r="N3526" s="80">
        <v>0</v>
      </c>
      <c r="O3526" s="66"/>
      <c r="P3526" s="81">
        <v>2</v>
      </c>
      <c r="Q3526" s="81"/>
      <c r="R3526" s="81">
        <v>0</v>
      </c>
      <c r="S3526" s="81"/>
      <c r="T3526" s="66"/>
      <c r="U3526" s="81">
        <v>2</v>
      </c>
      <c r="V3526" s="80">
        <v>2</v>
      </c>
      <c r="W3526" s="80"/>
      <c r="X3526" s="80">
        <v>1287600</v>
      </c>
      <c r="Y3526" s="80"/>
      <c r="Z3526" s="80"/>
      <c r="AA3526" s="66"/>
    </row>
    <row r="3527" ht="19.95" customHeight="1" spans="1:27">
      <c r="A3527" s="66"/>
      <c r="B3527" s="66"/>
      <c r="C3527" s="76" t="s">
        <v>3742</v>
      </c>
      <c r="D3527" s="76"/>
      <c r="E3527" s="76"/>
      <c r="F3527" s="76"/>
      <c r="G3527" s="77" t="s">
        <v>3743</v>
      </c>
      <c r="H3527" s="77"/>
      <c r="I3527" s="77"/>
      <c r="J3527" s="77"/>
      <c r="K3527" s="77"/>
      <c r="L3527" s="77"/>
      <c r="M3527" s="77"/>
      <c r="N3527" s="80">
        <v>0</v>
      </c>
      <c r="O3527" s="66"/>
      <c r="P3527" s="81">
        <v>33</v>
      </c>
      <c r="Q3527" s="81"/>
      <c r="R3527" s="81">
        <v>0</v>
      </c>
      <c r="S3527" s="81"/>
      <c r="T3527" s="66"/>
      <c r="U3527" s="81">
        <v>33</v>
      </c>
      <c r="V3527" s="80">
        <v>33</v>
      </c>
      <c r="W3527" s="80"/>
      <c r="X3527" s="80">
        <v>22317960</v>
      </c>
      <c r="Y3527" s="80"/>
      <c r="Z3527" s="80"/>
      <c r="AA3527" s="66"/>
    </row>
    <row r="3528" ht="15" customHeight="1" spans="1:27">
      <c r="A3528" s="66"/>
      <c r="B3528" s="66"/>
      <c r="C3528" s="76" t="s">
        <v>3744</v>
      </c>
      <c r="D3528" s="76"/>
      <c r="E3528" s="76"/>
      <c r="F3528" s="76"/>
      <c r="G3528" s="77" t="s">
        <v>3745</v>
      </c>
      <c r="H3528" s="77"/>
      <c r="I3528" s="77"/>
      <c r="J3528" s="77"/>
      <c r="K3528" s="77"/>
      <c r="L3528" s="77"/>
      <c r="M3528" s="77"/>
      <c r="N3528" s="80">
        <v>0</v>
      </c>
      <c r="O3528" s="66"/>
      <c r="P3528" s="81">
        <v>3</v>
      </c>
      <c r="Q3528" s="81"/>
      <c r="R3528" s="81">
        <v>0</v>
      </c>
      <c r="S3528" s="81"/>
      <c r="T3528" s="66"/>
      <c r="U3528" s="81">
        <v>3</v>
      </c>
      <c r="V3528" s="80">
        <v>3</v>
      </c>
      <c r="W3528" s="80"/>
      <c r="X3528" s="80">
        <v>5577750</v>
      </c>
      <c r="Y3528" s="80"/>
      <c r="Z3528" s="80"/>
      <c r="AA3528" s="66"/>
    </row>
    <row r="3529" ht="15" customHeight="1" spans="1:27">
      <c r="A3529" s="66"/>
      <c r="B3529" s="66"/>
      <c r="C3529" s="76" t="s">
        <v>3746</v>
      </c>
      <c r="D3529" s="76"/>
      <c r="E3529" s="76"/>
      <c r="F3529" s="76"/>
      <c r="G3529" s="77" t="s">
        <v>3747</v>
      </c>
      <c r="H3529" s="77"/>
      <c r="I3529" s="77"/>
      <c r="J3529" s="77"/>
      <c r="K3529" s="77"/>
      <c r="L3529" s="77"/>
      <c r="M3529" s="77"/>
      <c r="N3529" s="80">
        <v>52</v>
      </c>
      <c r="O3529" s="66"/>
      <c r="P3529" s="81">
        <v>55</v>
      </c>
      <c r="Q3529" s="81"/>
      <c r="R3529" s="81">
        <v>0</v>
      </c>
      <c r="S3529" s="81"/>
      <c r="T3529" s="66"/>
      <c r="U3529" s="81">
        <v>55</v>
      </c>
      <c r="V3529" s="80">
        <v>107</v>
      </c>
      <c r="W3529" s="80"/>
      <c r="X3529" s="80">
        <v>99792000</v>
      </c>
      <c r="Y3529" s="80"/>
      <c r="Z3529" s="80"/>
      <c r="AA3529" s="66"/>
    </row>
    <row r="3530" ht="15" customHeight="1" spans="1:27">
      <c r="A3530" s="66"/>
      <c r="B3530" s="66"/>
      <c r="C3530" s="76" t="s">
        <v>3748</v>
      </c>
      <c r="D3530" s="76"/>
      <c r="E3530" s="76"/>
      <c r="F3530" s="76"/>
      <c r="G3530" s="77" t="s">
        <v>3749</v>
      </c>
      <c r="H3530" s="77"/>
      <c r="I3530" s="77"/>
      <c r="J3530" s="77"/>
      <c r="K3530" s="77"/>
      <c r="L3530" s="77"/>
      <c r="M3530" s="77"/>
      <c r="N3530" s="80">
        <v>9892</v>
      </c>
      <c r="O3530" s="66"/>
      <c r="P3530" s="81">
        <v>32040</v>
      </c>
      <c r="Q3530" s="81"/>
      <c r="R3530" s="81">
        <v>0</v>
      </c>
      <c r="S3530" s="81"/>
      <c r="T3530" s="66"/>
      <c r="U3530" s="81">
        <v>32040</v>
      </c>
      <c r="V3530" s="80">
        <v>41932</v>
      </c>
      <c r="W3530" s="80"/>
      <c r="X3530" s="80">
        <v>261446018</v>
      </c>
      <c r="Y3530" s="80"/>
      <c r="Z3530" s="80"/>
      <c r="AA3530" s="66"/>
    </row>
    <row r="3531" ht="15" customHeight="1" spans="1:27">
      <c r="A3531" s="66"/>
      <c r="B3531" s="66"/>
      <c r="C3531" s="76" t="s">
        <v>3750</v>
      </c>
      <c r="D3531" s="76"/>
      <c r="E3531" s="76"/>
      <c r="F3531" s="76"/>
      <c r="G3531" s="77" t="s">
        <v>3751</v>
      </c>
      <c r="H3531" s="77"/>
      <c r="I3531" s="77"/>
      <c r="J3531" s="77"/>
      <c r="K3531" s="77"/>
      <c r="L3531" s="77"/>
      <c r="M3531" s="77"/>
      <c r="N3531" s="80">
        <v>3826</v>
      </c>
      <c r="O3531" s="66"/>
      <c r="P3531" s="81">
        <v>4500</v>
      </c>
      <c r="Q3531" s="81"/>
      <c r="R3531" s="81">
        <v>5</v>
      </c>
      <c r="S3531" s="81"/>
      <c r="T3531" s="66"/>
      <c r="U3531" s="81">
        <v>4495</v>
      </c>
      <c r="V3531" s="80">
        <v>8321</v>
      </c>
      <c r="W3531" s="80"/>
      <c r="X3531" s="80">
        <v>102004062</v>
      </c>
      <c r="Y3531" s="80"/>
      <c r="Z3531" s="80"/>
      <c r="AA3531" s="66"/>
    </row>
    <row r="3532" ht="15" customHeight="1" spans="1:27">
      <c r="A3532" s="66"/>
      <c r="B3532" s="66"/>
      <c r="C3532" s="76" t="s">
        <v>3752</v>
      </c>
      <c r="D3532" s="76"/>
      <c r="E3532" s="76"/>
      <c r="F3532" s="76"/>
      <c r="G3532" s="77" t="s">
        <v>3753</v>
      </c>
      <c r="H3532" s="77"/>
      <c r="I3532" s="77"/>
      <c r="J3532" s="77"/>
      <c r="K3532" s="77"/>
      <c r="L3532" s="77"/>
      <c r="M3532" s="77"/>
      <c r="N3532" s="80">
        <v>45</v>
      </c>
      <c r="O3532" s="66"/>
      <c r="P3532" s="81">
        <v>899</v>
      </c>
      <c r="Q3532" s="81"/>
      <c r="R3532" s="81">
        <v>0</v>
      </c>
      <c r="S3532" s="81"/>
      <c r="T3532" s="66"/>
      <c r="U3532" s="81">
        <v>899</v>
      </c>
      <c r="V3532" s="80">
        <v>944</v>
      </c>
      <c r="W3532" s="80"/>
      <c r="X3532" s="80">
        <v>8653949</v>
      </c>
      <c r="Y3532" s="80"/>
      <c r="Z3532" s="80"/>
      <c r="AA3532" s="66"/>
    </row>
    <row r="3533" ht="15" customHeight="1" spans="1:27">
      <c r="A3533" s="66"/>
      <c r="B3533" s="66"/>
      <c r="C3533" s="76" t="s">
        <v>3754</v>
      </c>
      <c r="D3533" s="76"/>
      <c r="E3533" s="76"/>
      <c r="F3533" s="76"/>
      <c r="G3533" s="77" t="s">
        <v>3274</v>
      </c>
      <c r="H3533" s="77"/>
      <c r="I3533" s="77"/>
      <c r="J3533" s="77"/>
      <c r="K3533" s="77"/>
      <c r="L3533" s="77"/>
      <c r="M3533" s="77"/>
      <c r="N3533" s="80">
        <v>6</v>
      </c>
      <c r="O3533" s="66"/>
      <c r="P3533" s="81">
        <v>0</v>
      </c>
      <c r="Q3533" s="81"/>
      <c r="R3533" s="81">
        <v>0</v>
      </c>
      <c r="S3533" s="81"/>
      <c r="T3533" s="66"/>
      <c r="U3533" s="81">
        <v>0</v>
      </c>
      <c r="V3533" s="80">
        <v>6</v>
      </c>
      <c r="W3533" s="80"/>
      <c r="X3533" s="80">
        <v>4389000</v>
      </c>
      <c r="Y3533" s="80"/>
      <c r="Z3533" s="80"/>
      <c r="AA3533" s="66"/>
    </row>
    <row r="3534" ht="15" customHeight="1" spans="1:27">
      <c r="A3534" s="66"/>
      <c r="B3534" s="66"/>
      <c r="C3534" s="76" t="s">
        <v>3755</v>
      </c>
      <c r="D3534" s="76"/>
      <c r="E3534" s="76"/>
      <c r="F3534" s="76"/>
      <c r="G3534" s="77" t="s">
        <v>3503</v>
      </c>
      <c r="H3534" s="77"/>
      <c r="I3534" s="77"/>
      <c r="J3534" s="77"/>
      <c r="K3534" s="77"/>
      <c r="L3534" s="77"/>
      <c r="M3534" s="77"/>
      <c r="N3534" s="80">
        <v>0</v>
      </c>
      <c r="O3534" s="66"/>
      <c r="P3534" s="81">
        <v>13</v>
      </c>
      <c r="Q3534" s="81"/>
      <c r="R3534" s="81">
        <v>0</v>
      </c>
      <c r="S3534" s="81"/>
      <c r="T3534" s="66"/>
      <c r="U3534" s="81">
        <v>13</v>
      </c>
      <c r="V3534" s="80">
        <v>13</v>
      </c>
      <c r="W3534" s="80"/>
      <c r="X3534" s="80">
        <v>19019000</v>
      </c>
      <c r="Y3534" s="80"/>
      <c r="Z3534" s="80"/>
      <c r="AA3534" s="66"/>
    </row>
    <row r="3535" ht="15" customHeight="1" spans="1:27">
      <c r="A3535" s="66"/>
      <c r="B3535" s="66"/>
      <c r="C3535" s="76" t="s">
        <v>3756</v>
      </c>
      <c r="D3535" s="76"/>
      <c r="E3535" s="76"/>
      <c r="F3535" s="76"/>
      <c r="G3535" s="77" t="s">
        <v>3757</v>
      </c>
      <c r="H3535" s="77"/>
      <c r="I3535" s="77"/>
      <c r="J3535" s="77"/>
      <c r="K3535" s="77"/>
      <c r="L3535" s="77"/>
      <c r="M3535" s="77"/>
      <c r="N3535" s="80">
        <v>4906</v>
      </c>
      <c r="O3535" s="66"/>
      <c r="P3535" s="81">
        <v>46350</v>
      </c>
      <c r="Q3535" s="81"/>
      <c r="R3535" s="81">
        <v>0</v>
      </c>
      <c r="S3535" s="81"/>
      <c r="T3535" s="66"/>
      <c r="U3535" s="81">
        <v>46350</v>
      </c>
      <c r="V3535" s="80">
        <v>51256</v>
      </c>
      <c r="W3535" s="80"/>
      <c r="X3535" s="80">
        <v>691907294</v>
      </c>
      <c r="Y3535" s="80"/>
      <c r="Z3535" s="80"/>
      <c r="AA3535" s="66"/>
    </row>
    <row r="3536" ht="19.95" customHeight="1" spans="1:27">
      <c r="A3536" s="70" t="s">
        <v>7</v>
      </c>
      <c r="B3536" s="70"/>
      <c r="C3536" s="70"/>
      <c r="D3536" s="70"/>
      <c r="E3536" s="70"/>
      <c r="F3536" s="70"/>
      <c r="G3536" s="70"/>
      <c r="H3536" s="70"/>
      <c r="I3536" s="70"/>
      <c r="J3536" s="70"/>
      <c r="K3536" s="70"/>
      <c r="L3536" s="70"/>
      <c r="M3536" s="70"/>
      <c r="N3536" s="70"/>
      <c r="O3536" s="70"/>
      <c r="P3536" s="70"/>
      <c r="Q3536" s="70"/>
      <c r="R3536" s="70"/>
      <c r="S3536" s="70"/>
      <c r="T3536" s="70"/>
      <c r="U3536" s="70"/>
      <c r="V3536" s="70"/>
      <c r="W3536" s="70"/>
      <c r="X3536" s="70"/>
      <c r="Y3536" s="70"/>
      <c r="Z3536" s="70"/>
      <c r="AA3536" s="70"/>
    </row>
    <row r="3537" ht="15" customHeight="1" spans="1:27">
      <c r="A3537" s="71" t="s">
        <v>8</v>
      </c>
      <c r="B3537" s="71"/>
      <c r="C3537" s="71"/>
      <c r="D3537" s="71"/>
      <c r="E3537" s="71"/>
      <c r="F3537" s="71"/>
      <c r="G3537" s="71"/>
      <c r="H3537" s="71"/>
      <c r="I3537" s="71"/>
      <c r="J3537" s="71"/>
      <c r="K3537" s="71"/>
      <c r="L3537" s="71"/>
      <c r="M3537" s="71"/>
      <c r="N3537" s="71"/>
      <c r="O3537" s="71"/>
      <c r="P3537" s="71"/>
      <c r="Q3537" s="71"/>
      <c r="R3537" s="71"/>
      <c r="S3537" s="71"/>
      <c r="T3537" s="71"/>
      <c r="U3537" s="71"/>
      <c r="V3537" s="71"/>
      <c r="W3537" s="71"/>
      <c r="X3537" s="71"/>
      <c r="Y3537" s="71"/>
      <c r="Z3537" s="71"/>
      <c r="AA3537" s="71"/>
    </row>
    <row r="3538" ht="15" customHeight="1" spans="1:27">
      <c r="A3538" s="71" t="s">
        <v>9</v>
      </c>
      <c r="B3538" s="71"/>
      <c r="C3538" s="71"/>
      <c r="D3538" s="71"/>
      <c r="E3538" s="71"/>
      <c r="F3538" s="71"/>
      <c r="G3538" s="71"/>
      <c r="H3538" s="71"/>
      <c r="I3538" s="71"/>
      <c r="J3538" s="71"/>
      <c r="K3538" s="71"/>
      <c r="L3538" s="71"/>
      <c r="M3538" s="71"/>
      <c r="N3538" s="71"/>
      <c r="O3538" s="71"/>
      <c r="P3538" s="71"/>
      <c r="Q3538" s="71"/>
      <c r="R3538" s="71"/>
      <c r="S3538" s="71"/>
      <c r="T3538" s="71"/>
      <c r="U3538" s="71"/>
      <c r="V3538" s="71"/>
      <c r="W3538" s="71"/>
      <c r="X3538" s="71"/>
      <c r="Y3538" s="71"/>
      <c r="Z3538" s="71"/>
      <c r="AA3538" s="71"/>
    </row>
    <row r="3539" ht="15" customHeight="1" spans="1:27">
      <c r="A3539" s="66"/>
      <c r="B3539" s="66"/>
      <c r="C3539" s="67" t="s">
        <v>10</v>
      </c>
      <c r="D3539" s="67"/>
      <c r="E3539" s="67"/>
      <c r="F3539" s="67"/>
      <c r="G3539" s="67"/>
      <c r="H3539" s="67"/>
      <c r="I3539" s="67"/>
      <c r="J3539" s="67"/>
      <c r="K3539" s="67"/>
      <c r="L3539" s="67"/>
      <c r="M3539" s="67"/>
      <c r="N3539" s="67"/>
      <c r="O3539" s="67"/>
      <c r="P3539" s="67"/>
      <c r="Q3539" s="67"/>
      <c r="R3539" s="67"/>
      <c r="S3539" s="67"/>
      <c r="T3539" s="67"/>
      <c r="U3539" s="67"/>
      <c r="V3539" s="67"/>
      <c r="W3539" s="67"/>
      <c r="X3539" s="67"/>
      <c r="Y3539" s="67"/>
      <c r="Z3539" s="67"/>
      <c r="AA3539" s="66"/>
    </row>
    <row r="3540" ht="15" customHeight="1" spans="1:27">
      <c r="A3540" s="66"/>
      <c r="B3540" s="66"/>
      <c r="C3540" s="67" t="s">
        <v>11</v>
      </c>
      <c r="D3540" s="67"/>
      <c r="E3540" s="67"/>
      <c r="F3540" s="67"/>
      <c r="G3540" s="67"/>
      <c r="H3540" s="67"/>
      <c r="I3540" s="67"/>
      <c r="J3540" s="67"/>
      <c r="K3540" s="67"/>
      <c r="L3540" s="67"/>
      <c r="M3540" s="67"/>
      <c r="N3540" s="67"/>
      <c r="O3540" s="67"/>
      <c r="P3540" s="67"/>
      <c r="Q3540" s="67"/>
      <c r="R3540" s="67"/>
      <c r="S3540" s="67"/>
      <c r="T3540" s="67"/>
      <c r="U3540" s="67"/>
      <c r="V3540" s="67"/>
      <c r="W3540" s="67"/>
      <c r="X3540" s="67"/>
      <c r="Y3540" s="67"/>
      <c r="Z3540" s="67"/>
      <c r="AA3540" s="66"/>
    </row>
    <row r="3541" ht="45" customHeight="1" spans="1:27">
      <c r="A3541" s="66"/>
      <c r="B3541" s="66"/>
      <c r="C3541" s="72" t="s">
        <v>12</v>
      </c>
      <c r="D3541" s="72"/>
      <c r="E3541" s="72"/>
      <c r="F3541" s="72"/>
      <c r="G3541" s="73" t="s">
        <v>13</v>
      </c>
      <c r="H3541" s="73"/>
      <c r="I3541" s="73"/>
      <c r="J3541" s="73"/>
      <c r="K3541" s="73"/>
      <c r="L3541" s="73"/>
      <c r="M3541" s="73"/>
      <c r="N3541" s="78" t="s">
        <v>14</v>
      </c>
      <c r="O3541" s="78"/>
      <c r="P3541" s="78"/>
      <c r="Q3541" s="72" t="s">
        <v>15</v>
      </c>
      <c r="R3541" s="72"/>
      <c r="S3541" s="72"/>
      <c r="T3541" s="72"/>
      <c r="U3541" s="72"/>
      <c r="V3541" s="66"/>
      <c r="W3541" s="66"/>
      <c r="X3541" s="66"/>
      <c r="Y3541" s="66"/>
      <c r="Z3541" s="66"/>
      <c r="AA3541" s="66"/>
    </row>
    <row r="3542" ht="16.05" customHeight="1" spans="1:27">
      <c r="A3542" s="66"/>
      <c r="B3542" s="66"/>
      <c r="C3542" s="72"/>
      <c r="D3542" s="72"/>
      <c r="E3542" s="72"/>
      <c r="F3542" s="72"/>
      <c r="G3542" s="73"/>
      <c r="H3542" s="73"/>
      <c r="I3542" s="73"/>
      <c r="J3542" s="73"/>
      <c r="K3542" s="73"/>
      <c r="L3542" s="73"/>
      <c r="M3542" s="73"/>
      <c r="N3542" s="78"/>
      <c r="O3542" s="78"/>
      <c r="P3542" s="78"/>
      <c r="Q3542" s="72"/>
      <c r="R3542" s="72"/>
      <c r="S3542" s="72"/>
      <c r="T3542" s="72"/>
      <c r="U3542" s="72"/>
      <c r="V3542" s="82" t="s">
        <v>16</v>
      </c>
      <c r="W3542" s="82"/>
      <c r="X3542" s="82"/>
      <c r="Y3542" s="82"/>
      <c r="Z3542" s="82"/>
      <c r="AA3542" s="66"/>
    </row>
    <row r="3543" ht="15" customHeight="1" spans="1:27">
      <c r="A3543" s="66"/>
      <c r="B3543" s="66"/>
      <c r="C3543" s="72"/>
      <c r="D3543" s="72"/>
      <c r="E3543" s="72"/>
      <c r="F3543" s="72"/>
      <c r="G3543" s="73"/>
      <c r="H3543" s="73"/>
      <c r="I3543" s="73"/>
      <c r="J3543" s="73"/>
      <c r="K3543" s="73"/>
      <c r="L3543" s="73"/>
      <c r="M3543" s="73"/>
      <c r="N3543" s="72" t="s">
        <v>17</v>
      </c>
      <c r="O3543" s="72" t="s">
        <v>18</v>
      </c>
      <c r="P3543" s="72"/>
      <c r="Q3543" s="66"/>
      <c r="R3543" s="82" t="s">
        <v>19</v>
      </c>
      <c r="S3543" s="82"/>
      <c r="T3543" s="66"/>
      <c r="U3543" s="82" t="s">
        <v>17</v>
      </c>
      <c r="V3543" s="72" t="s">
        <v>17</v>
      </c>
      <c r="W3543" s="72"/>
      <c r="X3543" s="72" t="s">
        <v>18</v>
      </c>
      <c r="Y3543" s="72"/>
      <c r="Z3543" s="72"/>
      <c r="AA3543" s="66"/>
    </row>
    <row r="3544" ht="15" customHeight="1" spans="1:27">
      <c r="A3544" s="66"/>
      <c r="B3544" s="66"/>
      <c r="C3544" s="76" t="s">
        <v>3758</v>
      </c>
      <c r="D3544" s="76"/>
      <c r="E3544" s="76"/>
      <c r="F3544" s="76"/>
      <c r="G3544" s="77" t="s">
        <v>3759</v>
      </c>
      <c r="H3544" s="77"/>
      <c r="I3544" s="77"/>
      <c r="J3544" s="77"/>
      <c r="K3544" s="77"/>
      <c r="L3544" s="77"/>
      <c r="M3544" s="77"/>
      <c r="N3544" s="80">
        <v>3440</v>
      </c>
      <c r="O3544" s="66"/>
      <c r="P3544" s="81">
        <v>37740</v>
      </c>
      <c r="Q3544" s="81"/>
      <c r="R3544" s="81">
        <v>0</v>
      </c>
      <c r="S3544" s="81"/>
      <c r="T3544" s="66"/>
      <c r="U3544" s="81">
        <v>37740</v>
      </c>
      <c r="V3544" s="80">
        <v>41180</v>
      </c>
      <c r="W3544" s="80"/>
      <c r="X3544" s="80">
        <v>16309380</v>
      </c>
      <c r="Y3544" s="80"/>
      <c r="Z3544" s="80"/>
      <c r="AA3544" s="66"/>
    </row>
    <row r="3545" ht="15" customHeight="1" spans="1:27">
      <c r="A3545" s="66"/>
      <c r="B3545" s="66"/>
      <c r="C3545" s="76" t="s">
        <v>3760</v>
      </c>
      <c r="D3545" s="76"/>
      <c r="E3545" s="76"/>
      <c r="F3545" s="76"/>
      <c r="G3545" s="77" t="s">
        <v>3761</v>
      </c>
      <c r="H3545" s="77"/>
      <c r="I3545" s="77"/>
      <c r="J3545" s="77"/>
      <c r="K3545" s="77"/>
      <c r="L3545" s="77"/>
      <c r="M3545" s="77"/>
      <c r="N3545" s="80">
        <v>969</v>
      </c>
      <c r="O3545" s="66"/>
      <c r="P3545" s="81">
        <v>960</v>
      </c>
      <c r="Q3545" s="81"/>
      <c r="R3545" s="81">
        <v>0</v>
      </c>
      <c r="S3545" s="81"/>
      <c r="T3545" s="66"/>
      <c r="U3545" s="81">
        <v>960</v>
      </c>
      <c r="V3545" s="80">
        <v>1929</v>
      </c>
      <c r="W3545" s="80"/>
      <c r="X3545" s="80">
        <v>52255287</v>
      </c>
      <c r="Y3545" s="80"/>
      <c r="Z3545" s="80"/>
      <c r="AA3545" s="66"/>
    </row>
    <row r="3546" ht="15" customHeight="1" spans="1:27">
      <c r="A3546" s="66"/>
      <c r="B3546" s="66"/>
      <c r="C3546" s="76" t="s">
        <v>3762</v>
      </c>
      <c r="D3546" s="76"/>
      <c r="E3546" s="76"/>
      <c r="F3546" s="76"/>
      <c r="G3546" s="77" t="s">
        <v>3763</v>
      </c>
      <c r="H3546" s="77"/>
      <c r="I3546" s="77"/>
      <c r="J3546" s="77"/>
      <c r="K3546" s="77"/>
      <c r="L3546" s="77"/>
      <c r="M3546" s="77"/>
      <c r="N3546" s="80">
        <v>20</v>
      </c>
      <c r="O3546" s="66"/>
      <c r="P3546" s="81">
        <v>0</v>
      </c>
      <c r="Q3546" s="81"/>
      <c r="R3546" s="81">
        <v>0</v>
      </c>
      <c r="S3546" s="81"/>
      <c r="T3546" s="66"/>
      <c r="U3546" s="81">
        <v>0</v>
      </c>
      <c r="V3546" s="80">
        <v>20</v>
      </c>
      <c r="W3546" s="80"/>
      <c r="X3546" s="80">
        <v>230640</v>
      </c>
      <c r="Y3546" s="80"/>
      <c r="Z3546" s="80"/>
      <c r="AA3546" s="66"/>
    </row>
    <row r="3547" ht="15" customHeight="1" spans="1:27">
      <c r="A3547" s="66"/>
      <c r="B3547" s="66"/>
      <c r="C3547" s="76" t="s">
        <v>3764</v>
      </c>
      <c r="D3547" s="76"/>
      <c r="E3547" s="76"/>
      <c r="F3547" s="76"/>
      <c r="G3547" s="77" t="s">
        <v>3765</v>
      </c>
      <c r="H3547" s="77"/>
      <c r="I3547" s="77"/>
      <c r="J3547" s="77"/>
      <c r="K3547" s="77"/>
      <c r="L3547" s="77"/>
      <c r="M3547" s="77"/>
      <c r="N3547" s="80">
        <v>1679</v>
      </c>
      <c r="O3547" s="66"/>
      <c r="P3547" s="81">
        <v>6521</v>
      </c>
      <c r="Q3547" s="81"/>
      <c r="R3547" s="81">
        <v>0</v>
      </c>
      <c r="S3547" s="81"/>
      <c r="T3547" s="66"/>
      <c r="U3547" s="81">
        <v>6521</v>
      </c>
      <c r="V3547" s="80">
        <v>8200</v>
      </c>
      <c r="W3547" s="80"/>
      <c r="X3547" s="80">
        <v>41364031</v>
      </c>
      <c r="Y3547" s="80"/>
      <c r="Z3547" s="80"/>
      <c r="AA3547" s="66"/>
    </row>
    <row r="3548" ht="15" customHeight="1" spans="1:27">
      <c r="A3548" s="66"/>
      <c r="B3548" s="66"/>
      <c r="C3548" s="76" t="s">
        <v>3766</v>
      </c>
      <c r="D3548" s="76"/>
      <c r="E3548" s="76"/>
      <c r="F3548" s="76"/>
      <c r="G3548" s="77" t="s">
        <v>3767</v>
      </c>
      <c r="H3548" s="77"/>
      <c r="I3548" s="77"/>
      <c r="J3548" s="77"/>
      <c r="K3548" s="77"/>
      <c r="L3548" s="77"/>
      <c r="M3548" s="77"/>
      <c r="N3548" s="80">
        <v>980</v>
      </c>
      <c r="O3548" s="66"/>
      <c r="P3548" s="81">
        <v>11370</v>
      </c>
      <c r="Q3548" s="81"/>
      <c r="R3548" s="81">
        <v>0</v>
      </c>
      <c r="S3548" s="81"/>
      <c r="T3548" s="66"/>
      <c r="U3548" s="81">
        <v>11370</v>
      </c>
      <c r="V3548" s="80">
        <v>12350</v>
      </c>
      <c r="W3548" s="80"/>
      <c r="X3548" s="80">
        <v>9261990</v>
      </c>
      <c r="Y3548" s="80"/>
      <c r="Z3548" s="80"/>
      <c r="AA3548" s="66"/>
    </row>
    <row r="3549" ht="15" customHeight="1" spans="1:27">
      <c r="A3549" s="66"/>
      <c r="B3549" s="66"/>
      <c r="C3549" s="76" t="s">
        <v>3768</v>
      </c>
      <c r="D3549" s="76"/>
      <c r="E3549" s="76"/>
      <c r="F3549" s="76"/>
      <c r="G3549" s="77" t="s">
        <v>3769</v>
      </c>
      <c r="H3549" s="77"/>
      <c r="I3549" s="77"/>
      <c r="J3549" s="77"/>
      <c r="K3549" s="77"/>
      <c r="L3549" s="77"/>
      <c r="M3549" s="77"/>
      <c r="N3549" s="80">
        <v>35127</v>
      </c>
      <c r="O3549" s="66"/>
      <c r="P3549" s="81">
        <v>0</v>
      </c>
      <c r="Q3549" s="81"/>
      <c r="R3549" s="81">
        <v>0</v>
      </c>
      <c r="S3549" s="81"/>
      <c r="T3549" s="66"/>
      <c r="U3549" s="81">
        <v>0</v>
      </c>
      <c r="V3549" s="80">
        <v>35127</v>
      </c>
      <c r="W3549" s="80"/>
      <c r="X3549" s="80">
        <v>22797423</v>
      </c>
      <c r="Y3549" s="80"/>
      <c r="Z3549" s="80"/>
      <c r="AA3549" s="66"/>
    </row>
    <row r="3550" ht="15" customHeight="1" spans="1:27">
      <c r="A3550" s="66"/>
      <c r="B3550" s="66"/>
      <c r="C3550" s="76" t="s">
        <v>3770</v>
      </c>
      <c r="D3550" s="76"/>
      <c r="E3550" s="76"/>
      <c r="F3550" s="76"/>
      <c r="G3550" s="77" t="s">
        <v>3771</v>
      </c>
      <c r="H3550" s="77"/>
      <c r="I3550" s="77"/>
      <c r="J3550" s="77"/>
      <c r="K3550" s="77"/>
      <c r="L3550" s="77"/>
      <c r="M3550" s="77"/>
      <c r="N3550" s="80">
        <v>1</v>
      </c>
      <c r="O3550" s="66"/>
      <c r="P3550" s="81">
        <v>0</v>
      </c>
      <c r="Q3550" s="81"/>
      <c r="R3550" s="81">
        <v>0</v>
      </c>
      <c r="S3550" s="81"/>
      <c r="T3550" s="66"/>
      <c r="U3550" s="81">
        <v>0</v>
      </c>
      <c r="V3550" s="80">
        <v>1</v>
      </c>
      <c r="W3550" s="80"/>
      <c r="X3550" s="80">
        <v>880000</v>
      </c>
      <c r="Y3550" s="80"/>
      <c r="Z3550" s="80"/>
      <c r="AA3550" s="66"/>
    </row>
    <row r="3551" ht="15" customHeight="1" spans="1:27">
      <c r="A3551" s="66"/>
      <c r="B3551" s="66"/>
      <c r="C3551" s="76" t="s">
        <v>3772</v>
      </c>
      <c r="D3551" s="76"/>
      <c r="E3551" s="76"/>
      <c r="F3551" s="76"/>
      <c r="G3551" s="77" t="s">
        <v>3582</v>
      </c>
      <c r="H3551" s="77"/>
      <c r="I3551" s="77"/>
      <c r="J3551" s="77"/>
      <c r="K3551" s="77"/>
      <c r="L3551" s="77"/>
      <c r="M3551" s="77"/>
      <c r="N3551" s="80">
        <v>175</v>
      </c>
      <c r="O3551" s="66"/>
      <c r="P3551" s="81">
        <v>0</v>
      </c>
      <c r="Q3551" s="81"/>
      <c r="R3551" s="81">
        <v>0</v>
      </c>
      <c r="S3551" s="81"/>
      <c r="T3551" s="66"/>
      <c r="U3551" s="81">
        <v>0</v>
      </c>
      <c r="V3551" s="80">
        <v>175</v>
      </c>
      <c r="W3551" s="80"/>
      <c r="X3551" s="80">
        <v>29337000</v>
      </c>
      <c r="Y3551" s="80"/>
      <c r="Z3551" s="80"/>
      <c r="AA3551" s="66"/>
    </row>
    <row r="3552" ht="15" customHeight="1" spans="1:27">
      <c r="A3552" s="66"/>
      <c r="B3552" s="66"/>
      <c r="C3552" s="76" t="s">
        <v>3773</v>
      </c>
      <c r="D3552" s="76"/>
      <c r="E3552" s="76"/>
      <c r="F3552" s="76"/>
      <c r="G3552" s="77" t="s">
        <v>3587</v>
      </c>
      <c r="H3552" s="77"/>
      <c r="I3552" s="77"/>
      <c r="J3552" s="77"/>
      <c r="K3552" s="77"/>
      <c r="L3552" s="77"/>
      <c r="M3552" s="77"/>
      <c r="N3552" s="80">
        <v>175</v>
      </c>
      <c r="O3552" s="66"/>
      <c r="P3552" s="81">
        <v>0</v>
      </c>
      <c r="Q3552" s="81"/>
      <c r="R3552" s="81">
        <v>0</v>
      </c>
      <c r="S3552" s="81"/>
      <c r="T3552" s="66"/>
      <c r="U3552" s="81">
        <v>0</v>
      </c>
      <c r="V3552" s="80">
        <v>175</v>
      </c>
      <c r="W3552" s="80"/>
      <c r="X3552" s="80">
        <v>23793000</v>
      </c>
      <c r="Y3552" s="80"/>
      <c r="Z3552" s="80"/>
      <c r="AA3552" s="66"/>
    </row>
    <row r="3553" ht="15" customHeight="1" spans="1:27">
      <c r="A3553" s="66"/>
      <c r="B3553" s="66"/>
      <c r="C3553" s="76" t="s">
        <v>3774</v>
      </c>
      <c r="D3553" s="76"/>
      <c r="E3553" s="76"/>
      <c r="F3553" s="76"/>
      <c r="G3553" s="77" t="s">
        <v>3775</v>
      </c>
      <c r="H3553" s="77"/>
      <c r="I3553" s="77"/>
      <c r="J3553" s="77"/>
      <c r="K3553" s="77"/>
      <c r="L3553" s="77"/>
      <c r="M3553" s="77"/>
      <c r="N3553" s="80">
        <v>7790</v>
      </c>
      <c r="O3553" s="66"/>
      <c r="P3553" s="81">
        <v>0</v>
      </c>
      <c r="Q3553" s="81"/>
      <c r="R3553" s="81">
        <v>0</v>
      </c>
      <c r="S3553" s="81"/>
      <c r="T3553" s="66"/>
      <c r="U3553" s="81">
        <v>0</v>
      </c>
      <c r="V3553" s="80">
        <v>7790</v>
      </c>
      <c r="W3553" s="80"/>
      <c r="X3553" s="80">
        <v>52925260</v>
      </c>
      <c r="Y3553" s="80"/>
      <c r="Z3553" s="80"/>
      <c r="AA3553" s="66"/>
    </row>
    <row r="3554" ht="15" customHeight="1" spans="1:27">
      <c r="A3554" s="66"/>
      <c r="B3554" s="66"/>
      <c r="C3554" s="76" t="s">
        <v>3776</v>
      </c>
      <c r="D3554" s="76"/>
      <c r="E3554" s="76"/>
      <c r="F3554" s="76"/>
      <c r="G3554" s="77" t="s">
        <v>3777</v>
      </c>
      <c r="H3554" s="77"/>
      <c r="I3554" s="77"/>
      <c r="J3554" s="77"/>
      <c r="K3554" s="77"/>
      <c r="L3554" s="77"/>
      <c r="M3554" s="77"/>
      <c r="N3554" s="80">
        <v>45</v>
      </c>
      <c r="O3554" s="66"/>
      <c r="P3554" s="81">
        <v>0</v>
      </c>
      <c r="Q3554" s="81"/>
      <c r="R3554" s="81">
        <v>0</v>
      </c>
      <c r="S3554" s="81"/>
      <c r="T3554" s="66"/>
      <c r="U3554" s="81">
        <v>0</v>
      </c>
      <c r="V3554" s="80">
        <v>45</v>
      </c>
      <c r="W3554" s="80"/>
      <c r="X3554" s="80">
        <v>398250</v>
      </c>
      <c r="Y3554" s="80"/>
      <c r="Z3554" s="80"/>
      <c r="AA3554" s="66"/>
    </row>
    <row r="3555" ht="15" customHeight="1" spans="1:27">
      <c r="A3555" s="66"/>
      <c r="B3555" s="66"/>
      <c r="C3555" s="76" t="s">
        <v>3778</v>
      </c>
      <c r="D3555" s="76"/>
      <c r="E3555" s="76"/>
      <c r="F3555" s="76"/>
      <c r="G3555" s="77" t="s">
        <v>3779</v>
      </c>
      <c r="H3555" s="77"/>
      <c r="I3555" s="77"/>
      <c r="J3555" s="77"/>
      <c r="K3555" s="77"/>
      <c r="L3555" s="77"/>
      <c r="M3555" s="77"/>
      <c r="N3555" s="80">
        <v>430</v>
      </c>
      <c r="O3555" s="66"/>
      <c r="P3555" s="81">
        <v>2632</v>
      </c>
      <c r="Q3555" s="81"/>
      <c r="R3555" s="81">
        <v>0</v>
      </c>
      <c r="S3555" s="81"/>
      <c r="T3555" s="66"/>
      <c r="U3555" s="81">
        <v>2632</v>
      </c>
      <c r="V3555" s="80">
        <v>3062</v>
      </c>
      <c r="W3555" s="80"/>
      <c r="X3555" s="80">
        <v>130862276</v>
      </c>
      <c r="Y3555" s="80"/>
      <c r="Z3555" s="80"/>
      <c r="AA3555" s="66"/>
    </row>
    <row r="3556" ht="15" customHeight="1" spans="1:27">
      <c r="A3556" s="66"/>
      <c r="B3556" s="66"/>
      <c r="C3556" s="76" t="s">
        <v>3780</v>
      </c>
      <c r="D3556" s="76"/>
      <c r="E3556" s="76"/>
      <c r="F3556" s="76"/>
      <c r="G3556" s="77" t="s">
        <v>3781</v>
      </c>
      <c r="H3556" s="77"/>
      <c r="I3556" s="77"/>
      <c r="J3556" s="77"/>
      <c r="K3556" s="77"/>
      <c r="L3556" s="77"/>
      <c r="M3556" s="77"/>
      <c r="N3556" s="80">
        <v>697</v>
      </c>
      <c r="O3556" s="66"/>
      <c r="P3556" s="81">
        <v>500</v>
      </c>
      <c r="Q3556" s="81"/>
      <c r="R3556" s="81">
        <v>0</v>
      </c>
      <c r="S3556" s="81"/>
      <c r="T3556" s="66"/>
      <c r="U3556" s="81">
        <v>500</v>
      </c>
      <c r="V3556" s="80">
        <v>1197</v>
      </c>
      <c r="W3556" s="80"/>
      <c r="X3556" s="80">
        <v>1224531</v>
      </c>
      <c r="Y3556" s="80"/>
      <c r="Z3556" s="80"/>
      <c r="AA3556" s="66"/>
    </row>
    <row r="3557" ht="15" customHeight="1" spans="1:27">
      <c r="A3557" s="66"/>
      <c r="B3557" s="66"/>
      <c r="C3557" s="76" t="s">
        <v>3782</v>
      </c>
      <c r="D3557" s="76"/>
      <c r="E3557" s="76"/>
      <c r="F3557" s="76"/>
      <c r="G3557" s="77" t="s">
        <v>3783</v>
      </c>
      <c r="H3557" s="77"/>
      <c r="I3557" s="77"/>
      <c r="J3557" s="77"/>
      <c r="K3557" s="77"/>
      <c r="L3557" s="77"/>
      <c r="M3557" s="77"/>
      <c r="N3557" s="80">
        <v>10835</v>
      </c>
      <c r="O3557" s="66"/>
      <c r="P3557" s="81">
        <v>21300</v>
      </c>
      <c r="Q3557" s="81"/>
      <c r="R3557" s="81">
        <v>0</v>
      </c>
      <c r="S3557" s="81"/>
      <c r="T3557" s="66"/>
      <c r="U3557" s="81">
        <v>21300</v>
      </c>
      <c r="V3557" s="80">
        <v>32135</v>
      </c>
      <c r="W3557" s="80"/>
      <c r="X3557" s="80">
        <v>29831005</v>
      </c>
      <c r="Y3557" s="80"/>
      <c r="Z3557" s="80"/>
      <c r="AA3557" s="66"/>
    </row>
    <row r="3558" ht="15" customHeight="1" spans="1:27">
      <c r="A3558" s="66"/>
      <c r="B3558" s="66"/>
      <c r="C3558" s="76" t="s">
        <v>3784</v>
      </c>
      <c r="D3558" s="76"/>
      <c r="E3558" s="76"/>
      <c r="F3558" s="76"/>
      <c r="G3558" s="77" t="s">
        <v>3785</v>
      </c>
      <c r="H3558" s="77"/>
      <c r="I3558" s="77"/>
      <c r="J3558" s="77"/>
      <c r="K3558" s="77"/>
      <c r="L3558" s="77"/>
      <c r="M3558" s="77"/>
      <c r="N3558" s="80">
        <v>1768</v>
      </c>
      <c r="O3558" s="66"/>
      <c r="P3558" s="81">
        <v>7580</v>
      </c>
      <c r="Q3558" s="81"/>
      <c r="R3558" s="81">
        <v>0</v>
      </c>
      <c r="S3558" s="81"/>
      <c r="T3558" s="66"/>
      <c r="U3558" s="81">
        <v>7580</v>
      </c>
      <c r="V3558" s="80">
        <v>9348</v>
      </c>
      <c r="W3558" s="80"/>
      <c r="X3558" s="80">
        <v>69761384</v>
      </c>
      <c r="Y3558" s="80"/>
      <c r="Z3558" s="80"/>
      <c r="AA3558" s="66"/>
    </row>
    <row r="3559" ht="15" customHeight="1" spans="1:27">
      <c r="A3559" s="66"/>
      <c r="B3559" s="66"/>
      <c r="C3559" s="76" t="s">
        <v>3786</v>
      </c>
      <c r="D3559" s="76"/>
      <c r="E3559" s="76"/>
      <c r="F3559" s="76"/>
      <c r="G3559" s="77" t="s">
        <v>3787</v>
      </c>
      <c r="H3559" s="77"/>
      <c r="I3559" s="77"/>
      <c r="J3559" s="77"/>
      <c r="K3559" s="77"/>
      <c r="L3559" s="77"/>
      <c r="M3559" s="77"/>
      <c r="N3559" s="80">
        <v>56</v>
      </c>
      <c r="O3559" s="66"/>
      <c r="P3559" s="81">
        <v>210</v>
      </c>
      <c r="Q3559" s="81"/>
      <c r="R3559" s="81">
        <v>0</v>
      </c>
      <c r="S3559" s="81"/>
      <c r="T3559" s="66"/>
      <c r="U3559" s="81">
        <v>210</v>
      </c>
      <c r="V3559" s="80">
        <v>266</v>
      </c>
      <c r="W3559" s="80"/>
      <c r="X3559" s="80">
        <v>1527638</v>
      </c>
      <c r="Y3559" s="80"/>
      <c r="Z3559" s="80"/>
      <c r="AA3559" s="66"/>
    </row>
    <row r="3560" ht="15" customHeight="1" spans="1:27">
      <c r="A3560" s="66"/>
      <c r="B3560" s="66"/>
      <c r="C3560" s="76" t="s">
        <v>3788</v>
      </c>
      <c r="D3560" s="76"/>
      <c r="E3560" s="76"/>
      <c r="F3560" s="76"/>
      <c r="G3560" s="77" t="s">
        <v>3789</v>
      </c>
      <c r="H3560" s="77"/>
      <c r="I3560" s="77"/>
      <c r="J3560" s="77"/>
      <c r="K3560" s="77"/>
      <c r="L3560" s="77"/>
      <c r="M3560" s="77"/>
      <c r="N3560" s="80">
        <v>1322</v>
      </c>
      <c r="O3560" s="66"/>
      <c r="P3560" s="81">
        <v>2250</v>
      </c>
      <c r="Q3560" s="81"/>
      <c r="R3560" s="81">
        <v>0</v>
      </c>
      <c r="S3560" s="81"/>
      <c r="T3560" s="66"/>
      <c r="U3560" s="81">
        <v>2250</v>
      </c>
      <c r="V3560" s="80">
        <v>3572</v>
      </c>
      <c r="W3560" s="80"/>
      <c r="X3560" s="80">
        <v>15568200</v>
      </c>
      <c r="Y3560" s="80"/>
      <c r="Z3560" s="80"/>
      <c r="AA3560" s="66"/>
    </row>
    <row r="3561" ht="15" customHeight="1" spans="1:27">
      <c r="A3561" s="66"/>
      <c r="B3561" s="66"/>
      <c r="C3561" s="76" t="s">
        <v>3790</v>
      </c>
      <c r="D3561" s="76"/>
      <c r="E3561" s="76"/>
      <c r="F3561" s="76"/>
      <c r="G3561" s="77" t="s">
        <v>3791</v>
      </c>
      <c r="H3561" s="77"/>
      <c r="I3561" s="77"/>
      <c r="J3561" s="77"/>
      <c r="K3561" s="77"/>
      <c r="L3561" s="77"/>
      <c r="M3561" s="77"/>
      <c r="N3561" s="80">
        <v>1212</v>
      </c>
      <c r="O3561" s="66"/>
      <c r="P3561" s="81">
        <v>1740</v>
      </c>
      <c r="Q3561" s="81"/>
      <c r="R3561" s="81">
        <v>0</v>
      </c>
      <c r="S3561" s="81"/>
      <c r="T3561" s="66"/>
      <c r="U3561" s="81">
        <v>1740</v>
      </c>
      <c r="V3561" s="80">
        <v>2952</v>
      </c>
      <c r="W3561" s="80"/>
      <c r="X3561" s="80">
        <v>7254180</v>
      </c>
      <c r="Y3561" s="80"/>
      <c r="Z3561" s="80"/>
      <c r="AA3561" s="66"/>
    </row>
    <row r="3562" ht="15" customHeight="1" spans="1:27">
      <c r="A3562" s="66"/>
      <c r="B3562" s="66"/>
      <c r="C3562" s="76" t="s">
        <v>3792</v>
      </c>
      <c r="D3562" s="76"/>
      <c r="E3562" s="76"/>
      <c r="F3562" s="76"/>
      <c r="G3562" s="77" t="s">
        <v>3793</v>
      </c>
      <c r="H3562" s="77"/>
      <c r="I3562" s="77"/>
      <c r="J3562" s="77"/>
      <c r="K3562" s="77"/>
      <c r="L3562" s="77"/>
      <c r="M3562" s="77"/>
      <c r="N3562" s="80">
        <v>133</v>
      </c>
      <c r="O3562" s="66"/>
      <c r="P3562" s="81">
        <v>2100</v>
      </c>
      <c r="Q3562" s="81"/>
      <c r="R3562" s="81">
        <v>0</v>
      </c>
      <c r="S3562" s="81"/>
      <c r="T3562" s="66"/>
      <c r="U3562" s="81">
        <v>2100</v>
      </c>
      <c r="V3562" s="80">
        <v>2233</v>
      </c>
      <c r="W3562" s="80"/>
      <c r="X3562" s="80">
        <v>614075</v>
      </c>
      <c r="Y3562" s="80"/>
      <c r="Z3562" s="80"/>
      <c r="AA3562" s="66"/>
    </row>
    <row r="3563" ht="19.95" customHeight="1" spans="1:27">
      <c r="A3563" s="66"/>
      <c r="B3563" s="66"/>
      <c r="C3563" s="76" t="s">
        <v>3794</v>
      </c>
      <c r="D3563" s="76"/>
      <c r="E3563" s="76"/>
      <c r="F3563" s="76"/>
      <c r="G3563" s="77" t="s">
        <v>3795</v>
      </c>
      <c r="H3563" s="77"/>
      <c r="I3563" s="77"/>
      <c r="J3563" s="77"/>
      <c r="K3563" s="77"/>
      <c r="L3563" s="77"/>
      <c r="M3563" s="77"/>
      <c r="N3563" s="80">
        <v>8105</v>
      </c>
      <c r="O3563" s="66"/>
      <c r="P3563" s="81">
        <v>53900</v>
      </c>
      <c r="Q3563" s="81"/>
      <c r="R3563" s="81">
        <v>0</v>
      </c>
      <c r="S3563" s="81"/>
      <c r="T3563" s="66"/>
      <c r="U3563" s="81">
        <v>53900</v>
      </c>
      <c r="V3563" s="80">
        <v>62005</v>
      </c>
      <c r="W3563" s="80"/>
      <c r="X3563" s="80">
        <v>174536500</v>
      </c>
      <c r="Y3563" s="80"/>
      <c r="Z3563" s="80"/>
      <c r="AA3563" s="66"/>
    </row>
    <row r="3564" ht="15" customHeight="1" spans="1:27">
      <c r="A3564" s="66"/>
      <c r="B3564" s="66"/>
      <c r="C3564" s="76" t="s">
        <v>3796</v>
      </c>
      <c r="D3564" s="76"/>
      <c r="E3564" s="76"/>
      <c r="F3564" s="76"/>
      <c r="G3564" s="77" t="s">
        <v>3797</v>
      </c>
      <c r="H3564" s="77"/>
      <c r="I3564" s="77"/>
      <c r="J3564" s="77"/>
      <c r="K3564" s="77"/>
      <c r="L3564" s="77"/>
      <c r="M3564" s="77"/>
      <c r="N3564" s="80">
        <v>0</v>
      </c>
      <c r="O3564" s="66"/>
      <c r="P3564" s="81">
        <v>537</v>
      </c>
      <c r="Q3564" s="81"/>
      <c r="R3564" s="81">
        <v>0</v>
      </c>
      <c r="S3564" s="81"/>
      <c r="T3564" s="66"/>
      <c r="U3564" s="81">
        <v>537</v>
      </c>
      <c r="V3564" s="80">
        <v>537</v>
      </c>
      <c r="W3564" s="80"/>
      <c r="X3564" s="80">
        <v>2660381</v>
      </c>
      <c r="Y3564" s="80"/>
      <c r="Z3564" s="80"/>
      <c r="AA3564" s="66"/>
    </row>
    <row r="3565" ht="15" customHeight="1" spans="1:27">
      <c r="A3565" s="66"/>
      <c r="B3565" s="66"/>
      <c r="C3565" s="76" t="s">
        <v>3798</v>
      </c>
      <c r="D3565" s="76"/>
      <c r="E3565" s="76"/>
      <c r="F3565" s="76"/>
      <c r="G3565" s="77" t="s">
        <v>3799</v>
      </c>
      <c r="H3565" s="77"/>
      <c r="I3565" s="77"/>
      <c r="J3565" s="77"/>
      <c r="K3565" s="77"/>
      <c r="L3565" s="77"/>
      <c r="M3565" s="77"/>
      <c r="N3565" s="80">
        <v>38149</v>
      </c>
      <c r="O3565" s="66"/>
      <c r="P3565" s="81">
        <v>190500</v>
      </c>
      <c r="Q3565" s="81"/>
      <c r="R3565" s="81">
        <v>0</v>
      </c>
      <c r="S3565" s="81"/>
      <c r="T3565" s="66"/>
      <c r="U3565" s="81">
        <v>190500</v>
      </c>
      <c r="V3565" s="80">
        <v>228649</v>
      </c>
      <c r="W3565" s="80"/>
      <c r="X3565" s="80">
        <v>29265027</v>
      </c>
      <c r="Y3565" s="80"/>
      <c r="Z3565" s="80"/>
      <c r="AA3565" s="66"/>
    </row>
    <row r="3566" ht="15" customHeight="1" spans="1:27">
      <c r="A3566" s="66"/>
      <c r="B3566" s="66"/>
      <c r="C3566" s="76" t="s">
        <v>3800</v>
      </c>
      <c r="D3566" s="76"/>
      <c r="E3566" s="76"/>
      <c r="F3566" s="76"/>
      <c r="G3566" s="77" t="s">
        <v>3801</v>
      </c>
      <c r="H3566" s="77"/>
      <c r="I3566" s="77"/>
      <c r="J3566" s="77"/>
      <c r="K3566" s="77"/>
      <c r="L3566" s="77"/>
      <c r="M3566" s="77"/>
      <c r="N3566" s="80">
        <v>101</v>
      </c>
      <c r="O3566" s="66"/>
      <c r="P3566" s="81">
        <v>240</v>
      </c>
      <c r="Q3566" s="81"/>
      <c r="R3566" s="81">
        <v>0</v>
      </c>
      <c r="S3566" s="81"/>
      <c r="T3566" s="66"/>
      <c r="U3566" s="81">
        <v>240</v>
      </c>
      <c r="V3566" s="80">
        <v>341</v>
      </c>
      <c r="W3566" s="80"/>
      <c r="X3566" s="80">
        <v>7628660</v>
      </c>
      <c r="Y3566" s="80"/>
      <c r="Z3566" s="80"/>
      <c r="AA3566" s="66"/>
    </row>
    <row r="3567" ht="15" customHeight="1" spans="1:27">
      <c r="A3567" s="66"/>
      <c r="B3567" s="66"/>
      <c r="C3567" s="76" t="s">
        <v>3802</v>
      </c>
      <c r="D3567" s="76"/>
      <c r="E3567" s="76"/>
      <c r="F3567" s="76"/>
      <c r="G3567" s="77" t="s">
        <v>3238</v>
      </c>
      <c r="H3567" s="77"/>
      <c r="I3567" s="77"/>
      <c r="J3567" s="77"/>
      <c r="K3567" s="77"/>
      <c r="L3567" s="77"/>
      <c r="M3567" s="77"/>
      <c r="N3567" s="80">
        <v>0</v>
      </c>
      <c r="O3567" s="66"/>
      <c r="P3567" s="81">
        <v>61</v>
      </c>
      <c r="Q3567" s="81"/>
      <c r="R3567" s="81">
        <v>0</v>
      </c>
      <c r="S3567" s="81"/>
      <c r="T3567" s="66"/>
      <c r="U3567" s="81">
        <v>61</v>
      </c>
      <c r="V3567" s="80">
        <v>61</v>
      </c>
      <c r="W3567" s="80"/>
      <c r="X3567" s="80">
        <v>34987282</v>
      </c>
      <c r="Y3567" s="80"/>
      <c r="Z3567" s="80"/>
      <c r="AA3567" s="66"/>
    </row>
    <row r="3568" ht="15" customHeight="1" spans="1:27">
      <c r="A3568" s="66"/>
      <c r="B3568" s="66"/>
      <c r="C3568" s="76" t="s">
        <v>3803</v>
      </c>
      <c r="D3568" s="76"/>
      <c r="E3568" s="76"/>
      <c r="F3568" s="76"/>
      <c r="G3568" s="77" t="s">
        <v>3505</v>
      </c>
      <c r="H3568" s="77"/>
      <c r="I3568" s="77"/>
      <c r="J3568" s="77"/>
      <c r="K3568" s="77"/>
      <c r="L3568" s="77"/>
      <c r="M3568" s="77"/>
      <c r="N3568" s="80">
        <v>6400</v>
      </c>
      <c r="O3568" s="66"/>
      <c r="P3568" s="81">
        <v>6000</v>
      </c>
      <c r="Q3568" s="81"/>
      <c r="R3568" s="81">
        <v>0</v>
      </c>
      <c r="S3568" s="81"/>
      <c r="T3568" s="66"/>
      <c r="U3568" s="81">
        <v>6000</v>
      </c>
      <c r="V3568" s="80">
        <v>12400</v>
      </c>
      <c r="W3568" s="80"/>
      <c r="X3568" s="80">
        <v>14213600</v>
      </c>
      <c r="Y3568" s="80"/>
      <c r="Z3568" s="80"/>
      <c r="AA3568" s="66"/>
    </row>
    <row r="3569" ht="19.95" customHeight="1" spans="1:27">
      <c r="A3569" s="66"/>
      <c r="B3569" s="66"/>
      <c r="C3569" s="76" t="s">
        <v>3804</v>
      </c>
      <c r="D3569" s="76"/>
      <c r="E3569" s="76"/>
      <c r="F3569" s="76"/>
      <c r="G3569" s="77" t="s">
        <v>3805</v>
      </c>
      <c r="H3569" s="77"/>
      <c r="I3569" s="77"/>
      <c r="J3569" s="77"/>
      <c r="K3569" s="77"/>
      <c r="L3569" s="77"/>
      <c r="M3569" s="77"/>
      <c r="N3569" s="80">
        <v>0</v>
      </c>
      <c r="O3569" s="66"/>
      <c r="P3569" s="81">
        <v>3</v>
      </c>
      <c r="Q3569" s="81"/>
      <c r="R3569" s="81">
        <v>0</v>
      </c>
      <c r="S3569" s="81"/>
      <c r="T3569" s="66"/>
      <c r="U3569" s="81">
        <v>3</v>
      </c>
      <c r="V3569" s="80">
        <v>3</v>
      </c>
      <c r="W3569" s="80"/>
      <c r="X3569" s="80">
        <v>1474281</v>
      </c>
      <c r="Y3569" s="80"/>
      <c r="Z3569" s="80"/>
      <c r="AA3569" s="66"/>
    </row>
    <row r="3570" ht="19.95" customHeight="1" spans="1:27">
      <c r="A3570" s="70" t="s">
        <v>7</v>
      </c>
      <c r="B3570" s="70"/>
      <c r="C3570" s="70"/>
      <c r="D3570" s="70"/>
      <c r="E3570" s="70"/>
      <c r="F3570" s="70"/>
      <c r="G3570" s="70"/>
      <c r="H3570" s="70"/>
      <c r="I3570" s="70"/>
      <c r="J3570" s="70"/>
      <c r="K3570" s="70"/>
      <c r="L3570" s="70"/>
      <c r="M3570" s="70"/>
      <c r="N3570" s="70"/>
      <c r="O3570" s="70"/>
      <c r="P3570" s="70"/>
      <c r="Q3570" s="70"/>
      <c r="R3570" s="70"/>
      <c r="S3570" s="70"/>
      <c r="T3570" s="70"/>
      <c r="U3570" s="70"/>
      <c r="V3570" s="70"/>
      <c r="W3570" s="70"/>
      <c r="X3570" s="70"/>
      <c r="Y3570" s="70"/>
      <c r="Z3570" s="70"/>
      <c r="AA3570" s="70"/>
    </row>
    <row r="3571" ht="15" customHeight="1" spans="1:27">
      <c r="A3571" s="71" t="s">
        <v>8</v>
      </c>
      <c r="B3571" s="71"/>
      <c r="C3571" s="71"/>
      <c r="D3571" s="71"/>
      <c r="E3571" s="71"/>
      <c r="F3571" s="71"/>
      <c r="G3571" s="71"/>
      <c r="H3571" s="71"/>
      <c r="I3571" s="71"/>
      <c r="J3571" s="71"/>
      <c r="K3571" s="71"/>
      <c r="L3571" s="71"/>
      <c r="M3571" s="71"/>
      <c r="N3571" s="71"/>
      <c r="O3571" s="71"/>
      <c r="P3571" s="71"/>
      <c r="Q3571" s="71"/>
      <c r="R3571" s="71"/>
      <c r="S3571" s="71"/>
      <c r="T3571" s="71"/>
      <c r="U3571" s="71"/>
      <c r="V3571" s="71"/>
      <c r="W3571" s="71"/>
      <c r="X3571" s="71"/>
      <c r="Y3571" s="71"/>
      <c r="Z3571" s="71"/>
      <c r="AA3571" s="71"/>
    </row>
    <row r="3572" ht="15" customHeight="1" spans="1:27">
      <c r="A3572" s="71" t="s">
        <v>9</v>
      </c>
      <c r="B3572" s="71"/>
      <c r="C3572" s="71"/>
      <c r="D3572" s="71"/>
      <c r="E3572" s="71"/>
      <c r="F3572" s="71"/>
      <c r="G3572" s="71"/>
      <c r="H3572" s="71"/>
      <c r="I3572" s="71"/>
      <c r="J3572" s="71"/>
      <c r="K3572" s="71"/>
      <c r="L3572" s="71"/>
      <c r="M3572" s="71"/>
      <c r="N3572" s="71"/>
      <c r="O3572" s="71"/>
      <c r="P3572" s="71"/>
      <c r="Q3572" s="71"/>
      <c r="R3572" s="71"/>
      <c r="S3572" s="71"/>
      <c r="T3572" s="71"/>
      <c r="U3572" s="71"/>
      <c r="V3572" s="71"/>
      <c r="W3572" s="71"/>
      <c r="X3572" s="71"/>
      <c r="Y3572" s="71"/>
      <c r="Z3572" s="71"/>
      <c r="AA3572" s="71"/>
    </row>
    <row r="3573" ht="15" customHeight="1" spans="1:27">
      <c r="A3573" s="66"/>
      <c r="B3573" s="66"/>
      <c r="C3573" s="67" t="s">
        <v>10</v>
      </c>
      <c r="D3573" s="67"/>
      <c r="E3573" s="67"/>
      <c r="F3573" s="67"/>
      <c r="G3573" s="67"/>
      <c r="H3573" s="67"/>
      <c r="I3573" s="67"/>
      <c r="J3573" s="67"/>
      <c r="K3573" s="67"/>
      <c r="L3573" s="67"/>
      <c r="M3573" s="67"/>
      <c r="N3573" s="67"/>
      <c r="O3573" s="67"/>
      <c r="P3573" s="67"/>
      <c r="Q3573" s="67"/>
      <c r="R3573" s="67"/>
      <c r="S3573" s="67"/>
      <c r="T3573" s="67"/>
      <c r="U3573" s="67"/>
      <c r="V3573" s="67"/>
      <c r="W3573" s="67"/>
      <c r="X3573" s="67"/>
      <c r="Y3573" s="67"/>
      <c r="Z3573" s="67"/>
      <c r="AA3573" s="66"/>
    </row>
    <row r="3574" ht="15" customHeight="1" spans="1:27">
      <c r="A3574" s="66"/>
      <c r="B3574" s="66"/>
      <c r="C3574" s="67" t="s">
        <v>11</v>
      </c>
      <c r="D3574" s="67"/>
      <c r="E3574" s="67"/>
      <c r="F3574" s="67"/>
      <c r="G3574" s="67"/>
      <c r="H3574" s="67"/>
      <c r="I3574" s="67"/>
      <c r="J3574" s="67"/>
      <c r="K3574" s="67"/>
      <c r="L3574" s="67"/>
      <c r="M3574" s="67"/>
      <c r="N3574" s="67"/>
      <c r="O3574" s="67"/>
      <c r="P3574" s="67"/>
      <c r="Q3574" s="67"/>
      <c r="R3574" s="67"/>
      <c r="S3574" s="67"/>
      <c r="T3574" s="67"/>
      <c r="U3574" s="67"/>
      <c r="V3574" s="67"/>
      <c r="W3574" s="67"/>
      <c r="X3574" s="67"/>
      <c r="Y3574" s="67"/>
      <c r="Z3574" s="67"/>
      <c r="AA3574" s="66"/>
    </row>
    <row r="3575" ht="45" customHeight="1" spans="1:27">
      <c r="A3575" s="66"/>
      <c r="B3575" s="66"/>
      <c r="C3575" s="72" t="s">
        <v>12</v>
      </c>
      <c r="D3575" s="72"/>
      <c r="E3575" s="72"/>
      <c r="F3575" s="72"/>
      <c r="G3575" s="73" t="s">
        <v>13</v>
      </c>
      <c r="H3575" s="73"/>
      <c r="I3575" s="73"/>
      <c r="J3575" s="73"/>
      <c r="K3575" s="73"/>
      <c r="L3575" s="73"/>
      <c r="M3575" s="73"/>
      <c r="N3575" s="78" t="s">
        <v>14</v>
      </c>
      <c r="O3575" s="78"/>
      <c r="P3575" s="78"/>
      <c r="Q3575" s="72" t="s">
        <v>15</v>
      </c>
      <c r="R3575" s="72"/>
      <c r="S3575" s="72"/>
      <c r="T3575" s="72"/>
      <c r="U3575" s="72"/>
      <c r="V3575" s="66"/>
      <c r="W3575" s="66"/>
      <c r="X3575" s="66"/>
      <c r="Y3575" s="66"/>
      <c r="Z3575" s="66"/>
      <c r="AA3575" s="66"/>
    </row>
    <row r="3576" ht="16.05" customHeight="1" spans="1:27">
      <c r="A3576" s="66"/>
      <c r="B3576" s="66"/>
      <c r="C3576" s="72"/>
      <c r="D3576" s="72"/>
      <c r="E3576" s="72"/>
      <c r="F3576" s="72"/>
      <c r="G3576" s="73"/>
      <c r="H3576" s="73"/>
      <c r="I3576" s="73"/>
      <c r="J3576" s="73"/>
      <c r="K3576" s="73"/>
      <c r="L3576" s="73"/>
      <c r="M3576" s="73"/>
      <c r="N3576" s="78"/>
      <c r="O3576" s="78"/>
      <c r="P3576" s="78"/>
      <c r="Q3576" s="72"/>
      <c r="R3576" s="72"/>
      <c r="S3576" s="72"/>
      <c r="T3576" s="72"/>
      <c r="U3576" s="72"/>
      <c r="V3576" s="82" t="s">
        <v>16</v>
      </c>
      <c r="W3576" s="82"/>
      <c r="X3576" s="82"/>
      <c r="Y3576" s="82"/>
      <c r="Z3576" s="82"/>
      <c r="AA3576" s="66"/>
    </row>
    <row r="3577" ht="15" customHeight="1" spans="1:27">
      <c r="A3577" s="66"/>
      <c r="B3577" s="66"/>
      <c r="C3577" s="72"/>
      <c r="D3577" s="72"/>
      <c r="E3577" s="72"/>
      <c r="F3577" s="72"/>
      <c r="G3577" s="73"/>
      <c r="H3577" s="73"/>
      <c r="I3577" s="73"/>
      <c r="J3577" s="73"/>
      <c r="K3577" s="73"/>
      <c r="L3577" s="73"/>
      <c r="M3577" s="73"/>
      <c r="N3577" s="72" t="s">
        <v>17</v>
      </c>
      <c r="O3577" s="72" t="s">
        <v>18</v>
      </c>
      <c r="P3577" s="72"/>
      <c r="Q3577" s="66"/>
      <c r="R3577" s="82" t="s">
        <v>19</v>
      </c>
      <c r="S3577" s="82"/>
      <c r="T3577" s="66"/>
      <c r="U3577" s="82" t="s">
        <v>17</v>
      </c>
      <c r="V3577" s="72" t="s">
        <v>17</v>
      </c>
      <c r="W3577" s="72"/>
      <c r="X3577" s="72" t="s">
        <v>18</v>
      </c>
      <c r="Y3577" s="72"/>
      <c r="Z3577" s="72"/>
      <c r="AA3577" s="66"/>
    </row>
    <row r="3578" ht="15" customHeight="1" spans="1:27">
      <c r="A3578" s="66"/>
      <c r="B3578" s="66"/>
      <c r="C3578" s="76" t="s">
        <v>3806</v>
      </c>
      <c r="D3578" s="76"/>
      <c r="E3578" s="76"/>
      <c r="F3578" s="76"/>
      <c r="G3578" s="77" t="s">
        <v>3807</v>
      </c>
      <c r="H3578" s="77"/>
      <c r="I3578" s="77"/>
      <c r="J3578" s="77"/>
      <c r="K3578" s="77"/>
      <c r="L3578" s="77"/>
      <c r="M3578" s="77"/>
      <c r="N3578" s="80">
        <v>16</v>
      </c>
      <c r="O3578" s="66"/>
      <c r="P3578" s="81">
        <v>0</v>
      </c>
      <c r="Q3578" s="81"/>
      <c r="R3578" s="81">
        <v>0</v>
      </c>
      <c r="S3578" s="81"/>
      <c r="T3578" s="66"/>
      <c r="U3578" s="81">
        <v>0</v>
      </c>
      <c r="V3578" s="80">
        <v>16</v>
      </c>
      <c r="W3578" s="80"/>
      <c r="X3578" s="80">
        <v>1092288</v>
      </c>
      <c r="Y3578" s="80"/>
      <c r="Z3578" s="80"/>
      <c r="AA3578" s="66"/>
    </row>
    <row r="3579" ht="15" customHeight="1" spans="1:27">
      <c r="A3579" s="66"/>
      <c r="B3579" s="66"/>
      <c r="C3579" s="76" t="s">
        <v>3808</v>
      </c>
      <c r="D3579" s="76"/>
      <c r="E3579" s="76"/>
      <c r="F3579" s="76"/>
      <c r="G3579" s="77" t="s">
        <v>3809</v>
      </c>
      <c r="H3579" s="77"/>
      <c r="I3579" s="77"/>
      <c r="J3579" s="77"/>
      <c r="K3579" s="77"/>
      <c r="L3579" s="77"/>
      <c r="M3579" s="77"/>
      <c r="N3579" s="80">
        <v>0</v>
      </c>
      <c r="O3579" s="66"/>
      <c r="P3579" s="81">
        <v>36</v>
      </c>
      <c r="Q3579" s="81"/>
      <c r="R3579" s="81">
        <v>0</v>
      </c>
      <c r="S3579" s="81"/>
      <c r="T3579" s="66"/>
      <c r="U3579" s="81">
        <v>36</v>
      </c>
      <c r="V3579" s="80">
        <v>36</v>
      </c>
      <c r="W3579" s="80"/>
      <c r="X3579" s="80">
        <v>8506072</v>
      </c>
      <c r="Y3579" s="80"/>
      <c r="Z3579" s="80"/>
      <c r="AA3579" s="66"/>
    </row>
    <row r="3580" ht="19.95" customHeight="1" spans="1:27">
      <c r="A3580" s="66"/>
      <c r="B3580" s="66"/>
      <c r="C3580" s="76" t="s">
        <v>3810</v>
      </c>
      <c r="D3580" s="76"/>
      <c r="E3580" s="76"/>
      <c r="F3580" s="76"/>
      <c r="G3580" s="77" t="s">
        <v>3811</v>
      </c>
      <c r="H3580" s="77"/>
      <c r="I3580" s="77"/>
      <c r="J3580" s="77"/>
      <c r="K3580" s="77"/>
      <c r="L3580" s="77"/>
      <c r="M3580" s="77"/>
      <c r="N3580" s="80">
        <v>58</v>
      </c>
      <c r="O3580" s="66"/>
      <c r="P3580" s="81">
        <v>400</v>
      </c>
      <c r="Q3580" s="81"/>
      <c r="R3580" s="81">
        <v>0</v>
      </c>
      <c r="S3580" s="81"/>
      <c r="T3580" s="66"/>
      <c r="U3580" s="81">
        <v>400</v>
      </c>
      <c r="V3580" s="80">
        <v>458</v>
      </c>
      <c r="W3580" s="80"/>
      <c r="X3580" s="80">
        <v>48806520</v>
      </c>
      <c r="Y3580" s="80"/>
      <c r="Z3580" s="80"/>
      <c r="AA3580" s="66"/>
    </row>
    <row r="3581" ht="15" customHeight="1" spans="1:27">
      <c r="A3581" s="66"/>
      <c r="B3581" s="66"/>
      <c r="C3581" s="76" t="s">
        <v>3812</v>
      </c>
      <c r="D3581" s="76"/>
      <c r="E3581" s="76"/>
      <c r="F3581" s="76"/>
      <c r="G3581" s="77" t="s">
        <v>3813</v>
      </c>
      <c r="H3581" s="77"/>
      <c r="I3581" s="77"/>
      <c r="J3581" s="77"/>
      <c r="K3581" s="77"/>
      <c r="L3581" s="77"/>
      <c r="M3581" s="77"/>
      <c r="N3581" s="80">
        <v>38</v>
      </c>
      <c r="O3581" s="66"/>
      <c r="P3581" s="81">
        <v>100</v>
      </c>
      <c r="Q3581" s="81"/>
      <c r="R3581" s="81">
        <v>0</v>
      </c>
      <c r="S3581" s="81"/>
      <c r="T3581" s="66"/>
      <c r="U3581" s="81">
        <v>100</v>
      </c>
      <c r="V3581" s="80">
        <v>138</v>
      </c>
      <c r="W3581" s="80"/>
      <c r="X3581" s="80">
        <v>1055952</v>
      </c>
      <c r="Y3581" s="80"/>
      <c r="Z3581" s="80"/>
      <c r="AA3581" s="66"/>
    </row>
    <row r="3582" ht="15" customHeight="1" spans="1:27">
      <c r="A3582" s="66"/>
      <c r="B3582" s="66"/>
      <c r="C3582" s="76" t="s">
        <v>3814</v>
      </c>
      <c r="D3582" s="76"/>
      <c r="E3582" s="76"/>
      <c r="F3582" s="76"/>
      <c r="G3582" s="77" t="s">
        <v>3815</v>
      </c>
      <c r="H3582" s="77"/>
      <c r="I3582" s="77"/>
      <c r="J3582" s="77"/>
      <c r="K3582" s="77"/>
      <c r="L3582" s="77"/>
      <c r="M3582" s="77"/>
      <c r="N3582" s="80">
        <v>120</v>
      </c>
      <c r="O3582" s="66"/>
      <c r="P3582" s="81">
        <v>500</v>
      </c>
      <c r="Q3582" s="81"/>
      <c r="R3582" s="81">
        <v>0</v>
      </c>
      <c r="S3582" s="81"/>
      <c r="T3582" s="66"/>
      <c r="U3582" s="81">
        <v>500</v>
      </c>
      <c r="V3582" s="80">
        <v>620</v>
      </c>
      <c r="W3582" s="80"/>
      <c r="X3582" s="80">
        <v>4757980</v>
      </c>
      <c r="Y3582" s="80"/>
      <c r="Z3582" s="80"/>
      <c r="AA3582" s="66"/>
    </row>
    <row r="3583" ht="15" customHeight="1" spans="1:27">
      <c r="A3583" s="66"/>
      <c r="B3583" s="66"/>
      <c r="C3583" s="76" t="s">
        <v>3816</v>
      </c>
      <c r="D3583" s="76"/>
      <c r="E3583" s="76"/>
      <c r="F3583" s="76"/>
      <c r="G3583" s="77" t="s">
        <v>3817</v>
      </c>
      <c r="H3583" s="77"/>
      <c r="I3583" s="77"/>
      <c r="J3583" s="77"/>
      <c r="K3583" s="77"/>
      <c r="L3583" s="77"/>
      <c r="M3583" s="77"/>
      <c r="N3583" s="80">
        <v>6</v>
      </c>
      <c r="O3583" s="66"/>
      <c r="P3583" s="81">
        <v>20</v>
      </c>
      <c r="Q3583" s="81"/>
      <c r="R3583" s="81">
        <v>0</v>
      </c>
      <c r="S3583" s="81"/>
      <c r="T3583" s="66"/>
      <c r="U3583" s="81">
        <v>20</v>
      </c>
      <c r="V3583" s="80">
        <v>26</v>
      </c>
      <c r="W3583" s="80"/>
      <c r="X3583" s="80">
        <v>19236480</v>
      </c>
      <c r="Y3583" s="80"/>
      <c r="Z3583" s="80"/>
      <c r="AA3583" s="66"/>
    </row>
    <row r="3584" ht="15" customHeight="1" spans="1:27">
      <c r="A3584" s="66"/>
      <c r="B3584" s="66"/>
      <c r="C3584" s="76" t="s">
        <v>3818</v>
      </c>
      <c r="D3584" s="76"/>
      <c r="E3584" s="76"/>
      <c r="F3584" s="76"/>
      <c r="G3584" s="77" t="s">
        <v>3819</v>
      </c>
      <c r="H3584" s="77"/>
      <c r="I3584" s="77"/>
      <c r="J3584" s="77"/>
      <c r="K3584" s="77"/>
      <c r="L3584" s="77"/>
      <c r="M3584" s="77"/>
      <c r="N3584" s="80">
        <v>7</v>
      </c>
      <c r="O3584" s="66"/>
      <c r="P3584" s="81">
        <v>0</v>
      </c>
      <c r="Q3584" s="81"/>
      <c r="R3584" s="81">
        <v>0</v>
      </c>
      <c r="S3584" s="81"/>
      <c r="T3584" s="66"/>
      <c r="U3584" s="81">
        <v>0</v>
      </c>
      <c r="V3584" s="80">
        <v>7</v>
      </c>
      <c r="W3584" s="80"/>
      <c r="X3584" s="80">
        <v>11265100</v>
      </c>
      <c r="Y3584" s="80"/>
      <c r="Z3584" s="80"/>
      <c r="AA3584" s="66"/>
    </row>
    <row r="3585" ht="19.95" customHeight="1" spans="1:27">
      <c r="A3585" s="66"/>
      <c r="B3585" s="66"/>
      <c r="C3585" s="76" t="s">
        <v>3820</v>
      </c>
      <c r="D3585" s="76"/>
      <c r="E3585" s="76"/>
      <c r="F3585" s="76"/>
      <c r="G3585" s="77" t="s">
        <v>3821</v>
      </c>
      <c r="H3585" s="77"/>
      <c r="I3585" s="77"/>
      <c r="J3585" s="77"/>
      <c r="K3585" s="77"/>
      <c r="L3585" s="77"/>
      <c r="M3585" s="77"/>
      <c r="N3585" s="80">
        <v>0</v>
      </c>
      <c r="O3585" s="66"/>
      <c r="P3585" s="81">
        <v>4</v>
      </c>
      <c r="Q3585" s="81"/>
      <c r="R3585" s="81">
        <v>0</v>
      </c>
      <c r="S3585" s="81"/>
      <c r="T3585" s="66"/>
      <c r="U3585" s="81">
        <v>4</v>
      </c>
      <c r="V3585" s="80">
        <v>4</v>
      </c>
      <c r="W3585" s="80"/>
      <c r="X3585" s="80">
        <v>88362236</v>
      </c>
      <c r="Y3585" s="80"/>
      <c r="Z3585" s="80"/>
      <c r="AA3585" s="66"/>
    </row>
    <row r="3586" ht="15" customHeight="1" spans="1:27">
      <c r="A3586" s="66"/>
      <c r="B3586" s="66"/>
      <c r="C3586" s="76" t="s">
        <v>3822</v>
      </c>
      <c r="D3586" s="76"/>
      <c r="E3586" s="76"/>
      <c r="F3586" s="76"/>
      <c r="G3586" s="77" t="s">
        <v>3823</v>
      </c>
      <c r="H3586" s="77"/>
      <c r="I3586" s="77"/>
      <c r="J3586" s="77"/>
      <c r="K3586" s="77"/>
      <c r="L3586" s="77"/>
      <c r="M3586" s="77"/>
      <c r="N3586" s="80">
        <v>0</v>
      </c>
      <c r="O3586" s="66"/>
      <c r="P3586" s="81">
        <v>1</v>
      </c>
      <c r="Q3586" s="81"/>
      <c r="R3586" s="81">
        <v>0</v>
      </c>
      <c r="S3586" s="81"/>
      <c r="T3586" s="66"/>
      <c r="U3586" s="81">
        <v>1</v>
      </c>
      <c r="V3586" s="80">
        <v>1</v>
      </c>
      <c r="W3586" s="80"/>
      <c r="X3586" s="80">
        <v>6930000</v>
      </c>
      <c r="Y3586" s="80"/>
      <c r="Z3586" s="80"/>
      <c r="AA3586" s="66"/>
    </row>
    <row r="3587" ht="15" customHeight="1" spans="1:27">
      <c r="A3587" s="66"/>
      <c r="B3587" s="66"/>
      <c r="C3587" s="76" t="s">
        <v>3824</v>
      </c>
      <c r="D3587" s="76"/>
      <c r="E3587" s="76"/>
      <c r="F3587" s="76"/>
      <c r="G3587" s="77" t="s">
        <v>3825</v>
      </c>
      <c r="H3587" s="77"/>
      <c r="I3587" s="77"/>
      <c r="J3587" s="77"/>
      <c r="K3587" s="77"/>
      <c r="L3587" s="77"/>
      <c r="M3587" s="77"/>
      <c r="N3587" s="80">
        <v>0</v>
      </c>
      <c r="O3587" s="66"/>
      <c r="P3587" s="81">
        <v>16</v>
      </c>
      <c r="Q3587" s="81"/>
      <c r="R3587" s="81">
        <v>0</v>
      </c>
      <c r="S3587" s="81"/>
      <c r="T3587" s="66"/>
      <c r="U3587" s="81">
        <v>16</v>
      </c>
      <c r="V3587" s="80">
        <v>16</v>
      </c>
      <c r="W3587" s="80"/>
      <c r="X3587" s="80">
        <v>6357600</v>
      </c>
      <c r="Y3587" s="80"/>
      <c r="Z3587" s="80"/>
      <c r="AA3587" s="66"/>
    </row>
    <row r="3588" ht="15" customHeight="1" spans="1:27">
      <c r="A3588" s="66"/>
      <c r="B3588" s="66"/>
      <c r="C3588" s="76" t="s">
        <v>3826</v>
      </c>
      <c r="D3588" s="76"/>
      <c r="E3588" s="76"/>
      <c r="F3588" s="76"/>
      <c r="G3588" s="77" t="s">
        <v>3827</v>
      </c>
      <c r="H3588" s="77"/>
      <c r="I3588" s="77"/>
      <c r="J3588" s="77"/>
      <c r="K3588" s="77"/>
      <c r="L3588" s="77"/>
      <c r="M3588" s="77"/>
      <c r="N3588" s="80">
        <v>0</v>
      </c>
      <c r="O3588" s="66"/>
      <c r="P3588" s="81">
        <v>3</v>
      </c>
      <c r="Q3588" s="81"/>
      <c r="R3588" s="81">
        <v>0</v>
      </c>
      <c r="S3588" s="81"/>
      <c r="T3588" s="66"/>
      <c r="U3588" s="81">
        <v>3</v>
      </c>
      <c r="V3588" s="80">
        <v>3</v>
      </c>
      <c r="W3588" s="80"/>
      <c r="X3588" s="80">
        <v>50040550</v>
      </c>
      <c r="Y3588" s="80"/>
      <c r="Z3588" s="80"/>
      <c r="AA3588" s="66"/>
    </row>
    <row r="3589" ht="19.95" customHeight="1" spans="1:27">
      <c r="A3589" s="66"/>
      <c r="B3589" s="66"/>
      <c r="C3589" s="76" t="s">
        <v>3828</v>
      </c>
      <c r="D3589" s="76"/>
      <c r="E3589" s="76"/>
      <c r="F3589" s="76"/>
      <c r="G3589" s="77" t="s">
        <v>3829</v>
      </c>
      <c r="H3589" s="77"/>
      <c r="I3589" s="77"/>
      <c r="J3589" s="77"/>
      <c r="K3589" s="77"/>
      <c r="L3589" s="77"/>
      <c r="M3589" s="77"/>
      <c r="N3589" s="80">
        <v>0</v>
      </c>
      <c r="O3589" s="66"/>
      <c r="P3589" s="81">
        <v>2</v>
      </c>
      <c r="Q3589" s="81"/>
      <c r="R3589" s="81">
        <v>0</v>
      </c>
      <c r="S3589" s="81"/>
      <c r="T3589" s="66"/>
      <c r="U3589" s="81">
        <v>2</v>
      </c>
      <c r="V3589" s="80">
        <v>2</v>
      </c>
      <c r="W3589" s="80"/>
      <c r="X3589" s="80">
        <v>288600</v>
      </c>
      <c r="Y3589" s="80"/>
      <c r="Z3589" s="80"/>
      <c r="AA3589" s="66"/>
    </row>
    <row r="3590" ht="19.95" customHeight="1" spans="1:27">
      <c r="A3590" s="66"/>
      <c r="B3590" s="66"/>
      <c r="C3590" s="76" t="s">
        <v>3830</v>
      </c>
      <c r="D3590" s="76"/>
      <c r="E3590" s="76"/>
      <c r="F3590" s="76"/>
      <c r="G3590" s="77" t="s">
        <v>3831</v>
      </c>
      <c r="H3590" s="77"/>
      <c r="I3590" s="77"/>
      <c r="J3590" s="77"/>
      <c r="K3590" s="77"/>
      <c r="L3590" s="77"/>
      <c r="M3590" s="77"/>
      <c r="N3590" s="80">
        <v>0</v>
      </c>
      <c r="O3590" s="66"/>
      <c r="P3590" s="81">
        <v>4</v>
      </c>
      <c r="Q3590" s="81"/>
      <c r="R3590" s="81">
        <v>0</v>
      </c>
      <c r="S3590" s="81"/>
      <c r="T3590" s="66"/>
      <c r="U3590" s="81">
        <v>4</v>
      </c>
      <c r="V3590" s="80">
        <v>4</v>
      </c>
      <c r="W3590" s="80"/>
      <c r="X3590" s="80">
        <v>1709400</v>
      </c>
      <c r="Y3590" s="80"/>
      <c r="Z3590" s="80"/>
      <c r="AA3590" s="66"/>
    </row>
    <row r="3591" ht="15" customHeight="1" spans="1:27">
      <c r="A3591" s="66"/>
      <c r="B3591" s="66"/>
      <c r="C3591" s="76" t="s">
        <v>3832</v>
      </c>
      <c r="D3591" s="76"/>
      <c r="E3591" s="76"/>
      <c r="F3591" s="76"/>
      <c r="G3591" s="77" t="s">
        <v>3833</v>
      </c>
      <c r="H3591" s="77"/>
      <c r="I3591" s="77"/>
      <c r="J3591" s="77"/>
      <c r="K3591" s="77"/>
      <c r="L3591" s="77"/>
      <c r="M3591" s="77"/>
      <c r="N3591" s="80">
        <v>0</v>
      </c>
      <c r="O3591" s="66"/>
      <c r="P3591" s="81">
        <v>3</v>
      </c>
      <c r="Q3591" s="81"/>
      <c r="R3591" s="81">
        <v>0</v>
      </c>
      <c r="S3591" s="81"/>
      <c r="T3591" s="66"/>
      <c r="U3591" s="81">
        <v>3</v>
      </c>
      <c r="V3591" s="80">
        <v>3</v>
      </c>
      <c r="W3591" s="80"/>
      <c r="X3591" s="80">
        <v>1683000</v>
      </c>
      <c r="Y3591" s="80"/>
      <c r="Z3591" s="80"/>
      <c r="AA3591" s="66"/>
    </row>
    <row r="3592" ht="15" customHeight="1" spans="1:27">
      <c r="A3592" s="66"/>
      <c r="B3592" s="66"/>
      <c r="C3592" s="76" t="s">
        <v>3834</v>
      </c>
      <c r="D3592" s="76"/>
      <c r="E3592" s="76"/>
      <c r="F3592" s="76"/>
      <c r="G3592" s="77" t="s">
        <v>3835</v>
      </c>
      <c r="H3592" s="77"/>
      <c r="I3592" s="77"/>
      <c r="J3592" s="77"/>
      <c r="K3592" s="77"/>
      <c r="L3592" s="77"/>
      <c r="M3592" s="77"/>
      <c r="N3592" s="80">
        <v>0</v>
      </c>
      <c r="O3592" s="66"/>
      <c r="P3592" s="81">
        <v>1</v>
      </c>
      <c r="Q3592" s="81"/>
      <c r="R3592" s="81">
        <v>0</v>
      </c>
      <c r="S3592" s="81"/>
      <c r="T3592" s="66"/>
      <c r="U3592" s="81">
        <v>1</v>
      </c>
      <c r="V3592" s="80">
        <v>1</v>
      </c>
      <c r="W3592" s="80"/>
      <c r="X3592" s="80">
        <v>1887000</v>
      </c>
      <c r="Y3592" s="80"/>
      <c r="Z3592" s="80"/>
      <c r="AA3592" s="66"/>
    </row>
    <row r="3593" ht="15" customHeight="1" spans="1:27">
      <c r="A3593" s="66"/>
      <c r="B3593" s="66"/>
      <c r="C3593" s="76" t="s">
        <v>3836</v>
      </c>
      <c r="D3593" s="76"/>
      <c r="E3593" s="76"/>
      <c r="F3593" s="76"/>
      <c r="G3593" s="77" t="s">
        <v>3837</v>
      </c>
      <c r="H3593" s="77"/>
      <c r="I3593" s="77"/>
      <c r="J3593" s="77"/>
      <c r="K3593" s="77"/>
      <c r="L3593" s="77"/>
      <c r="M3593" s="77"/>
      <c r="N3593" s="80">
        <v>0</v>
      </c>
      <c r="O3593" s="66"/>
      <c r="P3593" s="81">
        <v>13</v>
      </c>
      <c r="Q3593" s="81"/>
      <c r="R3593" s="81">
        <v>0</v>
      </c>
      <c r="S3593" s="81"/>
      <c r="T3593" s="66"/>
      <c r="U3593" s="81">
        <v>13</v>
      </c>
      <c r="V3593" s="80">
        <v>13</v>
      </c>
      <c r="W3593" s="80"/>
      <c r="X3593" s="80">
        <v>174841</v>
      </c>
      <c r="Y3593" s="80"/>
      <c r="Z3593" s="80"/>
      <c r="AA3593" s="66"/>
    </row>
    <row r="3594" ht="15" customHeight="1" spans="1:27">
      <c r="A3594" s="66"/>
      <c r="B3594" s="66"/>
      <c r="C3594" s="76" t="s">
        <v>3838</v>
      </c>
      <c r="D3594" s="76"/>
      <c r="E3594" s="76"/>
      <c r="F3594" s="76"/>
      <c r="G3594" s="77" t="s">
        <v>3839</v>
      </c>
      <c r="H3594" s="77"/>
      <c r="I3594" s="77"/>
      <c r="J3594" s="77"/>
      <c r="K3594" s="77"/>
      <c r="L3594" s="77"/>
      <c r="M3594" s="77"/>
      <c r="N3594" s="80">
        <v>41</v>
      </c>
      <c r="O3594" s="66"/>
      <c r="P3594" s="81">
        <v>0</v>
      </c>
      <c r="Q3594" s="81"/>
      <c r="R3594" s="81">
        <v>0</v>
      </c>
      <c r="S3594" s="81"/>
      <c r="T3594" s="66"/>
      <c r="U3594" s="81">
        <v>0</v>
      </c>
      <c r="V3594" s="80">
        <v>41</v>
      </c>
      <c r="W3594" s="80"/>
      <c r="X3594" s="80">
        <v>1553185</v>
      </c>
      <c r="Y3594" s="80"/>
      <c r="Z3594" s="80"/>
      <c r="AA3594" s="66"/>
    </row>
    <row r="3595" ht="15" customHeight="1" spans="1:27">
      <c r="A3595" s="66"/>
      <c r="B3595" s="66"/>
      <c r="C3595" s="76" t="s">
        <v>3840</v>
      </c>
      <c r="D3595" s="76"/>
      <c r="E3595" s="76"/>
      <c r="F3595" s="76"/>
      <c r="G3595" s="77" t="s">
        <v>3841</v>
      </c>
      <c r="H3595" s="77"/>
      <c r="I3595" s="77"/>
      <c r="J3595" s="77"/>
      <c r="K3595" s="77"/>
      <c r="L3595" s="77"/>
      <c r="M3595" s="77"/>
      <c r="N3595" s="80">
        <v>0</v>
      </c>
      <c r="O3595" s="66"/>
      <c r="P3595" s="81">
        <v>470</v>
      </c>
      <c r="Q3595" s="81"/>
      <c r="R3595" s="81">
        <v>0</v>
      </c>
      <c r="S3595" s="81"/>
      <c r="T3595" s="66"/>
      <c r="U3595" s="81">
        <v>470</v>
      </c>
      <c r="V3595" s="80">
        <v>470</v>
      </c>
      <c r="W3595" s="80"/>
      <c r="X3595" s="80">
        <v>384430000</v>
      </c>
      <c r="Y3595" s="80"/>
      <c r="Z3595" s="80"/>
      <c r="AA3595" s="66"/>
    </row>
    <row r="3596" ht="15" customHeight="1" spans="1:27">
      <c r="A3596" s="66"/>
      <c r="B3596" s="66"/>
      <c r="C3596" s="76" t="s">
        <v>3842</v>
      </c>
      <c r="D3596" s="76"/>
      <c r="E3596" s="76"/>
      <c r="F3596" s="76"/>
      <c r="G3596" s="77" t="s">
        <v>3843</v>
      </c>
      <c r="H3596" s="77"/>
      <c r="I3596" s="77"/>
      <c r="J3596" s="77"/>
      <c r="K3596" s="77"/>
      <c r="L3596" s="77"/>
      <c r="M3596" s="77"/>
      <c r="N3596" s="80">
        <v>0</v>
      </c>
      <c r="O3596" s="66"/>
      <c r="P3596" s="81">
        <v>1</v>
      </c>
      <c r="Q3596" s="81"/>
      <c r="R3596" s="81">
        <v>0</v>
      </c>
      <c r="S3596" s="81"/>
      <c r="T3596" s="66"/>
      <c r="U3596" s="81">
        <v>1</v>
      </c>
      <c r="V3596" s="80">
        <v>1</v>
      </c>
      <c r="W3596" s="80"/>
      <c r="X3596" s="80">
        <v>1165500</v>
      </c>
      <c r="Y3596" s="80"/>
      <c r="Z3596" s="80"/>
      <c r="AA3596" s="66"/>
    </row>
    <row r="3597" ht="15" customHeight="1" spans="1:27">
      <c r="A3597" s="66"/>
      <c r="B3597" s="66"/>
      <c r="C3597" s="76" t="s">
        <v>3844</v>
      </c>
      <c r="D3597" s="76"/>
      <c r="E3597" s="76"/>
      <c r="F3597" s="76"/>
      <c r="G3597" s="77" t="s">
        <v>3845</v>
      </c>
      <c r="H3597" s="77"/>
      <c r="I3597" s="77"/>
      <c r="J3597" s="77"/>
      <c r="K3597" s="77"/>
      <c r="L3597" s="77"/>
      <c r="M3597" s="77"/>
      <c r="N3597" s="80">
        <v>0</v>
      </c>
      <c r="O3597" s="66"/>
      <c r="P3597" s="81">
        <v>20</v>
      </c>
      <c r="Q3597" s="81"/>
      <c r="R3597" s="81">
        <v>0</v>
      </c>
      <c r="S3597" s="81"/>
      <c r="T3597" s="66"/>
      <c r="U3597" s="81">
        <v>20</v>
      </c>
      <c r="V3597" s="80">
        <v>20</v>
      </c>
      <c r="W3597" s="80"/>
      <c r="X3597" s="80">
        <v>2604230</v>
      </c>
      <c r="Y3597" s="80"/>
      <c r="Z3597" s="80"/>
      <c r="AA3597" s="66"/>
    </row>
    <row r="3598" ht="15" customHeight="1" spans="1:27">
      <c r="A3598" s="66"/>
      <c r="B3598" s="66"/>
      <c r="C3598" s="76" t="s">
        <v>3846</v>
      </c>
      <c r="D3598" s="76"/>
      <c r="E3598" s="76"/>
      <c r="F3598" s="76"/>
      <c r="G3598" s="77" t="s">
        <v>3847</v>
      </c>
      <c r="H3598" s="77"/>
      <c r="I3598" s="77"/>
      <c r="J3598" s="77"/>
      <c r="K3598" s="77"/>
      <c r="L3598" s="77"/>
      <c r="M3598" s="77"/>
      <c r="N3598" s="80">
        <v>721</v>
      </c>
      <c r="O3598" s="66"/>
      <c r="P3598" s="81">
        <v>0</v>
      </c>
      <c r="Q3598" s="81"/>
      <c r="R3598" s="81">
        <v>0</v>
      </c>
      <c r="S3598" s="81"/>
      <c r="T3598" s="66"/>
      <c r="U3598" s="81">
        <v>0</v>
      </c>
      <c r="V3598" s="80">
        <v>721</v>
      </c>
      <c r="W3598" s="80"/>
      <c r="X3598" s="80">
        <v>4614400</v>
      </c>
      <c r="Y3598" s="80"/>
      <c r="Z3598" s="80"/>
      <c r="AA3598" s="66"/>
    </row>
    <row r="3599" ht="15" customHeight="1" spans="1:27">
      <c r="A3599" s="66"/>
      <c r="B3599" s="66"/>
      <c r="C3599" s="76" t="s">
        <v>3848</v>
      </c>
      <c r="D3599" s="76"/>
      <c r="E3599" s="76"/>
      <c r="F3599" s="76"/>
      <c r="G3599" s="77" t="s">
        <v>3849</v>
      </c>
      <c r="H3599" s="77"/>
      <c r="I3599" s="77"/>
      <c r="J3599" s="77"/>
      <c r="K3599" s="77"/>
      <c r="L3599" s="77"/>
      <c r="M3599" s="77"/>
      <c r="N3599" s="80">
        <v>16</v>
      </c>
      <c r="O3599" s="66"/>
      <c r="P3599" s="81">
        <v>0</v>
      </c>
      <c r="Q3599" s="81"/>
      <c r="R3599" s="81">
        <v>0</v>
      </c>
      <c r="S3599" s="81"/>
      <c r="T3599" s="66"/>
      <c r="U3599" s="81">
        <v>0</v>
      </c>
      <c r="V3599" s="80">
        <v>16</v>
      </c>
      <c r="W3599" s="80"/>
      <c r="X3599" s="80">
        <v>583392</v>
      </c>
      <c r="Y3599" s="80"/>
      <c r="Z3599" s="80"/>
      <c r="AA3599" s="66"/>
    </row>
    <row r="3600" ht="15" customHeight="1" spans="1:27">
      <c r="A3600" s="66"/>
      <c r="B3600" s="66"/>
      <c r="C3600" s="76" t="s">
        <v>3850</v>
      </c>
      <c r="D3600" s="76"/>
      <c r="E3600" s="76"/>
      <c r="F3600" s="76"/>
      <c r="G3600" s="77" t="s">
        <v>3851</v>
      </c>
      <c r="H3600" s="77"/>
      <c r="I3600" s="77"/>
      <c r="J3600" s="77"/>
      <c r="K3600" s="77"/>
      <c r="L3600" s="77"/>
      <c r="M3600" s="77"/>
      <c r="N3600" s="80">
        <v>1000</v>
      </c>
      <c r="O3600" s="66"/>
      <c r="P3600" s="81">
        <v>0</v>
      </c>
      <c r="Q3600" s="81"/>
      <c r="R3600" s="81">
        <v>0</v>
      </c>
      <c r="S3600" s="81"/>
      <c r="T3600" s="66"/>
      <c r="U3600" s="81">
        <v>0</v>
      </c>
      <c r="V3600" s="80">
        <v>1000</v>
      </c>
      <c r="W3600" s="80"/>
      <c r="X3600" s="80">
        <v>1650000</v>
      </c>
      <c r="Y3600" s="80"/>
      <c r="Z3600" s="80"/>
      <c r="AA3600" s="66"/>
    </row>
    <row r="3601" ht="15" customHeight="1" spans="1:27">
      <c r="A3601" s="66"/>
      <c r="B3601" s="66"/>
      <c r="C3601" s="76" t="s">
        <v>3852</v>
      </c>
      <c r="D3601" s="76"/>
      <c r="E3601" s="76"/>
      <c r="F3601" s="76"/>
      <c r="G3601" s="77" t="s">
        <v>3853</v>
      </c>
      <c r="H3601" s="77"/>
      <c r="I3601" s="77"/>
      <c r="J3601" s="77"/>
      <c r="K3601" s="77"/>
      <c r="L3601" s="77"/>
      <c r="M3601" s="77"/>
      <c r="N3601" s="80">
        <v>0</v>
      </c>
      <c r="O3601" s="66"/>
      <c r="P3601" s="81">
        <v>9</v>
      </c>
      <c r="Q3601" s="81"/>
      <c r="R3601" s="81">
        <v>0</v>
      </c>
      <c r="S3601" s="81"/>
      <c r="T3601" s="66"/>
      <c r="U3601" s="81">
        <v>9</v>
      </c>
      <c r="V3601" s="80">
        <v>9</v>
      </c>
      <c r="W3601" s="80"/>
      <c r="X3601" s="80">
        <v>6626998</v>
      </c>
      <c r="Y3601" s="80"/>
      <c r="Z3601" s="80"/>
      <c r="AA3601" s="66"/>
    </row>
    <row r="3602" ht="15" customHeight="1" spans="1:27">
      <c r="A3602" s="66"/>
      <c r="B3602" s="66"/>
      <c r="C3602" s="76" t="s">
        <v>3854</v>
      </c>
      <c r="D3602" s="76"/>
      <c r="E3602" s="76"/>
      <c r="F3602" s="76"/>
      <c r="G3602" s="77" t="s">
        <v>3855</v>
      </c>
      <c r="H3602" s="77"/>
      <c r="I3602" s="77"/>
      <c r="J3602" s="77"/>
      <c r="K3602" s="77"/>
      <c r="L3602" s="77"/>
      <c r="M3602" s="77"/>
      <c r="N3602" s="80">
        <v>0</v>
      </c>
      <c r="O3602" s="66"/>
      <c r="P3602" s="81">
        <v>12</v>
      </c>
      <c r="Q3602" s="81"/>
      <c r="R3602" s="81">
        <v>0</v>
      </c>
      <c r="S3602" s="81"/>
      <c r="T3602" s="66"/>
      <c r="U3602" s="81">
        <v>12</v>
      </c>
      <c r="V3602" s="80">
        <v>12</v>
      </c>
      <c r="W3602" s="80"/>
      <c r="X3602" s="80">
        <v>9576000</v>
      </c>
      <c r="Y3602" s="80"/>
      <c r="Z3602" s="80"/>
      <c r="AA3602" s="66"/>
    </row>
    <row r="3603" ht="15" customHeight="1" spans="1:27">
      <c r="A3603" s="66"/>
      <c r="B3603" s="66"/>
      <c r="C3603" s="76" t="s">
        <v>3856</v>
      </c>
      <c r="D3603" s="76"/>
      <c r="E3603" s="76"/>
      <c r="F3603" s="76"/>
      <c r="G3603" s="77" t="s">
        <v>3857</v>
      </c>
      <c r="H3603" s="77"/>
      <c r="I3603" s="77"/>
      <c r="J3603" s="77"/>
      <c r="K3603" s="77"/>
      <c r="L3603" s="77"/>
      <c r="M3603" s="77"/>
      <c r="N3603" s="80">
        <v>0</v>
      </c>
      <c r="O3603" s="66"/>
      <c r="P3603" s="81">
        <v>7</v>
      </c>
      <c r="Q3603" s="81"/>
      <c r="R3603" s="81">
        <v>0</v>
      </c>
      <c r="S3603" s="81"/>
      <c r="T3603" s="66"/>
      <c r="U3603" s="81">
        <v>7</v>
      </c>
      <c r="V3603" s="80">
        <v>7</v>
      </c>
      <c r="W3603" s="80"/>
      <c r="X3603" s="80">
        <v>11452980</v>
      </c>
      <c r="Y3603" s="80"/>
      <c r="Z3603" s="80"/>
      <c r="AA3603" s="66"/>
    </row>
    <row r="3604" ht="19.95" customHeight="1" spans="1:27">
      <c r="A3604" s="70" t="s">
        <v>7</v>
      </c>
      <c r="B3604" s="70"/>
      <c r="C3604" s="70"/>
      <c r="D3604" s="70"/>
      <c r="E3604" s="70"/>
      <c r="F3604" s="70"/>
      <c r="G3604" s="70"/>
      <c r="H3604" s="70"/>
      <c r="I3604" s="70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U3604" s="70"/>
      <c r="V3604" s="70"/>
      <c r="W3604" s="70"/>
      <c r="X3604" s="70"/>
      <c r="Y3604" s="70"/>
      <c r="Z3604" s="70"/>
      <c r="AA3604" s="70"/>
    </row>
    <row r="3605" ht="15" customHeight="1" spans="1:27">
      <c r="A3605" s="71" t="s">
        <v>8</v>
      </c>
      <c r="B3605" s="71"/>
      <c r="C3605" s="71"/>
      <c r="D3605" s="71"/>
      <c r="E3605" s="71"/>
      <c r="F3605" s="71"/>
      <c r="G3605" s="71"/>
      <c r="H3605" s="71"/>
      <c r="I3605" s="71"/>
      <c r="J3605" s="71"/>
      <c r="K3605" s="71"/>
      <c r="L3605" s="71"/>
      <c r="M3605" s="71"/>
      <c r="N3605" s="71"/>
      <c r="O3605" s="71"/>
      <c r="P3605" s="71"/>
      <c r="Q3605" s="71"/>
      <c r="R3605" s="71"/>
      <c r="S3605" s="71"/>
      <c r="T3605" s="71"/>
      <c r="U3605" s="71"/>
      <c r="V3605" s="71"/>
      <c r="W3605" s="71"/>
      <c r="X3605" s="71"/>
      <c r="Y3605" s="71"/>
      <c r="Z3605" s="71"/>
      <c r="AA3605" s="71"/>
    </row>
    <row r="3606" ht="15" customHeight="1" spans="1:27">
      <c r="A3606" s="71" t="s">
        <v>9</v>
      </c>
      <c r="B3606" s="71"/>
      <c r="C3606" s="71"/>
      <c r="D3606" s="71"/>
      <c r="E3606" s="71"/>
      <c r="F3606" s="71"/>
      <c r="G3606" s="71"/>
      <c r="H3606" s="71"/>
      <c r="I3606" s="71"/>
      <c r="J3606" s="71"/>
      <c r="K3606" s="71"/>
      <c r="L3606" s="71"/>
      <c r="M3606" s="71"/>
      <c r="N3606" s="71"/>
      <c r="O3606" s="71"/>
      <c r="P3606" s="71"/>
      <c r="Q3606" s="71"/>
      <c r="R3606" s="71"/>
      <c r="S3606" s="71"/>
      <c r="T3606" s="71"/>
      <c r="U3606" s="71"/>
      <c r="V3606" s="71"/>
      <c r="W3606" s="71"/>
      <c r="X3606" s="71"/>
      <c r="Y3606" s="71"/>
      <c r="Z3606" s="71"/>
      <c r="AA3606" s="71"/>
    </row>
    <row r="3607" ht="15" customHeight="1" spans="1:27">
      <c r="A3607" s="66"/>
      <c r="B3607" s="66"/>
      <c r="C3607" s="67" t="s">
        <v>10</v>
      </c>
      <c r="D3607" s="67"/>
      <c r="E3607" s="67"/>
      <c r="F3607" s="67"/>
      <c r="G3607" s="67"/>
      <c r="H3607" s="67"/>
      <c r="I3607" s="67"/>
      <c r="J3607" s="67"/>
      <c r="K3607" s="67"/>
      <c r="L3607" s="67"/>
      <c r="M3607" s="67"/>
      <c r="N3607" s="67"/>
      <c r="O3607" s="67"/>
      <c r="P3607" s="67"/>
      <c r="Q3607" s="67"/>
      <c r="R3607" s="67"/>
      <c r="S3607" s="67"/>
      <c r="T3607" s="67"/>
      <c r="U3607" s="67"/>
      <c r="V3607" s="67"/>
      <c r="W3607" s="67"/>
      <c r="X3607" s="67"/>
      <c r="Y3607" s="67"/>
      <c r="Z3607" s="67"/>
      <c r="AA3607" s="66"/>
    </row>
    <row r="3608" ht="15" customHeight="1" spans="1:27">
      <c r="A3608" s="66"/>
      <c r="B3608" s="66"/>
      <c r="C3608" s="67" t="s">
        <v>11</v>
      </c>
      <c r="D3608" s="67"/>
      <c r="E3608" s="67"/>
      <c r="F3608" s="67"/>
      <c r="G3608" s="67"/>
      <c r="H3608" s="67"/>
      <c r="I3608" s="67"/>
      <c r="J3608" s="67"/>
      <c r="K3608" s="67"/>
      <c r="L3608" s="67"/>
      <c r="M3608" s="67"/>
      <c r="N3608" s="67"/>
      <c r="O3608" s="67"/>
      <c r="P3608" s="67"/>
      <c r="Q3608" s="67"/>
      <c r="R3608" s="67"/>
      <c r="S3608" s="67"/>
      <c r="T3608" s="67"/>
      <c r="U3608" s="67"/>
      <c r="V3608" s="67"/>
      <c r="W3608" s="67"/>
      <c r="X3608" s="67"/>
      <c r="Y3608" s="67"/>
      <c r="Z3608" s="67"/>
      <c r="AA3608" s="66"/>
    </row>
    <row r="3609" ht="45" customHeight="1" spans="1:27">
      <c r="A3609" s="66"/>
      <c r="B3609" s="66"/>
      <c r="C3609" s="72" t="s">
        <v>12</v>
      </c>
      <c r="D3609" s="72"/>
      <c r="E3609" s="72"/>
      <c r="F3609" s="72"/>
      <c r="G3609" s="73" t="s">
        <v>13</v>
      </c>
      <c r="H3609" s="73"/>
      <c r="I3609" s="73"/>
      <c r="J3609" s="73"/>
      <c r="K3609" s="73"/>
      <c r="L3609" s="73"/>
      <c r="M3609" s="73"/>
      <c r="N3609" s="78" t="s">
        <v>14</v>
      </c>
      <c r="O3609" s="78"/>
      <c r="P3609" s="78"/>
      <c r="Q3609" s="72" t="s">
        <v>15</v>
      </c>
      <c r="R3609" s="72"/>
      <c r="S3609" s="72"/>
      <c r="T3609" s="72"/>
      <c r="U3609" s="72"/>
      <c r="V3609" s="66"/>
      <c r="W3609" s="66"/>
      <c r="X3609" s="66"/>
      <c r="Y3609" s="66"/>
      <c r="Z3609" s="66"/>
      <c r="AA3609" s="66"/>
    </row>
    <row r="3610" ht="16.05" customHeight="1" spans="1:27">
      <c r="A3610" s="66"/>
      <c r="B3610" s="66"/>
      <c r="C3610" s="72"/>
      <c r="D3610" s="72"/>
      <c r="E3610" s="72"/>
      <c r="F3610" s="72"/>
      <c r="G3610" s="73"/>
      <c r="H3610" s="73"/>
      <c r="I3610" s="73"/>
      <c r="J3610" s="73"/>
      <c r="K3610" s="73"/>
      <c r="L3610" s="73"/>
      <c r="M3610" s="73"/>
      <c r="N3610" s="78"/>
      <c r="O3610" s="78"/>
      <c r="P3610" s="78"/>
      <c r="Q3610" s="72"/>
      <c r="R3610" s="72"/>
      <c r="S3610" s="72"/>
      <c r="T3610" s="72"/>
      <c r="U3610" s="72"/>
      <c r="V3610" s="82" t="s">
        <v>16</v>
      </c>
      <c r="W3610" s="82"/>
      <c r="X3610" s="82"/>
      <c r="Y3610" s="82"/>
      <c r="Z3610" s="82"/>
      <c r="AA3610" s="66"/>
    </row>
    <row r="3611" ht="15" customHeight="1" spans="1:27">
      <c r="A3611" s="66"/>
      <c r="B3611" s="66"/>
      <c r="C3611" s="72"/>
      <c r="D3611" s="72"/>
      <c r="E3611" s="72"/>
      <c r="F3611" s="72"/>
      <c r="G3611" s="73"/>
      <c r="H3611" s="73"/>
      <c r="I3611" s="73"/>
      <c r="J3611" s="73"/>
      <c r="K3611" s="73"/>
      <c r="L3611" s="73"/>
      <c r="M3611" s="73"/>
      <c r="N3611" s="72" t="s">
        <v>17</v>
      </c>
      <c r="O3611" s="72" t="s">
        <v>18</v>
      </c>
      <c r="P3611" s="72"/>
      <c r="Q3611" s="66"/>
      <c r="R3611" s="82" t="s">
        <v>19</v>
      </c>
      <c r="S3611" s="82"/>
      <c r="T3611" s="66"/>
      <c r="U3611" s="82" t="s">
        <v>17</v>
      </c>
      <c r="V3611" s="72" t="s">
        <v>17</v>
      </c>
      <c r="W3611" s="72"/>
      <c r="X3611" s="72" t="s">
        <v>18</v>
      </c>
      <c r="Y3611" s="72"/>
      <c r="Z3611" s="72"/>
      <c r="AA3611" s="66"/>
    </row>
    <row r="3612" ht="15" customHeight="1" spans="1:27">
      <c r="A3612" s="66"/>
      <c r="B3612" s="66"/>
      <c r="C3612" s="76" t="s">
        <v>3858</v>
      </c>
      <c r="D3612" s="76"/>
      <c r="E3612" s="76"/>
      <c r="F3612" s="76"/>
      <c r="G3612" s="77" t="s">
        <v>3859</v>
      </c>
      <c r="H3612" s="77"/>
      <c r="I3612" s="77"/>
      <c r="J3612" s="77"/>
      <c r="K3612" s="77"/>
      <c r="L3612" s="77"/>
      <c r="M3612" s="77"/>
      <c r="N3612" s="80">
        <v>0</v>
      </c>
      <c r="O3612" s="66"/>
      <c r="P3612" s="81">
        <v>2</v>
      </c>
      <c r="Q3612" s="81"/>
      <c r="R3612" s="81">
        <v>0</v>
      </c>
      <c r="S3612" s="81"/>
      <c r="T3612" s="66"/>
      <c r="U3612" s="81">
        <v>2</v>
      </c>
      <c r="V3612" s="80">
        <v>2</v>
      </c>
      <c r="W3612" s="80"/>
      <c r="X3612" s="80">
        <v>2903760</v>
      </c>
      <c r="Y3612" s="80"/>
      <c r="Z3612" s="80"/>
      <c r="AA3612" s="66"/>
    </row>
    <row r="3613" ht="15" customHeight="1" spans="1:27">
      <c r="A3613" s="66"/>
      <c r="B3613" s="66"/>
      <c r="C3613" s="76" t="s">
        <v>3860</v>
      </c>
      <c r="D3613" s="76"/>
      <c r="E3613" s="76"/>
      <c r="F3613" s="76"/>
      <c r="G3613" s="77" t="s">
        <v>3861</v>
      </c>
      <c r="H3613" s="77"/>
      <c r="I3613" s="77"/>
      <c r="J3613" s="77"/>
      <c r="K3613" s="77"/>
      <c r="L3613" s="77"/>
      <c r="M3613" s="77"/>
      <c r="N3613" s="80">
        <v>0</v>
      </c>
      <c r="O3613" s="66"/>
      <c r="P3613" s="81">
        <v>29</v>
      </c>
      <c r="Q3613" s="81"/>
      <c r="R3613" s="81">
        <v>0</v>
      </c>
      <c r="S3613" s="81"/>
      <c r="T3613" s="66"/>
      <c r="U3613" s="81">
        <v>29</v>
      </c>
      <c r="V3613" s="80">
        <v>29</v>
      </c>
      <c r="W3613" s="80"/>
      <c r="X3613" s="80">
        <v>2884500</v>
      </c>
      <c r="Y3613" s="80"/>
      <c r="Z3613" s="80"/>
      <c r="AA3613" s="66"/>
    </row>
    <row r="3614" ht="15" customHeight="1" spans="1:27">
      <c r="A3614" s="66"/>
      <c r="B3614" s="66"/>
      <c r="C3614" s="76" t="s">
        <v>3862</v>
      </c>
      <c r="D3614" s="76"/>
      <c r="E3614" s="76"/>
      <c r="F3614" s="76"/>
      <c r="G3614" s="77" t="s">
        <v>3863</v>
      </c>
      <c r="H3614" s="77"/>
      <c r="I3614" s="77"/>
      <c r="J3614" s="77"/>
      <c r="K3614" s="77"/>
      <c r="L3614" s="77"/>
      <c r="M3614" s="77"/>
      <c r="N3614" s="80">
        <v>0</v>
      </c>
      <c r="O3614" s="66"/>
      <c r="P3614" s="81">
        <v>4</v>
      </c>
      <c r="Q3614" s="81"/>
      <c r="R3614" s="81">
        <v>0</v>
      </c>
      <c r="S3614" s="81"/>
      <c r="T3614" s="66"/>
      <c r="U3614" s="81">
        <v>4</v>
      </c>
      <c r="V3614" s="80">
        <v>4</v>
      </c>
      <c r="W3614" s="80"/>
      <c r="X3614" s="80">
        <v>12589255</v>
      </c>
      <c r="Y3614" s="80"/>
      <c r="Z3614" s="80"/>
      <c r="AA3614" s="66"/>
    </row>
    <row r="3615" ht="15" customHeight="1" spans="1:27">
      <c r="A3615" s="66"/>
      <c r="B3615" s="66"/>
      <c r="C3615" s="76" t="s">
        <v>3864</v>
      </c>
      <c r="D3615" s="76"/>
      <c r="E3615" s="76"/>
      <c r="F3615" s="76"/>
      <c r="G3615" s="77" t="s">
        <v>3865</v>
      </c>
      <c r="H3615" s="77"/>
      <c r="I3615" s="77"/>
      <c r="J3615" s="77"/>
      <c r="K3615" s="77"/>
      <c r="L3615" s="77"/>
      <c r="M3615" s="77"/>
      <c r="N3615" s="80">
        <v>0</v>
      </c>
      <c r="O3615" s="66"/>
      <c r="P3615" s="81">
        <v>3</v>
      </c>
      <c r="Q3615" s="81"/>
      <c r="R3615" s="81">
        <v>0</v>
      </c>
      <c r="S3615" s="81"/>
      <c r="T3615" s="66"/>
      <c r="U3615" s="81">
        <v>3</v>
      </c>
      <c r="V3615" s="80">
        <v>3</v>
      </c>
      <c r="W3615" s="80"/>
      <c r="X3615" s="80">
        <v>17748900</v>
      </c>
      <c r="Y3615" s="80"/>
      <c r="Z3615" s="80"/>
      <c r="AA3615" s="66"/>
    </row>
    <row r="3616" ht="15" customHeight="1" spans="1:27">
      <c r="A3616" s="66"/>
      <c r="B3616" s="66"/>
      <c r="C3616" s="76" t="s">
        <v>3866</v>
      </c>
      <c r="D3616" s="76"/>
      <c r="E3616" s="76"/>
      <c r="F3616" s="76"/>
      <c r="G3616" s="77" t="s">
        <v>3867</v>
      </c>
      <c r="H3616" s="77"/>
      <c r="I3616" s="77"/>
      <c r="J3616" s="77"/>
      <c r="K3616" s="77"/>
      <c r="L3616" s="77"/>
      <c r="M3616" s="77"/>
      <c r="N3616" s="80">
        <v>0</v>
      </c>
      <c r="O3616" s="66"/>
      <c r="P3616" s="81">
        <v>5</v>
      </c>
      <c r="Q3616" s="81"/>
      <c r="R3616" s="81">
        <v>0</v>
      </c>
      <c r="S3616" s="81"/>
      <c r="T3616" s="66"/>
      <c r="U3616" s="81">
        <v>5</v>
      </c>
      <c r="V3616" s="80">
        <v>5</v>
      </c>
      <c r="W3616" s="80"/>
      <c r="X3616" s="80">
        <v>19869512</v>
      </c>
      <c r="Y3616" s="80"/>
      <c r="Z3616" s="80"/>
      <c r="AA3616" s="66"/>
    </row>
    <row r="3617" ht="15" customHeight="1" spans="1:27">
      <c r="A3617" s="66"/>
      <c r="B3617" s="66"/>
      <c r="C3617" s="76" t="s">
        <v>3868</v>
      </c>
      <c r="D3617" s="76"/>
      <c r="E3617" s="76"/>
      <c r="F3617" s="76"/>
      <c r="G3617" s="77" t="s">
        <v>3869</v>
      </c>
      <c r="H3617" s="77"/>
      <c r="I3617" s="77"/>
      <c r="J3617" s="77"/>
      <c r="K3617" s="77"/>
      <c r="L3617" s="77"/>
      <c r="M3617" s="77"/>
      <c r="N3617" s="80">
        <v>1</v>
      </c>
      <c r="O3617" s="66"/>
      <c r="P3617" s="81">
        <v>0</v>
      </c>
      <c r="Q3617" s="81"/>
      <c r="R3617" s="81">
        <v>0</v>
      </c>
      <c r="S3617" s="81"/>
      <c r="T3617" s="66"/>
      <c r="U3617" s="81">
        <v>0</v>
      </c>
      <c r="V3617" s="80">
        <v>1</v>
      </c>
      <c r="W3617" s="80"/>
      <c r="X3617" s="80">
        <v>2317000</v>
      </c>
      <c r="Y3617" s="80"/>
      <c r="Z3617" s="80"/>
      <c r="AA3617" s="66"/>
    </row>
    <row r="3618" ht="15" customHeight="1" spans="1:27">
      <c r="A3618" s="66"/>
      <c r="B3618" s="66"/>
      <c r="C3618" s="76" t="s">
        <v>3870</v>
      </c>
      <c r="D3618" s="76"/>
      <c r="E3618" s="76"/>
      <c r="F3618" s="76"/>
      <c r="G3618" s="77" t="s">
        <v>3871</v>
      </c>
      <c r="H3618" s="77"/>
      <c r="I3618" s="77"/>
      <c r="J3618" s="77"/>
      <c r="K3618" s="77"/>
      <c r="L3618" s="77"/>
      <c r="M3618" s="77"/>
      <c r="N3618" s="80">
        <v>0</v>
      </c>
      <c r="O3618" s="66"/>
      <c r="P3618" s="81">
        <v>2</v>
      </c>
      <c r="Q3618" s="81"/>
      <c r="R3618" s="81">
        <v>0</v>
      </c>
      <c r="S3618" s="81"/>
      <c r="T3618" s="66"/>
      <c r="U3618" s="81">
        <v>2</v>
      </c>
      <c r="V3618" s="80">
        <v>2</v>
      </c>
      <c r="W3618" s="80"/>
      <c r="X3618" s="80">
        <v>1216339</v>
      </c>
      <c r="Y3618" s="80"/>
      <c r="Z3618" s="80"/>
      <c r="AA3618" s="66"/>
    </row>
    <row r="3619" ht="15" customHeight="1" spans="1:27">
      <c r="A3619" s="66"/>
      <c r="B3619" s="66"/>
      <c r="C3619" s="76" t="s">
        <v>3872</v>
      </c>
      <c r="D3619" s="76"/>
      <c r="E3619" s="76"/>
      <c r="F3619" s="76"/>
      <c r="G3619" s="77" t="s">
        <v>3873</v>
      </c>
      <c r="H3619" s="77"/>
      <c r="I3619" s="77"/>
      <c r="J3619" s="77"/>
      <c r="K3619" s="77"/>
      <c r="L3619" s="77"/>
      <c r="M3619" s="77"/>
      <c r="N3619" s="80">
        <v>0</v>
      </c>
      <c r="O3619" s="66"/>
      <c r="P3619" s="81">
        <v>10</v>
      </c>
      <c r="Q3619" s="81"/>
      <c r="R3619" s="81">
        <v>0</v>
      </c>
      <c r="S3619" s="81"/>
      <c r="T3619" s="66"/>
      <c r="U3619" s="81">
        <v>10</v>
      </c>
      <c r="V3619" s="80">
        <v>10</v>
      </c>
      <c r="W3619" s="80"/>
      <c r="X3619" s="80">
        <v>1760000</v>
      </c>
      <c r="Y3619" s="80"/>
      <c r="Z3619" s="80"/>
      <c r="AA3619" s="66"/>
    </row>
    <row r="3620" ht="15" customHeight="1" spans="1:27">
      <c r="A3620" s="66"/>
      <c r="B3620" s="66"/>
      <c r="C3620" s="76" t="s">
        <v>3874</v>
      </c>
      <c r="D3620" s="76"/>
      <c r="E3620" s="76"/>
      <c r="F3620" s="76"/>
      <c r="G3620" s="77" t="s">
        <v>3875</v>
      </c>
      <c r="H3620" s="77"/>
      <c r="I3620" s="77"/>
      <c r="J3620" s="77"/>
      <c r="K3620" s="77"/>
      <c r="L3620" s="77"/>
      <c r="M3620" s="77"/>
      <c r="N3620" s="80">
        <v>18</v>
      </c>
      <c r="O3620" s="66"/>
      <c r="P3620" s="81">
        <v>30</v>
      </c>
      <c r="Q3620" s="81"/>
      <c r="R3620" s="81">
        <v>0</v>
      </c>
      <c r="S3620" s="81"/>
      <c r="T3620" s="66"/>
      <c r="U3620" s="81">
        <v>30</v>
      </c>
      <c r="V3620" s="80">
        <v>48</v>
      </c>
      <c r="W3620" s="80"/>
      <c r="X3620" s="80">
        <v>83046000</v>
      </c>
      <c r="Y3620" s="80"/>
      <c r="Z3620" s="80"/>
      <c r="AA3620" s="66"/>
    </row>
    <row r="3621" ht="15" customHeight="1" spans="1:27">
      <c r="A3621" s="66"/>
      <c r="B3621" s="66"/>
      <c r="C3621" s="76" t="s">
        <v>3876</v>
      </c>
      <c r="D3621" s="76"/>
      <c r="E3621" s="76"/>
      <c r="F3621" s="76"/>
      <c r="G3621" s="77" t="s">
        <v>3877</v>
      </c>
      <c r="H3621" s="77"/>
      <c r="I3621" s="77"/>
      <c r="J3621" s="77"/>
      <c r="K3621" s="77"/>
      <c r="L3621" s="77"/>
      <c r="M3621" s="77"/>
      <c r="N3621" s="80">
        <v>0</v>
      </c>
      <c r="O3621" s="66"/>
      <c r="P3621" s="81">
        <v>1</v>
      </c>
      <c r="Q3621" s="81"/>
      <c r="R3621" s="81">
        <v>0</v>
      </c>
      <c r="S3621" s="81"/>
      <c r="T3621" s="66"/>
      <c r="U3621" s="81">
        <v>1</v>
      </c>
      <c r="V3621" s="80">
        <v>1</v>
      </c>
      <c r="W3621" s="80"/>
      <c r="X3621" s="80">
        <v>2208922</v>
      </c>
      <c r="Y3621" s="80"/>
      <c r="Z3621" s="80"/>
      <c r="AA3621" s="66"/>
    </row>
    <row r="3622" ht="15" customHeight="1" spans="1:27">
      <c r="A3622" s="66"/>
      <c r="B3622" s="66"/>
      <c r="C3622" s="76" t="s">
        <v>3878</v>
      </c>
      <c r="D3622" s="76"/>
      <c r="E3622" s="76"/>
      <c r="F3622" s="76"/>
      <c r="G3622" s="77" t="s">
        <v>3879</v>
      </c>
      <c r="H3622" s="77"/>
      <c r="I3622" s="77"/>
      <c r="J3622" s="77"/>
      <c r="K3622" s="77"/>
      <c r="L3622" s="77"/>
      <c r="M3622" s="77"/>
      <c r="N3622" s="80">
        <v>0</v>
      </c>
      <c r="O3622" s="66"/>
      <c r="P3622" s="81">
        <v>1</v>
      </c>
      <c r="Q3622" s="81"/>
      <c r="R3622" s="81">
        <v>0</v>
      </c>
      <c r="S3622" s="81"/>
      <c r="T3622" s="66"/>
      <c r="U3622" s="81">
        <v>1</v>
      </c>
      <c r="V3622" s="80">
        <v>1</v>
      </c>
      <c r="W3622" s="80"/>
      <c r="X3622" s="80">
        <v>3768001</v>
      </c>
      <c r="Y3622" s="80"/>
      <c r="Z3622" s="80"/>
      <c r="AA3622" s="66"/>
    </row>
    <row r="3623" ht="15" customHeight="1" spans="1:27">
      <c r="A3623" s="66"/>
      <c r="B3623" s="66"/>
      <c r="C3623" s="76" t="s">
        <v>3880</v>
      </c>
      <c r="D3623" s="76"/>
      <c r="E3623" s="76"/>
      <c r="F3623" s="76"/>
      <c r="G3623" s="77" t="s">
        <v>3881</v>
      </c>
      <c r="H3623" s="77"/>
      <c r="I3623" s="77"/>
      <c r="J3623" s="77"/>
      <c r="K3623" s="77"/>
      <c r="L3623" s="77"/>
      <c r="M3623" s="77"/>
      <c r="N3623" s="80">
        <v>0</v>
      </c>
      <c r="O3623" s="66"/>
      <c r="P3623" s="81">
        <v>4</v>
      </c>
      <c r="Q3623" s="81"/>
      <c r="R3623" s="81">
        <v>0</v>
      </c>
      <c r="S3623" s="81"/>
      <c r="T3623" s="66"/>
      <c r="U3623" s="81">
        <v>4</v>
      </c>
      <c r="V3623" s="80">
        <v>4</v>
      </c>
      <c r="W3623" s="80"/>
      <c r="X3623" s="80">
        <v>15467353</v>
      </c>
      <c r="Y3623" s="80"/>
      <c r="Z3623" s="80"/>
      <c r="AA3623" s="66"/>
    </row>
    <row r="3624" ht="19.95" customHeight="1" spans="1:27">
      <c r="A3624" s="66"/>
      <c r="B3624" s="66"/>
      <c r="C3624" s="76" t="s">
        <v>3882</v>
      </c>
      <c r="D3624" s="76"/>
      <c r="E3624" s="76"/>
      <c r="F3624" s="76"/>
      <c r="G3624" s="77" t="s">
        <v>3883</v>
      </c>
      <c r="H3624" s="77"/>
      <c r="I3624" s="77"/>
      <c r="J3624" s="77"/>
      <c r="K3624" s="77"/>
      <c r="L3624" s="77"/>
      <c r="M3624" s="77"/>
      <c r="N3624" s="80">
        <v>0</v>
      </c>
      <c r="O3624" s="66"/>
      <c r="P3624" s="81">
        <v>1</v>
      </c>
      <c r="Q3624" s="81"/>
      <c r="R3624" s="81">
        <v>0</v>
      </c>
      <c r="S3624" s="81"/>
      <c r="T3624" s="66"/>
      <c r="U3624" s="81">
        <v>1</v>
      </c>
      <c r="V3624" s="80">
        <v>1</v>
      </c>
      <c r="W3624" s="80"/>
      <c r="X3624" s="80">
        <v>14263500</v>
      </c>
      <c r="Y3624" s="80"/>
      <c r="Z3624" s="80"/>
      <c r="AA3624" s="66"/>
    </row>
    <row r="3625" ht="15" customHeight="1" spans="1:27">
      <c r="A3625" s="66"/>
      <c r="B3625" s="66"/>
      <c r="C3625" s="76" t="s">
        <v>3884</v>
      </c>
      <c r="D3625" s="76"/>
      <c r="E3625" s="76"/>
      <c r="F3625" s="76"/>
      <c r="G3625" s="77" t="s">
        <v>3885</v>
      </c>
      <c r="H3625" s="77"/>
      <c r="I3625" s="77"/>
      <c r="J3625" s="77"/>
      <c r="K3625" s="77"/>
      <c r="L3625" s="77"/>
      <c r="M3625" s="77"/>
      <c r="N3625" s="80">
        <v>0</v>
      </c>
      <c r="O3625" s="66"/>
      <c r="P3625" s="81">
        <v>1</v>
      </c>
      <c r="Q3625" s="81"/>
      <c r="R3625" s="81">
        <v>0</v>
      </c>
      <c r="S3625" s="81"/>
      <c r="T3625" s="66"/>
      <c r="U3625" s="81">
        <v>1</v>
      </c>
      <c r="V3625" s="80">
        <v>1</v>
      </c>
      <c r="W3625" s="80"/>
      <c r="X3625" s="80">
        <v>7668375</v>
      </c>
      <c r="Y3625" s="80"/>
      <c r="Z3625" s="80"/>
      <c r="AA3625" s="66"/>
    </row>
    <row r="3626" ht="19.95" customHeight="1" spans="1:27">
      <c r="A3626" s="66"/>
      <c r="B3626" s="66"/>
      <c r="C3626" s="76" t="s">
        <v>3886</v>
      </c>
      <c r="D3626" s="76"/>
      <c r="E3626" s="76"/>
      <c r="F3626" s="76"/>
      <c r="G3626" s="77" t="s">
        <v>3887</v>
      </c>
      <c r="H3626" s="77"/>
      <c r="I3626" s="77"/>
      <c r="J3626" s="77"/>
      <c r="K3626" s="77"/>
      <c r="L3626" s="77"/>
      <c r="M3626" s="77"/>
      <c r="N3626" s="80">
        <v>12</v>
      </c>
      <c r="O3626" s="66"/>
      <c r="P3626" s="81">
        <v>0</v>
      </c>
      <c r="Q3626" s="81"/>
      <c r="R3626" s="81">
        <v>0</v>
      </c>
      <c r="S3626" s="81"/>
      <c r="T3626" s="66"/>
      <c r="U3626" s="81">
        <v>0</v>
      </c>
      <c r="V3626" s="80">
        <v>12</v>
      </c>
      <c r="W3626" s="80"/>
      <c r="X3626" s="80">
        <v>9979200</v>
      </c>
      <c r="Y3626" s="80"/>
      <c r="Z3626" s="80"/>
      <c r="AA3626" s="66"/>
    </row>
    <row r="3627" ht="15" customHeight="1" spans="1:27">
      <c r="A3627" s="66"/>
      <c r="B3627" s="66"/>
      <c r="C3627" s="76" t="s">
        <v>3888</v>
      </c>
      <c r="D3627" s="76"/>
      <c r="E3627" s="76"/>
      <c r="F3627" s="76"/>
      <c r="G3627" s="77" t="s">
        <v>3889</v>
      </c>
      <c r="H3627" s="77"/>
      <c r="I3627" s="77"/>
      <c r="J3627" s="77"/>
      <c r="K3627" s="77"/>
      <c r="L3627" s="77"/>
      <c r="M3627" s="77"/>
      <c r="N3627" s="80">
        <v>67000</v>
      </c>
      <c r="O3627" s="66"/>
      <c r="P3627" s="81">
        <v>0</v>
      </c>
      <c r="Q3627" s="81"/>
      <c r="R3627" s="81">
        <v>0</v>
      </c>
      <c r="S3627" s="81"/>
      <c r="T3627" s="66"/>
      <c r="U3627" s="81">
        <v>0</v>
      </c>
      <c r="V3627" s="80">
        <v>67000</v>
      </c>
      <c r="W3627" s="80"/>
      <c r="X3627" s="80">
        <v>5896148</v>
      </c>
      <c r="Y3627" s="80"/>
      <c r="Z3627" s="80"/>
      <c r="AA3627" s="66"/>
    </row>
    <row r="3628" ht="15" customHeight="1" spans="1:27">
      <c r="A3628" s="66"/>
      <c r="B3628" s="66"/>
      <c r="C3628" s="76" t="s">
        <v>3890</v>
      </c>
      <c r="D3628" s="76"/>
      <c r="E3628" s="76"/>
      <c r="F3628" s="76"/>
      <c r="G3628" s="77" t="s">
        <v>3891</v>
      </c>
      <c r="H3628" s="77"/>
      <c r="I3628" s="77"/>
      <c r="J3628" s="77"/>
      <c r="K3628" s="77"/>
      <c r="L3628" s="77"/>
      <c r="M3628" s="77"/>
      <c r="N3628" s="80">
        <v>0</v>
      </c>
      <c r="O3628" s="66"/>
      <c r="P3628" s="81">
        <v>200</v>
      </c>
      <c r="Q3628" s="81"/>
      <c r="R3628" s="81">
        <v>0</v>
      </c>
      <c r="S3628" s="81"/>
      <c r="T3628" s="66"/>
      <c r="U3628" s="81">
        <v>200</v>
      </c>
      <c r="V3628" s="80">
        <v>200</v>
      </c>
      <c r="W3628" s="80"/>
      <c r="X3628" s="80">
        <v>9200</v>
      </c>
      <c r="Y3628" s="80"/>
      <c r="Z3628" s="80"/>
      <c r="AA3628" s="66"/>
    </row>
    <row r="3629" ht="19.95" customHeight="1" spans="1:27">
      <c r="A3629" s="66"/>
      <c r="B3629" s="66"/>
      <c r="C3629" s="76" t="s">
        <v>3892</v>
      </c>
      <c r="D3629" s="76"/>
      <c r="E3629" s="76"/>
      <c r="F3629" s="76"/>
      <c r="G3629" s="77" t="s">
        <v>3513</v>
      </c>
      <c r="H3629" s="77"/>
      <c r="I3629" s="77"/>
      <c r="J3629" s="77"/>
      <c r="K3629" s="77"/>
      <c r="L3629" s="77"/>
      <c r="M3629" s="77"/>
      <c r="N3629" s="80">
        <v>2000</v>
      </c>
      <c r="O3629" s="66"/>
      <c r="P3629" s="81">
        <v>0</v>
      </c>
      <c r="Q3629" s="81"/>
      <c r="R3629" s="81">
        <v>0</v>
      </c>
      <c r="S3629" s="81"/>
      <c r="T3629" s="66"/>
      <c r="U3629" s="81">
        <v>0</v>
      </c>
      <c r="V3629" s="80">
        <v>2000</v>
      </c>
      <c r="W3629" s="80"/>
      <c r="X3629" s="80">
        <v>7370720</v>
      </c>
      <c r="Y3629" s="80"/>
      <c r="Z3629" s="80"/>
      <c r="AA3629" s="66"/>
    </row>
    <row r="3630" ht="15" customHeight="1" spans="1:27">
      <c r="A3630" s="66"/>
      <c r="B3630" s="66"/>
      <c r="C3630" s="76" t="s">
        <v>3893</v>
      </c>
      <c r="D3630" s="76"/>
      <c r="E3630" s="76"/>
      <c r="F3630" s="76"/>
      <c r="G3630" s="77" t="s">
        <v>3894</v>
      </c>
      <c r="H3630" s="77"/>
      <c r="I3630" s="77"/>
      <c r="J3630" s="77"/>
      <c r="K3630" s="77"/>
      <c r="L3630" s="77"/>
      <c r="M3630" s="77"/>
      <c r="N3630" s="80">
        <v>5</v>
      </c>
      <c r="O3630" s="66"/>
      <c r="P3630" s="81">
        <v>0</v>
      </c>
      <c r="Q3630" s="81"/>
      <c r="R3630" s="81">
        <v>0</v>
      </c>
      <c r="S3630" s="81"/>
      <c r="T3630" s="66"/>
      <c r="U3630" s="81">
        <v>0</v>
      </c>
      <c r="V3630" s="80">
        <v>5</v>
      </c>
      <c r="W3630" s="80"/>
      <c r="X3630" s="80">
        <v>363000</v>
      </c>
      <c r="Y3630" s="80"/>
      <c r="Z3630" s="80"/>
      <c r="AA3630" s="66"/>
    </row>
    <row r="3631" ht="15" customHeight="1" spans="1:27">
      <c r="A3631" s="66"/>
      <c r="B3631" s="66"/>
      <c r="C3631" s="76" t="s">
        <v>3895</v>
      </c>
      <c r="D3631" s="76"/>
      <c r="E3631" s="76"/>
      <c r="F3631" s="76"/>
      <c r="G3631" s="77" t="s">
        <v>3896</v>
      </c>
      <c r="H3631" s="77"/>
      <c r="I3631" s="77"/>
      <c r="J3631" s="77"/>
      <c r="K3631" s="77"/>
      <c r="L3631" s="77"/>
      <c r="M3631" s="77"/>
      <c r="N3631" s="80">
        <v>7</v>
      </c>
      <c r="O3631" s="66"/>
      <c r="P3631" s="81">
        <v>15</v>
      </c>
      <c r="Q3631" s="81"/>
      <c r="R3631" s="81">
        <v>0</v>
      </c>
      <c r="S3631" s="81"/>
      <c r="T3631" s="66"/>
      <c r="U3631" s="81">
        <v>15</v>
      </c>
      <c r="V3631" s="80">
        <v>22</v>
      </c>
      <c r="W3631" s="80"/>
      <c r="X3631" s="80">
        <v>447700</v>
      </c>
      <c r="Y3631" s="80"/>
      <c r="Z3631" s="80"/>
      <c r="AA3631" s="66"/>
    </row>
    <row r="3632" ht="15" customHeight="1" spans="1:27">
      <c r="A3632" s="66"/>
      <c r="B3632" s="66"/>
      <c r="C3632" s="76" t="s">
        <v>3897</v>
      </c>
      <c r="D3632" s="76"/>
      <c r="E3632" s="76"/>
      <c r="F3632" s="76"/>
      <c r="G3632" s="77" t="s">
        <v>3898</v>
      </c>
      <c r="H3632" s="77"/>
      <c r="I3632" s="77"/>
      <c r="J3632" s="77"/>
      <c r="K3632" s="77"/>
      <c r="L3632" s="77"/>
      <c r="M3632" s="77"/>
      <c r="N3632" s="80">
        <v>0</v>
      </c>
      <c r="O3632" s="66"/>
      <c r="P3632" s="81">
        <v>2</v>
      </c>
      <c r="Q3632" s="81"/>
      <c r="R3632" s="81">
        <v>0</v>
      </c>
      <c r="S3632" s="81"/>
      <c r="T3632" s="66"/>
      <c r="U3632" s="81">
        <v>2</v>
      </c>
      <c r="V3632" s="80">
        <v>2</v>
      </c>
      <c r="W3632" s="80"/>
      <c r="X3632" s="80">
        <v>88924876</v>
      </c>
      <c r="Y3632" s="80"/>
      <c r="Z3632" s="80"/>
      <c r="AA3632" s="66"/>
    </row>
    <row r="3633" ht="15" customHeight="1" spans="1:27">
      <c r="A3633" s="66"/>
      <c r="B3633" s="66"/>
      <c r="C3633" s="76" t="s">
        <v>3899</v>
      </c>
      <c r="D3633" s="76"/>
      <c r="E3633" s="76"/>
      <c r="F3633" s="76"/>
      <c r="G3633" s="77" t="s">
        <v>3900</v>
      </c>
      <c r="H3633" s="77"/>
      <c r="I3633" s="77"/>
      <c r="J3633" s="77"/>
      <c r="K3633" s="77"/>
      <c r="L3633" s="77"/>
      <c r="M3633" s="77"/>
      <c r="N3633" s="80">
        <v>3</v>
      </c>
      <c r="O3633" s="66"/>
      <c r="P3633" s="81">
        <v>0</v>
      </c>
      <c r="Q3633" s="81"/>
      <c r="R3633" s="81">
        <v>0</v>
      </c>
      <c r="S3633" s="81"/>
      <c r="T3633" s="66"/>
      <c r="U3633" s="81">
        <v>0</v>
      </c>
      <c r="V3633" s="80">
        <v>3</v>
      </c>
      <c r="W3633" s="80"/>
      <c r="X3633" s="80">
        <v>6930000</v>
      </c>
      <c r="Y3633" s="80"/>
      <c r="Z3633" s="80"/>
      <c r="AA3633" s="66"/>
    </row>
    <row r="3634" ht="15" customHeight="1" spans="1:27">
      <c r="A3634" s="66"/>
      <c r="B3634" s="66"/>
      <c r="C3634" s="76" t="s">
        <v>3901</v>
      </c>
      <c r="D3634" s="76"/>
      <c r="E3634" s="76"/>
      <c r="F3634" s="76"/>
      <c r="G3634" s="77" t="s">
        <v>3902</v>
      </c>
      <c r="H3634" s="77"/>
      <c r="I3634" s="77"/>
      <c r="J3634" s="77"/>
      <c r="K3634" s="77"/>
      <c r="L3634" s="77"/>
      <c r="M3634" s="77"/>
      <c r="N3634" s="80">
        <v>4</v>
      </c>
      <c r="O3634" s="66"/>
      <c r="P3634" s="81">
        <v>5</v>
      </c>
      <c r="Q3634" s="81"/>
      <c r="R3634" s="81">
        <v>0</v>
      </c>
      <c r="S3634" s="81"/>
      <c r="T3634" s="66"/>
      <c r="U3634" s="81">
        <v>5</v>
      </c>
      <c r="V3634" s="80">
        <v>9</v>
      </c>
      <c r="W3634" s="80"/>
      <c r="X3634" s="80">
        <v>1880550</v>
      </c>
      <c r="Y3634" s="80"/>
      <c r="Z3634" s="80"/>
      <c r="AA3634" s="66"/>
    </row>
    <row r="3635" ht="15" customHeight="1" spans="1:27">
      <c r="A3635" s="66"/>
      <c r="B3635" s="66"/>
      <c r="C3635" s="76" t="s">
        <v>3903</v>
      </c>
      <c r="D3635" s="76"/>
      <c r="E3635" s="76"/>
      <c r="F3635" s="76"/>
      <c r="G3635" s="77" t="s">
        <v>3904</v>
      </c>
      <c r="H3635" s="77"/>
      <c r="I3635" s="77"/>
      <c r="J3635" s="77"/>
      <c r="K3635" s="77"/>
      <c r="L3635" s="77"/>
      <c r="M3635" s="77"/>
      <c r="N3635" s="80">
        <v>0</v>
      </c>
      <c r="O3635" s="66"/>
      <c r="P3635" s="81">
        <v>1</v>
      </c>
      <c r="Q3635" s="81"/>
      <c r="R3635" s="81">
        <v>0</v>
      </c>
      <c r="S3635" s="81"/>
      <c r="T3635" s="66"/>
      <c r="U3635" s="81">
        <v>1</v>
      </c>
      <c r="V3635" s="80">
        <v>1</v>
      </c>
      <c r="W3635" s="80"/>
      <c r="X3635" s="80">
        <v>3000000</v>
      </c>
      <c r="Y3635" s="80"/>
      <c r="Z3635" s="80"/>
      <c r="AA3635" s="66"/>
    </row>
    <row r="3636" ht="15" customHeight="1" spans="1:27">
      <c r="A3636" s="66"/>
      <c r="B3636" s="66"/>
      <c r="C3636" s="76" t="s">
        <v>3905</v>
      </c>
      <c r="D3636" s="76"/>
      <c r="E3636" s="76"/>
      <c r="F3636" s="76"/>
      <c r="G3636" s="77" t="s">
        <v>3906</v>
      </c>
      <c r="H3636" s="77"/>
      <c r="I3636" s="77"/>
      <c r="J3636" s="77"/>
      <c r="K3636" s="77"/>
      <c r="L3636" s="77"/>
      <c r="M3636" s="77"/>
      <c r="N3636" s="80">
        <v>871</v>
      </c>
      <c r="O3636" s="66"/>
      <c r="P3636" s="81">
        <v>0</v>
      </c>
      <c r="Q3636" s="81"/>
      <c r="R3636" s="81">
        <v>0</v>
      </c>
      <c r="S3636" s="81"/>
      <c r="T3636" s="66"/>
      <c r="U3636" s="81">
        <v>0</v>
      </c>
      <c r="V3636" s="80">
        <v>871</v>
      </c>
      <c r="W3636" s="80"/>
      <c r="X3636" s="80">
        <v>394563</v>
      </c>
      <c r="Y3636" s="80"/>
      <c r="Z3636" s="80"/>
      <c r="AA3636" s="66"/>
    </row>
    <row r="3637" ht="19.95" customHeight="1" spans="1:27">
      <c r="A3637" s="66"/>
      <c r="B3637" s="66"/>
      <c r="C3637" s="76" t="s">
        <v>3907</v>
      </c>
      <c r="D3637" s="76"/>
      <c r="E3637" s="76"/>
      <c r="F3637" s="76"/>
      <c r="G3637" s="77" t="s">
        <v>3908</v>
      </c>
      <c r="H3637" s="77"/>
      <c r="I3637" s="77"/>
      <c r="J3637" s="77"/>
      <c r="K3637" s="77"/>
      <c r="L3637" s="77"/>
      <c r="M3637" s="77"/>
      <c r="N3637" s="80">
        <v>0</v>
      </c>
      <c r="O3637" s="66"/>
      <c r="P3637" s="81">
        <v>564</v>
      </c>
      <c r="Q3637" s="81"/>
      <c r="R3637" s="81">
        <v>0</v>
      </c>
      <c r="S3637" s="81"/>
      <c r="T3637" s="66"/>
      <c r="U3637" s="81">
        <v>564</v>
      </c>
      <c r="V3637" s="80">
        <v>564</v>
      </c>
      <c r="W3637" s="80"/>
      <c r="X3637" s="80">
        <v>211900800</v>
      </c>
      <c r="Y3637" s="80"/>
      <c r="Z3637" s="80"/>
      <c r="AA3637" s="66"/>
    </row>
    <row r="3638" ht="19.95" customHeight="1" spans="1:27">
      <c r="A3638" s="70" t="s">
        <v>7</v>
      </c>
      <c r="B3638" s="70"/>
      <c r="C3638" s="70"/>
      <c r="D3638" s="70"/>
      <c r="E3638" s="70"/>
      <c r="F3638" s="70"/>
      <c r="G3638" s="70"/>
      <c r="H3638" s="70"/>
      <c r="I3638" s="70"/>
      <c r="J3638" s="70"/>
      <c r="K3638" s="70"/>
      <c r="L3638" s="70"/>
      <c r="M3638" s="70"/>
      <c r="N3638" s="70"/>
      <c r="O3638" s="70"/>
      <c r="P3638" s="70"/>
      <c r="Q3638" s="70"/>
      <c r="R3638" s="70"/>
      <c r="S3638" s="70"/>
      <c r="T3638" s="70"/>
      <c r="U3638" s="70"/>
      <c r="V3638" s="70"/>
      <c r="W3638" s="70"/>
      <c r="X3638" s="70"/>
      <c r="Y3638" s="70"/>
      <c r="Z3638" s="70"/>
      <c r="AA3638" s="70"/>
    </row>
    <row r="3639" ht="15" customHeight="1" spans="1:27">
      <c r="A3639" s="71" t="s">
        <v>8</v>
      </c>
      <c r="B3639" s="71"/>
      <c r="C3639" s="71"/>
      <c r="D3639" s="71"/>
      <c r="E3639" s="71"/>
      <c r="F3639" s="71"/>
      <c r="G3639" s="71"/>
      <c r="H3639" s="71"/>
      <c r="I3639" s="71"/>
      <c r="J3639" s="71"/>
      <c r="K3639" s="71"/>
      <c r="L3639" s="71"/>
      <c r="M3639" s="71"/>
      <c r="N3639" s="71"/>
      <c r="O3639" s="71"/>
      <c r="P3639" s="71"/>
      <c r="Q3639" s="71"/>
      <c r="R3639" s="71"/>
      <c r="S3639" s="71"/>
      <c r="T3639" s="71"/>
      <c r="U3639" s="71"/>
      <c r="V3639" s="71"/>
      <c r="W3639" s="71"/>
      <c r="X3639" s="71"/>
      <c r="Y3639" s="71"/>
      <c r="Z3639" s="71"/>
      <c r="AA3639" s="71"/>
    </row>
    <row r="3640" ht="15" customHeight="1" spans="1:27">
      <c r="A3640" s="71" t="s">
        <v>9</v>
      </c>
      <c r="B3640" s="71"/>
      <c r="C3640" s="71"/>
      <c r="D3640" s="71"/>
      <c r="E3640" s="71"/>
      <c r="F3640" s="71"/>
      <c r="G3640" s="71"/>
      <c r="H3640" s="71"/>
      <c r="I3640" s="71"/>
      <c r="J3640" s="71"/>
      <c r="K3640" s="71"/>
      <c r="L3640" s="71"/>
      <c r="M3640" s="71"/>
      <c r="N3640" s="71"/>
      <c r="O3640" s="71"/>
      <c r="P3640" s="71"/>
      <c r="Q3640" s="71"/>
      <c r="R3640" s="71"/>
      <c r="S3640" s="71"/>
      <c r="T3640" s="71"/>
      <c r="U3640" s="71"/>
      <c r="V3640" s="71"/>
      <c r="W3640" s="71"/>
      <c r="X3640" s="71"/>
      <c r="Y3640" s="71"/>
      <c r="Z3640" s="71"/>
      <c r="AA3640" s="71"/>
    </row>
    <row r="3641" ht="15" customHeight="1" spans="1:27">
      <c r="A3641" s="66"/>
      <c r="B3641" s="66"/>
      <c r="C3641" s="67" t="s">
        <v>10</v>
      </c>
      <c r="D3641" s="67"/>
      <c r="E3641" s="67"/>
      <c r="F3641" s="67"/>
      <c r="G3641" s="67"/>
      <c r="H3641" s="67"/>
      <c r="I3641" s="67"/>
      <c r="J3641" s="67"/>
      <c r="K3641" s="67"/>
      <c r="L3641" s="67"/>
      <c r="M3641" s="67"/>
      <c r="N3641" s="67"/>
      <c r="O3641" s="67"/>
      <c r="P3641" s="67"/>
      <c r="Q3641" s="67"/>
      <c r="R3641" s="67"/>
      <c r="S3641" s="67"/>
      <c r="T3641" s="67"/>
      <c r="U3641" s="67"/>
      <c r="V3641" s="67"/>
      <c r="W3641" s="67"/>
      <c r="X3641" s="67"/>
      <c r="Y3641" s="67"/>
      <c r="Z3641" s="67"/>
      <c r="AA3641" s="66"/>
    </row>
    <row r="3642" ht="15" customHeight="1" spans="1:27">
      <c r="A3642" s="66"/>
      <c r="B3642" s="66"/>
      <c r="C3642" s="67" t="s">
        <v>11</v>
      </c>
      <c r="D3642" s="67"/>
      <c r="E3642" s="67"/>
      <c r="F3642" s="67"/>
      <c r="G3642" s="67"/>
      <c r="H3642" s="67"/>
      <c r="I3642" s="67"/>
      <c r="J3642" s="67"/>
      <c r="K3642" s="67"/>
      <c r="L3642" s="67"/>
      <c r="M3642" s="67"/>
      <c r="N3642" s="67"/>
      <c r="O3642" s="67"/>
      <c r="P3642" s="67"/>
      <c r="Q3642" s="67"/>
      <c r="R3642" s="67"/>
      <c r="S3642" s="67"/>
      <c r="T3642" s="67"/>
      <c r="U3642" s="67"/>
      <c r="V3642" s="67"/>
      <c r="W3642" s="67"/>
      <c r="X3642" s="67"/>
      <c r="Y3642" s="67"/>
      <c r="Z3642" s="67"/>
      <c r="AA3642" s="66"/>
    </row>
    <row r="3643" ht="45" customHeight="1" spans="1:27">
      <c r="A3643" s="66"/>
      <c r="B3643" s="66"/>
      <c r="C3643" s="72" t="s">
        <v>12</v>
      </c>
      <c r="D3643" s="72"/>
      <c r="E3643" s="72"/>
      <c r="F3643" s="72"/>
      <c r="G3643" s="73" t="s">
        <v>13</v>
      </c>
      <c r="H3643" s="73"/>
      <c r="I3643" s="73"/>
      <c r="J3643" s="73"/>
      <c r="K3643" s="73"/>
      <c r="L3643" s="73"/>
      <c r="M3643" s="73"/>
      <c r="N3643" s="78" t="s">
        <v>14</v>
      </c>
      <c r="O3643" s="78"/>
      <c r="P3643" s="78"/>
      <c r="Q3643" s="72" t="s">
        <v>15</v>
      </c>
      <c r="R3643" s="72"/>
      <c r="S3643" s="72"/>
      <c r="T3643" s="72"/>
      <c r="U3643" s="72"/>
      <c r="V3643" s="66"/>
      <c r="W3643" s="66"/>
      <c r="X3643" s="66"/>
      <c r="Y3643" s="66"/>
      <c r="Z3643" s="66"/>
      <c r="AA3643" s="66"/>
    </row>
    <row r="3644" ht="16.05" customHeight="1" spans="1:27">
      <c r="A3644" s="66"/>
      <c r="B3644" s="66"/>
      <c r="C3644" s="72"/>
      <c r="D3644" s="72"/>
      <c r="E3644" s="72"/>
      <c r="F3644" s="72"/>
      <c r="G3644" s="73"/>
      <c r="H3644" s="73"/>
      <c r="I3644" s="73"/>
      <c r="J3644" s="73"/>
      <c r="K3644" s="73"/>
      <c r="L3644" s="73"/>
      <c r="M3644" s="73"/>
      <c r="N3644" s="78"/>
      <c r="O3644" s="78"/>
      <c r="P3644" s="78"/>
      <c r="Q3644" s="72"/>
      <c r="R3644" s="72"/>
      <c r="S3644" s="72"/>
      <c r="T3644" s="72"/>
      <c r="U3644" s="72"/>
      <c r="V3644" s="82" t="s">
        <v>16</v>
      </c>
      <c r="W3644" s="82"/>
      <c r="X3644" s="82"/>
      <c r="Y3644" s="82"/>
      <c r="Z3644" s="82"/>
      <c r="AA3644" s="66"/>
    </row>
    <row r="3645" ht="15" customHeight="1" spans="1:27">
      <c r="A3645" s="66"/>
      <c r="B3645" s="66"/>
      <c r="C3645" s="72"/>
      <c r="D3645" s="72"/>
      <c r="E3645" s="72"/>
      <c r="F3645" s="72"/>
      <c r="G3645" s="73"/>
      <c r="H3645" s="73"/>
      <c r="I3645" s="73"/>
      <c r="J3645" s="73"/>
      <c r="K3645" s="73"/>
      <c r="L3645" s="73"/>
      <c r="M3645" s="73"/>
      <c r="N3645" s="72" t="s">
        <v>17</v>
      </c>
      <c r="O3645" s="72" t="s">
        <v>18</v>
      </c>
      <c r="P3645" s="72"/>
      <c r="Q3645" s="66"/>
      <c r="R3645" s="82" t="s">
        <v>19</v>
      </c>
      <c r="S3645" s="82"/>
      <c r="T3645" s="66"/>
      <c r="U3645" s="82" t="s">
        <v>17</v>
      </c>
      <c r="V3645" s="72" t="s">
        <v>17</v>
      </c>
      <c r="W3645" s="72"/>
      <c r="X3645" s="72" t="s">
        <v>18</v>
      </c>
      <c r="Y3645" s="72"/>
      <c r="Z3645" s="72"/>
      <c r="AA3645" s="66"/>
    </row>
    <row r="3646" ht="15" customHeight="1" spans="1:27">
      <c r="A3646" s="66"/>
      <c r="B3646" s="66"/>
      <c r="C3646" s="66"/>
      <c r="D3646" s="66"/>
      <c r="E3646" s="66"/>
      <c r="F3646" s="66"/>
      <c r="G3646" s="77" t="s">
        <v>3909</v>
      </c>
      <c r="H3646" s="77"/>
      <c r="I3646" s="77"/>
      <c r="J3646" s="77"/>
      <c r="K3646" s="77"/>
      <c r="L3646" s="77"/>
      <c r="M3646" s="77"/>
      <c r="N3646" s="66"/>
      <c r="O3646" s="66"/>
      <c r="P3646" s="66"/>
      <c r="Q3646" s="66"/>
      <c r="R3646" s="66"/>
      <c r="S3646" s="66"/>
      <c r="T3646" s="66"/>
      <c r="U3646" s="66"/>
      <c r="V3646" s="66"/>
      <c r="W3646" s="66"/>
      <c r="X3646" s="66"/>
      <c r="Y3646" s="66"/>
      <c r="Z3646" s="66"/>
      <c r="AA3646" s="66"/>
    </row>
    <row r="3647" ht="15" customHeight="1" spans="1:27">
      <c r="A3647" s="66"/>
      <c r="B3647" s="66"/>
      <c r="C3647" s="76" t="s">
        <v>3910</v>
      </c>
      <c r="D3647" s="76"/>
      <c r="E3647" s="76"/>
      <c r="F3647" s="76"/>
      <c r="G3647" s="77" t="s">
        <v>3911</v>
      </c>
      <c r="H3647" s="77"/>
      <c r="I3647" s="77"/>
      <c r="J3647" s="77"/>
      <c r="K3647" s="77"/>
      <c r="L3647" s="77"/>
      <c r="M3647" s="77"/>
      <c r="N3647" s="80">
        <v>0</v>
      </c>
      <c r="O3647" s="66"/>
      <c r="P3647" s="81">
        <v>10</v>
      </c>
      <c r="Q3647" s="81"/>
      <c r="R3647" s="81">
        <v>0</v>
      </c>
      <c r="S3647" s="81"/>
      <c r="T3647" s="66"/>
      <c r="U3647" s="81">
        <v>10</v>
      </c>
      <c r="V3647" s="80">
        <v>10</v>
      </c>
      <c r="W3647" s="80"/>
      <c r="X3647" s="80">
        <v>176160000</v>
      </c>
      <c r="Y3647" s="80"/>
      <c r="Z3647" s="80"/>
      <c r="AA3647" s="66"/>
    </row>
    <row r="3648" ht="15" customHeight="1" spans="1:27">
      <c r="A3648" s="66"/>
      <c r="B3648" s="66"/>
      <c r="C3648" s="76" t="s">
        <v>3912</v>
      </c>
      <c r="D3648" s="76"/>
      <c r="E3648" s="76"/>
      <c r="F3648" s="76"/>
      <c r="G3648" s="77" t="s">
        <v>3913</v>
      </c>
      <c r="H3648" s="77"/>
      <c r="I3648" s="77"/>
      <c r="J3648" s="77"/>
      <c r="K3648" s="77"/>
      <c r="L3648" s="77"/>
      <c r="M3648" s="77"/>
      <c r="N3648" s="80">
        <v>0</v>
      </c>
      <c r="O3648" s="66"/>
      <c r="P3648" s="81">
        <v>5</v>
      </c>
      <c r="Q3648" s="81"/>
      <c r="R3648" s="81">
        <v>0</v>
      </c>
      <c r="S3648" s="81"/>
      <c r="T3648" s="66"/>
      <c r="U3648" s="81">
        <v>5</v>
      </c>
      <c r="V3648" s="80">
        <v>5</v>
      </c>
      <c r="W3648" s="80"/>
      <c r="X3648" s="80">
        <v>23184000</v>
      </c>
      <c r="Y3648" s="80"/>
      <c r="Z3648" s="80"/>
      <c r="AA3648" s="66"/>
    </row>
    <row r="3649" ht="15" customHeight="1" spans="1:27">
      <c r="A3649" s="66"/>
      <c r="B3649" s="66"/>
      <c r="C3649" s="76" t="s">
        <v>3914</v>
      </c>
      <c r="D3649" s="76"/>
      <c r="E3649" s="76"/>
      <c r="F3649" s="76"/>
      <c r="G3649" s="77" t="s">
        <v>3915</v>
      </c>
      <c r="H3649" s="77"/>
      <c r="I3649" s="77"/>
      <c r="J3649" s="77"/>
      <c r="K3649" s="77"/>
      <c r="L3649" s="77"/>
      <c r="M3649" s="77"/>
      <c r="N3649" s="80">
        <v>0</v>
      </c>
      <c r="O3649" s="66"/>
      <c r="P3649" s="81">
        <v>1</v>
      </c>
      <c r="Q3649" s="81"/>
      <c r="R3649" s="81">
        <v>0</v>
      </c>
      <c r="S3649" s="81"/>
      <c r="T3649" s="66"/>
      <c r="U3649" s="81">
        <v>1</v>
      </c>
      <c r="V3649" s="80">
        <v>1</v>
      </c>
      <c r="W3649" s="80"/>
      <c r="X3649" s="80">
        <v>3936000</v>
      </c>
      <c r="Y3649" s="80"/>
      <c r="Z3649" s="80"/>
      <c r="AA3649" s="66"/>
    </row>
    <row r="3650" ht="15" customHeight="1" spans="1:27">
      <c r="A3650" s="66"/>
      <c r="B3650" s="66"/>
      <c r="C3650" s="76" t="s">
        <v>3916</v>
      </c>
      <c r="D3650" s="76"/>
      <c r="E3650" s="76"/>
      <c r="F3650" s="76"/>
      <c r="G3650" s="77" t="s">
        <v>3917</v>
      </c>
      <c r="H3650" s="77"/>
      <c r="I3650" s="77"/>
      <c r="J3650" s="77"/>
      <c r="K3650" s="77"/>
      <c r="L3650" s="77"/>
      <c r="M3650" s="77"/>
      <c r="N3650" s="80">
        <v>0</v>
      </c>
      <c r="O3650" s="66"/>
      <c r="P3650" s="81">
        <v>1</v>
      </c>
      <c r="Q3650" s="81"/>
      <c r="R3650" s="81">
        <v>0</v>
      </c>
      <c r="S3650" s="81"/>
      <c r="T3650" s="66"/>
      <c r="U3650" s="81">
        <v>1</v>
      </c>
      <c r="V3650" s="80">
        <v>1</v>
      </c>
      <c r="W3650" s="80"/>
      <c r="X3650" s="80">
        <v>912500</v>
      </c>
      <c r="Y3650" s="80"/>
      <c r="Z3650" s="80"/>
      <c r="AA3650" s="66"/>
    </row>
    <row r="3651" ht="15" customHeight="1" spans="1:27">
      <c r="A3651" s="66"/>
      <c r="B3651" s="66"/>
      <c r="C3651" s="76" t="s">
        <v>3918</v>
      </c>
      <c r="D3651" s="76"/>
      <c r="E3651" s="76"/>
      <c r="F3651" s="76"/>
      <c r="G3651" s="77" t="s">
        <v>3919</v>
      </c>
      <c r="H3651" s="77"/>
      <c r="I3651" s="77"/>
      <c r="J3651" s="77"/>
      <c r="K3651" s="77"/>
      <c r="L3651" s="77"/>
      <c r="M3651" s="77"/>
      <c r="N3651" s="80">
        <v>0</v>
      </c>
      <c r="O3651" s="66"/>
      <c r="P3651" s="81">
        <v>4</v>
      </c>
      <c r="Q3651" s="81"/>
      <c r="R3651" s="81">
        <v>0</v>
      </c>
      <c r="S3651" s="81"/>
      <c r="T3651" s="66"/>
      <c r="U3651" s="81">
        <v>4</v>
      </c>
      <c r="V3651" s="80">
        <v>4</v>
      </c>
      <c r="W3651" s="80"/>
      <c r="X3651" s="80">
        <v>76053318</v>
      </c>
      <c r="Y3651" s="80"/>
      <c r="Z3651" s="80"/>
      <c r="AA3651" s="66"/>
    </row>
    <row r="3652" ht="15" customHeight="1" spans="1:27">
      <c r="A3652" s="66"/>
      <c r="B3652" s="66"/>
      <c r="C3652" s="76" t="s">
        <v>3920</v>
      </c>
      <c r="D3652" s="76"/>
      <c r="E3652" s="76"/>
      <c r="F3652" s="76"/>
      <c r="G3652" s="77" t="s">
        <v>3921</v>
      </c>
      <c r="H3652" s="77"/>
      <c r="I3652" s="77"/>
      <c r="J3652" s="77"/>
      <c r="K3652" s="77"/>
      <c r="L3652" s="77"/>
      <c r="M3652" s="77"/>
      <c r="N3652" s="80">
        <v>78</v>
      </c>
      <c r="O3652" s="66"/>
      <c r="P3652" s="81">
        <v>200</v>
      </c>
      <c r="Q3652" s="81"/>
      <c r="R3652" s="81">
        <v>0</v>
      </c>
      <c r="S3652" s="81"/>
      <c r="T3652" s="66"/>
      <c r="U3652" s="81">
        <v>200</v>
      </c>
      <c r="V3652" s="80">
        <v>278</v>
      </c>
      <c r="W3652" s="80"/>
      <c r="X3652" s="80">
        <v>5191126</v>
      </c>
      <c r="Y3652" s="80"/>
      <c r="Z3652" s="80"/>
      <c r="AA3652" s="66"/>
    </row>
    <row r="3653" ht="15" customHeight="1" spans="1:27">
      <c r="A3653" s="66"/>
      <c r="B3653" s="66"/>
      <c r="C3653" s="76" t="s">
        <v>3922</v>
      </c>
      <c r="D3653" s="76"/>
      <c r="E3653" s="76"/>
      <c r="F3653" s="76"/>
      <c r="G3653" s="77" t="s">
        <v>3923</v>
      </c>
      <c r="H3653" s="77"/>
      <c r="I3653" s="77"/>
      <c r="J3653" s="77"/>
      <c r="K3653" s="77"/>
      <c r="L3653" s="77"/>
      <c r="M3653" s="77"/>
      <c r="N3653" s="80">
        <v>50</v>
      </c>
      <c r="O3653" s="66"/>
      <c r="P3653" s="81">
        <v>0</v>
      </c>
      <c r="Q3653" s="81"/>
      <c r="R3653" s="81">
        <v>0</v>
      </c>
      <c r="S3653" s="81"/>
      <c r="T3653" s="66"/>
      <c r="U3653" s="81">
        <v>0</v>
      </c>
      <c r="V3653" s="80">
        <v>50</v>
      </c>
      <c r="W3653" s="80"/>
      <c r="X3653" s="80">
        <v>2185700</v>
      </c>
      <c r="Y3653" s="80"/>
      <c r="Z3653" s="80"/>
      <c r="AA3653" s="66"/>
    </row>
    <row r="3654" ht="15" customHeight="1" spans="1:27">
      <c r="A3654" s="66"/>
      <c r="B3654" s="66"/>
      <c r="C3654" s="76" t="s">
        <v>3924</v>
      </c>
      <c r="D3654" s="76"/>
      <c r="E3654" s="76"/>
      <c r="F3654" s="76"/>
      <c r="G3654" s="77" t="s">
        <v>3925</v>
      </c>
      <c r="H3654" s="77"/>
      <c r="I3654" s="77"/>
      <c r="J3654" s="77"/>
      <c r="K3654" s="77"/>
      <c r="L3654" s="77"/>
      <c r="M3654" s="77"/>
      <c r="N3654" s="80">
        <v>49</v>
      </c>
      <c r="O3654" s="66"/>
      <c r="P3654" s="81">
        <v>0</v>
      </c>
      <c r="Q3654" s="81"/>
      <c r="R3654" s="81">
        <v>0</v>
      </c>
      <c r="S3654" s="81"/>
      <c r="T3654" s="66"/>
      <c r="U3654" s="81">
        <v>0</v>
      </c>
      <c r="V3654" s="80">
        <v>49</v>
      </c>
      <c r="W3654" s="80"/>
      <c r="X3654" s="80">
        <v>2394238</v>
      </c>
      <c r="Y3654" s="80"/>
      <c r="Z3654" s="80"/>
      <c r="AA3654" s="66"/>
    </row>
    <row r="3655" ht="15" customHeight="1" spans="1:27">
      <c r="A3655" s="66"/>
      <c r="B3655" s="66"/>
      <c r="C3655" s="76" t="s">
        <v>3926</v>
      </c>
      <c r="D3655" s="76"/>
      <c r="E3655" s="76"/>
      <c r="F3655" s="76"/>
      <c r="G3655" s="77" t="s">
        <v>3927</v>
      </c>
      <c r="H3655" s="77"/>
      <c r="I3655" s="77"/>
      <c r="J3655" s="77"/>
      <c r="K3655" s="77"/>
      <c r="L3655" s="77"/>
      <c r="M3655" s="77"/>
      <c r="N3655" s="80">
        <v>78</v>
      </c>
      <c r="O3655" s="66"/>
      <c r="P3655" s="81">
        <v>0</v>
      </c>
      <c r="Q3655" s="81"/>
      <c r="R3655" s="81">
        <v>0</v>
      </c>
      <c r="S3655" s="81"/>
      <c r="T3655" s="66"/>
      <c r="U3655" s="81">
        <v>0</v>
      </c>
      <c r="V3655" s="80">
        <v>78</v>
      </c>
      <c r="W3655" s="80"/>
      <c r="X3655" s="80">
        <v>99771360</v>
      </c>
      <c r="Y3655" s="80"/>
      <c r="Z3655" s="80"/>
      <c r="AA3655" s="66"/>
    </row>
    <row r="3656" ht="15" customHeight="1" spans="1:27">
      <c r="A3656" s="66"/>
      <c r="B3656" s="66"/>
      <c r="C3656" s="76" t="s">
        <v>3928</v>
      </c>
      <c r="D3656" s="76"/>
      <c r="E3656" s="76"/>
      <c r="F3656" s="76"/>
      <c r="G3656" s="77" t="s">
        <v>3929</v>
      </c>
      <c r="H3656" s="77"/>
      <c r="I3656" s="77"/>
      <c r="J3656" s="77"/>
      <c r="K3656" s="77"/>
      <c r="L3656" s="77"/>
      <c r="M3656" s="77"/>
      <c r="N3656" s="80">
        <v>1</v>
      </c>
      <c r="O3656" s="66"/>
      <c r="P3656" s="81">
        <v>0</v>
      </c>
      <c r="Q3656" s="81"/>
      <c r="R3656" s="81">
        <v>0</v>
      </c>
      <c r="S3656" s="81"/>
      <c r="T3656" s="66"/>
      <c r="U3656" s="81">
        <v>0</v>
      </c>
      <c r="V3656" s="80">
        <v>1</v>
      </c>
      <c r="W3656" s="80"/>
      <c r="X3656" s="80">
        <v>1870000</v>
      </c>
      <c r="Y3656" s="80"/>
      <c r="Z3656" s="80"/>
      <c r="AA3656" s="66"/>
    </row>
    <row r="3657" ht="15" customHeight="1" spans="1:27">
      <c r="A3657" s="66"/>
      <c r="B3657" s="66"/>
      <c r="C3657" s="76" t="s">
        <v>3930</v>
      </c>
      <c r="D3657" s="76"/>
      <c r="E3657" s="76"/>
      <c r="F3657" s="76"/>
      <c r="G3657" s="77" t="s">
        <v>3931</v>
      </c>
      <c r="H3657" s="77"/>
      <c r="I3657" s="77"/>
      <c r="J3657" s="77"/>
      <c r="K3657" s="77"/>
      <c r="L3657" s="77"/>
      <c r="M3657" s="77"/>
      <c r="N3657" s="80">
        <v>3</v>
      </c>
      <c r="O3657" s="66"/>
      <c r="P3657" s="81">
        <v>1</v>
      </c>
      <c r="Q3657" s="81"/>
      <c r="R3657" s="81">
        <v>0</v>
      </c>
      <c r="S3657" s="81"/>
      <c r="T3657" s="66"/>
      <c r="U3657" s="81">
        <v>1</v>
      </c>
      <c r="V3657" s="80">
        <v>4</v>
      </c>
      <c r="W3657" s="80"/>
      <c r="X3657" s="80">
        <v>196249</v>
      </c>
      <c r="Y3657" s="80"/>
      <c r="Z3657" s="80"/>
      <c r="AA3657" s="66"/>
    </row>
    <row r="3658" ht="15" customHeight="1" spans="1:27">
      <c r="A3658" s="66"/>
      <c r="B3658" s="66"/>
      <c r="C3658" s="76" t="s">
        <v>3932</v>
      </c>
      <c r="D3658" s="76"/>
      <c r="E3658" s="76"/>
      <c r="F3658" s="76"/>
      <c r="G3658" s="77" t="s">
        <v>3933</v>
      </c>
      <c r="H3658" s="77"/>
      <c r="I3658" s="77"/>
      <c r="J3658" s="77"/>
      <c r="K3658" s="77"/>
      <c r="L3658" s="77"/>
      <c r="M3658" s="77"/>
      <c r="N3658" s="80">
        <v>28</v>
      </c>
      <c r="O3658" s="66"/>
      <c r="P3658" s="81">
        <v>0</v>
      </c>
      <c r="Q3658" s="81"/>
      <c r="R3658" s="81">
        <v>0</v>
      </c>
      <c r="S3658" s="81"/>
      <c r="T3658" s="66"/>
      <c r="U3658" s="81">
        <v>0</v>
      </c>
      <c r="V3658" s="80">
        <v>28</v>
      </c>
      <c r="W3658" s="80"/>
      <c r="X3658" s="80">
        <v>55440000</v>
      </c>
      <c r="Y3658" s="80"/>
      <c r="Z3658" s="80"/>
      <c r="AA3658" s="66"/>
    </row>
    <row r="3659" ht="15" customHeight="1" spans="1:27">
      <c r="A3659" s="66"/>
      <c r="B3659" s="66"/>
      <c r="C3659" s="76" t="s">
        <v>3934</v>
      </c>
      <c r="D3659" s="76"/>
      <c r="E3659" s="76"/>
      <c r="F3659" s="76"/>
      <c r="G3659" s="77" t="s">
        <v>3935</v>
      </c>
      <c r="H3659" s="77"/>
      <c r="I3659" s="77"/>
      <c r="J3659" s="77"/>
      <c r="K3659" s="77"/>
      <c r="L3659" s="77"/>
      <c r="M3659" s="77"/>
      <c r="N3659" s="80">
        <v>1</v>
      </c>
      <c r="O3659" s="66"/>
      <c r="P3659" s="81">
        <v>0</v>
      </c>
      <c r="Q3659" s="81"/>
      <c r="R3659" s="81">
        <v>0</v>
      </c>
      <c r="S3659" s="81"/>
      <c r="T3659" s="66"/>
      <c r="U3659" s="81">
        <v>0</v>
      </c>
      <c r="V3659" s="80">
        <v>1</v>
      </c>
      <c r="W3659" s="80"/>
      <c r="X3659" s="80">
        <v>2376000</v>
      </c>
      <c r="Y3659" s="80"/>
      <c r="Z3659" s="80"/>
      <c r="AA3659" s="66"/>
    </row>
    <row r="3660" ht="15" customHeight="1" spans="1:27">
      <c r="A3660" s="66"/>
      <c r="B3660" s="66"/>
      <c r="C3660" s="76" t="s">
        <v>3936</v>
      </c>
      <c r="D3660" s="76"/>
      <c r="E3660" s="76"/>
      <c r="F3660" s="76"/>
      <c r="G3660" s="77" t="s">
        <v>3937</v>
      </c>
      <c r="H3660" s="77"/>
      <c r="I3660" s="77"/>
      <c r="J3660" s="77"/>
      <c r="K3660" s="77"/>
      <c r="L3660" s="77"/>
      <c r="M3660" s="77"/>
      <c r="N3660" s="80">
        <v>3</v>
      </c>
      <c r="O3660" s="66"/>
      <c r="P3660" s="81">
        <v>0</v>
      </c>
      <c r="Q3660" s="81"/>
      <c r="R3660" s="81">
        <v>0</v>
      </c>
      <c r="S3660" s="81"/>
      <c r="T3660" s="66"/>
      <c r="U3660" s="81">
        <v>0</v>
      </c>
      <c r="V3660" s="80">
        <v>3</v>
      </c>
      <c r="W3660" s="80"/>
      <c r="X3660" s="80">
        <v>15903000</v>
      </c>
      <c r="Y3660" s="80"/>
      <c r="Z3660" s="80"/>
      <c r="AA3660" s="66"/>
    </row>
    <row r="3661" ht="15" customHeight="1" spans="1:27">
      <c r="A3661" s="66"/>
      <c r="B3661" s="66"/>
      <c r="C3661" s="76" t="s">
        <v>3938</v>
      </c>
      <c r="D3661" s="76"/>
      <c r="E3661" s="76"/>
      <c r="F3661" s="76"/>
      <c r="G3661" s="77" t="s">
        <v>3939</v>
      </c>
      <c r="H3661" s="77"/>
      <c r="I3661" s="77"/>
      <c r="J3661" s="77"/>
      <c r="K3661" s="77"/>
      <c r="L3661" s="77"/>
      <c r="M3661" s="77"/>
      <c r="N3661" s="80">
        <v>0</v>
      </c>
      <c r="O3661" s="66"/>
      <c r="P3661" s="81">
        <v>8</v>
      </c>
      <c r="Q3661" s="81"/>
      <c r="R3661" s="81">
        <v>0</v>
      </c>
      <c r="S3661" s="81"/>
      <c r="T3661" s="66"/>
      <c r="U3661" s="81">
        <v>8</v>
      </c>
      <c r="V3661" s="80">
        <v>8</v>
      </c>
      <c r="W3661" s="80"/>
      <c r="X3661" s="80">
        <v>38688000</v>
      </c>
      <c r="Y3661" s="80"/>
      <c r="Z3661" s="80"/>
      <c r="AA3661" s="66"/>
    </row>
    <row r="3662" ht="19.95" customHeight="1" spans="1:27">
      <c r="A3662" s="66"/>
      <c r="B3662" s="66"/>
      <c r="C3662" s="76" t="s">
        <v>3940</v>
      </c>
      <c r="D3662" s="76"/>
      <c r="E3662" s="76"/>
      <c r="F3662" s="76"/>
      <c r="G3662" s="77" t="s">
        <v>3941</v>
      </c>
      <c r="H3662" s="77"/>
      <c r="I3662" s="77"/>
      <c r="J3662" s="77"/>
      <c r="K3662" s="77"/>
      <c r="L3662" s="77"/>
      <c r="M3662" s="77"/>
      <c r="N3662" s="80">
        <v>16</v>
      </c>
      <c r="O3662" s="66"/>
      <c r="P3662" s="81">
        <v>9</v>
      </c>
      <c r="Q3662" s="81"/>
      <c r="R3662" s="81">
        <v>0</v>
      </c>
      <c r="S3662" s="81"/>
      <c r="T3662" s="66"/>
      <c r="U3662" s="81">
        <v>9</v>
      </c>
      <c r="V3662" s="80">
        <v>25</v>
      </c>
      <c r="W3662" s="80"/>
      <c r="X3662" s="80">
        <v>168048182</v>
      </c>
      <c r="Y3662" s="80"/>
      <c r="Z3662" s="80"/>
      <c r="AA3662" s="66"/>
    </row>
    <row r="3663" ht="15" customHeight="1" spans="1:27">
      <c r="A3663" s="66"/>
      <c r="B3663" s="66"/>
      <c r="C3663" s="76" t="s">
        <v>3942</v>
      </c>
      <c r="D3663" s="76"/>
      <c r="E3663" s="76"/>
      <c r="F3663" s="76"/>
      <c r="G3663" s="77" t="s">
        <v>3943</v>
      </c>
      <c r="H3663" s="77"/>
      <c r="I3663" s="77"/>
      <c r="J3663" s="77"/>
      <c r="K3663" s="77"/>
      <c r="L3663" s="77"/>
      <c r="M3663" s="77"/>
      <c r="N3663" s="80">
        <v>115</v>
      </c>
      <c r="O3663" s="66"/>
      <c r="P3663" s="81">
        <v>0</v>
      </c>
      <c r="Q3663" s="81"/>
      <c r="R3663" s="81">
        <v>0</v>
      </c>
      <c r="S3663" s="81"/>
      <c r="T3663" s="66"/>
      <c r="U3663" s="81">
        <v>0</v>
      </c>
      <c r="V3663" s="80">
        <v>115</v>
      </c>
      <c r="W3663" s="80"/>
      <c r="X3663" s="80">
        <v>8073000</v>
      </c>
      <c r="Y3663" s="80"/>
      <c r="Z3663" s="80"/>
      <c r="AA3663" s="66"/>
    </row>
    <row r="3664" ht="15" customHeight="1" spans="1:27">
      <c r="A3664" s="66"/>
      <c r="B3664" s="66"/>
      <c r="C3664" s="76" t="s">
        <v>3944</v>
      </c>
      <c r="D3664" s="76"/>
      <c r="E3664" s="76"/>
      <c r="F3664" s="76"/>
      <c r="G3664" s="77" t="s">
        <v>3945</v>
      </c>
      <c r="H3664" s="77"/>
      <c r="I3664" s="77"/>
      <c r="J3664" s="77"/>
      <c r="K3664" s="77"/>
      <c r="L3664" s="77"/>
      <c r="M3664" s="77"/>
      <c r="N3664" s="80">
        <v>0</v>
      </c>
      <c r="O3664" s="66"/>
      <c r="P3664" s="81">
        <v>7</v>
      </c>
      <c r="Q3664" s="81"/>
      <c r="R3664" s="81">
        <v>0</v>
      </c>
      <c r="S3664" s="81"/>
      <c r="T3664" s="66"/>
      <c r="U3664" s="81">
        <v>7</v>
      </c>
      <c r="V3664" s="80">
        <v>7</v>
      </c>
      <c r="W3664" s="80"/>
      <c r="X3664" s="80">
        <v>752527000</v>
      </c>
      <c r="Y3664" s="80"/>
      <c r="Z3664" s="80"/>
      <c r="AA3664" s="66"/>
    </row>
    <row r="3665" ht="15" customHeight="1" spans="1:27">
      <c r="A3665" s="66"/>
      <c r="B3665" s="66"/>
      <c r="C3665" s="76" t="s">
        <v>3946</v>
      </c>
      <c r="D3665" s="76"/>
      <c r="E3665" s="76"/>
      <c r="F3665" s="76"/>
      <c r="G3665" s="77" t="s">
        <v>3947</v>
      </c>
      <c r="H3665" s="77"/>
      <c r="I3665" s="77"/>
      <c r="J3665" s="77"/>
      <c r="K3665" s="77"/>
      <c r="L3665" s="77"/>
      <c r="M3665" s="77"/>
      <c r="N3665" s="80">
        <v>6</v>
      </c>
      <c r="O3665" s="66"/>
      <c r="P3665" s="81">
        <v>1</v>
      </c>
      <c r="Q3665" s="81"/>
      <c r="R3665" s="81">
        <v>0</v>
      </c>
      <c r="S3665" s="81"/>
      <c r="T3665" s="66"/>
      <c r="U3665" s="81">
        <v>1</v>
      </c>
      <c r="V3665" s="80">
        <v>7</v>
      </c>
      <c r="W3665" s="80"/>
      <c r="X3665" s="80">
        <v>145188</v>
      </c>
      <c r="Y3665" s="80"/>
      <c r="Z3665" s="80"/>
      <c r="AA3665" s="66"/>
    </row>
    <row r="3666" ht="19.95" customHeight="1" spans="1:27">
      <c r="A3666" s="66"/>
      <c r="B3666" s="66"/>
      <c r="C3666" s="76" t="s">
        <v>3948</v>
      </c>
      <c r="D3666" s="76"/>
      <c r="E3666" s="76"/>
      <c r="F3666" s="76"/>
      <c r="G3666" s="77" t="s">
        <v>3949</v>
      </c>
      <c r="H3666" s="77"/>
      <c r="I3666" s="77"/>
      <c r="J3666" s="77"/>
      <c r="K3666" s="77"/>
      <c r="L3666" s="77"/>
      <c r="M3666" s="77"/>
      <c r="N3666" s="80">
        <v>0</v>
      </c>
      <c r="O3666" s="66"/>
      <c r="P3666" s="81">
        <v>85</v>
      </c>
      <c r="Q3666" s="81"/>
      <c r="R3666" s="81">
        <v>0</v>
      </c>
      <c r="S3666" s="81"/>
      <c r="T3666" s="66"/>
      <c r="U3666" s="81">
        <v>85</v>
      </c>
      <c r="V3666" s="80">
        <v>85</v>
      </c>
      <c r="W3666" s="80"/>
      <c r="X3666" s="80">
        <v>118526292</v>
      </c>
      <c r="Y3666" s="80"/>
      <c r="Z3666" s="80"/>
      <c r="AA3666" s="66"/>
    </row>
    <row r="3667" ht="15" customHeight="1" spans="1:27">
      <c r="A3667" s="66"/>
      <c r="B3667" s="66"/>
      <c r="C3667" s="76" t="s">
        <v>3950</v>
      </c>
      <c r="D3667" s="76"/>
      <c r="E3667" s="76"/>
      <c r="F3667" s="76"/>
      <c r="G3667" s="77" t="s">
        <v>3951</v>
      </c>
      <c r="H3667" s="77"/>
      <c r="I3667" s="77"/>
      <c r="J3667" s="77"/>
      <c r="K3667" s="77"/>
      <c r="L3667" s="77"/>
      <c r="M3667" s="77"/>
      <c r="N3667" s="80">
        <v>0</v>
      </c>
      <c r="O3667" s="66"/>
      <c r="P3667" s="81">
        <v>4</v>
      </c>
      <c r="Q3667" s="81"/>
      <c r="R3667" s="81">
        <v>0</v>
      </c>
      <c r="S3667" s="81"/>
      <c r="T3667" s="66"/>
      <c r="U3667" s="81">
        <v>4</v>
      </c>
      <c r="V3667" s="80">
        <v>4</v>
      </c>
      <c r="W3667" s="80"/>
      <c r="X3667" s="80">
        <v>5918000</v>
      </c>
      <c r="Y3667" s="80"/>
      <c r="Z3667" s="80"/>
      <c r="AA3667" s="66"/>
    </row>
    <row r="3668" ht="19.95" customHeight="1" spans="1:27">
      <c r="A3668" s="66"/>
      <c r="B3668" s="66"/>
      <c r="C3668" s="76" t="s">
        <v>3952</v>
      </c>
      <c r="D3668" s="76"/>
      <c r="E3668" s="76"/>
      <c r="F3668" s="76"/>
      <c r="G3668" s="77" t="s">
        <v>3544</v>
      </c>
      <c r="H3668" s="77"/>
      <c r="I3668" s="77"/>
      <c r="J3668" s="77"/>
      <c r="K3668" s="77"/>
      <c r="L3668" s="77"/>
      <c r="M3668" s="77"/>
      <c r="N3668" s="80">
        <v>1000</v>
      </c>
      <c r="O3668" s="66"/>
      <c r="P3668" s="81">
        <v>10000</v>
      </c>
      <c r="Q3668" s="81"/>
      <c r="R3668" s="81">
        <v>0</v>
      </c>
      <c r="S3668" s="81"/>
      <c r="T3668" s="66"/>
      <c r="U3668" s="81">
        <v>10000</v>
      </c>
      <c r="V3668" s="80">
        <v>11000</v>
      </c>
      <c r="W3668" s="80"/>
      <c r="X3668" s="80">
        <v>28072000</v>
      </c>
      <c r="Y3668" s="80"/>
      <c r="Z3668" s="80"/>
      <c r="AA3668" s="66"/>
    </row>
    <row r="3669" ht="15" customHeight="1" spans="1:27">
      <c r="A3669" s="66"/>
      <c r="B3669" s="66"/>
      <c r="C3669" s="76" t="s">
        <v>3953</v>
      </c>
      <c r="D3669" s="76"/>
      <c r="E3669" s="76"/>
      <c r="F3669" s="76"/>
      <c r="G3669" s="77" t="s">
        <v>3547</v>
      </c>
      <c r="H3669" s="77"/>
      <c r="I3669" s="77"/>
      <c r="J3669" s="77"/>
      <c r="K3669" s="77"/>
      <c r="L3669" s="77"/>
      <c r="M3669" s="77"/>
      <c r="N3669" s="80">
        <v>1750</v>
      </c>
      <c r="O3669" s="66"/>
      <c r="P3669" s="81">
        <v>1500</v>
      </c>
      <c r="Q3669" s="81"/>
      <c r="R3669" s="81">
        <v>0</v>
      </c>
      <c r="S3669" s="81"/>
      <c r="T3669" s="66"/>
      <c r="U3669" s="81">
        <v>1500</v>
      </c>
      <c r="V3669" s="80">
        <v>3250</v>
      </c>
      <c r="W3669" s="80"/>
      <c r="X3669" s="80">
        <v>10424250</v>
      </c>
      <c r="Y3669" s="80"/>
      <c r="Z3669" s="80"/>
      <c r="AA3669" s="66"/>
    </row>
    <row r="3670" ht="19.95" customHeight="1" spans="1:27">
      <c r="A3670" s="66"/>
      <c r="B3670" s="66"/>
      <c r="C3670" s="76" t="s">
        <v>3954</v>
      </c>
      <c r="D3670" s="76"/>
      <c r="E3670" s="76"/>
      <c r="F3670" s="76"/>
      <c r="G3670" s="77" t="s">
        <v>3564</v>
      </c>
      <c r="H3670" s="77"/>
      <c r="I3670" s="77"/>
      <c r="J3670" s="77"/>
      <c r="K3670" s="77"/>
      <c r="L3670" s="77"/>
      <c r="M3670" s="77"/>
      <c r="N3670" s="80">
        <v>400</v>
      </c>
      <c r="O3670" s="66"/>
      <c r="P3670" s="81">
        <v>800</v>
      </c>
      <c r="Q3670" s="81"/>
      <c r="R3670" s="81">
        <v>0</v>
      </c>
      <c r="S3670" s="81"/>
      <c r="T3670" s="66"/>
      <c r="U3670" s="81">
        <v>800</v>
      </c>
      <c r="V3670" s="80">
        <v>1200</v>
      </c>
      <c r="W3670" s="80"/>
      <c r="X3670" s="80">
        <v>3069200</v>
      </c>
      <c r="Y3670" s="80"/>
      <c r="Z3670" s="80"/>
      <c r="AA3670" s="66"/>
    </row>
    <row r="3671" ht="15" customHeight="1" spans="1:27">
      <c r="A3671" s="66"/>
      <c r="B3671" s="66"/>
      <c r="C3671" s="76" t="s">
        <v>3955</v>
      </c>
      <c r="D3671" s="76"/>
      <c r="E3671" s="76"/>
      <c r="F3671" s="76"/>
      <c r="G3671" s="77" t="s">
        <v>3566</v>
      </c>
      <c r="H3671" s="77"/>
      <c r="I3671" s="77"/>
      <c r="J3671" s="77"/>
      <c r="K3671" s="77"/>
      <c r="L3671" s="77"/>
      <c r="M3671" s="77"/>
      <c r="N3671" s="80">
        <v>400</v>
      </c>
      <c r="O3671" s="66"/>
      <c r="P3671" s="81">
        <v>6400</v>
      </c>
      <c r="Q3671" s="81"/>
      <c r="R3671" s="81">
        <v>0</v>
      </c>
      <c r="S3671" s="81"/>
      <c r="T3671" s="66"/>
      <c r="U3671" s="81">
        <v>6400</v>
      </c>
      <c r="V3671" s="80">
        <v>6800</v>
      </c>
      <c r="W3671" s="80"/>
      <c r="X3671" s="80">
        <v>14062400</v>
      </c>
      <c r="Y3671" s="80"/>
      <c r="Z3671" s="80"/>
      <c r="AA3671" s="66"/>
    </row>
    <row r="3672" ht="19.95" customHeight="1" spans="1:27">
      <c r="A3672" s="70" t="s">
        <v>7</v>
      </c>
      <c r="B3672" s="70"/>
      <c r="C3672" s="70"/>
      <c r="D3672" s="70"/>
      <c r="E3672" s="70"/>
      <c r="F3672" s="70"/>
      <c r="G3672" s="70"/>
      <c r="H3672" s="70"/>
      <c r="I3672" s="70"/>
      <c r="J3672" s="70"/>
      <c r="K3672" s="70"/>
      <c r="L3672" s="70"/>
      <c r="M3672" s="70"/>
      <c r="N3672" s="70"/>
      <c r="O3672" s="70"/>
      <c r="P3672" s="70"/>
      <c r="Q3672" s="70"/>
      <c r="R3672" s="70"/>
      <c r="S3672" s="70"/>
      <c r="T3672" s="70"/>
      <c r="U3672" s="70"/>
      <c r="V3672" s="70"/>
      <c r="W3672" s="70"/>
      <c r="X3672" s="70"/>
      <c r="Y3672" s="70"/>
      <c r="Z3672" s="70"/>
      <c r="AA3672" s="70"/>
    </row>
    <row r="3673" ht="15" customHeight="1" spans="1:27">
      <c r="A3673" s="71" t="s">
        <v>8</v>
      </c>
      <c r="B3673" s="71"/>
      <c r="C3673" s="71"/>
      <c r="D3673" s="71"/>
      <c r="E3673" s="71"/>
      <c r="F3673" s="71"/>
      <c r="G3673" s="71"/>
      <c r="H3673" s="71"/>
      <c r="I3673" s="71"/>
      <c r="J3673" s="71"/>
      <c r="K3673" s="71"/>
      <c r="L3673" s="71"/>
      <c r="M3673" s="71"/>
      <c r="N3673" s="71"/>
      <c r="O3673" s="71"/>
      <c r="P3673" s="71"/>
      <c r="Q3673" s="71"/>
      <c r="R3673" s="71"/>
      <c r="S3673" s="71"/>
      <c r="T3673" s="71"/>
      <c r="U3673" s="71"/>
      <c r="V3673" s="71"/>
      <c r="W3673" s="71"/>
      <c r="X3673" s="71"/>
      <c r="Y3673" s="71"/>
      <c r="Z3673" s="71"/>
      <c r="AA3673" s="71"/>
    </row>
    <row r="3674" ht="15" customHeight="1" spans="1:27">
      <c r="A3674" s="71" t="s">
        <v>9</v>
      </c>
      <c r="B3674" s="71"/>
      <c r="C3674" s="71"/>
      <c r="D3674" s="71"/>
      <c r="E3674" s="71"/>
      <c r="F3674" s="71"/>
      <c r="G3674" s="71"/>
      <c r="H3674" s="71"/>
      <c r="I3674" s="71"/>
      <c r="J3674" s="71"/>
      <c r="K3674" s="71"/>
      <c r="L3674" s="71"/>
      <c r="M3674" s="71"/>
      <c r="N3674" s="71"/>
      <c r="O3674" s="71"/>
      <c r="P3674" s="71"/>
      <c r="Q3674" s="71"/>
      <c r="R3674" s="71"/>
      <c r="S3674" s="71"/>
      <c r="T3674" s="71"/>
      <c r="U3674" s="71"/>
      <c r="V3674" s="71"/>
      <c r="W3674" s="71"/>
      <c r="X3674" s="71"/>
      <c r="Y3674" s="71"/>
      <c r="Z3674" s="71"/>
      <c r="AA3674" s="71"/>
    </row>
    <row r="3675" ht="15" customHeight="1" spans="1:27">
      <c r="A3675" s="66"/>
      <c r="B3675" s="66"/>
      <c r="C3675" s="67" t="s">
        <v>10</v>
      </c>
      <c r="D3675" s="67"/>
      <c r="E3675" s="67"/>
      <c r="F3675" s="67"/>
      <c r="G3675" s="67"/>
      <c r="H3675" s="67"/>
      <c r="I3675" s="67"/>
      <c r="J3675" s="67"/>
      <c r="K3675" s="67"/>
      <c r="L3675" s="67"/>
      <c r="M3675" s="67"/>
      <c r="N3675" s="67"/>
      <c r="O3675" s="67"/>
      <c r="P3675" s="67"/>
      <c r="Q3675" s="67"/>
      <c r="R3675" s="67"/>
      <c r="S3675" s="67"/>
      <c r="T3675" s="67"/>
      <c r="U3675" s="67"/>
      <c r="V3675" s="67"/>
      <c r="W3675" s="67"/>
      <c r="X3675" s="67"/>
      <c r="Y3675" s="67"/>
      <c r="Z3675" s="67"/>
      <c r="AA3675" s="66"/>
    </row>
    <row r="3676" ht="15" customHeight="1" spans="1:27">
      <c r="A3676" s="66"/>
      <c r="B3676" s="66"/>
      <c r="C3676" s="67" t="s">
        <v>11</v>
      </c>
      <c r="D3676" s="67"/>
      <c r="E3676" s="67"/>
      <c r="F3676" s="67"/>
      <c r="G3676" s="67"/>
      <c r="H3676" s="67"/>
      <c r="I3676" s="67"/>
      <c r="J3676" s="67"/>
      <c r="K3676" s="67"/>
      <c r="L3676" s="67"/>
      <c r="M3676" s="67"/>
      <c r="N3676" s="67"/>
      <c r="O3676" s="67"/>
      <c r="P3676" s="67"/>
      <c r="Q3676" s="67"/>
      <c r="R3676" s="67"/>
      <c r="S3676" s="67"/>
      <c r="T3676" s="67"/>
      <c r="U3676" s="67"/>
      <c r="V3676" s="67"/>
      <c r="W3676" s="67"/>
      <c r="X3676" s="67"/>
      <c r="Y3676" s="67"/>
      <c r="Z3676" s="67"/>
      <c r="AA3676" s="66"/>
    </row>
    <row r="3677" ht="45" customHeight="1" spans="1:27">
      <c r="A3677" s="66"/>
      <c r="B3677" s="66"/>
      <c r="C3677" s="72" t="s">
        <v>12</v>
      </c>
      <c r="D3677" s="72"/>
      <c r="E3677" s="72"/>
      <c r="F3677" s="72"/>
      <c r="G3677" s="73" t="s">
        <v>13</v>
      </c>
      <c r="H3677" s="73"/>
      <c r="I3677" s="73"/>
      <c r="J3677" s="73"/>
      <c r="K3677" s="73"/>
      <c r="L3677" s="73"/>
      <c r="M3677" s="73"/>
      <c r="N3677" s="78" t="s">
        <v>14</v>
      </c>
      <c r="O3677" s="78"/>
      <c r="P3677" s="78"/>
      <c r="Q3677" s="72" t="s">
        <v>15</v>
      </c>
      <c r="R3677" s="72"/>
      <c r="S3677" s="72"/>
      <c r="T3677" s="72"/>
      <c r="U3677" s="72"/>
      <c r="V3677" s="66"/>
      <c r="W3677" s="66"/>
      <c r="X3677" s="66"/>
      <c r="Y3677" s="66"/>
      <c r="Z3677" s="66"/>
      <c r="AA3677" s="66"/>
    </row>
    <row r="3678" ht="16.05" customHeight="1" spans="1:27">
      <c r="A3678" s="66"/>
      <c r="B3678" s="66"/>
      <c r="C3678" s="72"/>
      <c r="D3678" s="72"/>
      <c r="E3678" s="72"/>
      <c r="F3678" s="72"/>
      <c r="G3678" s="73"/>
      <c r="H3678" s="73"/>
      <c r="I3678" s="73"/>
      <c r="J3678" s="73"/>
      <c r="K3678" s="73"/>
      <c r="L3678" s="73"/>
      <c r="M3678" s="73"/>
      <c r="N3678" s="78"/>
      <c r="O3678" s="78"/>
      <c r="P3678" s="78"/>
      <c r="Q3678" s="72"/>
      <c r="R3678" s="72"/>
      <c r="S3678" s="72"/>
      <c r="T3678" s="72"/>
      <c r="U3678" s="72"/>
      <c r="V3678" s="82" t="s">
        <v>16</v>
      </c>
      <c r="W3678" s="82"/>
      <c r="X3678" s="82"/>
      <c r="Y3678" s="82"/>
      <c r="Z3678" s="82"/>
      <c r="AA3678" s="66"/>
    </row>
    <row r="3679" ht="15" customHeight="1" spans="1:27">
      <c r="A3679" s="66"/>
      <c r="B3679" s="66"/>
      <c r="C3679" s="72"/>
      <c r="D3679" s="72"/>
      <c r="E3679" s="72"/>
      <c r="F3679" s="72"/>
      <c r="G3679" s="73"/>
      <c r="H3679" s="73"/>
      <c r="I3679" s="73"/>
      <c r="J3679" s="73"/>
      <c r="K3679" s="73"/>
      <c r="L3679" s="73"/>
      <c r="M3679" s="73"/>
      <c r="N3679" s="72" t="s">
        <v>17</v>
      </c>
      <c r="O3679" s="72" t="s">
        <v>18</v>
      </c>
      <c r="P3679" s="72"/>
      <c r="Q3679" s="66"/>
      <c r="R3679" s="82" t="s">
        <v>19</v>
      </c>
      <c r="S3679" s="82"/>
      <c r="T3679" s="66"/>
      <c r="U3679" s="82" t="s">
        <v>17</v>
      </c>
      <c r="V3679" s="72" t="s">
        <v>17</v>
      </c>
      <c r="W3679" s="72"/>
      <c r="X3679" s="72" t="s">
        <v>18</v>
      </c>
      <c r="Y3679" s="72"/>
      <c r="Z3679" s="72"/>
      <c r="AA3679" s="66"/>
    </row>
    <row r="3680" ht="15" customHeight="1" spans="1:27">
      <c r="A3680" s="66"/>
      <c r="B3680" s="66"/>
      <c r="C3680" s="76" t="s">
        <v>3956</v>
      </c>
      <c r="D3680" s="76"/>
      <c r="E3680" s="76"/>
      <c r="F3680" s="76"/>
      <c r="G3680" s="77" t="s">
        <v>3957</v>
      </c>
      <c r="H3680" s="77"/>
      <c r="I3680" s="77"/>
      <c r="J3680" s="77"/>
      <c r="K3680" s="77"/>
      <c r="L3680" s="77"/>
      <c r="M3680" s="77"/>
      <c r="N3680" s="80">
        <v>0</v>
      </c>
      <c r="O3680" s="66"/>
      <c r="P3680" s="81">
        <v>900</v>
      </c>
      <c r="Q3680" s="81"/>
      <c r="R3680" s="81">
        <v>0</v>
      </c>
      <c r="S3680" s="81"/>
      <c r="T3680" s="66"/>
      <c r="U3680" s="81">
        <v>900</v>
      </c>
      <c r="V3680" s="80">
        <v>900</v>
      </c>
      <c r="W3680" s="80"/>
      <c r="X3680" s="80">
        <v>66167700</v>
      </c>
      <c r="Y3680" s="80"/>
      <c r="Z3680" s="80"/>
      <c r="AA3680" s="66"/>
    </row>
    <row r="3681" ht="19.95" customHeight="1" spans="1:27">
      <c r="A3681" s="66"/>
      <c r="B3681" s="66"/>
      <c r="C3681" s="76" t="s">
        <v>3958</v>
      </c>
      <c r="D3681" s="76"/>
      <c r="E3681" s="76"/>
      <c r="F3681" s="76"/>
      <c r="G3681" s="77" t="s">
        <v>3245</v>
      </c>
      <c r="H3681" s="77"/>
      <c r="I3681" s="77"/>
      <c r="J3681" s="77"/>
      <c r="K3681" s="77"/>
      <c r="L3681" s="77"/>
      <c r="M3681" s="77"/>
      <c r="N3681" s="80">
        <v>0</v>
      </c>
      <c r="O3681" s="66"/>
      <c r="P3681" s="81">
        <v>3</v>
      </c>
      <c r="Q3681" s="81"/>
      <c r="R3681" s="81">
        <v>0</v>
      </c>
      <c r="S3681" s="81"/>
      <c r="T3681" s="66"/>
      <c r="U3681" s="81">
        <v>3</v>
      </c>
      <c r="V3681" s="80">
        <v>3</v>
      </c>
      <c r="W3681" s="80"/>
      <c r="X3681" s="80">
        <v>6441600</v>
      </c>
      <c r="Y3681" s="80"/>
      <c r="Z3681" s="80"/>
      <c r="AA3681" s="66"/>
    </row>
    <row r="3682" ht="15" customHeight="1" spans="1:27">
      <c r="A3682" s="66"/>
      <c r="B3682" s="66"/>
      <c r="C3682" s="76" t="s">
        <v>3959</v>
      </c>
      <c r="D3682" s="76"/>
      <c r="E3682" s="76"/>
      <c r="F3682" s="76"/>
      <c r="G3682" s="77" t="s">
        <v>3247</v>
      </c>
      <c r="H3682" s="77"/>
      <c r="I3682" s="77"/>
      <c r="J3682" s="77"/>
      <c r="K3682" s="77"/>
      <c r="L3682" s="77"/>
      <c r="M3682" s="77"/>
      <c r="N3682" s="80">
        <v>0</v>
      </c>
      <c r="O3682" s="66"/>
      <c r="P3682" s="81">
        <v>2400</v>
      </c>
      <c r="Q3682" s="81"/>
      <c r="R3682" s="81">
        <v>0</v>
      </c>
      <c r="S3682" s="81"/>
      <c r="T3682" s="66"/>
      <c r="U3682" s="81">
        <v>2400</v>
      </c>
      <c r="V3682" s="80">
        <v>2400</v>
      </c>
      <c r="W3682" s="80"/>
      <c r="X3682" s="80">
        <v>131560800</v>
      </c>
      <c r="Y3682" s="80"/>
      <c r="Z3682" s="80"/>
      <c r="AA3682" s="66"/>
    </row>
    <row r="3683" ht="15" customHeight="1" spans="1:27">
      <c r="A3683" s="66"/>
      <c r="B3683" s="66"/>
      <c r="C3683" s="76" t="s">
        <v>3960</v>
      </c>
      <c r="D3683" s="76"/>
      <c r="E3683" s="76"/>
      <c r="F3683" s="76"/>
      <c r="G3683" s="77" t="s">
        <v>2998</v>
      </c>
      <c r="H3683" s="77"/>
      <c r="I3683" s="77"/>
      <c r="J3683" s="77"/>
      <c r="K3683" s="77"/>
      <c r="L3683" s="77"/>
      <c r="M3683" s="77"/>
      <c r="N3683" s="80">
        <v>0</v>
      </c>
      <c r="O3683" s="66"/>
      <c r="P3683" s="81">
        <v>300</v>
      </c>
      <c r="Q3683" s="81"/>
      <c r="R3683" s="81">
        <v>0</v>
      </c>
      <c r="S3683" s="81"/>
      <c r="T3683" s="66"/>
      <c r="U3683" s="81">
        <v>300</v>
      </c>
      <c r="V3683" s="80">
        <v>300</v>
      </c>
      <c r="W3683" s="80"/>
      <c r="X3683" s="80">
        <v>18039900</v>
      </c>
      <c r="Y3683" s="80"/>
      <c r="Z3683" s="80"/>
      <c r="AA3683" s="66"/>
    </row>
    <row r="3684" ht="15" customHeight="1" spans="1:27">
      <c r="A3684" s="66"/>
      <c r="B3684" s="66"/>
      <c r="C3684" s="76" t="s">
        <v>3961</v>
      </c>
      <c r="D3684" s="76"/>
      <c r="E3684" s="76"/>
      <c r="F3684" s="76"/>
      <c r="G3684" s="77" t="s">
        <v>3254</v>
      </c>
      <c r="H3684" s="77"/>
      <c r="I3684" s="77"/>
      <c r="J3684" s="77"/>
      <c r="K3684" s="77"/>
      <c r="L3684" s="77"/>
      <c r="M3684" s="77"/>
      <c r="N3684" s="80">
        <v>0</v>
      </c>
      <c r="O3684" s="66"/>
      <c r="P3684" s="81">
        <v>300</v>
      </c>
      <c r="Q3684" s="81"/>
      <c r="R3684" s="81">
        <v>0</v>
      </c>
      <c r="S3684" s="81"/>
      <c r="T3684" s="66"/>
      <c r="U3684" s="81">
        <v>300</v>
      </c>
      <c r="V3684" s="80">
        <v>300</v>
      </c>
      <c r="W3684" s="80"/>
      <c r="X3684" s="80">
        <v>7194000</v>
      </c>
      <c r="Y3684" s="80"/>
      <c r="Z3684" s="80"/>
      <c r="AA3684" s="66"/>
    </row>
    <row r="3685" ht="15" customHeight="1" spans="1:27">
      <c r="A3685" s="66"/>
      <c r="B3685" s="66"/>
      <c r="C3685" s="76" t="s">
        <v>3962</v>
      </c>
      <c r="D3685" s="76"/>
      <c r="E3685" s="76"/>
      <c r="F3685" s="76"/>
      <c r="G3685" s="77" t="s">
        <v>3260</v>
      </c>
      <c r="H3685" s="77"/>
      <c r="I3685" s="77"/>
      <c r="J3685" s="77"/>
      <c r="K3685" s="77"/>
      <c r="L3685" s="77"/>
      <c r="M3685" s="77"/>
      <c r="N3685" s="80">
        <v>2700</v>
      </c>
      <c r="O3685" s="66"/>
      <c r="P3685" s="81">
        <v>600</v>
      </c>
      <c r="Q3685" s="81"/>
      <c r="R3685" s="81">
        <v>0</v>
      </c>
      <c r="S3685" s="81"/>
      <c r="T3685" s="66"/>
      <c r="U3685" s="81">
        <v>600</v>
      </c>
      <c r="V3685" s="80">
        <v>3300</v>
      </c>
      <c r="W3685" s="80"/>
      <c r="X3685" s="80">
        <v>87239400</v>
      </c>
      <c r="Y3685" s="80"/>
      <c r="Z3685" s="80"/>
      <c r="AA3685" s="66"/>
    </row>
    <row r="3686" ht="15" customHeight="1" spans="1:27">
      <c r="A3686" s="66"/>
      <c r="B3686" s="66"/>
      <c r="C3686" s="76" t="s">
        <v>3963</v>
      </c>
      <c r="D3686" s="76"/>
      <c r="E3686" s="76"/>
      <c r="F3686" s="76"/>
      <c r="G3686" s="77" t="s">
        <v>3261</v>
      </c>
      <c r="H3686" s="77"/>
      <c r="I3686" s="77"/>
      <c r="J3686" s="77"/>
      <c r="K3686" s="77"/>
      <c r="L3686" s="77"/>
      <c r="M3686" s="77"/>
      <c r="N3686" s="80">
        <v>0</v>
      </c>
      <c r="O3686" s="66"/>
      <c r="P3686" s="81">
        <v>3900</v>
      </c>
      <c r="Q3686" s="81"/>
      <c r="R3686" s="81">
        <v>0</v>
      </c>
      <c r="S3686" s="81"/>
      <c r="T3686" s="66"/>
      <c r="U3686" s="81">
        <v>3900</v>
      </c>
      <c r="V3686" s="80">
        <v>3900</v>
      </c>
      <c r="W3686" s="80"/>
      <c r="X3686" s="80">
        <v>98385300</v>
      </c>
      <c r="Y3686" s="80"/>
      <c r="Z3686" s="80"/>
      <c r="AA3686" s="66"/>
    </row>
    <row r="3687" ht="15" customHeight="1" spans="1:27">
      <c r="A3687" s="66"/>
      <c r="B3687" s="66"/>
      <c r="C3687" s="76" t="s">
        <v>3964</v>
      </c>
      <c r="D3687" s="76"/>
      <c r="E3687" s="76"/>
      <c r="F3687" s="76"/>
      <c r="G3687" s="77" t="s">
        <v>3965</v>
      </c>
      <c r="H3687" s="77"/>
      <c r="I3687" s="77"/>
      <c r="J3687" s="77"/>
      <c r="K3687" s="77"/>
      <c r="L3687" s="77"/>
      <c r="M3687" s="77"/>
      <c r="N3687" s="80">
        <v>6403</v>
      </c>
      <c r="O3687" s="66"/>
      <c r="P3687" s="81">
        <v>5790</v>
      </c>
      <c r="Q3687" s="81"/>
      <c r="R3687" s="81">
        <v>0</v>
      </c>
      <c r="S3687" s="81"/>
      <c r="T3687" s="66"/>
      <c r="U3687" s="81">
        <v>5790</v>
      </c>
      <c r="V3687" s="80">
        <v>12193</v>
      </c>
      <c r="W3687" s="80"/>
      <c r="X3687" s="80">
        <v>26940400</v>
      </c>
      <c r="Y3687" s="80"/>
      <c r="Z3687" s="80"/>
      <c r="AA3687" s="66"/>
    </row>
    <row r="3688" ht="15" customHeight="1" spans="1:27">
      <c r="A3688" s="66"/>
      <c r="B3688" s="66"/>
      <c r="C3688" s="76" t="s">
        <v>3966</v>
      </c>
      <c r="D3688" s="76"/>
      <c r="E3688" s="76"/>
      <c r="F3688" s="76"/>
      <c r="G3688" s="77" t="s">
        <v>3967</v>
      </c>
      <c r="H3688" s="77"/>
      <c r="I3688" s="77"/>
      <c r="J3688" s="77"/>
      <c r="K3688" s="77"/>
      <c r="L3688" s="77"/>
      <c r="M3688" s="77"/>
      <c r="N3688" s="80">
        <v>7</v>
      </c>
      <c r="O3688" s="66"/>
      <c r="P3688" s="81">
        <v>5</v>
      </c>
      <c r="Q3688" s="81"/>
      <c r="R3688" s="81">
        <v>0</v>
      </c>
      <c r="S3688" s="81"/>
      <c r="T3688" s="66"/>
      <c r="U3688" s="81">
        <v>5</v>
      </c>
      <c r="V3688" s="80">
        <v>12</v>
      </c>
      <c r="W3688" s="80"/>
      <c r="X3688" s="80">
        <v>2683125</v>
      </c>
      <c r="Y3688" s="80"/>
      <c r="Z3688" s="80"/>
      <c r="AA3688" s="66"/>
    </row>
    <row r="3689" ht="15" customHeight="1" spans="1:27">
      <c r="A3689" s="66"/>
      <c r="B3689" s="66"/>
      <c r="C3689" s="76" t="s">
        <v>3968</v>
      </c>
      <c r="D3689" s="76"/>
      <c r="E3689" s="76"/>
      <c r="F3689" s="76"/>
      <c r="G3689" s="77" t="s">
        <v>3969</v>
      </c>
      <c r="H3689" s="77"/>
      <c r="I3689" s="77"/>
      <c r="J3689" s="77"/>
      <c r="K3689" s="77"/>
      <c r="L3689" s="77"/>
      <c r="M3689" s="77"/>
      <c r="N3689" s="80">
        <v>100</v>
      </c>
      <c r="O3689" s="66"/>
      <c r="P3689" s="81">
        <v>0</v>
      </c>
      <c r="Q3689" s="81"/>
      <c r="R3689" s="81">
        <v>0</v>
      </c>
      <c r="S3689" s="81"/>
      <c r="T3689" s="66"/>
      <c r="U3689" s="81">
        <v>0</v>
      </c>
      <c r="V3689" s="80">
        <v>100</v>
      </c>
      <c r="W3689" s="80"/>
      <c r="X3689" s="80">
        <v>3900000</v>
      </c>
      <c r="Y3689" s="80"/>
      <c r="Z3689" s="80"/>
      <c r="AA3689" s="66"/>
    </row>
    <row r="3690" ht="15" customHeight="1" spans="1:27">
      <c r="A3690" s="66"/>
      <c r="B3690" s="66"/>
      <c r="C3690" s="76" t="s">
        <v>3970</v>
      </c>
      <c r="D3690" s="76"/>
      <c r="E3690" s="76"/>
      <c r="F3690" s="76"/>
      <c r="G3690" s="77" t="s">
        <v>3971</v>
      </c>
      <c r="H3690" s="77"/>
      <c r="I3690" s="77"/>
      <c r="J3690" s="77"/>
      <c r="K3690" s="77"/>
      <c r="L3690" s="77"/>
      <c r="M3690" s="77"/>
      <c r="N3690" s="80">
        <v>0</v>
      </c>
      <c r="O3690" s="66"/>
      <c r="P3690" s="81">
        <v>10</v>
      </c>
      <c r="Q3690" s="81"/>
      <c r="R3690" s="81">
        <v>0</v>
      </c>
      <c r="S3690" s="81"/>
      <c r="T3690" s="66"/>
      <c r="U3690" s="81">
        <v>10</v>
      </c>
      <c r="V3690" s="80">
        <v>10</v>
      </c>
      <c r="W3690" s="80"/>
      <c r="X3690" s="80">
        <v>8779090</v>
      </c>
      <c r="Y3690" s="80"/>
      <c r="Z3690" s="80"/>
      <c r="AA3690" s="66"/>
    </row>
    <row r="3691" ht="15" customHeight="1" spans="1:27">
      <c r="A3691" s="66"/>
      <c r="B3691" s="66"/>
      <c r="C3691" s="76" t="s">
        <v>3972</v>
      </c>
      <c r="D3691" s="76"/>
      <c r="E3691" s="76"/>
      <c r="F3691" s="76"/>
      <c r="G3691" s="77" t="s">
        <v>3973</v>
      </c>
      <c r="H3691" s="77"/>
      <c r="I3691" s="77"/>
      <c r="J3691" s="77"/>
      <c r="K3691" s="77"/>
      <c r="L3691" s="77"/>
      <c r="M3691" s="77"/>
      <c r="N3691" s="80">
        <v>0</v>
      </c>
      <c r="O3691" s="66"/>
      <c r="P3691" s="81">
        <v>7200</v>
      </c>
      <c r="Q3691" s="81"/>
      <c r="R3691" s="81">
        <v>0</v>
      </c>
      <c r="S3691" s="81"/>
      <c r="T3691" s="66"/>
      <c r="U3691" s="81">
        <v>7200</v>
      </c>
      <c r="V3691" s="80">
        <v>7200</v>
      </c>
      <c r="W3691" s="80"/>
      <c r="X3691" s="80">
        <v>15831880</v>
      </c>
      <c r="Y3691" s="80"/>
      <c r="Z3691" s="80"/>
      <c r="AA3691" s="66"/>
    </row>
    <row r="3692" ht="19.95" customHeight="1" spans="1:27">
      <c r="A3692" s="66"/>
      <c r="B3692" s="66"/>
      <c r="C3692" s="76" t="s">
        <v>3974</v>
      </c>
      <c r="D3692" s="76"/>
      <c r="E3692" s="76"/>
      <c r="F3692" s="76"/>
      <c r="G3692" s="77" t="s">
        <v>3975</v>
      </c>
      <c r="H3692" s="77"/>
      <c r="I3692" s="77"/>
      <c r="J3692" s="77"/>
      <c r="K3692" s="77"/>
      <c r="L3692" s="77"/>
      <c r="M3692" s="77"/>
      <c r="N3692" s="80">
        <v>0</v>
      </c>
      <c r="O3692" s="66"/>
      <c r="P3692" s="81">
        <v>5000</v>
      </c>
      <c r="Q3692" s="81"/>
      <c r="R3692" s="81">
        <v>0</v>
      </c>
      <c r="S3692" s="81"/>
      <c r="T3692" s="66"/>
      <c r="U3692" s="81">
        <v>5000</v>
      </c>
      <c r="V3692" s="80">
        <v>5000</v>
      </c>
      <c r="W3692" s="80"/>
      <c r="X3692" s="80">
        <v>13116000</v>
      </c>
      <c r="Y3692" s="80"/>
      <c r="Z3692" s="80"/>
      <c r="AA3692" s="66"/>
    </row>
    <row r="3693" ht="15" customHeight="1" spans="1:27">
      <c r="A3693" s="66"/>
      <c r="B3693" s="66"/>
      <c r="C3693" s="76" t="s">
        <v>3976</v>
      </c>
      <c r="D3693" s="76"/>
      <c r="E3693" s="76"/>
      <c r="F3693" s="76"/>
      <c r="G3693" s="77" t="s">
        <v>3977</v>
      </c>
      <c r="H3693" s="77"/>
      <c r="I3693" s="77"/>
      <c r="J3693" s="77"/>
      <c r="K3693" s="77"/>
      <c r="L3693" s="77"/>
      <c r="M3693" s="77"/>
      <c r="N3693" s="80">
        <v>0</v>
      </c>
      <c r="O3693" s="66"/>
      <c r="P3693" s="81">
        <v>19200</v>
      </c>
      <c r="Q3693" s="81"/>
      <c r="R3693" s="81">
        <v>0</v>
      </c>
      <c r="S3693" s="81"/>
      <c r="T3693" s="66"/>
      <c r="U3693" s="81">
        <v>19200</v>
      </c>
      <c r="V3693" s="80">
        <v>19200</v>
      </c>
      <c r="W3693" s="80"/>
      <c r="X3693" s="80">
        <v>37075200</v>
      </c>
      <c r="Y3693" s="80"/>
      <c r="Z3693" s="80"/>
      <c r="AA3693" s="66"/>
    </row>
    <row r="3694" ht="15" customHeight="1" spans="1:27">
      <c r="A3694" s="66"/>
      <c r="B3694" s="66"/>
      <c r="C3694" s="76" t="s">
        <v>3978</v>
      </c>
      <c r="D3694" s="76"/>
      <c r="E3694" s="76"/>
      <c r="F3694" s="76"/>
      <c r="G3694" s="77" t="s">
        <v>3979</v>
      </c>
      <c r="H3694" s="77"/>
      <c r="I3694" s="77"/>
      <c r="J3694" s="77"/>
      <c r="K3694" s="77"/>
      <c r="L3694" s="77"/>
      <c r="M3694" s="77"/>
      <c r="N3694" s="80">
        <v>0</v>
      </c>
      <c r="O3694" s="66"/>
      <c r="P3694" s="81">
        <v>1000</v>
      </c>
      <c r="Q3694" s="81"/>
      <c r="R3694" s="81">
        <v>0</v>
      </c>
      <c r="S3694" s="81"/>
      <c r="T3694" s="66"/>
      <c r="U3694" s="81">
        <v>1000</v>
      </c>
      <c r="V3694" s="80">
        <v>1000</v>
      </c>
      <c r="W3694" s="80"/>
      <c r="X3694" s="80">
        <v>1740000</v>
      </c>
      <c r="Y3694" s="80"/>
      <c r="Z3694" s="80"/>
      <c r="AA3694" s="66"/>
    </row>
    <row r="3695" ht="15" customHeight="1" spans="1:27">
      <c r="A3695" s="66"/>
      <c r="B3695" s="66"/>
      <c r="C3695" s="76" t="s">
        <v>3980</v>
      </c>
      <c r="D3695" s="76"/>
      <c r="E3695" s="76"/>
      <c r="F3695" s="76"/>
      <c r="G3695" s="77" t="s">
        <v>3981</v>
      </c>
      <c r="H3695" s="77"/>
      <c r="I3695" s="77"/>
      <c r="J3695" s="77"/>
      <c r="K3695" s="77"/>
      <c r="L3695" s="77"/>
      <c r="M3695" s="77"/>
      <c r="N3695" s="80">
        <v>0</v>
      </c>
      <c r="O3695" s="66"/>
      <c r="P3695" s="81">
        <v>86300</v>
      </c>
      <c r="Q3695" s="81"/>
      <c r="R3695" s="81">
        <v>0</v>
      </c>
      <c r="S3695" s="81"/>
      <c r="T3695" s="66"/>
      <c r="U3695" s="81">
        <v>86300</v>
      </c>
      <c r="V3695" s="80">
        <v>86300</v>
      </c>
      <c r="W3695" s="80"/>
      <c r="X3695" s="80">
        <v>118231000</v>
      </c>
      <c r="Y3695" s="80"/>
      <c r="Z3695" s="80"/>
      <c r="AA3695" s="66"/>
    </row>
    <row r="3696" ht="15" customHeight="1" spans="1:27">
      <c r="A3696" s="66"/>
      <c r="B3696" s="66"/>
      <c r="C3696" s="76" t="s">
        <v>3982</v>
      </c>
      <c r="D3696" s="76"/>
      <c r="E3696" s="76"/>
      <c r="F3696" s="76"/>
      <c r="G3696" s="77" t="s">
        <v>3983</v>
      </c>
      <c r="H3696" s="77"/>
      <c r="I3696" s="77"/>
      <c r="J3696" s="77"/>
      <c r="K3696" s="77"/>
      <c r="L3696" s="77"/>
      <c r="M3696" s="77"/>
      <c r="N3696" s="80">
        <v>0</v>
      </c>
      <c r="O3696" s="66"/>
      <c r="P3696" s="81">
        <v>8100</v>
      </c>
      <c r="Q3696" s="81"/>
      <c r="R3696" s="81">
        <v>0</v>
      </c>
      <c r="S3696" s="81"/>
      <c r="T3696" s="66"/>
      <c r="U3696" s="81">
        <v>8100</v>
      </c>
      <c r="V3696" s="80">
        <v>8100</v>
      </c>
      <c r="W3696" s="80"/>
      <c r="X3696" s="80">
        <v>80595000</v>
      </c>
      <c r="Y3696" s="80"/>
      <c r="Z3696" s="80"/>
      <c r="AA3696" s="66"/>
    </row>
    <row r="3697" ht="15" customHeight="1" spans="1:27">
      <c r="A3697" s="66"/>
      <c r="B3697" s="66"/>
      <c r="C3697" s="76" t="s">
        <v>3984</v>
      </c>
      <c r="D3697" s="76"/>
      <c r="E3697" s="76"/>
      <c r="F3697" s="76"/>
      <c r="G3697" s="77" t="s">
        <v>3985</v>
      </c>
      <c r="H3697" s="77"/>
      <c r="I3697" s="77"/>
      <c r="J3697" s="77"/>
      <c r="K3697" s="77"/>
      <c r="L3697" s="77"/>
      <c r="M3697" s="77"/>
      <c r="N3697" s="80">
        <v>0</v>
      </c>
      <c r="O3697" s="66"/>
      <c r="P3697" s="81">
        <v>1800</v>
      </c>
      <c r="Q3697" s="81"/>
      <c r="R3697" s="81">
        <v>0</v>
      </c>
      <c r="S3697" s="81"/>
      <c r="T3697" s="66"/>
      <c r="U3697" s="81">
        <v>1800</v>
      </c>
      <c r="V3697" s="80">
        <v>1800</v>
      </c>
      <c r="W3697" s="80"/>
      <c r="X3697" s="80">
        <v>3396600</v>
      </c>
      <c r="Y3697" s="80"/>
      <c r="Z3697" s="80"/>
      <c r="AA3697" s="66"/>
    </row>
    <row r="3698" ht="19.95" customHeight="1" spans="1:27">
      <c r="A3698" s="66"/>
      <c r="B3698" s="66"/>
      <c r="C3698" s="76" t="s">
        <v>3986</v>
      </c>
      <c r="D3698" s="76"/>
      <c r="E3698" s="76"/>
      <c r="F3698" s="76"/>
      <c r="G3698" s="77" t="s">
        <v>3987</v>
      </c>
      <c r="H3698" s="77"/>
      <c r="I3698" s="77"/>
      <c r="J3698" s="77"/>
      <c r="K3698" s="77"/>
      <c r="L3698" s="77"/>
      <c r="M3698" s="77"/>
      <c r="N3698" s="80">
        <v>0</v>
      </c>
      <c r="O3698" s="66"/>
      <c r="P3698" s="81">
        <v>5300</v>
      </c>
      <c r="Q3698" s="81"/>
      <c r="R3698" s="81">
        <v>0</v>
      </c>
      <c r="S3698" s="81"/>
      <c r="T3698" s="66"/>
      <c r="U3698" s="81">
        <v>5300</v>
      </c>
      <c r="V3698" s="80">
        <v>5300</v>
      </c>
      <c r="W3698" s="80"/>
      <c r="X3698" s="80">
        <v>246344000</v>
      </c>
      <c r="Y3698" s="80"/>
      <c r="Z3698" s="80"/>
      <c r="AA3698" s="66"/>
    </row>
    <row r="3699" ht="15" customHeight="1" spans="1:27">
      <c r="A3699" s="66"/>
      <c r="B3699" s="66"/>
      <c r="C3699" s="76" t="s">
        <v>3988</v>
      </c>
      <c r="D3699" s="76"/>
      <c r="E3699" s="76"/>
      <c r="F3699" s="76"/>
      <c r="G3699" s="77" t="s">
        <v>3989</v>
      </c>
      <c r="H3699" s="77"/>
      <c r="I3699" s="77"/>
      <c r="J3699" s="77"/>
      <c r="K3699" s="77"/>
      <c r="L3699" s="77"/>
      <c r="M3699" s="77"/>
      <c r="N3699" s="80">
        <v>0</v>
      </c>
      <c r="O3699" s="66"/>
      <c r="P3699" s="81">
        <v>6000</v>
      </c>
      <c r="Q3699" s="81"/>
      <c r="R3699" s="81">
        <v>0</v>
      </c>
      <c r="S3699" s="81"/>
      <c r="T3699" s="66"/>
      <c r="U3699" s="81">
        <v>6000</v>
      </c>
      <c r="V3699" s="80">
        <v>6000</v>
      </c>
      <c r="W3699" s="80"/>
      <c r="X3699" s="80">
        <v>10500000</v>
      </c>
      <c r="Y3699" s="80"/>
      <c r="Z3699" s="80"/>
      <c r="AA3699" s="66"/>
    </row>
    <row r="3700" ht="15" customHeight="1" spans="1:27">
      <c r="A3700" s="66"/>
      <c r="B3700" s="66"/>
      <c r="C3700" s="76" t="s">
        <v>3990</v>
      </c>
      <c r="D3700" s="76"/>
      <c r="E3700" s="76"/>
      <c r="F3700" s="76"/>
      <c r="G3700" s="77" t="s">
        <v>3991</v>
      </c>
      <c r="H3700" s="77"/>
      <c r="I3700" s="77"/>
      <c r="J3700" s="77"/>
      <c r="K3700" s="77"/>
      <c r="L3700" s="77"/>
      <c r="M3700" s="77"/>
      <c r="N3700" s="80">
        <v>0</v>
      </c>
      <c r="O3700" s="66"/>
      <c r="P3700" s="81">
        <v>1</v>
      </c>
      <c r="Q3700" s="81"/>
      <c r="R3700" s="81">
        <v>0</v>
      </c>
      <c r="S3700" s="81"/>
      <c r="T3700" s="66"/>
      <c r="U3700" s="81">
        <v>1</v>
      </c>
      <c r="V3700" s="80">
        <v>1</v>
      </c>
      <c r="W3700" s="80"/>
      <c r="X3700" s="80">
        <v>4900500</v>
      </c>
      <c r="Y3700" s="80"/>
      <c r="Z3700" s="80"/>
      <c r="AA3700" s="66"/>
    </row>
    <row r="3701" ht="15" customHeight="1" spans="1:27">
      <c r="A3701" s="66"/>
      <c r="B3701" s="66"/>
      <c r="C3701" s="76" t="s">
        <v>3992</v>
      </c>
      <c r="D3701" s="76"/>
      <c r="E3701" s="76"/>
      <c r="F3701" s="76"/>
      <c r="G3701" s="77" t="s">
        <v>3993</v>
      </c>
      <c r="H3701" s="77"/>
      <c r="I3701" s="77"/>
      <c r="J3701" s="77"/>
      <c r="K3701" s="77"/>
      <c r="L3701" s="77"/>
      <c r="M3701" s="77"/>
      <c r="N3701" s="80">
        <v>0</v>
      </c>
      <c r="O3701" s="66"/>
      <c r="P3701" s="81">
        <v>19</v>
      </c>
      <c r="Q3701" s="81"/>
      <c r="R3701" s="81">
        <v>0</v>
      </c>
      <c r="S3701" s="81"/>
      <c r="T3701" s="66"/>
      <c r="U3701" s="81">
        <v>19</v>
      </c>
      <c r="V3701" s="80">
        <v>19</v>
      </c>
      <c r="W3701" s="80"/>
      <c r="X3701" s="80">
        <v>33323034</v>
      </c>
      <c r="Y3701" s="80"/>
      <c r="Z3701" s="80"/>
      <c r="AA3701" s="66"/>
    </row>
    <row r="3702" ht="15" customHeight="1" spans="1:27">
      <c r="A3702" s="66"/>
      <c r="B3702" s="66"/>
      <c r="C3702" s="76" t="s">
        <v>3994</v>
      </c>
      <c r="D3702" s="76"/>
      <c r="E3702" s="76"/>
      <c r="F3702" s="76"/>
      <c r="G3702" s="77" t="s">
        <v>3995</v>
      </c>
      <c r="H3702" s="77"/>
      <c r="I3702" s="77"/>
      <c r="J3702" s="77"/>
      <c r="K3702" s="77"/>
      <c r="L3702" s="77"/>
      <c r="M3702" s="77"/>
      <c r="N3702" s="80">
        <v>0</v>
      </c>
      <c r="O3702" s="66"/>
      <c r="P3702" s="81">
        <v>1</v>
      </c>
      <c r="Q3702" s="81"/>
      <c r="R3702" s="81">
        <v>0</v>
      </c>
      <c r="S3702" s="81"/>
      <c r="T3702" s="66"/>
      <c r="U3702" s="81">
        <v>1</v>
      </c>
      <c r="V3702" s="80">
        <v>1</v>
      </c>
      <c r="W3702" s="80"/>
      <c r="X3702" s="80">
        <v>1142856</v>
      </c>
      <c r="Y3702" s="80"/>
      <c r="Z3702" s="80"/>
      <c r="AA3702" s="66"/>
    </row>
    <row r="3703" ht="15" customHeight="1" spans="1:27">
      <c r="A3703" s="66"/>
      <c r="B3703" s="66"/>
      <c r="C3703" s="76" t="s">
        <v>3996</v>
      </c>
      <c r="D3703" s="76"/>
      <c r="E3703" s="76"/>
      <c r="F3703" s="76"/>
      <c r="G3703" s="77" t="s">
        <v>3997</v>
      </c>
      <c r="H3703" s="77"/>
      <c r="I3703" s="77"/>
      <c r="J3703" s="77"/>
      <c r="K3703" s="77"/>
      <c r="L3703" s="77"/>
      <c r="M3703" s="77"/>
      <c r="N3703" s="80">
        <v>0</v>
      </c>
      <c r="O3703" s="66"/>
      <c r="P3703" s="81">
        <v>1</v>
      </c>
      <c r="Q3703" s="81"/>
      <c r="R3703" s="81">
        <v>0</v>
      </c>
      <c r="S3703" s="81"/>
      <c r="T3703" s="66"/>
      <c r="U3703" s="81">
        <v>1</v>
      </c>
      <c r="V3703" s="80">
        <v>1</v>
      </c>
      <c r="W3703" s="80"/>
      <c r="X3703" s="80">
        <v>1735263</v>
      </c>
      <c r="Y3703" s="80"/>
      <c r="Z3703" s="80"/>
      <c r="AA3703" s="66"/>
    </row>
    <row r="3704" ht="15" customHeight="1" spans="1:27">
      <c r="A3704" s="66"/>
      <c r="B3704" s="66"/>
      <c r="C3704" s="76" t="s">
        <v>3998</v>
      </c>
      <c r="D3704" s="76"/>
      <c r="E3704" s="76"/>
      <c r="F3704" s="76"/>
      <c r="G3704" s="77" t="s">
        <v>3999</v>
      </c>
      <c r="H3704" s="77"/>
      <c r="I3704" s="77"/>
      <c r="J3704" s="77"/>
      <c r="K3704" s="77"/>
      <c r="L3704" s="77"/>
      <c r="M3704" s="77"/>
      <c r="N3704" s="80">
        <v>0</v>
      </c>
      <c r="O3704" s="66"/>
      <c r="P3704" s="81">
        <v>120</v>
      </c>
      <c r="Q3704" s="81"/>
      <c r="R3704" s="81">
        <v>0</v>
      </c>
      <c r="S3704" s="81"/>
      <c r="T3704" s="66"/>
      <c r="U3704" s="81">
        <v>120</v>
      </c>
      <c r="V3704" s="80">
        <v>120</v>
      </c>
      <c r="W3704" s="80"/>
      <c r="X3704" s="80">
        <v>158765394</v>
      </c>
      <c r="Y3704" s="80"/>
      <c r="Z3704" s="80"/>
      <c r="AA3704" s="66"/>
    </row>
    <row r="3705" ht="15" customHeight="1" spans="1:27">
      <c r="A3705" s="66"/>
      <c r="B3705" s="66"/>
      <c r="C3705" s="76" t="s">
        <v>4000</v>
      </c>
      <c r="D3705" s="76"/>
      <c r="E3705" s="76"/>
      <c r="F3705" s="76"/>
      <c r="G3705" s="77" t="s">
        <v>4001</v>
      </c>
      <c r="H3705" s="77"/>
      <c r="I3705" s="77"/>
      <c r="J3705" s="77"/>
      <c r="K3705" s="77"/>
      <c r="L3705" s="77"/>
      <c r="M3705" s="77"/>
      <c r="N3705" s="80">
        <v>0</v>
      </c>
      <c r="O3705" s="66"/>
      <c r="P3705" s="81">
        <v>450</v>
      </c>
      <c r="Q3705" s="81"/>
      <c r="R3705" s="81">
        <v>0</v>
      </c>
      <c r="S3705" s="81"/>
      <c r="T3705" s="66"/>
      <c r="U3705" s="81">
        <v>450</v>
      </c>
      <c r="V3705" s="80">
        <v>450</v>
      </c>
      <c r="W3705" s="80"/>
      <c r="X3705" s="80">
        <v>18360000</v>
      </c>
      <c r="Y3705" s="80"/>
      <c r="Z3705" s="80"/>
      <c r="AA3705" s="66"/>
    </row>
    <row r="3706" ht="19.95" customHeight="1" spans="1:27">
      <c r="A3706" s="70" t="s">
        <v>7</v>
      </c>
      <c r="B3706" s="70"/>
      <c r="C3706" s="70"/>
      <c r="D3706" s="70"/>
      <c r="E3706" s="70"/>
      <c r="F3706" s="70"/>
      <c r="G3706" s="70"/>
      <c r="H3706" s="70"/>
      <c r="I3706" s="70"/>
      <c r="J3706" s="70"/>
      <c r="K3706" s="70"/>
      <c r="L3706" s="70"/>
      <c r="M3706" s="70"/>
      <c r="N3706" s="70"/>
      <c r="O3706" s="70"/>
      <c r="P3706" s="70"/>
      <c r="Q3706" s="70"/>
      <c r="R3706" s="70"/>
      <c r="S3706" s="70"/>
      <c r="T3706" s="70"/>
      <c r="U3706" s="70"/>
      <c r="V3706" s="70"/>
      <c r="W3706" s="70"/>
      <c r="X3706" s="70"/>
      <c r="Y3706" s="70"/>
      <c r="Z3706" s="70"/>
      <c r="AA3706" s="70"/>
    </row>
    <row r="3707" ht="15" customHeight="1" spans="1:27">
      <c r="A3707" s="71" t="s">
        <v>8</v>
      </c>
      <c r="B3707" s="71"/>
      <c r="C3707" s="71"/>
      <c r="D3707" s="71"/>
      <c r="E3707" s="71"/>
      <c r="F3707" s="71"/>
      <c r="G3707" s="71"/>
      <c r="H3707" s="71"/>
      <c r="I3707" s="71"/>
      <c r="J3707" s="71"/>
      <c r="K3707" s="71"/>
      <c r="L3707" s="71"/>
      <c r="M3707" s="71"/>
      <c r="N3707" s="71"/>
      <c r="O3707" s="71"/>
      <c r="P3707" s="71"/>
      <c r="Q3707" s="71"/>
      <c r="R3707" s="71"/>
      <c r="S3707" s="71"/>
      <c r="T3707" s="71"/>
      <c r="U3707" s="71"/>
      <c r="V3707" s="71"/>
      <c r="W3707" s="71"/>
      <c r="X3707" s="71"/>
      <c r="Y3707" s="71"/>
      <c r="Z3707" s="71"/>
      <c r="AA3707" s="71"/>
    </row>
    <row r="3708" ht="15" customHeight="1" spans="1:27">
      <c r="A3708" s="71" t="s">
        <v>9</v>
      </c>
      <c r="B3708" s="71"/>
      <c r="C3708" s="71"/>
      <c r="D3708" s="71"/>
      <c r="E3708" s="71"/>
      <c r="F3708" s="71"/>
      <c r="G3708" s="71"/>
      <c r="H3708" s="71"/>
      <c r="I3708" s="71"/>
      <c r="J3708" s="71"/>
      <c r="K3708" s="71"/>
      <c r="L3708" s="71"/>
      <c r="M3708" s="71"/>
      <c r="N3708" s="71"/>
      <c r="O3708" s="71"/>
      <c r="P3708" s="71"/>
      <c r="Q3708" s="71"/>
      <c r="R3708" s="71"/>
      <c r="S3708" s="71"/>
      <c r="T3708" s="71"/>
      <c r="U3708" s="71"/>
      <c r="V3708" s="71"/>
      <c r="W3708" s="71"/>
      <c r="X3708" s="71"/>
      <c r="Y3708" s="71"/>
      <c r="Z3708" s="71"/>
      <c r="AA3708" s="71"/>
    </row>
    <row r="3709" ht="15" customHeight="1" spans="1:27">
      <c r="A3709" s="66"/>
      <c r="B3709" s="66"/>
      <c r="C3709" s="67" t="s">
        <v>10</v>
      </c>
      <c r="D3709" s="67"/>
      <c r="E3709" s="67"/>
      <c r="F3709" s="67"/>
      <c r="G3709" s="67"/>
      <c r="H3709" s="67"/>
      <c r="I3709" s="67"/>
      <c r="J3709" s="67"/>
      <c r="K3709" s="67"/>
      <c r="L3709" s="67"/>
      <c r="M3709" s="67"/>
      <c r="N3709" s="67"/>
      <c r="O3709" s="67"/>
      <c r="P3709" s="67"/>
      <c r="Q3709" s="67"/>
      <c r="R3709" s="67"/>
      <c r="S3709" s="67"/>
      <c r="T3709" s="67"/>
      <c r="U3709" s="67"/>
      <c r="V3709" s="67"/>
      <c r="W3709" s="67"/>
      <c r="X3709" s="67"/>
      <c r="Y3709" s="67"/>
      <c r="Z3709" s="67"/>
      <c r="AA3709" s="66"/>
    </row>
    <row r="3710" ht="15" customHeight="1" spans="1:27">
      <c r="A3710" s="66"/>
      <c r="B3710" s="66"/>
      <c r="C3710" s="67" t="s">
        <v>11</v>
      </c>
      <c r="D3710" s="67"/>
      <c r="E3710" s="67"/>
      <c r="F3710" s="67"/>
      <c r="G3710" s="67"/>
      <c r="H3710" s="67"/>
      <c r="I3710" s="67"/>
      <c r="J3710" s="67"/>
      <c r="K3710" s="67"/>
      <c r="L3710" s="67"/>
      <c r="M3710" s="67"/>
      <c r="N3710" s="67"/>
      <c r="O3710" s="67"/>
      <c r="P3710" s="67"/>
      <c r="Q3710" s="67"/>
      <c r="R3710" s="67"/>
      <c r="S3710" s="67"/>
      <c r="T3710" s="67"/>
      <c r="U3710" s="67"/>
      <c r="V3710" s="67"/>
      <c r="W3710" s="67"/>
      <c r="X3710" s="67"/>
      <c r="Y3710" s="67"/>
      <c r="Z3710" s="67"/>
      <c r="AA3710" s="66"/>
    </row>
    <row r="3711" ht="45" customHeight="1" spans="1:27">
      <c r="A3711" s="66"/>
      <c r="B3711" s="66"/>
      <c r="C3711" s="72" t="s">
        <v>12</v>
      </c>
      <c r="D3711" s="72"/>
      <c r="E3711" s="72"/>
      <c r="F3711" s="72"/>
      <c r="G3711" s="73" t="s">
        <v>13</v>
      </c>
      <c r="H3711" s="73"/>
      <c r="I3711" s="73"/>
      <c r="J3711" s="73"/>
      <c r="K3711" s="73"/>
      <c r="L3711" s="73"/>
      <c r="M3711" s="73"/>
      <c r="N3711" s="78" t="s">
        <v>14</v>
      </c>
      <c r="O3711" s="78"/>
      <c r="P3711" s="78"/>
      <c r="Q3711" s="72" t="s">
        <v>15</v>
      </c>
      <c r="R3711" s="72"/>
      <c r="S3711" s="72"/>
      <c r="T3711" s="72"/>
      <c r="U3711" s="72"/>
      <c r="V3711" s="66"/>
      <c r="W3711" s="66"/>
      <c r="X3711" s="66"/>
      <c r="Y3711" s="66"/>
      <c r="Z3711" s="66"/>
      <c r="AA3711" s="66"/>
    </row>
    <row r="3712" ht="16.05" customHeight="1" spans="1:27">
      <c r="A3712" s="66"/>
      <c r="B3712" s="66"/>
      <c r="C3712" s="72"/>
      <c r="D3712" s="72"/>
      <c r="E3712" s="72"/>
      <c r="F3712" s="72"/>
      <c r="G3712" s="73"/>
      <c r="H3712" s="73"/>
      <c r="I3712" s="73"/>
      <c r="J3712" s="73"/>
      <c r="K3712" s="73"/>
      <c r="L3712" s="73"/>
      <c r="M3712" s="73"/>
      <c r="N3712" s="78"/>
      <c r="O3712" s="78"/>
      <c r="P3712" s="78"/>
      <c r="Q3712" s="72"/>
      <c r="R3712" s="72"/>
      <c r="S3712" s="72"/>
      <c r="T3712" s="72"/>
      <c r="U3712" s="72"/>
      <c r="V3712" s="82" t="s">
        <v>16</v>
      </c>
      <c r="W3712" s="82"/>
      <c r="X3712" s="82"/>
      <c r="Y3712" s="82"/>
      <c r="Z3712" s="82"/>
      <c r="AA3712" s="66"/>
    </row>
    <row r="3713" ht="15" customHeight="1" spans="1:27">
      <c r="A3713" s="66"/>
      <c r="B3713" s="66"/>
      <c r="C3713" s="72"/>
      <c r="D3713" s="72"/>
      <c r="E3713" s="72"/>
      <c r="F3713" s="72"/>
      <c r="G3713" s="73"/>
      <c r="H3713" s="73"/>
      <c r="I3713" s="73"/>
      <c r="J3713" s="73"/>
      <c r="K3713" s="73"/>
      <c r="L3713" s="73"/>
      <c r="M3713" s="73"/>
      <c r="N3713" s="72" t="s">
        <v>17</v>
      </c>
      <c r="O3713" s="72" t="s">
        <v>18</v>
      </c>
      <c r="P3713" s="72"/>
      <c r="Q3713" s="66"/>
      <c r="R3713" s="82" t="s">
        <v>19</v>
      </c>
      <c r="S3713" s="82"/>
      <c r="T3713" s="66"/>
      <c r="U3713" s="82" t="s">
        <v>17</v>
      </c>
      <c r="V3713" s="72" t="s">
        <v>17</v>
      </c>
      <c r="W3713" s="72"/>
      <c r="X3713" s="72" t="s">
        <v>18</v>
      </c>
      <c r="Y3713" s="72"/>
      <c r="Z3713" s="72"/>
      <c r="AA3713" s="66"/>
    </row>
    <row r="3714" ht="19.95" customHeight="1" spans="1:27">
      <c r="A3714" s="66"/>
      <c r="B3714" s="66"/>
      <c r="C3714" s="76" t="s">
        <v>4002</v>
      </c>
      <c r="D3714" s="76"/>
      <c r="E3714" s="76"/>
      <c r="F3714" s="76"/>
      <c r="G3714" s="77" t="s">
        <v>4003</v>
      </c>
      <c r="H3714" s="77"/>
      <c r="I3714" s="77"/>
      <c r="J3714" s="77"/>
      <c r="K3714" s="77"/>
      <c r="L3714" s="77"/>
      <c r="M3714" s="77"/>
      <c r="N3714" s="80">
        <v>0</v>
      </c>
      <c r="O3714" s="66"/>
      <c r="P3714" s="81">
        <v>2</v>
      </c>
      <c r="Q3714" s="81"/>
      <c r="R3714" s="81">
        <v>0</v>
      </c>
      <c r="S3714" s="81"/>
      <c r="T3714" s="66"/>
      <c r="U3714" s="81">
        <v>2</v>
      </c>
      <c r="V3714" s="80">
        <v>2</v>
      </c>
      <c r="W3714" s="80"/>
      <c r="X3714" s="80">
        <v>39030</v>
      </c>
      <c r="Y3714" s="80"/>
      <c r="Z3714" s="80"/>
      <c r="AA3714" s="66"/>
    </row>
    <row r="3715" ht="15" customHeight="1" spans="1:27">
      <c r="A3715" s="66"/>
      <c r="B3715" s="66"/>
      <c r="C3715" s="76" t="s">
        <v>4004</v>
      </c>
      <c r="D3715" s="76"/>
      <c r="E3715" s="76"/>
      <c r="F3715" s="76"/>
      <c r="G3715" s="77" t="s">
        <v>4005</v>
      </c>
      <c r="H3715" s="77"/>
      <c r="I3715" s="77"/>
      <c r="J3715" s="77"/>
      <c r="K3715" s="77"/>
      <c r="L3715" s="77"/>
      <c r="M3715" s="77"/>
      <c r="N3715" s="80">
        <v>0</v>
      </c>
      <c r="O3715" s="66"/>
      <c r="P3715" s="81">
        <v>50</v>
      </c>
      <c r="Q3715" s="81"/>
      <c r="R3715" s="81">
        <v>0</v>
      </c>
      <c r="S3715" s="81"/>
      <c r="T3715" s="66"/>
      <c r="U3715" s="81">
        <v>50</v>
      </c>
      <c r="V3715" s="80">
        <v>50</v>
      </c>
      <c r="W3715" s="80"/>
      <c r="X3715" s="80">
        <v>643800</v>
      </c>
      <c r="Y3715" s="80"/>
      <c r="Z3715" s="80"/>
      <c r="AA3715" s="66"/>
    </row>
    <row r="3716" ht="15" customHeight="1" spans="1:27">
      <c r="A3716" s="66"/>
      <c r="B3716" s="66"/>
      <c r="C3716" s="76" t="s">
        <v>4006</v>
      </c>
      <c r="D3716" s="76"/>
      <c r="E3716" s="76"/>
      <c r="F3716" s="76"/>
      <c r="G3716" s="77" t="s">
        <v>4007</v>
      </c>
      <c r="H3716" s="77"/>
      <c r="I3716" s="77"/>
      <c r="J3716" s="77"/>
      <c r="K3716" s="77"/>
      <c r="L3716" s="77"/>
      <c r="M3716" s="77"/>
      <c r="N3716" s="80">
        <v>0</v>
      </c>
      <c r="O3716" s="66"/>
      <c r="P3716" s="81">
        <v>224200</v>
      </c>
      <c r="Q3716" s="81"/>
      <c r="R3716" s="81">
        <v>0</v>
      </c>
      <c r="S3716" s="81"/>
      <c r="T3716" s="66"/>
      <c r="U3716" s="81">
        <v>224200</v>
      </c>
      <c r="V3716" s="80">
        <v>224200</v>
      </c>
      <c r="W3716" s="80"/>
      <c r="X3716" s="80">
        <v>535693400</v>
      </c>
      <c r="Y3716" s="80"/>
      <c r="Z3716" s="80"/>
      <c r="AA3716" s="66"/>
    </row>
    <row r="3717" ht="15" customHeight="1" spans="1:27">
      <c r="A3717" s="66"/>
      <c r="B3717" s="66"/>
      <c r="C3717" s="76" t="s">
        <v>4008</v>
      </c>
      <c r="D3717" s="76"/>
      <c r="E3717" s="76"/>
      <c r="F3717" s="76"/>
      <c r="G3717" s="77" t="s">
        <v>4009</v>
      </c>
      <c r="H3717" s="77"/>
      <c r="I3717" s="77"/>
      <c r="J3717" s="77"/>
      <c r="K3717" s="77"/>
      <c r="L3717" s="77"/>
      <c r="M3717" s="77"/>
      <c r="N3717" s="80">
        <v>0</v>
      </c>
      <c r="O3717" s="66"/>
      <c r="P3717" s="81">
        <v>1</v>
      </c>
      <c r="Q3717" s="81"/>
      <c r="R3717" s="81">
        <v>0</v>
      </c>
      <c r="S3717" s="81"/>
      <c r="T3717" s="66"/>
      <c r="U3717" s="81">
        <v>1</v>
      </c>
      <c r="V3717" s="80">
        <v>1</v>
      </c>
      <c r="W3717" s="80"/>
      <c r="X3717" s="80">
        <v>330000</v>
      </c>
      <c r="Y3717" s="80"/>
      <c r="Z3717" s="80"/>
      <c r="AA3717" s="66"/>
    </row>
    <row r="3718" ht="15" customHeight="1" spans="1:27">
      <c r="A3718" s="66"/>
      <c r="B3718" s="66"/>
      <c r="C3718" s="76" t="s">
        <v>4010</v>
      </c>
      <c r="D3718" s="76"/>
      <c r="E3718" s="76"/>
      <c r="F3718" s="76"/>
      <c r="G3718" s="77" t="s">
        <v>4011</v>
      </c>
      <c r="H3718" s="77"/>
      <c r="I3718" s="77"/>
      <c r="J3718" s="77"/>
      <c r="K3718" s="77"/>
      <c r="L3718" s="77"/>
      <c r="M3718" s="77"/>
      <c r="N3718" s="80">
        <v>0</v>
      </c>
      <c r="O3718" s="66"/>
      <c r="P3718" s="81">
        <v>2000</v>
      </c>
      <c r="Q3718" s="81"/>
      <c r="R3718" s="81">
        <v>0</v>
      </c>
      <c r="S3718" s="81"/>
      <c r="T3718" s="66"/>
      <c r="U3718" s="81">
        <v>2000</v>
      </c>
      <c r="V3718" s="80">
        <v>2000</v>
      </c>
      <c r="W3718" s="80"/>
      <c r="X3718" s="80">
        <v>644000</v>
      </c>
      <c r="Y3718" s="80"/>
      <c r="Z3718" s="80"/>
      <c r="AA3718" s="66"/>
    </row>
    <row r="3719" ht="15" customHeight="1" spans="1:27">
      <c r="A3719" s="66"/>
      <c r="B3719" s="66"/>
      <c r="C3719" s="76" t="s">
        <v>4012</v>
      </c>
      <c r="D3719" s="76"/>
      <c r="E3719" s="76"/>
      <c r="F3719" s="76"/>
      <c r="G3719" s="77" t="s">
        <v>4013</v>
      </c>
      <c r="H3719" s="77"/>
      <c r="I3719" s="77"/>
      <c r="J3719" s="77"/>
      <c r="K3719" s="77"/>
      <c r="L3719" s="77"/>
      <c r="M3719" s="77"/>
      <c r="N3719" s="80">
        <v>0</v>
      </c>
      <c r="O3719" s="66"/>
      <c r="P3719" s="81">
        <v>7500</v>
      </c>
      <c r="Q3719" s="81"/>
      <c r="R3719" s="81">
        <v>0</v>
      </c>
      <c r="S3719" s="81"/>
      <c r="T3719" s="66"/>
      <c r="U3719" s="81">
        <v>7500</v>
      </c>
      <c r="V3719" s="80">
        <v>7500</v>
      </c>
      <c r="W3719" s="80"/>
      <c r="X3719" s="80">
        <v>1882500</v>
      </c>
      <c r="Y3719" s="80"/>
      <c r="Z3719" s="80"/>
      <c r="AA3719" s="66"/>
    </row>
    <row r="3720" ht="15" customHeight="1" spans="1:27">
      <c r="A3720" s="66"/>
      <c r="B3720" s="66"/>
      <c r="C3720" s="76" t="s">
        <v>4014</v>
      </c>
      <c r="D3720" s="76"/>
      <c r="E3720" s="76"/>
      <c r="F3720" s="76"/>
      <c r="G3720" s="77" t="s">
        <v>1011</v>
      </c>
      <c r="H3720" s="77"/>
      <c r="I3720" s="77"/>
      <c r="J3720" s="77"/>
      <c r="K3720" s="77"/>
      <c r="L3720" s="77"/>
      <c r="M3720" s="77"/>
      <c r="N3720" s="80">
        <v>0</v>
      </c>
      <c r="O3720" s="66"/>
      <c r="P3720" s="81">
        <v>360</v>
      </c>
      <c r="Q3720" s="81"/>
      <c r="R3720" s="81">
        <v>0</v>
      </c>
      <c r="S3720" s="81"/>
      <c r="T3720" s="66"/>
      <c r="U3720" s="81">
        <v>360</v>
      </c>
      <c r="V3720" s="80">
        <v>360</v>
      </c>
      <c r="W3720" s="80"/>
      <c r="X3720" s="80">
        <v>116972170</v>
      </c>
      <c r="Y3720" s="80"/>
      <c r="Z3720" s="80"/>
      <c r="AA3720" s="66"/>
    </row>
    <row r="3721" ht="15" customHeight="1" spans="1:27">
      <c r="A3721" s="66"/>
      <c r="B3721" s="66"/>
      <c r="C3721" s="76" t="s">
        <v>4015</v>
      </c>
      <c r="D3721" s="76"/>
      <c r="E3721" s="76"/>
      <c r="F3721" s="76"/>
      <c r="G3721" s="77" t="s">
        <v>4016</v>
      </c>
      <c r="H3721" s="77"/>
      <c r="I3721" s="77"/>
      <c r="J3721" s="77"/>
      <c r="K3721" s="77"/>
      <c r="L3721" s="77"/>
      <c r="M3721" s="77"/>
      <c r="N3721" s="80">
        <v>0</v>
      </c>
      <c r="O3721" s="66"/>
      <c r="P3721" s="81">
        <v>12</v>
      </c>
      <c r="Q3721" s="81"/>
      <c r="R3721" s="81">
        <v>0</v>
      </c>
      <c r="S3721" s="81"/>
      <c r="T3721" s="66"/>
      <c r="U3721" s="81">
        <v>12</v>
      </c>
      <c r="V3721" s="80">
        <v>12</v>
      </c>
      <c r="W3721" s="80"/>
      <c r="X3721" s="80">
        <v>51948000</v>
      </c>
      <c r="Y3721" s="80"/>
      <c r="Z3721" s="80"/>
      <c r="AA3721" s="66"/>
    </row>
    <row r="3722" ht="15" customHeight="1" spans="1:27">
      <c r="A3722" s="66"/>
      <c r="B3722" s="66"/>
      <c r="C3722" s="76" t="s">
        <v>4017</v>
      </c>
      <c r="D3722" s="76"/>
      <c r="E3722" s="76"/>
      <c r="F3722" s="76"/>
      <c r="G3722" s="77" t="s">
        <v>4018</v>
      </c>
      <c r="H3722" s="77"/>
      <c r="I3722" s="77"/>
      <c r="J3722" s="77"/>
      <c r="K3722" s="77"/>
      <c r="L3722" s="77"/>
      <c r="M3722" s="77"/>
      <c r="N3722" s="80">
        <v>0</v>
      </c>
      <c r="O3722" s="66"/>
      <c r="P3722" s="81">
        <v>6</v>
      </c>
      <c r="Q3722" s="81"/>
      <c r="R3722" s="81">
        <v>0</v>
      </c>
      <c r="S3722" s="81"/>
      <c r="T3722" s="66"/>
      <c r="U3722" s="81">
        <v>6</v>
      </c>
      <c r="V3722" s="80">
        <v>6</v>
      </c>
      <c r="W3722" s="80"/>
      <c r="X3722" s="80">
        <v>9827028</v>
      </c>
      <c r="Y3722" s="80"/>
      <c r="Z3722" s="80"/>
      <c r="AA3722" s="66"/>
    </row>
    <row r="3723" ht="15" customHeight="1" spans="1:27">
      <c r="A3723" s="66"/>
      <c r="B3723" s="66"/>
      <c r="C3723" s="76" t="s">
        <v>4019</v>
      </c>
      <c r="D3723" s="76"/>
      <c r="E3723" s="76"/>
      <c r="F3723" s="76"/>
      <c r="G3723" s="77" t="s">
        <v>4020</v>
      </c>
      <c r="H3723" s="77"/>
      <c r="I3723" s="77"/>
      <c r="J3723" s="77"/>
      <c r="K3723" s="77"/>
      <c r="L3723" s="77"/>
      <c r="M3723" s="77"/>
      <c r="N3723" s="80">
        <v>0</v>
      </c>
      <c r="O3723" s="66"/>
      <c r="P3723" s="81">
        <v>7500</v>
      </c>
      <c r="Q3723" s="81"/>
      <c r="R3723" s="81">
        <v>0</v>
      </c>
      <c r="S3723" s="81"/>
      <c r="T3723" s="66"/>
      <c r="U3723" s="81">
        <v>7500</v>
      </c>
      <c r="V3723" s="80">
        <v>7500</v>
      </c>
      <c r="W3723" s="80"/>
      <c r="X3723" s="80">
        <v>77397169</v>
      </c>
      <c r="Y3723" s="80"/>
      <c r="Z3723" s="80"/>
      <c r="AA3723" s="66"/>
    </row>
    <row r="3724" ht="15" customHeight="1" spans="1:27">
      <c r="A3724" s="66"/>
      <c r="B3724" s="66"/>
      <c r="C3724" s="76" t="s">
        <v>4021</v>
      </c>
      <c r="D3724" s="76"/>
      <c r="E3724" s="76"/>
      <c r="F3724" s="76"/>
      <c r="G3724" s="77" t="s">
        <v>4022</v>
      </c>
      <c r="H3724" s="77"/>
      <c r="I3724" s="77"/>
      <c r="J3724" s="77"/>
      <c r="K3724" s="77"/>
      <c r="L3724" s="77"/>
      <c r="M3724" s="77"/>
      <c r="N3724" s="80">
        <v>0</v>
      </c>
      <c r="O3724" s="66"/>
      <c r="P3724" s="81">
        <v>5000</v>
      </c>
      <c r="Q3724" s="81"/>
      <c r="R3724" s="81">
        <v>0</v>
      </c>
      <c r="S3724" s="81"/>
      <c r="T3724" s="66"/>
      <c r="U3724" s="81">
        <v>5000</v>
      </c>
      <c r="V3724" s="80">
        <v>5000</v>
      </c>
      <c r="W3724" s="80"/>
      <c r="X3724" s="80">
        <v>13334100</v>
      </c>
      <c r="Y3724" s="80"/>
      <c r="Z3724" s="80"/>
      <c r="AA3724" s="66"/>
    </row>
    <row r="3725" ht="15" customHeight="1" spans="1:27">
      <c r="A3725" s="66"/>
      <c r="B3725" s="66"/>
      <c r="C3725" s="76" t="s">
        <v>4023</v>
      </c>
      <c r="D3725" s="76"/>
      <c r="E3725" s="76"/>
      <c r="F3725" s="76"/>
      <c r="G3725" s="77" t="s">
        <v>4024</v>
      </c>
      <c r="H3725" s="77"/>
      <c r="I3725" s="77"/>
      <c r="J3725" s="77"/>
      <c r="K3725" s="77"/>
      <c r="L3725" s="77"/>
      <c r="M3725" s="77"/>
      <c r="N3725" s="80">
        <v>0</v>
      </c>
      <c r="O3725" s="66"/>
      <c r="P3725" s="81">
        <v>7</v>
      </c>
      <c r="Q3725" s="81"/>
      <c r="R3725" s="81">
        <v>0</v>
      </c>
      <c r="S3725" s="81"/>
      <c r="T3725" s="66"/>
      <c r="U3725" s="81">
        <v>7</v>
      </c>
      <c r="V3725" s="80">
        <v>7</v>
      </c>
      <c r="W3725" s="80"/>
      <c r="X3725" s="80">
        <v>1288119</v>
      </c>
      <c r="Y3725" s="80"/>
      <c r="Z3725" s="80"/>
      <c r="AA3725" s="66"/>
    </row>
    <row r="3726" ht="15" customHeight="1" spans="1:27">
      <c r="A3726" s="66"/>
      <c r="B3726" s="66"/>
      <c r="C3726" s="76" t="s">
        <v>4025</v>
      </c>
      <c r="D3726" s="76"/>
      <c r="E3726" s="76"/>
      <c r="F3726" s="76"/>
      <c r="G3726" s="77" t="s">
        <v>4026</v>
      </c>
      <c r="H3726" s="77"/>
      <c r="I3726" s="77"/>
      <c r="J3726" s="77"/>
      <c r="K3726" s="77"/>
      <c r="L3726" s="77"/>
      <c r="M3726" s="77"/>
      <c r="N3726" s="80">
        <v>2</v>
      </c>
      <c r="O3726" s="66"/>
      <c r="P3726" s="81">
        <v>0</v>
      </c>
      <c r="Q3726" s="81"/>
      <c r="R3726" s="81">
        <v>0</v>
      </c>
      <c r="S3726" s="81"/>
      <c r="T3726" s="66"/>
      <c r="U3726" s="81">
        <v>0</v>
      </c>
      <c r="V3726" s="80">
        <v>2</v>
      </c>
      <c r="W3726" s="80"/>
      <c r="X3726" s="80">
        <v>84800</v>
      </c>
      <c r="Y3726" s="80"/>
      <c r="Z3726" s="80"/>
      <c r="AA3726" s="66"/>
    </row>
    <row r="3727" ht="15" customHeight="1" spans="1:27">
      <c r="A3727" s="66"/>
      <c r="B3727" s="66"/>
      <c r="C3727" s="76" t="s">
        <v>4027</v>
      </c>
      <c r="D3727" s="76"/>
      <c r="E3727" s="76"/>
      <c r="F3727" s="76"/>
      <c r="G3727" s="77" t="s">
        <v>4028</v>
      </c>
      <c r="H3727" s="77"/>
      <c r="I3727" s="77"/>
      <c r="J3727" s="77"/>
      <c r="K3727" s="77"/>
      <c r="L3727" s="77"/>
      <c r="M3727" s="77"/>
      <c r="N3727" s="80">
        <v>1</v>
      </c>
      <c r="O3727" s="66"/>
      <c r="P3727" s="81">
        <v>0</v>
      </c>
      <c r="Q3727" s="81"/>
      <c r="R3727" s="81">
        <v>0</v>
      </c>
      <c r="S3727" s="81"/>
      <c r="T3727" s="66"/>
      <c r="U3727" s="81">
        <v>0</v>
      </c>
      <c r="V3727" s="80">
        <v>1</v>
      </c>
      <c r="W3727" s="80"/>
      <c r="X3727" s="80">
        <v>61800</v>
      </c>
      <c r="Y3727" s="80"/>
      <c r="Z3727" s="80"/>
      <c r="AA3727" s="66"/>
    </row>
    <row r="3728" ht="15" customHeight="1" spans="1:27">
      <c r="A3728" s="66"/>
      <c r="B3728" s="66"/>
      <c r="C3728" s="76" t="s">
        <v>4029</v>
      </c>
      <c r="D3728" s="76"/>
      <c r="E3728" s="76"/>
      <c r="F3728" s="76"/>
      <c r="G3728" s="77" t="s">
        <v>4030</v>
      </c>
      <c r="H3728" s="77"/>
      <c r="I3728" s="77"/>
      <c r="J3728" s="77"/>
      <c r="K3728" s="77"/>
      <c r="L3728" s="77"/>
      <c r="M3728" s="77"/>
      <c r="N3728" s="80">
        <v>0</v>
      </c>
      <c r="O3728" s="66"/>
      <c r="P3728" s="81">
        <v>1</v>
      </c>
      <c r="Q3728" s="81"/>
      <c r="R3728" s="81">
        <v>0</v>
      </c>
      <c r="S3728" s="81"/>
      <c r="T3728" s="66"/>
      <c r="U3728" s="81">
        <v>1</v>
      </c>
      <c r="V3728" s="80">
        <v>1</v>
      </c>
      <c r="W3728" s="80"/>
      <c r="X3728" s="80">
        <v>6558000</v>
      </c>
      <c r="Y3728" s="80"/>
      <c r="Z3728" s="80"/>
      <c r="AA3728" s="66"/>
    </row>
    <row r="3729" ht="15" customHeight="1" spans="1:27">
      <c r="A3729" s="66"/>
      <c r="B3729" s="66"/>
      <c r="C3729" s="76" t="s">
        <v>4031</v>
      </c>
      <c r="D3729" s="76"/>
      <c r="E3729" s="76"/>
      <c r="F3729" s="76"/>
      <c r="G3729" s="77" t="s">
        <v>4032</v>
      </c>
      <c r="H3729" s="77"/>
      <c r="I3729" s="77"/>
      <c r="J3729" s="77"/>
      <c r="K3729" s="77"/>
      <c r="L3729" s="77"/>
      <c r="M3729" s="77"/>
      <c r="N3729" s="80">
        <v>5</v>
      </c>
      <c r="O3729" s="66"/>
      <c r="P3729" s="81">
        <v>0</v>
      </c>
      <c r="Q3729" s="81"/>
      <c r="R3729" s="81">
        <v>0</v>
      </c>
      <c r="S3729" s="81"/>
      <c r="T3729" s="66"/>
      <c r="U3729" s="81">
        <v>0</v>
      </c>
      <c r="V3729" s="80">
        <v>5</v>
      </c>
      <c r="W3729" s="80"/>
      <c r="X3729" s="80">
        <v>19024550</v>
      </c>
      <c r="Y3729" s="80"/>
      <c r="Z3729" s="80"/>
      <c r="AA3729" s="66"/>
    </row>
    <row r="3730" ht="15" customHeight="1" spans="1:27">
      <c r="A3730" s="66"/>
      <c r="B3730" s="66"/>
      <c r="C3730" s="76" t="s">
        <v>4033</v>
      </c>
      <c r="D3730" s="76"/>
      <c r="E3730" s="76"/>
      <c r="F3730" s="76"/>
      <c r="G3730" s="77" t="s">
        <v>4034</v>
      </c>
      <c r="H3730" s="77"/>
      <c r="I3730" s="77"/>
      <c r="J3730" s="77"/>
      <c r="K3730" s="77"/>
      <c r="L3730" s="77"/>
      <c r="M3730" s="77"/>
      <c r="N3730" s="80">
        <v>0</v>
      </c>
      <c r="O3730" s="66"/>
      <c r="P3730" s="81">
        <v>2</v>
      </c>
      <c r="Q3730" s="81"/>
      <c r="R3730" s="81">
        <v>0</v>
      </c>
      <c r="S3730" s="81"/>
      <c r="T3730" s="66"/>
      <c r="U3730" s="81">
        <v>2</v>
      </c>
      <c r="V3730" s="80">
        <v>2</v>
      </c>
      <c r="W3730" s="80"/>
      <c r="X3730" s="80">
        <v>12615092</v>
      </c>
      <c r="Y3730" s="80"/>
      <c r="Z3730" s="80"/>
      <c r="AA3730" s="66"/>
    </row>
    <row r="3731" ht="15" customHeight="1" spans="1:27">
      <c r="A3731" s="66"/>
      <c r="B3731" s="66"/>
      <c r="C3731" s="76" t="s">
        <v>4035</v>
      </c>
      <c r="D3731" s="76"/>
      <c r="E3731" s="76"/>
      <c r="F3731" s="76"/>
      <c r="G3731" s="77" t="s">
        <v>4036</v>
      </c>
      <c r="H3731" s="77"/>
      <c r="I3731" s="77"/>
      <c r="J3731" s="77"/>
      <c r="K3731" s="77"/>
      <c r="L3731" s="77"/>
      <c r="M3731" s="77"/>
      <c r="N3731" s="80">
        <v>0</v>
      </c>
      <c r="O3731" s="66"/>
      <c r="P3731" s="81">
        <v>4</v>
      </c>
      <c r="Q3731" s="81"/>
      <c r="R3731" s="81">
        <v>0</v>
      </c>
      <c r="S3731" s="81"/>
      <c r="T3731" s="66"/>
      <c r="U3731" s="81">
        <v>4</v>
      </c>
      <c r="V3731" s="80">
        <v>4</v>
      </c>
      <c r="W3731" s="80"/>
      <c r="X3731" s="80">
        <v>1735636</v>
      </c>
      <c r="Y3731" s="80"/>
      <c r="Z3731" s="80"/>
      <c r="AA3731" s="66"/>
    </row>
    <row r="3732" ht="15" customHeight="1" spans="1:27">
      <c r="A3732" s="66"/>
      <c r="B3732" s="66"/>
      <c r="C3732" s="76" t="s">
        <v>4037</v>
      </c>
      <c r="D3732" s="76"/>
      <c r="E3732" s="76"/>
      <c r="F3732" s="76"/>
      <c r="G3732" s="77" t="s">
        <v>4038</v>
      </c>
      <c r="H3732" s="77"/>
      <c r="I3732" s="77"/>
      <c r="J3732" s="77"/>
      <c r="K3732" s="77"/>
      <c r="L3732" s="77"/>
      <c r="M3732" s="77"/>
      <c r="N3732" s="80">
        <v>0</v>
      </c>
      <c r="O3732" s="66"/>
      <c r="P3732" s="81">
        <v>9</v>
      </c>
      <c r="Q3732" s="81"/>
      <c r="R3732" s="81">
        <v>0</v>
      </c>
      <c r="S3732" s="81"/>
      <c r="T3732" s="66"/>
      <c r="U3732" s="81">
        <v>9</v>
      </c>
      <c r="V3732" s="80">
        <v>9</v>
      </c>
      <c r="W3732" s="80"/>
      <c r="X3732" s="80">
        <v>1872000</v>
      </c>
      <c r="Y3732" s="80"/>
      <c r="Z3732" s="80"/>
      <c r="AA3732" s="66"/>
    </row>
    <row r="3733" ht="15" customHeight="1" spans="1:27">
      <c r="A3733" s="66"/>
      <c r="B3733" s="66"/>
      <c r="C3733" s="76" t="s">
        <v>4039</v>
      </c>
      <c r="D3733" s="76"/>
      <c r="E3733" s="76"/>
      <c r="F3733" s="76"/>
      <c r="G3733" s="77" t="s">
        <v>4040</v>
      </c>
      <c r="H3733" s="77"/>
      <c r="I3733" s="77"/>
      <c r="J3733" s="77"/>
      <c r="K3733" s="77"/>
      <c r="L3733" s="77"/>
      <c r="M3733" s="77"/>
      <c r="N3733" s="80">
        <v>0</v>
      </c>
      <c r="O3733" s="66"/>
      <c r="P3733" s="81">
        <v>1</v>
      </c>
      <c r="Q3733" s="81"/>
      <c r="R3733" s="81">
        <v>0</v>
      </c>
      <c r="S3733" s="81"/>
      <c r="T3733" s="66"/>
      <c r="U3733" s="81">
        <v>1</v>
      </c>
      <c r="V3733" s="80">
        <v>1</v>
      </c>
      <c r="W3733" s="80"/>
      <c r="X3733" s="80">
        <v>2652733</v>
      </c>
      <c r="Y3733" s="80"/>
      <c r="Z3733" s="80"/>
      <c r="AA3733" s="66"/>
    </row>
    <row r="3734" ht="15" customHeight="1" spans="1:27">
      <c r="A3734" s="66"/>
      <c r="B3734" s="66"/>
      <c r="C3734" s="76" t="s">
        <v>4041</v>
      </c>
      <c r="D3734" s="76"/>
      <c r="E3734" s="76"/>
      <c r="F3734" s="76"/>
      <c r="G3734" s="77" t="s">
        <v>4042</v>
      </c>
      <c r="H3734" s="77"/>
      <c r="I3734" s="77"/>
      <c r="J3734" s="77"/>
      <c r="K3734" s="77"/>
      <c r="L3734" s="77"/>
      <c r="M3734" s="77"/>
      <c r="N3734" s="80">
        <v>0</v>
      </c>
      <c r="O3734" s="66"/>
      <c r="P3734" s="81">
        <v>4</v>
      </c>
      <c r="Q3734" s="81"/>
      <c r="R3734" s="81">
        <v>0</v>
      </c>
      <c r="S3734" s="81"/>
      <c r="T3734" s="66"/>
      <c r="U3734" s="81">
        <v>4</v>
      </c>
      <c r="V3734" s="80">
        <v>4</v>
      </c>
      <c r="W3734" s="80"/>
      <c r="X3734" s="80">
        <v>7461264</v>
      </c>
      <c r="Y3734" s="80"/>
      <c r="Z3734" s="80"/>
      <c r="AA3734" s="66"/>
    </row>
    <row r="3735" ht="15" customHeight="1" spans="1:27">
      <c r="A3735" s="66"/>
      <c r="B3735" s="66"/>
      <c r="C3735" s="76" t="s">
        <v>4043</v>
      </c>
      <c r="D3735" s="76"/>
      <c r="E3735" s="76"/>
      <c r="F3735" s="76"/>
      <c r="G3735" s="77" t="s">
        <v>4044</v>
      </c>
      <c r="H3735" s="77"/>
      <c r="I3735" s="77"/>
      <c r="J3735" s="77"/>
      <c r="K3735" s="77"/>
      <c r="L3735" s="77"/>
      <c r="M3735" s="77"/>
      <c r="N3735" s="80">
        <v>0</v>
      </c>
      <c r="O3735" s="66"/>
      <c r="P3735" s="81">
        <v>2</v>
      </c>
      <c r="Q3735" s="81"/>
      <c r="R3735" s="81">
        <v>0</v>
      </c>
      <c r="S3735" s="81"/>
      <c r="T3735" s="66"/>
      <c r="U3735" s="81">
        <v>2</v>
      </c>
      <c r="V3735" s="80">
        <v>2</v>
      </c>
      <c r="W3735" s="80"/>
      <c r="X3735" s="80">
        <v>450000</v>
      </c>
      <c r="Y3735" s="80"/>
      <c r="Z3735" s="80"/>
      <c r="AA3735" s="66"/>
    </row>
    <row r="3736" ht="15" customHeight="1" spans="1:27">
      <c r="A3736" s="66"/>
      <c r="B3736" s="66"/>
      <c r="C3736" s="76" t="s">
        <v>4045</v>
      </c>
      <c r="D3736" s="76"/>
      <c r="E3736" s="76"/>
      <c r="F3736" s="76"/>
      <c r="G3736" s="77" t="s">
        <v>3002</v>
      </c>
      <c r="H3736" s="77"/>
      <c r="I3736" s="77"/>
      <c r="J3736" s="77"/>
      <c r="K3736" s="77"/>
      <c r="L3736" s="77"/>
      <c r="M3736" s="77"/>
      <c r="N3736" s="80">
        <v>8029</v>
      </c>
      <c r="O3736" s="66"/>
      <c r="P3736" s="81">
        <v>8000</v>
      </c>
      <c r="Q3736" s="81"/>
      <c r="R3736" s="81">
        <v>0</v>
      </c>
      <c r="S3736" s="81"/>
      <c r="T3736" s="66"/>
      <c r="U3736" s="81">
        <v>8000</v>
      </c>
      <c r="V3736" s="80">
        <v>16029</v>
      </c>
      <c r="W3736" s="80"/>
      <c r="X3736" s="80">
        <v>13576563</v>
      </c>
      <c r="Y3736" s="80"/>
      <c r="Z3736" s="80"/>
      <c r="AA3736" s="66"/>
    </row>
    <row r="3737" ht="15" customHeight="1" spans="1:27">
      <c r="A3737" s="66"/>
      <c r="B3737" s="66"/>
      <c r="C3737" s="76" t="s">
        <v>4046</v>
      </c>
      <c r="D3737" s="76"/>
      <c r="E3737" s="76"/>
      <c r="F3737" s="76"/>
      <c r="G3737" s="77" t="s">
        <v>4047</v>
      </c>
      <c r="H3737" s="77"/>
      <c r="I3737" s="77"/>
      <c r="J3737" s="77"/>
      <c r="K3737" s="77"/>
      <c r="L3737" s="77"/>
      <c r="M3737" s="77"/>
      <c r="N3737" s="80">
        <v>0</v>
      </c>
      <c r="O3737" s="66"/>
      <c r="P3737" s="81">
        <v>12240</v>
      </c>
      <c r="Q3737" s="81"/>
      <c r="R3737" s="81">
        <v>0</v>
      </c>
      <c r="S3737" s="81"/>
      <c r="T3737" s="66"/>
      <c r="U3737" s="81">
        <v>12240</v>
      </c>
      <c r="V3737" s="80">
        <v>12240</v>
      </c>
      <c r="W3737" s="80"/>
      <c r="X3737" s="80">
        <v>30879079</v>
      </c>
      <c r="Y3737" s="80"/>
      <c r="Z3737" s="80"/>
      <c r="AA3737" s="66"/>
    </row>
    <row r="3738" ht="15" customHeight="1" spans="1:27">
      <c r="A3738" s="66"/>
      <c r="B3738" s="66"/>
      <c r="C3738" s="76" t="s">
        <v>4048</v>
      </c>
      <c r="D3738" s="76"/>
      <c r="E3738" s="76"/>
      <c r="F3738" s="76"/>
      <c r="G3738" s="77" t="s">
        <v>4049</v>
      </c>
      <c r="H3738" s="77"/>
      <c r="I3738" s="77"/>
      <c r="J3738" s="77"/>
      <c r="K3738" s="77"/>
      <c r="L3738" s="77"/>
      <c r="M3738" s="77"/>
      <c r="N3738" s="80">
        <v>0</v>
      </c>
      <c r="O3738" s="66"/>
      <c r="P3738" s="81">
        <v>4</v>
      </c>
      <c r="Q3738" s="81"/>
      <c r="R3738" s="81">
        <v>0</v>
      </c>
      <c r="S3738" s="81"/>
      <c r="T3738" s="66"/>
      <c r="U3738" s="81">
        <v>4</v>
      </c>
      <c r="V3738" s="80">
        <v>4</v>
      </c>
      <c r="W3738" s="80"/>
      <c r="X3738" s="80">
        <v>29224</v>
      </c>
      <c r="Y3738" s="80"/>
      <c r="Z3738" s="80"/>
      <c r="AA3738" s="66"/>
    </row>
    <row r="3739" ht="19.95" customHeight="1" spans="1:27">
      <c r="A3739" s="66"/>
      <c r="B3739" s="66"/>
      <c r="C3739" s="76" t="s">
        <v>4050</v>
      </c>
      <c r="D3739" s="76"/>
      <c r="E3739" s="76"/>
      <c r="F3739" s="76"/>
      <c r="G3739" s="77" t="s">
        <v>4051</v>
      </c>
      <c r="H3739" s="77"/>
      <c r="I3739" s="77"/>
      <c r="J3739" s="77"/>
      <c r="K3739" s="77"/>
      <c r="L3739" s="77"/>
      <c r="M3739" s="77"/>
      <c r="N3739" s="80">
        <v>0</v>
      </c>
      <c r="O3739" s="66"/>
      <c r="P3739" s="81">
        <v>129</v>
      </c>
      <c r="Q3739" s="81"/>
      <c r="R3739" s="81">
        <v>0</v>
      </c>
      <c r="S3739" s="81"/>
      <c r="T3739" s="66"/>
      <c r="U3739" s="81">
        <v>129</v>
      </c>
      <c r="V3739" s="80">
        <v>129</v>
      </c>
      <c r="W3739" s="80"/>
      <c r="X3739" s="80">
        <v>138768200</v>
      </c>
      <c r="Y3739" s="80"/>
      <c r="Z3739" s="80"/>
      <c r="AA3739" s="66"/>
    </row>
    <row r="3740" ht="19.95" customHeight="1" spans="1:27">
      <c r="A3740" s="70" t="s">
        <v>7</v>
      </c>
      <c r="B3740" s="70"/>
      <c r="C3740" s="70"/>
      <c r="D3740" s="70"/>
      <c r="E3740" s="70"/>
      <c r="F3740" s="70"/>
      <c r="G3740" s="70"/>
      <c r="H3740" s="70"/>
      <c r="I3740" s="70"/>
      <c r="J3740" s="70"/>
      <c r="K3740" s="70"/>
      <c r="L3740" s="70"/>
      <c r="M3740" s="70"/>
      <c r="N3740" s="70"/>
      <c r="O3740" s="70"/>
      <c r="P3740" s="70"/>
      <c r="Q3740" s="70"/>
      <c r="R3740" s="70"/>
      <c r="S3740" s="70"/>
      <c r="T3740" s="70"/>
      <c r="U3740" s="70"/>
      <c r="V3740" s="70"/>
      <c r="W3740" s="70"/>
      <c r="X3740" s="70"/>
      <c r="Y3740" s="70"/>
      <c r="Z3740" s="70"/>
      <c r="AA3740" s="70"/>
    </row>
    <row r="3741" ht="15" customHeight="1" spans="1:27">
      <c r="A3741" s="71" t="s">
        <v>8</v>
      </c>
      <c r="B3741" s="71"/>
      <c r="C3741" s="71"/>
      <c r="D3741" s="71"/>
      <c r="E3741" s="71"/>
      <c r="F3741" s="71"/>
      <c r="G3741" s="71"/>
      <c r="H3741" s="71"/>
      <c r="I3741" s="71"/>
      <c r="J3741" s="71"/>
      <c r="K3741" s="71"/>
      <c r="L3741" s="71"/>
      <c r="M3741" s="71"/>
      <c r="N3741" s="71"/>
      <c r="O3741" s="71"/>
      <c r="P3741" s="71"/>
      <c r="Q3741" s="71"/>
      <c r="R3741" s="71"/>
      <c r="S3741" s="71"/>
      <c r="T3741" s="71"/>
      <c r="U3741" s="71"/>
      <c r="V3741" s="71"/>
      <c r="W3741" s="71"/>
      <c r="X3741" s="71"/>
      <c r="Y3741" s="71"/>
      <c r="Z3741" s="71"/>
      <c r="AA3741" s="71"/>
    </row>
    <row r="3742" ht="15" customHeight="1" spans="1:27">
      <c r="A3742" s="71" t="s">
        <v>9</v>
      </c>
      <c r="B3742" s="71"/>
      <c r="C3742" s="71"/>
      <c r="D3742" s="71"/>
      <c r="E3742" s="71"/>
      <c r="F3742" s="71"/>
      <c r="G3742" s="71"/>
      <c r="H3742" s="71"/>
      <c r="I3742" s="71"/>
      <c r="J3742" s="71"/>
      <c r="K3742" s="71"/>
      <c r="L3742" s="71"/>
      <c r="M3742" s="71"/>
      <c r="N3742" s="71"/>
      <c r="O3742" s="71"/>
      <c r="P3742" s="71"/>
      <c r="Q3742" s="71"/>
      <c r="R3742" s="71"/>
      <c r="S3742" s="71"/>
      <c r="T3742" s="71"/>
      <c r="U3742" s="71"/>
      <c r="V3742" s="71"/>
      <c r="W3742" s="71"/>
      <c r="X3742" s="71"/>
      <c r="Y3742" s="71"/>
      <c r="Z3742" s="71"/>
      <c r="AA3742" s="71"/>
    </row>
    <row r="3743" ht="15" customHeight="1" spans="1:27">
      <c r="A3743" s="66"/>
      <c r="B3743" s="66"/>
      <c r="C3743" s="67" t="s">
        <v>10</v>
      </c>
      <c r="D3743" s="67"/>
      <c r="E3743" s="67"/>
      <c r="F3743" s="67"/>
      <c r="G3743" s="67"/>
      <c r="H3743" s="67"/>
      <c r="I3743" s="67"/>
      <c r="J3743" s="67"/>
      <c r="K3743" s="67"/>
      <c r="L3743" s="67"/>
      <c r="M3743" s="67"/>
      <c r="N3743" s="67"/>
      <c r="O3743" s="67"/>
      <c r="P3743" s="67"/>
      <c r="Q3743" s="67"/>
      <c r="R3743" s="67"/>
      <c r="S3743" s="67"/>
      <c r="T3743" s="67"/>
      <c r="U3743" s="67"/>
      <c r="V3743" s="67"/>
      <c r="W3743" s="67"/>
      <c r="X3743" s="67"/>
      <c r="Y3743" s="67"/>
      <c r="Z3743" s="67"/>
      <c r="AA3743" s="66"/>
    </row>
    <row r="3744" ht="15" customHeight="1" spans="1:27">
      <c r="A3744" s="66"/>
      <c r="B3744" s="66"/>
      <c r="C3744" s="67" t="s">
        <v>11</v>
      </c>
      <c r="D3744" s="67"/>
      <c r="E3744" s="67"/>
      <c r="F3744" s="67"/>
      <c r="G3744" s="67"/>
      <c r="H3744" s="67"/>
      <c r="I3744" s="67"/>
      <c r="J3744" s="67"/>
      <c r="K3744" s="67"/>
      <c r="L3744" s="67"/>
      <c r="M3744" s="67"/>
      <c r="N3744" s="67"/>
      <c r="O3744" s="67"/>
      <c r="P3744" s="67"/>
      <c r="Q3744" s="67"/>
      <c r="R3744" s="67"/>
      <c r="S3744" s="67"/>
      <c r="T3744" s="67"/>
      <c r="U3744" s="67"/>
      <c r="V3744" s="67"/>
      <c r="W3744" s="67"/>
      <c r="X3744" s="67"/>
      <c r="Y3744" s="67"/>
      <c r="Z3744" s="67"/>
      <c r="AA3744" s="66"/>
    </row>
    <row r="3745" ht="45" customHeight="1" spans="1:27">
      <c r="A3745" s="66"/>
      <c r="B3745" s="66"/>
      <c r="C3745" s="72" t="s">
        <v>12</v>
      </c>
      <c r="D3745" s="72"/>
      <c r="E3745" s="72"/>
      <c r="F3745" s="72"/>
      <c r="G3745" s="73" t="s">
        <v>13</v>
      </c>
      <c r="H3745" s="73"/>
      <c r="I3745" s="73"/>
      <c r="J3745" s="73"/>
      <c r="K3745" s="73"/>
      <c r="L3745" s="73"/>
      <c r="M3745" s="73"/>
      <c r="N3745" s="78" t="s">
        <v>14</v>
      </c>
      <c r="O3745" s="78"/>
      <c r="P3745" s="78"/>
      <c r="Q3745" s="72" t="s">
        <v>15</v>
      </c>
      <c r="R3745" s="72"/>
      <c r="S3745" s="72"/>
      <c r="T3745" s="72"/>
      <c r="U3745" s="72"/>
      <c r="V3745" s="66"/>
      <c r="W3745" s="66"/>
      <c r="X3745" s="66"/>
      <c r="Y3745" s="66"/>
      <c r="Z3745" s="66"/>
      <c r="AA3745" s="66"/>
    </row>
    <row r="3746" ht="16.05" customHeight="1" spans="1:27">
      <c r="A3746" s="66"/>
      <c r="B3746" s="66"/>
      <c r="C3746" s="72"/>
      <c r="D3746" s="72"/>
      <c r="E3746" s="72"/>
      <c r="F3746" s="72"/>
      <c r="G3746" s="73"/>
      <c r="H3746" s="73"/>
      <c r="I3746" s="73"/>
      <c r="J3746" s="73"/>
      <c r="K3746" s="73"/>
      <c r="L3746" s="73"/>
      <c r="M3746" s="73"/>
      <c r="N3746" s="78"/>
      <c r="O3746" s="78"/>
      <c r="P3746" s="78"/>
      <c r="Q3746" s="72"/>
      <c r="R3746" s="72"/>
      <c r="S3746" s="72"/>
      <c r="T3746" s="72"/>
      <c r="U3746" s="72"/>
      <c r="V3746" s="82" t="s">
        <v>16</v>
      </c>
      <c r="W3746" s="82"/>
      <c r="X3746" s="82"/>
      <c r="Y3746" s="82"/>
      <c r="Z3746" s="82"/>
      <c r="AA3746" s="66"/>
    </row>
    <row r="3747" ht="15" customHeight="1" spans="1:27">
      <c r="A3747" s="66"/>
      <c r="B3747" s="66"/>
      <c r="C3747" s="72"/>
      <c r="D3747" s="72"/>
      <c r="E3747" s="72"/>
      <c r="F3747" s="72"/>
      <c r="G3747" s="73"/>
      <c r="H3747" s="73"/>
      <c r="I3747" s="73"/>
      <c r="J3747" s="73"/>
      <c r="K3747" s="73"/>
      <c r="L3747" s="73"/>
      <c r="M3747" s="73"/>
      <c r="N3747" s="72" t="s">
        <v>17</v>
      </c>
      <c r="O3747" s="72" t="s">
        <v>18</v>
      </c>
      <c r="P3747" s="72"/>
      <c r="Q3747" s="66"/>
      <c r="R3747" s="82" t="s">
        <v>19</v>
      </c>
      <c r="S3747" s="82"/>
      <c r="T3747" s="66"/>
      <c r="U3747" s="82" t="s">
        <v>17</v>
      </c>
      <c r="V3747" s="72" t="s">
        <v>17</v>
      </c>
      <c r="W3747" s="72"/>
      <c r="X3747" s="72" t="s">
        <v>18</v>
      </c>
      <c r="Y3747" s="72"/>
      <c r="Z3747" s="72"/>
      <c r="AA3747" s="66"/>
    </row>
    <row r="3748" ht="15" customHeight="1" spans="1:27">
      <c r="A3748" s="66"/>
      <c r="B3748" s="66"/>
      <c r="C3748" s="76" t="s">
        <v>4052</v>
      </c>
      <c r="D3748" s="76"/>
      <c r="E3748" s="76"/>
      <c r="F3748" s="76"/>
      <c r="G3748" s="77" t="s">
        <v>4053</v>
      </c>
      <c r="H3748" s="77"/>
      <c r="I3748" s="77"/>
      <c r="J3748" s="77"/>
      <c r="K3748" s="77"/>
      <c r="L3748" s="77"/>
      <c r="M3748" s="77"/>
      <c r="N3748" s="80">
        <v>169</v>
      </c>
      <c r="O3748" s="66"/>
      <c r="P3748" s="81">
        <v>0</v>
      </c>
      <c r="Q3748" s="81"/>
      <c r="R3748" s="81">
        <v>0</v>
      </c>
      <c r="S3748" s="81"/>
      <c r="T3748" s="66"/>
      <c r="U3748" s="81">
        <v>0</v>
      </c>
      <c r="V3748" s="80">
        <v>169</v>
      </c>
      <c r="W3748" s="80"/>
      <c r="X3748" s="80">
        <v>3163680</v>
      </c>
      <c r="Y3748" s="80"/>
      <c r="Z3748" s="80"/>
      <c r="AA3748" s="66"/>
    </row>
    <row r="3749" ht="15" customHeight="1" spans="1:27">
      <c r="A3749" s="66"/>
      <c r="B3749" s="66"/>
      <c r="C3749" s="76" t="s">
        <v>4054</v>
      </c>
      <c r="D3749" s="76"/>
      <c r="E3749" s="76"/>
      <c r="F3749" s="76"/>
      <c r="G3749" s="77" t="s">
        <v>4055</v>
      </c>
      <c r="H3749" s="77"/>
      <c r="I3749" s="77"/>
      <c r="J3749" s="77"/>
      <c r="K3749" s="77"/>
      <c r="L3749" s="77"/>
      <c r="M3749" s="77"/>
      <c r="N3749" s="80">
        <v>15</v>
      </c>
      <c r="O3749" s="66"/>
      <c r="P3749" s="81">
        <v>0</v>
      </c>
      <c r="Q3749" s="81"/>
      <c r="R3749" s="81">
        <v>0</v>
      </c>
      <c r="S3749" s="81"/>
      <c r="T3749" s="66"/>
      <c r="U3749" s="81">
        <v>0</v>
      </c>
      <c r="V3749" s="80">
        <v>15</v>
      </c>
      <c r="W3749" s="80"/>
      <c r="X3749" s="80">
        <v>29429400</v>
      </c>
      <c r="Y3749" s="80"/>
      <c r="Z3749" s="80"/>
      <c r="AA3749" s="66"/>
    </row>
    <row r="3750" ht="15" customHeight="1" spans="1:27">
      <c r="A3750" s="66"/>
      <c r="B3750" s="66"/>
      <c r="C3750" s="76" t="s">
        <v>4056</v>
      </c>
      <c r="D3750" s="76"/>
      <c r="E3750" s="76"/>
      <c r="F3750" s="76"/>
      <c r="G3750" s="77" t="s">
        <v>4057</v>
      </c>
      <c r="H3750" s="77"/>
      <c r="I3750" s="77"/>
      <c r="J3750" s="77"/>
      <c r="K3750" s="77"/>
      <c r="L3750" s="77"/>
      <c r="M3750" s="77"/>
      <c r="N3750" s="80">
        <v>32</v>
      </c>
      <c r="O3750" s="66"/>
      <c r="P3750" s="81">
        <v>0</v>
      </c>
      <c r="Q3750" s="81"/>
      <c r="R3750" s="81">
        <v>0</v>
      </c>
      <c r="S3750" s="81"/>
      <c r="T3750" s="66"/>
      <c r="U3750" s="81">
        <v>0</v>
      </c>
      <c r="V3750" s="80">
        <v>32</v>
      </c>
      <c r="W3750" s="80"/>
      <c r="X3750" s="80">
        <v>4018000</v>
      </c>
      <c r="Y3750" s="80"/>
      <c r="Z3750" s="80"/>
      <c r="AA3750" s="66"/>
    </row>
    <row r="3751" ht="15" customHeight="1" spans="1:27">
      <c r="A3751" s="66"/>
      <c r="B3751" s="66"/>
      <c r="C3751" s="76" t="s">
        <v>4058</v>
      </c>
      <c r="D3751" s="76"/>
      <c r="E3751" s="76"/>
      <c r="F3751" s="76"/>
      <c r="G3751" s="77" t="s">
        <v>4059</v>
      </c>
      <c r="H3751" s="77"/>
      <c r="I3751" s="77"/>
      <c r="J3751" s="77"/>
      <c r="K3751" s="77"/>
      <c r="L3751" s="77"/>
      <c r="M3751" s="77"/>
      <c r="N3751" s="80">
        <v>26</v>
      </c>
      <c r="O3751" s="66"/>
      <c r="P3751" s="81">
        <v>0</v>
      </c>
      <c r="Q3751" s="81"/>
      <c r="R3751" s="81">
        <v>0</v>
      </c>
      <c r="S3751" s="81"/>
      <c r="T3751" s="66"/>
      <c r="U3751" s="81">
        <v>0</v>
      </c>
      <c r="V3751" s="80">
        <v>26</v>
      </c>
      <c r="W3751" s="80"/>
      <c r="X3751" s="80">
        <v>13715240</v>
      </c>
      <c r="Y3751" s="80"/>
      <c r="Z3751" s="80"/>
      <c r="AA3751" s="66"/>
    </row>
    <row r="3752" ht="15" customHeight="1" spans="1:27">
      <c r="A3752" s="66"/>
      <c r="B3752" s="66"/>
      <c r="C3752" s="76" t="s">
        <v>4060</v>
      </c>
      <c r="D3752" s="76"/>
      <c r="E3752" s="76"/>
      <c r="F3752" s="76"/>
      <c r="G3752" s="77" t="s">
        <v>4061</v>
      </c>
      <c r="H3752" s="77"/>
      <c r="I3752" s="77"/>
      <c r="J3752" s="77"/>
      <c r="K3752" s="77"/>
      <c r="L3752" s="77"/>
      <c r="M3752" s="77"/>
      <c r="N3752" s="80">
        <v>15</v>
      </c>
      <c r="O3752" s="66"/>
      <c r="P3752" s="81">
        <v>0</v>
      </c>
      <c r="Q3752" s="81"/>
      <c r="R3752" s="81">
        <v>0</v>
      </c>
      <c r="S3752" s="81"/>
      <c r="T3752" s="66"/>
      <c r="U3752" s="81">
        <v>0</v>
      </c>
      <c r="V3752" s="80">
        <v>15</v>
      </c>
      <c r="W3752" s="80"/>
      <c r="X3752" s="80">
        <v>48594700</v>
      </c>
      <c r="Y3752" s="80"/>
      <c r="Z3752" s="80"/>
      <c r="AA3752" s="66"/>
    </row>
    <row r="3753" ht="15" customHeight="1" spans="1:27">
      <c r="A3753" s="66"/>
      <c r="B3753" s="66"/>
      <c r="C3753" s="76" t="s">
        <v>4062</v>
      </c>
      <c r="D3753" s="76"/>
      <c r="E3753" s="76"/>
      <c r="F3753" s="76"/>
      <c r="G3753" s="77" t="s">
        <v>4063</v>
      </c>
      <c r="H3753" s="77"/>
      <c r="I3753" s="77"/>
      <c r="J3753" s="77"/>
      <c r="K3753" s="77"/>
      <c r="L3753" s="77"/>
      <c r="M3753" s="77"/>
      <c r="N3753" s="80">
        <v>1103</v>
      </c>
      <c r="O3753" s="66"/>
      <c r="P3753" s="81">
        <v>0</v>
      </c>
      <c r="Q3753" s="81"/>
      <c r="R3753" s="81">
        <v>12</v>
      </c>
      <c r="S3753" s="81"/>
      <c r="T3753" s="66"/>
      <c r="U3753" s="81">
        <v>-12</v>
      </c>
      <c r="V3753" s="80">
        <v>1091</v>
      </c>
      <c r="W3753" s="80"/>
      <c r="X3753" s="80">
        <v>23507777</v>
      </c>
      <c r="Y3753" s="80"/>
      <c r="Z3753" s="80"/>
      <c r="AA3753" s="66"/>
    </row>
    <row r="3754" ht="15" customHeight="1" spans="1:27">
      <c r="A3754" s="66"/>
      <c r="B3754" s="66"/>
      <c r="C3754" s="76" t="s">
        <v>4064</v>
      </c>
      <c r="D3754" s="76"/>
      <c r="E3754" s="76"/>
      <c r="F3754" s="76"/>
      <c r="G3754" s="77" t="s">
        <v>4065</v>
      </c>
      <c r="H3754" s="77"/>
      <c r="I3754" s="77"/>
      <c r="J3754" s="77"/>
      <c r="K3754" s="77"/>
      <c r="L3754" s="77"/>
      <c r="M3754" s="77"/>
      <c r="N3754" s="80">
        <v>0</v>
      </c>
      <c r="O3754" s="66"/>
      <c r="P3754" s="81">
        <v>70</v>
      </c>
      <c r="Q3754" s="81"/>
      <c r="R3754" s="81">
        <v>0</v>
      </c>
      <c r="S3754" s="81"/>
      <c r="T3754" s="66"/>
      <c r="U3754" s="81">
        <v>70</v>
      </c>
      <c r="V3754" s="80">
        <v>70</v>
      </c>
      <c r="W3754" s="80"/>
      <c r="X3754" s="80">
        <v>224820575</v>
      </c>
      <c r="Y3754" s="80"/>
      <c r="Z3754" s="80"/>
      <c r="AA3754" s="66"/>
    </row>
    <row r="3755" ht="15" customHeight="1" spans="1:27">
      <c r="A3755" s="66"/>
      <c r="B3755" s="66"/>
      <c r="C3755" s="76" t="s">
        <v>4066</v>
      </c>
      <c r="D3755" s="76"/>
      <c r="E3755" s="76"/>
      <c r="F3755" s="76"/>
      <c r="G3755" s="77" t="s">
        <v>4067</v>
      </c>
      <c r="H3755" s="77"/>
      <c r="I3755" s="77"/>
      <c r="J3755" s="77"/>
      <c r="K3755" s="77"/>
      <c r="L3755" s="77"/>
      <c r="M3755" s="77"/>
      <c r="N3755" s="80">
        <v>0</v>
      </c>
      <c r="O3755" s="66"/>
      <c r="P3755" s="81">
        <v>16</v>
      </c>
      <c r="Q3755" s="81"/>
      <c r="R3755" s="81">
        <v>0</v>
      </c>
      <c r="S3755" s="81"/>
      <c r="T3755" s="66"/>
      <c r="U3755" s="81">
        <v>16</v>
      </c>
      <c r="V3755" s="80">
        <v>16</v>
      </c>
      <c r="W3755" s="80"/>
      <c r="X3755" s="80">
        <v>22879120</v>
      </c>
      <c r="Y3755" s="80"/>
      <c r="Z3755" s="80"/>
      <c r="AA3755" s="66"/>
    </row>
    <row r="3756" ht="15" customHeight="1" spans="1:27">
      <c r="A3756" s="66"/>
      <c r="B3756" s="66"/>
      <c r="C3756" s="76" t="s">
        <v>4068</v>
      </c>
      <c r="D3756" s="76"/>
      <c r="E3756" s="76"/>
      <c r="F3756" s="76"/>
      <c r="G3756" s="77" t="s">
        <v>4069</v>
      </c>
      <c r="H3756" s="77"/>
      <c r="I3756" s="77"/>
      <c r="J3756" s="77"/>
      <c r="K3756" s="77"/>
      <c r="L3756" s="77"/>
      <c r="M3756" s="77"/>
      <c r="N3756" s="80">
        <v>6</v>
      </c>
      <c r="O3756" s="66"/>
      <c r="P3756" s="81">
        <v>0</v>
      </c>
      <c r="Q3756" s="81"/>
      <c r="R3756" s="81">
        <v>0</v>
      </c>
      <c r="S3756" s="81"/>
      <c r="T3756" s="66"/>
      <c r="U3756" s="81">
        <v>0</v>
      </c>
      <c r="V3756" s="80">
        <v>6</v>
      </c>
      <c r="W3756" s="80"/>
      <c r="X3756" s="80">
        <v>4276800</v>
      </c>
      <c r="Y3756" s="80"/>
      <c r="Z3756" s="80"/>
      <c r="AA3756" s="66"/>
    </row>
    <row r="3757" ht="15" customHeight="1" spans="1:27">
      <c r="A3757" s="66"/>
      <c r="B3757" s="66"/>
      <c r="C3757" s="76" t="s">
        <v>4070</v>
      </c>
      <c r="D3757" s="76"/>
      <c r="E3757" s="76"/>
      <c r="F3757" s="76"/>
      <c r="G3757" s="77" t="s">
        <v>4071</v>
      </c>
      <c r="H3757" s="77"/>
      <c r="I3757" s="77"/>
      <c r="J3757" s="77"/>
      <c r="K3757" s="77"/>
      <c r="L3757" s="77"/>
      <c r="M3757" s="77"/>
      <c r="N3757" s="80">
        <v>0</v>
      </c>
      <c r="O3757" s="66"/>
      <c r="P3757" s="81">
        <v>12</v>
      </c>
      <c r="Q3757" s="81"/>
      <c r="R3757" s="81">
        <v>0</v>
      </c>
      <c r="S3757" s="81"/>
      <c r="T3757" s="66"/>
      <c r="U3757" s="81">
        <v>12</v>
      </c>
      <c r="V3757" s="80">
        <v>12</v>
      </c>
      <c r="W3757" s="80"/>
      <c r="X3757" s="80">
        <v>1463835</v>
      </c>
      <c r="Y3757" s="80"/>
      <c r="Z3757" s="80"/>
      <c r="AA3757" s="66"/>
    </row>
    <row r="3758" ht="15" customHeight="1" spans="1:27">
      <c r="A3758" s="66"/>
      <c r="B3758" s="66"/>
      <c r="C3758" s="76" t="s">
        <v>4072</v>
      </c>
      <c r="D3758" s="76"/>
      <c r="E3758" s="76"/>
      <c r="F3758" s="76"/>
      <c r="G3758" s="77" t="s">
        <v>4073</v>
      </c>
      <c r="H3758" s="77"/>
      <c r="I3758" s="77"/>
      <c r="J3758" s="77"/>
      <c r="K3758" s="77"/>
      <c r="L3758" s="77"/>
      <c r="M3758" s="77"/>
      <c r="N3758" s="80">
        <v>8756</v>
      </c>
      <c r="O3758" s="66"/>
      <c r="P3758" s="81">
        <v>23820</v>
      </c>
      <c r="Q3758" s="81"/>
      <c r="R3758" s="81">
        <v>0</v>
      </c>
      <c r="S3758" s="81"/>
      <c r="T3758" s="66"/>
      <c r="U3758" s="81">
        <v>23820</v>
      </c>
      <c r="V3758" s="80">
        <v>32576</v>
      </c>
      <c r="W3758" s="80"/>
      <c r="X3758" s="80">
        <v>188723464</v>
      </c>
      <c r="Y3758" s="80"/>
      <c r="Z3758" s="80"/>
      <c r="AA3758" s="66"/>
    </row>
    <row r="3759" ht="15" customHeight="1" spans="1:27">
      <c r="A3759" s="66"/>
      <c r="B3759" s="66"/>
      <c r="C3759" s="76" t="s">
        <v>4074</v>
      </c>
      <c r="D3759" s="76"/>
      <c r="E3759" s="76"/>
      <c r="F3759" s="76"/>
      <c r="G3759" s="77" t="s">
        <v>4075</v>
      </c>
      <c r="H3759" s="77"/>
      <c r="I3759" s="77"/>
      <c r="J3759" s="77"/>
      <c r="K3759" s="77"/>
      <c r="L3759" s="77"/>
      <c r="M3759" s="77"/>
      <c r="N3759" s="80">
        <v>0</v>
      </c>
      <c r="O3759" s="66"/>
      <c r="P3759" s="81">
        <v>1</v>
      </c>
      <c r="Q3759" s="81"/>
      <c r="R3759" s="81">
        <v>0</v>
      </c>
      <c r="S3759" s="81"/>
      <c r="T3759" s="66"/>
      <c r="U3759" s="81">
        <v>1</v>
      </c>
      <c r="V3759" s="80">
        <v>1</v>
      </c>
      <c r="W3759" s="80"/>
      <c r="X3759" s="80">
        <v>5500000</v>
      </c>
      <c r="Y3759" s="80"/>
      <c r="Z3759" s="80"/>
      <c r="AA3759" s="66"/>
    </row>
    <row r="3760" ht="15" customHeight="1" spans="1:27">
      <c r="A3760" s="66"/>
      <c r="B3760" s="66"/>
      <c r="C3760" s="76" t="s">
        <v>4076</v>
      </c>
      <c r="D3760" s="76"/>
      <c r="E3760" s="76"/>
      <c r="F3760" s="76"/>
      <c r="G3760" s="77" t="s">
        <v>4077</v>
      </c>
      <c r="H3760" s="77"/>
      <c r="I3760" s="77"/>
      <c r="J3760" s="77"/>
      <c r="K3760" s="77"/>
      <c r="L3760" s="77"/>
      <c r="M3760" s="77"/>
      <c r="N3760" s="80">
        <v>0</v>
      </c>
      <c r="O3760" s="66"/>
      <c r="P3760" s="81">
        <v>1</v>
      </c>
      <c r="Q3760" s="81"/>
      <c r="R3760" s="81">
        <v>0</v>
      </c>
      <c r="S3760" s="81"/>
      <c r="T3760" s="66"/>
      <c r="U3760" s="81">
        <v>1</v>
      </c>
      <c r="V3760" s="80">
        <v>1</v>
      </c>
      <c r="W3760" s="80"/>
      <c r="X3760" s="80">
        <v>10202696</v>
      </c>
      <c r="Y3760" s="80"/>
      <c r="Z3760" s="80"/>
      <c r="AA3760" s="66"/>
    </row>
    <row r="3761" ht="15" customHeight="1" spans="1:27">
      <c r="A3761" s="66"/>
      <c r="B3761" s="66"/>
      <c r="C3761" s="76" t="s">
        <v>4078</v>
      </c>
      <c r="D3761" s="76"/>
      <c r="E3761" s="76"/>
      <c r="F3761" s="76"/>
      <c r="G3761" s="77" t="s">
        <v>4079</v>
      </c>
      <c r="H3761" s="77"/>
      <c r="I3761" s="77"/>
      <c r="J3761" s="77"/>
      <c r="K3761" s="77"/>
      <c r="L3761" s="77"/>
      <c r="M3761" s="77"/>
      <c r="N3761" s="80">
        <v>1</v>
      </c>
      <c r="O3761" s="66"/>
      <c r="P3761" s="81">
        <v>7</v>
      </c>
      <c r="Q3761" s="81"/>
      <c r="R3761" s="81">
        <v>0</v>
      </c>
      <c r="S3761" s="81"/>
      <c r="T3761" s="66"/>
      <c r="U3761" s="81">
        <v>7</v>
      </c>
      <c r="V3761" s="80">
        <v>8</v>
      </c>
      <c r="W3761" s="80"/>
      <c r="X3761" s="80">
        <v>175159490</v>
      </c>
      <c r="Y3761" s="80"/>
      <c r="Z3761" s="80"/>
      <c r="AA3761" s="66"/>
    </row>
    <row r="3762" ht="15" customHeight="1" spans="1:27">
      <c r="A3762" s="66"/>
      <c r="B3762" s="66"/>
      <c r="C3762" s="76" t="s">
        <v>4080</v>
      </c>
      <c r="D3762" s="76"/>
      <c r="E3762" s="76"/>
      <c r="F3762" s="76"/>
      <c r="G3762" s="77" t="s">
        <v>4081</v>
      </c>
      <c r="H3762" s="77"/>
      <c r="I3762" s="77"/>
      <c r="J3762" s="77"/>
      <c r="K3762" s="77"/>
      <c r="L3762" s="77"/>
      <c r="M3762" s="77"/>
      <c r="N3762" s="80">
        <v>1000</v>
      </c>
      <c r="O3762" s="66"/>
      <c r="P3762" s="81">
        <v>0</v>
      </c>
      <c r="Q3762" s="81"/>
      <c r="R3762" s="81">
        <v>0</v>
      </c>
      <c r="S3762" s="81"/>
      <c r="T3762" s="66"/>
      <c r="U3762" s="81">
        <v>0</v>
      </c>
      <c r="V3762" s="80">
        <v>1000</v>
      </c>
      <c r="W3762" s="80"/>
      <c r="X3762" s="80">
        <v>1694000</v>
      </c>
      <c r="Y3762" s="80"/>
      <c r="Z3762" s="80"/>
      <c r="AA3762" s="66"/>
    </row>
    <row r="3763" ht="15" customHeight="1" spans="1:27">
      <c r="A3763" s="66"/>
      <c r="B3763" s="66"/>
      <c r="C3763" s="76" t="s">
        <v>4082</v>
      </c>
      <c r="D3763" s="76"/>
      <c r="E3763" s="76"/>
      <c r="F3763" s="76"/>
      <c r="G3763" s="77" t="s">
        <v>4083</v>
      </c>
      <c r="H3763" s="77"/>
      <c r="I3763" s="77"/>
      <c r="J3763" s="77"/>
      <c r="K3763" s="77"/>
      <c r="L3763" s="77"/>
      <c r="M3763" s="77"/>
      <c r="N3763" s="80">
        <v>5</v>
      </c>
      <c r="O3763" s="66"/>
      <c r="P3763" s="81">
        <v>5</v>
      </c>
      <c r="Q3763" s="81"/>
      <c r="R3763" s="81">
        <v>0</v>
      </c>
      <c r="S3763" s="81"/>
      <c r="T3763" s="66"/>
      <c r="U3763" s="81">
        <v>5</v>
      </c>
      <c r="V3763" s="80">
        <v>10</v>
      </c>
      <c r="W3763" s="80"/>
      <c r="X3763" s="80">
        <v>4177634</v>
      </c>
      <c r="Y3763" s="80"/>
      <c r="Z3763" s="80"/>
      <c r="AA3763" s="66"/>
    </row>
    <row r="3764" ht="15" customHeight="1" spans="1:27">
      <c r="A3764" s="66"/>
      <c r="B3764" s="66"/>
      <c r="C3764" s="76" t="s">
        <v>4084</v>
      </c>
      <c r="D3764" s="76"/>
      <c r="E3764" s="76"/>
      <c r="F3764" s="76"/>
      <c r="G3764" s="77" t="s">
        <v>4085</v>
      </c>
      <c r="H3764" s="77"/>
      <c r="I3764" s="77"/>
      <c r="J3764" s="77"/>
      <c r="K3764" s="77"/>
      <c r="L3764" s="77"/>
      <c r="M3764" s="77"/>
      <c r="N3764" s="80">
        <v>4</v>
      </c>
      <c r="O3764" s="66"/>
      <c r="P3764" s="81">
        <v>0</v>
      </c>
      <c r="Q3764" s="81"/>
      <c r="R3764" s="81">
        <v>0</v>
      </c>
      <c r="S3764" s="81"/>
      <c r="T3764" s="66"/>
      <c r="U3764" s="81">
        <v>0</v>
      </c>
      <c r="V3764" s="80">
        <v>4</v>
      </c>
      <c r="W3764" s="80"/>
      <c r="X3764" s="80">
        <v>2439360</v>
      </c>
      <c r="Y3764" s="80"/>
      <c r="Z3764" s="80"/>
      <c r="AA3764" s="66"/>
    </row>
    <row r="3765" ht="15" customHeight="1" spans="1:27">
      <c r="A3765" s="66"/>
      <c r="B3765" s="66"/>
      <c r="C3765" s="76" t="s">
        <v>4086</v>
      </c>
      <c r="D3765" s="76"/>
      <c r="E3765" s="76"/>
      <c r="F3765" s="76"/>
      <c r="G3765" s="77" t="s">
        <v>4087</v>
      </c>
      <c r="H3765" s="77"/>
      <c r="I3765" s="77"/>
      <c r="J3765" s="77"/>
      <c r="K3765" s="77"/>
      <c r="L3765" s="77"/>
      <c r="M3765" s="77"/>
      <c r="N3765" s="80">
        <v>13</v>
      </c>
      <c r="O3765" s="66"/>
      <c r="P3765" s="81">
        <v>0</v>
      </c>
      <c r="Q3765" s="81"/>
      <c r="R3765" s="81">
        <v>0</v>
      </c>
      <c r="S3765" s="81"/>
      <c r="T3765" s="66"/>
      <c r="U3765" s="81">
        <v>0</v>
      </c>
      <c r="V3765" s="80">
        <v>13</v>
      </c>
      <c r="W3765" s="80"/>
      <c r="X3765" s="80">
        <v>18718700</v>
      </c>
      <c r="Y3765" s="80"/>
      <c r="Z3765" s="80"/>
      <c r="AA3765" s="66"/>
    </row>
    <row r="3766" ht="15" customHeight="1" spans="1:27">
      <c r="A3766" s="66"/>
      <c r="B3766" s="66"/>
      <c r="C3766" s="76" t="s">
        <v>4088</v>
      </c>
      <c r="D3766" s="76"/>
      <c r="E3766" s="76"/>
      <c r="F3766" s="76"/>
      <c r="G3766" s="77" t="s">
        <v>3228</v>
      </c>
      <c r="H3766" s="77"/>
      <c r="I3766" s="77"/>
      <c r="J3766" s="77"/>
      <c r="K3766" s="77"/>
      <c r="L3766" s="77"/>
      <c r="M3766" s="77"/>
      <c r="N3766" s="80">
        <v>1</v>
      </c>
      <c r="O3766" s="66"/>
      <c r="P3766" s="81">
        <v>3</v>
      </c>
      <c r="Q3766" s="81"/>
      <c r="R3766" s="81">
        <v>0</v>
      </c>
      <c r="S3766" s="81"/>
      <c r="T3766" s="66"/>
      <c r="U3766" s="81">
        <v>3</v>
      </c>
      <c r="V3766" s="80">
        <v>4</v>
      </c>
      <c r="W3766" s="80"/>
      <c r="X3766" s="80">
        <v>4188800</v>
      </c>
      <c r="Y3766" s="80"/>
      <c r="Z3766" s="80"/>
      <c r="AA3766" s="66"/>
    </row>
    <row r="3767" ht="15" customHeight="1" spans="1:27">
      <c r="A3767" s="66"/>
      <c r="B3767" s="66"/>
      <c r="C3767" s="76" t="s">
        <v>4089</v>
      </c>
      <c r="D3767" s="76"/>
      <c r="E3767" s="76"/>
      <c r="F3767" s="76"/>
      <c r="G3767" s="77" t="s">
        <v>4090</v>
      </c>
      <c r="H3767" s="77"/>
      <c r="I3767" s="77"/>
      <c r="J3767" s="77"/>
      <c r="K3767" s="77"/>
      <c r="L3767" s="77"/>
      <c r="M3767" s="77"/>
      <c r="N3767" s="80">
        <v>1001</v>
      </c>
      <c r="O3767" s="66"/>
      <c r="P3767" s="81">
        <v>2800</v>
      </c>
      <c r="Q3767" s="81"/>
      <c r="R3767" s="81">
        <v>0</v>
      </c>
      <c r="S3767" s="81"/>
      <c r="T3767" s="66"/>
      <c r="U3767" s="81">
        <v>2800</v>
      </c>
      <c r="V3767" s="80">
        <v>3801</v>
      </c>
      <c r="W3767" s="80"/>
      <c r="X3767" s="80">
        <v>25122927</v>
      </c>
      <c r="Y3767" s="80"/>
      <c r="Z3767" s="80"/>
      <c r="AA3767" s="66"/>
    </row>
    <row r="3768" ht="15" customHeight="1" spans="1:27">
      <c r="A3768" s="66"/>
      <c r="B3768" s="66"/>
      <c r="C3768" s="76" t="s">
        <v>4091</v>
      </c>
      <c r="D3768" s="76"/>
      <c r="E3768" s="76"/>
      <c r="F3768" s="76"/>
      <c r="G3768" s="77" t="s">
        <v>4092</v>
      </c>
      <c r="H3768" s="77"/>
      <c r="I3768" s="77"/>
      <c r="J3768" s="77"/>
      <c r="K3768" s="77"/>
      <c r="L3768" s="77"/>
      <c r="M3768" s="77"/>
      <c r="N3768" s="80">
        <v>1</v>
      </c>
      <c r="O3768" s="66"/>
      <c r="P3768" s="81">
        <v>41</v>
      </c>
      <c r="Q3768" s="81"/>
      <c r="R3768" s="81">
        <v>0</v>
      </c>
      <c r="S3768" s="81"/>
      <c r="T3768" s="66"/>
      <c r="U3768" s="81">
        <v>41</v>
      </c>
      <c r="V3768" s="80">
        <v>42</v>
      </c>
      <c r="W3768" s="80"/>
      <c r="X3768" s="80">
        <v>533860800</v>
      </c>
      <c r="Y3768" s="80"/>
      <c r="Z3768" s="80"/>
      <c r="AA3768" s="66"/>
    </row>
    <row r="3769" ht="15" customHeight="1" spans="1:27">
      <c r="A3769" s="66"/>
      <c r="B3769" s="66"/>
      <c r="C3769" s="76" t="s">
        <v>4093</v>
      </c>
      <c r="D3769" s="76"/>
      <c r="E3769" s="76"/>
      <c r="F3769" s="76"/>
      <c r="G3769" s="77" t="s">
        <v>4094</v>
      </c>
      <c r="H3769" s="77"/>
      <c r="I3769" s="77"/>
      <c r="J3769" s="77"/>
      <c r="K3769" s="77"/>
      <c r="L3769" s="77"/>
      <c r="M3769" s="77"/>
      <c r="N3769" s="80">
        <v>2</v>
      </c>
      <c r="O3769" s="66"/>
      <c r="P3769" s="81">
        <v>10</v>
      </c>
      <c r="Q3769" s="81"/>
      <c r="R3769" s="81">
        <v>0</v>
      </c>
      <c r="S3769" s="81"/>
      <c r="T3769" s="66"/>
      <c r="U3769" s="81">
        <v>10</v>
      </c>
      <c r="V3769" s="80">
        <v>12</v>
      </c>
      <c r="W3769" s="80"/>
      <c r="X3769" s="80">
        <v>198972</v>
      </c>
      <c r="Y3769" s="80"/>
      <c r="Z3769" s="80"/>
      <c r="AA3769" s="66"/>
    </row>
    <row r="3770" ht="15" customHeight="1" spans="1:27">
      <c r="A3770" s="66"/>
      <c r="B3770" s="66"/>
      <c r="C3770" s="76" t="s">
        <v>4095</v>
      </c>
      <c r="D3770" s="76"/>
      <c r="E3770" s="76"/>
      <c r="F3770" s="76"/>
      <c r="G3770" s="77" t="s">
        <v>4096</v>
      </c>
      <c r="H3770" s="77"/>
      <c r="I3770" s="77"/>
      <c r="J3770" s="77"/>
      <c r="K3770" s="77"/>
      <c r="L3770" s="77"/>
      <c r="M3770" s="77"/>
      <c r="N3770" s="80">
        <v>5</v>
      </c>
      <c r="O3770" s="66"/>
      <c r="P3770" s="81">
        <v>0</v>
      </c>
      <c r="Q3770" s="81"/>
      <c r="R3770" s="81">
        <v>0</v>
      </c>
      <c r="S3770" s="81"/>
      <c r="T3770" s="66"/>
      <c r="U3770" s="81">
        <v>0</v>
      </c>
      <c r="V3770" s="80">
        <v>5</v>
      </c>
      <c r="W3770" s="80"/>
      <c r="X3770" s="80">
        <v>40000</v>
      </c>
      <c r="Y3770" s="80"/>
      <c r="Z3770" s="80"/>
      <c r="AA3770" s="66"/>
    </row>
    <row r="3771" ht="15" customHeight="1" spans="1:27">
      <c r="A3771" s="66"/>
      <c r="B3771" s="66"/>
      <c r="C3771" s="76" t="s">
        <v>4097</v>
      </c>
      <c r="D3771" s="76"/>
      <c r="E3771" s="76"/>
      <c r="F3771" s="76"/>
      <c r="G3771" s="77" t="s">
        <v>4098</v>
      </c>
      <c r="H3771" s="77"/>
      <c r="I3771" s="77"/>
      <c r="J3771" s="77"/>
      <c r="K3771" s="77"/>
      <c r="L3771" s="77"/>
      <c r="M3771" s="77"/>
      <c r="N3771" s="80">
        <v>6907</v>
      </c>
      <c r="O3771" s="66"/>
      <c r="P3771" s="81">
        <v>0</v>
      </c>
      <c r="Q3771" s="81"/>
      <c r="R3771" s="81">
        <v>0</v>
      </c>
      <c r="S3771" s="81"/>
      <c r="T3771" s="66"/>
      <c r="U3771" s="81">
        <v>0</v>
      </c>
      <c r="V3771" s="80">
        <v>6907</v>
      </c>
      <c r="W3771" s="80"/>
      <c r="X3771" s="80">
        <v>322107945</v>
      </c>
      <c r="Y3771" s="80"/>
      <c r="Z3771" s="80"/>
      <c r="AA3771" s="66"/>
    </row>
    <row r="3772" ht="15" customHeight="1" spans="1:27">
      <c r="A3772" s="66"/>
      <c r="B3772" s="66"/>
      <c r="C3772" s="76" t="s">
        <v>4099</v>
      </c>
      <c r="D3772" s="76"/>
      <c r="E3772" s="76"/>
      <c r="F3772" s="76"/>
      <c r="G3772" s="77" t="s">
        <v>4100</v>
      </c>
      <c r="H3772" s="77"/>
      <c r="I3772" s="77"/>
      <c r="J3772" s="77"/>
      <c r="K3772" s="77"/>
      <c r="L3772" s="77"/>
      <c r="M3772" s="77"/>
      <c r="N3772" s="80">
        <v>0</v>
      </c>
      <c r="O3772" s="66"/>
      <c r="P3772" s="81">
        <v>20</v>
      </c>
      <c r="Q3772" s="81"/>
      <c r="R3772" s="81">
        <v>0</v>
      </c>
      <c r="S3772" s="81"/>
      <c r="T3772" s="66"/>
      <c r="U3772" s="81">
        <v>20</v>
      </c>
      <c r="V3772" s="80">
        <v>20</v>
      </c>
      <c r="W3772" s="80"/>
      <c r="X3772" s="80">
        <v>11000000</v>
      </c>
      <c r="Y3772" s="80"/>
      <c r="Z3772" s="80"/>
      <c r="AA3772" s="66"/>
    </row>
    <row r="3773" ht="19.95" customHeight="1" spans="1:27">
      <c r="A3773" s="66"/>
      <c r="B3773" s="66"/>
      <c r="C3773" s="76" t="s">
        <v>4101</v>
      </c>
      <c r="D3773" s="76"/>
      <c r="E3773" s="76"/>
      <c r="F3773" s="76"/>
      <c r="G3773" s="77" t="s">
        <v>4102</v>
      </c>
      <c r="H3773" s="77"/>
      <c r="I3773" s="77"/>
      <c r="J3773" s="77"/>
      <c r="K3773" s="77"/>
      <c r="L3773" s="77"/>
      <c r="M3773" s="77"/>
      <c r="N3773" s="80">
        <v>0</v>
      </c>
      <c r="O3773" s="66"/>
      <c r="P3773" s="81">
        <v>1450</v>
      </c>
      <c r="Q3773" s="81"/>
      <c r="R3773" s="81">
        <v>0</v>
      </c>
      <c r="S3773" s="81"/>
      <c r="T3773" s="66"/>
      <c r="U3773" s="81">
        <v>1450</v>
      </c>
      <c r="V3773" s="80">
        <v>1450</v>
      </c>
      <c r="W3773" s="80"/>
      <c r="X3773" s="80">
        <v>78962484</v>
      </c>
      <c r="Y3773" s="80"/>
      <c r="Z3773" s="80"/>
      <c r="AA3773" s="66"/>
    </row>
    <row r="3774" ht="15" customHeight="1" spans="1:27">
      <c r="A3774" s="66"/>
      <c r="B3774" s="66"/>
      <c r="C3774" s="76" t="s">
        <v>4103</v>
      </c>
      <c r="D3774" s="76"/>
      <c r="E3774" s="76"/>
      <c r="F3774" s="76"/>
      <c r="G3774" s="77" t="s">
        <v>4104</v>
      </c>
      <c r="H3774" s="77"/>
      <c r="I3774" s="77"/>
      <c r="J3774" s="77"/>
      <c r="K3774" s="77"/>
      <c r="L3774" s="77"/>
      <c r="M3774" s="77"/>
      <c r="N3774" s="80">
        <v>483</v>
      </c>
      <c r="O3774" s="66"/>
      <c r="P3774" s="81">
        <v>0</v>
      </c>
      <c r="Q3774" s="81"/>
      <c r="R3774" s="81">
        <v>0</v>
      </c>
      <c r="S3774" s="81"/>
      <c r="T3774" s="66"/>
      <c r="U3774" s="81">
        <v>0</v>
      </c>
      <c r="V3774" s="80">
        <v>483</v>
      </c>
      <c r="W3774" s="80"/>
      <c r="X3774" s="80">
        <v>14477925</v>
      </c>
      <c r="Y3774" s="80"/>
      <c r="Z3774" s="80"/>
      <c r="AA3774" s="66"/>
    </row>
    <row r="3775" ht="19.95" customHeight="1" spans="1:27">
      <c r="A3775" s="70" t="s">
        <v>7</v>
      </c>
      <c r="B3775" s="70"/>
      <c r="C3775" s="70"/>
      <c r="D3775" s="70"/>
      <c r="E3775" s="70"/>
      <c r="F3775" s="70"/>
      <c r="G3775" s="70"/>
      <c r="H3775" s="70"/>
      <c r="I3775" s="70"/>
      <c r="J3775" s="70"/>
      <c r="K3775" s="70"/>
      <c r="L3775" s="70"/>
      <c r="M3775" s="70"/>
      <c r="N3775" s="70"/>
      <c r="O3775" s="70"/>
      <c r="P3775" s="70"/>
      <c r="Q3775" s="70"/>
      <c r="R3775" s="70"/>
      <c r="S3775" s="70"/>
      <c r="T3775" s="70"/>
      <c r="U3775" s="70"/>
      <c r="V3775" s="70"/>
      <c r="W3775" s="70"/>
      <c r="X3775" s="70"/>
      <c r="Y3775" s="70"/>
      <c r="Z3775" s="70"/>
      <c r="AA3775" s="70"/>
    </row>
    <row r="3776" ht="15" customHeight="1" spans="1:27">
      <c r="A3776" s="71" t="s">
        <v>8</v>
      </c>
      <c r="B3776" s="71"/>
      <c r="C3776" s="71"/>
      <c r="D3776" s="71"/>
      <c r="E3776" s="71"/>
      <c r="F3776" s="71"/>
      <c r="G3776" s="71"/>
      <c r="H3776" s="71"/>
      <c r="I3776" s="71"/>
      <c r="J3776" s="71"/>
      <c r="K3776" s="71"/>
      <c r="L3776" s="71"/>
      <c r="M3776" s="71"/>
      <c r="N3776" s="71"/>
      <c r="O3776" s="71"/>
      <c r="P3776" s="71"/>
      <c r="Q3776" s="71"/>
      <c r="R3776" s="71"/>
      <c r="S3776" s="71"/>
      <c r="T3776" s="71"/>
      <c r="U3776" s="71"/>
      <c r="V3776" s="71"/>
      <c r="W3776" s="71"/>
      <c r="X3776" s="71"/>
      <c r="Y3776" s="71"/>
      <c r="Z3776" s="71"/>
      <c r="AA3776" s="71"/>
    </row>
    <row r="3777" ht="15" customHeight="1" spans="1:27">
      <c r="A3777" s="71" t="s">
        <v>9</v>
      </c>
      <c r="B3777" s="71"/>
      <c r="C3777" s="71"/>
      <c r="D3777" s="71"/>
      <c r="E3777" s="71"/>
      <c r="F3777" s="71"/>
      <c r="G3777" s="71"/>
      <c r="H3777" s="71"/>
      <c r="I3777" s="71"/>
      <c r="J3777" s="71"/>
      <c r="K3777" s="71"/>
      <c r="L3777" s="71"/>
      <c r="M3777" s="71"/>
      <c r="N3777" s="71"/>
      <c r="O3777" s="71"/>
      <c r="P3777" s="71"/>
      <c r="Q3777" s="71"/>
      <c r="R3777" s="71"/>
      <c r="S3777" s="71"/>
      <c r="T3777" s="71"/>
      <c r="U3777" s="71"/>
      <c r="V3777" s="71"/>
      <c r="W3777" s="71"/>
      <c r="X3777" s="71"/>
      <c r="Y3777" s="71"/>
      <c r="Z3777" s="71"/>
      <c r="AA3777" s="71"/>
    </row>
    <row r="3778" ht="15" customHeight="1" spans="1:27">
      <c r="A3778" s="66"/>
      <c r="B3778" s="66"/>
      <c r="C3778" s="67" t="s">
        <v>10</v>
      </c>
      <c r="D3778" s="67"/>
      <c r="E3778" s="67"/>
      <c r="F3778" s="67"/>
      <c r="G3778" s="67"/>
      <c r="H3778" s="67"/>
      <c r="I3778" s="67"/>
      <c r="J3778" s="67"/>
      <c r="K3778" s="67"/>
      <c r="L3778" s="67"/>
      <c r="M3778" s="67"/>
      <c r="N3778" s="67"/>
      <c r="O3778" s="67"/>
      <c r="P3778" s="67"/>
      <c r="Q3778" s="67"/>
      <c r="R3778" s="67"/>
      <c r="S3778" s="67"/>
      <c r="T3778" s="67"/>
      <c r="U3778" s="67"/>
      <c r="V3778" s="67"/>
      <c r="W3778" s="67"/>
      <c r="X3778" s="67"/>
      <c r="Y3778" s="67"/>
      <c r="Z3778" s="67"/>
      <c r="AA3778" s="66"/>
    </row>
    <row r="3779" ht="15" customHeight="1" spans="1:27">
      <c r="A3779" s="66"/>
      <c r="B3779" s="66"/>
      <c r="C3779" s="67" t="s">
        <v>11</v>
      </c>
      <c r="D3779" s="67"/>
      <c r="E3779" s="67"/>
      <c r="F3779" s="67"/>
      <c r="G3779" s="67"/>
      <c r="H3779" s="67"/>
      <c r="I3779" s="67"/>
      <c r="J3779" s="67"/>
      <c r="K3779" s="67"/>
      <c r="L3779" s="67"/>
      <c r="M3779" s="67"/>
      <c r="N3779" s="67"/>
      <c r="O3779" s="67"/>
      <c r="P3779" s="67"/>
      <c r="Q3779" s="67"/>
      <c r="R3779" s="67"/>
      <c r="S3779" s="67"/>
      <c r="T3779" s="67"/>
      <c r="U3779" s="67"/>
      <c r="V3779" s="67"/>
      <c r="W3779" s="67"/>
      <c r="X3779" s="67"/>
      <c r="Y3779" s="67"/>
      <c r="Z3779" s="67"/>
      <c r="AA3779" s="66"/>
    </row>
    <row r="3780" ht="45" customHeight="1" spans="1:27">
      <c r="A3780" s="66"/>
      <c r="B3780" s="66"/>
      <c r="C3780" s="72" t="s">
        <v>12</v>
      </c>
      <c r="D3780" s="72"/>
      <c r="E3780" s="72"/>
      <c r="F3780" s="72"/>
      <c r="G3780" s="73" t="s">
        <v>13</v>
      </c>
      <c r="H3780" s="73"/>
      <c r="I3780" s="73"/>
      <c r="J3780" s="73"/>
      <c r="K3780" s="73"/>
      <c r="L3780" s="73"/>
      <c r="M3780" s="73"/>
      <c r="N3780" s="78" t="s">
        <v>14</v>
      </c>
      <c r="O3780" s="78"/>
      <c r="P3780" s="78"/>
      <c r="Q3780" s="72" t="s">
        <v>15</v>
      </c>
      <c r="R3780" s="72"/>
      <c r="S3780" s="72"/>
      <c r="T3780" s="72"/>
      <c r="U3780" s="72"/>
      <c r="V3780" s="66"/>
      <c r="W3780" s="66"/>
      <c r="X3780" s="66"/>
      <c r="Y3780" s="66"/>
      <c r="Z3780" s="66"/>
      <c r="AA3780" s="66"/>
    </row>
    <row r="3781" ht="16.05" customHeight="1" spans="1:27">
      <c r="A3781" s="66"/>
      <c r="B3781" s="66"/>
      <c r="C3781" s="72"/>
      <c r="D3781" s="72"/>
      <c r="E3781" s="72"/>
      <c r="F3781" s="72"/>
      <c r="G3781" s="73"/>
      <c r="H3781" s="73"/>
      <c r="I3781" s="73"/>
      <c r="J3781" s="73"/>
      <c r="K3781" s="73"/>
      <c r="L3781" s="73"/>
      <c r="M3781" s="73"/>
      <c r="N3781" s="78"/>
      <c r="O3781" s="78"/>
      <c r="P3781" s="78"/>
      <c r="Q3781" s="72"/>
      <c r="R3781" s="72"/>
      <c r="S3781" s="72"/>
      <c r="T3781" s="72"/>
      <c r="U3781" s="72"/>
      <c r="V3781" s="82" t="s">
        <v>16</v>
      </c>
      <c r="W3781" s="82"/>
      <c r="X3781" s="82"/>
      <c r="Y3781" s="82"/>
      <c r="Z3781" s="82"/>
      <c r="AA3781" s="66"/>
    </row>
    <row r="3782" ht="15" customHeight="1" spans="1:27">
      <c r="A3782" s="66"/>
      <c r="B3782" s="66"/>
      <c r="C3782" s="72"/>
      <c r="D3782" s="72"/>
      <c r="E3782" s="72"/>
      <c r="F3782" s="72"/>
      <c r="G3782" s="73"/>
      <c r="H3782" s="73"/>
      <c r="I3782" s="73"/>
      <c r="J3782" s="73"/>
      <c r="K3782" s="73"/>
      <c r="L3782" s="73"/>
      <c r="M3782" s="73"/>
      <c r="N3782" s="72" t="s">
        <v>17</v>
      </c>
      <c r="O3782" s="72" t="s">
        <v>18</v>
      </c>
      <c r="P3782" s="72"/>
      <c r="Q3782" s="66"/>
      <c r="R3782" s="82" t="s">
        <v>19</v>
      </c>
      <c r="S3782" s="82"/>
      <c r="T3782" s="66"/>
      <c r="U3782" s="82" t="s">
        <v>17</v>
      </c>
      <c r="V3782" s="72" t="s">
        <v>17</v>
      </c>
      <c r="W3782" s="72"/>
      <c r="X3782" s="72" t="s">
        <v>18</v>
      </c>
      <c r="Y3782" s="72"/>
      <c r="Z3782" s="72"/>
      <c r="AA3782" s="66"/>
    </row>
    <row r="3783" ht="15" customHeight="1" spans="1:27">
      <c r="A3783" s="66"/>
      <c r="B3783" s="66"/>
      <c r="C3783" s="76" t="s">
        <v>4105</v>
      </c>
      <c r="D3783" s="76"/>
      <c r="E3783" s="76"/>
      <c r="F3783" s="76"/>
      <c r="G3783" s="77" t="s">
        <v>4106</v>
      </c>
      <c r="H3783" s="77"/>
      <c r="I3783" s="77"/>
      <c r="J3783" s="77"/>
      <c r="K3783" s="77"/>
      <c r="L3783" s="77"/>
      <c r="M3783" s="77"/>
      <c r="N3783" s="80">
        <v>153</v>
      </c>
      <c r="O3783" s="66"/>
      <c r="P3783" s="81">
        <v>831</v>
      </c>
      <c r="Q3783" s="81"/>
      <c r="R3783" s="81">
        <v>0</v>
      </c>
      <c r="S3783" s="81"/>
      <c r="T3783" s="66"/>
      <c r="U3783" s="81">
        <v>831</v>
      </c>
      <c r="V3783" s="80">
        <v>984</v>
      </c>
      <c r="W3783" s="80"/>
      <c r="X3783" s="80">
        <v>60927746</v>
      </c>
      <c r="Y3783" s="80"/>
      <c r="Z3783" s="80"/>
      <c r="AA3783" s="66"/>
    </row>
    <row r="3784" ht="15" customHeight="1" spans="1:27">
      <c r="A3784" s="66"/>
      <c r="B3784" s="66"/>
      <c r="C3784" s="76" t="s">
        <v>4107</v>
      </c>
      <c r="D3784" s="76"/>
      <c r="E3784" s="76"/>
      <c r="F3784" s="76"/>
      <c r="G3784" s="77" t="s">
        <v>3507</v>
      </c>
      <c r="H3784" s="77"/>
      <c r="I3784" s="77"/>
      <c r="J3784" s="77"/>
      <c r="K3784" s="77"/>
      <c r="L3784" s="77"/>
      <c r="M3784" s="77"/>
      <c r="N3784" s="80">
        <v>0</v>
      </c>
      <c r="O3784" s="66"/>
      <c r="P3784" s="81">
        <v>215</v>
      </c>
      <c r="Q3784" s="81"/>
      <c r="R3784" s="81">
        <v>0</v>
      </c>
      <c r="S3784" s="81"/>
      <c r="T3784" s="66"/>
      <c r="U3784" s="81">
        <v>215</v>
      </c>
      <c r="V3784" s="80">
        <v>215</v>
      </c>
      <c r="W3784" s="80"/>
      <c r="X3784" s="80">
        <v>7202500</v>
      </c>
      <c r="Y3784" s="80"/>
      <c r="Z3784" s="80"/>
      <c r="AA3784" s="66"/>
    </row>
    <row r="3785" ht="15" customHeight="1" spans="1:27">
      <c r="A3785" s="66"/>
      <c r="B3785" s="66"/>
      <c r="C3785" s="76" t="s">
        <v>4108</v>
      </c>
      <c r="D3785" s="76"/>
      <c r="E3785" s="76"/>
      <c r="F3785" s="76"/>
      <c r="G3785" s="77" t="s">
        <v>4109</v>
      </c>
      <c r="H3785" s="77"/>
      <c r="I3785" s="77"/>
      <c r="J3785" s="77"/>
      <c r="K3785" s="77"/>
      <c r="L3785" s="77"/>
      <c r="M3785" s="77"/>
      <c r="N3785" s="80">
        <v>3</v>
      </c>
      <c r="O3785" s="66"/>
      <c r="P3785" s="81">
        <v>0</v>
      </c>
      <c r="Q3785" s="81"/>
      <c r="R3785" s="81">
        <v>0</v>
      </c>
      <c r="S3785" s="81"/>
      <c r="T3785" s="66"/>
      <c r="U3785" s="81">
        <v>0</v>
      </c>
      <c r="V3785" s="80">
        <v>3</v>
      </c>
      <c r="W3785" s="80"/>
      <c r="X3785" s="80">
        <v>26680500</v>
      </c>
      <c r="Y3785" s="80"/>
      <c r="Z3785" s="80"/>
      <c r="AA3785" s="66"/>
    </row>
    <row r="3786" ht="19.95" customHeight="1" spans="1:27">
      <c r="A3786" s="66"/>
      <c r="B3786" s="66"/>
      <c r="C3786" s="76" t="s">
        <v>4110</v>
      </c>
      <c r="D3786" s="76"/>
      <c r="E3786" s="76"/>
      <c r="F3786" s="76"/>
      <c r="G3786" s="77" t="s">
        <v>4111</v>
      </c>
      <c r="H3786" s="77"/>
      <c r="I3786" s="77"/>
      <c r="J3786" s="77"/>
      <c r="K3786" s="77"/>
      <c r="L3786" s="77"/>
      <c r="M3786" s="77"/>
      <c r="N3786" s="80">
        <v>0</v>
      </c>
      <c r="O3786" s="66"/>
      <c r="P3786" s="81">
        <v>7</v>
      </c>
      <c r="Q3786" s="81"/>
      <c r="R3786" s="81">
        <v>0</v>
      </c>
      <c r="S3786" s="81"/>
      <c r="T3786" s="66"/>
      <c r="U3786" s="81">
        <v>7</v>
      </c>
      <c r="V3786" s="80">
        <v>7</v>
      </c>
      <c r="W3786" s="80"/>
      <c r="X3786" s="80">
        <v>6176550</v>
      </c>
      <c r="Y3786" s="80"/>
      <c r="Z3786" s="80"/>
      <c r="AA3786" s="66"/>
    </row>
    <row r="3787" ht="19.95" customHeight="1" spans="1:27">
      <c r="A3787" s="66"/>
      <c r="B3787" s="66"/>
      <c r="C3787" s="76" t="s">
        <v>4112</v>
      </c>
      <c r="D3787" s="76"/>
      <c r="E3787" s="76"/>
      <c r="F3787" s="76"/>
      <c r="G3787" s="77" t="s">
        <v>4113</v>
      </c>
      <c r="H3787" s="77"/>
      <c r="I3787" s="77"/>
      <c r="J3787" s="77"/>
      <c r="K3787" s="77"/>
      <c r="L3787" s="77"/>
      <c r="M3787" s="77"/>
      <c r="N3787" s="80">
        <v>0</v>
      </c>
      <c r="O3787" s="66"/>
      <c r="P3787" s="81">
        <v>7</v>
      </c>
      <c r="Q3787" s="81"/>
      <c r="R3787" s="81">
        <v>0</v>
      </c>
      <c r="S3787" s="81"/>
      <c r="T3787" s="66"/>
      <c r="U3787" s="81">
        <v>7</v>
      </c>
      <c r="V3787" s="80">
        <v>7</v>
      </c>
      <c r="W3787" s="80"/>
      <c r="X3787" s="80">
        <v>4211508</v>
      </c>
      <c r="Y3787" s="80"/>
      <c r="Z3787" s="80"/>
      <c r="AA3787" s="66"/>
    </row>
    <row r="3788" ht="15" customHeight="1" spans="1:27">
      <c r="A3788" s="66"/>
      <c r="B3788" s="66"/>
      <c r="C3788" s="76" t="s">
        <v>4114</v>
      </c>
      <c r="D3788" s="76"/>
      <c r="E3788" s="76"/>
      <c r="F3788" s="76"/>
      <c r="G3788" s="77" t="s">
        <v>4115</v>
      </c>
      <c r="H3788" s="77"/>
      <c r="I3788" s="77"/>
      <c r="J3788" s="77"/>
      <c r="K3788" s="77"/>
      <c r="L3788" s="77"/>
      <c r="M3788" s="77"/>
      <c r="N3788" s="80">
        <v>0</v>
      </c>
      <c r="O3788" s="66"/>
      <c r="P3788" s="81">
        <v>2</v>
      </c>
      <c r="Q3788" s="81"/>
      <c r="R3788" s="81">
        <v>0</v>
      </c>
      <c r="S3788" s="81"/>
      <c r="T3788" s="66"/>
      <c r="U3788" s="81">
        <v>2</v>
      </c>
      <c r="V3788" s="80">
        <v>2</v>
      </c>
      <c r="W3788" s="80"/>
      <c r="X3788" s="80">
        <v>865982</v>
      </c>
      <c r="Y3788" s="80"/>
      <c r="Z3788" s="80"/>
      <c r="AA3788" s="66"/>
    </row>
    <row r="3789" ht="15" customHeight="1" spans="1:27">
      <c r="A3789" s="66"/>
      <c r="B3789" s="66"/>
      <c r="C3789" s="76" t="s">
        <v>4116</v>
      </c>
      <c r="D3789" s="76"/>
      <c r="E3789" s="76"/>
      <c r="F3789" s="76"/>
      <c r="G3789" s="77" t="s">
        <v>4117</v>
      </c>
      <c r="H3789" s="77"/>
      <c r="I3789" s="77"/>
      <c r="J3789" s="77"/>
      <c r="K3789" s="77"/>
      <c r="L3789" s="77"/>
      <c r="M3789" s="77"/>
      <c r="N3789" s="80">
        <v>0</v>
      </c>
      <c r="O3789" s="66"/>
      <c r="P3789" s="81">
        <v>3</v>
      </c>
      <c r="Q3789" s="81"/>
      <c r="R3789" s="81">
        <v>0</v>
      </c>
      <c r="S3789" s="81"/>
      <c r="T3789" s="66"/>
      <c r="U3789" s="81">
        <v>3</v>
      </c>
      <c r="V3789" s="80">
        <v>3</v>
      </c>
      <c r="W3789" s="80"/>
      <c r="X3789" s="80">
        <v>1511151</v>
      </c>
      <c r="Y3789" s="80"/>
      <c r="Z3789" s="80"/>
      <c r="AA3789" s="66"/>
    </row>
    <row r="3790" ht="15" customHeight="1" spans="1:27">
      <c r="A3790" s="66"/>
      <c r="B3790" s="66"/>
      <c r="C3790" s="76" t="s">
        <v>4118</v>
      </c>
      <c r="D3790" s="76"/>
      <c r="E3790" s="76"/>
      <c r="F3790" s="76"/>
      <c r="G3790" s="77" t="s">
        <v>4119</v>
      </c>
      <c r="H3790" s="77"/>
      <c r="I3790" s="77"/>
      <c r="J3790" s="77"/>
      <c r="K3790" s="77"/>
      <c r="L3790" s="77"/>
      <c r="M3790" s="77"/>
      <c r="N3790" s="80">
        <v>0</v>
      </c>
      <c r="O3790" s="66"/>
      <c r="P3790" s="81">
        <v>2</v>
      </c>
      <c r="Q3790" s="81"/>
      <c r="R3790" s="81">
        <v>0</v>
      </c>
      <c r="S3790" s="81"/>
      <c r="T3790" s="66"/>
      <c r="U3790" s="81">
        <v>2</v>
      </c>
      <c r="V3790" s="80">
        <v>2</v>
      </c>
      <c r="W3790" s="80"/>
      <c r="X3790" s="80">
        <v>4648680</v>
      </c>
      <c r="Y3790" s="80"/>
      <c r="Z3790" s="80"/>
      <c r="AA3790" s="66"/>
    </row>
    <row r="3791" ht="15" customHeight="1" spans="1:27">
      <c r="A3791" s="66"/>
      <c r="B3791" s="66"/>
      <c r="C3791" s="76" t="s">
        <v>4120</v>
      </c>
      <c r="D3791" s="76"/>
      <c r="E3791" s="76"/>
      <c r="F3791" s="76"/>
      <c r="G3791" s="77" t="s">
        <v>4121</v>
      </c>
      <c r="H3791" s="77"/>
      <c r="I3791" s="77"/>
      <c r="J3791" s="77"/>
      <c r="K3791" s="77"/>
      <c r="L3791" s="77"/>
      <c r="M3791" s="77"/>
      <c r="N3791" s="80">
        <v>2</v>
      </c>
      <c r="O3791" s="66"/>
      <c r="P3791" s="81">
        <v>20</v>
      </c>
      <c r="Q3791" s="81"/>
      <c r="R3791" s="81">
        <v>0</v>
      </c>
      <c r="S3791" s="81"/>
      <c r="T3791" s="66"/>
      <c r="U3791" s="81">
        <v>20</v>
      </c>
      <c r="V3791" s="80">
        <v>22</v>
      </c>
      <c r="W3791" s="80"/>
      <c r="X3791" s="80">
        <v>290444</v>
      </c>
      <c r="Y3791" s="80"/>
      <c r="Z3791" s="80"/>
      <c r="AA3791" s="66"/>
    </row>
    <row r="3792" ht="15" customHeight="1" spans="1:27">
      <c r="A3792" s="66"/>
      <c r="B3792" s="66"/>
      <c r="C3792" s="76" t="s">
        <v>4122</v>
      </c>
      <c r="D3792" s="76"/>
      <c r="E3792" s="76"/>
      <c r="F3792" s="76"/>
      <c r="G3792" s="77" t="s">
        <v>3485</v>
      </c>
      <c r="H3792" s="77"/>
      <c r="I3792" s="77"/>
      <c r="J3792" s="77"/>
      <c r="K3792" s="77"/>
      <c r="L3792" s="77"/>
      <c r="M3792" s="77"/>
      <c r="N3792" s="80">
        <v>1000</v>
      </c>
      <c r="O3792" s="66"/>
      <c r="P3792" s="81">
        <v>0</v>
      </c>
      <c r="Q3792" s="81"/>
      <c r="R3792" s="81">
        <v>0</v>
      </c>
      <c r="S3792" s="81"/>
      <c r="T3792" s="66"/>
      <c r="U3792" s="81">
        <v>0</v>
      </c>
      <c r="V3792" s="80">
        <v>1000</v>
      </c>
      <c r="W3792" s="80"/>
      <c r="X3792" s="80">
        <v>775000</v>
      </c>
      <c r="Y3792" s="80"/>
      <c r="Z3792" s="80"/>
      <c r="AA3792" s="66"/>
    </row>
    <row r="3793" ht="15" customHeight="1" spans="1:27">
      <c r="A3793" s="66"/>
      <c r="B3793" s="66"/>
      <c r="C3793" s="76" t="s">
        <v>4123</v>
      </c>
      <c r="D3793" s="76"/>
      <c r="E3793" s="76"/>
      <c r="F3793" s="76"/>
      <c r="G3793" s="77" t="s">
        <v>4124</v>
      </c>
      <c r="H3793" s="77"/>
      <c r="I3793" s="77"/>
      <c r="J3793" s="77"/>
      <c r="K3793" s="77"/>
      <c r="L3793" s="77"/>
      <c r="M3793" s="77"/>
      <c r="N3793" s="80">
        <v>0</v>
      </c>
      <c r="O3793" s="66"/>
      <c r="P3793" s="81">
        <v>2</v>
      </c>
      <c r="Q3793" s="81"/>
      <c r="R3793" s="81">
        <v>0</v>
      </c>
      <c r="S3793" s="81"/>
      <c r="T3793" s="66"/>
      <c r="U3793" s="81">
        <v>2</v>
      </c>
      <c r="V3793" s="80">
        <v>2</v>
      </c>
      <c r="W3793" s="80"/>
      <c r="X3793" s="80">
        <v>77700000</v>
      </c>
      <c r="Y3793" s="80"/>
      <c r="Z3793" s="80"/>
      <c r="AA3793" s="66"/>
    </row>
    <row r="3794" ht="19.95" customHeight="1" spans="1:27">
      <c r="A3794" s="66"/>
      <c r="B3794" s="66"/>
      <c r="C3794" s="76" t="s">
        <v>4125</v>
      </c>
      <c r="D3794" s="76"/>
      <c r="E3794" s="76"/>
      <c r="F3794" s="76"/>
      <c r="G3794" s="77" t="s">
        <v>4126</v>
      </c>
      <c r="H3794" s="77"/>
      <c r="I3794" s="77"/>
      <c r="J3794" s="77"/>
      <c r="K3794" s="77"/>
      <c r="L3794" s="77"/>
      <c r="M3794" s="77"/>
      <c r="N3794" s="80">
        <v>1</v>
      </c>
      <c r="O3794" s="66"/>
      <c r="P3794" s="81">
        <v>0</v>
      </c>
      <c r="Q3794" s="81"/>
      <c r="R3794" s="81">
        <v>0</v>
      </c>
      <c r="S3794" s="81"/>
      <c r="T3794" s="66"/>
      <c r="U3794" s="81">
        <v>0</v>
      </c>
      <c r="V3794" s="80">
        <v>1</v>
      </c>
      <c r="W3794" s="80"/>
      <c r="X3794" s="80">
        <v>55000000</v>
      </c>
      <c r="Y3794" s="80"/>
      <c r="Z3794" s="80"/>
      <c r="AA3794" s="66"/>
    </row>
    <row r="3795" ht="15" customHeight="1" spans="1:27">
      <c r="A3795" s="66"/>
      <c r="B3795" s="66"/>
      <c r="C3795" s="76" t="s">
        <v>4127</v>
      </c>
      <c r="D3795" s="76"/>
      <c r="E3795" s="76"/>
      <c r="F3795" s="76"/>
      <c r="G3795" s="77" t="s">
        <v>4128</v>
      </c>
      <c r="H3795" s="77"/>
      <c r="I3795" s="77"/>
      <c r="J3795" s="77"/>
      <c r="K3795" s="77"/>
      <c r="L3795" s="77"/>
      <c r="M3795" s="77"/>
      <c r="N3795" s="80">
        <v>0</v>
      </c>
      <c r="O3795" s="66"/>
      <c r="P3795" s="81">
        <v>2</v>
      </c>
      <c r="Q3795" s="81"/>
      <c r="R3795" s="81">
        <v>0</v>
      </c>
      <c r="S3795" s="81"/>
      <c r="T3795" s="66"/>
      <c r="U3795" s="81">
        <v>2</v>
      </c>
      <c r="V3795" s="80">
        <v>2</v>
      </c>
      <c r="W3795" s="80"/>
      <c r="X3795" s="80">
        <v>2178000</v>
      </c>
      <c r="Y3795" s="80"/>
      <c r="Z3795" s="80"/>
      <c r="AA3795" s="66"/>
    </row>
    <row r="3796" ht="15" customHeight="1" spans="1:27">
      <c r="A3796" s="66"/>
      <c r="B3796" s="66"/>
      <c r="C3796" s="76" t="s">
        <v>4129</v>
      </c>
      <c r="D3796" s="76"/>
      <c r="E3796" s="76"/>
      <c r="F3796" s="76"/>
      <c r="G3796" s="77" t="s">
        <v>4130</v>
      </c>
      <c r="H3796" s="77"/>
      <c r="I3796" s="77"/>
      <c r="J3796" s="77"/>
      <c r="K3796" s="77"/>
      <c r="L3796" s="77"/>
      <c r="M3796" s="77"/>
      <c r="N3796" s="80">
        <v>0</v>
      </c>
      <c r="O3796" s="66"/>
      <c r="P3796" s="81">
        <v>29</v>
      </c>
      <c r="Q3796" s="81"/>
      <c r="R3796" s="81">
        <v>0</v>
      </c>
      <c r="S3796" s="81"/>
      <c r="T3796" s="66"/>
      <c r="U3796" s="81">
        <v>29</v>
      </c>
      <c r="V3796" s="80">
        <v>29</v>
      </c>
      <c r="W3796" s="80"/>
      <c r="X3796" s="80">
        <v>1387722</v>
      </c>
      <c r="Y3796" s="80"/>
      <c r="Z3796" s="80"/>
      <c r="AA3796" s="66"/>
    </row>
    <row r="3797" ht="15" customHeight="1" spans="1:27">
      <c r="A3797" s="66"/>
      <c r="B3797" s="66"/>
      <c r="C3797" s="76" t="s">
        <v>4131</v>
      </c>
      <c r="D3797" s="76"/>
      <c r="E3797" s="76"/>
      <c r="F3797" s="76"/>
      <c r="G3797" s="77" t="s">
        <v>4132</v>
      </c>
      <c r="H3797" s="77"/>
      <c r="I3797" s="77"/>
      <c r="J3797" s="77"/>
      <c r="K3797" s="77"/>
      <c r="L3797" s="77"/>
      <c r="M3797" s="77"/>
      <c r="N3797" s="80">
        <v>0</v>
      </c>
      <c r="O3797" s="66"/>
      <c r="P3797" s="81">
        <v>30</v>
      </c>
      <c r="Q3797" s="81"/>
      <c r="R3797" s="81">
        <v>0</v>
      </c>
      <c r="S3797" s="81"/>
      <c r="T3797" s="66"/>
      <c r="U3797" s="81">
        <v>30</v>
      </c>
      <c r="V3797" s="80">
        <v>30</v>
      </c>
      <c r="W3797" s="80"/>
      <c r="X3797" s="80">
        <v>2404260</v>
      </c>
      <c r="Y3797" s="80"/>
      <c r="Z3797" s="80"/>
      <c r="AA3797" s="66"/>
    </row>
    <row r="3798" ht="15" customHeight="1" spans="1:27">
      <c r="A3798" s="66"/>
      <c r="B3798" s="66"/>
      <c r="C3798" s="76" t="s">
        <v>4133</v>
      </c>
      <c r="D3798" s="76"/>
      <c r="E3798" s="76"/>
      <c r="F3798" s="76"/>
      <c r="G3798" s="77" t="s">
        <v>4134</v>
      </c>
      <c r="H3798" s="77"/>
      <c r="I3798" s="77"/>
      <c r="J3798" s="77"/>
      <c r="K3798" s="77"/>
      <c r="L3798" s="77"/>
      <c r="M3798" s="77"/>
      <c r="N3798" s="80">
        <v>5</v>
      </c>
      <c r="O3798" s="66"/>
      <c r="P3798" s="81">
        <v>5</v>
      </c>
      <c r="Q3798" s="81"/>
      <c r="R3798" s="81">
        <v>0</v>
      </c>
      <c r="S3798" s="81"/>
      <c r="T3798" s="66"/>
      <c r="U3798" s="81">
        <v>5</v>
      </c>
      <c r="V3798" s="80">
        <v>10</v>
      </c>
      <c r="W3798" s="80"/>
      <c r="X3798" s="80">
        <v>348410</v>
      </c>
      <c r="Y3798" s="80"/>
      <c r="Z3798" s="80"/>
      <c r="AA3798" s="66"/>
    </row>
    <row r="3799" ht="15" customHeight="1" spans="1:27">
      <c r="A3799" s="66"/>
      <c r="B3799" s="66"/>
      <c r="C3799" s="76" t="s">
        <v>4135</v>
      </c>
      <c r="D3799" s="76"/>
      <c r="E3799" s="76"/>
      <c r="F3799" s="76"/>
      <c r="G3799" s="77" t="s">
        <v>4136</v>
      </c>
      <c r="H3799" s="77"/>
      <c r="I3799" s="77"/>
      <c r="J3799" s="77"/>
      <c r="K3799" s="77"/>
      <c r="L3799" s="77"/>
      <c r="M3799" s="77"/>
      <c r="N3799" s="80">
        <v>5</v>
      </c>
      <c r="O3799" s="66"/>
      <c r="P3799" s="81">
        <v>5</v>
      </c>
      <c r="Q3799" s="81"/>
      <c r="R3799" s="81">
        <v>0</v>
      </c>
      <c r="S3799" s="81"/>
      <c r="T3799" s="66"/>
      <c r="U3799" s="81">
        <v>5</v>
      </c>
      <c r="V3799" s="80">
        <v>10</v>
      </c>
      <c r="W3799" s="80"/>
      <c r="X3799" s="80">
        <v>485825</v>
      </c>
      <c r="Y3799" s="80"/>
      <c r="Z3799" s="80"/>
      <c r="AA3799" s="66"/>
    </row>
    <row r="3800" ht="15" customHeight="1" spans="1:27">
      <c r="A3800" s="66"/>
      <c r="B3800" s="66"/>
      <c r="C3800" s="76" t="s">
        <v>4137</v>
      </c>
      <c r="D3800" s="76"/>
      <c r="E3800" s="76"/>
      <c r="F3800" s="76"/>
      <c r="G3800" s="77" t="s">
        <v>4138</v>
      </c>
      <c r="H3800" s="77"/>
      <c r="I3800" s="77"/>
      <c r="J3800" s="77"/>
      <c r="K3800" s="77"/>
      <c r="L3800" s="77"/>
      <c r="M3800" s="77"/>
      <c r="N3800" s="80">
        <v>3</v>
      </c>
      <c r="O3800" s="66"/>
      <c r="P3800" s="81">
        <v>5</v>
      </c>
      <c r="Q3800" s="81"/>
      <c r="R3800" s="81">
        <v>0</v>
      </c>
      <c r="S3800" s="81"/>
      <c r="T3800" s="66"/>
      <c r="U3800" s="81">
        <v>5</v>
      </c>
      <c r="V3800" s="80">
        <v>8</v>
      </c>
      <c r="W3800" s="80"/>
      <c r="X3800" s="80">
        <v>372447</v>
      </c>
      <c r="Y3800" s="80"/>
      <c r="Z3800" s="80"/>
      <c r="AA3800" s="66"/>
    </row>
    <row r="3801" ht="19.95" customHeight="1" spans="1:27">
      <c r="A3801" s="66"/>
      <c r="B3801" s="66"/>
      <c r="C3801" s="76" t="s">
        <v>4139</v>
      </c>
      <c r="D3801" s="76"/>
      <c r="E3801" s="76"/>
      <c r="F3801" s="76"/>
      <c r="G3801" s="77" t="s">
        <v>4140</v>
      </c>
      <c r="H3801" s="77"/>
      <c r="I3801" s="77"/>
      <c r="J3801" s="77"/>
      <c r="K3801" s="77"/>
      <c r="L3801" s="77"/>
      <c r="M3801" s="77"/>
      <c r="N3801" s="80">
        <v>5</v>
      </c>
      <c r="O3801" s="66"/>
      <c r="P3801" s="81">
        <v>50</v>
      </c>
      <c r="Q3801" s="81"/>
      <c r="R3801" s="81">
        <v>0</v>
      </c>
      <c r="S3801" s="81"/>
      <c r="T3801" s="66"/>
      <c r="U3801" s="81">
        <v>50</v>
      </c>
      <c r="V3801" s="80">
        <v>55</v>
      </c>
      <c r="W3801" s="80"/>
      <c r="X3801" s="80">
        <v>3398890</v>
      </c>
      <c r="Y3801" s="80"/>
      <c r="Z3801" s="80"/>
      <c r="AA3801" s="66"/>
    </row>
    <row r="3802" ht="15" customHeight="1" spans="1:27">
      <c r="A3802" s="66"/>
      <c r="B3802" s="66"/>
      <c r="C3802" s="76" t="s">
        <v>4141</v>
      </c>
      <c r="D3802" s="76"/>
      <c r="E3802" s="76"/>
      <c r="F3802" s="76"/>
      <c r="G3802" s="77" t="s">
        <v>4142</v>
      </c>
      <c r="H3802" s="77"/>
      <c r="I3802" s="77"/>
      <c r="J3802" s="77"/>
      <c r="K3802" s="77"/>
      <c r="L3802" s="77"/>
      <c r="M3802" s="77"/>
      <c r="N3802" s="80">
        <v>10</v>
      </c>
      <c r="O3802" s="66"/>
      <c r="P3802" s="81">
        <v>50</v>
      </c>
      <c r="Q3802" s="81"/>
      <c r="R3802" s="81">
        <v>0</v>
      </c>
      <c r="S3802" s="81"/>
      <c r="T3802" s="66"/>
      <c r="U3802" s="81">
        <v>50</v>
      </c>
      <c r="V3802" s="80">
        <v>60</v>
      </c>
      <c r="W3802" s="80"/>
      <c r="X3802" s="80">
        <v>1271440</v>
      </c>
      <c r="Y3802" s="80"/>
      <c r="Z3802" s="80"/>
      <c r="AA3802" s="66"/>
    </row>
    <row r="3803" ht="15" customHeight="1" spans="1:27">
      <c r="A3803" s="66"/>
      <c r="B3803" s="66"/>
      <c r="C3803" s="76" t="s">
        <v>4143</v>
      </c>
      <c r="D3803" s="76"/>
      <c r="E3803" s="76"/>
      <c r="F3803" s="76"/>
      <c r="G3803" s="77" t="s">
        <v>4144</v>
      </c>
      <c r="H3803" s="77"/>
      <c r="I3803" s="77"/>
      <c r="J3803" s="77"/>
      <c r="K3803" s="77"/>
      <c r="L3803" s="77"/>
      <c r="M3803" s="77"/>
      <c r="N3803" s="80">
        <v>15</v>
      </c>
      <c r="O3803" s="66"/>
      <c r="P3803" s="81">
        <v>18</v>
      </c>
      <c r="Q3803" s="81"/>
      <c r="R3803" s="81">
        <v>0</v>
      </c>
      <c r="S3803" s="81"/>
      <c r="T3803" s="66"/>
      <c r="U3803" s="81">
        <v>18</v>
      </c>
      <c r="V3803" s="80">
        <v>33</v>
      </c>
      <c r="W3803" s="80"/>
      <c r="X3803" s="80">
        <v>680610</v>
      </c>
      <c r="Y3803" s="80"/>
      <c r="Z3803" s="80"/>
      <c r="AA3803" s="66"/>
    </row>
    <row r="3804" ht="15" customHeight="1" spans="1:27">
      <c r="A3804" s="66"/>
      <c r="B3804" s="66"/>
      <c r="C3804" s="76" t="s">
        <v>4145</v>
      </c>
      <c r="D3804" s="76"/>
      <c r="E3804" s="76"/>
      <c r="F3804" s="76"/>
      <c r="G3804" s="77" t="s">
        <v>4146</v>
      </c>
      <c r="H3804" s="77"/>
      <c r="I3804" s="77"/>
      <c r="J3804" s="77"/>
      <c r="K3804" s="77"/>
      <c r="L3804" s="77"/>
      <c r="M3804" s="77"/>
      <c r="N3804" s="80">
        <v>0</v>
      </c>
      <c r="O3804" s="66"/>
      <c r="P3804" s="81">
        <v>80</v>
      </c>
      <c r="Q3804" s="81"/>
      <c r="R3804" s="81">
        <v>0</v>
      </c>
      <c r="S3804" s="81"/>
      <c r="T3804" s="66"/>
      <c r="U3804" s="81">
        <v>80</v>
      </c>
      <c r="V3804" s="80">
        <v>80</v>
      </c>
      <c r="W3804" s="80"/>
      <c r="X3804" s="80">
        <v>1762159</v>
      </c>
      <c r="Y3804" s="80"/>
      <c r="Z3804" s="80"/>
      <c r="AA3804" s="66"/>
    </row>
    <row r="3805" ht="15" customHeight="1" spans="1:27">
      <c r="A3805" s="66"/>
      <c r="B3805" s="66"/>
      <c r="C3805" s="76" t="s">
        <v>4147</v>
      </c>
      <c r="D3805" s="76"/>
      <c r="E3805" s="76"/>
      <c r="F3805" s="76"/>
      <c r="G3805" s="77" t="s">
        <v>4148</v>
      </c>
      <c r="H3805" s="77"/>
      <c r="I3805" s="77"/>
      <c r="J3805" s="77"/>
      <c r="K3805" s="77"/>
      <c r="L3805" s="77"/>
      <c r="M3805" s="77"/>
      <c r="N3805" s="80">
        <v>14</v>
      </c>
      <c r="O3805" s="66"/>
      <c r="P3805" s="81">
        <v>48</v>
      </c>
      <c r="Q3805" s="81"/>
      <c r="R3805" s="81">
        <v>0</v>
      </c>
      <c r="S3805" s="81"/>
      <c r="T3805" s="66"/>
      <c r="U3805" s="81">
        <v>48</v>
      </c>
      <c r="V3805" s="80">
        <v>62</v>
      </c>
      <c r="W3805" s="80"/>
      <c r="X3805" s="80">
        <v>1411294</v>
      </c>
      <c r="Y3805" s="80"/>
      <c r="Z3805" s="80"/>
      <c r="AA3805" s="66"/>
    </row>
    <row r="3806" ht="15" customHeight="1" spans="1:27">
      <c r="A3806" s="66"/>
      <c r="B3806" s="66"/>
      <c r="C3806" s="76" t="s">
        <v>4149</v>
      </c>
      <c r="D3806" s="76"/>
      <c r="E3806" s="76"/>
      <c r="F3806" s="76"/>
      <c r="G3806" s="77" t="s">
        <v>4150</v>
      </c>
      <c r="H3806" s="77"/>
      <c r="I3806" s="77"/>
      <c r="J3806" s="77"/>
      <c r="K3806" s="77"/>
      <c r="L3806" s="77"/>
      <c r="M3806" s="77"/>
      <c r="N3806" s="80">
        <v>11</v>
      </c>
      <c r="O3806" s="66"/>
      <c r="P3806" s="81">
        <v>40</v>
      </c>
      <c r="Q3806" s="81"/>
      <c r="R3806" s="81">
        <v>0</v>
      </c>
      <c r="S3806" s="81"/>
      <c r="T3806" s="66"/>
      <c r="U3806" s="81">
        <v>40</v>
      </c>
      <c r="V3806" s="80">
        <v>51</v>
      </c>
      <c r="W3806" s="80"/>
      <c r="X3806" s="80">
        <v>1157079</v>
      </c>
      <c r="Y3806" s="80"/>
      <c r="Z3806" s="80"/>
      <c r="AA3806" s="66"/>
    </row>
    <row r="3807" ht="15" customHeight="1" spans="1:27">
      <c r="A3807" s="66"/>
      <c r="B3807" s="66"/>
      <c r="C3807" s="76" t="s">
        <v>4151</v>
      </c>
      <c r="D3807" s="76"/>
      <c r="E3807" s="76"/>
      <c r="F3807" s="76"/>
      <c r="G3807" s="77" t="s">
        <v>3985</v>
      </c>
      <c r="H3807" s="77"/>
      <c r="I3807" s="77"/>
      <c r="J3807" s="77"/>
      <c r="K3807" s="77"/>
      <c r="L3807" s="77"/>
      <c r="M3807" s="77"/>
      <c r="N3807" s="80">
        <v>0</v>
      </c>
      <c r="O3807" s="66"/>
      <c r="P3807" s="81">
        <v>4000</v>
      </c>
      <c r="Q3807" s="81"/>
      <c r="R3807" s="81">
        <v>0</v>
      </c>
      <c r="S3807" s="81"/>
      <c r="T3807" s="66"/>
      <c r="U3807" s="81">
        <v>4000</v>
      </c>
      <c r="V3807" s="80">
        <v>4000</v>
      </c>
      <c r="W3807" s="80"/>
      <c r="X3807" s="80">
        <v>7660000</v>
      </c>
      <c r="Y3807" s="80"/>
      <c r="Z3807" s="80"/>
      <c r="AA3807" s="66"/>
    </row>
    <row r="3808" ht="15" customHeight="1" spans="1:27">
      <c r="A3808" s="66"/>
      <c r="B3808" s="66"/>
      <c r="C3808" s="76" t="s">
        <v>4152</v>
      </c>
      <c r="D3808" s="76"/>
      <c r="E3808" s="76"/>
      <c r="F3808" s="76"/>
      <c r="G3808" s="77" t="s">
        <v>3514</v>
      </c>
      <c r="H3808" s="77"/>
      <c r="I3808" s="77"/>
      <c r="J3808" s="77"/>
      <c r="K3808" s="77"/>
      <c r="L3808" s="77"/>
      <c r="M3808" s="77"/>
      <c r="N3808" s="80">
        <v>0</v>
      </c>
      <c r="O3808" s="66"/>
      <c r="P3808" s="81">
        <v>10</v>
      </c>
      <c r="Q3808" s="81"/>
      <c r="R3808" s="81">
        <v>0</v>
      </c>
      <c r="S3808" s="81"/>
      <c r="T3808" s="66"/>
      <c r="U3808" s="81">
        <v>10</v>
      </c>
      <c r="V3808" s="80">
        <v>10</v>
      </c>
      <c r="W3808" s="80"/>
      <c r="X3808" s="80">
        <v>20977000</v>
      </c>
      <c r="Y3808" s="80"/>
      <c r="Z3808" s="80"/>
      <c r="AA3808" s="66"/>
    </row>
    <row r="3809" ht="19.95" customHeight="1" spans="1:27">
      <c r="A3809" s="70" t="s">
        <v>7</v>
      </c>
      <c r="B3809" s="70"/>
      <c r="C3809" s="70"/>
      <c r="D3809" s="70"/>
      <c r="E3809" s="70"/>
      <c r="F3809" s="70"/>
      <c r="G3809" s="70"/>
      <c r="H3809" s="70"/>
      <c r="I3809" s="70"/>
      <c r="J3809" s="70"/>
      <c r="K3809" s="70"/>
      <c r="L3809" s="70"/>
      <c r="M3809" s="70"/>
      <c r="N3809" s="70"/>
      <c r="O3809" s="70"/>
      <c r="P3809" s="70"/>
      <c r="Q3809" s="70"/>
      <c r="R3809" s="70"/>
      <c r="S3809" s="70"/>
      <c r="T3809" s="70"/>
      <c r="U3809" s="70"/>
      <c r="V3809" s="70"/>
      <c r="W3809" s="70"/>
      <c r="X3809" s="70"/>
      <c r="Y3809" s="70"/>
      <c r="Z3809" s="70"/>
      <c r="AA3809" s="70"/>
    </row>
    <row r="3810" ht="15" customHeight="1" spans="1:27">
      <c r="A3810" s="71" t="s">
        <v>8</v>
      </c>
      <c r="B3810" s="71"/>
      <c r="C3810" s="71"/>
      <c r="D3810" s="71"/>
      <c r="E3810" s="71"/>
      <c r="F3810" s="71"/>
      <c r="G3810" s="71"/>
      <c r="H3810" s="71"/>
      <c r="I3810" s="71"/>
      <c r="J3810" s="71"/>
      <c r="K3810" s="71"/>
      <c r="L3810" s="71"/>
      <c r="M3810" s="71"/>
      <c r="N3810" s="71"/>
      <c r="O3810" s="71"/>
      <c r="P3810" s="71"/>
      <c r="Q3810" s="71"/>
      <c r="R3810" s="71"/>
      <c r="S3810" s="71"/>
      <c r="T3810" s="71"/>
      <c r="U3810" s="71"/>
      <c r="V3810" s="71"/>
      <c r="W3810" s="71"/>
      <c r="X3810" s="71"/>
      <c r="Y3810" s="71"/>
      <c r="Z3810" s="71"/>
      <c r="AA3810" s="71"/>
    </row>
    <row r="3811" ht="15" customHeight="1" spans="1:27">
      <c r="A3811" s="71" t="s">
        <v>9</v>
      </c>
      <c r="B3811" s="71"/>
      <c r="C3811" s="71"/>
      <c r="D3811" s="71"/>
      <c r="E3811" s="71"/>
      <c r="F3811" s="71"/>
      <c r="G3811" s="71"/>
      <c r="H3811" s="71"/>
      <c r="I3811" s="71"/>
      <c r="J3811" s="71"/>
      <c r="K3811" s="71"/>
      <c r="L3811" s="71"/>
      <c r="M3811" s="71"/>
      <c r="N3811" s="71"/>
      <c r="O3811" s="71"/>
      <c r="P3811" s="71"/>
      <c r="Q3811" s="71"/>
      <c r="R3811" s="71"/>
      <c r="S3811" s="71"/>
      <c r="T3811" s="71"/>
      <c r="U3811" s="71"/>
      <c r="V3811" s="71"/>
      <c r="W3811" s="71"/>
      <c r="X3811" s="71"/>
      <c r="Y3811" s="71"/>
      <c r="Z3811" s="71"/>
      <c r="AA3811" s="71"/>
    </row>
    <row r="3812" ht="15" customHeight="1" spans="1:27">
      <c r="A3812" s="66"/>
      <c r="B3812" s="66"/>
      <c r="C3812" s="67" t="s">
        <v>10</v>
      </c>
      <c r="D3812" s="67"/>
      <c r="E3812" s="67"/>
      <c r="F3812" s="67"/>
      <c r="G3812" s="67"/>
      <c r="H3812" s="67"/>
      <c r="I3812" s="67"/>
      <c r="J3812" s="67"/>
      <c r="K3812" s="67"/>
      <c r="L3812" s="67"/>
      <c r="M3812" s="67"/>
      <c r="N3812" s="67"/>
      <c r="O3812" s="67"/>
      <c r="P3812" s="67"/>
      <c r="Q3812" s="67"/>
      <c r="R3812" s="67"/>
      <c r="S3812" s="67"/>
      <c r="T3812" s="67"/>
      <c r="U3812" s="67"/>
      <c r="V3812" s="67"/>
      <c r="W3812" s="67"/>
      <c r="X3812" s="67"/>
      <c r="Y3812" s="67"/>
      <c r="Z3812" s="67"/>
      <c r="AA3812" s="66"/>
    </row>
    <row r="3813" ht="15" customHeight="1" spans="1:27">
      <c r="A3813" s="66"/>
      <c r="B3813" s="66"/>
      <c r="C3813" s="67" t="s">
        <v>11</v>
      </c>
      <c r="D3813" s="67"/>
      <c r="E3813" s="67"/>
      <c r="F3813" s="67"/>
      <c r="G3813" s="67"/>
      <c r="H3813" s="67"/>
      <c r="I3813" s="67"/>
      <c r="J3813" s="67"/>
      <c r="K3813" s="67"/>
      <c r="L3813" s="67"/>
      <c r="M3813" s="67"/>
      <c r="N3813" s="67"/>
      <c r="O3813" s="67"/>
      <c r="P3813" s="67"/>
      <c r="Q3813" s="67"/>
      <c r="R3813" s="67"/>
      <c r="S3813" s="67"/>
      <c r="T3813" s="67"/>
      <c r="U3813" s="67"/>
      <c r="V3813" s="67"/>
      <c r="W3813" s="67"/>
      <c r="X3813" s="67"/>
      <c r="Y3813" s="67"/>
      <c r="Z3813" s="67"/>
      <c r="AA3813" s="66"/>
    </row>
    <row r="3814" ht="45" customHeight="1" spans="1:27">
      <c r="A3814" s="66"/>
      <c r="B3814" s="66"/>
      <c r="C3814" s="72" t="s">
        <v>12</v>
      </c>
      <c r="D3814" s="72"/>
      <c r="E3814" s="72"/>
      <c r="F3814" s="72"/>
      <c r="G3814" s="73" t="s">
        <v>13</v>
      </c>
      <c r="H3814" s="73"/>
      <c r="I3814" s="73"/>
      <c r="J3814" s="73"/>
      <c r="K3814" s="73"/>
      <c r="L3814" s="73"/>
      <c r="M3814" s="73"/>
      <c r="N3814" s="78" t="s">
        <v>14</v>
      </c>
      <c r="O3814" s="78"/>
      <c r="P3814" s="78"/>
      <c r="Q3814" s="72" t="s">
        <v>15</v>
      </c>
      <c r="R3814" s="72"/>
      <c r="S3814" s="72"/>
      <c r="T3814" s="72"/>
      <c r="U3814" s="72"/>
      <c r="V3814" s="66"/>
      <c r="W3814" s="66"/>
      <c r="X3814" s="66"/>
      <c r="Y3814" s="66"/>
      <c r="Z3814" s="66"/>
      <c r="AA3814" s="66"/>
    </row>
    <row r="3815" ht="16.05" customHeight="1" spans="1:27">
      <c r="A3815" s="66"/>
      <c r="B3815" s="66"/>
      <c r="C3815" s="72"/>
      <c r="D3815" s="72"/>
      <c r="E3815" s="72"/>
      <c r="F3815" s="72"/>
      <c r="G3815" s="73"/>
      <c r="H3815" s="73"/>
      <c r="I3815" s="73"/>
      <c r="J3815" s="73"/>
      <c r="K3815" s="73"/>
      <c r="L3815" s="73"/>
      <c r="M3815" s="73"/>
      <c r="N3815" s="78"/>
      <c r="O3815" s="78"/>
      <c r="P3815" s="78"/>
      <c r="Q3815" s="72"/>
      <c r="R3815" s="72"/>
      <c r="S3815" s="72"/>
      <c r="T3815" s="72"/>
      <c r="U3815" s="72"/>
      <c r="V3815" s="82" t="s">
        <v>16</v>
      </c>
      <c r="W3815" s="82"/>
      <c r="X3815" s="82"/>
      <c r="Y3815" s="82"/>
      <c r="Z3815" s="82"/>
      <c r="AA3815" s="66"/>
    </row>
    <row r="3816" ht="15" customHeight="1" spans="1:27">
      <c r="A3816" s="66"/>
      <c r="B3816" s="66"/>
      <c r="C3816" s="72"/>
      <c r="D3816" s="72"/>
      <c r="E3816" s="72"/>
      <c r="F3816" s="72"/>
      <c r="G3816" s="73"/>
      <c r="H3816" s="73"/>
      <c r="I3816" s="73"/>
      <c r="J3816" s="73"/>
      <c r="K3816" s="73"/>
      <c r="L3816" s="73"/>
      <c r="M3816" s="73"/>
      <c r="N3816" s="72" t="s">
        <v>17</v>
      </c>
      <c r="O3816" s="72" t="s">
        <v>18</v>
      </c>
      <c r="P3816" s="72"/>
      <c r="Q3816" s="66"/>
      <c r="R3816" s="82" t="s">
        <v>19</v>
      </c>
      <c r="S3816" s="82"/>
      <c r="T3816" s="66"/>
      <c r="U3816" s="82" t="s">
        <v>17</v>
      </c>
      <c r="V3816" s="72" t="s">
        <v>17</v>
      </c>
      <c r="W3816" s="72"/>
      <c r="X3816" s="72" t="s">
        <v>18</v>
      </c>
      <c r="Y3816" s="72"/>
      <c r="Z3816" s="72"/>
      <c r="AA3816" s="66"/>
    </row>
    <row r="3817" ht="15" customHeight="1" spans="1:27">
      <c r="A3817" s="66"/>
      <c r="B3817" s="66"/>
      <c r="C3817" s="76" t="s">
        <v>4153</v>
      </c>
      <c r="D3817" s="76"/>
      <c r="E3817" s="76"/>
      <c r="F3817" s="76"/>
      <c r="G3817" s="77" t="s">
        <v>4154</v>
      </c>
      <c r="H3817" s="77"/>
      <c r="I3817" s="77"/>
      <c r="J3817" s="77"/>
      <c r="K3817" s="77"/>
      <c r="L3817" s="77"/>
      <c r="M3817" s="77"/>
      <c r="N3817" s="80">
        <v>65</v>
      </c>
      <c r="O3817" s="66"/>
      <c r="P3817" s="81">
        <v>0</v>
      </c>
      <c r="Q3817" s="81"/>
      <c r="R3817" s="81">
        <v>0</v>
      </c>
      <c r="S3817" s="81"/>
      <c r="T3817" s="66"/>
      <c r="U3817" s="81">
        <v>0</v>
      </c>
      <c r="V3817" s="80">
        <v>65</v>
      </c>
      <c r="W3817" s="80"/>
      <c r="X3817" s="80">
        <v>16236935</v>
      </c>
      <c r="Y3817" s="80"/>
      <c r="Z3817" s="80"/>
      <c r="AA3817" s="66"/>
    </row>
    <row r="3818" ht="15" customHeight="1" spans="1:27">
      <c r="A3818" s="66"/>
      <c r="B3818" s="66"/>
      <c r="C3818" s="76" t="s">
        <v>4155</v>
      </c>
      <c r="D3818" s="76"/>
      <c r="E3818" s="76"/>
      <c r="F3818" s="76"/>
      <c r="G3818" s="77" t="s">
        <v>4156</v>
      </c>
      <c r="H3818" s="77"/>
      <c r="I3818" s="77"/>
      <c r="J3818" s="77"/>
      <c r="K3818" s="77"/>
      <c r="L3818" s="77"/>
      <c r="M3818" s="77"/>
      <c r="N3818" s="80">
        <v>415</v>
      </c>
      <c r="O3818" s="66"/>
      <c r="P3818" s="81">
        <v>0</v>
      </c>
      <c r="Q3818" s="81"/>
      <c r="R3818" s="81">
        <v>0</v>
      </c>
      <c r="S3818" s="81"/>
      <c r="T3818" s="66"/>
      <c r="U3818" s="81">
        <v>0</v>
      </c>
      <c r="V3818" s="80">
        <v>415</v>
      </c>
      <c r="W3818" s="80"/>
      <c r="X3818" s="80">
        <v>379158940</v>
      </c>
      <c r="Y3818" s="80"/>
      <c r="Z3818" s="80"/>
      <c r="AA3818" s="66"/>
    </row>
    <row r="3819" ht="15" customHeight="1" spans="1:27">
      <c r="A3819" s="66"/>
      <c r="B3819" s="66"/>
      <c r="C3819" s="76" t="s">
        <v>4157</v>
      </c>
      <c r="D3819" s="76"/>
      <c r="E3819" s="76"/>
      <c r="F3819" s="76"/>
      <c r="G3819" s="77" t="s">
        <v>4158</v>
      </c>
      <c r="H3819" s="77"/>
      <c r="I3819" s="77"/>
      <c r="J3819" s="77"/>
      <c r="K3819" s="77"/>
      <c r="L3819" s="77"/>
      <c r="M3819" s="77"/>
      <c r="N3819" s="80">
        <v>3</v>
      </c>
      <c r="O3819" s="66"/>
      <c r="P3819" s="81">
        <v>30</v>
      </c>
      <c r="Q3819" s="81"/>
      <c r="R3819" s="81">
        <v>0</v>
      </c>
      <c r="S3819" s="81"/>
      <c r="T3819" s="66"/>
      <c r="U3819" s="81">
        <v>30</v>
      </c>
      <c r="V3819" s="80">
        <v>33</v>
      </c>
      <c r="W3819" s="80"/>
      <c r="X3819" s="80">
        <v>562188</v>
      </c>
      <c r="Y3819" s="80"/>
      <c r="Z3819" s="80"/>
      <c r="AA3819" s="66"/>
    </row>
    <row r="3820" ht="15" customHeight="1" spans="1:27">
      <c r="A3820" s="66"/>
      <c r="B3820" s="66"/>
      <c r="C3820" s="76" t="s">
        <v>4159</v>
      </c>
      <c r="D3820" s="76"/>
      <c r="E3820" s="76"/>
      <c r="F3820" s="76"/>
      <c r="G3820" s="77" t="s">
        <v>4160</v>
      </c>
      <c r="H3820" s="77"/>
      <c r="I3820" s="77"/>
      <c r="J3820" s="77"/>
      <c r="K3820" s="77"/>
      <c r="L3820" s="77"/>
      <c r="M3820" s="77"/>
      <c r="N3820" s="80">
        <v>31</v>
      </c>
      <c r="O3820" s="66"/>
      <c r="P3820" s="81">
        <v>0</v>
      </c>
      <c r="Q3820" s="81"/>
      <c r="R3820" s="81">
        <v>0</v>
      </c>
      <c r="S3820" s="81"/>
      <c r="T3820" s="66"/>
      <c r="U3820" s="81">
        <v>0</v>
      </c>
      <c r="V3820" s="80">
        <v>31</v>
      </c>
      <c r="W3820" s="80"/>
      <c r="X3820" s="80">
        <v>638352</v>
      </c>
      <c r="Y3820" s="80"/>
      <c r="Z3820" s="80"/>
      <c r="AA3820" s="66"/>
    </row>
    <row r="3821" ht="15" customHeight="1" spans="1:27">
      <c r="A3821" s="66"/>
      <c r="B3821" s="66"/>
      <c r="C3821" s="76" t="s">
        <v>4161</v>
      </c>
      <c r="D3821" s="76"/>
      <c r="E3821" s="76"/>
      <c r="F3821" s="76"/>
      <c r="G3821" s="77" t="s">
        <v>4162</v>
      </c>
      <c r="H3821" s="77"/>
      <c r="I3821" s="77"/>
      <c r="J3821" s="77"/>
      <c r="K3821" s="77"/>
      <c r="L3821" s="77"/>
      <c r="M3821" s="77"/>
      <c r="N3821" s="80">
        <v>0</v>
      </c>
      <c r="O3821" s="66"/>
      <c r="P3821" s="81">
        <v>78</v>
      </c>
      <c r="Q3821" s="81"/>
      <c r="R3821" s="81">
        <v>0</v>
      </c>
      <c r="S3821" s="81"/>
      <c r="T3821" s="66"/>
      <c r="U3821" s="81">
        <v>78</v>
      </c>
      <c r="V3821" s="80">
        <v>78</v>
      </c>
      <c r="W3821" s="80"/>
      <c r="X3821" s="80">
        <v>38808000</v>
      </c>
      <c r="Y3821" s="80"/>
      <c r="Z3821" s="80"/>
      <c r="AA3821" s="66"/>
    </row>
    <row r="3822" ht="19.95" customHeight="1" spans="1:27">
      <c r="A3822" s="66"/>
      <c r="B3822" s="66"/>
      <c r="C3822" s="76" t="s">
        <v>4163</v>
      </c>
      <c r="D3822" s="76"/>
      <c r="E3822" s="76"/>
      <c r="F3822" s="76"/>
      <c r="G3822" s="77" t="s">
        <v>4164</v>
      </c>
      <c r="H3822" s="77"/>
      <c r="I3822" s="77"/>
      <c r="J3822" s="77"/>
      <c r="K3822" s="77"/>
      <c r="L3822" s="77"/>
      <c r="M3822" s="77"/>
      <c r="N3822" s="80">
        <v>0</v>
      </c>
      <c r="O3822" s="66"/>
      <c r="P3822" s="81">
        <v>1</v>
      </c>
      <c r="Q3822" s="81"/>
      <c r="R3822" s="81">
        <v>0</v>
      </c>
      <c r="S3822" s="81"/>
      <c r="T3822" s="66"/>
      <c r="U3822" s="81">
        <v>1</v>
      </c>
      <c r="V3822" s="80">
        <v>1</v>
      </c>
      <c r="W3822" s="80"/>
      <c r="X3822" s="80">
        <v>2033520</v>
      </c>
      <c r="Y3822" s="80"/>
      <c r="Z3822" s="80"/>
      <c r="AA3822" s="66"/>
    </row>
    <row r="3823" ht="15" customHeight="1" spans="1:27">
      <c r="A3823" s="66"/>
      <c r="B3823" s="66"/>
      <c r="C3823" s="76" t="s">
        <v>4165</v>
      </c>
      <c r="D3823" s="76"/>
      <c r="E3823" s="76"/>
      <c r="F3823" s="76"/>
      <c r="G3823" s="77" t="s">
        <v>4166</v>
      </c>
      <c r="H3823" s="77"/>
      <c r="I3823" s="77"/>
      <c r="J3823" s="77"/>
      <c r="K3823" s="77"/>
      <c r="L3823" s="77"/>
      <c r="M3823" s="77"/>
      <c r="N3823" s="80">
        <v>0</v>
      </c>
      <c r="O3823" s="66"/>
      <c r="P3823" s="81">
        <v>25</v>
      </c>
      <c r="Q3823" s="81"/>
      <c r="R3823" s="81">
        <v>0</v>
      </c>
      <c r="S3823" s="81"/>
      <c r="T3823" s="66"/>
      <c r="U3823" s="81">
        <v>25</v>
      </c>
      <c r="V3823" s="80">
        <v>25</v>
      </c>
      <c r="W3823" s="80"/>
      <c r="X3823" s="80">
        <v>2485800</v>
      </c>
      <c r="Y3823" s="80"/>
      <c r="Z3823" s="80"/>
      <c r="AA3823" s="66"/>
    </row>
    <row r="3824" ht="15" customHeight="1" spans="1:27">
      <c r="A3824" s="66"/>
      <c r="B3824" s="66"/>
      <c r="C3824" s="76" t="s">
        <v>4167</v>
      </c>
      <c r="D3824" s="76"/>
      <c r="E3824" s="76"/>
      <c r="F3824" s="76"/>
      <c r="G3824" s="77" t="s">
        <v>4168</v>
      </c>
      <c r="H3824" s="77"/>
      <c r="I3824" s="77"/>
      <c r="J3824" s="77"/>
      <c r="K3824" s="77"/>
      <c r="L3824" s="77"/>
      <c r="M3824" s="77"/>
      <c r="N3824" s="80">
        <v>0</v>
      </c>
      <c r="O3824" s="66"/>
      <c r="P3824" s="81">
        <v>7</v>
      </c>
      <c r="Q3824" s="81"/>
      <c r="R3824" s="81">
        <v>0</v>
      </c>
      <c r="S3824" s="81"/>
      <c r="T3824" s="66"/>
      <c r="U3824" s="81">
        <v>7</v>
      </c>
      <c r="V3824" s="80">
        <v>7</v>
      </c>
      <c r="W3824" s="80"/>
      <c r="X3824" s="80">
        <v>17168096</v>
      </c>
      <c r="Y3824" s="80"/>
      <c r="Z3824" s="80"/>
      <c r="AA3824" s="66"/>
    </row>
    <row r="3825" ht="15" customHeight="1" spans="1:27">
      <c r="A3825" s="66"/>
      <c r="B3825" s="66"/>
      <c r="C3825" s="76" t="s">
        <v>4169</v>
      </c>
      <c r="D3825" s="76"/>
      <c r="E3825" s="76"/>
      <c r="F3825" s="76"/>
      <c r="G3825" s="77" t="s">
        <v>4170</v>
      </c>
      <c r="H3825" s="77"/>
      <c r="I3825" s="77"/>
      <c r="J3825" s="77"/>
      <c r="K3825" s="77"/>
      <c r="L3825" s="77"/>
      <c r="M3825" s="77"/>
      <c r="N3825" s="80">
        <v>0</v>
      </c>
      <c r="O3825" s="66"/>
      <c r="P3825" s="81">
        <v>2</v>
      </c>
      <c r="Q3825" s="81"/>
      <c r="R3825" s="81">
        <v>0</v>
      </c>
      <c r="S3825" s="81"/>
      <c r="T3825" s="66"/>
      <c r="U3825" s="81">
        <v>2</v>
      </c>
      <c r="V3825" s="80">
        <v>2</v>
      </c>
      <c r="W3825" s="80"/>
      <c r="X3825" s="80">
        <v>52803088</v>
      </c>
      <c r="Y3825" s="80"/>
      <c r="Z3825" s="80"/>
      <c r="AA3825" s="66"/>
    </row>
    <row r="3826" ht="15" customHeight="1" spans="1:27">
      <c r="A3826" s="66"/>
      <c r="B3826" s="66"/>
      <c r="C3826" s="76" t="s">
        <v>4171</v>
      </c>
      <c r="D3826" s="76"/>
      <c r="E3826" s="76"/>
      <c r="F3826" s="76"/>
      <c r="G3826" s="77" t="s">
        <v>4172</v>
      </c>
      <c r="H3826" s="77"/>
      <c r="I3826" s="77"/>
      <c r="J3826" s="77"/>
      <c r="K3826" s="77"/>
      <c r="L3826" s="77"/>
      <c r="M3826" s="77"/>
      <c r="N3826" s="80">
        <v>0</v>
      </c>
      <c r="O3826" s="66"/>
      <c r="P3826" s="81">
        <v>8</v>
      </c>
      <c r="Q3826" s="81"/>
      <c r="R3826" s="81">
        <v>0</v>
      </c>
      <c r="S3826" s="81"/>
      <c r="T3826" s="66"/>
      <c r="U3826" s="81">
        <v>8</v>
      </c>
      <c r="V3826" s="80">
        <v>8</v>
      </c>
      <c r="W3826" s="80"/>
      <c r="X3826" s="80">
        <v>12362163</v>
      </c>
      <c r="Y3826" s="80"/>
      <c r="Z3826" s="80"/>
      <c r="AA3826" s="66"/>
    </row>
    <row r="3827" ht="19.95" customHeight="1" spans="1:27">
      <c r="A3827" s="66"/>
      <c r="B3827" s="66"/>
      <c r="C3827" s="76" t="s">
        <v>4173</v>
      </c>
      <c r="D3827" s="76"/>
      <c r="E3827" s="76"/>
      <c r="F3827" s="76"/>
      <c r="G3827" s="77" t="s">
        <v>4174</v>
      </c>
      <c r="H3827" s="77"/>
      <c r="I3827" s="77"/>
      <c r="J3827" s="77"/>
      <c r="K3827" s="77"/>
      <c r="L3827" s="77"/>
      <c r="M3827" s="77"/>
      <c r="N3827" s="80">
        <v>0</v>
      </c>
      <c r="O3827" s="66"/>
      <c r="P3827" s="81">
        <v>1</v>
      </c>
      <c r="Q3827" s="81"/>
      <c r="R3827" s="81">
        <v>0</v>
      </c>
      <c r="S3827" s="81"/>
      <c r="T3827" s="66"/>
      <c r="U3827" s="81">
        <v>1</v>
      </c>
      <c r="V3827" s="80">
        <v>1</v>
      </c>
      <c r="W3827" s="80"/>
      <c r="X3827" s="80">
        <v>503717</v>
      </c>
      <c r="Y3827" s="80"/>
      <c r="Z3827" s="80"/>
      <c r="AA3827" s="66"/>
    </row>
    <row r="3828" ht="19.95" customHeight="1" spans="1:27">
      <c r="A3828" s="66"/>
      <c r="B3828" s="66"/>
      <c r="C3828" s="76" t="s">
        <v>4175</v>
      </c>
      <c r="D3828" s="76"/>
      <c r="E3828" s="76"/>
      <c r="F3828" s="76"/>
      <c r="G3828" s="77" t="s">
        <v>4176</v>
      </c>
      <c r="H3828" s="77"/>
      <c r="I3828" s="77"/>
      <c r="J3828" s="77"/>
      <c r="K3828" s="77"/>
      <c r="L3828" s="77"/>
      <c r="M3828" s="77"/>
      <c r="N3828" s="80">
        <v>0</v>
      </c>
      <c r="O3828" s="66"/>
      <c r="P3828" s="81">
        <v>2</v>
      </c>
      <c r="Q3828" s="81"/>
      <c r="R3828" s="81">
        <v>0</v>
      </c>
      <c r="S3828" s="81"/>
      <c r="T3828" s="66"/>
      <c r="U3828" s="81">
        <v>2</v>
      </c>
      <c r="V3828" s="80">
        <v>2</v>
      </c>
      <c r="W3828" s="80"/>
      <c r="X3828" s="80">
        <v>733318</v>
      </c>
      <c r="Y3828" s="80"/>
      <c r="Z3828" s="80"/>
      <c r="AA3828" s="66"/>
    </row>
    <row r="3829" ht="19.95" customHeight="1" spans="1:27">
      <c r="A3829" s="66"/>
      <c r="B3829" s="66"/>
      <c r="C3829" s="76" t="s">
        <v>4177</v>
      </c>
      <c r="D3829" s="76"/>
      <c r="E3829" s="76"/>
      <c r="F3829" s="76"/>
      <c r="G3829" s="77" t="s">
        <v>4178</v>
      </c>
      <c r="H3829" s="77"/>
      <c r="I3829" s="77"/>
      <c r="J3829" s="77"/>
      <c r="K3829" s="77"/>
      <c r="L3829" s="77"/>
      <c r="M3829" s="77"/>
      <c r="N3829" s="80">
        <v>0</v>
      </c>
      <c r="O3829" s="66"/>
      <c r="P3829" s="81">
        <v>12</v>
      </c>
      <c r="Q3829" s="81"/>
      <c r="R3829" s="81">
        <v>0</v>
      </c>
      <c r="S3829" s="81"/>
      <c r="T3829" s="66"/>
      <c r="U3829" s="81">
        <v>12</v>
      </c>
      <c r="V3829" s="80">
        <v>12</v>
      </c>
      <c r="W3829" s="80"/>
      <c r="X3829" s="80">
        <v>6864800</v>
      </c>
      <c r="Y3829" s="80"/>
      <c r="Z3829" s="80"/>
      <c r="AA3829" s="66"/>
    </row>
    <row r="3830" ht="15" customHeight="1" spans="1:27">
      <c r="A3830" s="66"/>
      <c r="B3830" s="66"/>
      <c r="C3830" s="76" t="s">
        <v>4179</v>
      </c>
      <c r="D3830" s="76"/>
      <c r="E3830" s="76"/>
      <c r="F3830" s="76"/>
      <c r="G3830" s="77" t="s">
        <v>4180</v>
      </c>
      <c r="H3830" s="77"/>
      <c r="I3830" s="77"/>
      <c r="J3830" s="77"/>
      <c r="K3830" s="77"/>
      <c r="L3830" s="77"/>
      <c r="M3830" s="77"/>
      <c r="N3830" s="80">
        <v>0</v>
      </c>
      <c r="O3830" s="66"/>
      <c r="P3830" s="81">
        <v>3</v>
      </c>
      <c r="Q3830" s="81"/>
      <c r="R3830" s="81">
        <v>0</v>
      </c>
      <c r="S3830" s="81"/>
      <c r="T3830" s="66"/>
      <c r="U3830" s="81">
        <v>3</v>
      </c>
      <c r="V3830" s="80">
        <v>3</v>
      </c>
      <c r="W3830" s="80"/>
      <c r="X3830" s="80">
        <v>1661978</v>
      </c>
      <c r="Y3830" s="80"/>
      <c r="Z3830" s="80"/>
      <c r="AA3830" s="66"/>
    </row>
    <row r="3831" ht="15" customHeight="1" spans="1:27">
      <c r="A3831" s="66"/>
      <c r="B3831" s="66"/>
      <c r="C3831" s="76" t="s">
        <v>4181</v>
      </c>
      <c r="D3831" s="76"/>
      <c r="E3831" s="76"/>
      <c r="F3831" s="76"/>
      <c r="G3831" s="77" t="s">
        <v>4182</v>
      </c>
      <c r="H3831" s="77"/>
      <c r="I3831" s="77"/>
      <c r="J3831" s="77"/>
      <c r="K3831" s="77"/>
      <c r="L3831" s="77"/>
      <c r="M3831" s="77"/>
      <c r="N3831" s="80">
        <v>0</v>
      </c>
      <c r="O3831" s="66"/>
      <c r="P3831" s="81">
        <v>12</v>
      </c>
      <c r="Q3831" s="81"/>
      <c r="R3831" s="81">
        <v>0</v>
      </c>
      <c r="S3831" s="81"/>
      <c r="T3831" s="66"/>
      <c r="U3831" s="81">
        <v>12</v>
      </c>
      <c r="V3831" s="80">
        <v>12</v>
      </c>
      <c r="W3831" s="80"/>
      <c r="X3831" s="80">
        <v>7751766</v>
      </c>
      <c r="Y3831" s="80"/>
      <c r="Z3831" s="80"/>
      <c r="AA3831" s="66"/>
    </row>
    <row r="3832" ht="15" customHeight="1" spans="1:27">
      <c r="A3832" s="66"/>
      <c r="B3832" s="66"/>
      <c r="C3832" s="76" t="s">
        <v>4183</v>
      </c>
      <c r="D3832" s="76"/>
      <c r="E3832" s="76"/>
      <c r="F3832" s="76"/>
      <c r="G3832" s="77" t="s">
        <v>4184</v>
      </c>
      <c r="H3832" s="77"/>
      <c r="I3832" s="77"/>
      <c r="J3832" s="77"/>
      <c r="K3832" s="77"/>
      <c r="L3832" s="77"/>
      <c r="M3832" s="77"/>
      <c r="N3832" s="80">
        <v>0</v>
      </c>
      <c r="O3832" s="66"/>
      <c r="P3832" s="81">
        <v>1</v>
      </c>
      <c r="Q3832" s="81"/>
      <c r="R3832" s="81">
        <v>0</v>
      </c>
      <c r="S3832" s="81"/>
      <c r="T3832" s="66"/>
      <c r="U3832" s="81">
        <v>1</v>
      </c>
      <c r="V3832" s="80">
        <v>1</v>
      </c>
      <c r="W3832" s="80"/>
      <c r="X3832" s="80">
        <v>510139</v>
      </c>
      <c r="Y3832" s="80"/>
      <c r="Z3832" s="80"/>
      <c r="AA3832" s="66"/>
    </row>
    <row r="3833" ht="15" customHeight="1" spans="1:27">
      <c r="A3833" s="66"/>
      <c r="B3833" s="66"/>
      <c r="C3833" s="76" t="s">
        <v>4185</v>
      </c>
      <c r="D3833" s="76"/>
      <c r="E3833" s="76"/>
      <c r="F3833" s="76"/>
      <c r="G3833" s="77" t="s">
        <v>4186</v>
      </c>
      <c r="H3833" s="77"/>
      <c r="I3833" s="77"/>
      <c r="J3833" s="77"/>
      <c r="K3833" s="77"/>
      <c r="L3833" s="77"/>
      <c r="M3833" s="77"/>
      <c r="N3833" s="80">
        <v>0</v>
      </c>
      <c r="O3833" s="66"/>
      <c r="P3833" s="81">
        <v>3</v>
      </c>
      <c r="Q3833" s="81"/>
      <c r="R3833" s="81">
        <v>0</v>
      </c>
      <c r="S3833" s="81"/>
      <c r="T3833" s="66"/>
      <c r="U3833" s="81">
        <v>3</v>
      </c>
      <c r="V3833" s="80">
        <v>3</v>
      </c>
      <c r="W3833" s="80"/>
      <c r="X3833" s="80">
        <v>1859448</v>
      </c>
      <c r="Y3833" s="80"/>
      <c r="Z3833" s="80"/>
      <c r="AA3833" s="66"/>
    </row>
    <row r="3834" ht="15" customHeight="1" spans="1:27">
      <c r="A3834" s="66"/>
      <c r="B3834" s="66"/>
      <c r="C3834" s="76" t="s">
        <v>4187</v>
      </c>
      <c r="D3834" s="76"/>
      <c r="E3834" s="76"/>
      <c r="F3834" s="76"/>
      <c r="G3834" s="77" t="s">
        <v>4188</v>
      </c>
      <c r="H3834" s="77"/>
      <c r="I3834" s="77"/>
      <c r="J3834" s="77"/>
      <c r="K3834" s="77"/>
      <c r="L3834" s="77"/>
      <c r="M3834" s="77"/>
      <c r="N3834" s="80">
        <v>4</v>
      </c>
      <c r="O3834" s="66"/>
      <c r="P3834" s="81">
        <v>2</v>
      </c>
      <c r="Q3834" s="81"/>
      <c r="R3834" s="81">
        <v>0</v>
      </c>
      <c r="S3834" s="81"/>
      <c r="T3834" s="66"/>
      <c r="U3834" s="81">
        <v>2</v>
      </c>
      <c r="V3834" s="80">
        <v>6</v>
      </c>
      <c r="W3834" s="80"/>
      <c r="X3834" s="80">
        <v>1086739</v>
      </c>
      <c r="Y3834" s="80"/>
      <c r="Z3834" s="80"/>
      <c r="AA3834" s="66"/>
    </row>
    <row r="3835" ht="15" customHeight="1" spans="1:27">
      <c r="A3835" s="66"/>
      <c r="B3835" s="66"/>
      <c r="C3835" s="76" t="s">
        <v>4189</v>
      </c>
      <c r="D3835" s="76"/>
      <c r="E3835" s="76"/>
      <c r="F3835" s="76"/>
      <c r="G3835" s="77" t="s">
        <v>4190</v>
      </c>
      <c r="H3835" s="77"/>
      <c r="I3835" s="77"/>
      <c r="J3835" s="77"/>
      <c r="K3835" s="77"/>
      <c r="L3835" s="77"/>
      <c r="M3835" s="77"/>
      <c r="N3835" s="80">
        <v>0</v>
      </c>
      <c r="O3835" s="66"/>
      <c r="P3835" s="81">
        <v>2</v>
      </c>
      <c r="Q3835" s="81"/>
      <c r="R3835" s="81">
        <v>0</v>
      </c>
      <c r="S3835" s="81"/>
      <c r="T3835" s="66"/>
      <c r="U3835" s="81">
        <v>2</v>
      </c>
      <c r="V3835" s="80">
        <v>2</v>
      </c>
      <c r="W3835" s="80"/>
      <c r="X3835" s="80">
        <v>1574424</v>
      </c>
      <c r="Y3835" s="80"/>
      <c r="Z3835" s="80"/>
      <c r="AA3835" s="66"/>
    </row>
    <row r="3836" ht="15" customHeight="1" spans="1:27">
      <c r="A3836" s="66"/>
      <c r="B3836" s="66"/>
      <c r="C3836" s="76" t="s">
        <v>4191</v>
      </c>
      <c r="D3836" s="76"/>
      <c r="E3836" s="76"/>
      <c r="F3836" s="76"/>
      <c r="G3836" s="77" t="s">
        <v>4192</v>
      </c>
      <c r="H3836" s="77"/>
      <c r="I3836" s="77"/>
      <c r="J3836" s="77"/>
      <c r="K3836" s="77"/>
      <c r="L3836" s="77"/>
      <c r="M3836" s="77"/>
      <c r="N3836" s="80">
        <v>39</v>
      </c>
      <c r="O3836" s="66"/>
      <c r="P3836" s="81">
        <v>3</v>
      </c>
      <c r="Q3836" s="81"/>
      <c r="R3836" s="81">
        <v>0</v>
      </c>
      <c r="S3836" s="81"/>
      <c r="T3836" s="66"/>
      <c r="U3836" s="81">
        <v>3</v>
      </c>
      <c r="V3836" s="80">
        <v>42</v>
      </c>
      <c r="W3836" s="80"/>
      <c r="X3836" s="80">
        <v>4083732</v>
      </c>
      <c r="Y3836" s="80"/>
      <c r="Z3836" s="80"/>
      <c r="AA3836" s="66"/>
    </row>
    <row r="3837" ht="15" customHeight="1" spans="1:27">
      <c r="A3837" s="66"/>
      <c r="B3837" s="66"/>
      <c r="C3837" s="76" t="s">
        <v>4193</v>
      </c>
      <c r="D3837" s="76"/>
      <c r="E3837" s="76"/>
      <c r="F3837" s="76"/>
      <c r="G3837" s="77" t="s">
        <v>4194</v>
      </c>
      <c r="H3837" s="77"/>
      <c r="I3837" s="77"/>
      <c r="J3837" s="77"/>
      <c r="K3837" s="77"/>
      <c r="L3837" s="77"/>
      <c r="M3837" s="77"/>
      <c r="N3837" s="80">
        <v>2</v>
      </c>
      <c r="O3837" s="66"/>
      <c r="P3837" s="81">
        <v>55</v>
      </c>
      <c r="Q3837" s="81"/>
      <c r="R3837" s="81">
        <v>0</v>
      </c>
      <c r="S3837" s="81"/>
      <c r="T3837" s="66"/>
      <c r="U3837" s="81">
        <v>55</v>
      </c>
      <c r="V3837" s="80">
        <v>57</v>
      </c>
      <c r="W3837" s="80"/>
      <c r="X3837" s="80">
        <v>6997900</v>
      </c>
      <c r="Y3837" s="80"/>
      <c r="Z3837" s="80"/>
      <c r="AA3837" s="66"/>
    </row>
    <row r="3838" ht="15" customHeight="1" spans="1:27">
      <c r="A3838" s="66"/>
      <c r="B3838" s="66"/>
      <c r="C3838" s="76" t="s">
        <v>4195</v>
      </c>
      <c r="D3838" s="76"/>
      <c r="E3838" s="76"/>
      <c r="F3838" s="76"/>
      <c r="G3838" s="77" t="s">
        <v>4196</v>
      </c>
      <c r="H3838" s="77"/>
      <c r="I3838" s="77"/>
      <c r="J3838" s="77"/>
      <c r="K3838" s="77"/>
      <c r="L3838" s="77"/>
      <c r="M3838" s="77"/>
      <c r="N3838" s="80">
        <v>0</v>
      </c>
      <c r="O3838" s="66"/>
      <c r="P3838" s="81">
        <v>2</v>
      </c>
      <c r="Q3838" s="81"/>
      <c r="R3838" s="81">
        <v>0</v>
      </c>
      <c r="S3838" s="81"/>
      <c r="T3838" s="66"/>
      <c r="U3838" s="81">
        <v>2</v>
      </c>
      <c r="V3838" s="80">
        <v>2</v>
      </c>
      <c r="W3838" s="80"/>
      <c r="X3838" s="80">
        <v>10460430</v>
      </c>
      <c r="Y3838" s="80"/>
      <c r="Z3838" s="80"/>
      <c r="AA3838" s="66"/>
    </row>
    <row r="3839" ht="15" customHeight="1" spans="1:27">
      <c r="A3839" s="66"/>
      <c r="B3839" s="66"/>
      <c r="C3839" s="76" t="s">
        <v>4197</v>
      </c>
      <c r="D3839" s="76"/>
      <c r="E3839" s="76"/>
      <c r="F3839" s="76"/>
      <c r="G3839" s="77" t="s">
        <v>4198</v>
      </c>
      <c r="H3839" s="77"/>
      <c r="I3839" s="77"/>
      <c r="J3839" s="77"/>
      <c r="K3839" s="77"/>
      <c r="L3839" s="77"/>
      <c r="M3839" s="77"/>
      <c r="N3839" s="80">
        <v>0</v>
      </c>
      <c r="O3839" s="66"/>
      <c r="P3839" s="81">
        <v>2</v>
      </c>
      <c r="Q3839" s="81"/>
      <c r="R3839" s="81">
        <v>0</v>
      </c>
      <c r="S3839" s="81"/>
      <c r="T3839" s="66"/>
      <c r="U3839" s="81">
        <v>2</v>
      </c>
      <c r="V3839" s="80">
        <v>2</v>
      </c>
      <c r="W3839" s="80"/>
      <c r="X3839" s="80">
        <v>112687857</v>
      </c>
      <c r="Y3839" s="80"/>
      <c r="Z3839" s="80"/>
      <c r="AA3839" s="66"/>
    </row>
    <row r="3840" ht="15" customHeight="1" spans="1:27">
      <c r="A3840" s="66"/>
      <c r="B3840" s="66"/>
      <c r="C3840" s="76" t="s">
        <v>4199</v>
      </c>
      <c r="D3840" s="76"/>
      <c r="E3840" s="76"/>
      <c r="F3840" s="76"/>
      <c r="G3840" s="77" t="s">
        <v>4200</v>
      </c>
      <c r="H3840" s="77"/>
      <c r="I3840" s="77"/>
      <c r="J3840" s="77"/>
      <c r="K3840" s="77"/>
      <c r="L3840" s="77"/>
      <c r="M3840" s="77"/>
      <c r="N3840" s="80">
        <v>0</v>
      </c>
      <c r="O3840" s="66"/>
      <c r="P3840" s="81">
        <v>2</v>
      </c>
      <c r="Q3840" s="81"/>
      <c r="R3840" s="81">
        <v>0</v>
      </c>
      <c r="S3840" s="81"/>
      <c r="T3840" s="66"/>
      <c r="U3840" s="81">
        <v>2</v>
      </c>
      <c r="V3840" s="80">
        <v>2</v>
      </c>
      <c r="W3840" s="80"/>
      <c r="X3840" s="80">
        <v>6371200</v>
      </c>
      <c r="Y3840" s="80"/>
      <c r="Z3840" s="80"/>
      <c r="AA3840" s="66"/>
    </row>
    <row r="3841" ht="15" customHeight="1" spans="1:27">
      <c r="A3841" s="66"/>
      <c r="B3841" s="66"/>
      <c r="C3841" s="76" t="s">
        <v>4201</v>
      </c>
      <c r="D3841" s="76"/>
      <c r="E3841" s="76"/>
      <c r="F3841" s="76"/>
      <c r="G3841" s="77" t="s">
        <v>4202</v>
      </c>
      <c r="H3841" s="77"/>
      <c r="I3841" s="77"/>
      <c r="J3841" s="77"/>
      <c r="K3841" s="77"/>
      <c r="L3841" s="77"/>
      <c r="M3841" s="77"/>
      <c r="N3841" s="80">
        <v>1</v>
      </c>
      <c r="O3841" s="66"/>
      <c r="P3841" s="81">
        <v>10</v>
      </c>
      <c r="Q3841" s="81"/>
      <c r="R3841" s="81">
        <v>0</v>
      </c>
      <c r="S3841" s="81"/>
      <c r="T3841" s="66"/>
      <c r="U3841" s="81">
        <v>10</v>
      </c>
      <c r="V3841" s="80">
        <v>11</v>
      </c>
      <c r="W3841" s="80"/>
      <c r="X3841" s="80">
        <v>4599400</v>
      </c>
      <c r="Y3841" s="80"/>
      <c r="Z3841" s="80"/>
      <c r="AA3841" s="66"/>
    </row>
    <row r="3842" ht="15" customHeight="1" spans="1:27">
      <c r="A3842" s="66"/>
      <c r="B3842" s="66"/>
      <c r="C3842" s="76" t="s">
        <v>4203</v>
      </c>
      <c r="D3842" s="76"/>
      <c r="E3842" s="76"/>
      <c r="F3842" s="76"/>
      <c r="G3842" s="77" t="s">
        <v>4204</v>
      </c>
      <c r="H3842" s="77"/>
      <c r="I3842" s="77"/>
      <c r="J3842" s="77"/>
      <c r="K3842" s="77"/>
      <c r="L3842" s="77"/>
      <c r="M3842" s="77"/>
      <c r="N3842" s="80">
        <v>3</v>
      </c>
      <c r="O3842" s="66"/>
      <c r="P3842" s="81">
        <v>15</v>
      </c>
      <c r="Q3842" s="81"/>
      <c r="R3842" s="81">
        <v>0</v>
      </c>
      <c r="S3842" s="81"/>
      <c r="T3842" s="66"/>
      <c r="U3842" s="81">
        <v>15</v>
      </c>
      <c r="V3842" s="80">
        <v>18</v>
      </c>
      <c r="W3842" s="80"/>
      <c r="X3842" s="80">
        <v>2319971</v>
      </c>
      <c r="Y3842" s="80"/>
      <c r="Z3842" s="80"/>
      <c r="AA3842" s="66"/>
    </row>
    <row r="3843" ht="19.95" customHeight="1" spans="1:27">
      <c r="A3843" s="70" t="s">
        <v>7</v>
      </c>
      <c r="B3843" s="70"/>
      <c r="C3843" s="70"/>
      <c r="D3843" s="70"/>
      <c r="E3843" s="70"/>
      <c r="F3843" s="70"/>
      <c r="G3843" s="70"/>
      <c r="H3843" s="70"/>
      <c r="I3843" s="70"/>
      <c r="J3843" s="70"/>
      <c r="K3843" s="70"/>
      <c r="L3843" s="70"/>
      <c r="M3843" s="70"/>
      <c r="N3843" s="70"/>
      <c r="O3843" s="70"/>
      <c r="P3843" s="70"/>
      <c r="Q3843" s="70"/>
      <c r="R3843" s="70"/>
      <c r="S3843" s="70"/>
      <c r="T3843" s="70"/>
      <c r="U3843" s="70"/>
      <c r="V3843" s="70"/>
      <c r="W3843" s="70"/>
      <c r="X3843" s="70"/>
      <c r="Y3843" s="70"/>
      <c r="Z3843" s="70"/>
      <c r="AA3843" s="70"/>
    </row>
    <row r="3844" ht="15" customHeight="1" spans="1:27">
      <c r="A3844" s="71" t="s">
        <v>8</v>
      </c>
      <c r="B3844" s="71"/>
      <c r="C3844" s="71"/>
      <c r="D3844" s="71"/>
      <c r="E3844" s="71"/>
      <c r="F3844" s="71"/>
      <c r="G3844" s="71"/>
      <c r="H3844" s="71"/>
      <c r="I3844" s="71"/>
      <c r="J3844" s="71"/>
      <c r="K3844" s="71"/>
      <c r="L3844" s="71"/>
      <c r="M3844" s="71"/>
      <c r="N3844" s="71"/>
      <c r="O3844" s="71"/>
      <c r="P3844" s="71"/>
      <c r="Q3844" s="71"/>
      <c r="R3844" s="71"/>
      <c r="S3844" s="71"/>
      <c r="T3844" s="71"/>
      <c r="U3844" s="71"/>
      <c r="V3844" s="71"/>
      <c r="W3844" s="71"/>
      <c r="X3844" s="71"/>
      <c r="Y3844" s="71"/>
      <c r="Z3844" s="71"/>
      <c r="AA3844" s="71"/>
    </row>
    <row r="3845" ht="15" customHeight="1" spans="1:27">
      <c r="A3845" s="71" t="s">
        <v>9</v>
      </c>
      <c r="B3845" s="71"/>
      <c r="C3845" s="71"/>
      <c r="D3845" s="71"/>
      <c r="E3845" s="71"/>
      <c r="F3845" s="71"/>
      <c r="G3845" s="71"/>
      <c r="H3845" s="71"/>
      <c r="I3845" s="71"/>
      <c r="J3845" s="71"/>
      <c r="K3845" s="71"/>
      <c r="L3845" s="71"/>
      <c r="M3845" s="71"/>
      <c r="N3845" s="71"/>
      <c r="O3845" s="71"/>
      <c r="P3845" s="71"/>
      <c r="Q3845" s="71"/>
      <c r="R3845" s="71"/>
      <c r="S3845" s="71"/>
      <c r="T3845" s="71"/>
      <c r="U3845" s="71"/>
      <c r="V3845" s="71"/>
      <c r="W3845" s="71"/>
      <c r="X3845" s="71"/>
      <c r="Y3845" s="71"/>
      <c r="Z3845" s="71"/>
      <c r="AA3845" s="71"/>
    </row>
    <row r="3846" ht="15" customHeight="1" spans="1:27">
      <c r="A3846" s="66"/>
      <c r="B3846" s="66"/>
      <c r="C3846" s="67" t="s">
        <v>10</v>
      </c>
      <c r="D3846" s="67"/>
      <c r="E3846" s="67"/>
      <c r="F3846" s="67"/>
      <c r="G3846" s="67"/>
      <c r="H3846" s="67"/>
      <c r="I3846" s="67"/>
      <c r="J3846" s="67"/>
      <c r="K3846" s="67"/>
      <c r="L3846" s="67"/>
      <c r="M3846" s="67"/>
      <c r="N3846" s="67"/>
      <c r="O3846" s="67"/>
      <c r="P3846" s="67"/>
      <c r="Q3846" s="67"/>
      <c r="R3846" s="67"/>
      <c r="S3846" s="67"/>
      <c r="T3846" s="67"/>
      <c r="U3846" s="67"/>
      <c r="V3846" s="67"/>
      <c r="W3846" s="67"/>
      <c r="X3846" s="67"/>
      <c r="Y3846" s="67"/>
      <c r="Z3846" s="67"/>
      <c r="AA3846" s="66"/>
    </row>
    <row r="3847" ht="15" customHeight="1" spans="1:27">
      <c r="A3847" s="66"/>
      <c r="B3847" s="66"/>
      <c r="C3847" s="67" t="s">
        <v>11</v>
      </c>
      <c r="D3847" s="67"/>
      <c r="E3847" s="67"/>
      <c r="F3847" s="67"/>
      <c r="G3847" s="67"/>
      <c r="H3847" s="67"/>
      <c r="I3847" s="67"/>
      <c r="J3847" s="67"/>
      <c r="K3847" s="67"/>
      <c r="L3847" s="67"/>
      <c r="M3847" s="67"/>
      <c r="N3847" s="67"/>
      <c r="O3847" s="67"/>
      <c r="P3847" s="67"/>
      <c r="Q3847" s="67"/>
      <c r="R3847" s="67"/>
      <c r="S3847" s="67"/>
      <c r="T3847" s="67"/>
      <c r="U3847" s="67"/>
      <c r="V3847" s="67"/>
      <c r="W3847" s="67"/>
      <c r="X3847" s="67"/>
      <c r="Y3847" s="67"/>
      <c r="Z3847" s="67"/>
      <c r="AA3847" s="66"/>
    </row>
    <row r="3848" ht="45" customHeight="1" spans="1:27">
      <c r="A3848" s="66"/>
      <c r="B3848" s="66"/>
      <c r="C3848" s="72" t="s">
        <v>12</v>
      </c>
      <c r="D3848" s="72"/>
      <c r="E3848" s="72"/>
      <c r="F3848" s="72"/>
      <c r="G3848" s="73" t="s">
        <v>13</v>
      </c>
      <c r="H3848" s="73"/>
      <c r="I3848" s="73"/>
      <c r="J3848" s="73"/>
      <c r="K3848" s="73"/>
      <c r="L3848" s="73"/>
      <c r="M3848" s="73"/>
      <c r="N3848" s="78" t="s">
        <v>14</v>
      </c>
      <c r="O3848" s="78"/>
      <c r="P3848" s="78"/>
      <c r="Q3848" s="72" t="s">
        <v>15</v>
      </c>
      <c r="R3848" s="72"/>
      <c r="S3848" s="72"/>
      <c r="T3848" s="72"/>
      <c r="U3848" s="72"/>
      <c r="V3848" s="66"/>
      <c r="W3848" s="66"/>
      <c r="X3848" s="66"/>
      <c r="Y3848" s="66"/>
      <c r="Z3848" s="66"/>
      <c r="AA3848" s="66"/>
    </row>
    <row r="3849" ht="16.05" customHeight="1" spans="1:27">
      <c r="A3849" s="66"/>
      <c r="B3849" s="66"/>
      <c r="C3849" s="72"/>
      <c r="D3849" s="72"/>
      <c r="E3849" s="72"/>
      <c r="F3849" s="72"/>
      <c r="G3849" s="73"/>
      <c r="H3849" s="73"/>
      <c r="I3849" s="73"/>
      <c r="J3849" s="73"/>
      <c r="K3849" s="73"/>
      <c r="L3849" s="73"/>
      <c r="M3849" s="73"/>
      <c r="N3849" s="78"/>
      <c r="O3849" s="78"/>
      <c r="P3849" s="78"/>
      <c r="Q3849" s="72"/>
      <c r="R3849" s="72"/>
      <c r="S3849" s="72"/>
      <c r="T3849" s="72"/>
      <c r="U3849" s="72"/>
      <c r="V3849" s="82" t="s">
        <v>16</v>
      </c>
      <c r="W3849" s="82"/>
      <c r="X3849" s="82"/>
      <c r="Y3849" s="82"/>
      <c r="Z3849" s="82"/>
      <c r="AA3849" s="66"/>
    </row>
    <row r="3850" ht="15" customHeight="1" spans="1:27">
      <c r="A3850" s="66"/>
      <c r="B3850" s="66"/>
      <c r="C3850" s="72"/>
      <c r="D3850" s="72"/>
      <c r="E3850" s="72"/>
      <c r="F3850" s="72"/>
      <c r="G3850" s="73"/>
      <c r="H3850" s="73"/>
      <c r="I3850" s="73"/>
      <c r="J3850" s="73"/>
      <c r="K3850" s="73"/>
      <c r="L3850" s="73"/>
      <c r="M3850" s="73"/>
      <c r="N3850" s="72" t="s">
        <v>17</v>
      </c>
      <c r="O3850" s="72" t="s">
        <v>18</v>
      </c>
      <c r="P3850" s="72"/>
      <c r="Q3850" s="66"/>
      <c r="R3850" s="82" t="s">
        <v>19</v>
      </c>
      <c r="S3850" s="82"/>
      <c r="T3850" s="66"/>
      <c r="U3850" s="82" t="s">
        <v>17</v>
      </c>
      <c r="V3850" s="72" t="s">
        <v>17</v>
      </c>
      <c r="W3850" s="72"/>
      <c r="X3850" s="72" t="s">
        <v>18</v>
      </c>
      <c r="Y3850" s="72"/>
      <c r="Z3850" s="72"/>
      <c r="AA3850" s="66"/>
    </row>
    <row r="3851" ht="15" customHeight="1" spans="1:27">
      <c r="A3851" s="66"/>
      <c r="B3851" s="66"/>
      <c r="C3851" s="76" t="s">
        <v>4205</v>
      </c>
      <c r="D3851" s="76"/>
      <c r="E3851" s="76"/>
      <c r="F3851" s="76"/>
      <c r="G3851" s="77" t="s">
        <v>4206</v>
      </c>
      <c r="H3851" s="77"/>
      <c r="I3851" s="77"/>
      <c r="J3851" s="77"/>
      <c r="K3851" s="77"/>
      <c r="L3851" s="77"/>
      <c r="M3851" s="77"/>
      <c r="N3851" s="80">
        <v>7</v>
      </c>
      <c r="O3851" s="66"/>
      <c r="P3851" s="81">
        <v>5</v>
      </c>
      <c r="Q3851" s="81"/>
      <c r="R3851" s="81">
        <v>0</v>
      </c>
      <c r="S3851" s="81"/>
      <c r="T3851" s="66"/>
      <c r="U3851" s="81">
        <v>5</v>
      </c>
      <c r="V3851" s="80">
        <v>12</v>
      </c>
      <c r="W3851" s="80"/>
      <c r="X3851" s="80">
        <v>420085</v>
      </c>
      <c r="Y3851" s="80"/>
      <c r="Z3851" s="80"/>
      <c r="AA3851" s="66"/>
    </row>
    <row r="3852" ht="15" customHeight="1" spans="1:27">
      <c r="A3852" s="66"/>
      <c r="B3852" s="66"/>
      <c r="C3852" s="76" t="s">
        <v>4207</v>
      </c>
      <c r="D3852" s="76"/>
      <c r="E3852" s="76"/>
      <c r="F3852" s="76"/>
      <c r="G3852" s="77" t="s">
        <v>4208</v>
      </c>
      <c r="H3852" s="77"/>
      <c r="I3852" s="77"/>
      <c r="J3852" s="77"/>
      <c r="K3852" s="77"/>
      <c r="L3852" s="77"/>
      <c r="M3852" s="77"/>
      <c r="N3852" s="80">
        <v>4</v>
      </c>
      <c r="O3852" s="66"/>
      <c r="P3852" s="81">
        <v>5</v>
      </c>
      <c r="Q3852" s="81"/>
      <c r="R3852" s="81">
        <v>0</v>
      </c>
      <c r="S3852" s="81"/>
      <c r="T3852" s="66"/>
      <c r="U3852" s="81">
        <v>5</v>
      </c>
      <c r="V3852" s="80">
        <v>9</v>
      </c>
      <c r="W3852" s="80"/>
      <c r="X3852" s="80">
        <v>245265</v>
      </c>
      <c r="Y3852" s="80"/>
      <c r="Z3852" s="80"/>
      <c r="AA3852" s="66"/>
    </row>
    <row r="3853" ht="15" customHeight="1" spans="1:27">
      <c r="A3853" s="66"/>
      <c r="B3853" s="66"/>
      <c r="C3853" s="76" t="s">
        <v>4209</v>
      </c>
      <c r="D3853" s="76"/>
      <c r="E3853" s="76"/>
      <c r="F3853" s="76"/>
      <c r="G3853" s="77" t="s">
        <v>4210</v>
      </c>
      <c r="H3853" s="77"/>
      <c r="I3853" s="77"/>
      <c r="J3853" s="77"/>
      <c r="K3853" s="77"/>
      <c r="L3853" s="77"/>
      <c r="M3853" s="77"/>
      <c r="N3853" s="80">
        <v>0</v>
      </c>
      <c r="O3853" s="66"/>
      <c r="P3853" s="81">
        <v>45</v>
      </c>
      <c r="Q3853" s="81"/>
      <c r="R3853" s="81">
        <v>0</v>
      </c>
      <c r="S3853" s="81"/>
      <c r="T3853" s="66"/>
      <c r="U3853" s="81">
        <v>45</v>
      </c>
      <c r="V3853" s="80">
        <v>45</v>
      </c>
      <c r="W3853" s="80"/>
      <c r="X3853" s="80">
        <v>3351099</v>
      </c>
      <c r="Y3853" s="80"/>
      <c r="Z3853" s="80"/>
      <c r="AA3853" s="66"/>
    </row>
    <row r="3854" ht="15" customHeight="1" spans="1:27">
      <c r="A3854" s="66"/>
      <c r="B3854" s="66"/>
      <c r="C3854" s="76" t="s">
        <v>4211</v>
      </c>
      <c r="D3854" s="76"/>
      <c r="E3854" s="76"/>
      <c r="F3854" s="76"/>
      <c r="G3854" s="77" t="s">
        <v>4212</v>
      </c>
      <c r="H3854" s="77"/>
      <c r="I3854" s="77"/>
      <c r="J3854" s="77"/>
      <c r="K3854" s="77"/>
      <c r="L3854" s="77"/>
      <c r="M3854" s="77"/>
      <c r="N3854" s="80">
        <v>0</v>
      </c>
      <c r="O3854" s="66"/>
      <c r="P3854" s="81">
        <v>35</v>
      </c>
      <c r="Q3854" s="81"/>
      <c r="R3854" s="81">
        <v>0</v>
      </c>
      <c r="S3854" s="81"/>
      <c r="T3854" s="66"/>
      <c r="U3854" s="81">
        <v>35</v>
      </c>
      <c r="V3854" s="80">
        <v>35</v>
      </c>
      <c r="W3854" s="80"/>
      <c r="X3854" s="80">
        <v>2623321</v>
      </c>
      <c r="Y3854" s="80"/>
      <c r="Z3854" s="80"/>
      <c r="AA3854" s="66"/>
    </row>
    <row r="3855" ht="15" customHeight="1" spans="1:27">
      <c r="A3855" s="66"/>
      <c r="B3855" s="66"/>
      <c r="C3855" s="76" t="s">
        <v>4213</v>
      </c>
      <c r="D3855" s="76"/>
      <c r="E3855" s="76"/>
      <c r="F3855" s="76"/>
      <c r="G3855" s="77" t="s">
        <v>4214</v>
      </c>
      <c r="H3855" s="77"/>
      <c r="I3855" s="77"/>
      <c r="J3855" s="77"/>
      <c r="K3855" s="77"/>
      <c r="L3855" s="77"/>
      <c r="M3855" s="77"/>
      <c r="N3855" s="80">
        <v>2</v>
      </c>
      <c r="O3855" s="66"/>
      <c r="P3855" s="81">
        <v>0</v>
      </c>
      <c r="Q3855" s="81"/>
      <c r="R3855" s="81">
        <v>0</v>
      </c>
      <c r="S3855" s="81"/>
      <c r="T3855" s="66"/>
      <c r="U3855" s="81">
        <v>0</v>
      </c>
      <c r="V3855" s="80">
        <v>2</v>
      </c>
      <c r="W3855" s="80"/>
      <c r="X3855" s="80">
        <v>1650000</v>
      </c>
      <c r="Y3855" s="80"/>
      <c r="Z3855" s="80"/>
      <c r="AA3855" s="66"/>
    </row>
    <row r="3856" ht="15" customHeight="1" spans="1:27">
      <c r="A3856" s="66"/>
      <c r="B3856" s="66"/>
      <c r="C3856" s="76" t="s">
        <v>4215</v>
      </c>
      <c r="D3856" s="76"/>
      <c r="E3856" s="76"/>
      <c r="F3856" s="76"/>
      <c r="G3856" s="77" t="s">
        <v>4216</v>
      </c>
      <c r="H3856" s="77"/>
      <c r="I3856" s="77"/>
      <c r="J3856" s="77"/>
      <c r="K3856" s="77"/>
      <c r="L3856" s="77"/>
      <c r="M3856" s="77"/>
      <c r="N3856" s="80">
        <v>8</v>
      </c>
      <c r="O3856" s="66"/>
      <c r="P3856" s="81">
        <v>0</v>
      </c>
      <c r="Q3856" s="81"/>
      <c r="R3856" s="81">
        <v>0</v>
      </c>
      <c r="S3856" s="81"/>
      <c r="T3856" s="66"/>
      <c r="U3856" s="81">
        <v>0</v>
      </c>
      <c r="V3856" s="80">
        <v>8</v>
      </c>
      <c r="W3856" s="80"/>
      <c r="X3856" s="80">
        <v>76800000</v>
      </c>
      <c r="Y3856" s="80"/>
      <c r="Z3856" s="80"/>
      <c r="AA3856" s="66"/>
    </row>
    <row r="3857" ht="15" customHeight="1" spans="1:27">
      <c r="A3857" s="66"/>
      <c r="B3857" s="66"/>
      <c r="C3857" s="76" t="s">
        <v>4217</v>
      </c>
      <c r="D3857" s="76"/>
      <c r="E3857" s="76"/>
      <c r="F3857" s="76"/>
      <c r="G3857" s="77" t="s">
        <v>4218</v>
      </c>
      <c r="H3857" s="77"/>
      <c r="I3857" s="77"/>
      <c r="J3857" s="77"/>
      <c r="K3857" s="77"/>
      <c r="L3857" s="77"/>
      <c r="M3857" s="77"/>
      <c r="N3857" s="80">
        <v>0</v>
      </c>
      <c r="O3857" s="66"/>
      <c r="P3857" s="81">
        <v>66</v>
      </c>
      <c r="Q3857" s="81"/>
      <c r="R3857" s="81">
        <v>0</v>
      </c>
      <c r="S3857" s="81"/>
      <c r="T3857" s="66"/>
      <c r="U3857" s="81">
        <v>66</v>
      </c>
      <c r="V3857" s="80">
        <v>66</v>
      </c>
      <c r="W3857" s="80"/>
      <c r="X3857" s="80">
        <v>455349113</v>
      </c>
      <c r="Y3857" s="80"/>
      <c r="Z3857" s="80"/>
      <c r="AA3857" s="66"/>
    </row>
    <row r="3858" ht="15" customHeight="1" spans="1:27">
      <c r="A3858" s="66"/>
      <c r="B3858" s="66"/>
      <c r="C3858" s="76" t="s">
        <v>4219</v>
      </c>
      <c r="D3858" s="76"/>
      <c r="E3858" s="76"/>
      <c r="F3858" s="76"/>
      <c r="G3858" s="77" t="s">
        <v>4220</v>
      </c>
      <c r="H3858" s="77"/>
      <c r="I3858" s="77"/>
      <c r="J3858" s="77"/>
      <c r="K3858" s="77"/>
      <c r="L3858" s="77"/>
      <c r="M3858" s="77"/>
      <c r="N3858" s="80">
        <v>1</v>
      </c>
      <c r="O3858" s="66"/>
      <c r="P3858" s="81">
        <v>0</v>
      </c>
      <c r="Q3858" s="81"/>
      <c r="R3858" s="81">
        <v>0</v>
      </c>
      <c r="S3858" s="81"/>
      <c r="T3858" s="66"/>
      <c r="U3858" s="81">
        <v>0</v>
      </c>
      <c r="V3858" s="80">
        <v>1</v>
      </c>
      <c r="W3858" s="80"/>
      <c r="X3858" s="80">
        <v>5626500</v>
      </c>
      <c r="Y3858" s="80"/>
      <c r="Z3858" s="80"/>
      <c r="AA3858" s="66"/>
    </row>
    <row r="3859" ht="15" customHeight="1" spans="1:27">
      <c r="A3859" s="66"/>
      <c r="B3859" s="66"/>
      <c r="C3859" s="76" t="s">
        <v>4221</v>
      </c>
      <c r="D3859" s="76"/>
      <c r="E3859" s="76"/>
      <c r="F3859" s="76"/>
      <c r="G3859" s="77" t="s">
        <v>4222</v>
      </c>
      <c r="H3859" s="77"/>
      <c r="I3859" s="77"/>
      <c r="J3859" s="77"/>
      <c r="K3859" s="77"/>
      <c r="L3859" s="77"/>
      <c r="M3859" s="77"/>
      <c r="N3859" s="80">
        <v>1</v>
      </c>
      <c r="O3859" s="66"/>
      <c r="P3859" s="81">
        <v>0</v>
      </c>
      <c r="Q3859" s="81"/>
      <c r="R3859" s="81">
        <v>0</v>
      </c>
      <c r="S3859" s="81"/>
      <c r="T3859" s="66"/>
      <c r="U3859" s="81">
        <v>0</v>
      </c>
      <c r="V3859" s="80">
        <v>1</v>
      </c>
      <c r="W3859" s="80"/>
      <c r="X3859" s="80">
        <v>16953881</v>
      </c>
      <c r="Y3859" s="80"/>
      <c r="Z3859" s="80"/>
      <c r="AA3859" s="66"/>
    </row>
    <row r="3860" ht="15" customHeight="1" spans="1:27">
      <c r="A3860" s="66"/>
      <c r="B3860" s="66"/>
      <c r="C3860" s="76" t="s">
        <v>4223</v>
      </c>
      <c r="D3860" s="76"/>
      <c r="E3860" s="76"/>
      <c r="F3860" s="76"/>
      <c r="G3860" s="77" t="s">
        <v>4224</v>
      </c>
      <c r="H3860" s="77"/>
      <c r="I3860" s="77"/>
      <c r="J3860" s="77"/>
      <c r="K3860" s="77"/>
      <c r="L3860" s="77"/>
      <c r="M3860" s="77"/>
      <c r="N3860" s="80">
        <v>1</v>
      </c>
      <c r="O3860" s="66"/>
      <c r="P3860" s="81">
        <v>0</v>
      </c>
      <c r="Q3860" s="81"/>
      <c r="R3860" s="81">
        <v>0</v>
      </c>
      <c r="S3860" s="81"/>
      <c r="T3860" s="66"/>
      <c r="U3860" s="81">
        <v>0</v>
      </c>
      <c r="V3860" s="80">
        <v>1</v>
      </c>
      <c r="W3860" s="80"/>
      <c r="X3860" s="80">
        <v>16953881</v>
      </c>
      <c r="Y3860" s="80"/>
      <c r="Z3860" s="80"/>
      <c r="AA3860" s="66"/>
    </row>
    <row r="3861" ht="19.95" customHeight="1" spans="1:27">
      <c r="A3861" s="66"/>
      <c r="B3861" s="66"/>
      <c r="C3861" s="76" t="s">
        <v>4225</v>
      </c>
      <c r="D3861" s="76"/>
      <c r="E3861" s="76"/>
      <c r="F3861" s="76"/>
      <c r="G3861" s="77" t="s">
        <v>4226</v>
      </c>
      <c r="H3861" s="77"/>
      <c r="I3861" s="77"/>
      <c r="J3861" s="77"/>
      <c r="K3861" s="77"/>
      <c r="L3861" s="77"/>
      <c r="M3861" s="77"/>
      <c r="N3861" s="80">
        <v>1</v>
      </c>
      <c r="O3861" s="66"/>
      <c r="P3861" s="81">
        <v>0</v>
      </c>
      <c r="Q3861" s="81"/>
      <c r="R3861" s="81">
        <v>0</v>
      </c>
      <c r="S3861" s="81"/>
      <c r="T3861" s="66"/>
      <c r="U3861" s="81">
        <v>0</v>
      </c>
      <c r="V3861" s="80">
        <v>1</v>
      </c>
      <c r="W3861" s="80"/>
      <c r="X3861" s="80">
        <v>16953881</v>
      </c>
      <c r="Y3861" s="80"/>
      <c r="Z3861" s="80"/>
      <c r="AA3861" s="66"/>
    </row>
    <row r="3862" ht="15" customHeight="1" spans="1:27">
      <c r="A3862" s="66"/>
      <c r="B3862" s="66"/>
      <c r="C3862" s="76" t="s">
        <v>4227</v>
      </c>
      <c r="D3862" s="76"/>
      <c r="E3862" s="76"/>
      <c r="F3862" s="76"/>
      <c r="G3862" s="77" t="s">
        <v>4228</v>
      </c>
      <c r="H3862" s="77"/>
      <c r="I3862" s="77"/>
      <c r="J3862" s="77"/>
      <c r="K3862" s="77"/>
      <c r="L3862" s="77"/>
      <c r="M3862" s="77"/>
      <c r="N3862" s="80">
        <v>17</v>
      </c>
      <c r="O3862" s="66"/>
      <c r="P3862" s="81">
        <v>0</v>
      </c>
      <c r="Q3862" s="81"/>
      <c r="R3862" s="81">
        <v>0</v>
      </c>
      <c r="S3862" s="81"/>
      <c r="T3862" s="66"/>
      <c r="U3862" s="81">
        <v>0</v>
      </c>
      <c r="V3862" s="80">
        <v>17</v>
      </c>
      <c r="W3862" s="80"/>
      <c r="X3862" s="80">
        <v>23548247</v>
      </c>
      <c r="Y3862" s="80"/>
      <c r="Z3862" s="80"/>
      <c r="AA3862" s="66"/>
    </row>
    <row r="3863" ht="15" customHeight="1" spans="1:27">
      <c r="A3863" s="66"/>
      <c r="B3863" s="66"/>
      <c r="C3863" s="76" t="s">
        <v>4229</v>
      </c>
      <c r="D3863" s="76"/>
      <c r="E3863" s="76"/>
      <c r="F3863" s="76"/>
      <c r="G3863" s="77" t="s">
        <v>4230</v>
      </c>
      <c r="H3863" s="77"/>
      <c r="I3863" s="77"/>
      <c r="J3863" s="77"/>
      <c r="K3863" s="77"/>
      <c r="L3863" s="77"/>
      <c r="M3863" s="77"/>
      <c r="N3863" s="80">
        <v>1</v>
      </c>
      <c r="O3863" s="66"/>
      <c r="P3863" s="81">
        <v>0</v>
      </c>
      <c r="Q3863" s="81"/>
      <c r="R3863" s="81">
        <v>0</v>
      </c>
      <c r="S3863" s="81"/>
      <c r="T3863" s="66"/>
      <c r="U3863" s="81">
        <v>0</v>
      </c>
      <c r="V3863" s="80">
        <v>1</v>
      </c>
      <c r="W3863" s="80"/>
      <c r="X3863" s="80">
        <v>16953881</v>
      </c>
      <c r="Y3863" s="80"/>
      <c r="Z3863" s="80"/>
      <c r="AA3863" s="66"/>
    </row>
    <row r="3864" ht="15" customHeight="1" spans="1:27">
      <c r="A3864" s="66"/>
      <c r="B3864" s="66"/>
      <c r="C3864" s="76" t="s">
        <v>4231</v>
      </c>
      <c r="D3864" s="76"/>
      <c r="E3864" s="76"/>
      <c r="F3864" s="76"/>
      <c r="G3864" s="77" t="s">
        <v>4232</v>
      </c>
      <c r="H3864" s="77"/>
      <c r="I3864" s="77"/>
      <c r="J3864" s="77"/>
      <c r="K3864" s="77"/>
      <c r="L3864" s="77"/>
      <c r="M3864" s="77"/>
      <c r="N3864" s="80">
        <v>14</v>
      </c>
      <c r="O3864" s="66"/>
      <c r="P3864" s="81">
        <v>85</v>
      </c>
      <c r="Q3864" s="81"/>
      <c r="R3864" s="81">
        <v>0</v>
      </c>
      <c r="S3864" s="81"/>
      <c r="T3864" s="66"/>
      <c r="U3864" s="81">
        <v>85</v>
      </c>
      <c r="V3864" s="80">
        <v>99</v>
      </c>
      <c r="W3864" s="80"/>
      <c r="X3864" s="80">
        <v>620267728</v>
      </c>
      <c r="Y3864" s="80"/>
      <c r="Z3864" s="80"/>
      <c r="AA3864" s="66"/>
    </row>
    <row r="3865" ht="15" customHeight="1" spans="1:27">
      <c r="A3865" s="66"/>
      <c r="B3865" s="66"/>
      <c r="C3865" s="76" t="s">
        <v>4233</v>
      </c>
      <c r="D3865" s="76"/>
      <c r="E3865" s="76"/>
      <c r="F3865" s="76"/>
      <c r="G3865" s="77" t="s">
        <v>4234</v>
      </c>
      <c r="H3865" s="77"/>
      <c r="I3865" s="77"/>
      <c r="J3865" s="77"/>
      <c r="K3865" s="77"/>
      <c r="L3865" s="77"/>
      <c r="M3865" s="77"/>
      <c r="N3865" s="80">
        <v>32</v>
      </c>
      <c r="O3865" s="66"/>
      <c r="P3865" s="81">
        <v>5</v>
      </c>
      <c r="Q3865" s="81"/>
      <c r="R3865" s="81">
        <v>0</v>
      </c>
      <c r="S3865" s="81"/>
      <c r="T3865" s="66"/>
      <c r="U3865" s="81">
        <v>5</v>
      </c>
      <c r="V3865" s="80">
        <v>37</v>
      </c>
      <c r="W3865" s="80"/>
      <c r="X3865" s="80">
        <v>2006400</v>
      </c>
      <c r="Y3865" s="80"/>
      <c r="Z3865" s="80"/>
      <c r="AA3865" s="66"/>
    </row>
    <row r="3866" ht="15" customHeight="1" spans="1:27">
      <c r="A3866" s="66"/>
      <c r="B3866" s="66"/>
      <c r="C3866" s="76" t="s">
        <v>4235</v>
      </c>
      <c r="D3866" s="76"/>
      <c r="E3866" s="76"/>
      <c r="F3866" s="76"/>
      <c r="G3866" s="77" t="s">
        <v>4236</v>
      </c>
      <c r="H3866" s="77"/>
      <c r="I3866" s="77"/>
      <c r="J3866" s="77"/>
      <c r="K3866" s="77"/>
      <c r="L3866" s="77"/>
      <c r="M3866" s="77"/>
      <c r="N3866" s="80">
        <v>0</v>
      </c>
      <c r="O3866" s="66"/>
      <c r="P3866" s="81">
        <v>25</v>
      </c>
      <c r="Q3866" s="81"/>
      <c r="R3866" s="81">
        <v>0</v>
      </c>
      <c r="S3866" s="81"/>
      <c r="T3866" s="66"/>
      <c r="U3866" s="81">
        <v>25</v>
      </c>
      <c r="V3866" s="80">
        <v>25</v>
      </c>
      <c r="W3866" s="80"/>
      <c r="X3866" s="80">
        <v>1710099</v>
      </c>
      <c r="Y3866" s="80"/>
      <c r="Z3866" s="80"/>
      <c r="AA3866" s="66"/>
    </row>
    <row r="3867" ht="15" customHeight="1" spans="1:27">
      <c r="A3867" s="66"/>
      <c r="B3867" s="66"/>
      <c r="C3867" s="76" t="s">
        <v>4237</v>
      </c>
      <c r="D3867" s="76"/>
      <c r="E3867" s="76"/>
      <c r="F3867" s="76"/>
      <c r="G3867" s="77" t="s">
        <v>4238</v>
      </c>
      <c r="H3867" s="77"/>
      <c r="I3867" s="77"/>
      <c r="J3867" s="77"/>
      <c r="K3867" s="77"/>
      <c r="L3867" s="77"/>
      <c r="M3867" s="77"/>
      <c r="N3867" s="80">
        <v>0</v>
      </c>
      <c r="O3867" s="66"/>
      <c r="P3867" s="81">
        <v>2</v>
      </c>
      <c r="Q3867" s="81"/>
      <c r="R3867" s="81">
        <v>0</v>
      </c>
      <c r="S3867" s="81"/>
      <c r="T3867" s="66"/>
      <c r="U3867" s="81">
        <v>2</v>
      </c>
      <c r="V3867" s="80">
        <v>2</v>
      </c>
      <c r="W3867" s="80"/>
      <c r="X3867" s="80">
        <v>2542889</v>
      </c>
      <c r="Y3867" s="80"/>
      <c r="Z3867" s="80"/>
      <c r="AA3867" s="66"/>
    </row>
    <row r="3868" ht="15" customHeight="1" spans="1:27">
      <c r="A3868" s="66"/>
      <c r="B3868" s="66"/>
      <c r="C3868" s="76" t="s">
        <v>4239</v>
      </c>
      <c r="D3868" s="76"/>
      <c r="E3868" s="76"/>
      <c r="F3868" s="76"/>
      <c r="G3868" s="77" t="s">
        <v>4240</v>
      </c>
      <c r="H3868" s="77"/>
      <c r="I3868" s="77"/>
      <c r="J3868" s="77"/>
      <c r="K3868" s="77"/>
      <c r="L3868" s="77"/>
      <c r="M3868" s="77"/>
      <c r="N3868" s="80">
        <v>0</v>
      </c>
      <c r="O3868" s="66"/>
      <c r="P3868" s="81">
        <v>23</v>
      </c>
      <c r="Q3868" s="81"/>
      <c r="R3868" s="81">
        <v>0</v>
      </c>
      <c r="S3868" s="81"/>
      <c r="T3868" s="66"/>
      <c r="U3868" s="81">
        <v>23</v>
      </c>
      <c r="V3868" s="80">
        <v>23</v>
      </c>
      <c r="W3868" s="80"/>
      <c r="X3868" s="80">
        <v>45277750</v>
      </c>
      <c r="Y3868" s="80"/>
      <c r="Z3868" s="80"/>
      <c r="AA3868" s="66"/>
    </row>
    <row r="3869" ht="15" customHeight="1" spans="1:27">
      <c r="A3869" s="66"/>
      <c r="B3869" s="66"/>
      <c r="C3869" s="76" t="s">
        <v>4241</v>
      </c>
      <c r="D3869" s="76"/>
      <c r="E3869" s="76"/>
      <c r="F3869" s="76"/>
      <c r="G3869" s="77" t="s">
        <v>4242</v>
      </c>
      <c r="H3869" s="77"/>
      <c r="I3869" s="77"/>
      <c r="J3869" s="77"/>
      <c r="K3869" s="77"/>
      <c r="L3869" s="77"/>
      <c r="M3869" s="77"/>
      <c r="N3869" s="80">
        <v>1</v>
      </c>
      <c r="O3869" s="66"/>
      <c r="P3869" s="81">
        <v>0</v>
      </c>
      <c r="Q3869" s="81"/>
      <c r="R3869" s="81">
        <v>0</v>
      </c>
      <c r="S3869" s="81"/>
      <c r="T3869" s="66"/>
      <c r="U3869" s="81">
        <v>0</v>
      </c>
      <c r="V3869" s="80">
        <v>1</v>
      </c>
      <c r="W3869" s="80"/>
      <c r="X3869" s="80">
        <v>3357750</v>
      </c>
      <c r="Y3869" s="80"/>
      <c r="Z3869" s="80"/>
      <c r="AA3869" s="66"/>
    </row>
    <row r="3870" ht="15" customHeight="1" spans="1:27">
      <c r="A3870" s="66"/>
      <c r="B3870" s="66"/>
      <c r="C3870" s="76" t="s">
        <v>4243</v>
      </c>
      <c r="D3870" s="76"/>
      <c r="E3870" s="76"/>
      <c r="F3870" s="76"/>
      <c r="G3870" s="77" t="s">
        <v>3229</v>
      </c>
      <c r="H3870" s="77"/>
      <c r="I3870" s="77"/>
      <c r="J3870" s="77"/>
      <c r="K3870" s="77"/>
      <c r="L3870" s="77"/>
      <c r="M3870" s="77"/>
      <c r="N3870" s="80">
        <v>0</v>
      </c>
      <c r="O3870" s="66"/>
      <c r="P3870" s="81">
        <v>7</v>
      </c>
      <c r="Q3870" s="81"/>
      <c r="R3870" s="81">
        <v>0</v>
      </c>
      <c r="S3870" s="81"/>
      <c r="T3870" s="66"/>
      <c r="U3870" s="81">
        <v>7</v>
      </c>
      <c r="V3870" s="80">
        <v>7</v>
      </c>
      <c r="W3870" s="80"/>
      <c r="X3870" s="80">
        <v>14245000</v>
      </c>
      <c r="Y3870" s="80"/>
      <c r="Z3870" s="80"/>
      <c r="AA3870" s="66"/>
    </row>
    <row r="3871" ht="19.95" customHeight="1" spans="1:27">
      <c r="A3871" s="66"/>
      <c r="B3871" s="66"/>
      <c r="C3871" s="76" t="s">
        <v>4244</v>
      </c>
      <c r="D3871" s="76"/>
      <c r="E3871" s="76"/>
      <c r="F3871" s="76"/>
      <c r="G3871" s="77" t="s">
        <v>4245</v>
      </c>
      <c r="H3871" s="77"/>
      <c r="I3871" s="77"/>
      <c r="J3871" s="77"/>
      <c r="K3871" s="77"/>
      <c r="L3871" s="77"/>
      <c r="M3871" s="77"/>
      <c r="N3871" s="80">
        <v>0</v>
      </c>
      <c r="O3871" s="66"/>
      <c r="P3871" s="81">
        <v>3</v>
      </c>
      <c r="Q3871" s="81"/>
      <c r="R3871" s="81">
        <v>0</v>
      </c>
      <c r="S3871" s="81"/>
      <c r="T3871" s="66"/>
      <c r="U3871" s="81">
        <v>3</v>
      </c>
      <c r="V3871" s="80">
        <v>3</v>
      </c>
      <c r="W3871" s="80"/>
      <c r="X3871" s="80">
        <v>4578750</v>
      </c>
      <c r="Y3871" s="80"/>
      <c r="Z3871" s="80"/>
      <c r="AA3871" s="66"/>
    </row>
    <row r="3872" ht="15" customHeight="1" spans="1:27">
      <c r="A3872" s="66"/>
      <c r="B3872" s="66"/>
      <c r="C3872" s="76" t="s">
        <v>4246</v>
      </c>
      <c r="D3872" s="76"/>
      <c r="E3872" s="76"/>
      <c r="F3872" s="76"/>
      <c r="G3872" s="77" t="s">
        <v>4247</v>
      </c>
      <c r="H3872" s="77"/>
      <c r="I3872" s="77"/>
      <c r="J3872" s="77"/>
      <c r="K3872" s="77"/>
      <c r="L3872" s="77"/>
      <c r="M3872" s="77"/>
      <c r="N3872" s="80">
        <v>1</v>
      </c>
      <c r="O3872" s="66"/>
      <c r="P3872" s="81">
        <v>2</v>
      </c>
      <c r="Q3872" s="81"/>
      <c r="R3872" s="81">
        <v>0</v>
      </c>
      <c r="S3872" s="81"/>
      <c r="T3872" s="66"/>
      <c r="U3872" s="81">
        <v>2</v>
      </c>
      <c r="V3872" s="80">
        <v>3</v>
      </c>
      <c r="W3872" s="80"/>
      <c r="X3872" s="80">
        <v>7063300</v>
      </c>
      <c r="Y3872" s="80"/>
      <c r="Z3872" s="80"/>
      <c r="AA3872" s="66"/>
    </row>
    <row r="3873" ht="15" customHeight="1" spans="1:27">
      <c r="A3873" s="66"/>
      <c r="B3873" s="66"/>
      <c r="C3873" s="76" t="s">
        <v>4248</v>
      </c>
      <c r="D3873" s="76"/>
      <c r="E3873" s="76"/>
      <c r="F3873" s="76"/>
      <c r="G3873" s="77" t="s">
        <v>4249</v>
      </c>
      <c r="H3873" s="77"/>
      <c r="I3873" s="77"/>
      <c r="J3873" s="77"/>
      <c r="K3873" s="77"/>
      <c r="L3873" s="77"/>
      <c r="M3873" s="77"/>
      <c r="N3873" s="80">
        <v>1</v>
      </c>
      <c r="O3873" s="66"/>
      <c r="P3873" s="81">
        <v>0</v>
      </c>
      <c r="Q3873" s="81"/>
      <c r="R3873" s="81">
        <v>0</v>
      </c>
      <c r="S3873" s="81"/>
      <c r="T3873" s="66"/>
      <c r="U3873" s="81">
        <v>0</v>
      </c>
      <c r="V3873" s="80">
        <v>1</v>
      </c>
      <c r="W3873" s="80"/>
      <c r="X3873" s="80">
        <v>2492875</v>
      </c>
      <c r="Y3873" s="80"/>
      <c r="Z3873" s="80"/>
      <c r="AA3873" s="66"/>
    </row>
    <row r="3874" ht="19.95" customHeight="1" spans="1:27">
      <c r="A3874" s="66"/>
      <c r="B3874" s="66"/>
      <c r="C3874" s="76" t="s">
        <v>4250</v>
      </c>
      <c r="D3874" s="76"/>
      <c r="E3874" s="76"/>
      <c r="F3874" s="76"/>
      <c r="G3874" s="77" t="s">
        <v>4251</v>
      </c>
      <c r="H3874" s="77"/>
      <c r="I3874" s="77"/>
      <c r="J3874" s="77"/>
      <c r="K3874" s="77"/>
      <c r="L3874" s="77"/>
      <c r="M3874" s="77"/>
      <c r="N3874" s="80">
        <v>0</v>
      </c>
      <c r="O3874" s="66"/>
      <c r="P3874" s="81">
        <v>99</v>
      </c>
      <c r="Q3874" s="81"/>
      <c r="R3874" s="81">
        <v>0</v>
      </c>
      <c r="S3874" s="81"/>
      <c r="T3874" s="66"/>
      <c r="U3874" s="81">
        <v>99</v>
      </c>
      <c r="V3874" s="80">
        <v>99</v>
      </c>
      <c r="W3874" s="80"/>
      <c r="X3874" s="80">
        <v>778260600</v>
      </c>
      <c r="Y3874" s="80"/>
      <c r="Z3874" s="80"/>
      <c r="AA3874" s="66"/>
    </row>
    <row r="3875" ht="15" customHeight="1" spans="1:27">
      <c r="A3875" s="66"/>
      <c r="B3875" s="66"/>
      <c r="C3875" s="76" t="s">
        <v>4252</v>
      </c>
      <c r="D3875" s="76"/>
      <c r="E3875" s="76"/>
      <c r="F3875" s="76"/>
      <c r="G3875" s="77" t="s">
        <v>4253</v>
      </c>
      <c r="H3875" s="77"/>
      <c r="I3875" s="77"/>
      <c r="J3875" s="77"/>
      <c r="K3875" s="77"/>
      <c r="L3875" s="77"/>
      <c r="M3875" s="77"/>
      <c r="N3875" s="80">
        <v>525</v>
      </c>
      <c r="O3875" s="66"/>
      <c r="P3875" s="81">
        <v>5950</v>
      </c>
      <c r="Q3875" s="81"/>
      <c r="R3875" s="81">
        <v>0</v>
      </c>
      <c r="S3875" s="81"/>
      <c r="T3875" s="66"/>
      <c r="U3875" s="81">
        <v>5950</v>
      </c>
      <c r="V3875" s="80">
        <v>6475</v>
      </c>
      <c r="W3875" s="80"/>
      <c r="X3875" s="80">
        <v>105681450</v>
      </c>
      <c r="Y3875" s="80"/>
      <c r="Z3875" s="80"/>
      <c r="AA3875" s="66"/>
    </row>
    <row r="3876" ht="15" customHeight="1" spans="1:27">
      <c r="A3876" s="66"/>
      <c r="B3876" s="66"/>
      <c r="C3876" s="76" t="s">
        <v>4254</v>
      </c>
      <c r="D3876" s="76"/>
      <c r="E3876" s="76"/>
      <c r="F3876" s="76"/>
      <c r="G3876" s="77" t="s">
        <v>4255</v>
      </c>
      <c r="H3876" s="77"/>
      <c r="I3876" s="77"/>
      <c r="J3876" s="77"/>
      <c r="K3876" s="77"/>
      <c r="L3876" s="77"/>
      <c r="M3876" s="77"/>
      <c r="N3876" s="80">
        <v>0</v>
      </c>
      <c r="O3876" s="66"/>
      <c r="P3876" s="81">
        <v>1</v>
      </c>
      <c r="Q3876" s="81"/>
      <c r="R3876" s="81">
        <v>0</v>
      </c>
      <c r="S3876" s="81"/>
      <c r="T3876" s="66"/>
      <c r="U3876" s="81">
        <v>1</v>
      </c>
      <c r="V3876" s="80">
        <v>1</v>
      </c>
      <c r="W3876" s="80"/>
      <c r="X3876" s="80">
        <v>16650000</v>
      </c>
      <c r="Y3876" s="80"/>
      <c r="Z3876" s="80"/>
      <c r="AA3876" s="66"/>
    </row>
    <row r="3877" ht="19.95" customHeight="1" spans="1:27">
      <c r="A3877" s="70" t="s">
        <v>7</v>
      </c>
      <c r="B3877" s="70"/>
      <c r="C3877" s="70"/>
      <c r="D3877" s="70"/>
      <c r="E3877" s="70"/>
      <c r="F3877" s="70"/>
      <c r="G3877" s="70"/>
      <c r="H3877" s="70"/>
      <c r="I3877" s="70"/>
      <c r="J3877" s="70"/>
      <c r="K3877" s="70"/>
      <c r="L3877" s="70"/>
      <c r="M3877" s="70"/>
      <c r="N3877" s="70"/>
      <c r="O3877" s="70"/>
      <c r="P3877" s="70"/>
      <c r="Q3877" s="70"/>
      <c r="R3877" s="70"/>
      <c r="S3877" s="70"/>
      <c r="T3877" s="70"/>
      <c r="U3877" s="70"/>
      <c r="V3877" s="70"/>
      <c r="W3877" s="70"/>
      <c r="X3877" s="70"/>
      <c r="Y3877" s="70"/>
      <c r="Z3877" s="70"/>
      <c r="AA3877" s="70"/>
    </row>
    <row r="3878" ht="15" customHeight="1" spans="1:27">
      <c r="A3878" s="71" t="s">
        <v>8</v>
      </c>
      <c r="B3878" s="71"/>
      <c r="C3878" s="71"/>
      <c r="D3878" s="71"/>
      <c r="E3878" s="71"/>
      <c r="F3878" s="71"/>
      <c r="G3878" s="71"/>
      <c r="H3878" s="71"/>
      <c r="I3878" s="71"/>
      <c r="J3878" s="71"/>
      <c r="K3878" s="71"/>
      <c r="L3878" s="71"/>
      <c r="M3878" s="71"/>
      <c r="N3878" s="71"/>
      <c r="O3878" s="71"/>
      <c r="P3878" s="71"/>
      <c r="Q3878" s="71"/>
      <c r="R3878" s="71"/>
      <c r="S3878" s="71"/>
      <c r="T3878" s="71"/>
      <c r="U3878" s="71"/>
      <c r="V3878" s="71"/>
      <c r="W3878" s="71"/>
      <c r="X3878" s="71"/>
      <c r="Y3878" s="71"/>
      <c r="Z3878" s="71"/>
      <c r="AA3878" s="71"/>
    </row>
    <row r="3879" ht="15" customHeight="1" spans="1:27">
      <c r="A3879" s="71" t="s">
        <v>9</v>
      </c>
      <c r="B3879" s="71"/>
      <c r="C3879" s="71"/>
      <c r="D3879" s="71"/>
      <c r="E3879" s="71"/>
      <c r="F3879" s="71"/>
      <c r="G3879" s="71"/>
      <c r="H3879" s="71"/>
      <c r="I3879" s="71"/>
      <c r="J3879" s="71"/>
      <c r="K3879" s="71"/>
      <c r="L3879" s="71"/>
      <c r="M3879" s="71"/>
      <c r="N3879" s="71"/>
      <c r="O3879" s="71"/>
      <c r="P3879" s="71"/>
      <c r="Q3879" s="71"/>
      <c r="R3879" s="71"/>
      <c r="S3879" s="71"/>
      <c r="T3879" s="71"/>
      <c r="U3879" s="71"/>
      <c r="V3879" s="71"/>
      <c r="W3879" s="71"/>
      <c r="X3879" s="71"/>
      <c r="Y3879" s="71"/>
      <c r="Z3879" s="71"/>
      <c r="AA3879" s="71"/>
    </row>
    <row r="3880" ht="15" customHeight="1" spans="1:27">
      <c r="A3880" s="66"/>
      <c r="B3880" s="66"/>
      <c r="C3880" s="67" t="s">
        <v>10</v>
      </c>
      <c r="D3880" s="67"/>
      <c r="E3880" s="67"/>
      <c r="F3880" s="67"/>
      <c r="G3880" s="67"/>
      <c r="H3880" s="67"/>
      <c r="I3880" s="67"/>
      <c r="J3880" s="67"/>
      <c r="K3880" s="67"/>
      <c r="L3880" s="67"/>
      <c r="M3880" s="67"/>
      <c r="N3880" s="67"/>
      <c r="O3880" s="67"/>
      <c r="P3880" s="67"/>
      <c r="Q3880" s="67"/>
      <c r="R3880" s="67"/>
      <c r="S3880" s="67"/>
      <c r="T3880" s="67"/>
      <c r="U3880" s="67"/>
      <c r="V3880" s="67"/>
      <c r="W3880" s="67"/>
      <c r="X3880" s="67"/>
      <c r="Y3880" s="67"/>
      <c r="Z3880" s="67"/>
      <c r="AA3880" s="66"/>
    </row>
    <row r="3881" ht="15" customHeight="1" spans="1:27">
      <c r="A3881" s="66"/>
      <c r="B3881" s="66"/>
      <c r="C3881" s="67" t="s">
        <v>11</v>
      </c>
      <c r="D3881" s="67"/>
      <c r="E3881" s="67"/>
      <c r="F3881" s="67"/>
      <c r="G3881" s="67"/>
      <c r="H3881" s="67"/>
      <c r="I3881" s="67"/>
      <c r="J3881" s="67"/>
      <c r="K3881" s="67"/>
      <c r="L3881" s="67"/>
      <c r="M3881" s="67"/>
      <c r="N3881" s="67"/>
      <c r="O3881" s="67"/>
      <c r="P3881" s="67"/>
      <c r="Q3881" s="67"/>
      <c r="R3881" s="67"/>
      <c r="S3881" s="67"/>
      <c r="T3881" s="67"/>
      <c r="U3881" s="67"/>
      <c r="V3881" s="67"/>
      <c r="W3881" s="67"/>
      <c r="X3881" s="67"/>
      <c r="Y3881" s="67"/>
      <c r="Z3881" s="67"/>
      <c r="AA3881" s="66"/>
    </row>
    <row r="3882" ht="45" customHeight="1" spans="1:27">
      <c r="A3882" s="66"/>
      <c r="B3882" s="66"/>
      <c r="C3882" s="72" t="s">
        <v>12</v>
      </c>
      <c r="D3882" s="72"/>
      <c r="E3882" s="72"/>
      <c r="F3882" s="72"/>
      <c r="G3882" s="73" t="s">
        <v>13</v>
      </c>
      <c r="H3882" s="73"/>
      <c r="I3882" s="73"/>
      <c r="J3882" s="73"/>
      <c r="K3882" s="73"/>
      <c r="L3882" s="73"/>
      <c r="M3882" s="73"/>
      <c r="N3882" s="78" t="s">
        <v>14</v>
      </c>
      <c r="O3882" s="78"/>
      <c r="P3882" s="78"/>
      <c r="Q3882" s="72" t="s">
        <v>15</v>
      </c>
      <c r="R3882" s="72"/>
      <c r="S3882" s="72"/>
      <c r="T3882" s="72"/>
      <c r="U3882" s="72"/>
      <c r="V3882" s="66"/>
      <c r="W3882" s="66"/>
      <c r="X3882" s="66"/>
      <c r="Y3882" s="66"/>
      <c r="Z3882" s="66"/>
      <c r="AA3882" s="66"/>
    </row>
    <row r="3883" ht="16.05" customHeight="1" spans="1:27">
      <c r="A3883" s="66"/>
      <c r="B3883" s="66"/>
      <c r="C3883" s="72"/>
      <c r="D3883" s="72"/>
      <c r="E3883" s="72"/>
      <c r="F3883" s="72"/>
      <c r="G3883" s="73"/>
      <c r="H3883" s="73"/>
      <c r="I3883" s="73"/>
      <c r="J3883" s="73"/>
      <c r="K3883" s="73"/>
      <c r="L3883" s="73"/>
      <c r="M3883" s="73"/>
      <c r="N3883" s="78"/>
      <c r="O3883" s="78"/>
      <c r="P3883" s="78"/>
      <c r="Q3883" s="72"/>
      <c r="R3883" s="72"/>
      <c r="S3883" s="72"/>
      <c r="T3883" s="72"/>
      <c r="U3883" s="72"/>
      <c r="V3883" s="82" t="s">
        <v>16</v>
      </c>
      <c r="W3883" s="82"/>
      <c r="X3883" s="82"/>
      <c r="Y3883" s="82"/>
      <c r="Z3883" s="82"/>
      <c r="AA3883" s="66"/>
    </row>
    <row r="3884" ht="15" customHeight="1" spans="1:27">
      <c r="A3884" s="66"/>
      <c r="B3884" s="66"/>
      <c r="C3884" s="72"/>
      <c r="D3884" s="72"/>
      <c r="E3884" s="72"/>
      <c r="F3884" s="72"/>
      <c r="G3884" s="73"/>
      <c r="H3884" s="73"/>
      <c r="I3884" s="73"/>
      <c r="J3884" s="73"/>
      <c r="K3884" s="73"/>
      <c r="L3884" s="73"/>
      <c r="M3884" s="73"/>
      <c r="N3884" s="72" t="s">
        <v>17</v>
      </c>
      <c r="O3884" s="72" t="s">
        <v>18</v>
      </c>
      <c r="P3884" s="72"/>
      <c r="Q3884" s="66"/>
      <c r="R3884" s="82" t="s">
        <v>19</v>
      </c>
      <c r="S3884" s="82"/>
      <c r="T3884" s="66"/>
      <c r="U3884" s="82" t="s">
        <v>17</v>
      </c>
      <c r="V3884" s="72" t="s">
        <v>17</v>
      </c>
      <c r="W3884" s="72"/>
      <c r="X3884" s="72" t="s">
        <v>18</v>
      </c>
      <c r="Y3884" s="72"/>
      <c r="Z3884" s="72"/>
      <c r="AA3884" s="66"/>
    </row>
    <row r="3885" ht="19.95" customHeight="1" spans="1:27">
      <c r="A3885" s="66"/>
      <c r="B3885" s="66"/>
      <c r="C3885" s="76" t="s">
        <v>4256</v>
      </c>
      <c r="D3885" s="76"/>
      <c r="E3885" s="76"/>
      <c r="F3885" s="76"/>
      <c r="G3885" s="77" t="s">
        <v>4257</v>
      </c>
      <c r="H3885" s="77"/>
      <c r="I3885" s="77"/>
      <c r="J3885" s="77"/>
      <c r="K3885" s="77"/>
      <c r="L3885" s="77"/>
      <c r="M3885" s="77"/>
      <c r="N3885" s="80">
        <v>500</v>
      </c>
      <c r="O3885" s="66"/>
      <c r="P3885" s="81">
        <v>0</v>
      </c>
      <c r="Q3885" s="81"/>
      <c r="R3885" s="81">
        <v>0</v>
      </c>
      <c r="S3885" s="81"/>
      <c r="T3885" s="66"/>
      <c r="U3885" s="81">
        <v>0</v>
      </c>
      <c r="V3885" s="80">
        <v>500</v>
      </c>
      <c r="W3885" s="80"/>
      <c r="X3885" s="80">
        <v>20350000</v>
      </c>
      <c r="Y3885" s="80"/>
      <c r="Z3885" s="80"/>
      <c r="AA3885" s="66"/>
    </row>
    <row r="3886" ht="15" customHeight="1" spans="1:27">
      <c r="A3886" s="66"/>
      <c r="B3886" s="66"/>
      <c r="C3886" s="76" t="s">
        <v>4258</v>
      </c>
      <c r="D3886" s="76"/>
      <c r="E3886" s="76"/>
      <c r="F3886" s="76"/>
      <c r="G3886" s="77" t="s">
        <v>3489</v>
      </c>
      <c r="H3886" s="77"/>
      <c r="I3886" s="77"/>
      <c r="J3886" s="77"/>
      <c r="K3886" s="77"/>
      <c r="L3886" s="77"/>
      <c r="M3886" s="77"/>
      <c r="N3886" s="80">
        <v>0</v>
      </c>
      <c r="O3886" s="66"/>
      <c r="P3886" s="81">
        <v>5500</v>
      </c>
      <c r="Q3886" s="81"/>
      <c r="R3886" s="81">
        <v>0</v>
      </c>
      <c r="S3886" s="81"/>
      <c r="T3886" s="66"/>
      <c r="U3886" s="81">
        <v>5500</v>
      </c>
      <c r="V3886" s="80">
        <v>5500</v>
      </c>
      <c r="W3886" s="80"/>
      <c r="X3886" s="80">
        <v>132234000</v>
      </c>
      <c r="Y3886" s="80"/>
      <c r="Z3886" s="80"/>
      <c r="AA3886" s="66"/>
    </row>
    <row r="3887" ht="15" customHeight="1" spans="1:27">
      <c r="A3887" s="66"/>
      <c r="B3887" s="66"/>
      <c r="C3887" s="76" t="s">
        <v>4259</v>
      </c>
      <c r="D3887" s="76"/>
      <c r="E3887" s="76"/>
      <c r="F3887" s="76"/>
      <c r="G3887" s="77" t="s">
        <v>4260</v>
      </c>
      <c r="H3887" s="77"/>
      <c r="I3887" s="77"/>
      <c r="J3887" s="77"/>
      <c r="K3887" s="77"/>
      <c r="L3887" s="77"/>
      <c r="M3887" s="77"/>
      <c r="N3887" s="80">
        <v>400</v>
      </c>
      <c r="O3887" s="66"/>
      <c r="P3887" s="81">
        <v>0</v>
      </c>
      <c r="Q3887" s="81"/>
      <c r="R3887" s="81">
        <v>0</v>
      </c>
      <c r="S3887" s="81"/>
      <c r="T3887" s="66"/>
      <c r="U3887" s="81">
        <v>0</v>
      </c>
      <c r="V3887" s="80">
        <v>400</v>
      </c>
      <c r="W3887" s="80"/>
      <c r="X3887" s="80">
        <v>157080000</v>
      </c>
      <c r="Y3887" s="80"/>
      <c r="Z3887" s="80"/>
      <c r="AA3887" s="66"/>
    </row>
    <row r="3888" ht="15" customHeight="1" spans="1:27">
      <c r="A3888" s="66"/>
      <c r="B3888" s="66"/>
      <c r="C3888" s="76" t="s">
        <v>4261</v>
      </c>
      <c r="D3888" s="76"/>
      <c r="E3888" s="76"/>
      <c r="F3888" s="76"/>
      <c r="G3888" s="77" t="s">
        <v>4262</v>
      </c>
      <c r="H3888" s="77"/>
      <c r="I3888" s="77"/>
      <c r="J3888" s="77"/>
      <c r="K3888" s="77"/>
      <c r="L3888" s="77"/>
      <c r="M3888" s="77"/>
      <c r="N3888" s="80">
        <v>100</v>
      </c>
      <c r="O3888" s="66"/>
      <c r="P3888" s="81">
        <v>0</v>
      </c>
      <c r="Q3888" s="81"/>
      <c r="R3888" s="81">
        <v>0</v>
      </c>
      <c r="S3888" s="81"/>
      <c r="T3888" s="66"/>
      <c r="U3888" s="81">
        <v>0</v>
      </c>
      <c r="V3888" s="80">
        <v>100</v>
      </c>
      <c r="W3888" s="80"/>
      <c r="X3888" s="80">
        <v>117400</v>
      </c>
      <c r="Y3888" s="80"/>
      <c r="Z3888" s="80"/>
      <c r="AA3888" s="66"/>
    </row>
    <row r="3889" ht="15" customHeight="1" spans="1:27">
      <c r="A3889" s="66"/>
      <c r="B3889" s="66"/>
      <c r="C3889" s="76" t="s">
        <v>4263</v>
      </c>
      <c r="D3889" s="76"/>
      <c r="E3889" s="76"/>
      <c r="F3889" s="76"/>
      <c r="G3889" s="77" t="s">
        <v>4020</v>
      </c>
      <c r="H3889" s="77"/>
      <c r="I3889" s="77"/>
      <c r="J3889" s="77"/>
      <c r="K3889" s="77"/>
      <c r="L3889" s="77"/>
      <c r="M3889" s="77"/>
      <c r="N3889" s="80">
        <v>0</v>
      </c>
      <c r="O3889" s="66"/>
      <c r="P3889" s="81">
        <v>1750</v>
      </c>
      <c r="Q3889" s="81"/>
      <c r="R3889" s="81">
        <v>0</v>
      </c>
      <c r="S3889" s="81"/>
      <c r="T3889" s="66"/>
      <c r="U3889" s="81">
        <v>1750</v>
      </c>
      <c r="V3889" s="80">
        <v>1750</v>
      </c>
      <c r="W3889" s="80"/>
      <c r="X3889" s="80">
        <v>17262000</v>
      </c>
      <c r="Y3889" s="80"/>
      <c r="Z3889" s="80"/>
      <c r="AA3889" s="66"/>
    </row>
    <row r="3890" ht="15" customHeight="1" spans="1:27">
      <c r="A3890" s="66"/>
      <c r="B3890" s="66"/>
      <c r="C3890" s="76" t="s">
        <v>4264</v>
      </c>
      <c r="D3890" s="76"/>
      <c r="E3890" s="76"/>
      <c r="F3890" s="76"/>
      <c r="G3890" s="77" t="s">
        <v>4265</v>
      </c>
      <c r="H3890" s="77"/>
      <c r="I3890" s="77"/>
      <c r="J3890" s="77"/>
      <c r="K3890" s="77"/>
      <c r="L3890" s="77"/>
      <c r="M3890" s="77"/>
      <c r="N3890" s="80">
        <v>0</v>
      </c>
      <c r="O3890" s="66"/>
      <c r="P3890" s="81">
        <v>4000</v>
      </c>
      <c r="Q3890" s="81"/>
      <c r="R3890" s="81">
        <v>0</v>
      </c>
      <c r="S3890" s="81"/>
      <c r="T3890" s="66"/>
      <c r="U3890" s="81">
        <v>4000</v>
      </c>
      <c r="V3890" s="80">
        <v>4000</v>
      </c>
      <c r="W3890" s="80"/>
      <c r="X3890" s="80">
        <v>17454250</v>
      </c>
      <c r="Y3890" s="80"/>
      <c r="Z3890" s="80"/>
      <c r="AA3890" s="66"/>
    </row>
    <row r="3891" ht="15" customHeight="1" spans="1:27">
      <c r="A3891" s="66"/>
      <c r="B3891" s="66"/>
      <c r="C3891" s="76" t="s">
        <v>4266</v>
      </c>
      <c r="D3891" s="76"/>
      <c r="E3891" s="76"/>
      <c r="F3891" s="76"/>
      <c r="G3891" s="77" t="s">
        <v>4267</v>
      </c>
      <c r="H3891" s="77"/>
      <c r="I3891" s="77"/>
      <c r="J3891" s="77"/>
      <c r="K3891" s="77"/>
      <c r="L3891" s="77"/>
      <c r="M3891" s="77"/>
      <c r="N3891" s="80">
        <v>1</v>
      </c>
      <c r="O3891" s="66"/>
      <c r="P3891" s="81">
        <v>0</v>
      </c>
      <c r="Q3891" s="81"/>
      <c r="R3891" s="81">
        <v>0</v>
      </c>
      <c r="S3891" s="81"/>
      <c r="T3891" s="66"/>
      <c r="U3891" s="81">
        <v>0</v>
      </c>
      <c r="V3891" s="80">
        <v>1</v>
      </c>
      <c r="W3891" s="80"/>
      <c r="X3891" s="80">
        <v>14287680</v>
      </c>
      <c r="Y3891" s="80"/>
      <c r="Z3891" s="80"/>
      <c r="AA3891" s="66"/>
    </row>
    <row r="3892" ht="19.95" customHeight="1" spans="1:27">
      <c r="A3892" s="66"/>
      <c r="B3892" s="66"/>
      <c r="C3892" s="76" t="s">
        <v>4268</v>
      </c>
      <c r="D3892" s="76"/>
      <c r="E3892" s="76"/>
      <c r="F3892" s="76"/>
      <c r="G3892" s="77" t="s">
        <v>4269</v>
      </c>
      <c r="H3892" s="77"/>
      <c r="I3892" s="77"/>
      <c r="J3892" s="77"/>
      <c r="K3892" s="77"/>
      <c r="L3892" s="77"/>
      <c r="M3892" s="77"/>
      <c r="N3892" s="80">
        <v>0</v>
      </c>
      <c r="O3892" s="66"/>
      <c r="P3892" s="81">
        <v>2650</v>
      </c>
      <c r="Q3892" s="81"/>
      <c r="R3892" s="81">
        <v>0</v>
      </c>
      <c r="S3892" s="81"/>
      <c r="T3892" s="66"/>
      <c r="U3892" s="81">
        <v>2650</v>
      </c>
      <c r="V3892" s="80">
        <v>2650</v>
      </c>
      <c r="W3892" s="80"/>
      <c r="X3892" s="80">
        <v>144309076</v>
      </c>
      <c r="Y3892" s="80"/>
      <c r="Z3892" s="80"/>
      <c r="AA3892" s="66"/>
    </row>
    <row r="3893" ht="15" customHeight="1" spans="1:27">
      <c r="A3893" s="66"/>
      <c r="B3893" s="66"/>
      <c r="C3893" s="76" t="s">
        <v>4270</v>
      </c>
      <c r="D3893" s="76"/>
      <c r="E3893" s="76"/>
      <c r="F3893" s="76"/>
      <c r="G3893" s="77" t="s">
        <v>4271</v>
      </c>
      <c r="H3893" s="77"/>
      <c r="I3893" s="77"/>
      <c r="J3893" s="77"/>
      <c r="K3893" s="77"/>
      <c r="L3893" s="77"/>
      <c r="M3893" s="77"/>
      <c r="N3893" s="80">
        <v>0</v>
      </c>
      <c r="O3893" s="66"/>
      <c r="P3893" s="81">
        <v>53</v>
      </c>
      <c r="Q3893" s="81"/>
      <c r="R3893" s="81">
        <v>0</v>
      </c>
      <c r="S3893" s="81"/>
      <c r="T3893" s="66"/>
      <c r="U3893" s="81">
        <v>53</v>
      </c>
      <c r="V3893" s="80">
        <v>53</v>
      </c>
      <c r="W3893" s="80"/>
      <c r="X3893" s="80">
        <v>164300000</v>
      </c>
      <c r="Y3893" s="80"/>
      <c r="Z3893" s="80"/>
      <c r="AA3893" s="66"/>
    </row>
    <row r="3894" ht="15" customHeight="1" spans="1:27">
      <c r="A3894" s="66"/>
      <c r="B3894" s="66"/>
      <c r="C3894" s="76" t="s">
        <v>4272</v>
      </c>
      <c r="D3894" s="76"/>
      <c r="E3894" s="76"/>
      <c r="F3894" s="76"/>
      <c r="G3894" s="77" t="s">
        <v>4273</v>
      </c>
      <c r="H3894" s="77"/>
      <c r="I3894" s="77"/>
      <c r="J3894" s="77"/>
      <c r="K3894" s="77"/>
      <c r="L3894" s="77"/>
      <c r="M3894" s="77"/>
      <c r="N3894" s="80">
        <v>0</v>
      </c>
      <c r="O3894" s="66"/>
      <c r="P3894" s="81">
        <v>17</v>
      </c>
      <c r="Q3894" s="81"/>
      <c r="R3894" s="81">
        <v>0</v>
      </c>
      <c r="S3894" s="81"/>
      <c r="T3894" s="66"/>
      <c r="U3894" s="81">
        <v>17</v>
      </c>
      <c r="V3894" s="80">
        <v>17</v>
      </c>
      <c r="W3894" s="80"/>
      <c r="X3894" s="80">
        <v>248860440</v>
      </c>
      <c r="Y3894" s="80"/>
      <c r="Z3894" s="80"/>
      <c r="AA3894" s="66"/>
    </row>
    <row r="3895" ht="15" customHeight="1" spans="1:27">
      <c r="A3895" s="66"/>
      <c r="B3895" s="66"/>
      <c r="C3895" s="76" t="s">
        <v>4274</v>
      </c>
      <c r="D3895" s="76"/>
      <c r="E3895" s="76"/>
      <c r="F3895" s="76"/>
      <c r="G3895" s="77" t="s">
        <v>4275</v>
      </c>
      <c r="H3895" s="77"/>
      <c r="I3895" s="77"/>
      <c r="J3895" s="77"/>
      <c r="K3895" s="77"/>
      <c r="L3895" s="77"/>
      <c r="M3895" s="77"/>
      <c r="N3895" s="80">
        <v>0</v>
      </c>
      <c r="O3895" s="66"/>
      <c r="P3895" s="81">
        <v>3</v>
      </c>
      <c r="Q3895" s="81"/>
      <c r="R3895" s="81">
        <v>0</v>
      </c>
      <c r="S3895" s="81"/>
      <c r="T3895" s="66"/>
      <c r="U3895" s="81">
        <v>3</v>
      </c>
      <c r="V3895" s="80">
        <v>3</v>
      </c>
      <c r="W3895" s="80"/>
      <c r="X3895" s="80">
        <v>17325000</v>
      </c>
      <c r="Y3895" s="80"/>
      <c r="Z3895" s="80"/>
      <c r="AA3895" s="66"/>
    </row>
    <row r="3896" ht="15" customHeight="1" spans="1:27">
      <c r="A3896" s="66"/>
      <c r="B3896" s="66"/>
      <c r="C3896" s="76" t="s">
        <v>4276</v>
      </c>
      <c r="D3896" s="76"/>
      <c r="E3896" s="76"/>
      <c r="F3896" s="76"/>
      <c r="G3896" s="77" t="s">
        <v>3493</v>
      </c>
      <c r="H3896" s="77"/>
      <c r="I3896" s="77"/>
      <c r="J3896" s="77"/>
      <c r="K3896" s="77"/>
      <c r="L3896" s="77"/>
      <c r="M3896" s="77"/>
      <c r="N3896" s="80">
        <v>200</v>
      </c>
      <c r="O3896" s="66"/>
      <c r="P3896" s="81">
        <v>0</v>
      </c>
      <c r="Q3896" s="81"/>
      <c r="R3896" s="81">
        <v>0</v>
      </c>
      <c r="S3896" s="81"/>
      <c r="T3896" s="66"/>
      <c r="U3896" s="81">
        <v>0</v>
      </c>
      <c r="V3896" s="80">
        <v>200</v>
      </c>
      <c r="W3896" s="80"/>
      <c r="X3896" s="80">
        <v>17038000</v>
      </c>
      <c r="Y3896" s="80"/>
      <c r="Z3896" s="80"/>
      <c r="AA3896" s="66"/>
    </row>
    <row r="3897" ht="15" customHeight="1" spans="1:27">
      <c r="A3897" s="66"/>
      <c r="B3897" s="66"/>
      <c r="C3897" s="76" t="s">
        <v>4277</v>
      </c>
      <c r="D3897" s="76"/>
      <c r="E3897" s="76"/>
      <c r="F3897" s="76"/>
      <c r="G3897" s="77" t="s">
        <v>4278</v>
      </c>
      <c r="H3897" s="77"/>
      <c r="I3897" s="77"/>
      <c r="J3897" s="77"/>
      <c r="K3897" s="77"/>
      <c r="L3897" s="77"/>
      <c r="M3897" s="77"/>
      <c r="N3897" s="80">
        <v>16</v>
      </c>
      <c r="O3897" s="66"/>
      <c r="P3897" s="81">
        <v>100</v>
      </c>
      <c r="Q3897" s="81"/>
      <c r="R3897" s="81">
        <v>0</v>
      </c>
      <c r="S3897" s="81"/>
      <c r="T3897" s="66"/>
      <c r="U3897" s="81">
        <v>100</v>
      </c>
      <c r="V3897" s="80">
        <v>116</v>
      </c>
      <c r="W3897" s="80"/>
      <c r="X3897" s="80">
        <v>113072400</v>
      </c>
      <c r="Y3897" s="80"/>
      <c r="Z3897" s="80"/>
      <c r="AA3897" s="66"/>
    </row>
    <row r="3898" ht="15" customHeight="1" spans="1:27">
      <c r="A3898" s="66"/>
      <c r="B3898" s="66"/>
      <c r="C3898" s="76" t="s">
        <v>4279</v>
      </c>
      <c r="D3898" s="76"/>
      <c r="E3898" s="76"/>
      <c r="F3898" s="76"/>
      <c r="G3898" s="77" t="s">
        <v>4280</v>
      </c>
      <c r="H3898" s="77"/>
      <c r="I3898" s="77"/>
      <c r="J3898" s="77"/>
      <c r="K3898" s="77"/>
      <c r="L3898" s="77"/>
      <c r="M3898" s="77"/>
      <c r="N3898" s="80">
        <v>0</v>
      </c>
      <c r="O3898" s="66"/>
      <c r="P3898" s="81">
        <v>3</v>
      </c>
      <c r="Q3898" s="81"/>
      <c r="R3898" s="81">
        <v>0</v>
      </c>
      <c r="S3898" s="81"/>
      <c r="T3898" s="66"/>
      <c r="U3898" s="81">
        <v>3</v>
      </c>
      <c r="V3898" s="80">
        <v>3</v>
      </c>
      <c r="W3898" s="80"/>
      <c r="X3898" s="80">
        <v>13320000</v>
      </c>
      <c r="Y3898" s="80"/>
      <c r="Z3898" s="80"/>
      <c r="AA3898" s="66"/>
    </row>
    <row r="3899" ht="15" customHeight="1" spans="1:27">
      <c r="A3899" s="66"/>
      <c r="B3899" s="66"/>
      <c r="C3899" s="76" t="s">
        <v>4281</v>
      </c>
      <c r="D3899" s="76"/>
      <c r="E3899" s="76"/>
      <c r="F3899" s="76"/>
      <c r="G3899" s="77" t="s">
        <v>4011</v>
      </c>
      <c r="H3899" s="77"/>
      <c r="I3899" s="77"/>
      <c r="J3899" s="77"/>
      <c r="K3899" s="77"/>
      <c r="L3899" s="77"/>
      <c r="M3899" s="77"/>
      <c r="N3899" s="80">
        <v>101</v>
      </c>
      <c r="O3899" s="66"/>
      <c r="P3899" s="81">
        <v>30000</v>
      </c>
      <c r="Q3899" s="81"/>
      <c r="R3899" s="81">
        <v>0</v>
      </c>
      <c r="S3899" s="81"/>
      <c r="T3899" s="66"/>
      <c r="U3899" s="81">
        <v>30000</v>
      </c>
      <c r="V3899" s="80">
        <v>30101</v>
      </c>
      <c r="W3899" s="80"/>
      <c r="X3899" s="80">
        <v>9786057</v>
      </c>
      <c r="Y3899" s="80"/>
      <c r="Z3899" s="80"/>
      <c r="AA3899" s="66"/>
    </row>
    <row r="3900" ht="15" customHeight="1" spans="1:27">
      <c r="A3900" s="66"/>
      <c r="B3900" s="66"/>
      <c r="C3900" s="76" t="s">
        <v>4282</v>
      </c>
      <c r="D3900" s="76"/>
      <c r="E3900" s="76"/>
      <c r="F3900" s="76"/>
      <c r="G3900" s="77" t="s">
        <v>4283</v>
      </c>
      <c r="H3900" s="77"/>
      <c r="I3900" s="77"/>
      <c r="J3900" s="77"/>
      <c r="K3900" s="77"/>
      <c r="L3900" s="77"/>
      <c r="M3900" s="77"/>
      <c r="N3900" s="80">
        <v>40</v>
      </c>
      <c r="O3900" s="66"/>
      <c r="P3900" s="81">
        <v>0</v>
      </c>
      <c r="Q3900" s="81"/>
      <c r="R3900" s="81">
        <v>0</v>
      </c>
      <c r="S3900" s="81"/>
      <c r="T3900" s="66"/>
      <c r="U3900" s="81">
        <v>0</v>
      </c>
      <c r="V3900" s="80">
        <v>40</v>
      </c>
      <c r="W3900" s="80"/>
      <c r="X3900" s="80">
        <v>1120000</v>
      </c>
      <c r="Y3900" s="80"/>
      <c r="Z3900" s="80"/>
      <c r="AA3900" s="66"/>
    </row>
    <row r="3901" ht="15" customHeight="1" spans="1:27">
      <c r="A3901" s="66"/>
      <c r="B3901" s="66"/>
      <c r="C3901" s="76" t="s">
        <v>4284</v>
      </c>
      <c r="D3901" s="76"/>
      <c r="E3901" s="76"/>
      <c r="F3901" s="76"/>
      <c r="G3901" s="77" t="s">
        <v>4285</v>
      </c>
      <c r="H3901" s="77"/>
      <c r="I3901" s="77"/>
      <c r="J3901" s="77"/>
      <c r="K3901" s="77"/>
      <c r="L3901" s="77"/>
      <c r="M3901" s="77"/>
      <c r="N3901" s="80">
        <v>0</v>
      </c>
      <c r="O3901" s="66"/>
      <c r="P3901" s="81">
        <v>8</v>
      </c>
      <c r="Q3901" s="81"/>
      <c r="R3901" s="81">
        <v>0</v>
      </c>
      <c r="S3901" s="81"/>
      <c r="T3901" s="66"/>
      <c r="U3901" s="81">
        <v>8</v>
      </c>
      <c r="V3901" s="80">
        <v>8</v>
      </c>
      <c r="W3901" s="80"/>
      <c r="X3901" s="80">
        <v>113373000</v>
      </c>
      <c r="Y3901" s="80"/>
      <c r="Z3901" s="80"/>
      <c r="AA3901" s="66"/>
    </row>
    <row r="3902" ht="15" customHeight="1" spans="1:27">
      <c r="A3902" s="66"/>
      <c r="B3902" s="66"/>
      <c r="C3902" s="76" t="s">
        <v>4286</v>
      </c>
      <c r="D3902" s="76"/>
      <c r="E3902" s="76"/>
      <c r="F3902" s="76"/>
      <c r="G3902" s="77" t="s">
        <v>4287</v>
      </c>
      <c r="H3902" s="77"/>
      <c r="I3902" s="77"/>
      <c r="J3902" s="77"/>
      <c r="K3902" s="77"/>
      <c r="L3902" s="77"/>
      <c r="M3902" s="77"/>
      <c r="N3902" s="80">
        <v>12</v>
      </c>
      <c r="O3902" s="66"/>
      <c r="P3902" s="81">
        <v>55</v>
      </c>
      <c r="Q3902" s="81"/>
      <c r="R3902" s="81">
        <v>0</v>
      </c>
      <c r="S3902" s="81"/>
      <c r="T3902" s="66"/>
      <c r="U3902" s="81">
        <v>55</v>
      </c>
      <c r="V3902" s="80">
        <v>67</v>
      </c>
      <c r="W3902" s="80"/>
      <c r="X3902" s="80">
        <v>64098010</v>
      </c>
      <c r="Y3902" s="80"/>
      <c r="Z3902" s="80"/>
      <c r="AA3902" s="66"/>
    </row>
    <row r="3903" ht="15" customHeight="1" spans="1:27">
      <c r="A3903" s="66"/>
      <c r="B3903" s="66"/>
      <c r="C3903" s="76" t="s">
        <v>4288</v>
      </c>
      <c r="D3903" s="76"/>
      <c r="E3903" s="76"/>
      <c r="F3903" s="76"/>
      <c r="G3903" s="77" t="s">
        <v>4289</v>
      </c>
      <c r="H3903" s="77"/>
      <c r="I3903" s="77"/>
      <c r="J3903" s="77"/>
      <c r="K3903" s="77"/>
      <c r="L3903" s="77"/>
      <c r="M3903" s="77"/>
      <c r="N3903" s="80">
        <v>240</v>
      </c>
      <c r="O3903" s="66"/>
      <c r="P3903" s="81">
        <v>0</v>
      </c>
      <c r="Q3903" s="81"/>
      <c r="R3903" s="81">
        <v>0</v>
      </c>
      <c r="S3903" s="81"/>
      <c r="T3903" s="66"/>
      <c r="U3903" s="81">
        <v>0</v>
      </c>
      <c r="V3903" s="80">
        <v>240</v>
      </c>
      <c r="W3903" s="80"/>
      <c r="X3903" s="80">
        <v>70085320</v>
      </c>
      <c r="Y3903" s="80"/>
      <c r="Z3903" s="80"/>
      <c r="AA3903" s="66"/>
    </row>
    <row r="3904" ht="19.95" customHeight="1" spans="1:27">
      <c r="A3904" s="66"/>
      <c r="B3904" s="66"/>
      <c r="C3904" s="76" t="s">
        <v>4290</v>
      </c>
      <c r="D3904" s="76"/>
      <c r="E3904" s="76"/>
      <c r="F3904" s="76"/>
      <c r="G3904" s="77" t="s">
        <v>4291</v>
      </c>
      <c r="H3904" s="77"/>
      <c r="I3904" s="77"/>
      <c r="J3904" s="77"/>
      <c r="K3904" s="77"/>
      <c r="L3904" s="77"/>
      <c r="M3904" s="77"/>
      <c r="N3904" s="80">
        <v>3</v>
      </c>
      <c r="O3904" s="66"/>
      <c r="P3904" s="81">
        <v>0</v>
      </c>
      <c r="Q3904" s="81"/>
      <c r="R3904" s="81">
        <v>0</v>
      </c>
      <c r="S3904" s="81"/>
      <c r="T3904" s="66"/>
      <c r="U3904" s="81">
        <v>0</v>
      </c>
      <c r="V3904" s="80">
        <v>3</v>
      </c>
      <c r="W3904" s="80"/>
      <c r="X3904" s="80">
        <v>4900500</v>
      </c>
      <c r="Y3904" s="80"/>
      <c r="Z3904" s="80"/>
      <c r="AA3904" s="66"/>
    </row>
    <row r="3905" ht="19.95" customHeight="1" spans="1:27">
      <c r="A3905" s="66"/>
      <c r="B3905" s="66"/>
      <c r="C3905" s="76" t="s">
        <v>4292</v>
      </c>
      <c r="D3905" s="76"/>
      <c r="E3905" s="76"/>
      <c r="F3905" s="76"/>
      <c r="G3905" s="77" t="s">
        <v>4293</v>
      </c>
      <c r="H3905" s="77"/>
      <c r="I3905" s="77"/>
      <c r="J3905" s="77"/>
      <c r="K3905" s="77"/>
      <c r="L3905" s="77"/>
      <c r="M3905" s="77"/>
      <c r="N3905" s="80">
        <v>125</v>
      </c>
      <c r="O3905" s="66"/>
      <c r="P3905" s="81">
        <v>140</v>
      </c>
      <c r="Q3905" s="81"/>
      <c r="R3905" s="81">
        <v>0</v>
      </c>
      <c r="S3905" s="81"/>
      <c r="T3905" s="66"/>
      <c r="U3905" s="81">
        <v>140</v>
      </c>
      <c r="V3905" s="80">
        <v>265</v>
      </c>
      <c r="W3905" s="80"/>
      <c r="X3905" s="80">
        <v>77361919</v>
      </c>
      <c r="Y3905" s="80"/>
      <c r="Z3905" s="80"/>
      <c r="AA3905" s="66"/>
    </row>
    <row r="3906" ht="15" customHeight="1" spans="1:27">
      <c r="A3906" s="66"/>
      <c r="B3906" s="66"/>
      <c r="C3906" s="76" t="s">
        <v>4294</v>
      </c>
      <c r="D3906" s="76"/>
      <c r="E3906" s="76"/>
      <c r="F3906" s="76"/>
      <c r="G3906" s="77" t="s">
        <v>4295</v>
      </c>
      <c r="H3906" s="77"/>
      <c r="I3906" s="77"/>
      <c r="J3906" s="77"/>
      <c r="K3906" s="77"/>
      <c r="L3906" s="77"/>
      <c r="M3906" s="77"/>
      <c r="N3906" s="80">
        <v>0</v>
      </c>
      <c r="O3906" s="66"/>
      <c r="P3906" s="81">
        <v>2</v>
      </c>
      <c r="Q3906" s="81"/>
      <c r="R3906" s="81">
        <v>0</v>
      </c>
      <c r="S3906" s="81"/>
      <c r="T3906" s="66"/>
      <c r="U3906" s="81">
        <v>2</v>
      </c>
      <c r="V3906" s="80">
        <v>2</v>
      </c>
      <c r="W3906" s="80"/>
      <c r="X3906" s="80">
        <v>80619300</v>
      </c>
      <c r="Y3906" s="80"/>
      <c r="Z3906" s="80"/>
      <c r="AA3906" s="66"/>
    </row>
    <row r="3907" ht="15" customHeight="1" spans="1:27">
      <c r="A3907" s="66"/>
      <c r="B3907" s="66"/>
      <c r="C3907" s="76" t="s">
        <v>4296</v>
      </c>
      <c r="D3907" s="76"/>
      <c r="E3907" s="76"/>
      <c r="F3907" s="76"/>
      <c r="G3907" s="77" t="s">
        <v>4297</v>
      </c>
      <c r="H3907" s="77"/>
      <c r="I3907" s="77"/>
      <c r="J3907" s="77"/>
      <c r="K3907" s="77"/>
      <c r="L3907" s="77"/>
      <c r="M3907" s="77"/>
      <c r="N3907" s="80">
        <v>0</v>
      </c>
      <c r="O3907" s="66"/>
      <c r="P3907" s="81">
        <v>3</v>
      </c>
      <c r="Q3907" s="81"/>
      <c r="R3907" s="81">
        <v>0</v>
      </c>
      <c r="S3907" s="81"/>
      <c r="T3907" s="66"/>
      <c r="U3907" s="81">
        <v>3</v>
      </c>
      <c r="V3907" s="80">
        <v>3</v>
      </c>
      <c r="W3907" s="80"/>
      <c r="X3907" s="80">
        <v>74700000</v>
      </c>
      <c r="Y3907" s="80"/>
      <c r="Z3907" s="80"/>
      <c r="AA3907" s="66"/>
    </row>
    <row r="3908" ht="15" customHeight="1" spans="1:27">
      <c r="A3908" s="66"/>
      <c r="B3908" s="66"/>
      <c r="C3908" s="76" t="s">
        <v>4298</v>
      </c>
      <c r="D3908" s="76"/>
      <c r="E3908" s="76"/>
      <c r="F3908" s="76"/>
      <c r="G3908" s="77" t="s">
        <v>4299</v>
      </c>
      <c r="H3908" s="77"/>
      <c r="I3908" s="77"/>
      <c r="J3908" s="77"/>
      <c r="K3908" s="77"/>
      <c r="L3908" s="77"/>
      <c r="M3908" s="77"/>
      <c r="N3908" s="80">
        <v>0</v>
      </c>
      <c r="O3908" s="66"/>
      <c r="P3908" s="81">
        <v>8</v>
      </c>
      <c r="Q3908" s="81"/>
      <c r="R3908" s="81">
        <v>0</v>
      </c>
      <c r="S3908" s="81"/>
      <c r="T3908" s="66"/>
      <c r="U3908" s="81">
        <v>8</v>
      </c>
      <c r="V3908" s="80">
        <v>8</v>
      </c>
      <c r="W3908" s="80"/>
      <c r="X3908" s="80">
        <v>23213090</v>
      </c>
      <c r="Y3908" s="80"/>
      <c r="Z3908" s="80"/>
      <c r="AA3908" s="66"/>
    </row>
    <row r="3909" ht="19.95" customHeight="1" spans="1:27">
      <c r="A3909" s="66"/>
      <c r="B3909" s="66"/>
      <c r="C3909" s="76" t="s">
        <v>4300</v>
      </c>
      <c r="D3909" s="76"/>
      <c r="E3909" s="76"/>
      <c r="F3909" s="76"/>
      <c r="G3909" s="77" t="s">
        <v>4301</v>
      </c>
      <c r="H3909" s="77"/>
      <c r="I3909" s="77"/>
      <c r="J3909" s="77"/>
      <c r="K3909" s="77"/>
      <c r="L3909" s="77"/>
      <c r="M3909" s="77"/>
      <c r="N3909" s="80">
        <v>0</v>
      </c>
      <c r="O3909" s="66"/>
      <c r="P3909" s="81">
        <v>31</v>
      </c>
      <c r="Q3909" s="81"/>
      <c r="R3909" s="81">
        <v>0</v>
      </c>
      <c r="S3909" s="81"/>
      <c r="T3909" s="66"/>
      <c r="U3909" s="81">
        <v>31</v>
      </c>
      <c r="V3909" s="80">
        <v>31</v>
      </c>
      <c r="W3909" s="80"/>
      <c r="X3909" s="80">
        <v>92806796</v>
      </c>
      <c r="Y3909" s="80"/>
      <c r="Z3909" s="80"/>
      <c r="AA3909" s="66"/>
    </row>
    <row r="3910" ht="19.95" customHeight="1" spans="1:27">
      <c r="A3910" s="70" t="s">
        <v>7</v>
      </c>
      <c r="B3910" s="70"/>
      <c r="C3910" s="70"/>
      <c r="D3910" s="70"/>
      <c r="E3910" s="70"/>
      <c r="F3910" s="70"/>
      <c r="G3910" s="70"/>
      <c r="H3910" s="70"/>
      <c r="I3910" s="70"/>
      <c r="J3910" s="70"/>
      <c r="K3910" s="70"/>
      <c r="L3910" s="70"/>
      <c r="M3910" s="70"/>
      <c r="N3910" s="70"/>
      <c r="O3910" s="70"/>
      <c r="P3910" s="70"/>
      <c r="Q3910" s="70"/>
      <c r="R3910" s="70"/>
      <c r="S3910" s="70"/>
      <c r="T3910" s="70"/>
      <c r="U3910" s="70"/>
      <c r="V3910" s="70"/>
      <c r="W3910" s="70"/>
      <c r="X3910" s="70"/>
      <c r="Y3910" s="70"/>
      <c r="Z3910" s="70"/>
      <c r="AA3910" s="70"/>
    </row>
    <row r="3911" ht="15" customHeight="1" spans="1:27">
      <c r="A3911" s="71" t="s">
        <v>8</v>
      </c>
      <c r="B3911" s="71"/>
      <c r="C3911" s="71"/>
      <c r="D3911" s="71"/>
      <c r="E3911" s="71"/>
      <c r="F3911" s="71"/>
      <c r="G3911" s="71"/>
      <c r="H3911" s="71"/>
      <c r="I3911" s="71"/>
      <c r="J3911" s="71"/>
      <c r="K3911" s="71"/>
      <c r="L3911" s="71"/>
      <c r="M3911" s="71"/>
      <c r="N3911" s="71"/>
      <c r="O3911" s="71"/>
      <c r="P3911" s="71"/>
      <c r="Q3911" s="71"/>
      <c r="R3911" s="71"/>
      <c r="S3911" s="71"/>
      <c r="T3911" s="71"/>
      <c r="U3911" s="71"/>
      <c r="V3911" s="71"/>
      <c r="W3911" s="71"/>
      <c r="X3911" s="71"/>
      <c r="Y3911" s="71"/>
      <c r="Z3911" s="71"/>
      <c r="AA3911" s="71"/>
    </row>
    <row r="3912" ht="15" customHeight="1" spans="1:27">
      <c r="A3912" s="71" t="s">
        <v>9</v>
      </c>
      <c r="B3912" s="71"/>
      <c r="C3912" s="71"/>
      <c r="D3912" s="71"/>
      <c r="E3912" s="71"/>
      <c r="F3912" s="71"/>
      <c r="G3912" s="71"/>
      <c r="H3912" s="71"/>
      <c r="I3912" s="71"/>
      <c r="J3912" s="71"/>
      <c r="K3912" s="71"/>
      <c r="L3912" s="71"/>
      <c r="M3912" s="71"/>
      <c r="N3912" s="71"/>
      <c r="O3912" s="71"/>
      <c r="P3912" s="71"/>
      <c r="Q3912" s="71"/>
      <c r="R3912" s="71"/>
      <c r="S3912" s="71"/>
      <c r="T3912" s="71"/>
      <c r="U3912" s="71"/>
      <c r="V3912" s="71"/>
      <c r="W3912" s="71"/>
      <c r="X3912" s="71"/>
      <c r="Y3912" s="71"/>
      <c r="Z3912" s="71"/>
      <c r="AA3912" s="71"/>
    </row>
    <row r="3913" ht="15" customHeight="1" spans="1:27">
      <c r="A3913" s="66"/>
      <c r="B3913" s="66"/>
      <c r="C3913" s="67" t="s">
        <v>10</v>
      </c>
      <c r="D3913" s="67"/>
      <c r="E3913" s="67"/>
      <c r="F3913" s="67"/>
      <c r="G3913" s="67"/>
      <c r="H3913" s="67"/>
      <c r="I3913" s="67"/>
      <c r="J3913" s="67"/>
      <c r="K3913" s="67"/>
      <c r="L3913" s="67"/>
      <c r="M3913" s="67"/>
      <c r="N3913" s="67"/>
      <c r="O3913" s="67"/>
      <c r="P3913" s="67"/>
      <c r="Q3913" s="67"/>
      <c r="R3913" s="67"/>
      <c r="S3913" s="67"/>
      <c r="T3913" s="67"/>
      <c r="U3913" s="67"/>
      <c r="V3913" s="67"/>
      <c r="W3913" s="67"/>
      <c r="X3913" s="67"/>
      <c r="Y3913" s="67"/>
      <c r="Z3913" s="67"/>
      <c r="AA3913" s="66"/>
    </row>
    <row r="3914" ht="15" customHeight="1" spans="1:27">
      <c r="A3914" s="66"/>
      <c r="B3914" s="66"/>
      <c r="C3914" s="67" t="s">
        <v>11</v>
      </c>
      <c r="D3914" s="67"/>
      <c r="E3914" s="67"/>
      <c r="F3914" s="67"/>
      <c r="G3914" s="67"/>
      <c r="H3914" s="67"/>
      <c r="I3914" s="67"/>
      <c r="J3914" s="67"/>
      <c r="K3914" s="67"/>
      <c r="L3914" s="67"/>
      <c r="M3914" s="67"/>
      <c r="N3914" s="67"/>
      <c r="O3914" s="67"/>
      <c r="P3914" s="67"/>
      <c r="Q3914" s="67"/>
      <c r="R3914" s="67"/>
      <c r="S3914" s="67"/>
      <c r="T3914" s="67"/>
      <c r="U3914" s="67"/>
      <c r="V3914" s="67"/>
      <c r="W3914" s="67"/>
      <c r="X3914" s="67"/>
      <c r="Y3914" s="67"/>
      <c r="Z3914" s="67"/>
      <c r="AA3914" s="66"/>
    </row>
    <row r="3915" ht="45" customHeight="1" spans="1:27">
      <c r="A3915" s="66"/>
      <c r="B3915" s="66"/>
      <c r="C3915" s="72" t="s">
        <v>12</v>
      </c>
      <c r="D3915" s="72"/>
      <c r="E3915" s="72"/>
      <c r="F3915" s="72"/>
      <c r="G3915" s="73" t="s">
        <v>13</v>
      </c>
      <c r="H3915" s="73"/>
      <c r="I3915" s="73"/>
      <c r="J3915" s="73"/>
      <c r="K3915" s="73"/>
      <c r="L3915" s="73"/>
      <c r="M3915" s="73"/>
      <c r="N3915" s="78" t="s">
        <v>14</v>
      </c>
      <c r="O3915" s="78"/>
      <c r="P3915" s="78"/>
      <c r="Q3915" s="72" t="s">
        <v>15</v>
      </c>
      <c r="R3915" s="72"/>
      <c r="S3915" s="72"/>
      <c r="T3915" s="72"/>
      <c r="U3915" s="72"/>
      <c r="V3915" s="66"/>
      <c r="W3915" s="66"/>
      <c r="X3915" s="66"/>
      <c r="Y3915" s="66"/>
      <c r="Z3915" s="66"/>
      <c r="AA3915" s="66"/>
    </row>
    <row r="3916" ht="16.05" customHeight="1" spans="1:27">
      <c r="A3916" s="66"/>
      <c r="B3916" s="66"/>
      <c r="C3916" s="72"/>
      <c r="D3916" s="72"/>
      <c r="E3916" s="72"/>
      <c r="F3916" s="72"/>
      <c r="G3916" s="73"/>
      <c r="H3916" s="73"/>
      <c r="I3916" s="73"/>
      <c r="J3916" s="73"/>
      <c r="K3916" s="73"/>
      <c r="L3916" s="73"/>
      <c r="M3916" s="73"/>
      <c r="N3916" s="78"/>
      <c r="O3916" s="78"/>
      <c r="P3916" s="78"/>
      <c r="Q3916" s="72"/>
      <c r="R3916" s="72"/>
      <c r="S3916" s="72"/>
      <c r="T3916" s="72"/>
      <c r="U3916" s="72"/>
      <c r="V3916" s="82" t="s">
        <v>16</v>
      </c>
      <c r="W3916" s="82"/>
      <c r="X3916" s="82"/>
      <c r="Y3916" s="82"/>
      <c r="Z3916" s="82"/>
      <c r="AA3916" s="66"/>
    </row>
    <row r="3917" ht="15" customHeight="1" spans="1:27">
      <c r="A3917" s="66"/>
      <c r="B3917" s="66"/>
      <c r="C3917" s="72"/>
      <c r="D3917" s="72"/>
      <c r="E3917" s="72"/>
      <c r="F3917" s="72"/>
      <c r="G3917" s="73"/>
      <c r="H3917" s="73"/>
      <c r="I3917" s="73"/>
      <c r="J3917" s="73"/>
      <c r="K3917" s="73"/>
      <c r="L3917" s="73"/>
      <c r="M3917" s="73"/>
      <c r="N3917" s="72" t="s">
        <v>17</v>
      </c>
      <c r="O3917" s="72" t="s">
        <v>18</v>
      </c>
      <c r="P3917" s="72"/>
      <c r="Q3917" s="66"/>
      <c r="R3917" s="82" t="s">
        <v>19</v>
      </c>
      <c r="S3917" s="82"/>
      <c r="T3917" s="66"/>
      <c r="U3917" s="82" t="s">
        <v>17</v>
      </c>
      <c r="V3917" s="72" t="s">
        <v>17</v>
      </c>
      <c r="W3917" s="72"/>
      <c r="X3917" s="72" t="s">
        <v>18</v>
      </c>
      <c r="Y3917" s="72"/>
      <c r="Z3917" s="72"/>
      <c r="AA3917" s="66"/>
    </row>
    <row r="3918" ht="15" customHeight="1" spans="1:27">
      <c r="A3918" s="66"/>
      <c r="B3918" s="66"/>
      <c r="C3918" s="76" t="s">
        <v>4302</v>
      </c>
      <c r="D3918" s="76"/>
      <c r="E3918" s="76"/>
      <c r="F3918" s="76"/>
      <c r="G3918" s="77" t="s">
        <v>4303</v>
      </c>
      <c r="H3918" s="77"/>
      <c r="I3918" s="77"/>
      <c r="J3918" s="77"/>
      <c r="K3918" s="77"/>
      <c r="L3918" s="77"/>
      <c r="M3918" s="77"/>
      <c r="N3918" s="80">
        <v>0</v>
      </c>
      <c r="O3918" s="66"/>
      <c r="P3918" s="81">
        <v>60</v>
      </c>
      <c r="Q3918" s="81"/>
      <c r="R3918" s="81">
        <v>0</v>
      </c>
      <c r="S3918" s="81"/>
      <c r="T3918" s="66"/>
      <c r="U3918" s="81">
        <v>60</v>
      </c>
      <c r="V3918" s="80">
        <v>60</v>
      </c>
      <c r="W3918" s="80"/>
      <c r="X3918" s="80">
        <v>14136259</v>
      </c>
      <c r="Y3918" s="80"/>
      <c r="Z3918" s="80"/>
      <c r="AA3918" s="66"/>
    </row>
    <row r="3919" ht="15" customHeight="1" spans="1:27">
      <c r="A3919" s="66"/>
      <c r="B3919" s="66"/>
      <c r="C3919" s="76" t="s">
        <v>4304</v>
      </c>
      <c r="D3919" s="76"/>
      <c r="E3919" s="76"/>
      <c r="F3919" s="76"/>
      <c r="G3919" s="77" t="s">
        <v>4305</v>
      </c>
      <c r="H3919" s="77"/>
      <c r="I3919" s="77"/>
      <c r="J3919" s="77"/>
      <c r="K3919" s="77"/>
      <c r="L3919" s="77"/>
      <c r="M3919" s="77"/>
      <c r="N3919" s="80">
        <v>0</v>
      </c>
      <c r="O3919" s="66"/>
      <c r="P3919" s="81">
        <v>2</v>
      </c>
      <c r="Q3919" s="81"/>
      <c r="R3919" s="81">
        <v>0</v>
      </c>
      <c r="S3919" s="81"/>
      <c r="T3919" s="66"/>
      <c r="U3919" s="81">
        <v>2</v>
      </c>
      <c r="V3919" s="80">
        <v>2</v>
      </c>
      <c r="W3919" s="80"/>
      <c r="X3919" s="80">
        <v>473626</v>
      </c>
      <c r="Y3919" s="80"/>
      <c r="Z3919" s="80"/>
      <c r="AA3919" s="66"/>
    </row>
    <row r="3920" ht="15" customHeight="1" spans="1:27">
      <c r="A3920" s="66"/>
      <c r="B3920" s="66"/>
      <c r="C3920" s="76" t="s">
        <v>4306</v>
      </c>
      <c r="D3920" s="76"/>
      <c r="E3920" s="76"/>
      <c r="F3920" s="76"/>
      <c r="G3920" s="77" t="s">
        <v>4307</v>
      </c>
      <c r="H3920" s="77"/>
      <c r="I3920" s="77"/>
      <c r="J3920" s="77"/>
      <c r="K3920" s="77"/>
      <c r="L3920" s="77"/>
      <c r="M3920" s="77"/>
      <c r="N3920" s="80">
        <v>0</v>
      </c>
      <c r="O3920" s="66"/>
      <c r="P3920" s="81">
        <v>1</v>
      </c>
      <c r="Q3920" s="81"/>
      <c r="R3920" s="81">
        <v>0</v>
      </c>
      <c r="S3920" s="81"/>
      <c r="T3920" s="66"/>
      <c r="U3920" s="81">
        <v>1</v>
      </c>
      <c r="V3920" s="80">
        <v>1</v>
      </c>
      <c r="W3920" s="80"/>
      <c r="X3920" s="80">
        <v>4535864</v>
      </c>
      <c r="Y3920" s="80"/>
      <c r="Z3920" s="80"/>
      <c r="AA3920" s="66"/>
    </row>
    <row r="3921" ht="15" customHeight="1" spans="1:27">
      <c r="A3921" s="66"/>
      <c r="B3921" s="66"/>
      <c r="C3921" s="76" t="s">
        <v>4308</v>
      </c>
      <c r="D3921" s="76"/>
      <c r="E3921" s="76"/>
      <c r="F3921" s="76"/>
      <c r="G3921" s="77" t="s">
        <v>4309</v>
      </c>
      <c r="H3921" s="77"/>
      <c r="I3921" s="77"/>
      <c r="J3921" s="77"/>
      <c r="K3921" s="77"/>
      <c r="L3921" s="77"/>
      <c r="M3921" s="77"/>
      <c r="N3921" s="80">
        <v>0</v>
      </c>
      <c r="O3921" s="66"/>
      <c r="P3921" s="81">
        <v>32</v>
      </c>
      <c r="Q3921" s="81"/>
      <c r="R3921" s="81">
        <v>0</v>
      </c>
      <c r="S3921" s="81"/>
      <c r="T3921" s="66"/>
      <c r="U3921" s="81">
        <v>32</v>
      </c>
      <c r="V3921" s="80">
        <v>32</v>
      </c>
      <c r="W3921" s="80"/>
      <c r="X3921" s="80">
        <v>24299920</v>
      </c>
      <c r="Y3921" s="80"/>
      <c r="Z3921" s="80"/>
      <c r="AA3921" s="66"/>
    </row>
    <row r="3922" ht="15" customHeight="1" spans="1:27">
      <c r="A3922" s="66"/>
      <c r="B3922" s="66"/>
      <c r="C3922" s="76" t="s">
        <v>4310</v>
      </c>
      <c r="D3922" s="76"/>
      <c r="E3922" s="76"/>
      <c r="F3922" s="76"/>
      <c r="G3922" s="77" t="s">
        <v>4311</v>
      </c>
      <c r="H3922" s="77"/>
      <c r="I3922" s="77"/>
      <c r="J3922" s="77"/>
      <c r="K3922" s="77"/>
      <c r="L3922" s="77"/>
      <c r="M3922" s="77"/>
      <c r="N3922" s="80">
        <v>0</v>
      </c>
      <c r="O3922" s="66"/>
      <c r="P3922" s="81">
        <v>16</v>
      </c>
      <c r="Q3922" s="81"/>
      <c r="R3922" s="81">
        <v>0</v>
      </c>
      <c r="S3922" s="81"/>
      <c r="T3922" s="66"/>
      <c r="U3922" s="81">
        <v>16</v>
      </c>
      <c r="V3922" s="80">
        <v>16</v>
      </c>
      <c r="W3922" s="80"/>
      <c r="X3922" s="80">
        <v>58537616</v>
      </c>
      <c r="Y3922" s="80"/>
      <c r="Z3922" s="80"/>
      <c r="AA3922" s="66"/>
    </row>
    <row r="3923" ht="15" customHeight="1" spans="1:27">
      <c r="A3923" s="66"/>
      <c r="B3923" s="66"/>
      <c r="C3923" s="76" t="s">
        <v>4312</v>
      </c>
      <c r="D3923" s="76"/>
      <c r="E3923" s="76"/>
      <c r="F3923" s="76"/>
      <c r="G3923" s="77" t="s">
        <v>4313</v>
      </c>
      <c r="H3923" s="77"/>
      <c r="I3923" s="77"/>
      <c r="J3923" s="77"/>
      <c r="K3923" s="77"/>
      <c r="L3923" s="77"/>
      <c r="M3923" s="77"/>
      <c r="N3923" s="80">
        <v>0</v>
      </c>
      <c r="O3923" s="66"/>
      <c r="P3923" s="81">
        <v>5</v>
      </c>
      <c r="Q3923" s="81"/>
      <c r="R3923" s="81">
        <v>0</v>
      </c>
      <c r="S3923" s="81"/>
      <c r="T3923" s="66"/>
      <c r="U3923" s="81">
        <v>5</v>
      </c>
      <c r="V3923" s="80">
        <v>5</v>
      </c>
      <c r="W3923" s="80"/>
      <c r="X3923" s="80">
        <v>2648865</v>
      </c>
      <c r="Y3923" s="80"/>
      <c r="Z3923" s="80"/>
      <c r="AA3923" s="66"/>
    </row>
    <row r="3924" ht="15" customHeight="1" spans="1:27">
      <c r="A3924" s="66"/>
      <c r="B3924" s="66"/>
      <c r="C3924" s="76" t="s">
        <v>4314</v>
      </c>
      <c r="D3924" s="76"/>
      <c r="E3924" s="76"/>
      <c r="F3924" s="76"/>
      <c r="G3924" s="77" t="s">
        <v>4315</v>
      </c>
      <c r="H3924" s="77"/>
      <c r="I3924" s="77"/>
      <c r="J3924" s="77"/>
      <c r="K3924" s="77"/>
      <c r="L3924" s="77"/>
      <c r="M3924" s="77"/>
      <c r="N3924" s="80">
        <v>0</v>
      </c>
      <c r="O3924" s="66"/>
      <c r="P3924" s="81">
        <v>4</v>
      </c>
      <c r="Q3924" s="81"/>
      <c r="R3924" s="81">
        <v>0</v>
      </c>
      <c r="S3924" s="81"/>
      <c r="T3924" s="66"/>
      <c r="U3924" s="81">
        <v>4</v>
      </c>
      <c r="V3924" s="80">
        <v>4</v>
      </c>
      <c r="W3924" s="80"/>
      <c r="X3924" s="80">
        <v>1692000</v>
      </c>
      <c r="Y3924" s="80"/>
      <c r="Z3924" s="80"/>
      <c r="AA3924" s="66"/>
    </row>
    <row r="3925" ht="15" customHeight="1" spans="1:27">
      <c r="A3925" s="66"/>
      <c r="B3925" s="66"/>
      <c r="C3925" s="76" t="s">
        <v>4316</v>
      </c>
      <c r="D3925" s="76"/>
      <c r="E3925" s="76"/>
      <c r="F3925" s="76"/>
      <c r="G3925" s="77" t="s">
        <v>4317</v>
      </c>
      <c r="H3925" s="77"/>
      <c r="I3925" s="77"/>
      <c r="J3925" s="77"/>
      <c r="K3925" s="77"/>
      <c r="L3925" s="77"/>
      <c r="M3925" s="77"/>
      <c r="N3925" s="80">
        <v>0</v>
      </c>
      <c r="O3925" s="66"/>
      <c r="P3925" s="81">
        <v>4</v>
      </c>
      <c r="Q3925" s="81"/>
      <c r="R3925" s="81">
        <v>0</v>
      </c>
      <c r="S3925" s="81"/>
      <c r="T3925" s="66"/>
      <c r="U3925" s="81">
        <v>4</v>
      </c>
      <c r="V3925" s="80">
        <v>4</v>
      </c>
      <c r="W3925" s="80"/>
      <c r="X3925" s="80">
        <v>4130280</v>
      </c>
      <c r="Y3925" s="80"/>
      <c r="Z3925" s="80"/>
      <c r="AA3925" s="66"/>
    </row>
    <row r="3926" ht="15" customHeight="1" spans="1:27">
      <c r="A3926" s="66"/>
      <c r="B3926" s="66"/>
      <c r="C3926" s="76" t="s">
        <v>4318</v>
      </c>
      <c r="D3926" s="76"/>
      <c r="E3926" s="76"/>
      <c r="F3926" s="76"/>
      <c r="G3926" s="77" t="s">
        <v>4319</v>
      </c>
      <c r="H3926" s="77"/>
      <c r="I3926" s="77"/>
      <c r="J3926" s="77"/>
      <c r="K3926" s="77"/>
      <c r="L3926" s="77"/>
      <c r="M3926" s="77"/>
      <c r="N3926" s="80">
        <v>0</v>
      </c>
      <c r="O3926" s="66"/>
      <c r="P3926" s="81">
        <v>4</v>
      </c>
      <c r="Q3926" s="81"/>
      <c r="R3926" s="81">
        <v>0</v>
      </c>
      <c r="S3926" s="81"/>
      <c r="T3926" s="66"/>
      <c r="U3926" s="81">
        <v>4</v>
      </c>
      <c r="V3926" s="80">
        <v>4</v>
      </c>
      <c r="W3926" s="80"/>
      <c r="X3926" s="80">
        <v>17760000</v>
      </c>
      <c r="Y3926" s="80"/>
      <c r="Z3926" s="80"/>
      <c r="AA3926" s="66"/>
    </row>
    <row r="3927" ht="19.95" customHeight="1" spans="1:27">
      <c r="A3927" s="66"/>
      <c r="B3927" s="66"/>
      <c r="C3927" s="76" t="s">
        <v>4320</v>
      </c>
      <c r="D3927" s="76"/>
      <c r="E3927" s="76"/>
      <c r="F3927" s="76"/>
      <c r="G3927" s="77" t="s">
        <v>4321</v>
      </c>
      <c r="H3927" s="77"/>
      <c r="I3927" s="77"/>
      <c r="J3927" s="77"/>
      <c r="K3927" s="77"/>
      <c r="L3927" s="77"/>
      <c r="M3927" s="77"/>
      <c r="N3927" s="80">
        <v>0</v>
      </c>
      <c r="O3927" s="66"/>
      <c r="P3927" s="81">
        <v>8</v>
      </c>
      <c r="Q3927" s="81"/>
      <c r="R3927" s="81">
        <v>0</v>
      </c>
      <c r="S3927" s="81"/>
      <c r="T3927" s="66"/>
      <c r="U3927" s="81">
        <v>8</v>
      </c>
      <c r="V3927" s="80">
        <v>8</v>
      </c>
      <c r="W3927" s="80"/>
      <c r="X3927" s="80">
        <v>14742028</v>
      </c>
      <c r="Y3927" s="80"/>
      <c r="Z3927" s="80"/>
      <c r="AA3927" s="66"/>
    </row>
    <row r="3928" ht="15" customHeight="1" spans="1:27">
      <c r="A3928" s="66"/>
      <c r="B3928" s="66"/>
      <c r="C3928" s="76" t="s">
        <v>4322</v>
      </c>
      <c r="D3928" s="76"/>
      <c r="E3928" s="76"/>
      <c r="F3928" s="76"/>
      <c r="G3928" s="77" t="s">
        <v>4323</v>
      </c>
      <c r="H3928" s="77"/>
      <c r="I3928" s="77"/>
      <c r="J3928" s="77"/>
      <c r="K3928" s="77"/>
      <c r="L3928" s="77"/>
      <c r="M3928" s="77"/>
      <c r="N3928" s="80">
        <v>0</v>
      </c>
      <c r="O3928" s="66"/>
      <c r="P3928" s="81">
        <v>13</v>
      </c>
      <c r="Q3928" s="81"/>
      <c r="R3928" s="81">
        <v>0</v>
      </c>
      <c r="S3928" s="81"/>
      <c r="T3928" s="66"/>
      <c r="U3928" s="81">
        <v>13</v>
      </c>
      <c r="V3928" s="80">
        <v>13</v>
      </c>
      <c r="W3928" s="80"/>
      <c r="X3928" s="80">
        <v>2125149</v>
      </c>
      <c r="Y3928" s="80"/>
      <c r="Z3928" s="80"/>
      <c r="AA3928" s="66"/>
    </row>
    <row r="3929" ht="15" customHeight="1" spans="1:27">
      <c r="A3929" s="66"/>
      <c r="B3929" s="66"/>
      <c r="C3929" s="76" t="s">
        <v>4324</v>
      </c>
      <c r="D3929" s="76"/>
      <c r="E3929" s="76"/>
      <c r="F3929" s="76"/>
      <c r="G3929" s="77" t="s">
        <v>4325</v>
      </c>
      <c r="H3929" s="77"/>
      <c r="I3929" s="77"/>
      <c r="J3929" s="77"/>
      <c r="K3929" s="77"/>
      <c r="L3929" s="77"/>
      <c r="M3929" s="77"/>
      <c r="N3929" s="80">
        <v>17</v>
      </c>
      <c r="O3929" s="66"/>
      <c r="P3929" s="81">
        <v>0</v>
      </c>
      <c r="Q3929" s="81"/>
      <c r="R3929" s="81">
        <v>0</v>
      </c>
      <c r="S3929" s="81"/>
      <c r="T3929" s="66"/>
      <c r="U3929" s="81">
        <v>0</v>
      </c>
      <c r="V3929" s="80">
        <v>17</v>
      </c>
      <c r="W3929" s="80"/>
      <c r="X3929" s="80">
        <v>20196</v>
      </c>
      <c r="Y3929" s="80"/>
      <c r="Z3929" s="80"/>
      <c r="AA3929" s="66"/>
    </row>
    <row r="3930" ht="15" customHeight="1" spans="1:27">
      <c r="A3930" s="66"/>
      <c r="B3930" s="66"/>
      <c r="C3930" s="76" t="s">
        <v>4326</v>
      </c>
      <c r="D3930" s="76"/>
      <c r="E3930" s="76"/>
      <c r="F3930" s="76"/>
      <c r="G3930" s="77" t="s">
        <v>4327</v>
      </c>
      <c r="H3930" s="77"/>
      <c r="I3930" s="77"/>
      <c r="J3930" s="77"/>
      <c r="K3930" s="77"/>
      <c r="L3930" s="77"/>
      <c r="M3930" s="77"/>
      <c r="N3930" s="80">
        <v>0</v>
      </c>
      <c r="O3930" s="66"/>
      <c r="P3930" s="81">
        <v>8000</v>
      </c>
      <c r="Q3930" s="81"/>
      <c r="R3930" s="81">
        <v>0</v>
      </c>
      <c r="S3930" s="81"/>
      <c r="T3930" s="66"/>
      <c r="U3930" s="81">
        <v>8000</v>
      </c>
      <c r="V3930" s="80">
        <v>8000</v>
      </c>
      <c r="W3930" s="80"/>
      <c r="X3930" s="80">
        <v>234432000</v>
      </c>
      <c r="Y3930" s="80"/>
      <c r="Z3930" s="80"/>
      <c r="AA3930" s="66"/>
    </row>
    <row r="3931" ht="15" customHeight="1" spans="1:27">
      <c r="A3931" s="66"/>
      <c r="B3931" s="66"/>
      <c r="C3931" s="76" t="s">
        <v>4328</v>
      </c>
      <c r="D3931" s="76"/>
      <c r="E3931" s="76"/>
      <c r="F3931" s="76"/>
      <c r="G3931" s="77" t="s">
        <v>4329</v>
      </c>
      <c r="H3931" s="77"/>
      <c r="I3931" s="77"/>
      <c r="J3931" s="77"/>
      <c r="K3931" s="77"/>
      <c r="L3931" s="77"/>
      <c r="M3931" s="77"/>
      <c r="N3931" s="80">
        <v>0</v>
      </c>
      <c r="O3931" s="66"/>
      <c r="P3931" s="81">
        <v>2000</v>
      </c>
      <c r="Q3931" s="81"/>
      <c r="R3931" s="81">
        <v>0</v>
      </c>
      <c r="S3931" s="81"/>
      <c r="T3931" s="66"/>
      <c r="U3931" s="81">
        <v>2000</v>
      </c>
      <c r="V3931" s="80">
        <v>2000</v>
      </c>
      <c r="W3931" s="80"/>
      <c r="X3931" s="80">
        <v>18000000</v>
      </c>
      <c r="Y3931" s="80"/>
      <c r="Z3931" s="80"/>
      <c r="AA3931" s="66"/>
    </row>
    <row r="3932" ht="19.95" customHeight="1" spans="1:27">
      <c r="A3932" s="66"/>
      <c r="B3932" s="66"/>
      <c r="C3932" s="76" t="s">
        <v>4330</v>
      </c>
      <c r="D3932" s="76"/>
      <c r="E3932" s="76"/>
      <c r="F3932" s="76"/>
      <c r="G3932" s="77" t="s">
        <v>4331</v>
      </c>
      <c r="H3932" s="77"/>
      <c r="I3932" s="77"/>
      <c r="J3932" s="77"/>
      <c r="K3932" s="77"/>
      <c r="L3932" s="77"/>
      <c r="M3932" s="77"/>
      <c r="N3932" s="80">
        <v>28</v>
      </c>
      <c r="O3932" s="66"/>
      <c r="P3932" s="81">
        <v>64</v>
      </c>
      <c r="Q3932" s="81"/>
      <c r="R3932" s="81">
        <v>0</v>
      </c>
      <c r="S3932" s="81"/>
      <c r="T3932" s="66"/>
      <c r="U3932" s="81">
        <v>64</v>
      </c>
      <c r="V3932" s="80">
        <v>92</v>
      </c>
      <c r="W3932" s="80"/>
      <c r="X3932" s="80">
        <v>29165656</v>
      </c>
      <c r="Y3932" s="80"/>
      <c r="Z3932" s="80"/>
      <c r="AA3932" s="66"/>
    </row>
    <row r="3933" ht="15" customHeight="1" spans="1:27">
      <c r="A3933" s="66"/>
      <c r="B3933" s="66"/>
      <c r="C3933" s="76" t="s">
        <v>4332</v>
      </c>
      <c r="D3933" s="76"/>
      <c r="E3933" s="76"/>
      <c r="F3933" s="76"/>
      <c r="G3933" s="77" t="s">
        <v>4333</v>
      </c>
      <c r="H3933" s="77"/>
      <c r="I3933" s="77"/>
      <c r="J3933" s="77"/>
      <c r="K3933" s="77"/>
      <c r="L3933" s="77"/>
      <c r="M3933" s="77"/>
      <c r="N3933" s="80">
        <v>0</v>
      </c>
      <c r="O3933" s="66"/>
      <c r="P3933" s="81">
        <v>5</v>
      </c>
      <c r="Q3933" s="81"/>
      <c r="R3933" s="81">
        <v>0</v>
      </c>
      <c r="S3933" s="81"/>
      <c r="T3933" s="66"/>
      <c r="U3933" s="81">
        <v>5</v>
      </c>
      <c r="V3933" s="80">
        <v>5</v>
      </c>
      <c r="W3933" s="80"/>
      <c r="X3933" s="80">
        <v>1660000</v>
      </c>
      <c r="Y3933" s="80"/>
      <c r="Z3933" s="80"/>
      <c r="AA3933" s="66"/>
    </row>
    <row r="3934" ht="15" customHeight="1" spans="1:27">
      <c r="A3934" s="66"/>
      <c r="B3934" s="66"/>
      <c r="C3934" s="76" t="s">
        <v>4334</v>
      </c>
      <c r="D3934" s="76"/>
      <c r="E3934" s="76"/>
      <c r="F3934" s="76"/>
      <c r="G3934" s="77" t="s">
        <v>4335</v>
      </c>
      <c r="H3934" s="77"/>
      <c r="I3934" s="77"/>
      <c r="J3934" s="77"/>
      <c r="K3934" s="77"/>
      <c r="L3934" s="77"/>
      <c r="M3934" s="77"/>
      <c r="N3934" s="80">
        <v>5</v>
      </c>
      <c r="O3934" s="66"/>
      <c r="P3934" s="81">
        <v>0</v>
      </c>
      <c r="Q3934" s="81"/>
      <c r="R3934" s="81">
        <v>0</v>
      </c>
      <c r="S3934" s="81"/>
      <c r="T3934" s="66"/>
      <c r="U3934" s="81">
        <v>0</v>
      </c>
      <c r="V3934" s="80">
        <v>5</v>
      </c>
      <c r="W3934" s="80"/>
      <c r="X3934" s="80">
        <v>1425755</v>
      </c>
      <c r="Y3934" s="80"/>
      <c r="Z3934" s="80"/>
      <c r="AA3934" s="66"/>
    </row>
    <row r="3935" ht="15" customHeight="1" spans="1:27">
      <c r="A3935" s="66"/>
      <c r="B3935" s="66"/>
      <c r="C3935" s="76" t="s">
        <v>4336</v>
      </c>
      <c r="D3935" s="76"/>
      <c r="E3935" s="76"/>
      <c r="F3935" s="76"/>
      <c r="G3935" s="77" t="s">
        <v>4337</v>
      </c>
      <c r="H3935" s="77"/>
      <c r="I3935" s="77"/>
      <c r="J3935" s="77"/>
      <c r="K3935" s="77"/>
      <c r="L3935" s="77"/>
      <c r="M3935" s="77"/>
      <c r="N3935" s="80">
        <v>0</v>
      </c>
      <c r="O3935" s="66"/>
      <c r="P3935" s="81">
        <v>1</v>
      </c>
      <c r="Q3935" s="81"/>
      <c r="R3935" s="81">
        <v>0</v>
      </c>
      <c r="S3935" s="81"/>
      <c r="T3935" s="66"/>
      <c r="U3935" s="81">
        <v>1</v>
      </c>
      <c r="V3935" s="80">
        <v>1</v>
      </c>
      <c r="W3935" s="80"/>
      <c r="X3935" s="80">
        <v>13419093</v>
      </c>
      <c r="Y3935" s="80"/>
      <c r="Z3935" s="80"/>
      <c r="AA3935" s="66"/>
    </row>
    <row r="3936" ht="15" customHeight="1" spans="1:27">
      <c r="A3936" s="66"/>
      <c r="B3936" s="66"/>
      <c r="C3936" s="76" t="s">
        <v>4338</v>
      </c>
      <c r="D3936" s="76"/>
      <c r="E3936" s="76"/>
      <c r="F3936" s="76"/>
      <c r="G3936" s="77" t="s">
        <v>4339</v>
      </c>
      <c r="H3936" s="77"/>
      <c r="I3936" s="77"/>
      <c r="J3936" s="77"/>
      <c r="K3936" s="77"/>
      <c r="L3936" s="77"/>
      <c r="M3936" s="77"/>
      <c r="N3936" s="80">
        <v>0</v>
      </c>
      <c r="O3936" s="66"/>
      <c r="P3936" s="81">
        <v>2</v>
      </c>
      <c r="Q3936" s="81"/>
      <c r="R3936" s="81">
        <v>0</v>
      </c>
      <c r="S3936" s="81"/>
      <c r="T3936" s="66"/>
      <c r="U3936" s="81">
        <v>2</v>
      </c>
      <c r="V3936" s="80">
        <v>2</v>
      </c>
      <c r="W3936" s="80"/>
      <c r="X3936" s="80">
        <v>15241400</v>
      </c>
      <c r="Y3936" s="80"/>
      <c r="Z3936" s="80"/>
      <c r="AA3936" s="66"/>
    </row>
    <row r="3937" ht="15" customHeight="1" spans="1:27">
      <c r="A3937" s="66"/>
      <c r="B3937" s="66"/>
      <c r="C3937" s="76" t="s">
        <v>4340</v>
      </c>
      <c r="D3937" s="76"/>
      <c r="E3937" s="76"/>
      <c r="F3937" s="76"/>
      <c r="G3937" s="77" t="s">
        <v>4341</v>
      </c>
      <c r="H3937" s="77"/>
      <c r="I3937" s="77"/>
      <c r="J3937" s="77"/>
      <c r="K3937" s="77"/>
      <c r="L3937" s="77"/>
      <c r="M3937" s="77"/>
      <c r="N3937" s="80">
        <v>0</v>
      </c>
      <c r="O3937" s="66"/>
      <c r="P3937" s="81">
        <v>5</v>
      </c>
      <c r="Q3937" s="81"/>
      <c r="R3937" s="81">
        <v>0</v>
      </c>
      <c r="S3937" s="81"/>
      <c r="T3937" s="66"/>
      <c r="U3937" s="81">
        <v>5</v>
      </c>
      <c r="V3937" s="80">
        <v>5</v>
      </c>
      <c r="W3937" s="80"/>
      <c r="X3937" s="80">
        <v>15846260</v>
      </c>
      <c r="Y3937" s="80"/>
      <c r="Z3937" s="80"/>
      <c r="AA3937" s="66"/>
    </row>
    <row r="3938" ht="15" customHeight="1" spans="1:27">
      <c r="A3938" s="66"/>
      <c r="B3938" s="66"/>
      <c r="C3938" s="76" t="s">
        <v>4342</v>
      </c>
      <c r="D3938" s="76"/>
      <c r="E3938" s="76"/>
      <c r="F3938" s="76"/>
      <c r="G3938" s="77" t="s">
        <v>4343</v>
      </c>
      <c r="H3938" s="77"/>
      <c r="I3938" s="77"/>
      <c r="J3938" s="77"/>
      <c r="K3938" s="77"/>
      <c r="L3938" s="77"/>
      <c r="M3938" s="77"/>
      <c r="N3938" s="80">
        <v>1067</v>
      </c>
      <c r="O3938" s="66"/>
      <c r="P3938" s="81">
        <v>0</v>
      </c>
      <c r="Q3938" s="81"/>
      <c r="R3938" s="81">
        <v>0</v>
      </c>
      <c r="S3938" s="81"/>
      <c r="T3938" s="66"/>
      <c r="U3938" s="81">
        <v>0</v>
      </c>
      <c r="V3938" s="80">
        <v>1067</v>
      </c>
      <c r="W3938" s="80"/>
      <c r="X3938" s="80">
        <v>830126</v>
      </c>
      <c r="Y3938" s="80"/>
      <c r="Z3938" s="80"/>
      <c r="AA3938" s="66"/>
    </row>
    <row r="3939" ht="15" customHeight="1" spans="1:27">
      <c r="A3939" s="66"/>
      <c r="B3939" s="66"/>
      <c r="C3939" s="76" t="s">
        <v>4344</v>
      </c>
      <c r="D3939" s="76"/>
      <c r="E3939" s="76"/>
      <c r="F3939" s="76"/>
      <c r="G3939" s="77" t="s">
        <v>4345</v>
      </c>
      <c r="H3939" s="77"/>
      <c r="I3939" s="77"/>
      <c r="J3939" s="77"/>
      <c r="K3939" s="77"/>
      <c r="L3939" s="77"/>
      <c r="M3939" s="77"/>
      <c r="N3939" s="80">
        <v>4</v>
      </c>
      <c r="O3939" s="66"/>
      <c r="P3939" s="81">
        <v>0</v>
      </c>
      <c r="Q3939" s="81"/>
      <c r="R3939" s="81">
        <v>0</v>
      </c>
      <c r="S3939" s="81"/>
      <c r="T3939" s="66"/>
      <c r="U3939" s="81">
        <v>0</v>
      </c>
      <c r="V3939" s="80">
        <v>4</v>
      </c>
      <c r="W3939" s="80"/>
      <c r="X3939" s="80">
        <v>34792</v>
      </c>
      <c r="Y3939" s="80"/>
      <c r="Z3939" s="80"/>
      <c r="AA3939" s="66"/>
    </row>
    <row r="3940" ht="15" customHeight="1" spans="1:27">
      <c r="A3940" s="66"/>
      <c r="B3940" s="66"/>
      <c r="C3940" s="76" t="s">
        <v>4346</v>
      </c>
      <c r="D3940" s="76"/>
      <c r="E3940" s="76"/>
      <c r="F3940" s="76"/>
      <c r="G3940" s="77" t="s">
        <v>4347</v>
      </c>
      <c r="H3940" s="77"/>
      <c r="I3940" s="77"/>
      <c r="J3940" s="77"/>
      <c r="K3940" s="77"/>
      <c r="L3940" s="77"/>
      <c r="M3940" s="77"/>
      <c r="N3940" s="80">
        <v>8</v>
      </c>
      <c r="O3940" s="66"/>
      <c r="P3940" s="81">
        <v>6</v>
      </c>
      <c r="Q3940" s="81"/>
      <c r="R3940" s="81">
        <v>0</v>
      </c>
      <c r="S3940" s="81"/>
      <c r="T3940" s="66"/>
      <c r="U3940" s="81">
        <v>6</v>
      </c>
      <c r="V3940" s="80">
        <v>14</v>
      </c>
      <c r="W3940" s="80"/>
      <c r="X3940" s="80">
        <v>54989554</v>
      </c>
      <c r="Y3940" s="80"/>
      <c r="Z3940" s="80"/>
      <c r="AA3940" s="66"/>
    </row>
    <row r="3941" ht="15" customHeight="1" spans="1:27">
      <c r="A3941" s="66"/>
      <c r="B3941" s="66"/>
      <c r="C3941" s="76" t="s">
        <v>4348</v>
      </c>
      <c r="D3941" s="76"/>
      <c r="E3941" s="76"/>
      <c r="F3941" s="76"/>
      <c r="G3941" s="77" t="s">
        <v>4349</v>
      </c>
      <c r="H3941" s="77"/>
      <c r="I3941" s="77"/>
      <c r="J3941" s="77"/>
      <c r="K3941" s="77"/>
      <c r="L3941" s="77"/>
      <c r="M3941" s="77"/>
      <c r="N3941" s="80">
        <v>0</v>
      </c>
      <c r="O3941" s="66"/>
      <c r="P3941" s="81">
        <v>7</v>
      </c>
      <c r="Q3941" s="81"/>
      <c r="R3941" s="81">
        <v>0</v>
      </c>
      <c r="S3941" s="81"/>
      <c r="T3941" s="66"/>
      <c r="U3941" s="81">
        <v>7</v>
      </c>
      <c r="V3941" s="80">
        <v>7</v>
      </c>
      <c r="W3941" s="80"/>
      <c r="X3941" s="80">
        <v>6274772</v>
      </c>
      <c r="Y3941" s="80"/>
      <c r="Z3941" s="80"/>
      <c r="AA3941" s="66"/>
    </row>
    <row r="3942" ht="15" customHeight="1" spans="1:27">
      <c r="A3942" s="66"/>
      <c r="B3942" s="66"/>
      <c r="C3942" s="76" t="s">
        <v>4350</v>
      </c>
      <c r="D3942" s="76"/>
      <c r="E3942" s="76"/>
      <c r="F3942" s="76"/>
      <c r="G3942" s="77" t="s">
        <v>3273</v>
      </c>
      <c r="H3942" s="77"/>
      <c r="I3942" s="77"/>
      <c r="J3942" s="77"/>
      <c r="K3942" s="77"/>
      <c r="L3942" s="77"/>
      <c r="M3942" s="77"/>
      <c r="N3942" s="80">
        <v>0</v>
      </c>
      <c r="O3942" s="66"/>
      <c r="P3942" s="81">
        <v>2</v>
      </c>
      <c r="Q3942" s="81"/>
      <c r="R3942" s="81">
        <v>0</v>
      </c>
      <c r="S3942" s="81"/>
      <c r="T3942" s="66"/>
      <c r="U3942" s="81">
        <v>2</v>
      </c>
      <c r="V3942" s="80">
        <v>2</v>
      </c>
      <c r="W3942" s="80"/>
      <c r="X3942" s="80">
        <v>1155000</v>
      </c>
      <c r="Y3942" s="80"/>
      <c r="Z3942" s="80"/>
      <c r="AA3942" s="66"/>
    </row>
    <row r="3943" ht="15" customHeight="1" spans="1:27">
      <c r="A3943" s="66"/>
      <c r="B3943" s="66"/>
      <c r="C3943" s="76" t="s">
        <v>4351</v>
      </c>
      <c r="D3943" s="76"/>
      <c r="E3943" s="76"/>
      <c r="F3943" s="76"/>
      <c r="G3943" s="77" t="s">
        <v>4352</v>
      </c>
      <c r="H3943" s="77"/>
      <c r="I3943" s="77"/>
      <c r="J3943" s="77"/>
      <c r="K3943" s="77"/>
      <c r="L3943" s="77"/>
      <c r="M3943" s="77"/>
      <c r="N3943" s="80">
        <v>207</v>
      </c>
      <c r="O3943" s="66"/>
      <c r="P3943" s="81">
        <v>1200</v>
      </c>
      <c r="Q3943" s="81"/>
      <c r="R3943" s="81">
        <v>0</v>
      </c>
      <c r="S3943" s="81"/>
      <c r="T3943" s="66"/>
      <c r="U3943" s="81">
        <v>1200</v>
      </c>
      <c r="V3943" s="80">
        <v>1407</v>
      </c>
      <c r="W3943" s="80"/>
      <c r="X3943" s="80">
        <v>157584000</v>
      </c>
      <c r="Y3943" s="80"/>
      <c r="Z3943" s="80"/>
      <c r="AA3943" s="66"/>
    </row>
    <row r="3944" ht="19.95" customHeight="1" spans="1:27">
      <c r="A3944" s="70" t="s">
        <v>7</v>
      </c>
      <c r="B3944" s="70"/>
      <c r="C3944" s="70"/>
      <c r="D3944" s="70"/>
      <c r="E3944" s="70"/>
      <c r="F3944" s="70"/>
      <c r="G3944" s="70"/>
      <c r="H3944" s="70"/>
      <c r="I3944" s="70"/>
      <c r="J3944" s="70"/>
      <c r="K3944" s="70"/>
      <c r="L3944" s="70"/>
      <c r="M3944" s="70"/>
      <c r="N3944" s="70"/>
      <c r="O3944" s="70"/>
      <c r="P3944" s="70"/>
      <c r="Q3944" s="70"/>
      <c r="R3944" s="70"/>
      <c r="S3944" s="70"/>
      <c r="T3944" s="70"/>
      <c r="U3944" s="70"/>
      <c r="V3944" s="70"/>
      <c r="W3944" s="70"/>
      <c r="X3944" s="70"/>
      <c r="Y3944" s="70"/>
      <c r="Z3944" s="70"/>
      <c r="AA3944" s="70"/>
    </row>
    <row r="3945" ht="15" customHeight="1" spans="1:27">
      <c r="A3945" s="71" t="s">
        <v>8</v>
      </c>
      <c r="B3945" s="71"/>
      <c r="C3945" s="71"/>
      <c r="D3945" s="71"/>
      <c r="E3945" s="71"/>
      <c r="F3945" s="71"/>
      <c r="G3945" s="71"/>
      <c r="H3945" s="71"/>
      <c r="I3945" s="71"/>
      <c r="J3945" s="71"/>
      <c r="K3945" s="71"/>
      <c r="L3945" s="71"/>
      <c r="M3945" s="71"/>
      <c r="N3945" s="71"/>
      <c r="O3945" s="71"/>
      <c r="P3945" s="71"/>
      <c r="Q3945" s="71"/>
      <c r="R3945" s="71"/>
      <c r="S3945" s="71"/>
      <c r="T3945" s="71"/>
      <c r="U3945" s="71"/>
      <c r="V3945" s="71"/>
      <c r="W3945" s="71"/>
      <c r="X3945" s="71"/>
      <c r="Y3945" s="71"/>
      <c r="Z3945" s="71"/>
      <c r="AA3945" s="71"/>
    </row>
    <row r="3946" ht="15" customHeight="1" spans="1:27">
      <c r="A3946" s="71" t="s">
        <v>9</v>
      </c>
      <c r="B3946" s="71"/>
      <c r="C3946" s="71"/>
      <c r="D3946" s="71"/>
      <c r="E3946" s="71"/>
      <c r="F3946" s="71"/>
      <c r="G3946" s="71"/>
      <c r="H3946" s="71"/>
      <c r="I3946" s="71"/>
      <c r="J3946" s="71"/>
      <c r="K3946" s="71"/>
      <c r="L3946" s="71"/>
      <c r="M3946" s="71"/>
      <c r="N3946" s="71"/>
      <c r="O3946" s="71"/>
      <c r="P3946" s="71"/>
      <c r="Q3946" s="71"/>
      <c r="R3946" s="71"/>
      <c r="S3946" s="71"/>
      <c r="T3946" s="71"/>
      <c r="U3946" s="71"/>
      <c r="V3946" s="71"/>
      <c r="W3946" s="71"/>
      <c r="X3946" s="71"/>
      <c r="Y3946" s="71"/>
      <c r="Z3946" s="71"/>
      <c r="AA3946" s="71"/>
    </row>
    <row r="3947" ht="15" customHeight="1" spans="1:27">
      <c r="A3947" s="66"/>
      <c r="B3947" s="66"/>
      <c r="C3947" s="67" t="s">
        <v>10</v>
      </c>
      <c r="D3947" s="67"/>
      <c r="E3947" s="67"/>
      <c r="F3947" s="67"/>
      <c r="G3947" s="67"/>
      <c r="H3947" s="67"/>
      <c r="I3947" s="67"/>
      <c r="J3947" s="67"/>
      <c r="K3947" s="67"/>
      <c r="L3947" s="67"/>
      <c r="M3947" s="67"/>
      <c r="N3947" s="67"/>
      <c r="O3947" s="67"/>
      <c r="P3947" s="67"/>
      <c r="Q3947" s="67"/>
      <c r="R3947" s="67"/>
      <c r="S3947" s="67"/>
      <c r="T3947" s="67"/>
      <c r="U3947" s="67"/>
      <c r="V3947" s="67"/>
      <c r="W3947" s="67"/>
      <c r="X3947" s="67"/>
      <c r="Y3947" s="67"/>
      <c r="Z3947" s="67"/>
      <c r="AA3947" s="66"/>
    </row>
    <row r="3948" ht="15" customHeight="1" spans="1:27">
      <c r="A3948" s="66"/>
      <c r="B3948" s="66"/>
      <c r="C3948" s="67" t="s">
        <v>11</v>
      </c>
      <c r="D3948" s="67"/>
      <c r="E3948" s="67"/>
      <c r="F3948" s="67"/>
      <c r="G3948" s="67"/>
      <c r="H3948" s="67"/>
      <c r="I3948" s="67"/>
      <c r="J3948" s="67"/>
      <c r="K3948" s="67"/>
      <c r="L3948" s="67"/>
      <c r="M3948" s="67"/>
      <c r="N3948" s="67"/>
      <c r="O3948" s="67"/>
      <c r="P3948" s="67"/>
      <c r="Q3948" s="67"/>
      <c r="R3948" s="67"/>
      <c r="S3948" s="67"/>
      <c r="T3948" s="67"/>
      <c r="U3948" s="67"/>
      <c r="V3948" s="67"/>
      <c r="W3948" s="67"/>
      <c r="X3948" s="67"/>
      <c r="Y3948" s="67"/>
      <c r="Z3948" s="67"/>
      <c r="AA3948" s="66"/>
    </row>
    <row r="3949" ht="45" customHeight="1" spans="1:27">
      <c r="A3949" s="66"/>
      <c r="B3949" s="66"/>
      <c r="C3949" s="72" t="s">
        <v>12</v>
      </c>
      <c r="D3949" s="72"/>
      <c r="E3949" s="72"/>
      <c r="F3949" s="72"/>
      <c r="G3949" s="73" t="s">
        <v>13</v>
      </c>
      <c r="H3949" s="73"/>
      <c r="I3949" s="73"/>
      <c r="J3949" s="73"/>
      <c r="K3949" s="73"/>
      <c r="L3949" s="73"/>
      <c r="M3949" s="73"/>
      <c r="N3949" s="78" t="s">
        <v>14</v>
      </c>
      <c r="O3949" s="78"/>
      <c r="P3949" s="78"/>
      <c r="Q3949" s="72" t="s">
        <v>15</v>
      </c>
      <c r="R3949" s="72"/>
      <c r="S3949" s="72"/>
      <c r="T3949" s="72"/>
      <c r="U3949" s="72"/>
      <c r="V3949" s="66"/>
      <c r="W3949" s="66"/>
      <c r="X3949" s="66"/>
      <c r="Y3949" s="66"/>
      <c r="Z3949" s="66"/>
      <c r="AA3949" s="66"/>
    </row>
    <row r="3950" ht="16.05" customHeight="1" spans="1:27">
      <c r="A3950" s="66"/>
      <c r="B3950" s="66"/>
      <c r="C3950" s="72"/>
      <c r="D3950" s="72"/>
      <c r="E3950" s="72"/>
      <c r="F3950" s="72"/>
      <c r="G3950" s="73"/>
      <c r="H3950" s="73"/>
      <c r="I3950" s="73"/>
      <c r="J3950" s="73"/>
      <c r="K3950" s="73"/>
      <c r="L3950" s="73"/>
      <c r="M3950" s="73"/>
      <c r="N3950" s="78"/>
      <c r="O3950" s="78"/>
      <c r="P3950" s="78"/>
      <c r="Q3950" s="72"/>
      <c r="R3950" s="72"/>
      <c r="S3950" s="72"/>
      <c r="T3950" s="72"/>
      <c r="U3950" s="72"/>
      <c r="V3950" s="82" t="s">
        <v>16</v>
      </c>
      <c r="W3950" s="82"/>
      <c r="X3950" s="82"/>
      <c r="Y3950" s="82"/>
      <c r="Z3950" s="82"/>
      <c r="AA3950" s="66"/>
    </row>
    <row r="3951" ht="15" customHeight="1" spans="1:27">
      <c r="A3951" s="66"/>
      <c r="B3951" s="66"/>
      <c r="C3951" s="72"/>
      <c r="D3951" s="72"/>
      <c r="E3951" s="72"/>
      <c r="F3951" s="72"/>
      <c r="G3951" s="73"/>
      <c r="H3951" s="73"/>
      <c r="I3951" s="73"/>
      <c r="J3951" s="73"/>
      <c r="K3951" s="73"/>
      <c r="L3951" s="73"/>
      <c r="M3951" s="73"/>
      <c r="N3951" s="72" t="s">
        <v>17</v>
      </c>
      <c r="O3951" s="72" t="s">
        <v>18</v>
      </c>
      <c r="P3951" s="72"/>
      <c r="Q3951" s="66"/>
      <c r="R3951" s="82" t="s">
        <v>19</v>
      </c>
      <c r="S3951" s="82"/>
      <c r="T3951" s="66"/>
      <c r="U3951" s="82" t="s">
        <v>17</v>
      </c>
      <c r="V3951" s="72" t="s">
        <v>17</v>
      </c>
      <c r="W3951" s="72"/>
      <c r="X3951" s="72" t="s">
        <v>18</v>
      </c>
      <c r="Y3951" s="72"/>
      <c r="Z3951" s="72"/>
      <c r="AA3951" s="66"/>
    </row>
    <row r="3952" ht="15" customHeight="1" spans="1:27">
      <c r="A3952" s="66"/>
      <c r="B3952" s="66"/>
      <c r="C3952" s="76" t="s">
        <v>4353</v>
      </c>
      <c r="D3952" s="76"/>
      <c r="E3952" s="76"/>
      <c r="F3952" s="76"/>
      <c r="G3952" s="77" t="s">
        <v>4354</v>
      </c>
      <c r="H3952" s="77"/>
      <c r="I3952" s="77"/>
      <c r="J3952" s="77"/>
      <c r="K3952" s="77"/>
      <c r="L3952" s="77"/>
      <c r="M3952" s="77"/>
      <c r="N3952" s="80">
        <v>10</v>
      </c>
      <c r="O3952" s="66"/>
      <c r="P3952" s="81">
        <v>0</v>
      </c>
      <c r="Q3952" s="81"/>
      <c r="R3952" s="81">
        <v>0</v>
      </c>
      <c r="S3952" s="81"/>
      <c r="T3952" s="66"/>
      <c r="U3952" s="81">
        <v>0</v>
      </c>
      <c r="V3952" s="80">
        <v>10</v>
      </c>
      <c r="W3952" s="80"/>
      <c r="X3952" s="80">
        <v>6281070</v>
      </c>
      <c r="Y3952" s="80"/>
      <c r="Z3952" s="80"/>
      <c r="AA3952" s="66"/>
    </row>
    <row r="3953" ht="15" customHeight="1" spans="1:27">
      <c r="A3953" s="66"/>
      <c r="B3953" s="66"/>
      <c r="C3953" s="76" t="s">
        <v>4355</v>
      </c>
      <c r="D3953" s="76"/>
      <c r="E3953" s="76"/>
      <c r="F3953" s="76"/>
      <c r="G3953" s="77" t="s">
        <v>4356</v>
      </c>
      <c r="H3953" s="77"/>
      <c r="I3953" s="77"/>
      <c r="J3953" s="77"/>
      <c r="K3953" s="77"/>
      <c r="L3953" s="77"/>
      <c r="M3953" s="77"/>
      <c r="N3953" s="80">
        <v>42</v>
      </c>
      <c r="O3953" s="66"/>
      <c r="P3953" s="81">
        <v>0</v>
      </c>
      <c r="Q3953" s="81"/>
      <c r="R3953" s="81">
        <v>0</v>
      </c>
      <c r="S3953" s="81"/>
      <c r="T3953" s="66"/>
      <c r="U3953" s="81">
        <v>0</v>
      </c>
      <c r="V3953" s="80">
        <v>42</v>
      </c>
      <c r="W3953" s="80"/>
      <c r="X3953" s="80">
        <v>7022400</v>
      </c>
      <c r="Y3953" s="80"/>
      <c r="Z3953" s="80"/>
      <c r="AA3953" s="66"/>
    </row>
    <row r="3954" ht="15" customHeight="1" spans="1:27">
      <c r="A3954" s="66"/>
      <c r="B3954" s="66"/>
      <c r="C3954" s="76" t="s">
        <v>4357</v>
      </c>
      <c r="D3954" s="76"/>
      <c r="E3954" s="76"/>
      <c r="F3954" s="76"/>
      <c r="G3954" s="77" t="s">
        <v>1011</v>
      </c>
      <c r="H3954" s="77"/>
      <c r="I3954" s="77"/>
      <c r="J3954" s="77"/>
      <c r="K3954" s="77"/>
      <c r="L3954" s="77"/>
      <c r="M3954" s="77"/>
      <c r="N3954" s="80">
        <v>175</v>
      </c>
      <c r="O3954" s="66"/>
      <c r="P3954" s="81">
        <v>150</v>
      </c>
      <c r="Q3954" s="81"/>
      <c r="R3954" s="81">
        <v>0</v>
      </c>
      <c r="S3954" s="81"/>
      <c r="T3954" s="66"/>
      <c r="U3954" s="81">
        <v>150</v>
      </c>
      <c r="V3954" s="80">
        <v>325</v>
      </c>
      <c r="W3954" s="80"/>
      <c r="X3954" s="80">
        <v>104648525</v>
      </c>
      <c r="Y3954" s="80"/>
      <c r="Z3954" s="80"/>
      <c r="AA3954" s="66"/>
    </row>
    <row r="3955" ht="15" customHeight="1" spans="1:27">
      <c r="A3955" s="66"/>
      <c r="B3955" s="66"/>
      <c r="C3955" s="76" t="s">
        <v>4358</v>
      </c>
      <c r="D3955" s="76"/>
      <c r="E3955" s="76"/>
      <c r="F3955" s="76"/>
      <c r="G3955" s="77" t="s">
        <v>4359</v>
      </c>
      <c r="H3955" s="77"/>
      <c r="I3955" s="77"/>
      <c r="J3955" s="77"/>
      <c r="K3955" s="77"/>
      <c r="L3955" s="77"/>
      <c r="M3955" s="77"/>
      <c r="N3955" s="80">
        <v>189</v>
      </c>
      <c r="O3955" s="66"/>
      <c r="P3955" s="81">
        <v>10</v>
      </c>
      <c r="Q3955" s="81"/>
      <c r="R3955" s="81">
        <v>0</v>
      </c>
      <c r="S3955" s="81"/>
      <c r="T3955" s="66"/>
      <c r="U3955" s="81">
        <v>10</v>
      </c>
      <c r="V3955" s="80">
        <v>199</v>
      </c>
      <c r="W3955" s="80"/>
      <c r="X3955" s="80">
        <v>18228400</v>
      </c>
      <c r="Y3955" s="80"/>
      <c r="Z3955" s="80"/>
      <c r="AA3955" s="66"/>
    </row>
    <row r="3956" ht="15" customHeight="1" spans="1:27">
      <c r="A3956" s="66"/>
      <c r="B3956" s="66"/>
      <c r="C3956" s="76" t="s">
        <v>4360</v>
      </c>
      <c r="D3956" s="76"/>
      <c r="E3956" s="76"/>
      <c r="F3956" s="76"/>
      <c r="G3956" s="77" t="s">
        <v>4361</v>
      </c>
      <c r="H3956" s="77"/>
      <c r="I3956" s="77"/>
      <c r="J3956" s="77"/>
      <c r="K3956" s="77"/>
      <c r="L3956" s="77"/>
      <c r="M3956" s="77"/>
      <c r="N3956" s="80">
        <v>89</v>
      </c>
      <c r="O3956" s="66"/>
      <c r="P3956" s="81">
        <v>0</v>
      </c>
      <c r="Q3956" s="81"/>
      <c r="R3956" s="81">
        <v>0</v>
      </c>
      <c r="S3956" s="81"/>
      <c r="T3956" s="66"/>
      <c r="U3956" s="81">
        <v>0</v>
      </c>
      <c r="V3956" s="80">
        <v>89</v>
      </c>
      <c r="W3956" s="80"/>
      <c r="X3956" s="80">
        <v>7231250</v>
      </c>
      <c r="Y3956" s="80"/>
      <c r="Z3956" s="80"/>
      <c r="AA3956" s="66"/>
    </row>
    <row r="3957" ht="15" customHeight="1" spans="1:27">
      <c r="A3957" s="66"/>
      <c r="B3957" s="66"/>
      <c r="C3957" s="76" t="s">
        <v>4362</v>
      </c>
      <c r="D3957" s="76"/>
      <c r="E3957" s="76"/>
      <c r="F3957" s="76"/>
      <c r="G3957" s="77" t="s">
        <v>4363</v>
      </c>
      <c r="H3957" s="77"/>
      <c r="I3957" s="77"/>
      <c r="J3957" s="77"/>
      <c r="K3957" s="77"/>
      <c r="L3957" s="77"/>
      <c r="M3957" s="77"/>
      <c r="N3957" s="80">
        <v>1</v>
      </c>
      <c r="O3957" s="66"/>
      <c r="P3957" s="81">
        <v>0</v>
      </c>
      <c r="Q3957" s="81"/>
      <c r="R3957" s="81">
        <v>0</v>
      </c>
      <c r="S3957" s="81"/>
      <c r="T3957" s="66"/>
      <c r="U3957" s="81">
        <v>0</v>
      </c>
      <c r="V3957" s="80">
        <v>1</v>
      </c>
      <c r="W3957" s="80"/>
      <c r="X3957" s="80">
        <v>4628250</v>
      </c>
      <c r="Y3957" s="80"/>
      <c r="Z3957" s="80"/>
      <c r="AA3957" s="66"/>
    </row>
    <row r="3958" ht="15" customHeight="1" spans="1:27">
      <c r="A3958" s="66"/>
      <c r="B3958" s="66"/>
      <c r="C3958" s="76" t="s">
        <v>4364</v>
      </c>
      <c r="D3958" s="76"/>
      <c r="E3958" s="76"/>
      <c r="F3958" s="76"/>
      <c r="G3958" s="77" t="s">
        <v>4365</v>
      </c>
      <c r="H3958" s="77"/>
      <c r="I3958" s="77"/>
      <c r="J3958" s="77"/>
      <c r="K3958" s="77"/>
      <c r="L3958" s="77"/>
      <c r="M3958" s="77"/>
      <c r="N3958" s="80">
        <v>0</v>
      </c>
      <c r="O3958" s="66"/>
      <c r="P3958" s="81">
        <v>5</v>
      </c>
      <c r="Q3958" s="81"/>
      <c r="R3958" s="81">
        <v>0</v>
      </c>
      <c r="S3958" s="81"/>
      <c r="T3958" s="66"/>
      <c r="U3958" s="81">
        <v>5</v>
      </c>
      <c r="V3958" s="80">
        <v>5</v>
      </c>
      <c r="W3958" s="80"/>
      <c r="X3958" s="80">
        <v>5530000</v>
      </c>
      <c r="Y3958" s="80"/>
      <c r="Z3958" s="80"/>
      <c r="AA3958" s="66"/>
    </row>
    <row r="3959" ht="15" customHeight="1" spans="1:27">
      <c r="A3959" s="66"/>
      <c r="B3959" s="66"/>
      <c r="C3959" s="76" t="s">
        <v>4366</v>
      </c>
      <c r="D3959" s="76"/>
      <c r="E3959" s="76"/>
      <c r="F3959" s="76"/>
      <c r="G3959" s="77" t="s">
        <v>3995</v>
      </c>
      <c r="H3959" s="77"/>
      <c r="I3959" s="77"/>
      <c r="J3959" s="77"/>
      <c r="K3959" s="77"/>
      <c r="L3959" s="77"/>
      <c r="M3959" s="77"/>
      <c r="N3959" s="80">
        <v>1</v>
      </c>
      <c r="O3959" s="66"/>
      <c r="P3959" s="81">
        <v>0</v>
      </c>
      <c r="Q3959" s="81"/>
      <c r="R3959" s="81">
        <v>0</v>
      </c>
      <c r="S3959" s="81"/>
      <c r="T3959" s="66"/>
      <c r="U3959" s="81">
        <v>0</v>
      </c>
      <c r="V3959" s="80">
        <v>1</v>
      </c>
      <c r="W3959" s="80"/>
      <c r="X3959" s="80">
        <v>1132560</v>
      </c>
      <c r="Y3959" s="80"/>
      <c r="Z3959" s="80"/>
      <c r="AA3959" s="66"/>
    </row>
    <row r="3960" ht="15" customHeight="1" spans="1:27">
      <c r="A3960" s="66"/>
      <c r="B3960" s="66"/>
      <c r="C3960" s="76" t="s">
        <v>4367</v>
      </c>
      <c r="D3960" s="76"/>
      <c r="E3960" s="76"/>
      <c r="F3960" s="76"/>
      <c r="G3960" s="77" t="s">
        <v>4368</v>
      </c>
      <c r="H3960" s="77"/>
      <c r="I3960" s="77"/>
      <c r="J3960" s="77"/>
      <c r="K3960" s="77"/>
      <c r="L3960" s="77"/>
      <c r="M3960" s="77"/>
      <c r="N3960" s="80">
        <v>2175</v>
      </c>
      <c r="O3960" s="66"/>
      <c r="P3960" s="81">
        <v>0</v>
      </c>
      <c r="Q3960" s="81"/>
      <c r="R3960" s="81">
        <v>0</v>
      </c>
      <c r="S3960" s="81"/>
      <c r="T3960" s="66"/>
      <c r="U3960" s="81">
        <v>0</v>
      </c>
      <c r="V3960" s="80">
        <v>2175</v>
      </c>
      <c r="W3960" s="80"/>
      <c r="X3960" s="80">
        <v>498270750</v>
      </c>
      <c r="Y3960" s="80"/>
      <c r="Z3960" s="80"/>
      <c r="AA3960" s="66"/>
    </row>
    <row r="3961" ht="15" customHeight="1" spans="1:27">
      <c r="A3961" s="66"/>
      <c r="B3961" s="66"/>
      <c r="C3961" s="76" t="s">
        <v>4369</v>
      </c>
      <c r="D3961" s="76"/>
      <c r="E3961" s="76"/>
      <c r="F3961" s="76"/>
      <c r="G3961" s="77" t="s">
        <v>4370</v>
      </c>
      <c r="H3961" s="77"/>
      <c r="I3961" s="77"/>
      <c r="J3961" s="77"/>
      <c r="K3961" s="77"/>
      <c r="L3961" s="77"/>
      <c r="M3961" s="77"/>
      <c r="N3961" s="80">
        <v>0</v>
      </c>
      <c r="O3961" s="66"/>
      <c r="P3961" s="81">
        <v>4</v>
      </c>
      <c r="Q3961" s="81"/>
      <c r="R3961" s="81">
        <v>0</v>
      </c>
      <c r="S3961" s="81"/>
      <c r="T3961" s="66"/>
      <c r="U3961" s="81">
        <v>4</v>
      </c>
      <c r="V3961" s="80">
        <v>4</v>
      </c>
      <c r="W3961" s="80"/>
      <c r="X3961" s="80">
        <v>13320000</v>
      </c>
      <c r="Y3961" s="80"/>
      <c r="Z3961" s="80"/>
      <c r="AA3961" s="66"/>
    </row>
    <row r="3962" ht="15" customHeight="1" spans="1:27">
      <c r="A3962" s="66"/>
      <c r="B3962" s="66"/>
      <c r="C3962" s="76" t="s">
        <v>4371</v>
      </c>
      <c r="D3962" s="76"/>
      <c r="E3962" s="76"/>
      <c r="F3962" s="76"/>
      <c r="G3962" s="77" t="s">
        <v>4372</v>
      </c>
      <c r="H3962" s="77"/>
      <c r="I3962" s="77"/>
      <c r="J3962" s="77"/>
      <c r="K3962" s="77"/>
      <c r="L3962" s="77"/>
      <c r="M3962" s="77"/>
      <c r="N3962" s="80">
        <v>33</v>
      </c>
      <c r="O3962" s="66"/>
      <c r="P3962" s="81">
        <v>0</v>
      </c>
      <c r="Q3962" s="81"/>
      <c r="R3962" s="81">
        <v>0</v>
      </c>
      <c r="S3962" s="81"/>
      <c r="T3962" s="66"/>
      <c r="U3962" s="81">
        <v>0</v>
      </c>
      <c r="V3962" s="80">
        <v>33</v>
      </c>
      <c r="W3962" s="80"/>
      <c r="X3962" s="80">
        <v>1035276</v>
      </c>
      <c r="Y3962" s="80"/>
      <c r="Z3962" s="80"/>
      <c r="AA3962" s="66"/>
    </row>
    <row r="3963" ht="15" customHeight="1" spans="1:27">
      <c r="A3963" s="66"/>
      <c r="B3963" s="66"/>
      <c r="C3963" s="76" t="s">
        <v>4373</v>
      </c>
      <c r="D3963" s="76"/>
      <c r="E3963" s="76"/>
      <c r="F3963" s="76"/>
      <c r="G3963" s="77" t="s">
        <v>4374</v>
      </c>
      <c r="H3963" s="77"/>
      <c r="I3963" s="77"/>
      <c r="J3963" s="77"/>
      <c r="K3963" s="77"/>
      <c r="L3963" s="77"/>
      <c r="M3963" s="77"/>
      <c r="N3963" s="80">
        <v>1</v>
      </c>
      <c r="O3963" s="66"/>
      <c r="P3963" s="81">
        <v>0</v>
      </c>
      <c r="Q3963" s="81"/>
      <c r="R3963" s="81">
        <v>0</v>
      </c>
      <c r="S3963" s="81"/>
      <c r="T3963" s="66"/>
      <c r="U3963" s="81">
        <v>0</v>
      </c>
      <c r="V3963" s="80">
        <v>1</v>
      </c>
      <c r="W3963" s="80"/>
      <c r="X3963" s="80">
        <v>6113250</v>
      </c>
      <c r="Y3963" s="80"/>
      <c r="Z3963" s="80"/>
      <c r="AA3963" s="66"/>
    </row>
    <row r="3964" ht="15" customHeight="1" spans="1:27">
      <c r="A3964" s="66"/>
      <c r="B3964" s="66"/>
      <c r="C3964" s="76" t="s">
        <v>4375</v>
      </c>
      <c r="D3964" s="76"/>
      <c r="E3964" s="76"/>
      <c r="F3964" s="76"/>
      <c r="G3964" s="77" t="s">
        <v>4376</v>
      </c>
      <c r="H3964" s="77"/>
      <c r="I3964" s="77"/>
      <c r="J3964" s="77"/>
      <c r="K3964" s="77"/>
      <c r="L3964" s="77"/>
      <c r="M3964" s="77"/>
      <c r="N3964" s="80">
        <v>0</v>
      </c>
      <c r="O3964" s="66"/>
      <c r="P3964" s="81">
        <v>2</v>
      </c>
      <c r="Q3964" s="81"/>
      <c r="R3964" s="81">
        <v>0</v>
      </c>
      <c r="S3964" s="81"/>
      <c r="T3964" s="66"/>
      <c r="U3964" s="81">
        <v>2</v>
      </c>
      <c r="V3964" s="80">
        <v>2</v>
      </c>
      <c r="W3964" s="80"/>
      <c r="X3964" s="80">
        <v>8833000</v>
      </c>
      <c r="Y3964" s="80"/>
      <c r="Z3964" s="80"/>
      <c r="AA3964" s="66"/>
    </row>
    <row r="3965" ht="15" customHeight="1" spans="1:27">
      <c r="A3965" s="66"/>
      <c r="B3965" s="66"/>
      <c r="C3965" s="76" t="s">
        <v>4377</v>
      </c>
      <c r="D3965" s="76"/>
      <c r="E3965" s="76"/>
      <c r="F3965" s="76"/>
      <c r="G3965" s="77" t="s">
        <v>4378</v>
      </c>
      <c r="H3965" s="77"/>
      <c r="I3965" s="77"/>
      <c r="J3965" s="77"/>
      <c r="K3965" s="77"/>
      <c r="L3965" s="77"/>
      <c r="M3965" s="77"/>
      <c r="N3965" s="80">
        <v>0</v>
      </c>
      <c r="O3965" s="66"/>
      <c r="P3965" s="81">
        <v>3</v>
      </c>
      <c r="Q3965" s="81"/>
      <c r="R3965" s="81">
        <v>0</v>
      </c>
      <c r="S3965" s="81"/>
      <c r="T3965" s="66"/>
      <c r="U3965" s="81">
        <v>3</v>
      </c>
      <c r="V3965" s="80">
        <v>3</v>
      </c>
      <c r="W3965" s="80"/>
      <c r="X3965" s="80">
        <v>8208800</v>
      </c>
      <c r="Y3965" s="80"/>
      <c r="Z3965" s="80"/>
      <c r="AA3965" s="66"/>
    </row>
    <row r="3966" ht="15" customHeight="1" spans="1:27">
      <c r="A3966" s="66"/>
      <c r="B3966" s="66"/>
      <c r="C3966" s="76" t="s">
        <v>4379</v>
      </c>
      <c r="D3966" s="76"/>
      <c r="E3966" s="76"/>
      <c r="F3966" s="76"/>
      <c r="G3966" s="77" t="s">
        <v>4380</v>
      </c>
      <c r="H3966" s="77"/>
      <c r="I3966" s="77"/>
      <c r="J3966" s="77"/>
      <c r="K3966" s="77"/>
      <c r="L3966" s="77"/>
      <c r="M3966" s="77"/>
      <c r="N3966" s="80">
        <v>16</v>
      </c>
      <c r="O3966" s="66"/>
      <c r="P3966" s="81">
        <v>110</v>
      </c>
      <c r="Q3966" s="81"/>
      <c r="R3966" s="81">
        <v>0</v>
      </c>
      <c r="S3966" s="81"/>
      <c r="T3966" s="66"/>
      <c r="U3966" s="81">
        <v>110</v>
      </c>
      <c r="V3966" s="80">
        <v>126</v>
      </c>
      <c r="W3966" s="80"/>
      <c r="X3966" s="80">
        <v>3974000</v>
      </c>
      <c r="Y3966" s="80"/>
      <c r="Z3966" s="80"/>
      <c r="AA3966" s="66"/>
    </row>
    <row r="3967" ht="15" customHeight="1" spans="1:27">
      <c r="A3967" s="66"/>
      <c r="B3967" s="66"/>
      <c r="C3967" s="76" t="s">
        <v>4381</v>
      </c>
      <c r="D3967" s="76"/>
      <c r="E3967" s="76"/>
      <c r="F3967" s="76"/>
      <c r="G3967" s="77" t="s">
        <v>4382</v>
      </c>
      <c r="H3967" s="77"/>
      <c r="I3967" s="77"/>
      <c r="J3967" s="77"/>
      <c r="K3967" s="77"/>
      <c r="L3967" s="77"/>
      <c r="M3967" s="77"/>
      <c r="N3967" s="80">
        <v>3</v>
      </c>
      <c r="O3967" s="66"/>
      <c r="P3967" s="81">
        <v>15</v>
      </c>
      <c r="Q3967" s="81"/>
      <c r="R3967" s="81">
        <v>0</v>
      </c>
      <c r="S3967" s="81"/>
      <c r="T3967" s="66"/>
      <c r="U3967" s="81">
        <v>15</v>
      </c>
      <c r="V3967" s="80">
        <v>18</v>
      </c>
      <c r="W3967" s="80"/>
      <c r="X3967" s="80">
        <v>568750</v>
      </c>
      <c r="Y3967" s="80"/>
      <c r="Z3967" s="80"/>
      <c r="AA3967" s="66"/>
    </row>
    <row r="3968" ht="15" customHeight="1" spans="1:27">
      <c r="A3968" s="66"/>
      <c r="B3968" s="66"/>
      <c r="C3968" s="76" t="s">
        <v>4383</v>
      </c>
      <c r="D3968" s="76"/>
      <c r="E3968" s="76"/>
      <c r="F3968" s="76"/>
      <c r="G3968" s="77" t="s">
        <v>4384</v>
      </c>
      <c r="H3968" s="77"/>
      <c r="I3968" s="77"/>
      <c r="J3968" s="77"/>
      <c r="K3968" s="77"/>
      <c r="L3968" s="77"/>
      <c r="M3968" s="77"/>
      <c r="N3968" s="80">
        <v>0</v>
      </c>
      <c r="O3968" s="66"/>
      <c r="P3968" s="81">
        <v>3</v>
      </c>
      <c r="Q3968" s="81"/>
      <c r="R3968" s="81">
        <v>0</v>
      </c>
      <c r="S3968" s="81"/>
      <c r="T3968" s="66"/>
      <c r="U3968" s="81">
        <v>3</v>
      </c>
      <c r="V3968" s="80">
        <v>3</v>
      </c>
      <c r="W3968" s="80"/>
      <c r="X3968" s="80">
        <v>224775</v>
      </c>
      <c r="Y3968" s="80"/>
      <c r="Z3968" s="80"/>
      <c r="AA3968" s="66"/>
    </row>
    <row r="3969" ht="15" customHeight="1" spans="1:27">
      <c r="A3969" s="66"/>
      <c r="B3969" s="66"/>
      <c r="C3969" s="76" t="s">
        <v>4385</v>
      </c>
      <c r="D3969" s="76"/>
      <c r="E3969" s="76"/>
      <c r="F3969" s="76"/>
      <c r="G3969" s="77" t="s">
        <v>4386</v>
      </c>
      <c r="H3969" s="77"/>
      <c r="I3969" s="77"/>
      <c r="J3969" s="77"/>
      <c r="K3969" s="77"/>
      <c r="L3969" s="77"/>
      <c r="M3969" s="77"/>
      <c r="N3969" s="80">
        <v>0</v>
      </c>
      <c r="O3969" s="66"/>
      <c r="P3969" s="81">
        <v>25</v>
      </c>
      <c r="Q3969" s="81"/>
      <c r="R3969" s="81">
        <v>0</v>
      </c>
      <c r="S3969" s="81"/>
      <c r="T3969" s="66"/>
      <c r="U3969" s="81">
        <v>25</v>
      </c>
      <c r="V3969" s="80">
        <v>25</v>
      </c>
      <c r="W3969" s="80"/>
      <c r="X3969" s="80">
        <v>1877010</v>
      </c>
      <c r="Y3969" s="80"/>
      <c r="Z3969" s="80"/>
      <c r="AA3969" s="66"/>
    </row>
    <row r="3970" ht="15" customHeight="1" spans="1:27">
      <c r="A3970" s="66"/>
      <c r="B3970" s="66"/>
      <c r="C3970" s="76" t="s">
        <v>4387</v>
      </c>
      <c r="D3970" s="76"/>
      <c r="E3970" s="76"/>
      <c r="F3970" s="76"/>
      <c r="G3970" s="77" t="s">
        <v>4388</v>
      </c>
      <c r="H3970" s="77"/>
      <c r="I3970" s="77"/>
      <c r="J3970" s="77"/>
      <c r="K3970" s="77"/>
      <c r="L3970" s="77"/>
      <c r="M3970" s="77"/>
      <c r="N3970" s="80">
        <v>0</v>
      </c>
      <c r="O3970" s="66"/>
      <c r="P3970" s="81">
        <v>24</v>
      </c>
      <c r="Q3970" s="81"/>
      <c r="R3970" s="81">
        <v>0</v>
      </c>
      <c r="S3970" s="81"/>
      <c r="T3970" s="66"/>
      <c r="U3970" s="81">
        <v>24</v>
      </c>
      <c r="V3970" s="80">
        <v>24</v>
      </c>
      <c r="W3970" s="80"/>
      <c r="X3970" s="80">
        <v>9590400</v>
      </c>
      <c r="Y3970" s="80"/>
      <c r="Z3970" s="80"/>
      <c r="AA3970" s="66"/>
    </row>
    <row r="3971" ht="15" customHeight="1" spans="1:27">
      <c r="A3971" s="66"/>
      <c r="B3971" s="66"/>
      <c r="C3971" s="76" t="s">
        <v>4389</v>
      </c>
      <c r="D3971" s="76"/>
      <c r="E3971" s="76"/>
      <c r="F3971" s="76"/>
      <c r="G3971" s="77" t="s">
        <v>4390</v>
      </c>
      <c r="H3971" s="77"/>
      <c r="I3971" s="77"/>
      <c r="J3971" s="77"/>
      <c r="K3971" s="77"/>
      <c r="L3971" s="77"/>
      <c r="M3971" s="77"/>
      <c r="N3971" s="80">
        <v>0</v>
      </c>
      <c r="O3971" s="66"/>
      <c r="P3971" s="81">
        <v>2</v>
      </c>
      <c r="Q3971" s="81"/>
      <c r="R3971" s="81">
        <v>0</v>
      </c>
      <c r="S3971" s="81"/>
      <c r="T3971" s="66"/>
      <c r="U3971" s="81">
        <v>2</v>
      </c>
      <c r="V3971" s="80">
        <v>2</v>
      </c>
      <c r="W3971" s="80"/>
      <c r="X3971" s="80">
        <v>2874900</v>
      </c>
      <c r="Y3971" s="80"/>
      <c r="Z3971" s="80"/>
      <c r="AA3971" s="66"/>
    </row>
    <row r="3972" ht="15" customHeight="1" spans="1:27">
      <c r="A3972" s="66"/>
      <c r="B3972" s="66"/>
      <c r="C3972" s="76" t="s">
        <v>4391</v>
      </c>
      <c r="D3972" s="76"/>
      <c r="E3972" s="76"/>
      <c r="F3972" s="76"/>
      <c r="G3972" s="77" t="s">
        <v>3589</v>
      </c>
      <c r="H3972" s="77"/>
      <c r="I3972" s="77"/>
      <c r="J3972" s="77"/>
      <c r="K3972" s="77"/>
      <c r="L3972" s="77"/>
      <c r="M3972" s="77"/>
      <c r="N3972" s="80">
        <v>0</v>
      </c>
      <c r="O3972" s="66"/>
      <c r="P3972" s="81">
        <v>2</v>
      </c>
      <c r="Q3972" s="81"/>
      <c r="R3972" s="81">
        <v>0</v>
      </c>
      <c r="S3972" s="81"/>
      <c r="T3972" s="66"/>
      <c r="U3972" s="81">
        <v>2</v>
      </c>
      <c r="V3972" s="80">
        <v>2</v>
      </c>
      <c r="W3972" s="80"/>
      <c r="X3972" s="80">
        <v>1166000</v>
      </c>
      <c r="Y3972" s="80"/>
      <c r="Z3972" s="80"/>
      <c r="AA3972" s="66"/>
    </row>
    <row r="3973" ht="15" customHeight="1" spans="1:27">
      <c r="A3973" s="66"/>
      <c r="B3973" s="66"/>
      <c r="C3973" s="76" t="s">
        <v>4392</v>
      </c>
      <c r="D3973" s="76"/>
      <c r="E3973" s="76"/>
      <c r="F3973" s="76"/>
      <c r="G3973" s="77" t="s">
        <v>4393</v>
      </c>
      <c r="H3973" s="77"/>
      <c r="I3973" s="77"/>
      <c r="J3973" s="77"/>
      <c r="K3973" s="77"/>
      <c r="L3973" s="77"/>
      <c r="M3973" s="77"/>
      <c r="N3973" s="80">
        <v>0</v>
      </c>
      <c r="O3973" s="66"/>
      <c r="P3973" s="81">
        <v>4</v>
      </c>
      <c r="Q3973" s="81"/>
      <c r="R3973" s="81">
        <v>0</v>
      </c>
      <c r="S3973" s="81"/>
      <c r="T3973" s="66"/>
      <c r="U3973" s="81">
        <v>4</v>
      </c>
      <c r="V3973" s="80">
        <v>4</v>
      </c>
      <c r="W3973" s="80"/>
      <c r="X3973" s="80">
        <v>666000</v>
      </c>
      <c r="Y3973" s="80"/>
      <c r="Z3973" s="80"/>
      <c r="AA3973" s="66"/>
    </row>
    <row r="3974" ht="15" customHeight="1" spans="1:27">
      <c r="A3974" s="66"/>
      <c r="B3974" s="66"/>
      <c r="C3974" s="76" t="s">
        <v>4394</v>
      </c>
      <c r="D3974" s="76"/>
      <c r="E3974" s="76"/>
      <c r="F3974" s="76"/>
      <c r="G3974" s="77" t="s">
        <v>4395</v>
      </c>
      <c r="H3974" s="77"/>
      <c r="I3974" s="77"/>
      <c r="J3974" s="77"/>
      <c r="K3974" s="77"/>
      <c r="L3974" s="77"/>
      <c r="M3974" s="77"/>
      <c r="N3974" s="80">
        <v>0</v>
      </c>
      <c r="O3974" s="66"/>
      <c r="P3974" s="81">
        <v>10</v>
      </c>
      <c r="Q3974" s="81"/>
      <c r="R3974" s="81">
        <v>0</v>
      </c>
      <c r="S3974" s="81"/>
      <c r="T3974" s="66"/>
      <c r="U3974" s="81">
        <v>10</v>
      </c>
      <c r="V3974" s="80">
        <v>10</v>
      </c>
      <c r="W3974" s="80"/>
      <c r="X3974" s="80">
        <v>1054500</v>
      </c>
      <c r="Y3974" s="80"/>
      <c r="Z3974" s="80"/>
      <c r="AA3974" s="66"/>
    </row>
    <row r="3975" ht="15" customHeight="1" spans="1:27">
      <c r="A3975" s="66"/>
      <c r="B3975" s="66"/>
      <c r="C3975" s="76" t="s">
        <v>4396</v>
      </c>
      <c r="D3975" s="76"/>
      <c r="E3975" s="76"/>
      <c r="F3975" s="76"/>
      <c r="G3975" s="77" t="s">
        <v>4397</v>
      </c>
      <c r="H3975" s="77"/>
      <c r="I3975" s="77"/>
      <c r="J3975" s="77"/>
      <c r="K3975" s="77"/>
      <c r="L3975" s="77"/>
      <c r="M3975" s="77"/>
      <c r="N3975" s="80">
        <v>5</v>
      </c>
      <c r="O3975" s="66"/>
      <c r="P3975" s="81">
        <v>45</v>
      </c>
      <c r="Q3975" s="81"/>
      <c r="R3975" s="81">
        <v>0</v>
      </c>
      <c r="S3975" s="81"/>
      <c r="T3975" s="66"/>
      <c r="U3975" s="81">
        <v>45</v>
      </c>
      <c r="V3975" s="80">
        <v>50</v>
      </c>
      <c r="W3975" s="80"/>
      <c r="X3975" s="80">
        <v>5267750</v>
      </c>
      <c r="Y3975" s="80"/>
      <c r="Z3975" s="80"/>
      <c r="AA3975" s="66"/>
    </row>
    <row r="3976" ht="15" customHeight="1" spans="1:27">
      <c r="A3976" s="66"/>
      <c r="B3976" s="66"/>
      <c r="C3976" s="76" t="s">
        <v>4398</v>
      </c>
      <c r="D3976" s="76"/>
      <c r="E3976" s="76"/>
      <c r="F3976" s="76"/>
      <c r="G3976" s="77" t="s">
        <v>4399</v>
      </c>
      <c r="H3976" s="77"/>
      <c r="I3976" s="77"/>
      <c r="J3976" s="77"/>
      <c r="K3976" s="77"/>
      <c r="L3976" s="77"/>
      <c r="M3976" s="77"/>
      <c r="N3976" s="80">
        <v>0</v>
      </c>
      <c r="O3976" s="66"/>
      <c r="P3976" s="81">
        <v>36</v>
      </c>
      <c r="Q3976" s="81"/>
      <c r="R3976" s="81">
        <v>0</v>
      </c>
      <c r="S3976" s="81"/>
      <c r="T3976" s="66"/>
      <c r="U3976" s="81">
        <v>36</v>
      </c>
      <c r="V3976" s="80">
        <v>36</v>
      </c>
      <c r="W3976" s="80"/>
      <c r="X3976" s="80">
        <v>7326000</v>
      </c>
      <c r="Y3976" s="80"/>
      <c r="Z3976" s="80"/>
      <c r="AA3976" s="66"/>
    </row>
    <row r="3977" ht="15" customHeight="1" spans="1:27">
      <c r="A3977" s="66"/>
      <c r="B3977" s="66"/>
      <c r="C3977" s="76" t="s">
        <v>4400</v>
      </c>
      <c r="D3977" s="76"/>
      <c r="E3977" s="76"/>
      <c r="F3977" s="76"/>
      <c r="G3977" s="77" t="s">
        <v>4401</v>
      </c>
      <c r="H3977" s="77"/>
      <c r="I3977" s="77"/>
      <c r="J3977" s="77"/>
      <c r="K3977" s="77"/>
      <c r="L3977" s="77"/>
      <c r="M3977" s="77"/>
      <c r="N3977" s="80">
        <v>0</v>
      </c>
      <c r="O3977" s="66"/>
      <c r="P3977" s="81">
        <v>58</v>
      </c>
      <c r="Q3977" s="81"/>
      <c r="R3977" s="81">
        <v>0</v>
      </c>
      <c r="S3977" s="81"/>
      <c r="T3977" s="66"/>
      <c r="U3977" s="81">
        <v>58</v>
      </c>
      <c r="V3977" s="80">
        <v>58</v>
      </c>
      <c r="W3977" s="80"/>
      <c r="X3977" s="80">
        <v>11743800</v>
      </c>
      <c r="Y3977" s="80"/>
      <c r="Z3977" s="80"/>
      <c r="AA3977" s="66"/>
    </row>
    <row r="3978" ht="15" customHeight="1" spans="1:27">
      <c r="A3978" s="66"/>
      <c r="B3978" s="66"/>
      <c r="C3978" s="76" t="s">
        <v>4402</v>
      </c>
      <c r="D3978" s="76"/>
      <c r="E3978" s="76"/>
      <c r="F3978" s="76"/>
      <c r="G3978" s="77" t="s">
        <v>4403</v>
      </c>
      <c r="H3978" s="77"/>
      <c r="I3978" s="77"/>
      <c r="J3978" s="77"/>
      <c r="K3978" s="77"/>
      <c r="L3978" s="77"/>
      <c r="M3978" s="77"/>
      <c r="N3978" s="80">
        <v>10</v>
      </c>
      <c r="O3978" s="66"/>
      <c r="P3978" s="81">
        <v>0</v>
      </c>
      <c r="Q3978" s="81"/>
      <c r="R3978" s="81">
        <v>0</v>
      </c>
      <c r="S3978" s="81"/>
      <c r="T3978" s="66"/>
      <c r="U3978" s="81">
        <v>0</v>
      </c>
      <c r="V3978" s="80">
        <v>10</v>
      </c>
      <c r="W3978" s="80"/>
      <c r="X3978" s="80">
        <v>1380000</v>
      </c>
      <c r="Y3978" s="80"/>
      <c r="Z3978" s="80"/>
      <c r="AA3978" s="66"/>
    </row>
    <row r="3979" ht="19.95" customHeight="1" spans="1:27">
      <c r="A3979" s="70" t="s">
        <v>7</v>
      </c>
      <c r="B3979" s="70"/>
      <c r="C3979" s="70"/>
      <c r="D3979" s="70"/>
      <c r="E3979" s="70"/>
      <c r="F3979" s="70"/>
      <c r="G3979" s="70"/>
      <c r="H3979" s="70"/>
      <c r="I3979" s="70"/>
      <c r="J3979" s="70"/>
      <c r="K3979" s="70"/>
      <c r="L3979" s="70"/>
      <c r="M3979" s="70"/>
      <c r="N3979" s="70"/>
      <c r="O3979" s="70"/>
      <c r="P3979" s="70"/>
      <c r="Q3979" s="70"/>
      <c r="R3979" s="70"/>
      <c r="S3979" s="70"/>
      <c r="T3979" s="70"/>
      <c r="U3979" s="70"/>
      <c r="V3979" s="70"/>
      <c r="W3979" s="70"/>
      <c r="X3979" s="70"/>
      <c r="Y3979" s="70"/>
      <c r="Z3979" s="70"/>
      <c r="AA3979" s="70"/>
    </row>
    <row r="3980" ht="15" customHeight="1" spans="1:27">
      <c r="A3980" s="71" t="s">
        <v>8</v>
      </c>
      <c r="B3980" s="71"/>
      <c r="C3980" s="71"/>
      <c r="D3980" s="71"/>
      <c r="E3980" s="71"/>
      <c r="F3980" s="71"/>
      <c r="G3980" s="71"/>
      <c r="H3980" s="71"/>
      <c r="I3980" s="71"/>
      <c r="J3980" s="71"/>
      <c r="K3980" s="71"/>
      <c r="L3980" s="71"/>
      <c r="M3980" s="71"/>
      <c r="N3980" s="71"/>
      <c r="O3980" s="71"/>
      <c r="P3980" s="71"/>
      <c r="Q3980" s="71"/>
      <c r="R3980" s="71"/>
      <c r="S3980" s="71"/>
      <c r="T3980" s="71"/>
      <c r="U3980" s="71"/>
      <c r="V3980" s="71"/>
      <c r="W3980" s="71"/>
      <c r="X3980" s="71"/>
      <c r="Y3980" s="71"/>
      <c r="Z3980" s="71"/>
      <c r="AA3980" s="71"/>
    </row>
    <row r="3981" ht="15" customHeight="1" spans="1:27">
      <c r="A3981" s="71" t="s">
        <v>9</v>
      </c>
      <c r="B3981" s="71"/>
      <c r="C3981" s="71"/>
      <c r="D3981" s="71"/>
      <c r="E3981" s="71"/>
      <c r="F3981" s="71"/>
      <c r="G3981" s="71"/>
      <c r="H3981" s="71"/>
      <c r="I3981" s="71"/>
      <c r="J3981" s="71"/>
      <c r="K3981" s="71"/>
      <c r="L3981" s="71"/>
      <c r="M3981" s="71"/>
      <c r="N3981" s="71"/>
      <c r="O3981" s="71"/>
      <c r="P3981" s="71"/>
      <c r="Q3981" s="71"/>
      <c r="R3981" s="71"/>
      <c r="S3981" s="71"/>
      <c r="T3981" s="71"/>
      <c r="U3981" s="71"/>
      <c r="V3981" s="71"/>
      <c r="W3981" s="71"/>
      <c r="X3981" s="71"/>
      <c r="Y3981" s="71"/>
      <c r="Z3981" s="71"/>
      <c r="AA3981" s="71"/>
    </row>
    <row r="3982" ht="15" customHeight="1" spans="1:27">
      <c r="A3982" s="66"/>
      <c r="B3982" s="66"/>
      <c r="C3982" s="67" t="s">
        <v>10</v>
      </c>
      <c r="D3982" s="67"/>
      <c r="E3982" s="67"/>
      <c r="F3982" s="67"/>
      <c r="G3982" s="67"/>
      <c r="H3982" s="67"/>
      <c r="I3982" s="67"/>
      <c r="J3982" s="67"/>
      <c r="K3982" s="67"/>
      <c r="L3982" s="67"/>
      <c r="M3982" s="67"/>
      <c r="N3982" s="67"/>
      <c r="O3982" s="67"/>
      <c r="P3982" s="67"/>
      <c r="Q3982" s="67"/>
      <c r="R3982" s="67"/>
      <c r="S3982" s="67"/>
      <c r="T3982" s="67"/>
      <c r="U3982" s="67"/>
      <c r="V3982" s="67"/>
      <c r="W3982" s="67"/>
      <c r="X3982" s="67"/>
      <c r="Y3982" s="67"/>
      <c r="Z3982" s="67"/>
      <c r="AA3982" s="66"/>
    </row>
    <row r="3983" ht="15" customHeight="1" spans="1:27">
      <c r="A3983" s="66"/>
      <c r="B3983" s="66"/>
      <c r="C3983" s="67" t="s">
        <v>11</v>
      </c>
      <c r="D3983" s="67"/>
      <c r="E3983" s="67"/>
      <c r="F3983" s="67"/>
      <c r="G3983" s="67"/>
      <c r="H3983" s="67"/>
      <c r="I3983" s="67"/>
      <c r="J3983" s="67"/>
      <c r="K3983" s="67"/>
      <c r="L3983" s="67"/>
      <c r="M3983" s="67"/>
      <c r="N3983" s="67"/>
      <c r="O3983" s="67"/>
      <c r="P3983" s="67"/>
      <c r="Q3983" s="67"/>
      <c r="R3983" s="67"/>
      <c r="S3983" s="67"/>
      <c r="T3983" s="67"/>
      <c r="U3983" s="67"/>
      <c r="V3983" s="67"/>
      <c r="W3983" s="67"/>
      <c r="X3983" s="67"/>
      <c r="Y3983" s="67"/>
      <c r="Z3983" s="67"/>
      <c r="AA3983" s="66"/>
    </row>
    <row r="3984" ht="45" customHeight="1" spans="1:27">
      <c r="A3984" s="66"/>
      <c r="B3984" s="66"/>
      <c r="C3984" s="72" t="s">
        <v>12</v>
      </c>
      <c r="D3984" s="72"/>
      <c r="E3984" s="72"/>
      <c r="F3984" s="72"/>
      <c r="G3984" s="73" t="s">
        <v>13</v>
      </c>
      <c r="H3984" s="73"/>
      <c r="I3984" s="73"/>
      <c r="J3984" s="73"/>
      <c r="K3984" s="73"/>
      <c r="L3984" s="73"/>
      <c r="M3984" s="73"/>
      <c r="N3984" s="78" t="s">
        <v>14</v>
      </c>
      <c r="O3984" s="78"/>
      <c r="P3984" s="78"/>
      <c r="Q3984" s="72" t="s">
        <v>15</v>
      </c>
      <c r="R3984" s="72"/>
      <c r="S3984" s="72"/>
      <c r="T3984" s="72"/>
      <c r="U3984" s="72"/>
      <c r="V3984" s="66"/>
      <c r="W3984" s="66"/>
      <c r="X3984" s="66"/>
      <c r="Y3984" s="66"/>
      <c r="Z3984" s="66"/>
      <c r="AA3984" s="66"/>
    </row>
    <row r="3985" ht="16.05" customHeight="1" spans="1:27">
      <c r="A3985" s="66"/>
      <c r="B3985" s="66"/>
      <c r="C3985" s="72"/>
      <c r="D3985" s="72"/>
      <c r="E3985" s="72"/>
      <c r="F3985" s="72"/>
      <c r="G3985" s="73"/>
      <c r="H3985" s="73"/>
      <c r="I3985" s="73"/>
      <c r="J3985" s="73"/>
      <c r="K3985" s="73"/>
      <c r="L3985" s="73"/>
      <c r="M3985" s="73"/>
      <c r="N3985" s="78"/>
      <c r="O3985" s="78"/>
      <c r="P3985" s="78"/>
      <c r="Q3985" s="72"/>
      <c r="R3985" s="72"/>
      <c r="S3985" s="72"/>
      <c r="T3985" s="72"/>
      <c r="U3985" s="72"/>
      <c r="V3985" s="82" t="s">
        <v>16</v>
      </c>
      <c r="W3985" s="82"/>
      <c r="X3985" s="82"/>
      <c r="Y3985" s="82"/>
      <c r="Z3985" s="82"/>
      <c r="AA3985" s="66"/>
    </row>
    <row r="3986" ht="15" customHeight="1" spans="1:27">
      <c r="A3986" s="66"/>
      <c r="B3986" s="66"/>
      <c r="C3986" s="72"/>
      <c r="D3986" s="72"/>
      <c r="E3986" s="72"/>
      <c r="F3986" s="72"/>
      <c r="G3986" s="73"/>
      <c r="H3986" s="73"/>
      <c r="I3986" s="73"/>
      <c r="J3986" s="73"/>
      <c r="K3986" s="73"/>
      <c r="L3986" s="73"/>
      <c r="M3986" s="73"/>
      <c r="N3986" s="72" t="s">
        <v>17</v>
      </c>
      <c r="O3986" s="72" t="s">
        <v>18</v>
      </c>
      <c r="P3986" s="72"/>
      <c r="Q3986" s="66"/>
      <c r="R3986" s="82" t="s">
        <v>19</v>
      </c>
      <c r="S3986" s="82"/>
      <c r="T3986" s="66"/>
      <c r="U3986" s="82" t="s">
        <v>17</v>
      </c>
      <c r="V3986" s="72" t="s">
        <v>17</v>
      </c>
      <c r="W3986" s="72"/>
      <c r="X3986" s="72" t="s">
        <v>18</v>
      </c>
      <c r="Y3986" s="72"/>
      <c r="Z3986" s="72"/>
      <c r="AA3986" s="66"/>
    </row>
    <row r="3987" ht="15" customHeight="1" spans="1:27">
      <c r="A3987" s="66"/>
      <c r="B3987" s="66"/>
      <c r="C3987" s="76" t="s">
        <v>4404</v>
      </c>
      <c r="D3987" s="76"/>
      <c r="E3987" s="76"/>
      <c r="F3987" s="76"/>
      <c r="G3987" s="77" t="s">
        <v>4405</v>
      </c>
      <c r="H3987" s="77"/>
      <c r="I3987" s="77"/>
      <c r="J3987" s="77"/>
      <c r="K3987" s="77"/>
      <c r="L3987" s="77"/>
      <c r="M3987" s="77"/>
      <c r="N3987" s="80">
        <v>0</v>
      </c>
      <c r="O3987" s="66"/>
      <c r="P3987" s="81">
        <v>38</v>
      </c>
      <c r="Q3987" s="81"/>
      <c r="R3987" s="81">
        <v>0</v>
      </c>
      <c r="S3987" s="81"/>
      <c r="T3987" s="66"/>
      <c r="U3987" s="81">
        <v>38</v>
      </c>
      <c r="V3987" s="80">
        <v>38</v>
      </c>
      <c r="W3987" s="80"/>
      <c r="X3987" s="80">
        <v>4863870</v>
      </c>
      <c r="Y3987" s="80"/>
      <c r="Z3987" s="80"/>
      <c r="AA3987" s="66"/>
    </row>
    <row r="3988" ht="15" customHeight="1" spans="1:27">
      <c r="A3988" s="66"/>
      <c r="B3988" s="66"/>
      <c r="C3988" s="76" t="s">
        <v>4406</v>
      </c>
      <c r="D3988" s="76"/>
      <c r="E3988" s="76"/>
      <c r="F3988" s="76"/>
      <c r="G3988" s="77" t="s">
        <v>4407</v>
      </c>
      <c r="H3988" s="77"/>
      <c r="I3988" s="77"/>
      <c r="J3988" s="77"/>
      <c r="K3988" s="77"/>
      <c r="L3988" s="77"/>
      <c r="M3988" s="77"/>
      <c r="N3988" s="80">
        <v>92</v>
      </c>
      <c r="O3988" s="66"/>
      <c r="P3988" s="81">
        <v>150</v>
      </c>
      <c r="Q3988" s="81"/>
      <c r="R3988" s="81">
        <v>0</v>
      </c>
      <c r="S3988" s="81"/>
      <c r="T3988" s="66"/>
      <c r="U3988" s="81">
        <v>150</v>
      </c>
      <c r="V3988" s="80">
        <v>242</v>
      </c>
      <c r="W3988" s="80"/>
      <c r="X3988" s="80">
        <v>7992700</v>
      </c>
      <c r="Y3988" s="80"/>
      <c r="Z3988" s="80"/>
      <c r="AA3988" s="66"/>
    </row>
    <row r="3989" ht="15" customHeight="1" spans="1:27">
      <c r="A3989" s="66"/>
      <c r="B3989" s="66"/>
      <c r="C3989" s="76" t="s">
        <v>4408</v>
      </c>
      <c r="D3989" s="76"/>
      <c r="E3989" s="76"/>
      <c r="F3989" s="76"/>
      <c r="G3989" s="77" t="s">
        <v>4409</v>
      </c>
      <c r="H3989" s="77"/>
      <c r="I3989" s="77"/>
      <c r="J3989" s="77"/>
      <c r="K3989" s="77"/>
      <c r="L3989" s="77"/>
      <c r="M3989" s="77"/>
      <c r="N3989" s="80">
        <v>578</v>
      </c>
      <c r="O3989" s="66"/>
      <c r="P3989" s="81">
        <v>200</v>
      </c>
      <c r="Q3989" s="81"/>
      <c r="R3989" s="81">
        <v>0</v>
      </c>
      <c r="S3989" s="81"/>
      <c r="T3989" s="66"/>
      <c r="U3989" s="81">
        <v>200</v>
      </c>
      <c r="V3989" s="80">
        <v>778</v>
      </c>
      <c r="W3989" s="80"/>
      <c r="X3989" s="80">
        <v>25741100</v>
      </c>
      <c r="Y3989" s="80"/>
      <c r="Z3989" s="80"/>
      <c r="AA3989" s="66"/>
    </row>
    <row r="3990" ht="15" customHeight="1" spans="1:27">
      <c r="A3990" s="66"/>
      <c r="B3990" s="66"/>
      <c r="C3990" s="76" t="s">
        <v>4410</v>
      </c>
      <c r="D3990" s="76"/>
      <c r="E3990" s="76"/>
      <c r="F3990" s="76"/>
      <c r="G3990" s="77" t="s">
        <v>4411</v>
      </c>
      <c r="H3990" s="77"/>
      <c r="I3990" s="77"/>
      <c r="J3990" s="77"/>
      <c r="K3990" s="77"/>
      <c r="L3990" s="77"/>
      <c r="M3990" s="77"/>
      <c r="N3990" s="80">
        <v>110</v>
      </c>
      <c r="O3990" s="66"/>
      <c r="P3990" s="81">
        <v>150</v>
      </c>
      <c r="Q3990" s="81"/>
      <c r="R3990" s="81">
        <v>0</v>
      </c>
      <c r="S3990" s="81"/>
      <c r="T3990" s="66"/>
      <c r="U3990" s="81">
        <v>150</v>
      </c>
      <c r="V3990" s="80">
        <v>260</v>
      </c>
      <c r="W3990" s="80"/>
      <c r="X3990" s="80">
        <v>8281700</v>
      </c>
      <c r="Y3990" s="80"/>
      <c r="Z3990" s="80"/>
      <c r="AA3990" s="66"/>
    </row>
    <row r="3991" ht="15" customHeight="1" spans="1:27">
      <c r="A3991" s="66"/>
      <c r="B3991" s="66"/>
      <c r="C3991" s="76" t="s">
        <v>4412</v>
      </c>
      <c r="D3991" s="76"/>
      <c r="E3991" s="76"/>
      <c r="F3991" s="76"/>
      <c r="G3991" s="77" t="s">
        <v>4413</v>
      </c>
      <c r="H3991" s="77"/>
      <c r="I3991" s="77"/>
      <c r="J3991" s="77"/>
      <c r="K3991" s="77"/>
      <c r="L3991" s="77"/>
      <c r="M3991" s="77"/>
      <c r="N3991" s="80">
        <v>12</v>
      </c>
      <c r="O3991" s="66"/>
      <c r="P3991" s="81">
        <v>100</v>
      </c>
      <c r="Q3991" s="81"/>
      <c r="R3991" s="81">
        <v>0</v>
      </c>
      <c r="S3991" s="81"/>
      <c r="T3991" s="66"/>
      <c r="U3991" s="81">
        <v>100</v>
      </c>
      <c r="V3991" s="80">
        <v>112</v>
      </c>
      <c r="W3991" s="80"/>
      <c r="X3991" s="80">
        <v>3839376</v>
      </c>
      <c r="Y3991" s="80"/>
      <c r="Z3991" s="80"/>
      <c r="AA3991" s="66"/>
    </row>
    <row r="3992" ht="19.95" customHeight="1" spans="1:27">
      <c r="A3992" s="66"/>
      <c r="B3992" s="66"/>
      <c r="C3992" s="76" t="s">
        <v>4414</v>
      </c>
      <c r="D3992" s="76"/>
      <c r="E3992" s="76"/>
      <c r="F3992" s="76"/>
      <c r="G3992" s="77" t="s">
        <v>4415</v>
      </c>
      <c r="H3992" s="77"/>
      <c r="I3992" s="77"/>
      <c r="J3992" s="77"/>
      <c r="K3992" s="77"/>
      <c r="L3992" s="77"/>
      <c r="M3992" s="77"/>
      <c r="N3992" s="80">
        <v>0</v>
      </c>
      <c r="O3992" s="66"/>
      <c r="P3992" s="81">
        <v>21</v>
      </c>
      <c r="Q3992" s="81"/>
      <c r="R3992" s="81">
        <v>0</v>
      </c>
      <c r="S3992" s="81"/>
      <c r="T3992" s="66"/>
      <c r="U3992" s="81">
        <v>21</v>
      </c>
      <c r="V3992" s="80">
        <v>21</v>
      </c>
      <c r="W3992" s="80"/>
      <c r="X3992" s="80">
        <v>83700000</v>
      </c>
      <c r="Y3992" s="80"/>
      <c r="Z3992" s="80"/>
      <c r="AA3992" s="66"/>
    </row>
    <row r="3993" ht="15" customHeight="1" spans="1:27">
      <c r="A3993" s="66"/>
      <c r="B3993" s="66"/>
      <c r="C3993" s="76" t="s">
        <v>4416</v>
      </c>
      <c r="D3993" s="76"/>
      <c r="E3993" s="76"/>
      <c r="F3993" s="76"/>
      <c r="G3993" s="77" t="s">
        <v>4417</v>
      </c>
      <c r="H3993" s="77"/>
      <c r="I3993" s="77"/>
      <c r="J3993" s="77"/>
      <c r="K3993" s="77"/>
      <c r="L3993" s="77"/>
      <c r="M3993" s="77"/>
      <c r="N3993" s="80">
        <v>0</v>
      </c>
      <c r="O3993" s="66"/>
      <c r="P3993" s="81">
        <v>11</v>
      </c>
      <c r="Q3993" s="81"/>
      <c r="R3993" s="81">
        <v>0</v>
      </c>
      <c r="S3993" s="81"/>
      <c r="T3993" s="66"/>
      <c r="U3993" s="81">
        <v>11</v>
      </c>
      <c r="V3993" s="80">
        <v>11</v>
      </c>
      <c r="W3993" s="80"/>
      <c r="X3993" s="80">
        <v>16891414</v>
      </c>
      <c r="Y3993" s="80"/>
      <c r="Z3993" s="80"/>
      <c r="AA3993" s="66"/>
    </row>
    <row r="3994" ht="15" customHeight="1" spans="1:27">
      <c r="A3994" s="66"/>
      <c r="B3994" s="66"/>
      <c r="C3994" s="76" t="s">
        <v>4418</v>
      </c>
      <c r="D3994" s="76"/>
      <c r="E3994" s="76"/>
      <c r="F3994" s="76"/>
      <c r="G3994" s="77" t="s">
        <v>4419</v>
      </c>
      <c r="H3994" s="77"/>
      <c r="I3994" s="77"/>
      <c r="J3994" s="77"/>
      <c r="K3994" s="77"/>
      <c r="L3994" s="77"/>
      <c r="M3994" s="77"/>
      <c r="N3994" s="80">
        <v>0</v>
      </c>
      <c r="O3994" s="66"/>
      <c r="P3994" s="81">
        <v>25</v>
      </c>
      <c r="Q3994" s="81"/>
      <c r="R3994" s="81">
        <v>0</v>
      </c>
      <c r="S3994" s="81"/>
      <c r="T3994" s="66"/>
      <c r="U3994" s="81">
        <v>25</v>
      </c>
      <c r="V3994" s="80">
        <v>25</v>
      </c>
      <c r="W3994" s="80"/>
      <c r="X3994" s="80">
        <v>80776842</v>
      </c>
      <c r="Y3994" s="80"/>
      <c r="Z3994" s="80"/>
      <c r="AA3994" s="66"/>
    </row>
    <row r="3995" ht="15" customHeight="1" spans="1:27">
      <c r="A3995" s="66"/>
      <c r="B3995" s="66"/>
      <c r="C3995" s="76" t="s">
        <v>4420</v>
      </c>
      <c r="D3995" s="76"/>
      <c r="E3995" s="76"/>
      <c r="F3995" s="76"/>
      <c r="G3995" s="77" t="s">
        <v>3491</v>
      </c>
      <c r="H3995" s="77"/>
      <c r="I3995" s="77"/>
      <c r="J3995" s="77"/>
      <c r="K3995" s="77"/>
      <c r="L3995" s="77"/>
      <c r="M3995" s="77"/>
      <c r="N3995" s="80">
        <v>24</v>
      </c>
      <c r="O3995" s="66"/>
      <c r="P3995" s="81">
        <v>0</v>
      </c>
      <c r="Q3995" s="81"/>
      <c r="R3995" s="81">
        <v>0</v>
      </c>
      <c r="S3995" s="81"/>
      <c r="T3995" s="66"/>
      <c r="U3995" s="81">
        <v>0</v>
      </c>
      <c r="V3995" s="80">
        <v>24</v>
      </c>
      <c r="W3995" s="80"/>
      <c r="X3995" s="80">
        <v>62568000</v>
      </c>
      <c r="Y3995" s="80"/>
      <c r="Z3995" s="80"/>
      <c r="AA3995" s="66"/>
    </row>
    <row r="3996" ht="15" customHeight="1" spans="1:27">
      <c r="A3996" s="66"/>
      <c r="B3996" s="66"/>
      <c r="C3996" s="76" t="s">
        <v>4421</v>
      </c>
      <c r="D3996" s="76"/>
      <c r="E3996" s="76"/>
      <c r="F3996" s="76"/>
      <c r="G3996" s="77" t="s">
        <v>3494</v>
      </c>
      <c r="H3996" s="77"/>
      <c r="I3996" s="77"/>
      <c r="J3996" s="77"/>
      <c r="K3996" s="77"/>
      <c r="L3996" s="77"/>
      <c r="M3996" s="77"/>
      <c r="N3996" s="80">
        <v>24</v>
      </c>
      <c r="O3996" s="66"/>
      <c r="P3996" s="81">
        <v>0</v>
      </c>
      <c r="Q3996" s="81"/>
      <c r="R3996" s="81">
        <v>0</v>
      </c>
      <c r="S3996" s="81"/>
      <c r="T3996" s="66"/>
      <c r="U3996" s="81">
        <v>0</v>
      </c>
      <c r="V3996" s="80">
        <v>24</v>
      </c>
      <c r="W3996" s="80"/>
      <c r="X3996" s="80">
        <v>4752000</v>
      </c>
      <c r="Y3996" s="80"/>
      <c r="Z3996" s="80"/>
      <c r="AA3996" s="66"/>
    </row>
    <row r="3997" ht="15" customHeight="1" spans="1:27">
      <c r="A3997" s="66"/>
      <c r="B3997" s="66"/>
      <c r="C3997" s="76" t="s">
        <v>4422</v>
      </c>
      <c r="D3997" s="76"/>
      <c r="E3997" s="76"/>
      <c r="F3997" s="76"/>
      <c r="G3997" s="77" t="s">
        <v>4423</v>
      </c>
      <c r="H3997" s="77"/>
      <c r="I3997" s="77"/>
      <c r="J3997" s="77"/>
      <c r="K3997" s="77"/>
      <c r="L3997" s="77"/>
      <c r="M3997" s="77"/>
      <c r="N3997" s="80">
        <v>4</v>
      </c>
      <c r="O3997" s="66"/>
      <c r="P3997" s="81">
        <v>0</v>
      </c>
      <c r="Q3997" s="81"/>
      <c r="R3997" s="81">
        <v>0</v>
      </c>
      <c r="S3997" s="81"/>
      <c r="T3997" s="66"/>
      <c r="U3997" s="81">
        <v>0</v>
      </c>
      <c r="V3997" s="80">
        <v>4</v>
      </c>
      <c r="W3997" s="80"/>
      <c r="X3997" s="80">
        <v>5205200</v>
      </c>
      <c r="Y3997" s="80"/>
      <c r="Z3997" s="80"/>
      <c r="AA3997" s="66"/>
    </row>
    <row r="3998" ht="15" customHeight="1" spans="1:27">
      <c r="A3998" s="66"/>
      <c r="B3998" s="66"/>
      <c r="C3998" s="76" t="s">
        <v>4424</v>
      </c>
      <c r="D3998" s="76"/>
      <c r="E3998" s="76"/>
      <c r="F3998" s="76"/>
      <c r="G3998" s="77" t="s">
        <v>4425</v>
      </c>
      <c r="H3998" s="77"/>
      <c r="I3998" s="77"/>
      <c r="J3998" s="77"/>
      <c r="K3998" s="77"/>
      <c r="L3998" s="77"/>
      <c r="M3998" s="77"/>
      <c r="N3998" s="80">
        <v>8</v>
      </c>
      <c r="O3998" s="66"/>
      <c r="P3998" s="81">
        <v>35</v>
      </c>
      <c r="Q3998" s="81"/>
      <c r="R3998" s="81">
        <v>0</v>
      </c>
      <c r="S3998" s="81"/>
      <c r="T3998" s="66"/>
      <c r="U3998" s="81">
        <v>35</v>
      </c>
      <c r="V3998" s="80">
        <v>43</v>
      </c>
      <c r="W3998" s="80"/>
      <c r="X3998" s="80">
        <v>71430000</v>
      </c>
      <c r="Y3998" s="80"/>
      <c r="Z3998" s="80"/>
      <c r="AA3998" s="66"/>
    </row>
    <row r="3999" ht="15" customHeight="1" spans="1:27">
      <c r="A3999" s="66"/>
      <c r="B3999" s="66"/>
      <c r="C3999" s="76" t="s">
        <v>4426</v>
      </c>
      <c r="D3999" s="76"/>
      <c r="E3999" s="76"/>
      <c r="F3999" s="76"/>
      <c r="G3999" s="77" t="s">
        <v>4427</v>
      </c>
      <c r="H3999" s="77"/>
      <c r="I3999" s="77"/>
      <c r="J3999" s="77"/>
      <c r="K3999" s="77"/>
      <c r="L3999" s="77"/>
      <c r="M3999" s="77"/>
      <c r="N3999" s="80">
        <v>0</v>
      </c>
      <c r="O3999" s="66"/>
      <c r="P3999" s="81">
        <v>6</v>
      </c>
      <c r="Q3999" s="81"/>
      <c r="R3999" s="81">
        <v>0</v>
      </c>
      <c r="S3999" s="81"/>
      <c r="T3999" s="66"/>
      <c r="U3999" s="81">
        <v>6</v>
      </c>
      <c r="V3999" s="80">
        <v>6</v>
      </c>
      <c r="W3999" s="80"/>
      <c r="X3999" s="80">
        <v>37091040</v>
      </c>
      <c r="Y3999" s="80"/>
      <c r="Z3999" s="80"/>
      <c r="AA3999" s="66"/>
    </row>
    <row r="4000" ht="15" customHeight="1" spans="1:27">
      <c r="A4000" s="66"/>
      <c r="B4000" s="66"/>
      <c r="C4000" s="76" t="s">
        <v>4428</v>
      </c>
      <c r="D4000" s="76"/>
      <c r="E4000" s="76"/>
      <c r="F4000" s="76"/>
      <c r="G4000" s="77" t="s">
        <v>4429</v>
      </c>
      <c r="H4000" s="77"/>
      <c r="I4000" s="77"/>
      <c r="J4000" s="77"/>
      <c r="K4000" s="77"/>
      <c r="L4000" s="77"/>
      <c r="M4000" s="77"/>
      <c r="N4000" s="80">
        <v>0</v>
      </c>
      <c r="O4000" s="66"/>
      <c r="P4000" s="81">
        <v>26</v>
      </c>
      <c r="Q4000" s="81"/>
      <c r="R4000" s="81">
        <v>0</v>
      </c>
      <c r="S4000" s="81"/>
      <c r="T4000" s="66"/>
      <c r="U4000" s="81">
        <v>26</v>
      </c>
      <c r="V4000" s="80">
        <v>26</v>
      </c>
      <c r="W4000" s="80"/>
      <c r="X4000" s="80">
        <v>181251000</v>
      </c>
      <c r="Y4000" s="80"/>
      <c r="Z4000" s="80"/>
      <c r="AA4000" s="66"/>
    </row>
    <row r="4001" ht="15" customHeight="1" spans="1:27">
      <c r="A4001" s="66"/>
      <c r="B4001" s="66"/>
      <c r="C4001" s="76" t="s">
        <v>4430</v>
      </c>
      <c r="D4001" s="76"/>
      <c r="E4001" s="76"/>
      <c r="F4001" s="76"/>
      <c r="G4001" s="77" t="s">
        <v>4431</v>
      </c>
      <c r="H4001" s="77"/>
      <c r="I4001" s="77"/>
      <c r="J4001" s="77"/>
      <c r="K4001" s="77"/>
      <c r="L4001" s="77"/>
      <c r="M4001" s="77"/>
      <c r="N4001" s="80">
        <v>0</v>
      </c>
      <c r="O4001" s="66"/>
      <c r="P4001" s="81">
        <v>14</v>
      </c>
      <c r="Q4001" s="81"/>
      <c r="R4001" s="81">
        <v>0</v>
      </c>
      <c r="S4001" s="81"/>
      <c r="T4001" s="66"/>
      <c r="U4001" s="81">
        <v>14</v>
      </c>
      <c r="V4001" s="80">
        <v>14</v>
      </c>
      <c r="W4001" s="80"/>
      <c r="X4001" s="80">
        <v>62120000</v>
      </c>
      <c r="Y4001" s="80"/>
      <c r="Z4001" s="80"/>
      <c r="AA4001" s="66"/>
    </row>
    <row r="4002" ht="15" customHeight="1" spans="1:27">
      <c r="A4002" s="66"/>
      <c r="B4002" s="66"/>
      <c r="C4002" s="76" t="s">
        <v>4432</v>
      </c>
      <c r="D4002" s="76"/>
      <c r="E4002" s="76"/>
      <c r="F4002" s="76"/>
      <c r="G4002" s="77" t="s">
        <v>4433</v>
      </c>
      <c r="H4002" s="77"/>
      <c r="I4002" s="77"/>
      <c r="J4002" s="77"/>
      <c r="K4002" s="77"/>
      <c r="L4002" s="77"/>
      <c r="M4002" s="77"/>
      <c r="N4002" s="80">
        <v>0</v>
      </c>
      <c r="O4002" s="66"/>
      <c r="P4002" s="81">
        <v>36</v>
      </c>
      <c r="Q4002" s="81"/>
      <c r="R4002" s="81">
        <v>0</v>
      </c>
      <c r="S4002" s="81"/>
      <c r="T4002" s="66"/>
      <c r="U4002" s="81">
        <v>36</v>
      </c>
      <c r="V4002" s="80">
        <v>36</v>
      </c>
      <c r="W4002" s="80"/>
      <c r="X4002" s="80">
        <v>159360000</v>
      </c>
      <c r="Y4002" s="80"/>
      <c r="Z4002" s="80"/>
      <c r="AA4002" s="66"/>
    </row>
    <row r="4003" ht="15" customHeight="1" spans="1:27">
      <c r="A4003" s="66"/>
      <c r="B4003" s="66"/>
      <c r="C4003" s="76" t="s">
        <v>4434</v>
      </c>
      <c r="D4003" s="76"/>
      <c r="E4003" s="76"/>
      <c r="F4003" s="76"/>
      <c r="G4003" s="77" t="s">
        <v>4435</v>
      </c>
      <c r="H4003" s="77"/>
      <c r="I4003" s="77"/>
      <c r="J4003" s="77"/>
      <c r="K4003" s="77"/>
      <c r="L4003" s="77"/>
      <c r="M4003" s="77"/>
      <c r="N4003" s="80">
        <v>10</v>
      </c>
      <c r="O4003" s="66"/>
      <c r="P4003" s="81">
        <v>0</v>
      </c>
      <c r="Q4003" s="81"/>
      <c r="R4003" s="81">
        <v>0</v>
      </c>
      <c r="S4003" s="81"/>
      <c r="T4003" s="66"/>
      <c r="U4003" s="81">
        <v>0</v>
      </c>
      <c r="V4003" s="80">
        <v>10</v>
      </c>
      <c r="W4003" s="80"/>
      <c r="X4003" s="80">
        <v>24000000</v>
      </c>
      <c r="Y4003" s="80"/>
      <c r="Z4003" s="80"/>
      <c r="AA4003" s="66"/>
    </row>
    <row r="4004" ht="15" customHeight="1" spans="1:27">
      <c r="A4004" s="66"/>
      <c r="B4004" s="66"/>
      <c r="C4004" s="76" t="s">
        <v>4436</v>
      </c>
      <c r="D4004" s="76"/>
      <c r="E4004" s="76"/>
      <c r="F4004" s="76"/>
      <c r="G4004" s="77" t="s">
        <v>4437</v>
      </c>
      <c r="H4004" s="77"/>
      <c r="I4004" s="77"/>
      <c r="J4004" s="77"/>
      <c r="K4004" s="77"/>
      <c r="L4004" s="77"/>
      <c r="M4004" s="77"/>
      <c r="N4004" s="80">
        <v>0</v>
      </c>
      <c r="O4004" s="66"/>
      <c r="P4004" s="81">
        <v>5</v>
      </c>
      <c r="Q4004" s="81"/>
      <c r="R4004" s="81">
        <v>0</v>
      </c>
      <c r="S4004" s="81"/>
      <c r="T4004" s="66"/>
      <c r="U4004" s="81">
        <v>5</v>
      </c>
      <c r="V4004" s="80">
        <v>5</v>
      </c>
      <c r="W4004" s="80"/>
      <c r="X4004" s="80">
        <v>11616150</v>
      </c>
      <c r="Y4004" s="80"/>
      <c r="Z4004" s="80"/>
      <c r="AA4004" s="66"/>
    </row>
    <row r="4005" ht="15" customHeight="1" spans="1:27">
      <c r="A4005" s="66"/>
      <c r="B4005" s="66"/>
      <c r="C4005" s="76" t="s">
        <v>4438</v>
      </c>
      <c r="D4005" s="76"/>
      <c r="E4005" s="76"/>
      <c r="F4005" s="76"/>
      <c r="G4005" s="77" t="s">
        <v>4439</v>
      </c>
      <c r="H4005" s="77"/>
      <c r="I4005" s="77"/>
      <c r="J4005" s="77"/>
      <c r="K4005" s="77"/>
      <c r="L4005" s="77"/>
      <c r="M4005" s="77"/>
      <c r="N4005" s="80">
        <v>432</v>
      </c>
      <c r="O4005" s="66"/>
      <c r="P4005" s="81">
        <v>5310</v>
      </c>
      <c r="Q4005" s="81"/>
      <c r="R4005" s="81">
        <v>0</v>
      </c>
      <c r="S4005" s="81"/>
      <c r="T4005" s="66"/>
      <c r="U4005" s="81">
        <v>5310</v>
      </c>
      <c r="V4005" s="80">
        <v>5742</v>
      </c>
      <c r="W4005" s="80"/>
      <c r="X4005" s="80">
        <v>206712000</v>
      </c>
      <c r="Y4005" s="80"/>
      <c r="Z4005" s="80"/>
      <c r="AA4005" s="66"/>
    </row>
    <row r="4006" ht="15" customHeight="1" spans="1:27">
      <c r="A4006" s="66"/>
      <c r="B4006" s="66"/>
      <c r="C4006" s="76" t="s">
        <v>4440</v>
      </c>
      <c r="D4006" s="76"/>
      <c r="E4006" s="76"/>
      <c r="F4006" s="76"/>
      <c r="G4006" s="77" t="s">
        <v>4441</v>
      </c>
      <c r="H4006" s="77"/>
      <c r="I4006" s="77"/>
      <c r="J4006" s="77"/>
      <c r="K4006" s="77"/>
      <c r="L4006" s="77"/>
      <c r="M4006" s="77"/>
      <c r="N4006" s="80">
        <v>0</v>
      </c>
      <c r="O4006" s="66"/>
      <c r="P4006" s="81">
        <v>1</v>
      </c>
      <c r="Q4006" s="81"/>
      <c r="R4006" s="81">
        <v>0</v>
      </c>
      <c r="S4006" s="81"/>
      <c r="T4006" s="66"/>
      <c r="U4006" s="81">
        <v>1</v>
      </c>
      <c r="V4006" s="80">
        <v>1</v>
      </c>
      <c r="W4006" s="80"/>
      <c r="X4006" s="80">
        <v>3774000</v>
      </c>
      <c r="Y4006" s="80"/>
      <c r="Z4006" s="80"/>
      <c r="AA4006" s="66"/>
    </row>
    <row r="4007" ht="15" customHeight="1" spans="1:27">
      <c r="A4007" s="66"/>
      <c r="B4007" s="66"/>
      <c r="C4007" s="76" t="s">
        <v>4442</v>
      </c>
      <c r="D4007" s="76"/>
      <c r="E4007" s="76"/>
      <c r="F4007" s="76"/>
      <c r="G4007" s="77" t="s">
        <v>4443</v>
      </c>
      <c r="H4007" s="77"/>
      <c r="I4007" s="77"/>
      <c r="J4007" s="77"/>
      <c r="K4007" s="77"/>
      <c r="L4007" s="77"/>
      <c r="M4007" s="77"/>
      <c r="N4007" s="80">
        <v>1</v>
      </c>
      <c r="O4007" s="66"/>
      <c r="P4007" s="81">
        <v>0</v>
      </c>
      <c r="Q4007" s="81"/>
      <c r="R4007" s="81">
        <v>0</v>
      </c>
      <c r="S4007" s="81"/>
      <c r="T4007" s="66"/>
      <c r="U4007" s="81">
        <v>0</v>
      </c>
      <c r="V4007" s="80">
        <v>1</v>
      </c>
      <c r="W4007" s="80"/>
      <c r="X4007" s="80">
        <v>1138500</v>
      </c>
      <c r="Y4007" s="80"/>
      <c r="Z4007" s="80"/>
      <c r="AA4007" s="66"/>
    </row>
    <row r="4008" ht="15" customHeight="1" spans="1:27">
      <c r="A4008" s="66"/>
      <c r="B4008" s="66"/>
      <c r="C4008" s="76" t="s">
        <v>4444</v>
      </c>
      <c r="D4008" s="76"/>
      <c r="E4008" s="76"/>
      <c r="F4008" s="76"/>
      <c r="G4008" s="77" t="s">
        <v>3510</v>
      </c>
      <c r="H4008" s="77"/>
      <c r="I4008" s="77"/>
      <c r="J4008" s="77"/>
      <c r="K4008" s="77"/>
      <c r="L4008" s="77"/>
      <c r="M4008" s="77"/>
      <c r="N4008" s="80">
        <v>740</v>
      </c>
      <c r="O4008" s="66"/>
      <c r="P4008" s="81">
        <v>11300</v>
      </c>
      <c r="Q4008" s="81"/>
      <c r="R4008" s="81">
        <v>0</v>
      </c>
      <c r="S4008" s="81"/>
      <c r="T4008" s="66"/>
      <c r="U4008" s="81">
        <v>11300</v>
      </c>
      <c r="V4008" s="80">
        <v>12040</v>
      </c>
      <c r="W4008" s="80"/>
      <c r="X4008" s="80">
        <v>425532140</v>
      </c>
      <c r="Y4008" s="80"/>
      <c r="Z4008" s="80"/>
      <c r="AA4008" s="66"/>
    </row>
    <row r="4009" ht="19.95" customHeight="1" spans="1:27">
      <c r="A4009" s="66"/>
      <c r="B4009" s="66"/>
      <c r="C4009" s="76" t="s">
        <v>4445</v>
      </c>
      <c r="D4009" s="76"/>
      <c r="E4009" s="76"/>
      <c r="F4009" s="76"/>
      <c r="G4009" s="77" t="s">
        <v>4446</v>
      </c>
      <c r="H4009" s="77"/>
      <c r="I4009" s="77"/>
      <c r="J4009" s="77"/>
      <c r="K4009" s="77"/>
      <c r="L4009" s="77"/>
      <c r="M4009" s="77"/>
      <c r="N4009" s="80">
        <v>71</v>
      </c>
      <c r="O4009" s="66"/>
      <c r="P4009" s="81">
        <v>600</v>
      </c>
      <c r="Q4009" s="81"/>
      <c r="R4009" s="81">
        <v>0</v>
      </c>
      <c r="S4009" s="81"/>
      <c r="T4009" s="66"/>
      <c r="U4009" s="81">
        <v>600</v>
      </c>
      <c r="V4009" s="80">
        <v>671</v>
      </c>
      <c r="W4009" s="80"/>
      <c r="X4009" s="80">
        <v>195693518</v>
      </c>
      <c r="Y4009" s="80"/>
      <c r="Z4009" s="80"/>
      <c r="AA4009" s="66"/>
    </row>
    <row r="4010" ht="15" customHeight="1" spans="1:27">
      <c r="A4010" s="66"/>
      <c r="B4010" s="66"/>
      <c r="C4010" s="76" t="s">
        <v>4447</v>
      </c>
      <c r="D4010" s="76"/>
      <c r="E4010" s="76"/>
      <c r="F4010" s="76"/>
      <c r="G4010" s="77" t="s">
        <v>4448</v>
      </c>
      <c r="H4010" s="77"/>
      <c r="I4010" s="77"/>
      <c r="J4010" s="77"/>
      <c r="K4010" s="77"/>
      <c r="L4010" s="77"/>
      <c r="M4010" s="77"/>
      <c r="N4010" s="80">
        <v>0</v>
      </c>
      <c r="O4010" s="66"/>
      <c r="P4010" s="81">
        <v>5</v>
      </c>
      <c r="Q4010" s="81"/>
      <c r="R4010" s="81">
        <v>0</v>
      </c>
      <c r="S4010" s="81"/>
      <c r="T4010" s="66"/>
      <c r="U4010" s="81">
        <v>5</v>
      </c>
      <c r="V4010" s="80">
        <v>5</v>
      </c>
      <c r="W4010" s="80"/>
      <c r="X4010" s="80">
        <v>4959000</v>
      </c>
      <c r="Y4010" s="80"/>
      <c r="Z4010" s="80"/>
      <c r="AA4010" s="66"/>
    </row>
    <row r="4011" ht="15" customHeight="1" spans="1:27">
      <c r="A4011" s="66"/>
      <c r="B4011" s="66"/>
      <c r="C4011" s="76" t="s">
        <v>4449</v>
      </c>
      <c r="D4011" s="76"/>
      <c r="E4011" s="76"/>
      <c r="F4011" s="76"/>
      <c r="G4011" s="77" t="s">
        <v>4450</v>
      </c>
      <c r="H4011" s="77"/>
      <c r="I4011" s="77"/>
      <c r="J4011" s="77"/>
      <c r="K4011" s="77"/>
      <c r="L4011" s="77"/>
      <c r="M4011" s="77"/>
      <c r="N4011" s="80">
        <v>0</v>
      </c>
      <c r="O4011" s="66"/>
      <c r="P4011" s="81">
        <v>29</v>
      </c>
      <c r="Q4011" s="81"/>
      <c r="R4011" s="81">
        <v>0</v>
      </c>
      <c r="S4011" s="81"/>
      <c r="T4011" s="66"/>
      <c r="U4011" s="81">
        <v>29</v>
      </c>
      <c r="V4011" s="80">
        <v>29</v>
      </c>
      <c r="W4011" s="80"/>
      <c r="X4011" s="80">
        <v>633500940</v>
      </c>
      <c r="Y4011" s="80"/>
      <c r="Z4011" s="80"/>
      <c r="AA4011" s="66"/>
    </row>
    <row r="4012" ht="15" customHeight="1" spans="1:27">
      <c r="A4012" s="66"/>
      <c r="B4012" s="66"/>
      <c r="C4012" s="76" t="s">
        <v>4451</v>
      </c>
      <c r="D4012" s="76"/>
      <c r="E4012" s="76"/>
      <c r="F4012" s="76"/>
      <c r="G4012" s="77" t="s">
        <v>4452</v>
      </c>
      <c r="H4012" s="77"/>
      <c r="I4012" s="77"/>
      <c r="J4012" s="77"/>
      <c r="K4012" s="77"/>
      <c r="L4012" s="77"/>
      <c r="M4012" s="77"/>
      <c r="N4012" s="80">
        <v>0</v>
      </c>
      <c r="O4012" s="66"/>
      <c r="P4012" s="81">
        <v>4</v>
      </c>
      <c r="Q4012" s="81"/>
      <c r="R4012" s="81">
        <v>0</v>
      </c>
      <c r="S4012" s="81"/>
      <c r="T4012" s="66"/>
      <c r="U4012" s="81">
        <v>4</v>
      </c>
      <c r="V4012" s="80">
        <v>4</v>
      </c>
      <c r="W4012" s="80"/>
      <c r="X4012" s="80">
        <v>7920000</v>
      </c>
      <c r="Y4012" s="80"/>
      <c r="Z4012" s="80"/>
      <c r="AA4012" s="66"/>
    </row>
    <row r="4013" ht="19.95" customHeight="1" spans="1:27">
      <c r="A4013" s="70" t="s">
        <v>7</v>
      </c>
      <c r="B4013" s="70"/>
      <c r="C4013" s="70"/>
      <c r="D4013" s="70"/>
      <c r="E4013" s="70"/>
      <c r="F4013" s="70"/>
      <c r="G4013" s="70"/>
      <c r="H4013" s="70"/>
      <c r="I4013" s="70"/>
      <c r="J4013" s="70"/>
      <c r="K4013" s="70"/>
      <c r="L4013" s="70"/>
      <c r="M4013" s="70"/>
      <c r="N4013" s="70"/>
      <c r="O4013" s="70"/>
      <c r="P4013" s="70"/>
      <c r="Q4013" s="70"/>
      <c r="R4013" s="70"/>
      <c r="S4013" s="70"/>
      <c r="T4013" s="70"/>
      <c r="U4013" s="70"/>
      <c r="V4013" s="70"/>
      <c r="W4013" s="70"/>
      <c r="X4013" s="70"/>
      <c r="Y4013" s="70"/>
      <c r="Z4013" s="70"/>
      <c r="AA4013" s="70"/>
    </row>
    <row r="4014" ht="15" customHeight="1" spans="1:27">
      <c r="A4014" s="71" t="s">
        <v>8</v>
      </c>
      <c r="B4014" s="71"/>
      <c r="C4014" s="71"/>
      <c r="D4014" s="71"/>
      <c r="E4014" s="71"/>
      <c r="F4014" s="71"/>
      <c r="G4014" s="71"/>
      <c r="H4014" s="71"/>
      <c r="I4014" s="71"/>
      <c r="J4014" s="71"/>
      <c r="K4014" s="71"/>
      <c r="L4014" s="71"/>
      <c r="M4014" s="71"/>
      <c r="N4014" s="71"/>
      <c r="O4014" s="71"/>
      <c r="P4014" s="71"/>
      <c r="Q4014" s="71"/>
      <c r="R4014" s="71"/>
      <c r="S4014" s="71"/>
      <c r="T4014" s="71"/>
      <c r="U4014" s="71"/>
      <c r="V4014" s="71"/>
      <c r="W4014" s="71"/>
      <c r="X4014" s="71"/>
      <c r="Y4014" s="71"/>
      <c r="Z4014" s="71"/>
      <c r="AA4014" s="71"/>
    </row>
    <row r="4015" ht="15" customHeight="1" spans="1:27">
      <c r="A4015" s="71" t="s">
        <v>9</v>
      </c>
      <c r="B4015" s="71"/>
      <c r="C4015" s="71"/>
      <c r="D4015" s="71"/>
      <c r="E4015" s="71"/>
      <c r="F4015" s="71"/>
      <c r="G4015" s="71"/>
      <c r="H4015" s="71"/>
      <c r="I4015" s="71"/>
      <c r="J4015" s="71"/>
      <c r="K4015" s="71"/>
      <c r="L4015" s="71"/>
      <c r="M4015" s="71"/>
      <c r="N4015" s="71"/>
      <c r="O4015" s="71"/>
      <c r="P4015" s="71"/>
      <c r="Q4015" s="71"/>
      <c r="R4015" s="71"/>
      <c r="S4015" s="71"/>
      <c r="T4015" s="71"/>
      <c r="U4015" s="71"/>
      <c r="V4015" s="71"/>
      <c r="W4015" s="71"/>
      <c r="X4015" s="71"/>
      <c r="Y4015" s="71"/>
      <c r="Z4015" s="71"/>
      <c r="AA4015" s="71"/>
    </row>
    <row r="4016" ht="15" customHeight="1" spans="1:27">
      <c r="A4016" s="66"/>
      <c r="B4016" s="66"/>
      <c r="C4016" s="67" t="s">
        <v>10</v>
      </c>
      <c r="D4016" s="67"/>
      <c r="E4016" s="67"/>
      <c r="F4016" s="67"/>
      <c r="G4016" s="67"/>
      <c r="H4016" s="67"/>
      <c r="I4016" s="67"/>
      <c r="J4016" s="67"/>
      <c r="K4016" s="67"/>
      <c r="L4016" s="67"/>
      <c r="M4016" s="67"/>
      <c r="N4016" s="67"/>
      <c r="O4016" s="67"/>
      <c r="P4016" s="67"/>
      <c r="Q4016" s="67"/>
      <c r="R4016" s="67"/>
      <c r="S4016" s="67"/>
      <c r="T4016" s="67"/>
      <c r="U4016" s="67"/>
      <c r="V4016" s="67"/>
      <c r="W4016" s="67"/>
      <c r="X4016" s="67"/>
      <c r="Y4016" s="67"/>
      <c r="Z4016" s="67"/>
      <c r="AA4016" s="66"/>
    </row>
    <row r="4017" ht="15" customHeight="1" spans="1:27">
      <c r="A4017" s="66"/>
      <c r="B4017" s="66"/>
      <c r="C4017" s="67" t="s">
        <v>11</v>
      </c>
      <c r="D4017" s="67"/>
      <c r="E4017" s="67"/>
      <c r="F4017" s="67"/>
      <c r="G4017" s="67"/>
      <c r="H4017" s="67"/>
      <c r="I4017" s="67"/>
      <c r="J4017" s="67"/>
      <c r="K4017" s="67"/>
      <c r="L4017" s="67"/>
      <c r="M4017" s="67"/>
      <c r="N4017" s="67"/>
      <c r="O4017" s="67"/>
      <c r="P4017" s="67"/>
      <c r="Q4017" s="67"/>
      <c r="R4017" s="67"/>
      <c r="S4017" s="67"/>
      <c r="T4017" s="67"/>
      <c r="U4017" s="67"/>
      <c r="V4017" s="67"/>
      <c r="W4017" s="67"/>
      <c r="X4017" s="67"/>
      <c r="Y4017" s="67"/>
      <c r="Z4017" s="67"/>
      <c r="AA4017" s="66"/>
    </row>
    <row r="4018" ht="45" customHeight="1" spans="1:27">
      <c r="A4018" s="66"/>
      <c r="B4018" s="66"/>
      <c r="C4018" s="72" t="s">
        <v>12</v>
      </c>
      <c r="D4018" s="72"/>
      <c r="E4018" s="72"/>
      <c r="F4018" s="72"/>
      <c r="G4018" s="73" t="s">
        <v>13</v>
      </c>
      <c r="H4018" s="73"/>
      <c r="I4018" s="73"/>
      <c r="J4018" s="73"/>
      <c r="K4018" s="73"/>
      <c r="L4018" s="73"/>
      <c r="M4018" s="73"/>
      <c r="N4018" s="78" t="s">
        <v>14</v>
      </c>
      <c r="O4018" s="78"/>
      <c r="P4018" s="78"/>
      <c r="Q4018" s="72" t="s">
        <v>15</v>
      </c>
      <c r="R4018" s="72"/>
      <c r="S4018" s="72"/>
      <c r="T4018" s="72"/>
      <c r="U4018" s="72"/>
      <c r="V4018" s="66"/>
      <c r="W4018" s="66"/>
      <c r="X4018" s="66"/>
      <c r="Y4018" s="66"/>
      <c r="Z4018" s="66"/>
      <c r="AA4018" s="66"/>
    </row>
    <row r="4019" ht="16.05" customHeight="1" spans="1:27">
      <c r="A4019" s="66"/>
      <c r="B4019" s="66"/>
      <c r="C4019" s="72"/>
      <c r="D4019" s="72"/>
      <c r="E4019" s="72"/>
      <c r="F4019" s="72"/>
      <c r="G4019" s="73"/>
      <c r="H4019" s="73"/>
      <c r="I4019" s="73"/>
      <c r="J4019" s="73"/>
      <c r="K4019" s="73"/>
      <c r="L4019" s="73"/>
      <c r="M4019" s="73"/>
      <c r="N4019" s="78"/>
      <c r="O4019" s="78"/>
      <c r="P4019" s="78"/>
      <c r="Q4019" s="72"/>
      <c r="R4019" s="72"/>
      <c r="S4019" s="72"/>
      <c r="T4019" s="72"/>
      <c r="U4019" s="72"/>
      <c r="V4019" s="82" t="s">
        <v>16</v>
      </c>
      <c r="W4019" s="82"/>
      <c r="X4019" s="82"/>
      <c r="Y4019" s="82"/>
      <c r="Z4019" s="82"/>
      <c r="AA4019" s="66"/>
    </row>
    <row r="4020" ht="15" customHeight="1" spans="1:27">
      <c r="A4020" s="66"/>
      <c r="B4020" s="66"/>
      <c r="C4020" s="72"/>
      <c r="D4020" s="72"/>
      <c r="E4020" s="72"/>
      <c r="F4020" s="72"/>
      <c r="G4020" s="73"/>
      <c r="H4020" s="73"/>
      <c r="I4020" s="73"/>
      <c r="J4020" s="73"/>
      <c r="K4020" s="73"/>
      <c r="L4020" s="73"/>
      <c r="M4020" s="73"/>
      <c r="N4020" s="72" t="s">
        <v>17</v>
      </c>
      <c r="O4020" s="72" t="s">
        <v>18</v>
      </c>
      <c r="P4020" s="72"/>
      <c r="Q4020" s="66"/>
      <c r="R4020" s="82" t="s">
        <v>19</v>
      </c>
      <c r="S4020" s="82"/>
      <c r="T4020" s="66"/>
      <c r="U4020" s="82" t="s">
        <v>17</v>
      </c>
      <c r="V4020" s="72" t="s">
        <v>17</v>
      </c>
      <c r="W4020" s="72"/>
      <c r="X4020" s="72" t="s">
        <v>18</v>
      </c>
      <c r="Y4020" s="72"/>
      <c r="Z4020" s="72"/>
      <c r="AA4020" s="66"/>
    </row>
    <row r="4021" ht="15" customHeight="1" spans="1:27">
      <c r="A4021" s="66"/>
      <c r="B4021" s="66"/>
      <c r="C4021" s="76" t="s">
        <v>4453</v>
      </c>
      <c r="D4021" s="76"/>
      <c r="E4021" s="76"/>
      <c r="F4021" s="76"/>
      <c r="G4021" s="77" t="s">
        <v>4454</v>
      </c>
      <c r="H4021" s="77"/>
      <c r="I4021" s="77"/>
      <c r="J4021" s="77"/>
      <c r="K4021" s="77"/>
      <c r="L4021" s="77"/>
      <c r="M4021" s="77"/>
      <c r="N4021" s="80">
        <v>0</v>
      </c>
      <c r="O4021" s="66"/>
      <c r="P4021" s="81">
        <v>14</v>
      </c>
      <c r="Q4021" s="81"/>
      <c r="R4021" s="81">
        <v>0</v>
      </c>
      <c r="S4021" s="81"/>
      <c r="T4021" s="66"/>
      <c r="U4021" s="81">
        <v>14</v>
      </c>
      <c r="V4021" s="80">
        <v>14</v>
      </c>
      <c r="W4021" s="80"/>
      <c r="X4021" s="80">
        <v>11160000</v>
      </c>
      <c r="Y4021" s="80"/>
      <c r="Z4021" s="80"/>
      <c r="AA4021" s="66"/>
    </row>
    <row r="4022" ht="15" customHeight="1" spans="1:27">
      <c r="A4022" s="66"/>
      <c r="B4022" s="66"/>
      <c r="C4022" s="76" t="s">
        <v>4455</v>
      </c>
      <c r="D4022" s="76"/>
      <c r="E4022" s="76"/>
      <c r="F4022" s="76"/>
      <c r="G4022" s="77" t="s">
        <v>4456</v>
      </c>
      <c r="H4022" s="77"/>
      <c r="I4022" s="77"/>
      <c r="J4022" s="77"/>
      <c r="K4022" s="77"/>
      <c r="L4022" s="77"/>
      <c r="M4022" s="77"/>
      <c r="N4022" s="80">
        <v>0</v>
      </c>
      <c r="O4022" s="66"/>
      <c r="P4022" s="81">
        <v>11</v>
      </c>
      <c r="Q4022" s="81"/>
      <c r="R4022" s="81">
        <v>0</v>
      </c>
      <c r="S4022" s="81"/>
      <c r="T4022" s="66"/>
      <c r="U4022" s="81">
        <v>11</v>
      </c>
      <c r="V4022" s="80">
        <v>11</v>
      </c>
      <c r="W4022" s="80"/>
      <c r="X4022" s="80">
        <v>42474904</v>
      </c>
      <c r="Y4022" s="80"/>
      <c r="Z4022" s="80"/>
      <c r="AA4022" s="66"/>
    </row>
    <row r="4023" ht="19.95" customHeight="1" spans="1:27">
      <c r="A4023" s="66"/>
      <c r="B4023" s="66"/>
      <c r="C4023" s="76" t="s">
        <v>4457</v>
      </c>
      <c r="D4023" s="76"/>
      <c r="E4023" s="76"/>
      <c r="F4023" s="76"/>
      <c r="G4023" s="77" t="s">
        <v>4458</v>
      </c>
      <c r="H4023" s="77"/>
      <c r="I4023" s="77"/>
      <c r="J4023" s="77"/>
      <c r="K4023" s="77"/>
      <c r="L4023" s="77"/>
      <c r="M4023" s="77"/>
      <c r="N4023" s="80">
        <v>0</v>
      </c>
      <c r="O4023" s="66"/>
      <c r="P4023" s="81">
        <v>44</v>
      </c>
      <c r="Q4023" s="81"/>
      <c r="R4023" s="81">
        <v>0</v>
      </c>
      <c r="S4023" s="81"/>
      <c r="T4023" s="66"/>
      <c r="U4023" s="81">
        <v>44</v>
      </c>
      <c r="V4023" s="80">
        <v>44</v>
      </c>
      <c r="W4023" s="80"/>
      <c r="X4023" s="80">
        <v>24908400</v>
      </c>
      <c r="Y4023" s="80"/>
      <c r="Z4023" s="80"/>
      <c r="AA4023" s="66"/>
    </row>
    <row r="4024" ht="15" customHeight="1" spans="1:27">
      <c r="A4024" s="66"/>
      <c r="B4024" s="66"/>
      <c r="C4024" s="76" t="s">
        <v>4459</v>
      </c>
      <c r="D4024" s="76"/>
      <c r="E4024" s="76"/>
      <c r="F4024" s="76"/>
      <c r="G4024" s="77" t="s">
        <v>4460</v>
      </c>
      <c r="H4024" s="77"/>
      <c r="I4024" s="77"/>
      <c r="J4024" s="77"/>
      <c r="K4024" s="77"/>
      <c r="L4024" s="77"/>
      <c r="M4024" s="77"/>
      <c r="N4024" s="80">
        <v>0</v>
      </c>
      <c r="O4024" s="66"/>
      <c r="P4024" s="81">
        <v>5</v>
      </c>
      <c r="Q4024" s="81"/>
      <c r="R4024" s="81">
        <v>0</v>
      </c>
      <c r="S4024" s="81"/>
      <c r="T4024" s="66"/>
      <c r="U4024" s="81">
        <v>5</v>
      </c>
      <c r="V4024" s="80">
        <v>5</v>
      </c>
      <c r="W4024" s="80"/>
      <c r="X4024" s="80">
        <v>48591607</v>
      </c>
      <c r="Y4024" s="80"/>
      <c r="Z4024" s="80"/>
      <c r="AA4024" s="66"/>
    </row>
    <row r="4025" ht="15" customHeight="1" spans="1:27">
      <c r="A4025" s="66"/>
      <c r="B4025" s="66"/>
      <c r="C4025" s="76" t="s">
        <v>4461</v>
      </c>
      <c r="D4025" s="76"/>
      <c r="E4025" s="76"/>
      <c r="F4025" s="76"/>
      <c r="G4025" s="77" t="s">
        <v>4462</v>
      </c>
      <c r="H4025" s="77"/>
      <c r="I4025" s="77"/>
      <c r="J4025" s="77"/>
      <c r="K4025" s="77"/>
      <c r="L4025" s="77"/>
      <c r="M4025" s="77"/>
      <c r="N4025" s="80">
        <v>0</v>
      </c>
      <c r="O4025" s="66"/>
      <c r="P4025" s="81">
        <v>8</v>
      </c>
      <c r="Q4025" s="81"/>
      <c r="R4025" s="81">
        <v>0</v>
      </c>
      <c r="S4025" s="81"/>
      <c r="T4025" s="66"/>
      <c r="U4025" s="81">
        <v>8</v>
      </c>
      <c r="V4025" s="80">
        <v>8</v>
      </c>
      <c r="W4025" s="80"/>
      <c r="X4025" s="80">
        <v>4720238</v>
      </c>
      <c r="Y4025" s="80"/>
      <c r="Z4025" s="80"/>
      <c r="AA4025" s="66"/>
    </row>
    <row r="4026" ht="15" customHeight="1" spans="1:27">
      <c r="A4026" s="66"/>
      <c r="B4026" s="66"/>
      <c r="C4026" s="76" t="s">
        <v>4463</v>
      </c>
      <c r="D4026" s="76"/>
      <c r="E4026" s="76"/>
      <c r="F4026" s="76"/>
      <c r="G4026" s="77" t="s">
        <v>4464</v>
      </c>
      <c r="H4026" s="77"/>
      <c r="I4026" s="77"/>
      <c r="J4026" s="77"/>
      <c r="K4026" s="77"/>
      <c r="L4026" s="77"/>
      <c r="M4026" s="77"/>
      <c r="N4026" s="80">
        <v>0</v>
      </c>
      <c r="O4026" s="66"/>
      <c r="P4026" s="81">
        <v>11</v>
      </c>
      <c r="Q4026" s="81"/>
      <c r="R4026" s="81">
        <v>0</v>
      </c>
      <c r="S4026" s="81"/>
      <c r="T4026" s="66"/>
      <c r="U4026" s="81">
        <v>11</v>
      </c>
      <c r="V4026" s="80">
        <v>11</v>
      </c>
      <c r="W4026" s="80"/>
      <c r="X4026" s="80">
        <v>32309120</v>
      </c>
      <c r="Y4026" s="80"/>
      <c r="Z4026" s="80"/>
      <c r="AA4026" s="66"/>
    </row>
    <row r="4027" ht="15" customHeight="1" spans="1:27">
      <c r="A4027" s="66"/>
      <c r="B4027" s="66"/>
      <c r="C4027" s="76" t="s">
        <v>4465</v>
      </c>
      <c r="D4027" s="76"/>
      <c r="E4027" s="76"/>
      <c r="F4027" s="76"/>
      <c r="G4027" s="77" t="s">
        <v>4466</v>
      </c>
      <c r="H4027" s="77"/>
      <c r="I4027" s="77"/>
      <c r="J4027" s="77"/>
      <c r="K4027" s="77"/>
      <c r="L4027" s="77"/>
      <c r="M4027" s="77"/>
      <c r="N4027" s="80">
        <v>0</v>
      </c>
      <c r="O4027" s="66"/>
      <c r="P4027" s="81">
        <v>106</v>
      </c>
      <c r="Q4027" s="81"/>
      <c r="R4027" s="81">
        <v>0</v>
      </c>
      <c r="S4027" s="81"/>
      <c r="T4027" s="66"/>
      <c r="U4027" s="81">
        <v>106</v>
      </c>
      <c r="V4027" s="80">
        <v>106</v>
      </c>
      <c r="W4027" s="80"/>
      <c r="X4027" s="80">
        <v>84398400</v>
      </c>
      <c r="Y4027" s="80"/>
      <c r="Z4027" s="80"/>
      <c r="AA4027" s="66"/>
    </row>
    <row r="4028" ht="15" customHeight="1" spans="1:27">
      <c r="A4028" s="66"/>
      <c r="B4028" s="66"/>
      <c r="C4028" s="76" t="s">
        <v>4467</v>
      </c>
      <c r="D4028" s="76"/>
      <c r="E4028" s="76"/>
      <c r="F4028" s="76"/>
      <c r="G4028" s="77" t="s">
        <v>4468</v>
      </c>
      <c r="H4028" s="77"/>
      <c r="I4028" s="77"/>
      <c r="J4028" s="77"/>
      <c r="K4028" s="77"/>
      <c r="L4028" s="77"/>
      <c r="M4028" s="77"/>
      <c r="N4028" s="80">
        <v>0</v>
      </c>
      <c r="O4028" s="66"/>
      <c r="P4028" s="81">
        <v>18</v>
      </c>
      <c r="Q4028" s="81"/>
      <c r="R4028" s="81">
        <v>0</v>
      </c>
      <c r="S4028" s="81"/>
      <c r="T4028" s="66"/>
      <c r="U4028" s="81">
        <v>18</v>
      </c>
      <c r="V4028" s="80">
        <v>18</v>
      </c>
      <c r="W4028" s="80"/>
      <c r="X4028" s="80">
        <v>27540000</v>
      </c>
      <c r="Y4028" s="80"/>
      <c r="Z4028" s="80"/>
      <c r="AA4028" s="66"/>
    </row>
    <row r="4029" ht="15" customHeight="1" spans="1:27">
      <c r="A4029" s="66"/>
      <c r="B4029" s="66"/>
      <c r="C4029" s="76" t="s">
        <v>4469</v>
      </c>
      <c r="D4029" s="76"/>
      <c r="E4029" s="76"/>
      <c r="F4029" s="76"/>
      <c r="G4029" s="77" t="s">
        <v>4470</v>
      </c>
      <c r="H4029" s="77"/>
      <c r="I4029" s="77"/>
      <c r="J4029" s="77"/>
      <c r="K4029" s="77"/>
      <c r="L4029" s="77"/>
      <c r="M4029" s="77"/>
      <c r="N4029" s="80">
        <v>0</v>
      </c>
      <c r="O4029" s="66"/>
      <c r="P4029" s="81">
        <v>5</v>
      </c>
      <c r="Q4029" s="81"/>
      <c r="R4029" s="81">
        <v>0</v>
      </c>
      <c r="S4029" s="81"/>
      <c r="T4029" s="66"/>
      <c r="U4029" s="81">
        <v>5</v>
      </c>
      <c r="V4029" s="80">
        <v>5</v>
      </c>
      <c r="W4029" s="80"/>
      <c r="X4029" s="80">
        <v>4950000</v>
      </c>
      <c r="Y4029" s="80"/>
      <c r="Z4029" s="80"/>
      <c r="AA4029" s="66"/>
    </row>
    <row r="4030" ht="15" customHeight="1" spans="1:27">
      <c r="A4030" s="66"/>
      <c r="B4030" s="66"/>
      <c r="C4030" s="76" t="s">
        <v>4471</v>
      </c>
      <c r="D4030" s="76"/>
      <c r="E4030" s="76"/>
      <c r="F4030" s="76"/>
      <c r="G4030" s="77" t="s">
        <v>4472</v>
      </c>
      <c r="H4030" s="77"/>
      <c r="I4030" s="77"/>
      <c r="J4030" s="77"/>
      <c r="K4030" s="77"/>
      <c r="L4030" s="77"/>
      <c r="M4030" s="77"/>
      <c r="N4030" s="80">
        <v>0</v>
      </c>
      <c r="O4030" s="66"/>
      <c r="P4030" s="81">
        <v>451</v>
      </c>
      <c r="Q4030" s="81"/>
      <c r="R4030" s="81">
        <v>0</v>
      </c>
      <c r="S4030" s="81"/>
      <c r="T4030" s="66"/>
      <c r="U4030" s="81">
        <v>451</v>
      </c>
      <c r="V4030" s="80">
        <v>451</v>
      </c>
      <c r="W4030" s="80"/>
      <c r="X4030" s="80">
        <v>44884800</v>
      </c>
      <c r="Y4030" s="80"/>
      <c r="Z4030" s="80"/>
      <c r="AA4030" s="66"/>
    </row>
    <row r="4031" ht="15" customHeight="1" spans="1:27">
      <c r="A4031" s="66"/>
      <c r="B4031" s="66"/>
      <c r="C4031" s="76" t="s">
        <v>4473</v>
      </c>
      <c r="D4031" s="76"/>
      <c r="E4031" s="76"/>
      <c r="F4031" s="76"/>
      <c r="G4031" s="77" t="s">
        <v>4474</v>
      </c>
      <c r="H4031" s="77"/>
      <c r="I4031" s="77"/>
      <c r="J4031" s="77"/>
      <c r="K4031" s="77"/>
      <c r="L4031" s="77"/>
      <c r="M4031" s="77"/>
      <c r="N4031" s="80">
        <v>0</v>
      </c>
      <c r="O4031" s="66"/>
      <c r="P4031" s="81">
        <v>211</v>
      </c>
      <c r="Q4031" s="81"/>
      <c r="R4031" s="81">
        <v>0</v>
      </c>
      <c r="S4031" s="81"/>
      <c r="T4031" s="66"/>
      <c r="U4031" s="81">
        <v>211</v>
      </c>
      <c r="V4031" s="80">
        <v>211</v>
      </c>
      <c r="W4031" s="80"/>
      <c r="X4031" s="80">
        <v>286175496</v>
      </c>
      <c r="Y4031" s="80"/>
      <c r="Z4031" s="80"/>
      <c r="AA4031" s="66"/>
    </row>
    <row r="4032" ht="15" customHeight="1" spans="1:27">
      <c r="A4032" s="66"/>
      <c r="B4032" s="66"/>
      <c r="C4032" s="76" t="s">
        <v>4475</v>
      </c>
      <c r="D4032" s="76"/>
      <c r="E4032" s="76"/>
      <c r="F4032" s="76"/>
      <c r="G4032" s="77" t="s">
        <v>4476</v>
      </c>
      <c r="H4032" s="77"/>
      <c r="I4032" s="77"/>
      <c r="J4032" s="77"/>
      <c r="K4032" s="77"/>
      <c r="L4032" s="77"/>
      <c r="M4032" s="77"/>
      <c r="N4032" s="80">
        <v>0</v>
      </c>
      <c r="O4032" s="66"/>
      <c r="P4032" s="81">
        <v>252</v>
      </c>
      <c r="Q4032" s="81"/>
      <c r="R4032" s="81">
        <v>0</v>
      </c>
      <c r="S4032" s="81"/>
      <c r="T4032" s="66"/>
      <c r="U4032" s="81">
        <v>252</v>
      </c>
      <c r="V4032" s="80">
        <v>252</v>
      </c>
      <c r="W4032" s="80"/>
      <c r="X4032" s="80">
        <v>33442800</v>
      </c>
      <c r="Y4032" s="80"/>
      <c r="Z4032" s="80"/>
      <c r="AA4032" s="66"/>
    </row>
    <row r="4033" ht="19.95" customHeight="1" spans="1:27">
      <c r="A4033" s="66"/>
      <c r="B4033" s="66"/>
      <c r="C4033" s="76" t="s">
        <v>4477</v>
      </c>
      <c r="D4033" s="76"/>
      <c r="E4033" s="76"/>
      <c r="F4033" s="76"/>
      <c r="G4033" s="77" t="s">
        <v>4478</v>
      </c>
      <c r="H4033" s="77"/>
      <c r="I4033" s="77"/>
      <c r="J4033" s="77"/>
      <c r="K4033" s="77"/>
      <c r="L4033" s="77"/>
      <c r="M4033" s="77"/>
      <c r="N4033" s="80">
        <v>0</v>
      </c>
      <c r="O4033" s="66"/>
      <c r="P4033" s="81">
        <v>13</v>
      </c>
      <c r="Q4033" s="81"/>
      <c r="R4033" s="81">
        <v>0</v>
      </c>
      <c r="S4033" s="81"/>
      <c r="T4033" s="66"/>
      <c r="U4033" s="81">
        <v>13</v>
      </c>
      <c r="V4033" s="80">
        <v>13</v>
      </c>
      <c r="W4033" s="80"/>
      <c r="X4033" s="80">
        <v>175795920</v>
      </c>
      <c r="Y4033" s="80"/>
      <c r="Z4033" s="80"/>
      <c r="AA4033" s="66"/>
    </row>
    <row r="4034" ht="15" customHeight="1" spans="1:27">
      <c r="A4034" s="66"/>
      <c r="B4034" s="66"/>
      <c r="C4034" s="76" t="s">
        <v>4479</v>
      </c>
      <c r="D4034" s="76"/>
      <c r="E4034" s="76"/>
      <c r="F4034" s="76"/>
      <c r="G4034" s="77" t="s">
        <v>4480</v>
      </c>
      <c r="H4034" s="77"/>
      <c r="I4034" s="77"/>
      <c r="J4034" s="77"/>
      <c r="K4034" s="77"/>
      <c r="L4034" s="77"/>
      <c r="M4034" s="77"/>
      <c r="N4034" s="80">
        <v>0</v>
      </c>
      <c r="O4034" s="66"/>
      <c r="P4034" s="81">
        <v>10</v>
      </c>
      <c r="Q4034" s="81"/>
      <c r="R4034" s="81">
        <v>0</v>
      </c>
      <c r="S4034" s="81"/>
      <c r="T4034" s="66"/>
      <c r="U4034" s="81">
        <v>10</v>
      </c>
      <c r="V4034" s="80">
        <v>10</v>
      </c>
      <c r="W4034" s="80"/>
      <c r="X4034" s="80">
        <v>11931780</v>
      </c>
      <c r="Y4034" s="80"/>
      <c r="Z4034" s="80"/>
      <c r="AA4034" s="66"/>
    </row>
    <row r="4035" ht="15" customHeight="1" spans="1:27">
      <c r="A4035" s="66"/>
      <c r="B4035" s="66"/>
      <c r="C4035" s="76" t="s">
        <v>4481</v>
      </c>
      <c r="D4035" s="76"/>
      <c r="E4035" s="76"/>
      <c r="F4035" s="76"/>
      <c r="G4035" s="77" t="s">
        <v>4482</v>
      </c>
      <c r="H4035" s="77"/>
      <c r="I4035" s="77"/>
      <c r="J4035" s="77"/>
      <c r="K4035" s="77"/>
      <c r="L4035" s="77"/>
      <c r="M4035" s="77"/>
      <c r="N4035" s="80">
        <v>0</v>
      </c>
      <c r="O4035" s="66"/>
      <c r="P4035" s="81">
        <v>28</v>
      </c>
      <c r="Q4035" s="81"/>
      <c r="R4035" s="81">
        <v>0</v>
      </c>
      <c r="S4035" s="81"/>
      <c r="T4035" s="66"/>
      <c r="U4035" s="81">
        <v>28</v>
      </c>
      <c r="V4035" s="80">
        <v>28</v>
      </c>
      <c r="W4035" s="80"/>
      <c r="X4035" s="80">
        <v>22269600</v>
      </c>
      <c r="Y4035" s="80"/>
      <c r="Z4035" s="80"/>
      <c r="AA4035" s="66"/>
    </row>
    <row r="4036" ht="15" customHeight="1" spans="1:27">
      <c r="A4036" s="66"/>
      <c r="B4036" s="66"/>
      <c r="C4036" s="76" t="s">
        <v>4483</v>
      </c>
      <c r="D4036" s="76"/>
      <c r="E4036" s="76"/>
      <c r="F4036" s="76"/>
      <c r="G4036" s="77" t="s">
        <v>4484</v>
      </c>
      <c r="H4036" s="77"/>
      <c r="I4036" s="77"/>
      <c r="J4036" s="77"/>
      <c r="K4036" s="77"/>
      <c r="L4036" s="77"/>
      <c r="M4036" s="77"/>
      <c r="N4036" s="80">
        <v>0</v>
      </c>
      <c r="O4036" s="66"/>
      <c r="P4036" s="81">
        <v>193</v>
      </c>
      <c r="Q4036" s="81"/>
      <c r="R4036" s="81">
        <v>0</v>
      </c>
      <c r="S4036" s="81"/>
      <c r="T4036" s="66"/>
      <c r="U4036" s="81">
        <v>193</v>
      </c>
      <c r="V4036" s="80">
        <v>193</v>
      </c>
      <c r="W4036" s="80"/>
      <c r="X4036" s="80">
        <v>6399600</v>
      </c>
      <c r="Y4036" s="80"/>
      <c r="Z4036" s="80"/>
      <c r="AA4036" s="66"/>
    </row>
    <row r="4037" ht="15" customHeight="1" spans="1:27">
      <c r="A4037" s="66"/>
      <c r="B4037" s="66"/>
      <c r="C4037" s="76" t="s">
        <v>4485</v>
      </c>
      <c r="D4037" s="76"/>
      <c r="E4037" s="76"/>
      <c r="F4037" s="76"/>
      <c r="G4037" s="77" t="s">
        <v>4486</v>
      </c>
      <c r="H4037" s="77"/>
      <c r="I4037" s="77"/>
      <c r="J4037" s="77"/>
      <c r="K4037" s="77"/>
      <c r="L4037" s="77"/>
      <c r="M4037" s="77"/>
      <c r="N4037" s="80">
        <v>0</v>
      </c>
      <c r="O4037" s="66"/>
      <c r="P4037" s="81">
        <v>2</v>
      </c>
      <c r="Q4037" s="81"/>
      <c r="R4037" s="81">
        <v>0</v>
      </c>
      <c r="S4037" s="81"/>
      <c r="T4037" s="66"/>
      <c r="U4037" s="81">
        <v>2</v>
      </c>
      <c r="V4037" s="80">
        <v>2</v>
      </c>
      <c r="W4037" s="80"/>
      <c r="X4037" s="80">
        <v>918000</v>
      </c>
      <c r="Y4037" s="80"/>
      <c r="Z4037" s="80"/>
      <c r="AA4037" s="66"/>
    </row>
    <row r="4038" ht="15" customHeight="1" spans="1:27">
      <c r="A4038" s="66"/>
      <c r="B4038" s="66"/>
      <c r="C4038" s="76" t="s">
        <v>4487</v>
      </c>
      <c r="D4038" s="76"/>
      <c r="E4038" s="76"/>
      <c r="F4038" s="76"/>
      <c r="G4038" s="77" t="s">
        <v>4488</v>
      </c>
      <c r="H4038" s="77"/>
      <c r="I4038" s="77"/>
      <c r="J4038" s="77"/>
      <c r="K4038" s="77"/>
      <c r="L4038" s="77"/>
      <c r="M4038" s="77"/>
      <c r="N4038" s="80">
        <v>0</v>
      </c>
      <c r="O4038" s="66"/>
      <c r="P4038" s="81">
        <v>22</v>
      </c>
      <c r="Q4038" s="81"/>
      <c r="R4038" s="81">
        <v>0</v>
      </c>
      <c r="S4038" s="81"/>
      <c r="T4038" s="66"/>
      <c r="U4038" s="81">
        <v>22</v>
      </c>
      <c r="V4038" s="80">
        <v>22</v>
      </c>
      <c r="W4038" s="80"/>
      <c r="X4038" s="80">
        <v>8755200</v>
      </c>
      <c r="Y4038" s="80"/>
      <c r="Z4038" s="80"/>
      <c r="AA4038" s="66"/>
    </row>
    <row r="4039" ht="19.95" customHeight="1" spans="1:27">
      <c r="A4039" s="66"/>
      <c r="B4039" s="66"/>
      <c r="C4039" s="76" t="s">
        <v>4489</v>
      </c>
      <c r="D4039" s="76"/>
      <c r="E4039" s="76"/>
      <c r="F4039" s="76"/>
      <c r="G4039" s="77" t="s">
        <v>4490</v>
      </c>
      <c r="H4039" s="77"/>
      <c r="I4039" s="77"/>
      <c r="J4039" s="77"/>
      <c r="K4039" s="77"/>
      <c r="L4039" s="77"/>
      <c r="M4039" s="77"/>
      <c r="N4039" s="80">
        <v>0</v>
      </c>
      <c r="O4039" s="66"/>
      <c r="P4039" s="81">
        <v>3</v>
      </c>
      <c r="Q4039" s="81"/>
      <c r="R4039" s="81">
        <v>0</v>
      </c>
      <c r="S4039" s="81"/>
      <c r="T4039" s="66"/>
      <c r="U4039" s="81">
        <v>3</v>
      </c>
      <c r="V4039" s="80">
        <v>3</v>
      </c>
      <c r="W4039" s="80"/>
      <c r="X4039" s="80">
        <v>5940000</v>
      </c>
      <c r="Y4039" s="80"/>
      <c r="Z4039" s="80"/>
      <c r="AA4039" s="66"/>
    </row>
    <row r="4040" ht="15" customHeight="1" spans="1:27">
      <c r="A4040" s="66"/>
      <c r="B4040" s="66"/>
      <c r="C4040" s="76" t="s">
        <v>4491</v>
      </c>
      <c r="D4040" s="76"/>
      <c r="E4040" s="76"/>
      <c r="F4040" s="76"/>
      <c r="G4040" s="77" t="s">
        <v>4492</v>
      </c>
      <c r="H4040" s="77"/>
      <c r="I4040" s="77"/>
      <c r="J4040" s="77"/>
      <c r="K4040" s="77"/>
      <c r="L4040" s="77"/>
      <c r="M4040" s="77"/>
      <c r="N4040" s="80">
        <v>0</v>
      </c>
      <c r="O4040" s="66"/>
      <c r="P4040" s="81">
        <v>4</v>
      </c>
      <c r="Q4040" s="81"/>
      <c r="R4040" s="81">
        <v>0</v>
      </c>
      <c r="S4040" s="81"/>
      <c r="T4040" s="66"/>
      <c r="U4040" s="81">
        <v>4</v>
      </c>
      <c r="V4040" s="80">
        <v>4</v>
      </c>
      <c r="W4040" s="80"/>
      <c r="X4040" s="80">
        <v>4514400</v>
      </c>
      <c r="Y4040" s="80"/>
      <c r="Z4040" s="80"/>
      <c r="AA4040" s="66"/>
    </row>
    <row r="4041" ht="15" customHeight="1" spans="1:27">
      <c r="A4041" s="66"/>
      <c r="B4041" s="66"/>
      <c r="C4041" s="76" t="s">
        <v>4493</v>
      </c>
      <c r="D4041" s="76"/>
      <c r="E4041" s="76"/>
      <c r="F4041" s="76"/>
      <c r="G4041" s="77" t="s">
        <v>4494</v>
      </c>
      <c r="H4041" s="77"/>
      <c r="I4041" s="77"/>
      <c r="J4041" s="77"/>
      <c r="K4041" s="77"/>
      <c r="L4041" s="77"/>
      <c r="M4041" s="77"/>
      <c r="N4041" s="80">
        <v>0</v>
      </c>
      <c r="O4041" s="66"/>
      <c r="P4041" s="81">
        <v>900</v>
      </c>
      <c r="Q4041" s="81"/>
      <c r="R4041" s="81">
        <v>0</v>
      </c>
      <c r="S4041" s="81"/>
      <c r="T4041" s="66"/>
      <c r="U4041" s="81">
        <v>900</v>
      </c>
      <c r="V4041" s="80">
        <v>900</v>
      </c>
      <c r="W4041" s="80"/>
      <c r="X4041" s="80">
        <v>5407200</v>
      </c>
      <c r="Y4041" s="80"/>
      <c r="Z4041" s="80"/>
      <c r="AA4041" s="66"/>
    </row>
    <row r="4042" ht="15" customHeight="1" spans="1:27">
      <c r="A4042" s="66"/>
      <c r="B4042" s="66"/>
      <c r="C4042" s="76" t="s">
        <v>4495</v>
      </c>
      <c r="D4042" s="76"/>
      <c r="E4042" s="76"/>
      <c r="F4042" s="76"/>
      <c r="G4042" s="77" t="s">
        <v>4496</v>
      </c>
      <c r="H4042" s="77"/>
      <c r="I4042" s="77"/>
      <c r="J4042" s="77"/>
      <c r="K4042" s="77"/>
      <c r="L4042" s="77"/>
      <c r="M4042" s="77"/>
      <c r="N4042" s="80">
        <v>0</v>
      </c>
      <c r="O4042" s="66"/>
      <c r="P4042" s="81">
        <v>5</v>
      </c>
      <c r="Q4042" s="81"/>
      <c r="R4042" s="81">
        <v>0</v>
      </c>
      <c r="S4042" s="81"/>
      <c r="T4042" s="66"/>
      <c r="U4042" s="81">
        <v>5</v>
      </c>
      <c r="V4042" s="80">
        <v>5</v>
      </c>
      <c r="W4042" s="80"/>
      <c r="X4042" s="80">
        <v>3427125</v>
      </c>
      <c r="Y4042" s="80"/>
      <c r="Z4042" s="80"/>
      <c r="AA4042" s="66"/>
    </row>
    <row r="4043" ht="15" customHeight="1" spans="1:27">
      <c r="A4043" s="66"/>
      <c r="B4043" s="66"/>
      <c r="C4043" s="76" t="s">
        <v>4497</v>
      </c>
      <c r="D4043" s="76"/>
      <c r="E4043" s="76"/>
      <c r="F4043" s="76"/>
      <c r="G4043" s="77" t="s">
        <v>4498</v>
      </c>
      <c r="H4043" s="77"/>
      <c r="I4043" s="77"/>
      <c r="J4043" s="77"/>
      <c r="K4043" s="77"/>
      <c r="L4043" s="77"/>
      <c r="M4043" s="77"/>
      <c r="N4043" s="80">
        <v>0</v>
      </c>
      <c r="O4043" s="66"/>
      <c r="P4043" s="81">
        <v>390</v>
      </c>
      <c r="Q4043" s="81"/>
      <c r="R4043" s="81">
        <v>0</v>
      </c>
      <c r="S4043" s="81"/>
      <c r="T4043" s="66"/>
      <c r="U4043" s="81">
        <v>390</v>
      </c>
      <c r="V4043" s="80">
        <v>390</v>
      </c>
      <c r="W4043" s="80"/>
      <c r="X4043" s="80">
        <v>1054560</v>
      </c>
      <c r="Y4043" s="80"/>
      <c r="Z4043" s="80"/>
      <c r="AA4043" s="66"/>
    </row>
    <row r="4044" ht="15" customHeight="1" spans="1:27">
      <c r="A4044" s="66"/>
      <c r="B4044" s="66"/>
      <c r="C4044" s="76" t="s">
        <v>4499</v>
      </c>
      <c r="D4044" s="76"/>
      <c r="E4044" s="76"/>
      <c r="F4044" s="76"/>
      <c r="G4044" s="77" t="s">
        <v>4500</v>
      </c>
      <c r="H4044" s="77"/>
      <c r="I4044" s="77"/>
      <c r="J4044" s="77"/>
      <c r="K4044" s="77"/>
      <c r="L4044" s="77"/>
      <c r="M4044" s="77"/>
      <c r="N4044" s="80">
        <v>2</v>
      </c>
      <c r="O4044" s="66"/>
      <c r="P4044" s="81">
        <v>13</v>
      </c>
      <c r="Q4044" s="81"/>
      <c r="R4044" s="81">
        <v>0</v>
      </c>
      <c r="S4044" s="81"/>
      <c r="T4044" s="66"/>
      <c r="U4044" s="81">
        <v>13</v>
      </c>
      <c r="V4044" s="80">
        <v>15</v>
      </c>
      <c r="W4044" s="80"/>
      <c r="X4044" s="80">
        <v>8615942</v>
      </c>
      <c r="Y4044" s="80"/>
      <c r="Z4044" s="80"/>
      <c r="AA4044" s="66"/>
    </row>
    <row r="4045" ht="15" customHeight="1" spans="1:27">
      <c r="A4045" s="66"/>
      <c r="B4045" s="66"/>
      <c r="C4045" s="76" t="s">
        <v>4501</v>
      </c>
      <c r="D4045" s="76"/>
      <c r="E4045" s="76"/>
      <c r="F4045" s="76"/>
      <c r="G4045" s="77" t="s">
        <v>4502</v>
      </c>
      <c r="H4045" s="77"/>
      <c r="I4045" s="77"/>
      <c r="J4045" s="77"/>
      <c r="K4045" s="77"/>
      <c r="L4045" s="77"/>
      <c r="M4045" s="77"/>
      <c r="N4045" s="80">
        <v>400</v>
      </c>
      <c r="O4045" s="66"/>
      <c r="P4045" s="81">
        <v>12014</v>
      </c>
      <c r="Q4045" s="81"/>
      <c r="R4045" s="81">
        <v>0</v>
      </c>
      <c r="S4045" s="81"/>
      <c r="T4045" s="66"/>
      <c r="U4045" s="81">
        <v>12014</v>
      </c>
      <c r="V4045" s="80">
        <v>12414</v>
      </c>
      <c r="W4045" s="80"/>
      <c r="X4045" s="80">
        <v>1131274</v>
      </c>
      <c r="Y4045" s="80"/>
      <c r="Z4045" s="80"/>
      <c r="AA4045" s="66"/>
    </row>
    <row r="4046" ht="15" customHeight="1" spans="1:27">
      <c r="A4046" s="66"/>
      <c r="B4046" s="66"/>
      <c r="C4046" s="76" t="s">
        <v>4503</v>
      </c>
      <c r="D4046" s="76"/>
      <c r="E4046" s="76"/>
      <c r="F4046" s="76"/>
      <c r="G4046" s="77" t="s">
        <v>4504</v>
      </c>
      <c r="H4046" s="77"/>
      <c r="I4046" s="77"/>
      <c r="J4046" s="77"/>
      <c r="K4046" s="77"/>
      <c r="L4046" s="77"/>
      <c r="M4046" s="77"/>
      <c r="N4046" s="80">
        <v>522</v>
      </c>
      <c r="O4046" s="66"/>
      <c r="P4046" s="81">
        <v>6198</v>
      </c>
      <c r="Q4046" s="81"/>
      <c r="R4046" s="81">
        <v>0</v>
      </c>
      <c r="S4046" s="81"/>
      <c r="T4046" s="66"/>
      <c r="U4046" s="81">
        <v>6198</v>
      </c>
      <c r="V4046" s="80">
        <v>6720</v>
      </c>
      <c r="W4046" s="80"/>
      <c r="X4046" s="80">
        <v>7963200</v>
      </c>
      <c r="Y4046" s="80"/>
      <c r="Z4046" s="80"/>
      <c r="AA4046" s="66"/>
    </row>
    <row r="4047" ht="19.95" customHeight="1" spans="1:27">
      <c r="A4047" s="70" t="s">
        <v>7</v>
      </c>
      <c r="B4047" s="70"/>
      <c r="C4047" s="70"/>
      <c r="D4047" s="70"/>
      <c r="E4047" s="70"/>
      <c r="F4047" s="70"/>
      <c r="G4047" s="70"/>
      <c r="H4047" s="70"/>
      <c r="I4047" s="70"/>
      <c r="J4047" s="70"/>
      <c r="K4047" s="70"/>
      <c r="L4047" s="70"/>
      <c r="M4047" s="70"/>
      <c r="N4047" s="70"/>
      <c r="O4047" s="70"/>
      <c r="P4047" s="70"/>
      <c r="Q4047" s="70"/>
      <c r="R4047" s="70"/>
      <c r="S4047" s="70"/>
      <c r="T4047" s="70"/>
      <c r="U4047" s="70"/>
      <c r="V4047" s="70"/>
      <c r="W4047" s="70"/>
      <c r="X4047" s="70"/>
      <c r="Y4047" s="70"/>
      <c r="Z4047" s="70"/>
      <c r="AA4047" s="70"/>
    </row>
    <row r="4048" ht="15" customHeight="1" spans="1:27">
      <c r="A4048" s="71" t="s">
        <v>8</v>
      </c>
      <c r="B4048" s="71"/>
      <c r="C4048" s="71"/>
      <c r="D4048" s="71"/>
      <c r="E4048" s="71"/>
      <c r="F4048" s="71"/>
      <c r="G4048" s="71"/>
      <c r="H4048" s="71"/>
      <c r="I4048" s="71"/>
      <c r="J4048" s="71"/>
      <c r="K4048" s="71"/>
      <c r="L4048" s="71"/>
      <c r="M4048" s="71"/>
      <c r="N4048" s="71"/>
      <c r="O4048" s="71"/>
      <c r="P4048" s="71"/>
      <c r="Q4048" s="71"/>
      <c r="R4048" s="71"/>
      <c r="S4048" s="71"/>
      <c r="T4048" s="71"/>
      <c r="U4048" s="71"/>
      <c r="V4048" s="71"/>
      <c r="W4048" s="71"/>
      <c r="X4048" s="71"/>
      <c r="Y4048" s="71"/>
      <c r="Z4048" s="71"/>
      <c r="AA4048" s="71"/>
    </row>
    <row r="4049" ht="15" customHeight="1" spans="1:27">
      <c r="A4049" s="71" t="s">
        <v>9</v>
      </c>
      <c r="B4049" s="71"/>
      <c r="C4049" s="71"/>
      <c r="D4049" s="71"/>
      <c r="E4049" s="71"/>
      <c r="F4049" s="71"/>
      <c r="G4049" s="71"/>
      <c r="H4049" s="71"/>
      <c r="I4049" s="71"/>
      <c r="J4049" s="71"/>
      <c r="K4049" s="71"/>
      <c r="L4049" s="71"/>
      <c r="M4049" s="71"/>
      <c r="N4049" s="71"/>
      <c r="O4049" s="71"/>
      <c r="P4049" s="71"/>
      <c r="Q4049" s="71"/>
      <c r="R4049" s="71"/>
      <c r="S4049" s="71"/>
      <c r="T4049" s="71"/>
      <c r="U4049" s="71"/>
      <c r="V4049" s="71"/>
      <c r="W4049" s="71"/>
      <c r="X4049" s="71"/>
      <c r="Y4049" s="71"/>
      <c r="Z4049" s="71"/>
      <c r="AA4049" s="71"/>
    </row>
    <row r="4050" ht="15" customHeight="1" spans="1:27">
      <c r="A4050" s="66"/>
      <c r="B4050" s="66"/>
      <c r="C4050" s="67" t="s">
        <v>10</v>
      </c>
      <c r="D4050" s="67"/>
      <c r="E4050" s="67"/>
      <c r="F4050" s="67"/>
      <c r="G4050" s="67"/>
      <c r="H4050" s="67"/>
      <c r="I4050" s="67"/>
      <c r="J4050" s="67"/>
      <c r="K4050" s="67"/>
      <c r="L4050" s="67"/>
      <c r="M4050" s="67"/>
      <c r="N4050" s="67"/>
      <c r="O4050" s="67"/>
      <c r="P4050" s="67"/>
      <c r="Q4050" s="67"/>
      <c r="R4050" s="67"/>
      <c r="S4050" s="67"/>
      <c r="T4050" s="67"/>
      <c r="U4050" s="67"/>
      <c r="V4050" s="67"/>
      <c r="W4050" s="67"/>
      <c r="X4050" s="67"/>
      <c r="Y4050" s="67"/>
      <c r="Z4050" s="67"/>
      <c r="AA4050" s="66"/>
    </row>
    <row r="4051" ht="15" customHeight="1" spans="1:27">
      <c r="A4051" s="66"/>
      <c r="B4051" s="66"/>
      <c r="C4051" s="67" t="s">
        <v>11</v>
      </c>
      <c r="D4051" s="67"/>
      <c r="E4051" s="67"/>
      <c r="F4051" s="67"/>
      <c r="G4051" s="67"/>
      <c r="H4051" s="67"/>
      <c r="I4051" s="67"/>
      <c r="J4051" s="67"/>
      <c r="K4051" s="67"/>
      <c r="L4051" s="67"/>
      <c r="M4051" s="67"/>
      <c r="N4051" s="67"/>
      <c r="O4051" s="67"/>
      <c r="P4051" s="67"/>
      <c r="Q4051" s="67"/>
      <c r="R4051" s="67"/>
      <c r="S4051" s="67"/>
      <c r="T4051" s="67"/>
      <c r="U4051" s="67"/>
      <c r="V4051" s="67"/>
      <c r="W4051" s="67"/>
      <c r="X4051" s="67"/>
      <c r="Y4051" s="67"/>
      <c r="Z4051" s="67"/>
      <c r="AA4051" s="66"/>
    </row>
    <row r="4052" ht="45" customHeight="1" spans="1:27">
      <c r="A4052" s="66"/>
      <c r="B4052" s="66"/>
      <c r="C4052" s="72" t="s">
        <v>12</v>
      </c>
      <c r="D4052" s="72"/>
      <c r="E4052" s="72"/>
      <c r="F4052" s="72"/>
      <c r="G4052" s="73" t="s">
        <v>13</v>
      </c>
      <c r="H4052" s="73"/>
      <c r="I4052" s="73"/>
      <c r="J4052" s="73"/>
      <c r="K4052" s="73"/>
      <c r="L4052" s="73"/>
      <c r="M4052" s="73"/>
      <c r="N4052" s="78" t="s">
        <v>14</v>
      </c>
      <c r="O4052" s="78"/>
      <c r="P4052" s="78"/>
      <c r="Q4052" s="72" t="s">
        <v>15</v>
      </c>
      <c r="R4052" s="72"/>
      <c r="S4052" s="72"/>
      <c r="T4052" s="72"/>
      <c r="U4052" s="72"/>
      <c r="V4052" s="66"/>
      <c r="W4052" s="66"/>
      <c r="X4052" s="66"/>
      <c r="Y4052" s="66"/>
      <c r="Z4052" s="66"/>
      <c r="AA4052" s="66"/>
    </row>
    <row r="4053" ht="16.05" customHeight="1" spans="1:27">
      <c r="A4053" s="66"/>
      <c r="B4053" s="66"/>
      <c r="C4053" s="72"/>
      <c r="D4053" s="72"/>
      <c r="E4053" s="72"/>
      <c r="F4053" s="72"/>
      <c r="G4053" s="73"/>
      <c r="H4053" s="73"/>
      <c r="I4053" s="73"/>
      <c r="J4053" s="73"/>
      <c r="K4053" s="73"/>
      <c r="L4053" s="73"/>
      <c r="M4053" s="73"/>
      <c r="N4053" s="78"/>
      <c r="O4053" s="78"/>
      <c r="P4053" s="78"/>
      <c r="Q4053" s="72"/>
      <c r="R4053" s="72"/>
      <c r="S4053" s="72"/>
      <c r="T4053" s="72"/>
      <c r="U4053" s="72"/>
      <c r="V4053" s="82" t="s">
        <v>16</v>
      </c>
      <c r="W4053" s="82"/>
      <c r="X4053" s="82"/>
      <c r="Y4053" s="82"/>
      <c r="Z4053" s="82"/>
      <c r="AA4053" s="66"/>
    </row>
    <row r="4054" ht="15" customHeight="1" spans="1:27">
      <c r="A4054" s="66"/>
      <c r="B4054" s="66"/>
      <c r="C4054" s="72"/>
      <c r="D4054" s="72"/>
      <c r="E4054" s="72"/>
      <c r="F4054" s="72"/>
      <c r="G4054" s="73"/>
      <c r="H4054" s="73"/>
      <c r="I4054" s="73"/>
      <c r="J4054" s="73"/>
      <c r="K4054" s="73"/>
      <c r="L4054" s="73"/>
      <c r="M4054" s="73"/>
      <c r="N4054" s="72" t="s">
        <v>17</v>
      </c>
      <c r="O4054" s="72" t="s">
        <v>18</v>
      </c>
      <c r="P4054" s="72"/>
      <c r="Q4054" s="66"/>
      <c r="R4054" s="82" t="s">
        <v>19</v>
      </c>
      <c r="S4054" s="82"/>
      <c r="T4054" s="66"/>
      <c r="U4054" s="82" t="s">
        <v>17</v>
      </c>
      <c r="V4054" s="72" t="s">
        <v>17</v>
      </c>
      <c r="W4054" s="72"/>
      <c r="X4054" s="72" t="s">
        <v>18</v>
      </c>
      <c r="Y4054" s="72"/>
      <c r="Z4054" s="72"/>
      <c r="AA4054" s="66"/>
    </row>
    <row r="4055" ht="15" customHeight="1" spans="1:27">
      <c r="A4055" s="66"/>
      <c r="B4055" s="66"/>
      <c r="C4055" s="76" t="s">
        <v>4505</v>
      </c>
      <c r="D4055" s="76"/>
      <c r="E4055" s="76"/>
      <c r="F4055" s="76"/>
      <c r="G4055" s="77" t="s">
        <v>4506</v>
      </c>
      <c r="H4055" s="77"/>
      <c r="I4055" s="77"/>
      <c r="J4055" s="77"/>
      <c r="K4055" s="77"/>
      <c r="L4055" s="77"/>
      <c r="M4055" s="77"/>
      <c r="N4055" s="80">
        <v>6446</v>
      </c>
      <c r="O4055" s="66"/>
      <c r="P4055" s="81">
        <v>3300</v>
      </c>
      <c r="Q4055" s="81"/>
      <c r="R4055" s="81">
        <v>0</v>
      </c>
      <c r="S4055" s="81"/>
      <c r="T4055" s="66"/>
      <c r="U4055" s="81">
        <v>3300</v>
      </c>
      <c r="V4055" s="80">
        <v>9746</v>
      </c>
      <c r="W4055" s="80"/>
      <c r="X4055" s="80">
        <v>12864720</v>
      </c>
      <c r="Y4055" s="80"/>
      <c r="Z4055" s="80"/>
      <c r="AA4055" s="66"/>
    </row>
    <row r="4056" ht="15" customHeight="1" spans="1:27">
      <c r="A4056" s="66"/>
      <c r="B4056" s="66"/>
      <c r="C4056" s="76" t="s">
        <v>4507</v>
      </c>
      <c r="D4056" s="76"/>
      <c r="E4056" s="76"/>
      <c r="F4056" s="76"/>
      <c r="G4056" s="77" t="s">
        <v>4508</v>
      </c>
      <c r="H4056" s="77"/>
      <c r="I4056" s="77"/>
      <c r="J4056" s="77"/>
      <c r="K4056" s="77"/>
      <c r="L4056" s="77"/>
      <c r="M4056" s="77"/>
      <c r="N4056" s="80">
        <v>5004</v>
      </c>
      <c r="O4056" s="66"/>
      <c r="P4056" s="81">
        <v>11600</v>
      </c>
      <c r="Q4056" s="81"/>
      <c r="R4056" s="81">
        <v>0</v>
      </c>
      <c r="S4056" s="81"/>
      <c r="T4056" s="66"/>
      <c r="U4056" s="81">
        <v>11600</v>
      </c>
      <c r="V4056" s="80">
        <v>16604</v>
      </c>
      <c r="W4056" s="80"/>
      <c r="X4056" s="80">
        <v>3558488</v>
      </c>
      <c r="Y4056" s="80"/>
      <c r="Z4056" s="80"/>
      <c r="AA4056" s="66"/>
    </row>
    <row r="4057" ht="15" customHeight="1" spans="1:27">
      <c r="A4057" s="66"/>
      <c r="B4057" s="66"/>
      <c r="C4057" s="76" t="s">
        <v>4509</v>
      </c>
      <c r="D4057" s="76"/>
      <c r="E4057" s="76"/>
      <c r="F4057" s="76"/>
      <c r="G4057" s="77" t="s">
        <v>4510</v>
      </c>
      <c r="H4057" s="77"/>
      <c r="I4057" s="77"/>
      <c r="J4057" s="77"/>
      <c r="K4057" s="77"/>
      <c r="L4057" s="77"/>
      <c r="M4057" s="77"/>
      <c r="N4057" s="80">
        <v>0</v>
      </c>
      <c r="O4057" s="66"/>
      <c r="P4057" s="81">
        <v>8523</v>
      </c>
      <c r="Q4057" s="81"/>
      <c r="R4057" s="81">
        <v>0</v>
      </c>
      <c r="S4057" s="81"/>
      <c r="T4057" s="66"/>
      <c r="U4057" s="81">
        <v>8523</v>
      </c>
      <c r="V4057" s="80">
        <v>8523</v>
      </c>
      <c r="W4057" s="80"/>
      <c r="X4057" s="80">
        <v>65864637</v>
      </c>
      <c r="Y4057" s="80"/>
      <c r="Z4057" s="80"/>
      <c r="AA4057" s="66"/>
    </row>
    <row r="4058" ht="15" customHeight="1" spans="1:27">
      <c r="A4058" s="66"/>
      <c r="B4058" s="66"/>
      <c r="C4058" s="76" t="s">
        <v>4511</v>
      </c>
      <c r="D4058" s="76"/>
      <c r="E4058" s="76"/>
      <c r="F4058" s="76"/>
      <c r="G4058" s="77" t="s">
        <v>4512</v>
      </c>
      <c r="H4058" s="77"/>
      <c r="I4058" s="77"/>
      <c r="J4058" s="77"/>
      <c r="K4058" s="77"/>
      <c r="L4058" s="77"/>
      <c r="M4058" s="77"/>
      <c r="N4058" s="80">
        <v>154</v>
      </c>
      <c r="O4058" s="66"/>
      <c r="P4058" s="81">
        <v>0</v>
      </c>
      <c r="Q4058" s="81"/>
      <c r="R4058" s="81">
        <v>0</v>
      </c>
      <c r="S4058" s="81"/>
      <c r="T4058" s="66"/>
      <c r="U4058" s="81">
        <v>0</v>
      </c>
      <c r="V4058" s="80">
        <v>154</v>
      </c>
      <c r="W4058" s="80"/>
      <c r="X4058" s="80">
        <v>32537428</v>
      </c>
      <c r="Y4058" s="80"/>
      <c r="Z4058" s="80"/>
      <c r="AA4058" s="66"/>
    </row>
    <row r="4059" ht="15" customHeight="1" spans="1:27">
      <c r="A4059" s="66"/>
      <c r="B4059" s="66"/>
      <c r="C4059" s="76" t="s">
        <v>4513</v>
      </c>
      <c r="D4059" s="76"/>
      <c r="E4059" s="76"/>
      <c r="F4059" s="76"/>
      <c r="G4059" s="77" t="s">
        <v>4514</v>
      </c>
      <c r="H4059" s="77"/>
      <c r="I4059" s="77"/>
      <c r="J4059" s="77"/>
      <c r="K4059" s="77"/>
      <c r="L4059" s="77"/>
      <c r="M4059" s="77"/>
      <c r="N4059" s="80">
        <v>0</v>
      </c>
      <c r="O4059" s="66"/>
      <c r="P4059" s="81">
        <v>7500</v>
      </c>
      <c r="Q4059" s="81"/>
      <c r="R4059" s="81">
        <v>0</v>
      </c>
      <c r="S4059" s="81"/>
      <c r="T4059" s="66"/>
      <c r="U4059" s="81">
        <v>7500</v>
      </c>
      <c r="V4059" s="80">
        <v>7500</v>
      </c>
      <c r="W4059" s="80"/>
      <c r="X4059" s="80">
        <v>3202500</v>
      </c>
      <c r="Y4059" s="80"/>
      <c r="Z4059" s="80"/>
      <c r="AA4059" s="66"/>
    </row>
    <row r="4060" ht="15" customHeight="1" spans="1:27">
      <c r="A4060" s="66"/>
      <c r="B4060" s="66"/>
      <c r="C4060" s="76" t="s">
        <v>4515</v>
      </c>
      <c r="D4060" s="76"/>
      <c r="E4060" s="76"/>
      <c r="F4060" s="76"/>
      <c r="G4060" s="77" t="s">
        <v>4516</v>
      </c>
      <c r="H4060" s="77"/>
      <c r="I4060" s="77"/>
      <c r="J4060" s="77"/>
      <c r="K4060" s="77"/>
      <c r="L4060" s="77"/>
      <c r="M4060" s="77"/>
      <c r="N4060" s="80">
        <v>0</v>
      </c>
      <c r="O4060" s="66"/>
      <c r="P4060" s="81">
        <v>900</v>
      </c>
      <c r="Q4060" s="81"/>
      <c r="R4060" s="81">
        <v>0</v>
      </c>
      <c r="S4060" s="81"/>
      <c r="T4060" s="66"/>
      <c r="U4060" s="81">
        <v>900</v>
      </c>
      <c r="V4060" s="80">
        <v>900</v>
      </c>
      <c r="W4060" s="80"/>
      <c r="X4060" s="80">
        <v>179359200</v>
      </c>
      <c r="Y4060" s="80"/>
      <c r="Z4060" s="80"/>
      <c r="AA4060" s="66"/>
    </row>
    <row r="4061" ht="15" customHeight="1" spans="1:27">
      <c r="A4061" s="66"/>
      <c r="B4061" s="66"/>
      <c r="C4061" s="76" t="s">
        <v>4517</v>
      </c>
      <c r="D4061" s="76"/>
      <c r="E4061" s="76"/>
      <c r="F4061" s="76"/>
      <c r="G4061" s="77" t="s">
        <v>4518</v>
      </c>
      <c r="H4061" s="77"/>
      <c r="I4061" s="77"/>
      <c r="J4061" s="77"/>
      <c r="K4061" s="77"/>
      <c r="L4061" s="77"/>
      <c r="M4061" s="77"/>
      <c r="N4061" s="80">
        <v>0</v>
      </c>
      <c r="O4061" s="66"/>
      <c r="P4061" s="81">
        <v>64</v>
      </c>
      <c r="Q4061" s="81"/>
      <c r="R4061" s="81">
        <v>0</v>
      </c>
      <c r="S4061" s="81"/>
      <c r="T4061" s="66"/>
      <c r="U4061" s="81">
        <v>64</v>
      </c>
      <c r="V4061" s="80">
        <v>64</v>
      </c>
      <c r="W4061" s="80"/>
      <c r="X4061" s="80">
        <v>183614638</v>
      </c>
      <c r="Y4061" s="80"/>
      <c r="Z4061" s="80"/>
      <c r="AA4061" s="66"/>
    </row>
    <row r="4062" ht="15" customHeight="1" spans="1:27">
      <c r="A4062" s="66"/>
      <c r="B4062" s="66"/>
      <c r="C4062" s="76" t="s">
        <v>4519</v>
      </c>
      <c r="D4062" s="76"/>
      <c r="E4062" s="76"/>
      <c r="F4062" s="76"/>
      <c r="G4062" s="77" t="s">
        <v>4520</v>
      </c>
      <c r="H4062" s="77"/>
      <c r="I4062" s="77"/>
      <c r="J4062" s="77"/>
      <c r="K4062" s="77"/>
      <c r="L4062" s="77"/>
      <c r="M4062" s="77"/>
      <c r="N4062" s="80">
        <v>0</v>
      </c>
      <c r="O4062" s="66"/>
      <c r="P4062" s="81">
        <v>13</v>
      </c>
      <c r="Q4062" s="81"/>
      <c r="R4062" s="81">
        <v>0</v>
      </c>
      <c r="S4062" s="81"/>
      <c r="T4062" s="66"/>
      <c r="U4062" s="81">
        <v>13</v>
      </c>
      <c r="V4062" s="80">
        <v>13</v>
      </c>
      <c r="W4062" s="80"/>
      <c r="X4062" s="80">
        <v>24932040</v>
      </c>
      <c r="Y4062" s="80"/>
      <c r="Z4062" s="80"/>
      <c r="AA4062" s="66"/>
    </row>
    <row r="4063" ht="15" customHeight="1" spans="1:27">
      <c r="A4063" s="66"/>
      <c r="B4063" s="66"/>
      <c r="C4063" s="76" t="s">
        <v>4521</v>
      </c>
      <c r="D4063" s="76"/>
      <c r="E4063" s="76"/>
      <c r="F4063" s="76"/>
      <c r="G4063" s="77" t="s">
        <v>4522</v>
      </c>
      <c r="H4063" s="77"/>
      <c r="I4063" s="77"/>
      <c r="J4063" s="77"/>
      <c r="K4063" s="77"/>
      <c r="L4063" s="77"/>
      <c r="M4063" s="77"/>
      <c r="N4063" s="80">
        <v>0</v>
      </c>
      <c r="O4063" s="66"/>
      <c r="P4063" s="81">
        <v>8</v>
      </c>
      <c r="Q4063" s="81"/>
      <c r="R4063" s="81">
        <v>0</v>
      </c>
      <c r="S4063" s="81"/>
      <c r="T4063" s="66"/>
      <c r="U4063" s="81">
        <v>8</v>
      </c>
      <c r="V4063" s="80">
        <v>8</v>
      </c>
      <c r="W4063" s="80"/>
      <c r="X4063" s="80">
        <v>32455161</v>
      </c>
      <c r="Y4063" s="80"/>
      <c r="Z4063" s="80"/>
      <c r="AA4063" s="66"/>
    </row>
    <row r="4064" ht="15" customHeight="1" spans="1:27">
      <c r="A4064" s="66"/>
      <c r="B4064" s="66"/>
      <c r="C4064" s="76" t="s">
        <v>4523</v>
      </c>
      <c r="D4064" s="76"/>
      <c r="E4064" s="76"/>
      <c r="F4064" s="76"/>
      <c r="G4064" s="77" t="s">
        <v>4524</v>
      </c>
      <c r="H4064" s="77"/>
      <c r="I4064" s="77"/>
      <c r="J4064" s="77"/>
      <c r="K4064" s="77"/>
      <c r="L4064" s="77"/>
      <c r="M4064" s="77"/>
      <c r="N4064" s="80">
        <v>0</v>
      </c>
      <c r="O4064" s="66"/>
      <c r="P4064" s="81">
        <v>149</v>
      </c>
      <c r="Q4064" s="81"/>
      <c r="R4064" s="81">
        <v>0</v>
      </c>
      <c r="S4064" s="81"/>
      <c r="T4064" s="66"/>
      <c r="U4064" s="81">
        <v>149</v>
      </c>
      <c r="V4064" s="80">
        <v>149</v>
      </c>
      <c r="W4064" s="80"/>
      <c r="X4064" s="80">
        <v>201984565</v>
      </c>
      <c r="Y4064" s="80"/>
      <c r="Z4064" s="80"/>
      <c r="AA4064" s="66"/>
    </row>
    <row r="4065" ht="15" customHeight="1" spans="1:27">
      <c r="A4065" s="66"/>
      <c r="B4065" s="66"/>
      <c r="C4065" s="76" t="s">
        <v>4525</v>
      </c>
      <c r="D4065" s="76"/>
      <c r="E4065" s="76"/>
      <c r="F4065" s="76"/>
      <c r="G4065" s="77" t="s">
        <v>4526</v>
      </c>
      <c r="H4065" s="77"/>
      <c r="I4065" s="77"/>
      <c r="J4065" s="77"/>
      <c r="K4065" s="77"/>
      <c r="L4065" s="77"/>
      <c r="M4065" s="77"/>
      <c r="N4065" s="80">
        <v>0</v>
      </c>
      <c r="O4065" s="66"/>
      <c r="P4065" s="81">
        <v>23</v>
      </c>
      <c r="Q4065" s="81"/>
      <c r="R4065" s="81">
        <v>0</v>
      </c>
      <c r="S4065" s="81"/>
      <c r="T4065" s="66"/>
      <c r="U4065" s="81">
        <v>23</v>
      </c>
      <c r="V4065" s="80">
        <v>23</v>
      </c>
      <c r="W4065" s="80"/>
      <c r="X4065" s="80">
        <v>48432878</v>
      </c>
      <c r="Y4065" s="80"/>
      <c r="Z4065" s="80"/>
      <c r="AA4065" s="66"/>
    </row>
    <row r="4066" ht="15" customHeight="1" spans="1:27">
      <c r="A4066" s="66"/>
      <c r="B4066" s="66"/>
      <c r="C4066" s="76" t="s">
        <v>4527</v>
      </c>
      <c r="D4066" s="76"/>
      <c r="E4066" s="76"/>
      <c r="F4066" s="76"/>
      <c r="G4066" s="77" t="s">
        <v>4528</v>
      </c>
      <c r="H4066" s="77"/>
      <c r="I4066" s="77"/>
      <c r="J4066" s="77"/>
      <c r="K4066" s="77"/>
      <c r="L4066" s="77"/>
      <c r="M4066" s="77"/>
      <c r="N4066" s="80">
        <v>0</v>
      </c>
      <c r="O4066" s="66"/>
      <c r="P4066" s="81">
        <v>64</v>
      </c>
      <c r="Q4066" s="81"/>
      <c r="R4066" s="81">
        <v>0</v>
      </c>
      <c r="S4066" s="81"/>
      <c r="T4066" s="66"/>
      <c r="U4066" s="81">
        <v>64</v>
      </c>
      <c r="V4066" s="80">
        <v>64</v>
      </c>
      <c r="W4066" s="80"/>
      <c r="X4066" s="80">
        <v>64</v>
      </c>
      <c r="Y4066" s="80"/>
      <c r="Z4066" s="80"/>
      <c r="AA4066" s="66"/>
    </row>
    <row r="4067" ht="15" customHeight="1" spans="1:27">
      <c r="A4067" s="66"/>
      <c r="B4067" s="66"/>
      <c r="C4067" s="76" t="s">
        <v>4529</v>
      </c>
      <c r="D4067" s="76"/>
      <c r="E4067" s="76"/>
      <c r="F4067" s="76"/>
      <c r="G4067" s="77" t="s">
        <v>4530</v>
      </c>
      <c r="H4067" s="77"/>
      <c r="I4067" s="77"/>
      <c r="J4067" s="77"/>
      <c r="K4067" s="77"/>
      <c r="L4067" s="77"/>
      <c r="M4067" s="77"/>
      <c r="N4067" s="80">
        <v>0</v>
      </c>
      <c r="O4067" s="66"/>
      <c r="P4067" s="81">
        <v>22</v>
      </c>
      <c r="Q4067" s="81"/>
      <c r="R4067" s="81">
        <v>0</v>
      </c>
      <c r="S4067" s="81"/>
      <c r="T4067" s="66"/>
      <c r="U4067" s="81">
        <v>22</v>
      </c>
      <c r="V4067" s="80">
        <v>22</v>
      </c>
      <c r="W4067" s="80"/>
      <c r="X4067" s="80">
        <v>33660000</v>
      </c>
      <c r="Y4067" s="80"/>
      <c r="Z4067" s="80"/>
      <c r="AA4067" s="66"/>
    </row>
    <row r="4068" ht="15" customHeight="1" spans="1:27">
      <c r="A4068" s="66"/>
      <c r="B4068" s="66"/>
      <c r="C4068" s="76" t="s">
        <v>4531</v>
      </c>
      <c r="D4068" s="76"/>
      <c r="E4068" s="76"/>
      <c r="F4068" s="76"/>
      <c r="G4068" s="77" t="s">
        <v>4532</v>
      </c>
      <c r="H4068" s="77"/>
      <c r="I4068" s="77"/>
      <c r="J4068" s="77"/>
      <c r="K4068" s="77"/>
      <c r="L4068" s="77"/>
      <c r="M4068" s="77"/>
      <c r="N4068" s="80">
        <v>0</v>
      </c>
      <c r="O4068" s="66"/>
      <c r="P4068" s="81">
        <v>1</v>
      </c>
      <c r="Q4068" s="81"/>
      <c r="R4068" s="81">
        <v>0</v>
      </c>
      <c r="S4068" s="81"/>
      <c r="T4068" s="66"/>
      <c r="U4068" s="81">
        <v>1</v>
      </c>
      <c r="V4068" s="80">
        <v>1</v>
      </c>
      <c r="W4068" s="80"/>
      <c r="X4068" s="80">
        <v>459000</v>
      </c>
      <c r="Y4068" s="80"/>
      <c r="Z4068" s="80"/>
      <c r="AA4068" s="66"/>
    </row>
    <row r="4069" ht="15" customHeight="1" spans="1:27">
      <c r="A4069" s="66"/>
      <c r="B4069" s="66"/>
      <c r="C4069" s="76" t="s">
        <v>4533</v>
      </c>
      <c r="D4069" s="76"/>
      <c r="E4069" s="76"/>
      <c r="F4069" s="76"/>
      <c r="G4069" s="77" t="s">
        <v>4534</v>
      </c>
      <c r="H4069" s="77"/>
      <c r="I4069" s="77"/>
      <c r="J4069" s="77"/>
      <c r="K4069" s="77"/>
      <c r="L4069" s="77"/>
      <c r="M4069" s="77"/>
      <c r="N4069" s="80">
        <v>0</v>
      </c>
      <c r="O4069" s="66"/>
      <c r="P4069" s="81">
        <v>3</v>
      </c>
      <c r="Q4069" s="81"/>
      <c r="R4069" s="81">
        <v>0</v>
      </c>
      <c r="S4069" s="81"/>
      <c r="T4069" s="66"/>
      <c r="U4069" s="81">
        <v>3</v>
      </c>
      <c r="V4069" s="80">
        <v>3</v>
      </c>
      <c r="W4069" s="80"/>
      <c r="X4069" s="80">
        <v>15141557</v>
      </c>
      <c r="Y4069" s="80"/>
      <c r="Z4069" s="80"/>
      <c r="AA4069" s="66"/>
    </row>
    <row r="4070" ht="15" customHeight="1" spans="1:27">
      <c r="A4070" s="66"/>
      <c r="B4070" s="66"/>
      <c r="C4070" s="76" t="s">
        <v>4535</v>
      </c>
      <c r="D4070" s="76"/>
      <c r="E4070" s="76"/>
      <c r="F4070" s="76"/>
      <c r="G4070" s="77" t="s">
        <v>4536</v>
      </c>
      <c r="H4070" s="77"/>
      <c r="I4070" s="77"/>
      <c r="J4070" s="77"/>
      <c r="K4070" s="77"/>
      <c r="L4070" s="77"/>
      <c r="M4070" s="77"/>
      <c r="N4070" s="80">
        <v>4</v>
      </c>
      <c r="O4070" s="66"/>
      <c r="P4070" s="81">
        <v>18</v>
      </c>
      <c r="Q4070" s="81"/>
      <c r="R4070" s="81">
        <v>0</v>
      </c>
      <c r="S4070" s="81"/>
      <c r="T4070" s="66"/>
      <c r="U4070" s="81">
        <v>18</v>
      </c>
      <c r="V4070" s="80">
        <v>22</v>
      </c>
      <c r="W4070" s="80"/>
      <c r="X4070" s="80">
        <v>232674447</v>
      </c>
      <c r="Y4070" s="80"/>
      <c r="Z4070" s="80"/>
      <c r="AA4070" s="66"/>
    </row>
    <row r="4071" ht="15" customHeight="1" spans="1:27">
      <c r="A4071" s="66"/>
      <c r="B4071" s="66"/>
      <c r="C4071" s="76" t="s">
        <v>4537</v>
      </c>
      <c r="D4071" s="76"/>
      <c r="E4071" s="76"/>
      <c r="F4071" s="76"/>
      <c r="G4071" s="77" t="s">
        <v>4538</v>
      </c>
      <c r="H4071" s="77"/>
      <c r="I4071" s="77"/>
      <c r="J4071" s="77"/>
      <c r="K4071" s="77"/>
      <c r="L4071" s="77"/>
      <c r="M4071" s="77"/>
      <c r="N4071" s="80">
        <v>7</v>
      </c>
      <c r="O4071" s="66"/>
      <c r="P4071" s="81">
        <v>0</v>
      </c>
      <c r="Q4071" s="81"/>
      <c r="R4071" s="81">
        <v>0</v>
      </c>
      <c r="S4071" s="81"/>
      <c r="T4071" s="66"/>
      <c r="U4071" s="81">
        <v>0</v>
      </c>
      <c r="V4071" s="80">
        <v>7</v>
      </c>
      <c r="W4071" s="80"/>
      <c r="X4071" s="80">
        <v>2772000</v>
      </c>
      <c r="Y4071" s="80"/>
      <c r="Z4071" s="80"/>
      <c r="AA4071" s="66"/>
    </row>
    <row r="4072" ht="15" customHeight="1" spans="1:27">
      <c r="A4072" s="66"/>
      <c r="B4072" s="66"/>
      <c r="C4072" s="76" t="s">
        <v>4539</v>
      </c>
      <c r="D4072" s="76"/>
      <c r="E4072" s="76"/>
      <c r="F4072" s="76"/>
      <c r="G4072" s="77" t="s">
        <v>4540</v>
      </c>
      <c r="H4072" s="77"/>
      <c r="I4072" s="77"/>
      <c r="J4072" s="77"/>
      <c r="K4072" s="77"/>
      <c r="L4072" s="77"/>
      <c r="M4072" s="77"/>
      <c r="N4072" s="80">
        <v>6</v>
      </c>
      <c r="O4072" s="66"/>
      <c r="P4072" s="81">
        <v>90</v>
      </c>
      <c r="Q4072" s="81"/>
      <c r="R4072" s="81">
        <v>0</v>
      </c>
      <c r="S4072" s="81"/>
      <c r="T4072" s="66"/>
      <c r="U4072" s="81">
        <v>90</v>
      </c>
      <c r="V4072" s="80">
        <v>96</v>
      </c>
      <c r="W4072" s="80"/>
      <c r="X4072" s="80">
        <v>118349792</v>
      </c>
      <c r="Y4072" s="80"/>
      <c r="Z4072" s="80"/>
      <c r="AA4072" s="66"/>
    </row>
    <row r="4073" ht="15" customHeight="1" spans="1:27">
      <c r="A4073" s="66"/>
      <c r="B4073" s="66"/>
      <c r="C4073" s="76" t="s">
        <v>4541</v>
      </c>
      <c r="D4073" s="76"/>
      <c r="E4073" s="76"/>
      <c r="F4073" s="76"/>
      <c r="G4073" s="77" t="s">
        <v>4542</v>
      </c>
      <c r="H4073" s="77"/>
      <c r="I4073" s="77"/>
      <c r="J4073" s="77"/>
      <c r="K4073" s="77"/>
      <c r="L4073" s="77"/>
      <c r="M4073" s="77"/>
      <c r="N4073" s="80">
        <v>0</v>
      </c>
      <c r="O4073" s="66"/>
      <c r="P4073" s="81">
        <v>3</v>
      </c>
      <c r="Q4073" s="81"/>
      <c r="R4073" s="81">
        <v>0</v>
      </c>
      <c r="S4073" s="81"/>
      <c r="T4073" s="66"/>
      <c r="U4073" s="81">
        <v>3</v>
      </c>
      <c r="V4073" s="80">
        <v>3</v>
      </c>
      <c r="W4073" s="80"/>
      <c r="X4073" s="80">
        <v>9885003</v>
      </c>
      <c r="Y4073" s="80"/>
      <c r="Z4073" s="80"/>
      <c r="AA4073" s="66"/>
    </row>
    <row r="4074" ht="15" customHeight="1" spans="1:27">
      <c r="A4074" s="66"/>
      <c r="B4074" s="66"/>
      <c r="C4074" s="76" t="s">
        <v>4543</v>
      </c>
      <c r="D4074" s="76"/>
      <c r="E4074" s="76"/>
      <c r="F4074" s="76"/>
      <c r="G4074" s="77" t="s">
        <v>4544</v>
      </c>
      <c r="H4074" s="77"/>
      <c r="I4074" s="77"/>
      <c r="J4074" s="77"/>
      <c r="K4074" s="77"/>
      <c r="L4074" s="77"/>
      <c r="M4074" s="77"/>
      <c r="N4074" s="80">
        <v>0</v>
      </c>
      <c r="O4074" s="66"/>
      <c r="P4074" s="81">
        <v>2</v>
      </c>
      <c r="Q4074" s="81"/>
      <c r="R4074" s="81">
        <v>0</v>
      </c>
      <c r="S4074" s="81"/>
      <c r="T4074" s="66"/>
      <c r="U4074" s="81">
        <v>2</v>
      </c>
      <c r="V4074" s="80">
        <v>2</v>
      </c>
      <c r="W4074" s="80"/>
      <c r="X4074" s="80">
        <v>2795002</v>
      </c>
      <c r="Y4074" s="80"/>
      <c r="Z4074" s="80"/>
      <c r="AA4074" s="66"/>
    </row>
    <row r="4075" ht="15" customHeight="1" spans="1:27">
      <c r="A4075" s="66"/>
      <c r="B4075" s="66"/>
      <c r="C4075" s="76" t="s">
        <v>4545</v>
      </c>
      <c r="D4075" s="76"/>
      <c r="E4075" s="76"/>
      <c r="F4075" s="76"/>
      <c r="G4075" s="77" t="s">
        <v>4546</v>
      </c>
      <c r="H4075" s="77"/>
      <c r="I4075" s="77"/>
      <c r="J4075" s="77"/>
      <c r="K4075" s="77"/>
      <c r="L4075" s="77"/>
      <c r="M4075" s="77"/>
      <c r="N4075" s="80">
        <v>200</v>
      </c>
      <c r="O4075" s="66"/>
      <c r="P4075" s="81">
        <v>750</v>
      </c>
      <c r="Q4075" s="81"/>
      <c r="R4075" s="81">
        <v>0</v>
      </c>
      <c r="S4075" s="81"/>
      <c r="T4075" s="66"/>
      <c r="U4075" s="81">
        <v>750</v>
      </c>
      <c r="V4075" s="80">
        <v>950</v>
      </c>
      <c r="W4075" s="80"/>
      <c r="X4075" s="80">
        <v>21070200</v>
      </c>
      <c r="Y4075" s="80"/>
      <c r="Z4075" s="80"/>
      <c r="AA4075" s="66"/>
    </row>
    <row r="4076" ht="15" customHeight="1" spans="1:27">
      <c r="A4076" s="66"/>
      <c r="B4076" s="66"/>
      <c r="C4076" s="76" t="s">
        <v>4547</v>
      </c>
      <c r="D4076" s="76"/>
      <c r="E4076" s="76"/>
      <c r="F4076" s="76"/>
      <c r="G4076" s="77" t="s">
        <v>4548</v>
      </c>
      <c r="H4076" s="77"/>
      <c r="I4076" s="77"/>
      <c r="J4076" s="77"/>
      <c r="K4076" s="77"/>
      <c r="L4076" s="77"/>
      <c r="M4076" s="77"/>
      <c r="N4076" s="80">
        <v>0</v>
      </c>
      <c r="O4076" s="66"/>
      <c r="P4076" s="81">
        <v>500</v>
      </c>
      <c r="Q4076" s="81"/>
      <c r="R4076" s="81">
        <v>0</v>
      </c>
      <c r="S4076" s="81"/>
      <c r="T4076" s="66"/>
      <c r="U4076" s="81">
        <v>500</v>
      </c>
      <c r="V4076" s="80">
        <v>500</v>
      </c>
      <c r="W4076" s="80"/>
      <c r="X4076" s="80">
        <v>10966800</v>
      </c>
      <c r="Y4076" s="80"/>
      <c r="Z4076" s="80"/>
      <c r="AA4076" s="66"/>
    </row>
    <row r="4077" ht="15" customHeight="1" spans="1:27">
      <c r="A4077" s="66"/>
      <c r="B4077" s="66"/>
      <c r="C4077" s="76" t="s">
        <v>4549</v>
      </c>
      <c r="D4077" s="76"/>
      <c r="E4077" s="76"/>
      <c r="F4077" s="76"/>
      <c r="G4077" s="77" t="s">
        <v>4550</v>
      </c>
      <c r="H4077" s="77"/>
      <c r="I4077" s="77"/>
      <c r="J4077" s="77"/>
      <c r="K4077" s="77"/>
      <c r="L4077" s="77"/>
      <c r="M4077" s="77"/>
      <c r="N4077" s="80">
        <v>0</v>
      </c>
      <c r="O4077" s="66"/>
      <c r="P4077" s="81">
        <v>49</v>
      </c>
      <c r="Q4077" s="81"/>
      <c r="R4077" s="81">
        <v>0</v>
      </c>
      <c r="S4077" s="81"/>
      <c r="T4077" s="66"/>
      <c r="U4077" s="81">
        <v>49</v>
      </c>
      <c r="V4077" s="80">
        <v>49</v>
      </c>
      <c r="W4077" s="80"/>
      <c r="X4077" s="80">
        <v>662113076</v>
      </c>
      <c r="Y4077" s="80"/>
      <c r="Z4077" s="80"/>
      <c r="AA4077" s="66"/>
    </row>
    <row r="4078" ht="15" customHeight="1" spans="1:27">
      <c r="A4078" s="66"/>
      <c r="B4078" s="66"/>
      <c r="C4078" s="76" t="s">
        <v>4551</v>
      </c>
      <c r="D4078" s="76"/>
      <c r="E4078" s="76"/>
      <c r="F4078" s="76"/>
      <c r="G4078" s="77" t="s">
        <v>4552</v>
      </c>
      <c r="H4078" s="77"/>
      <c r="I4078" s="77"/>
      <c r="J4078" s="77"/>
      <c r="K4078" s="77"/>
      <c r="L4078" s="77"/>
      <c r="M4078" s="77"/>
      <c r="N4078" s="80">
        <v>0</v>
      </c>
      <c r="O4078" s="66"/>
      <c r="P4078" s="81">
        <v>162</v>
      </c>
      <c r="Q4078" s="81"/>
      <c r="R4078" s="81">
        <v>0</v>
      </c>
      <c r="S4078" s="81"/>
      <c r="T4078" s="66"/>
      <c r="U4078" s="81">
        <v>162</v>
      </c>
      <c r="V4078" s="80">
        <v>162</v>
      </c>
      <c r="W4078" s="80"/>
      <c r="X4078" s="80">
        <v>26862000</v>
      </c>
      <c r="Y4078" s="80"/>
      <c r="Z4078" s="80"/>
      <c r="AA4078" s="66"/>
    </row>
    <row r="4079" ht="15" customHeight="1" spans="1:27">
      <c r="A4079" s="66"/>
      <c r="B4079" s="66"/>
      <c r="C4079" s="76" t="s">
        <v>4553</v>
      </c>
      <c r="D4079" s="76"/>
      <c r="E4079" s="76"/>
      <c r="F4079" s="76"/>
      <c r="G4079" s="77" t="s">
        <v>4554</v>
      </c>
      <c r="H4079" s="77"/>
      <c r="I4079" s="77"/>
      <c r="J4079" s="77"/>
      <c r="K4079" s="77"/>
      <c r="L4079" s="77"/>
      <c r="M4079" s="77"/>
      <c r="N4079" s="80">
        <v>0</v>
      </c>
      <c r="O4079" s="66"/>
      <c r="P4079" s="81">
        <v>12</v>
      </c>
      <c r="Q4079" s="81"/>
      <c r="R4079" s="81">
        <v>0</v>
      </c>
      <c r="S4079" s="81"/>
      <c r="T4079" s="66"/>
      <c r="U4079" s="81">
        <v>12</v>
      </c>
      <c r="V4079" s="80">
        <v>12</v>
      </c>
      <c r="W4079" s="80"/>
      <c r="X4079" s="80">
        <v>6841200</v>
      </c>
      <c r="Y4079" s="80"/>
      <c r="Z4079" s="80"/>
      <c r="AA4079" s="66"/>
    </row>
    <row r="4080" ht="15" customHeight="1" spans="1:27">
      <c r="A4080" s="66"/>
      <c r="B4080" s="66"/>
      <c r="C4080" s="76" t="s">
        <v>4555</v>
      </c>
      <c r="D4080" s="76"/>
      <c r="E4080" s="76"/>
      <c r="F4080" s="76"/>
      <c r="G4080" s="77" t="s">
        <v>4556</v>
      </c>
      <c r="H4080" s="77"/>
      <c r="I4080" s="77"/>
      <c r="J4080" s="77"/>
      <c r="K4080" s="77"/>
      <c r="L4080" s="77"/>
      <c r="M4080" s="77"/>
      <c r="N4080" s="80">
        <v>0</v>
      </c>
      <c r="O4080" s="66"/>
      <c r="P4080" s="81">
        <v>71</v>
      </c>
      <c r="Q4080" s="81"/>
      <c r="R4080" s="81">
        <v>0</v>
      </c>
      <c r="S4080" s="81"/>
      <c r="T4080" s="66"/>
      <c r="U4080" s="81">
        <v>71</v>
      </c>
      <c r="V4080" s="80">
        <v>71</v>
      </c>
      <c r="W4080" s="80"/>
      <c r="X4080" s="80">
        <v>40438361</v>
      </c>
      <c r="Y4080" s="80"/>
      <c r="Z4080" s="80"/>
      <c r="AA4080" s="66"/>
    </row>
    <row r="4081" ht="15" customHeight="1" spans="1:27">
      <c r="A4081" s="66"/>
      <c r="B4081" s="66"/>
      <c r="C4081" s="76" t="s">
        <v>4557</v>
      </c>
      <c r="D4081" s="76"/>
      <c r="E4081" s="76"/>
      <c r="F4081" s="76"/>
      <c r="G4081" s="77" t="s">
        <v>4558</v>
      </c>
      <c r="H4081" s="77"/>
      <c r="I4081" s="77"/>
      <c r="J4081" s="77"/>
      <c r="K4081" s="77"/>
      <c r="L4081" s="77"/>
      <c r="M4081" s="77"/>
      <c r="N4081" s="80">
        <v>0</v>
      </c>
      <c r="O4081" s="66"/>
      <c r="P4081" s="81">
        <v>16</v>
      </c>
      <c r="Q4081" s="81"/>
      <c r="R4081" s="81">
        <v>0</v>
      </c>
      <c r="S4081" s="81"/>
      <c r="T4081" s="66"/>
      <c r="U4081" s="81">
        <v>16</v>
      </c>
      <c r="V4081" s="80">
        <v>16</v>
      </c>
      <c r="W4081" s="80"/>
      <c r="X4081" s="80">
        <v>106200000</v>
      </c>
      <c r="Y4081" s="80"/>
      <c r="Z4081" s="80"/>
      <c r="AA4081" s="66"/>
    </row>
    <row r="4082" ht="19.95" customHeight="1" spans="1:27">
      <c r="A4082" s="70" t="s">
        <v>7</v>
      </c>
      <c r="B4082" s="70"/>
      <c r="C4082" s="70"/>
      <c r="D4082" s="70"/>
      <c r="E4082" s="70"/>
      <c r="F4082" s="70"/>
      <c r="G4082" s="70"/>
      <c r="H4082" s="70"/>
      <c r="I4082" s="70"/>
      <c r="J4082" s="70"/>
      <c r="K4082" s="70"/>
      <c r="L4082" s="70"/>
      <c r="M4082" s="70"/>
      <c r="N4082" s="70"/>
      <c r="O4082" s="70"/>
      <c r="P4082" s="70"/>
      <c r="Q4082" s="70"/>
      <c r="R4082" s="70"/>
      <c r="S4082" s="70"/>
      <c r="T4082" s="70"/>
      <c r="U4082" s="70"/>
      <c r="V4082" s="70"/>
      <c r="W4082" s="70"/>
      <c r="X4082" s="70"/>
      <c r="Y4082" s="70"/>
      <c r="Z4082" s="70"/>
      <c r="AA4082" s="70"/>
    </row>
    <row r="4083" ht="15" customHeight="1" spans="1:27">
      <c r="A4083" s="71" t="s">
        <v>8</v>
      </c>
      <c r="B4083" s="71"/>
      <c r="C4083" s="71"/>
      <c r="D4083" s="71"/>
      <c r="E4083" s="71"/>
      <c r="F4083" s="71"/>
      <c r="G4083" s="71"/>
      <c r="H4083" s="71"/>
      <c r="I4083" s="71"/>
      <c r="J4083" s="71"/>
      <c r="K4083" s="71"/>
      <c r="L4083" s="71"/>
      <c r="M4083" s="71"/>
      <c r="N4083" s="71"/>
      <c r="O4083" s="71"/>
      <c r="P4083" s="71"/>
      <c r="Q4083" s="71"/>
      <c r="R4083" s="71"/>
      <c r="S4083" s="71"/>
      <c r="T4083" s="71"/>
      <c r="U4083" s="71"/>
      <c r="V4083" s="71"/>
      <c r="W4083" s="71"/>
      <c r="X4083" s="71"/>
      <c r="Y4083" s="71"/>
      <c r="Z4083" s="71"/>
      <c r="AA4083" s="71"/>
    </row>
    <row r="4084" ht="15" customHeight="1" spans="1:27">
      <c r="A4084" s="71" t="s">
        <v>9</v>
      </c>
      <c r="B4084" s="71"/>
      <c r="C4084" s="71"/>
      <c r="D4084" s="71"/>
      <c r="E4084" s="71"/>
      <c r="F4084" s="71"/>
      <c r="G4084" s="71"/>
      <c r="H4084" s="71"/>
      <c r="I4084" s="71"/>
      <c r="J4084" s="71"/>
      <c r="K4084" s="71"/>
      <c r="L4084" s="71"/>
      <c r="M4084" s="71"/>
      <c r="N4084" s="71"/>
      <c r="O4084" s="71"/>
      <c r="P4084" s="71"/>
      <c r="Q4084" s="71"/>
      <c r="R4084" s="71"/>
      <c r="S4084" s="71"/>
      <c r="T4084" s="71"/>
      <c r="U4084" s="71"/>
      <c r="V4084" s="71"/>
      <c r="W4084" s="71"/>
      <c r="X4084" s="71"/>
      <c r="Y4084" s="71"/>
      <c r="Z4084" s="71"/>
      <c r="AA4084" s="71"/>
    </row>
    <row r="4085" ht="15" customHeight="1" spans="1:27">
      <c r="A4085" s="66"/>
      <c r="B4085" s="66"/>
      <c r="C4085" s="67" t="s">
        <v>10</v>
      </c>
      <c r="D4085" s="67"/>
      <c r="E4085" s="67"/>
      <c r="F4085" s="67"/>
      <c r="G4085" s="67"/>
      <c r="H4085" s="67"/>
      <c r="I4085" s="67"/>
      <c r="J4085" s="67"/>
      <c r="K4085" s="67"/>
      <c r="L4085" s="67"/>
      <c r="M4085" s="67"/>
      <c r="N4085" s="67"/>
      <c r="O4085" s="67"/>
      <c r="P4085" s="67"/>
      <c r="Q4085" s="67"/>
      <c r="R4085" s="67"/>
      <c r="S4085" s="67"/>
      <c r="T4085" s="67"/>
      <c r="U4085" s="67"/>
      <c r="V4085" s="67"/>
      <c r="W4085" s="67"/>
      <c r="X4085" s="67"/>
      <c r="Y4085" s="67"/>
      <c r="Z4085" s="67"/>
      <c r="AA4085" s="66"/>
    </row>
    <row r="4086" ht="15" customHeight="1" spans="1:27">
      <c r="A4086" s="66"/>
      <c r="B4086" s="66"/>
      <c r="C4086" s="67" t="s">
        <v>11</v>
      </c>
      <c r="D4086" s="67"/>
      <c r="E4086" s="67"/>
      <c r="F4086" s="67"/>
      <c r="G4086" s="67"/>
      <c r="H4086" s="67"/>
      <c r="I4086" s="67"/>
      <c r="J4086" s="67"/>
      <c r="K4086" s="67"/>
      <c r="L4086" s="67"/>
      <c r="M4086" s="67"/>
      <c r="N4086" s="67"/>
      <c r="O4086" s="67"/>
      <c r="P4086" s="67"/>
      <c r="Q4086" s="67"/>
      <c r="R4086" s="67"/>
      <c r="S4086" s="67"/>
      <c r="T4086" s="67"/>
      <c r="U4086" s="67"/>
      <c r="V4086" s="67"/>
      <c r="W4086" s="67"/>
      <c r="X4086" s="67"/>
      <c r="Y4086" s="67"/>
      <c r="Z4086" s="67"/>
      <c r="AA4086" s="66"/>
    </row>
    <row r="4087" ht="45" customHeight="1" spans="1:27">
      <c r="A4087" s="66"/>
      <c r="B4087" s="66"/>
      <c r="C4087" s="72" t="s">
        <v>12</v>
      </c>
      <c r="D4087" s="72"/>
      <c r="E4087" s="72"/>
      <c r="F4087" s="72"/>
      <c r="G4087" s="73" t="s">
        <v>13</v>
      </c>
      <c r="H4087" s="73"/>
      <c r="I4087" s="73"/>
      <c r="J4087" s="73"/>
      <c r="K4087" s="73"/>
      <c r="L4087" s="73"/>
      <c r="M4087" s="73"/>
      <c r="N4087" s="78" t="s">
        <v>14</v>
      </c>
      <c r="O4087" s="78"/>
      <c r="P4087" s="78"/>
      <c r="Q4087" s="72" t="s">
        <v>15</v>
      </c>
      <c r="R4087" s="72"/>
      <c r="S4087" s="72"/>
      <c r="T4087" s="72"/>
      <c r="U4087" s="72"/>
      <c r="V4087" s="66"/>
      <c r="W4087" s="66"/>
      <c r="X4087" s="66"/>
      <c r="Y4087" s="66"/>
      <c r="Z4087" s="66"/>
      <c r="AA4087" s="66"/>
    </row>
    <row r="4088" ht="16.05" customHeight="1" spans="1:27">
      <c r="A4088" s="66"/>
      <c r="B4088" s="66"/>
      <c r="C4088" s="72"/>
      <c r="D4088" s="72"/>
      <c r="E4088" s="72"/>
      <c r="F4088" s="72"/>
      <c r="G4088" s="73"/>
      <c r="H4088" s="73"/>
      <c r="I4088" s="73"/>
      <c r="J4088" s="73"/>
      <c r="K4088" s="73"/>
      <c r="L4088" s="73"/>
      <c r="M4088" s="73"/>
      <c r="N4088" s="78"/>
      <c r="O4088" s="78"/>
      <c r="P4088" s="78"/>
      <c r="Q4088" s="72"/>
      <c r="R4088" s="72"/>
      <c r="S4088" s="72"/>
      <c r="T4088" s="72"/>
      <c r="U4088" s="72"/>
      <c r="V4088" s="82" t="s">
        <v>16</v>
      </c>
      <c r="W4088" s="82"/>
      <c r="X4088" s="82"/>
      <c r="Y4088" s="82"/>
      <c r="Z4088" s="82"/>
      <c r="AA4088" s="66"/>
    </row>
    <row r="4089" ht="15" customHeight="1" spans="1:27">
      <c r="A4089" s="66"/>
      <c r="B4089" s="66"/>
      <c r="C4089" s="72"/>
      <c r="D4089" s="72"/>
      <c r="E4089" s="72"/>
      <c r="F4089" s="72"/>
      <c r="G4089" s="73"/>
      <c r="H4089" s="73"/>
      <c r="I4089" s="73"/>
      <c r="J4089" s="73"/>
      <c r="K4089" s="73"/>
      <c r="L4089" s="73"/>
      <c r="M4089" s="73"/>
      <c r="N4089" s="72" t="s">
        <v>17</v>
      </c>
      <c r="O4089" s="72" t="s">
        <v>18</v>
      </c>
      <c r="P4089" s="72"/>
      <c r="Q4089" s="66"/>
      <c r="R4089" s="82" t="s">
        <v>19</v>
      </c>
      <c r="S4089" s="82"/>
      <c r="T4089" s="66"/>
      <c r="U4089" s="82" t="s">
        <v>17</v>
      </c>
      <c r="V4089" s="72" t="s">
        <v>17</v>
      </c>
      <c r="W4089" s="72"/>
      <c r="X4089" s="72" t="s">
        <v>18</v>
      </c>
      <c r="Y4089" s="72"/>
      <c r="Z4089" s="72"/>
      <c r="AA4089" s="66"/>
    </row>
    <row r="4090" ht="15" customHeight="1" spans="1:27">
      <c r="A4090" s="66"/>
      <c r="B4090" s="66"/>
      <c r="C4090" s="76" t="s">
        <v>4559</v>
      </c>
      <c r="D4090" s="76"/>
      <c r="E4090" s="76"/>
      <c r="F4090" s="76"/>
      <c r="G4090" s="77" t="s">
        <v>4560</v>
      </c>
      <c r="H4090" s="77"/>
      <c r="I4090" s="77"/>
      <c r="J4090" s="77"/>
      <c r="K4090" s="77"/>
      <c r="L4090" s="77"/>
      <c r="M4090" s="77"/>
      <c r="N4090" s="80">
        <v>0</v>
      </c>
      <c r="O4090" s="66"/>
      <c r="P4090" s="81">
        <v>25</v>
      </c>
      <c r="Q4090" s="81"/>
      <c r="R4090" s="81">
        <v>0</v>
      </c>
      <c r="S4090" s="81"/>
      <c r="T4090" s="66"/>
      <c r="U4090" s="81">
        <v>25</v>
      </c>
      <c r="V4090" s="80">
        <v>25</v>
      </c>
      <c r="W4090" s="80"/>
      <c r="X4090" s="80">
        <v>14101500</v>
      </c>
      <c r="Y4090" s="80"/>
      <c r="Z4090" s="80"/>
      <c r="AA4090" s="66"/>
    </row>
    <row r="4091" ht="15" customHeight="1" spans="1:27">
      <c r="A4091" s="66"/>
      <c r="B4091" s="66"/>
      <c r="C4091" s="76" t="s">
        <v>4561</v>
      </c>
      <c r="D4091" s="76"/>
      <c r="E4091" s="76"/>
      <c r="F4091" s="76"/>
      <c r="G4091" s="77" t="s">
        <v>4562</v>
      </c>
      <c r="H4091" s="77"/>
      <c r="I4091" s="77"/>
      <c r="J4091" s="77"/>
      <c r="K4091" s="77"/>
      <c r="L4091" s="77"/>
      <c r="M4091" s="77"/>
      <c r="N4091" s="80">
        <v>0</v>
      </c>
      <c r="O4091" s="66"/>
      <c r="P4091" s="81">
        <v>30</v>
      </c>
      <c r="Q4091" s="81"/>
      <c r="R4091" s="81">
        <v>0</v>
      </c>
      <c r="S4091" s="81"/>
      <c r="T4091" s="66"/>
      <c r="U4091" s="81">
        <v>30</v>
      </c>
      <c r="V4091" s="80">
        <v>30</v>
      </c>
      <c r="W4091" s="80"/>
      <c r="X4091" s="80">
        <v>68630860</v>
      </c>
      <c r="Y4091" s="80"/>
      <c r="Z4091" s="80"/>
      <c r="AA4091" s="66"/>
    </row>
    <row r="4092" ht="15" customHeight="1" spans="1:27">
      <c r="A4092" s="66"/>
      <c r="B4092" s="66"/>
      <c r="C4092" s="76" t="s">
        <v>4563</v>
      </c>
      <c r="D4092" s="76"/>
      <c r="E4092" s="76"/>
      <c r="F4092" s="76"/>
      <c r="G4092" s="77" t="s">
        <v>4564</v>
      </c>
      <c r="H4092" s="77"/>
      <c r="I4092" s="77"/>
      <c r="J4092" s="77"/>
      <c r="K4092" s="77"/>
      <c r="L4092" s="77"/>
      <c r="M4092" s="77"/>
      <c r="N4092" s="80">
        <v>0</v>
      </c>
      <c r="O4092" s="66"/>
      <c r="P4092" s="81">
        <v>172</v>
      </c>
      <c r="Q4092" s="81"/>
      <c r="R4092" s="81">
        <v>0</v>
      </c>
      <c r="S4092" s="81"/>
      <c r="T4092" s="66"/>
      <c r="U4092" s="81">
        <v>172</v>
      </c>
      <c r="V4092" s="80">
        <v>172</v>
      </c>
      <c r="W4092" s="80"/>
      <c r="X4092" s="80">
        <v>66109860</v>
      </c>
      <c r="Y4092" s="80"/>
      <c r="Z4092" s="80"/>
      <c r="AA4092" s="66"/>
    </row>
    <row r="4093" ht="15" customHeight="1" spans="1:27">
      <c r="A4093" s="66"/>
      <c r="B4093" s="66"/>
      <c r="C4093" s="76" t="s">
        <v>4565</v>
      </c>
      <c r="D4093" s="76"/>
      <c r="E4093" s="76"/>
      <c r="F4093" s="76"/>
      <c r="G4093" s="77" t="s">
        <v>4566</v>
      </c>
      <c r="H4093" s="77"/>
      <c r="I4093" s="77"/>
      <c r="J4093" s="77"/>
      <c r="K4093" s="77"/>
      <c r="L4093" s="77"/>
      <c r="M4093" s="77"/>
      <c r="N4093" s="80">
        <v>0</v>
      </c>
      <c r="O4093" s="66"/>
      <c r="P4093" s="81">
        <v>9</v>
      </c>
      <c r="Q4093" s="81"/>
      <c r="R4093" s="81">
        <v>0</v>
      </c>
      <c r="S4093" s="81"/>
      <c r="T4093" s="66"/>
      <c r="U4093" s="81">
        <v>9</v>
      </c>
      <c r="V4093" s="80">
        <v>9</v>
      </c>
      <c r="W4093" s="80"/>
      <c r="X4093" s="80">
        <v>13037940</v>
      </c>
      <c r="Y4093" s="80"/>
      <c r="Z4093" s="80"/>
      <c r="AA4093" s="66"/>
    </row>
    <row r="4094" ht="15" customHeight="1" spans="1:27">
      <c r="A4094" s="66"/>
      <c r="B4094" s="66"/>
      <c r="C4094" s="76" t="s">
        <v>4567</v>
      </c>
      <c r="D4094" s="76"/>
      <c r="E4094" s="76"/>
      <c r="F4094" s="76"/>
      <c r="G4094" s="77" t="s">
        <v>4568</v>
      </c>
      <c r="H4094" s="77"/>
      <c r="I4094" s="77"/>
      <c r="J4094" s="77"/>
      <c r="K4094" s="77"/>
      <c r="L4094" s="77"/>
      <c r="M4094" s="77"/>
      <c r="N4094" s="80">
        <v>1</v>
      </c>
      <c r="O4094" s="66"/>
      <c r="P4094" s="81">
        <v>1</v>
      </c>
      <c r="Q4094" s="81"/>
      <c r="R4094" s="81">
        <v>0</v>
      </c>
      <c r="S4094" s="81"/>
      <c r="T4094" s="66"/>
      <c r="U4094" s="81">
        <v>1</v>
      </c>
      <c r="V4094" s="80">
        <v>2</v>
      </c>
      <c r="W4094" s="80"/>
      <c r="X4094" s="80">
        <v>6362690</v>
      </c>
      <c r="Y4094" s="80"/>
      <c r="Z4094" s="80"/>
      <c r="AA4094" s="66"/>
    </row>
    <row r="4095" ht="19.95" customHeight="1" spans="1:27">
      <c r="A4095" s="66"/>
      <c r="B4095" s="66"/>
      <c r="C4095" s="76" t="s">
        <v>4569</v>
      </c>
      <c r="D4095" s="76"/>
      <c r="E4095" s="76"/>
      <c r="F4095" s="76"/>
      <c r="G4095" s="77" t="s">
        <v>4570</v>
      </c>
      <c r="H4095" s="77"/>
      <c r="I4095" s="77"/>
      <c r="J4095" s="77"/>
      <c r="K4095" s="77"/>
      <c r="L4095" s="77"/>
      <c r="M4095" s="77"/>
      <c r="N4095" s="80">
        <v>0</v>
      </c>
      <c r="O4095" s="66"/>
      <c r="P4095" s="81">
        <v>1</v>
      </c>
      <c r="Q4095" s="81"/>
      <c r="R4095" s="81">
        <v>0</v>
      </c>
      <c r="S4095" s="81"/>
      <c r="T4095" s="66"/>
      <c r="U4095" s="81">
        <v>1</v>
      </c>
      <c r="V4095" s="80">
        <v>1</v>
      </c>
      <c r="W4095" s="80"/>
      <c r="X4095" s="80">
        <v>4648680</v>
      </c>
      <c r="Y4095" s="80"/>
      <c r="Z4095" s="80"/>
      <c r="AA4095" s="66"/>
    </row>
    <row r="4096" ht="15" customHeight="1" spans="1:27">
      <c r="A4096" s="66"/>
      <c r="B4096" s="66"/>
      <c r="C4096" s="76" t="s">
        <v>4571</v>
      </c>
      <c r="D4096" s="76"/>
      <c r="E4096" s="76"/>
      <c r="F4096" s="76"/>
      <c r="G4096" s="77" t="s">
        <v>4572</v>
      </c>
      <c r="H4096" s="77"/>
      <c r="I4096" s="77"/>
      <c r="J4096" s="77"/>
      <c r="K4096" s="77"/>
      <c r="L4096" s="77"/>
      <c r="M4096" s="77"/>
      <c r="N4096" s="80">
        <v>0</v>
      </c>
      <c r="O4096" s="66"/>
      <c r="P4096" s="81">
        <v>17</v>
      </c>
      <c r="Q4096" s="81"/>
      <c r="R4096" s="81">
        <v>0</v>
      </c>
      <c r="S4096" s="81"/>
      <c r="T4096" s="66"/>
      <c r="U4096" s="81">
        <v>17</v>
      </c>
      <c r="V4096" s="80">
        <v>17</v>
      </c>
      <c r="W4096" s="80"/>
      <c r="X4096" s="80">
        <v>78819160</v>
      </c>
      <c r="Y4096" s="80"/>
      <c r="Z4096" s="80"/>
      <c r="AA4096" s="66"/>
    </row>
    <row r="4097" ht="15" customHeight="1" spans="1:27">
      <c r="A4097" s="66"/>
      <c r="B4097" s="66"/>
      <c r="C4097" s="76" t="s">
        <v>4573</v>
      </c>
      <c r="D4097" s="76"/>
      <c r="E4097" s="76"/>
      <c r="F4097" s="76"/>
      <c r="G4097" s="77" t="s">
        <v>4574</v>
      </c>
      <c r="H4097" s="77"/>
      <c r="I4097" s="77"/>
      <c r="J4097" s="77"/>
      <c r="K4097" s="77"/>
      <c r="L4097" s="77"/>
      <c r="M4097" s="77"/>
      <c r="N4097" s="80">
        <v>255</v>
      </c>
      <c r="O4097" s="66"/>
      <c r="P4097" s="81">
        <v>1450</v>
      </c>
      <c r="Q4097" s="81"/>
      <c r="R4097" s="81">
        <v>0</v>
      </c>
      <c r="S4097" s="81"/>
      <c r="T4097" s="66"/>
      <c r="U4097" s="81">
        <v>1450</v>
      </c>
      <c r="V4097" s="80">
        <v>1705</v>
      </c>
      <c r="W4097" s="80"/>
      <c r="X4097" s="80">
        <v>11061500</v>
      </c>
      <c r="Y4097" s="80"/>
      <c r="Z4097" s="80"/>
      <c r="AA4097" s="66"/>
    </row>
    <row r="4098" ht="15" customHeight="1" spans="1:27">
      <c r="A4098" s="66"/>
      <c r="B4098" s="66"/>
      <c r="C4098" s="76" t="s">
        <v>4575</v>
      </c>
      <c r="D4098" s="76"/>
      <c r="E4098" s="76"/>
      <c r="F4098" s="76"/>
      <c r="G4098" s="77" t="s">
        <v>4576</v>
      </c>
      <c r="H4098" s="77"/>
      <c r="I4098" s="77"/>
      <c r="J4098" s="77"/>
      <c r="K4098" s="77"/>
      <c r="L4098" s="77"/>
      <c r="M4098" s="77"/>
      <c r="N4098" s="80">
        <v>0</v>
      </c>
      <c r="O4098" s="66"/>
      <c r="P4098" s="81">
        <v>11</v>
      </c>
      <c r="Q4098" s="81"/>
      <c r="R4098" s="81">
        <v>0</v>
      </c>
      <c r="S4098" s="81"/>
      <c r="T4098" s="66"/>
      <c r="U4098" s="81">
        <v>11</v>
      </c>
      <c r="V4098" s="80">
        <v>11</v>
      </c>
      <c r="W4098" s="80"/>
      <c r="X4098" s="80">
        <v>43789300</v>
      </c>
      <c r="Y4098" s="80"/>
      <c r="Z4098" s="80"/>
      <c r="AA4098" s="66"/>
    </row>
    <row r="4099" ht="15" customHeight="1" spans="1:27">
      <c r="A4099" s="66"/>
      <c r="B4099" s="66"/>
      <c r="C4099" s="76" t="s">
        <v>4577</v>
      </c>
      <c r="D4099" s="76"/>
      <c r="E4099" s="76"/>
      <c r="F4099" s="76"/>
      <c r="G4099" s="77" t="s">
        <v>4578</v>
      </c>
      <c r="H4099" s="77"/>
      <c r="I4099" s="77"/>
      <c r="J4099" s="77"/>
      <c r="K4099" s="77"/>
      <c r="L4099" s="77"/>
      <c r="M4099" s="77"/>
      <c r="N4099" s="80">
        <v>0</v>
      </c>
      <c r="O4099" s="66"/>
      <c r="P4099" s="81">
        <v>4</v>
      </c>
      <c r="Q4099" s="81"/>
      <c r="R4099" s="81">
        <v>0</v>
      </c>
      <c r="S4099" s="81"/>
      <c r="T4099" s="66"/>
      <c r="U4099" s="81">
        <v>4</v>
      </c>
      <c r="V4099" s="80">
        <v>4</v>
      </c>
      <c r="W4099" s="80"/>
      <c r="X4099" s="80">
        <v>6928350</v>
      </c>
      <c r="Y4099" s="80"/>
      <c r="Z4099" s="80"/>
      <c r="AA4099" s="66"/>
    </row>
    <row r="4100" ht="15" customHeight="1" spans="1:27">
      <c r="A4100" s="66"/>
      <c r="B4100" s="66"/>
      <c r="C4100" s="76" t="s">
        <v>4579</v>
      </c>
      <c r="D4100" s="76"/>
      <c r="E4100" s="76"/>
      <c r="F4100" s="76"/>
      <c r="G4100" s="77" t="s">
        <v>4580</v>
      </c>
      <c r="H4100" s="77"/>
      <c r="I4100" s="77"/>
      <c r="J4100" s="77"/>
      <c r="K4100" s="77"/>
      <c r="L4100" s="77"/>
      <c r="M4100" s="77"/>
      <c r="N4100" s="80">
        <v>0</v>
      </c>
      <c r="O4100" s="66"/>
      <c r="P4100" s="81">
        <v>27</v>
      </c>
      <c r="Q4100" s="81"/>
      <c r="R4100" s="81">
        <v>0</v>
      </c>
      <c r="S4100" s="81"/>
      <c r="T4100" s="66"/>
      <c r="U4100" s="81">
        <v>27</v>
      </c>
      <c r="V4100" s="80">
        <v>27</v>
      </c>
      <c r="W4100" s="80"/>
      <c r="X4100" s="80">
        <v>7539840</v>
      </c>
      <c r="Y4100" s="80"/>
      <c r="Z4100" s="80"/>
      <c r="AA4100" s="66"/>
    </row>
    <row r="4101" ht="19.95" customHeight="1" spans="1:27">
      <c r="A4101" s="66"/>
      <c r="B4101" s="66"/>
      <c r="C4101" s="76" t="s">
        <v>4581</v>
      </c>
      <c r="D4101" s="76"/>
      <c r="E4101" s="76"/>
      <c r="F4101" s="76"/>
      <c r="G4101" s="77" t="s">
        <v>4582</v>
      </c>
      <c r="H4101" s="77"/>
      <c r="I4101" s="77"/>
      <c r="J4101" s="77"/>
      <c r="K4101" s="77"/>
      <c r="L4101" s="77"/>
      <c r="M4101" s="77"/>
      <c r="N4101" s="80">
        <v>0</v>
      </c>
      <c r="O4101" s="66"/>
      <c r="P4101" s="81">
        <v>159</v>
      </c>
      <c r="Q4101" s="81"/>
      <c r="R4101" s="81">
        <v>0</v>
      </c>
      <c r="S4101" s="81"/>
      <c r="T4101" s="66"/>
      <c r="U4101" s="81">
        <v>159</v>
      </c>
      <c r="V4101" s="80">
        <v>159</v>
      </c>
      <c r="W4101" s="80"/>
      <c r="X4101" s="80">
        <v>135481500</v>
      </c>
      <c r="Y4101" s="80"/>
      <c r="Z4101" s="80"/>
      <c r="AA4101" s="66"/>
    </row>
    <row r="4102" ht="15" customHeight="1" spans="1:27">
      <c r="A4102" s="66"/>
      <c r="B4102" s="66"/>
      <c r="C4102" s="76" t="s">
        <v>4583</v>
      </c>
      <c r="D4102" s="76"/>
      <c r="E4102" s="76"/>
      <c r="F4102" s="76"/>
      <c r="G4102" s="77" t="s">
        <v>4584</v>
      </c>
      <c r="H4102" s="77"/>
      <c r="I4102" s="77"/>
      <c r="J4102" s="77"/>
      <c r="K4102" s="77"/>
      <c r="L4102" s="77"/>
      <c r="M4102" s="77"/>
      <c r="N4102" s="80">
        <v>0</v>
      </c>
      <c r="O4102" s="66"/>
      <c r="P4102" s="81">
        <v>2</v>
      </c>
      <c r="Q4102" s="81"/>
      <c r="R4102" s="81">
        <v>0</v>
      </c>
      <c r="S4102" s="81"/>
      <c r="T4102" s="66"/>
      <c r="U4102" s="81">
        <v>2</v>
      </c>
      <c r="V4102" s="80">
        <v>2</v>
      </c>
      <c r="W4102" s="80"/>
      <c r="X4102" s="80">
        <v>11050000</v>
      </c>
      <c r="Y4102" s="80"/>
      <c r="Z4102" s="80"/>
      <c r="AA4102" s="66"/>
    </row>
    <row r="4103" ht="15" customHeight="1" spans="1:27">
      <c r="A4103" s="66"/>
      <c r="B4103" s="66"/>
      <c r="C4103" s="76" t="s">
        <v>4585</v>
      </c>
      <c r="D4103" s="76"/>
      <c r="E4103" s="76"/>
      <c r="F4103" s="76"/>
      <c r="G4103" s="77" t="s">
        <v>4586</v>
      </c>
      <c r="H4103" s="77"/>
      <c r="I4103" s="77"/>
      <c r="J4103" s="77"/>
      <c r="K4103" s="77"/>
      <c r="L4103" s="77"/>
      <c r="M4103" s="77"/>
      <c r="N4103" s="80">
        <v>0</v>
      </c>
      <c r="O4103" s="66"/>
      <c r="P4103" s="81">
        <v>73</v>
      </c>
      <c r="Q4103" s="81"/>
      <c r="R4103" s="81">
        <v>0</v>
      </c>
      <c r="S4103" s="81"/>
      <c r="T4103" s="66"/>
      <c r="U4103" s="81">
        <v>73</v>
      </c>
      <c r="V4103" s="80">
        <v>73</v>
      </c>
      <c r="W4103" s="80"/>
      <c r="X4103" s="80">
        <v>161660000</v>
      </c>
      <c r="Y4103" s="80"/>
      <c r="Z4103" s="80"/>
      <c r="AA4103" s="66"/>
    </row>
    <row r="4104" ht="15" customHeight="1" spans="1:27">
      <c r="A4104" s="66"/>
      <c r="B4104" s="66"/>
      <c r="C4104" s="76" t="s">
        <v>4587</v>
      </c>
      <c r="D4104" s="76"/>
      <c r="E4104" s="76"/>
      <c r="F4104" s="76"/>
      <c r="G4104" s="77" t="s">
        <v>4022</v>
      </c>
      <c r="H4104" s="77"/>
      <c r="I4104" s="77"/>
      <c r="J4104" s="77"/>
      <c r="K4104" s="77"/>
      <c r="L4104" s="77"/>
      <c r="M4104" s="77"/>
      <c r="N4104" s="80">
        <v>1000</v>
      </c>
      <c r="O4104" s="66"/>
      <c r="P4104" s="81">
        <v>13800</v>
      </c>
      <c r="Q4104" s="81"/>
      <c r="R4104" s="81">
        <v>0</v>
      </c>
      <c r="S4104" s="81"/>
      <c r="T4104" s="66"/>
      <c r="U4104" s="81">
        <v>13800</v>
      </c>
      <c r="V4104" s="80">
        <v>14800</v>
      </c>
      <c r="W4104" s="80"/>
      <c r="X4104" s="80">
        <v>37622000</v>
      </c>
      <c r="Y4104" s="80"/>
      <c r="Z4104" s="80"/>
      <c r="AA4104" s="66"/>
    </row>
    <row r="4105" ht="15" customHeight="1" spans="1:27">
      <c r="A4105" s="66"/>
      <c r="B4105" s="66"/>
      <c r="C4105" s="76" t="s">
        <v>4588</v>
      </c>
      <c r="D4105" s="76"/>
      <c r="E4105" s="76"/>
      <c r="F4105" s="76"/>
      <c r="G4105" s="77" t="s">
        <v>4016</v>
      </c>
      <c r="H4105" s="77"/>
      <c r="I4105" s="77"/>
      <c r="J4105" s="77"/>
      <c r="K4105" s="77"/>
      <c r="L4105" s="77"/>
      <c r="M4105" s="77"/>
      <c r="N4105" s="80">
        <v>0</v>
      </c>
      <c r="O4105" s="66"/>
      <c r="P4105" s="81">
        <v>6</v>
      </c>
      <c r="Q4105" s="81"/>
      <c r="R4105" s="81">
        <v>0</v>
      </c>
      <c r="S4105" s="81"/>
      <c r="T4105" s="66"/>
      <c r="U4105" s="81">
        <v>6</v>
      </c>
      <c r="V4105" s="80">
        <v>6</v>
      </c>
      <c r="W4105" s="80"/>
      <c r="X4105" s="80">
        <v>25740000</v>
      </c>
      <c r="Y4105" s="80"/>
      <c r="Z4105" s="80"/>
      <c r="AA4105" s="66"/>
    </row>
    <row r="4106" ht="15" customHeight="1" spans="1:27">
      <c r="A4106" s="66"/>
      <c r="B4106" s="66"/>
      <c r="C4106" s="76" t="s">
        <v>4589</v>
      </c>
      <c r="D4106" s="76"/>
      <c r="E4106" s="76"/>
      <c r="F4106" s="76"/>
      <c r="G4106" s="77" t="s">
        <v>4590</v>
      </c>
      <c r="H4106" s="77"/>
      <c r="I4106" s="77"/>
      <c r="J4106" s="77"/>
      <c r="K4106" s="77"/>
      <c r="L4106" s="77"/>
      <c r="M4106" s="77"/>
      <c r="N4106" s="80">
        <v>0</v>
      </c>
      <c r="O4106" s="66"/>
      <c r="P4106" s="81">
        <v>24</v>
      </c>
      <c r="Q4106" s="81"/>
      <c r="R4106" s="81">
        <v>0</v>
      </c>
      <c r="S4106" s="81"/>
      <c r="T4106" s="66"/>
      <c r="U4106" s="81">
        <v>24</v>
      </c>
      <c r="V4106" s="80">
        <v>24</v>
      </c>
      <c r="W4106" s="80"/>
      <c r="X4106" s="80">
        <v>21957600</v>
      </c>
      <c r="Y4106" s="80"/>
      <c r="Z4106" s="80"/>
      <c r="AA4106" s="66"/>
    </row>
    <row r="4107" ht="15" customHeight="1" spans="1:27">
      <c r="A4107" s="66"/>
      <c r="B4107" s="66"/>
      <c r="C4107" s="76" t="s">
        <v>4591</v>
      </c>
      <c r="D4107" s="76"/>
      <c r="E4107" s="76"/>
      <c r="F4107" s="76"/>
      <c r="G4107" s="77" t="s">
        <v>4592</v>
      </c>
      <c r="H4107" s="77"/>
      <c r="I4107" s="77"/>
      <c r="J4107" s="77"/>
      <c r="K4107" s="77"/>
      <c r="L4107" s="77"/>
      <c r="M4107" s="77"/>
      <c r="N4107" s="80">
        <v>0</v>
      </c>
      <c r="O4107" s="66"/>
      <c r="P4107" s="81">
        <v>10</v>
      </c>
      <c r="Q4107" s="81"/>
      <c r="R4107" s="81">
        <v>0</v>
      </c>
      <c r="S4107" s="81"/>
      <c r="T4107" s="66"/>
      <c r="U4107" s="81">
        <v>10</v>
      </c>
      <c r="V4107" s="80">
        <v>10</v>
      </c>
      <c r="W4107" s="80"/>
      <c r="X4107" s="80">
        <v>9712500</v>
      </c>
      <c r="Y4107" s="80"/>
      <c r="Z4107" s="80"/>
      <c r="AA4107" s="66"/>
    </row>
    <row r="4108" ht="15" customHeight="1" spans="1:27">
      <c r="A4108" s="66"/>
      <c r="B4108" s="66"/>
      <c r="C4108" s="76" t="s">
        <v>4593</v>
      </c>
      <c r="D4108" s="76"/>
      <c r="E4108" s="76"/>
      <c r="F4108" s="76"/>
      <c r="G4108" s="77" t="s">
        <v>4594</v>
      </c>
      <c r="H4108" s="77"/>
      <c r="I4108" s="77"/>
      <c r="J4108" s="77"/>
      <c r="K4108" s="77"/>
      <c r="L4108" s="77"/>
      <c r="M4108" s="77"/>
      <c r="N4108" s="80">
        <v>0</v>
      </c>
      <c r="O4108" s="66"/>
      <c r="P4108" s="81">
        <v>20</v>
      </c>
      <c r="Q4108" s="81"/>
      <c r="R4108" s="81">
        <v>0</v>
      </c>
      <c r="S4108" s="81"/>
      <c r="T4108" s="66"/>
      <c r="U4108" s="81">
        <v>20</v>
      </c>
      <c r="V4108" s="80">
        <v>20</v>
      </c>
      <c r="W4108" s="80"/>
      <c r="X4108" s="80">
        <v>12177000</v>
      </c>
      <c r="Y4108" s="80"/>
      <c r="Z4108" s="80"/>
      <c r="AA4108" s="66"/>
    </row>
    <row r="4109" ht="15" customHeight="1" spans="1:27">
      <c r="A4109" s="66"/>
      <c r="B4109" s="66"/>
      <c r="C4109" s="76" t="s">
        <v>4595</v>
      </c>
      <c r="D4109" s="76"/>
      <c r="E4109" s="76"/>
      <c r="F4109" s="76"/>
      <c r="G4109" s="77" t="s">
        <v>4596</v>
      </c>
      <c r="H4109" s="77"/>
      <c r="I4109" s="77"/>
      <c r="J4109" s="77"/>
      <c r="K4109" s="77"/>
      <c r="L4109" s="77"/>
      <c r="M4109" s="77"/>
      <c r="N4109" s="80">
        <v>0</v>
      </c>
      <c r="O4109" s="66"/>
      <c r="P4109" s="81">
        <v>10</v>
      </c>
      <c r="Q4109" s="81"/>
      <c r="R4109" s="81">
        <v>0</v>
      </c>
      <c r="S4109" s="81"/>
      <c r="T4109" s="66"/>
      <c r="U4109" s="81">
        <v>10</v>
      </c>
      <c r="V4109" s="80">
        <v>10</v>
      </c>
      <c r="W4109" s="80"/>
      <c r="X4109" s="80">
        <v>53136000</v>
      </c>
      <c r="Y4109" s="80"/>
      <c r="Z4109" s="80"/>
      <c r="AA4109" s="66"/>
    </row>
    <row r="4110" ht="15" customHeight="1" spans="1:27">
      <c r="A4110" s="66"/>
      <c r="B4110" s="66"/>
      <c r="C4110" s="76" t="s">
        <v>4597</v>
      </c>
      <c r="D4110" s="76"/>
      <c r="E4110" s="76"/>
      <c r="F4110" s="76"/>
      <c r="G4110" s="77" t="s">
        <v>4598</v>
      </c>
      <c r="H4110" s="77"/>
      <c r="I4110" s="77"/>
      <c r="J4110" s="77"/>
      <c r="K4110" s="77"/>
      <c r="L4110" s="77"/>
      <c r="M4110" s="77"/>
      <c r="N4110" s="80">
        <v>23</v>
      </c>
      <c r="O4110" s="66"/>
      <c r="P4110" s="81">
        <v>28</v>
      </c>
      <c r="Q4110" s="81"/>
      <c r="R4110" s="81">
        <v>0</v>
      </c>
      <c r="S4110" s="81"/>
      <c r="T4110" s="66"/>
      <c r="U4110" s="81">
        <v>28</v>
      </c>
      <c r="V4110" s="80">
        <v>51</v>
      </c>
      <c r="W4110" s="80"/>
      <c r="X4110" s="80">
        <v>2727306</v>
      </c>
      <c r="Y4110" s="80"/>
      <c r="Z4110" s="80"/>
      <c r="AA4110" s="66"/>
    </row>
    <row r="4111" ht="15" customHeight="1" spans="1:27">
      <c r="A4111" s="66"/>
      <c r="B4111" s="66"/>
      <c r="C4111" s="76" t="s">
        <v>4599</v>
      </c>
      <c r="D4111" s="76"/>
      <c r="E4111" s="76"/>
      <c r="F4111" s="76"/>
      <c r="G4111" s="77" t="s">
        <v>4600</v>
      </c>
      <c r="H4111" s="77"/>
      <c r="I4111" s="77"/>
      <c r="J4111" s="77"/>
      <c r="K4111" s="77"/>
      <c r="L4111" s="77"/>
      <c r="M4111" s="77"/>
      <c r="N4111" s="80">
        <v>79</v>
      </c>
      <c r="O4111" s="66"/>
      <c r="P4111" s="81">
        <v>0</v>
      </c>
      <c r="Q4111" s="81"/>
      <c r="R4111" s="81">
        <v>0</v>
      </c>
      <c r="S4111" s="81"/>
      <c r="T4111" s="66"/>
      <c r="U4111" s="81">
        <v>0</v>
      </c>
      <c r="V4111" s="80">
        <v>79</v>
      </c>
      <c r="W4111" s="80"/>
      <c r="X4111" s="80">
        <v>336935</v>
      </c>
      <c r="Y4111" s="80"/>
      <c r="Z4111" s="80"/>
      <c r="AA4111" s="66"/>
    </row>
    <row r="4112" ht="15" customHeight="1" spans="1:27">
      <c r="A4112" s="66"/>
      <c r="B4112" s="66"/>
      <c r="C4112" s="76" t="s">
        <v>4601</v>
      </c>
      <c r="D4112" s="76"/>
      <c r="E4112" s="76"/>
      <c r="F4112" s="76"/>
      <c r="G4112" s="77" t="s">
        <v>4602</v>
      </c>
      <c r="H4112" s="77"/>
      <c r="I4112" s="77"/>
      <c r="J4112" s="77"/>
      <c r="K4112" s="77"/>
      <c r="L4112" s="77"/>
      <c r="M4112" s="77"/>
      <c r="N4112" s="80">
        <v>63</v>
      </c>
      <c r="O4112" s="66"/>
      <c r="P4112" s="81">
        <v>0</v>
      </c>
      <c r="Q4112" s="81"/>
      <c r="R4112" s="81">
        <v>0</v>
      </c>
      <c r="S4112" s="81"/>
      <c r="T4112" s="66"/>
      <c r="U4112" s="81">
        <v>0</v>
      </c>
      <c r="V4112" s="80">
        <v>63</v>
      </c>
      <c r="W4112" s="80"/>
      <c r="X4112" s="80">
        <v>268695</v>
      </c>
      <c r="Y4112" s="80"/>
      <c r="Z4112" s="80"/>
      <c r="AA4112" s="66"/>
    </row>
    <row r="4113" ht="15" customHeight="1" spans="1:27">
      <c r="A4113" s="66"/>
      <c r="B4113" s="66"/>
      <c r="C4113" s="76" t="s">
        <v>4603</v>
      </c>
      <c r="D4113" s="76"/>
      <c r="E4113" s="76"/>
      <c r="F4113" s="76"/>
      <c r="G4113" s="77" t="s">
        <v>4604</v>
      </c>
      <c r="H4113" s="77"/>
      <c r="I4113" s="77"/>
      <c r="J4113" s="77"/>
      <c r="K4113" s="77"/>
      <c r="L4113" s="77"/>
      <c r="M4113" s="77"/>
      <c r="N4113" s="80">
        <v>0</v>
      </c>
      <c r="O4113" s="66"/>
      <c r="P4113" s="81">
        <v>100</v>
      </c>
      <c r="Q4113" s="81"/>
      <c r="R4113" s="81">
        <v>0</v>
      </c>
      <c r="S4113" s="81"/>
      <c r="T4113" s="66"/>
      <c r="U4113" s="81">
        <v>100</v>
      </c>
      <c r="V4113" s="80">
        <v>100</v>
      </c>
      <c r="W4113" s="80"/>
      <c r="X4113" s="80">
        <v>26640000</v>
      </c>
      <c r="Y4113" s="80"/>
      <c r="Z4113" s="80"/>
      <c r="AA4113" s="66"/>
    </row>
    <row r="4114" ht="15" customHeight="1" spans="1:27">
      <c r="A4114" s="66"/>
      <c r="B4114" s="66"/>
      <c r="C4114" s="76" t="s">
        <v>4605</v>
      </c>
      <c r="D4114" s="76"/>
      <c r="E4114" s="76"/>
      <c r="F4114" s="76"/>
      <c r="G4114" s="77" t="s">
        <v>4606</v>
      </c>
      <c r="H4114" s="77"/>
      <c r="I4114" s="77"/>
      <c r="J4114" s="77"/>
      <c r="K4114" s="77"/>
      <c r="L4114" s="77"/>
      <c r="M4114" s="77"/>
      <c r="N4114" s="80">
        <v>0</v>
      </c>
      <c r="O4114" s="66"/>
      <c r="P4114" s="81">
        <v>150</v>
      </c>
      <c r="Q4114" s="81"/>
      <c r="R4114" s="81">
        <v>0</v>
      </c>
      <c r="S4114" s="81"/>
      <c r="T4114" s="66"/>
      <c r="U4114" s="81">
        <v>150</v>
      </c>
      <c r="V4114" s="80">
        <v>150</v>
      </c>
      <c r="W4114" s="80"/>
      <c r="X4114" s="80">
        <v>3962700</v>
      </c>
      <c r="Y4114" s="80"/>
      <c r="Z4114" s="80"/>
      <c r="AA4114" s="66"/>
    </row>
    <row r="4115" ht="15" customHeight="1" spans="1:27">
      <c r="A4115" s="66"/>
      <c r="B4115" s="66"/>
      <c r="C4115" s="76" t="s">
        <v>4607</v>
      </c>
      <c r="D4115" s="76"/>
      <c r="E4115" s="76"/>
      <c r="F4115" s="76"/>
      <c r="G4115" s="77" t="s">
        <v>4608</v>
      </c>
      <c r="H4115" s="77"/>
      <c r="I4115" s="77"/>
      <c r="J4115" s="77"/>
      <c r="K4115" s="77"/>
      <c r="L4115" s="77"/>
      <c r="M4115" s="77"/>
      <c r="N4115" s="80">
        <v>0</v>
      </c>
      <c r="O4115" s="66"/>
      <c r="P4115" s="81">
        <v>301000</v>
      </c>
      <c r="Q4115" s="81"/>
      <c r="R4115" s="81">
        <v>500</v>
      </c>
      <c r="S4115" s="81"/>
      <c r="T4115" s="66"/>
      <c r="U4115" s="81">
        <v>300500</v>
      </c>
      <c r="V4115" s="80">
        <v>300500</v>
      </c>
      <c r="W4115" s="80"/>
      <c r="X4115" s="80">
        <v>390049216</v>
      </c>
      <c r="Y4115" s="80"/>
      <c r="Z4115" s="80"/>
      <c r="AA4115" s="66"/>
    </row>
    <row r="4116" ht="19.95" customHeight="1" spans="1:27">
      <c r="A4116" s="70" t="s">
        <v>7</v>
      </c>
      <c r="B4116" s="70"/>
      <c r="C4116" s="70"/>
      <c r="D4116" s="70"/>
      <c r="E4116" s="70"/>
      <c r="F4116" s="70"/>
      <c r="G4116" s="70"/>
      <c r="H4116" s="70"/>
      <c r="I4116" s="70"/>
      <c r="J4116" s="70"/>
      <c r="K4116" s="70"/>
      <c r="L4116" s="70"/>
      <c r="M4116" s="70"/>
      <c r="N4116" s="70"/>
      <c r="O4116" s="70"/>
      <c r="P4116" s="70"/>
      <c r="Q4116" s="70"/>
      <c r="R4116" s="70"/>
      <c r="S4116" s="70"/>
      <c r="T4116" s="70"/>
      <c r="U4116" s="70"/>
      <c r="V4116" s="70"/>
      <c r="W4116" s="70"/>
      <c r="X4116" s="70"/>
      <c r="Y4116" s="70"/>
      <c r="Z4116" s="70"/>
      <c r="AA4116" s="70"/>
    </row>
    <row r="4117" ht="15" customHeight="1" spans="1:27">
      <c r="A4117" s="71" t="s">
        <v>8</v>
      </c>
      <c r="B4117" s="71"/>
      <c r="C4117" s="71"/>
      <c r="D4117" s="71"/>
      <c r="E4117" s="71"/>
      <c r="F4117" s="71"/>
      <c r="G4117" s="71"/>
      <c r="H4117" s="71"/>
      <c r="I4117" s="71"/>
      <c r="J4117" s="71"/>
      <c r="K4117" s="71"/>
      <c r="L4117" s="71"/>
      <c r="M4117" s="71"/>
      <c r="N4117" s="71"/>
      <c r="O4117" s="71"/>
      <c r="P4117" s="71"/>
      <c r="Q4117" s="71"/>
      <c r="R4117" s="71"/>
      <c r="S4117" s="71"/>
      <c r="T4117" s="71"/>
      <c r="U4117" s="71"/>
      <c r="V4117" s="71"/>
      <c r="W4117" s="71"/>
      <c r="X4117" s="71"/>
      <c r="Y4117" s="71"/>
      <c r="Z4117" s="71"/>
      <c r="AA4117" s="71"/>
    </row>
    <row r="4118" ht="15" customHeight="1" spans="1:27">
      <c r="A4118" s="71" t="s">
        <v>9</v>
      </c>
      <c r="B4118" s="71"/>
      <c r="C4118" s="71"/>
      <c r="D4118" s="71"/>
      <c r="E4118" s="71"/>
      <c r="F4118" s="71"/>
      <c r="G4118" s="71"/>
      <c r="H4118" s="71"/>
      <c r="I4118" s="71"/>
      <c r="J4118" s="71"/>
      <c r="K4118" s="71"/>
      <c r="L4118" s="71"/>
      <c r="M4118" s="71"/>
      <c r="N4118" s="71"/>
      <c r="O4118" s="71"/>
      <c r="P4118" s="71"/>
      <c r="Q4118" s="71"/>
      <c r="R4118" s="71"/>
      <c r="S4118" s="71"/>
      <c r="T4118" s="71"/>
      <c r="U4118" s="71"/>
      <c r="V4118" s="71"/>
      <c r="W4118" s="71"/>
      <c r="X4118" s="71"/>
      <c r="Y4118" s="71"/>
      <c r="Z4118" s="71"/>
      <c r="AA4118" s="71"/>
    </row>
    <row r="4119" ht="15" customHeight="1" spans="1:27">
      <c r="A4119" s="66"/>
      <c r="B4119" s="66"/>
      <c r="C4119" s="67" t="s">
        <v>10</v>
      </c>
      <c r="D4119" s="67"/>
      <c r="E4119" s="67"/>
      <c r="F4119" s="67"/>
      <c r="G4119" s="67"/>
      <c r="H4119" s="67"/>
      <c r="I4119" s="67"/>
      <c r="J4119" s="67"/>
      <c r="K4119" s="67"/>
      <c r="L4119" s="67"/>
      <c r="M4119" s="67"/>
      <c r="N4119" s="67"/>
      <c r="O4119" s="67"/>
      <c r="P4119" s="67"/>
      <c r="Q4119" s="67"/>
      <c r="R4119" s="67"/>
      <c r="S4119" s="67"/>
      <c r="T4119" s="67"/>
      <c r="U4119" s="67"/>
      <c r="V4119" s="67"/>
      <c r="W4119" s="67"/>
      <c r="X4119" s="67"/>
      <c r="Y4119" s="67"/>
      <c r="Z4119" s="67"/>
      <c r="AA4119" s="66"/>
    </row>
    <row r="4120" ht="15" customHeight="1" spans="1:27">
      <c r="A4120" s="66"/>
      <c r="B4120" s="66"/>
      <c r="C4120" s="67" t="s">
        <v>11</v>
      </c>
      <c r="D4120" s="67"/>
      <c r="E4120" s="67"/>
      <c r="F4120" s="67"/>
      <c r="G4120" s="67"/>
      <c r="H4120" s="67"/>
      <c r="I4120" s="67"/>
      <c r="J4120" s="67"/>
      <c r="K4120" s="67"/>
      <c r="L4120" s="67"/>
      <c r="M4120" s="67"/>
      <c r="N4120" s="67"/>
      <c r="O4120" s="67"/>
      <c r="P4120" s="67"/>
      <c r="Q4120" s="67"/>
      <c r="R4120" s="67"/>
      <c r="S4120" s="67"/>
      <c r="T4120" s="67"/>
      <c r="U4120" s="67"/>
      <c r="V4120" s="67"/>
      <c r="W4120" s="67"/>
      <c r="X4120" s="67"/>
      <c r="Y4120" s="67"/>
      <c r="Z4120" s="67"/>
      <c r="AA4120" s="66"/>
    </row>
    <row r="4121" ht="45" customHeight="1" spans="1:27">
      <c r="A4121" s="66"/>
      <c r="B4121" s="66"/>
      <c r="C4121" s="72" t="s">
        <v>12</v>
      </c>
      <c r="D4121" s="72"/>
      <c r="E4121" s="72"/>
      <c r="F4121" s="72"/>
      <c r="G4121" s="73" t="s">
        <v>13</v>
      </c>
      <c r="H4121" s="73"/>
      <c r="I4121" s="73"/>
      <c r="J4121" s="73"/>
      <c r="K4121" s="73"/>
      <c r="L4121" s="73"/>
      <c r="M4121" s="73"/>
      <c r="N4121" s="78" t="s">
        <v>14</v>
      </c>
      <c r="O4121" s="78"/>
      <c r="P4121" s="78"/>
      <c r="Q4121" s="72" t="s">
        <v>15</v>
      </c>
      <c r="R4121" s="72"/>
      <c r="S4121" s="72"/>
      <c r="T4121" s="72"/>
      <c r="U4121" s="72"/>
      <c r="V4121" s="66"/>
      <c r="W4121" s="66"/>
      <c r="X4121" s="66"/>
      <c r="Y4121" s="66"/>
      <c r="Z4121" s="66"/>
      <c r="AA4121" s="66"/>
    </row>
    <row r="4122" ht="16.05" customHeight="1" spans="1:27">
      <c r="A4122" s="66"/>
      <c r="B4122" s="66"/>
      <c r="C4122" s="72"/>
      <c r="D4122" s="72"/>
      <c r="E4122" s="72"/>
      <c r="F4122" s="72"/>
      <c r="G4122" s="73"/>
      <c r="H4122" s="73"/>
      <c r="I4122" s="73"/>
      <c r="J4122" s="73"/>
      <c r="K4122" s="73"/>
      <c r="L4122" s="73"/>
      <c r="M4122" s="73"/>
      <c r="N4122" s="78"/>
      <c r="O4122" s="78"/>
      <c r="P4122" s="78"/>
      <c r="Q4122" s="72"/>
      <c r="R4122" s="72"/>
      <c r="S4122" s="72"/>
      <c r="T4122" s="72"/>
      <c r="U4122" s="72"/>
      <c r="V4122" s="82" t="s">
        <v>16</v>
      </c>
      <c r="W4122" s="82"/>
      <c r="X4122" s="82"/>
      <c r="Y4122" s="82"/>
      <c r="Z4122" s="82"/>
      <c r="AA4122" s="66"/>
    </row>
    <row r="4123" ht="15" customHeight="1" spans="1:27">
      <c r="A4123" s="66"/>
      <c r="B4123" s="66"/>
      <c r="C4123" s="72"/>
      <c r="D4123" s="72"/>
      <c r="E4123" s="72"/>
      <c r="F4123" s="72"/>
      <c r="G4123" s="73"/>
      <c r="H4123" s="73"/>
      <c r="I4123" s="73"/>
      <c r="J4123" s="73"/>
      <c r="K4123" s="73"/>
      <c r="L4123" s="73"/>
      <c r="M4123" s="73"/>
      <c r="N4123" s="72" t="s">
        <v>17</v>
      </c>
      <c r="O4123" s="72" t="s">
        <v>18</v>
      </c>
      <c r="P4123" s="72"/>
      <c r="Q4123" s="66"/>
      <c r="R4123" s="82" t="s">
        <v>19</v>
      </c>
      <c r="S4123" s="82"/>
      <c r="T4123" s="66"/>
      <c r="U4123" s="82" t="s">
        <v>17</v>
      </c>
      <c r="V4123" s="72" t="s">
        <v>17</v>
      </c>
      <c r="W4123" s="72"/>
      <c r="X4123" s="72" t="s">
        <v>18</v>
      </c>
      <c r="Y4123" s="72"/>
      <c r="Z4123" s="72"/>
      <c r="AA4123" s="66"/>
    </row>
    <row r="4124" ht="15" customHeight="1" spans="1:27">
      <c r="A4124" s="66"/>
      <c r="B4124" s="66"/>
      <c r="C4124" s="76" t="s">
        <v>4609</v>
      </c>
      <c r="D4124" s="76"/>
      <c r="E4124" s="76"/>
      <c r="F4124" s="76"/>
      <c r="G4124" s="77" t="s">
        <v>4610</v>
      </c>
      <c r="H4124" s="77"/>
      <c r="I4124" s="77"/>
      <c r="J4124" s="77"/>
      <c r="K4124" s="77"/>
      <c r="L4124" s="77"/>
      <c r="M4124" s="77"/>
      <c r="N4124" s="80">
        <v>0</v>
      </c>
      <c r="O4124" s="66"/>
      <c r="P4124" s="81">
        <v>300</v>
      </c>
      <c r="Q4124" s="81"/>
      <c r="R4124" s="81">
        <v>0</v>
      </c>
      <c r="S4124" s="81"/>
      <c r="T4124" s="66"/>
      <c r="U4124" s="81">
        <v>300</v>
      </c>
      <c r="V4124" s="80">
        <v>300</v>
      </c>
      <c r="W4124" s="80"/>
      <c r="X4124" s="80">
        <v>611400</v>
      </c>
      <c r="Y4124" s="80"/>
      <c r="Z4124" s="80"/>
      <c r="AA4124" s="66"/>
    </row>
    <row r="4125" ht="15" customHeight="1" spans="1:27">
      <c r="A4125" s="66"/>
      <c r="B4125" s="66"/>
      <c r="C4125" s="76" t="s">
        <v>4611</v>
      </c>
      <c r="D4125" s="76"/>
      <c r="E4125" s="76"/>
      <c r="F4125" s="76"/>
      <c r="G4125" s="77" t="s">
        <v>4612</v>
      </c>
      <c r="H4125" s="77"/>
      <c r="I4125" s="77"/>
      <c r="J4125" s="77"/>
      <c r="K4125" s="77"/>
      <c r="L4125" s="77"/>
      <c r="M4125" s="77"/>
      <c r="N4125" s="80">
        <v>0</v>
      </c>
      <c r="O4125" s="66"/>
      <c r="P4125" s="81">
        <v>27000</v>
      </c>
      <c r="Q4125" s="81"/>
      <c r="R4125" s="81">
        <v>0</v>
      </c>
      <c r="S4125" s="81"/>
      <c r="T4125" s="66"/>
      <c r="U4125" s="81">
        <v>27000</v>
      </c>
      <c r="V4125" s="80">
        <v>27000</v>
      </c>
      <c r="W4125" s="80"/>
      <c r="X4125" s="80">
        <v>30184000</v>
      </c>
      <c r="Y4125" s="80"/>
      <c r="Z4125" s="80"/>
      <c r="AA4125" s="66"/>
    </row>
    <row r="4126" ht="15" customHeight="1" spans="1:27">
      <c r="A4126" s="66"/>
      <c r="B4126" s="66"/>
      <c r="C4126" s="76" t="s">
        <v>4613</v>
      </c>
      <c r="D4126" s="76"/>
      <c r="E4126" s="76"/>
      <c r="F4126" s="76"/>
      <c r="G4126" s="77" t="s">
        <v>4614</v>
      </c>
      <c r="H4126" s="77"/>
      <c r="I4126" s="77"/>
      <c r="J4126" s="77"/>
      <c r="K4126" s="77"/>
      <c r="L4126" s="77"/>
      <c r="M4126" s="77"/>
      <c r="N4126" s="80">
        <v>0</v>
      </c>
      <c r="O4126" s="66"/>
      <c r="P4126" s="81">
        <v>5000</v>
      </c>
      <c r="Q4126" s="81"/>
      <c r="R4126" s="81">
        <v>0</v>
      </c>
      <c r="S4126" s="81"/>
      <c r="T4126" s="66"/>
      <c r="U4126" s="81">
        <v>5000</v>
      </c>
      <c r="V4126" s="80">
        <v>5000</v>
      </c>
      <c r="W4126" s="80"/>
      <c r="X4126" s="80">
        <v>2828680</v>
      </c>
      <c r="Y4126" s="80"/>
      <c r="Z4126" s="80"/>
      <c r="AA4126" s="66"/>
    </row>
    <row r="4127" ht="15" customHeight="1" spans="1:27">
      <c r="A4127" s="66"/>
      <c r="B4127" s="66"/>
      <c r="C4127" s="76" t="s">
        <v>4615</v>
      </c>
      <c r="D4127" s="76"/>
      <c r="E4127" s="76"/>
      <c r="F4127" s="76"/>
      <c r="G4127" s="77" t="s">
        <v>4616</v>
      </c>
      <c r="H4127" s="77"/>
      <c r="I4127" s="77"/>
      <c r="J4127" s="77"/>
      <c r="K4127" s="77"/>
      <c r="L4127" s="77"/>
      <c r="M4127" s="77"/>
      <c r="N4127" s="80">
        <v>0</v>
      </c>
      <c r="O4127" s="66"/>
      <c r="P4127" s="81">
        <v>7500</v>
      </c>
      <c r="Q4127" s="81"/>
      <c r="R4127" s="81">
        <v>0</v>
      </c>
      <c r="S4127" s="81"/>
      <c r="T4127" s="66"/>
      <c r="U4127" s="81">
        <v>7500</v>
      </c>
      <c r="V4127" s="80">
        <v>7500</v>
      </c>
      <c r="W4127" s="80"/>
      <c r="X4127" s="80">
        <v>57742500</v>
      </c>
      <c r="Y4127" s="80"/>
      <c r="Z4127" s="80"/>
      <c r="AA4127" s="66"/>
    </row>
    <row r="4128" ht="15" customHeight="1" spans="1:27">
      <c r="A4128" s="66"/>
      <c r="B4128" s="66"/>
      <c r="C4128" s="76" t="s">
        <v>4617</v>
      </c>
      <c r="D4128" s="76"/>
      <c r="E4128" s="76"/>
      <c r="F4128" s="76"/>
      <c r="G4128" s="77" t="s">
        <v>4618</v>
      </c>
      <c r="H4128" s="77"/>
      <c r="I4128" s="77"/>
      <c r="J4128" s="77"/>
      <c r="K4128" s="77"/>
      <c r="L4128" s="77"/>
      <c r="M4128" s="77"/>
      <c r="N4128" s="80">
        <v>0</v>
      </c>
      <c r="O4128" s="66"/>
      <c r="P4128" s="81">
        <v>2000</v>
      </c>
      <c r="Q4128" s="81"/>
      <c r="R4128" s="81">
        <v>0</v>
      </c>
      <c r="S4128" s="81"/>
      <c r="T4128" s="66"/>
      <c r="U4128" s="81">
        <v>2000</v>
      </c>
      <c r="V4128" s="80">
        <v>2000</v>
      </c>
      <c r="W4128" s="80"/>
      <c r="X4128" s="80">
        <v>19148000</v>
      </c>
      <c r="Y4128" s="80"/>
      <c r="Z4128" s="80"/>
      <c r="AA4128" s="66"/>
    </row>
    <row r="4129" ht="15" customHeight="1" spans="1:27">
      <c r="A4129" s="66"/>
      <c r="B4129" s="66"/>
      <c r="C4129" s="76" t="s">
        <v>4619</v>
      </c>
      <c r="D4129" s="76"/>
      <c r="E4129" s="76"/>
      <c r="F4129" s="76"/>
      <c r="G4129" s="77" t="s">
        <v>4620</v>
      </c>
      <c r="H4129" s="77"/>
      <c r="I4129" s="77"/>
      <c r="J4129" s="77"/>
      <c r="K4129" s="77"/>
      <c r="L4129" s="77"/>
      <c r="M4129" s="77"/>
      <c r="N4129" s="80">
        <v>0</v>
      </c>
      <c r="O4129" s="66"/>
      <c r="P4129" s="81">
        <v>800</v>
      </c>
      <c r="Q4129" s="81"/>
      <c r="R4129" s="81">
        <v>0</v>
      </c>
      <c r="S4129" s="81"/>
      <c r="T4129" s="66"/>
      <c r="U4129" s="81">
        <v>800</v>
      </c>
      <c r="V4129" s="80">
        <v>800</v>
      </c>
      <c r="W4129" s="80"/>
      <c r="X4129" s="80">
        <v>2930400</v>
      </c>
      <c r="Y4129" s="80"/>
      <c r="Z4129" s="80"/>
      <c r="AA4129" s="66"/>
    </row>
    <row r="4130" ht="15" customHeight="1" spans="1:27">
      <c r="A4130" s="66"/>
      <c r="B4130" s="66"/>
      <c r="C4130" s="76" t="s">
        <v>4621</v>
      </c>
      <c r="D4130" s="76"/>
      <c r="E4130" s="76"/>
      <c r="F4130" s="76"/>
      <c r="G4130" s="77" t="s">
        <v>4622</v>
      </c>
      <c r="H4130" s="77"/>
      <c r="I4130" s="77"/>
      <c r="J4130" s="77"/>
      <c r="K4130" s="77"/>
      <c r="L4130" s="77"/>
      <c r="M4130" s="77"/>
      <c r="N4130" s="80">
        <v>0</v>
      </c>
      <c r="O4130" s="66"/>
      <c r="P4130" s="81">
        <v>1440</v>
      </c>
      <c r="Q4130" s="81"/>
      <c r="R4130" s="81">
        <v>0</v>
      </c>
      <c r="S4130" s="81"/>
      <c r="T4130" s="66"/>
      <c r="U4130" s="81">
        <v>1440</v>
      </c>
      <c r="V4130" s="80">
        <v>1440</v>
      </c>
      <c r="W4130" s="80"/>
      <c r="X4130" s="80">
        <v>79920000</v>
      </c>
      <c r="Y4130" s="80"/>
      <c r="Z4130" s="80"/>
      <c r="AA4130" s="66"/>
    </row>
    <row r="4131" ht="15" customHeight="1" spans="1:27">
      <c r="A4131" s="66"/>
      <c r="B4131" s="66"/>
      <c r="C4131" s="76" t="s">
        <v>4623</v>
      </c>
      <c r="D4131" s="76"/>
      <c r="E4131" s="76"/>
      <c r="F4131" s="76"/>
      <c r="G4131" s="77" t="s">
        <v>4624</v>
      </c>
      <c r="H4131" s="77"/>
      <c r="I4131" s="77"/>
      <c r="J4131" s="77"/>
      <c r="K4131" s="77"/>
      <c r="L4131" s="77"/>
      <c r="M4131" s="77"/>
      <c r="N4131" s="80">
        <v>0</v>
      </c>
      <c r="O4131" s="66"/>
      <c r="P4131" s="81">
        <v>1440</v>
      </c>
      <c r="Q4131" s="81"/>
      <c r="R4131" s="81">
        <v>0</v>
      </c>
      <c r="S4131" s="81"/>
      <c r="T4131" s="66"/>
      <c r="U4131" s="81">
        <v>1440</v>
      </c>
      <c r="V4131" s="80">
        <v>1440</v>
      </c>
      <c r="W4131" s="80"/>
      <c r="X4131" s="80">
        <v>41760000</v>
      </c>
      <c r="Y4131" s="80"/>
      <c r="Z4131" s="80"/>
      <c r="AA4131" s="66"/>
    </row>
    <row r="4132" ht="15" customHeight="1" spans="1:27">
      <c r="A4132" s="66"/>
      <c r="B4132" s="66"/>
      <c r="C4132" s="76" t="s">
        <v>4625</v>
      </c>
      <c r="D4132" s="76"/>
      <c r="E4132" s="76"/>
      <c r="F4132" s="76"/>
      <c r="G4132" s="77" t="s">
        <v>4626</v>
      </c>
      <c r="H4132" s="77"/>
      <c r="I4132" s="77"/>
      <c r="J4132" s="77"/>
      <c r="K4132" s="77"/>
      <c r="L4132" s="77"/>
      <c r="M4132" s="77"/>
      <c r="N4132" s="80">
        <v>0</v>
      </c>
      <c r="O4132" s="66"/>
      <c r="P4132" s="81">
        <v>3</v>
      </c>
      <c r="Q4132" s="81"/>
      <c r="R4132" s="81">
        <v>0</v>
      </c>
      <c r="S4132" s="81"/>
      <c r="T4132" s="66"/>
      <c r="U4132" s="81">
        <v>3</v>
      </c>
      <c r="V4132" s="80">
        <v>3</v>
      </c>
      <c r="W4132" s="80"/>
      <c r="X4132" s="80">
        <v>2142381</v>
      </c>
      <c r="Y4132" s="80"/>
      <c r="Z4132" s="80"/>
      <c r="AA4132" s="66"/>
    </row>
    <row r="4133" ht="15" customHeight="1" spans="1:27">
      <c r="A4133" s="66"/>
      <c r="B4133" s="66"/>
      <c r="C4133" s="76" t="s">
        <v>4627</v>
      </c>
      <c r="D4133" s="76"/>
      <c r="E4133" s="76"/>
      <c r="F4133" s="76"/>
      <c r="G4133" s="77" t="s">
        <v>4628</v>
      </c>
      <c r="H4133" s="77"/>
      <c r="I4133" s="77"/>
      <c r="J4133" s="77"/>
      <c r="K4133" s="77"/>
      <c r="L4133" s="77"/>
      <c r="M4133" s="77"/>
      <c r="N4133" s="80">
        <v>0</v>
      </c>
      <c r="O4133" s="66"/>
      <c r="P4133" s="81">
        <v>2</v>
      </c>
      <c r="Q4133" s="81"/>
      <c r="R4133" s="81">
        <v>0</v>
      </c>
      <c r="S4133" s="81"/>
      <c r="T4133" s="66"/>
      <c r="U4133" s="81">
        <v>2</v>
      </c>
      <c r="V4133" s="80">
        <v>2</v>
      </c>
      <c r="W4133" s="80"/>
      <c r="X4133" s="80">
        <v>3660780</v>
      </c>
      <c r="Y4133" s="80"/>
      <c r="Z4133" s="80"/>
      <c r="AA4133" s="66"/>
    </row>
    <row r="4134" ht="19.95" customHeight="1" spans="1:27">
      <c r="A4134" s="66"/>
      <c r="B4134" s="66"/>
      <c r="C4134" s="76" t="s">
        <v>4629</v>
      </c>
      <c r="D4134" s="76"/>
      <c r="E4134" s="76"/>
      <c r="F4134" s="76"/>
      <c r="G4134" s="77" t="s">
        <v>4630</v>
      </c>
      <c r="H4134" s="77"/>
      <c r="I4134" s="77"/>
      <c r="J4134" s="77"/>
      <c r="K4134" s="77"/>
      <c r="L4134" s="77"/>
      <c r="M4134" s="77"/>
      <c r="N4134" s="80">
        <v>0</v>
      </c>
      <c r="O4134" s="66"/>
      <c r="P4134" s="81">
        <v>9800</v>
      </c>
      <c r="Q4134" s="81"/>
      <c r="R4134" s="81">
        <v>0</v>
      </c>
      <c r="S4134" s="81"/>
      <c r="T4134" s="66"/>
      <c r="U4134" s="81">
        <v>9800</v>
      </c>
      <c r="V4134" s="80">
        <v>9800</v>
      </c>
      <c r="W4134" s="80"/>
      <c r="X4134" s="80">
        <v>59442600</v>
      </c>
      <c r="Y4134" s="80"/>
      <c r="Z4134" s="80"/>
      <c r="AA4134" s="66"/>
    </row>
    <row r="4135" ht="15" customHeight="1" spans="1:27">
      <c r="A4135" s="66"/>
      <c r="B4135" s="66"/>
      <c r="C4135" s="76" t="s">
        <v>4631</v>
      </c>
      <c r="D4135" s="76"/>
      <c r="E4135" s="76"/>
      <c r="F4135" s="76"/>
      <c r="G4135" s="77" t="s">
        <v>4632</v>
      </c>
      <c r="H4135" s="77"/>
      <c r="I4135" s="77"/>
      <c r="J4135" s="77"/>
      <c r="K4135" s="77"/>
      <c r="L4135" s="77"/>
      <c r="M4135" s="77"/>
      <c r="N4135" s="80">
        <v>0</v>
      </c>
      <c r="O4135" s="66"/>
      <c r="P4135" s="81">
        <v>11800</v>
      </c>
      <c r="Q4135" s="81"/>
      <c r="R4135" s="81">
        <v>0</v>
      </c>
      <c r="S4135" s="81"/>
      <c r="T4135" s="66"/>
      <c r="U4135" s="81">
        <v>11800</v>
      </c>
      <c r="V4135" s="80">
        <v>11800</v>
      </c>
      <c r="W4135" s="80"/>
      <c r="X4135" s="80">
        <v>65234800</v>
      </c>
      <c r="Y4135" s="80"/>
      <c r="Z4135" s="80"/>
      <c r="AA4135" s="66"/>
    </row>
    <row r="4136" ht="15" customHeight="1" spans="1:27">
      <c r="A4136" s="66"/>
      <c r="B4136" s="66"/>
      <c r="C4136" s="76" t="s">
        <v>4633</v>
      </c>
      <c r="D4136" s="76"/>
      <c r="E4136" s="76"/>
      <c r="F4136" s="76"/>
      <c r="G4136" s="77" t="s">
        <v>4634</v>
      </c>
      <c r="H4136" s="77"/>
      <c r="I4136" s="77"/>
      <c r="J4136" s="77"/>
      <c r="K4136" s="77"/>
      <c r="L4136" s="77"/>
      <c r="M4136" s="77"/>
      <c r="N4136" s="80">
        <v>0</v>
      </c>
      <c r="O4136" s="66"/>
      <c r="P4136" s="81">
        <v>3000</v>
      </c>
      <c r="Q4136" s="81"/>
      <c r="R4136" s="81">
        <v>0</v>
      </c>
      <c r="S4136" s="81"/>
      <c r="T4136" s="66"/>
      <c r="U4136" s="81">
        <v>3000</v>
      </c>
      <c r="V4136" s="80">
        <v>3000</v>
      </c>
      <c r="W4136" s="80"/>
      <c r="X4136" s="80">
        <v>2703000</v>
      </c>
      <c r="Y4136" s="80"/>
      <c r="Z4136" s="80"/>
      <c r="AA4136" s="66"/>
    </row>
    <row r="4137" ht="15" customHeight="1" spans="1:27">
      <c r="A4137" s="66"/>
      <c r="B4137" s="66"/>
      <c r="C4137" s="76" t="s">
        <v>4635</v>
      </c>
      <c r="D4137" s="76"/>
      <c r="E4137" s="76"/>
      <c r="F4137" s="76"/>
      <c r="G4137" s="77" t="s">
        <v>4636</v>
      </c>
      <c r="H4137" s="77"/>
      <c r="I4137" s="77"/>
      <c r="J4137" s="77"/>
      <c r="K4137" s="77"/>
      <c r="L4137" s="77"/>
      <c r="M4137" s="77"/>
      <c r="N4137" s="80">
        <v>0</v>
      </c>
      <c r="O4137" s="66"/>
      <c r="P4137" s="81">
        <v>21800</v>
      </c>
      <c r="Q4137" s="81"/>
      <c r="R4137" s="81">
        <v>0</v>
      </c>
      <c r="S4137" s="81"/>
      <c r="T4137" s="66"/>
      <c r="U4137" s="81">
        <v>21800</v>
      </c>
      <c r="V4137" s="80">
        <v>21800</v>
      </c>
      <c r="W4137" s="80"/>
      <c r="X4137" s="80">
        <v>340242220</v>
      </c>
      <c r="Y4137" s="80"/>
      <c r="Z4137" s="80"/>
      <c r="AA4137" s="66"/>
    </row>
    <row r="4138" ht="15" customHeight="1" spans="1:27">
      <c r="A4138" s="66"/>
      <c r="B4138" s="66"/>
      <c r="C4138" s="76" t="s">
        <v>4637</v>
      </c>
      <c r="D4138" s="76"/>
      <c r="E4138" s="76"/>
      <c r="F4138" s="76"/>
      <c r="G4138" s="77" t="s">
        <v>4638</v>
      </c>
      <c r="H4138" s="77"/>
      <c r="I4138" s="77"/>
      <c r="J4138" s="77"/>
      <c r="K4138" s="77"/>
      <c r="L4138" s="77"/>
      <c r="M4138" s="77"/>
      <c r="N4138" s="80">
        <v>0</v>
      </c>
      <c r="O4138" s="66"/>
      <c r="P4138" s="81">
        <v>20100</v>
      </c>
      <c r="Q4138" s="81"/>
      <c r="R4138" s="81">
        <v>0</v>
      </c>
      <c r="S4138" s="81"/>
      <c r="T4138" s="66"/>
      <c r="U4138" s="81">
        <v>20100</v>
      </c>
      <c r="V4138" s="80">
        <v>20100</v>
      </c>
      <c r="W4138" s="80"/>
      <c r="X4138" s="80">
        <v>262021200</v>
      </c>
      <c r="Y4138" s="80"/>
      <c r="Z4138" s="80"/>
      <c r="AA4138" s="66"/>
    </row>
    <row r="4139" ht="15" customHeight="1" spans="1:27">
      <c r="A4139" s="66"/>
      <c r="B4139" s="66"/>
      <c r="C4139" s="76" t="s">
        <v>4639</v>
      </c>
      <c r="D4139" s="76"/>
      <c r="E4139" s="76"/>
      <c r="F4139" s="76"/>
      <c r="G4139" s="77" t="s">
        <v>4640</v>
      </c>
      <c r="H4139" s="77"/>
      <c r="I4139" s="77"/>
      <c r="J4139" s="77"/>
      <c r="K4139" s="77"/>
      <c r="L4139" s="77"/>
      <c r="M4139" s="77"/>
      <c r="N4139" s="80">
        <v>0</v>
      </c>
      <c r="O4139" s="66"/>
      <c r="P4139" s="81">
        <v>19200</v>
      </c>
      <c r="Q4139" s="81"/>
      <c r="R4139" s="81">
        <v>0</v>
      </c>
      <c r="S4139" s="81"/>
      <c r="T4139" s="66"/>
      <c r="U4139" s="81">
        <v>19200</v>
      </c>
      <c r="V4139" s="80">
        <v>19200</v>
      </c>
      <c r="W4139" s="80"/>
      <c r="X4139" s="80">
        <v>134672800</v>
      </c>
      <c r="Y4139" s="80"/>
      <c r="Z4139" s="80"/>
      <c r="AA4139" s="66"/>
    </row>
    <row r="4140" ht="15" customHeight="1" spans="1:27">
      <c r="A4140" s="66"/>
      <c r="B4140" s="66"/>
      <c r="C4140" s="76" t="s">
        <v>4641</v>
      </c>
      <c r="D4140" s="76"/>
      <c r="E4140" s="76"/>
      <c r="F4140" s="76"/>
      <c r="G4140" s="77" t="s">
        <v>4642</v>
      </c>
      <c r="H4140" s="77"/>
      <c r="I4140" s="77"/>
      <c r="J4140" s="77"/>
      <c r="K4140" s="77"/>
      <c r="L4140" s="77"/>
      <c r="M4140" s="77"/>
      <c r="N4140" s="80">
        <v>0</v>
      </c>
      <c r="O4140" s="66"/>
      <c r="P4140" s="81">
        <v>22200</v>
      </c>
      <c r="Q4140" s="81"/>
      <c r="R4140" s="81">
        <v>0</v>
      </c>
      <c r="S4140" s="81"/>
      <c r="T4140" s="66"/>
      <c r="U4140" s="81">
        <v>22200</v>
      </c>
      <c r="V4140" s="80">
        <v>22200</v>
      </c>
      <c r="W4140" s="80"/>
      <c r="X4140" s="80">
        <v>155350864</v>
      </c>
      <c r="Y4140" s="80"/>
      <c r="Z4140" s="80"/>
      <c r="AA4140" s="66"/>
    </row>
    <row r="4141" ht="15" customHeight="1" spans="1:27">
      <c r="A4141" s="66"/>
      <c r="B4141" s="66"/>
      <c r="C4141" s="76" t="s">
        <v>4643</v>
      </c>
      <c r="D4141" s="76"/>
      <c r="E4141" s="76"/>
      <c r="F4141" s="76"/>
      <c r="G4141" s="77" t="s">
        <v>4644</v>
      </c>
      <c r="H4141" s="77"/>
      <c r="I4141" s="77"/>
      <c r="J4141" s="77"/>
      <c r="K4141" s="77"/>
      <c r="L4141" s="77"/>
      <c r="M4141" s="77"/>
      <c r="N4141" s="80">
        <v>0</v>
      </c>
      <c r="O4141" s="66"/>
      <c r="P4141" s="81">
        <v>120</v>
      </c>
      <c r="Q4141" s="81"/>
      <c r="R4141" s="81">
        <v>0</v>
      </c>
      <c r="S4141" s="81"/>
      <c r="T4141" s="66"/>
      <c r="U4141" s="81">
        <v>120</v>
      </c>
      <c r="V4141" s="80">
        <v>120</v>
      </c>
      <c r="W4141" s="80"/>
      <c r="X4141" s="80">
        <v>532810</v>
      </c>
      <c r="Y4141" s="80"/>
      <c r="Z4141" s="80"/>
      <c r="AA4141" s="66"/>
    </row>
    <row r="4142" ht="15" customHeight="1" spans="1:27">
      <c r="A4142" s="66"/>
      <c r="B4142" s="66"/>
      <c r="C4142" s="76" t="s">
        <v>4645</v>
      </c>
      <c r="D4142" s="76"/>
      <c r="E4142" s="76"/>
      <c r="F4142" s="76"/>
      <c r="G4142" s="77" t="s">
        <v>4265</v>
      </c>
      <c r="H4142" s="77"/>
      <c r="I4142" s="77"/>
      <c r="J4142" s="77"/>
      <c r="K4142" s="77"/>
      <c r="L4142" s="77"/>
      <c r="M4142" s="77"/>
      <c r="N4142" s="80">
        <v>0</v>
      </c>
      <c r="O4142" s="66"/>
      <c r="P4142" s="81">
        <v>1750</v>
      </c>
      <c r="Q4142" s="81"/>
      <c r="R4142" s="81">
        <v>0</v>
      </c>
      <c r="S4142" s="81"/>
      <c r="T4142" s="66"/>
      <c r="U4142" s="81">
        <v>1750</v>
      </c>
      <c r="V4142" s="80">
        <v>1750</v>
      </c>
      <c r="W4142" s="80"/>
      <c r="X4142" s="80">
        <v>7637000</v>
      </c>
      <c r="Y4142" s="80"/>
      <c r="Z4142" s="80"/>
      <c r="AA4142" s="66"/>
    </row>
    <row r="4143" ht="15" customHeight="1" spans="1:27">
      <c r="A4143" s="66"/>
      <c r="B4143" s="66"/>
      <c r="C4143" s="76" t="s">
        <v>4646</v>
      </c>
      <c r="D4143" s="76"/>
      <c r="E4143" s="76"/>
      <c r="F4143" s="76"/>
      <c r="G4143" s="77" t="s">
        <v>4647</v>
      </c>
      <c r="H4143" s="77"/>
      <c r="I4143" s="77"/>
      <c r="J4143" s="77"/>
      <c r="K4143" s="77"/>
      <c r="L4143" s="77"/>
      <c r="M4143" s="77"/>
      <c r="N4143" s="80">
        <v>0</v>
      </c>
      <c r="O4143" s="66"/>
      <c r="P4143" s="81">
        <v>24</v>
      </c>
      <c r="Q4143" s="81"/>
      <c r="R4143" s="81">
        <v>0</v>
      </c>
      <c r="S4143" s="81"/>
      <c r="T4143" s="66"/>
      <c r="U4143" s="81">
        <v>24</v>
      </c>
      <c r="V4143" s="80">
        <v>24</v>
      </c>
      <c r="W4143" s="80"/>
      <c r="X4143" s="80">
        <v>71928000</v>
      </c>
      <c r="Y4143" s="80"/>
      <c r="Z4143" s="80"/>
      <c r="AA4143" s="66"/>
    </row>
    <row r="4144" ht="15" customHeight="1" spans="1:27">
      <c r="A4144" s="66"/>
      <c r="B4144" s="66"/>
      <c r="C4144" s="76" t="s">
        <v>4648</v>
      </c>
      <c r="D4144" s="76"/>
      <c r="E4144" s="76"/>
      <c r="F4144" s="76"/>
      <c r="G4144" s="77" t="s">
        <v>4649</v>
      </c>
      <c r="H4144" s="77"/>
      <c r="I4144" s="77"/>
      <c r="J4144" s="77"/>
      <c r="K4144" s="77"/>
      <c r="L4144" s="77"/>
      <c r="M4144" s="77"/>
      <c r="N4144" s="80">
        <v>0</v>
      </c>
      <c r="O4144" s="66"/>
      <c r="P4144" s="81">
        <v>1700</v>
      </c>
      <c r="Q4144" s="81"/>
      <c r="R4144" s="81">
        <v>0</v>
      </c>
      <c r="S4144" s="81"/>
      <c r="T4144" s="66"/>
      <c r="U4144" s="81">
        <v>1700</v>
      </c>
      <c r="V4144" s="80">
        <v>1700</v>
      </c>
      <c r="W4144" s="80"/>
      <c r="X4144" s="80">
        <v>558300</v>
      </c>
      <c r="Y4144" s="80"/>
      <c r="Z4144" s="80"/>
      <c r="AA4144" s="66"/>
    </row>
    <row r="4145" ht="15" customHeight="1" spans="1:27">
      <c r="A4145" s="66"/>
      <c r="B4145" s="66"/>
      <c r="C4145" s="76" t="s">
        <v>4650</v>
      </c>
      <c r="D4145" s="76"/>
      <c r="E4145" s="76"/>
      <c r="F4145" s="76"/>
      <c r="G4145" s="77" t="s">
        <v>4651</v>
      </c>
      <c r="H4145" s="77"/>
      <c r="I4145" s="77"/>
      <c r="J4145" s="77"/>
      <c r="K4145" s="77"/>
      <c r="L4145" s="77"/>
      <c r="M4145" s="77"/>
      <c r="N4145" s="80">
        <v>0</v>
      </c>
      <c r="O4145" s="66"/>
      <c r="P4145" s="81">
        <v>13200</v>
      </c>
      <c r="Q4145" s="81"/>
      <c r="R4145" s="81">
        <v>0</v>
      </c>
      <c r="S4145" s="81"/>
      <c r="T4145" s="66"/>
      <c r="U4145" s="81">
        <v>13200</v>
      </c>
      <c r="V4145" s="80">
        <v>13200</v>
      </c>
      <c r="W4145" s="80"/>
      <c r="X4145" s="80">
        <v>7608000</v>
      </c>
      <c r="Y4145" s="80"/>
      <c r="Z4145" s="80"/>
      <c r="AA4145" s="66"/>
    </row>
    <row r="4146" ht="15" customHeight="1" spans="1:27">
      <c r="A4146" s="66"/>
      <c r="B4146" s="66"/>
      <c r="C4146" s="76" t="s">
        <v>4652</v>
      </c>
      <c r="D4146" s="76"/>
      <c r="E4146" s="76"/>
      <c r="F4146" s="76"/>
      <c r="G4146" s="77" t="s">
        <v>4653</v>
      </c>
      <c r="H4146" s="77"/>
      <c r="I4146" s="77"/>
      <c r="J4146" s="77"/>
      <c r="K4146" s="77"/>
      <c r="L4146" s="77"/>
      <c r="M4146" s="77"/>
      <c r="N4146" s="80">
        <v>0</v>
      </c>
      <c r="O4146" s="66"/>
      <c r="P4146" s="81">
        <v>2000</v>
      </c>
      <c r="Q4146" s="81"/>
      <c r="R4146" s="81">
        <v>0</v>
      </c>
      <c r="S4146" s="81"/>
      <c r="T4146" s="66"/>
      <c r="U4146" s="81">
        <v>2000</v>
      </c>
      <c r="V4146" s="80">
        <v>2000</v>
      </c>
      <c r="W4146" s="80"/>
      <c r="X4146" s="80">
        <v>37740000</v>
      </c>
      <c r="Y4146" s="80"/>
      <c r="Z4146" s="80"/>
      <c r="AA4146" s="66"/>
    </row>
    <row r="4147" ht="15" customHeight="1" spans="1:27">
      <c r="A4147" s="66"/>
      <c r="B4147" s="66"/>
      <c r="C4147" s="76" t="s">
        <v>4654</v>
      </c>
      <c r="D4147" s="76"/>
      <c r="E4147" s="76"/>
      <c r="F4147" s="76"/>
      <c r="G4147" s="77" t="s">
        <v>4655</v>
      </c>
      <c r="H4147" s="77"/>
      <c r="I4147" s="77"/>
      <c r="J4147" s="77"/>
      <c r="K4147" s="77"/>
      <c r="L4147" s="77"/>
      <c r="M4147" s="77"/>
      <c r="N4147" s="80">
        <v>0</v>
      </c>
      <c r="O4147" s="66"/>
      <c r="P4147" s="81">
        <v>115000</v>
      </c>
      <c r="Q4147" s="81"/>
      <c r="R4147" s="81">
        <v>0</v>
      </c>
      <c r="S4147" s="81"/>
      <c r="T4147" s="66"/>
      <c r="U4147" s="81">
        <v>115000</v>
      </c>
      <c r="V4147" s="80">
        <v>115000</v>
      </c>
      <c r="W4147" s="80"/>
      <c r="X4147" s="80">
        <v>33455000</v>
      </c>
      <c r="Y4147" s="80"/>
      <c r="Z4147" s="80"/>
      <c r="AA4147" s="66"/>
    </row>
    <row r="4148" ht="15" customHeight="1" spans="1:27">
      <c r="A4148" s="66"/>
      <c r="B4148" s="66"/>
      <c r="C4148" s="76" t="s">
        <v>4656</v>
      </c>
      <c r="D4148" s="76"/>
      <c r="E4148" s="76"/>
      <c r="F4148" s="76"/>
      <c r="G4148" s="77" t="s">
        <v>4657</v>
      </c>
      <c r="H4148" s="77"/>
      <c r="I4148" s="77"/>
      <c r="J4148" s="77"/>
      <c r="K4148" s="77"/>
      <c r="L4148" s="77"/>
      <c r="M4148" s="77"/>
      <c r="N4148" s="80">
        <v>0</v>
      </c>
      <c r="O4148" s="66"/>
      <c r="P4148" s="81">
        <v>2000</v>
      </c>
      <c r="Q4148" s="81"/>
      <c r="R4148" s="81">
        <v>0</v>
      </c>
      <c r="S4148" s="81"/>
      <c r="T4148" s="66"/>
      <c r="U4148" s="81">
        <v>2000</v>
      </c>
      <c r="V4148" s="80">
        <v>2000</v>
      </c>
      <c r="W4148" s="80"/>
      <c r="X4148" s="80">
        <v>14624000</v>
      </c>
      <c r="Y4148" s="80"/>
      <c r="Z4148" s="80"/>
      <c r="AA4148" s="66"/>
    </row>
    <row r="4149" ht="15" customHeight="1" spans="1:27">
      <c r="A4149" s="66"/>
      <c r="B4149" s="66"/>
      <c r="C4149" s="76" t="s">
        <v>4658</v>
      </c>
      <c r="D4149" s="76"/>
      <c r="E4149" s="76"/>
      <c r="F4149" s="76"/>
      <c r="G4149" s="77" t="s">
        <v>4659</v>
      </c>
      <c r="H4149" s="77"/>
      <c r="I4149" s="77"/>
      <c r="J4149" s="77"/>
      <c r="K4149" s="77"/>
      <c r="L4149" s="77"/>
      <c r="M4149" s="77"/>
      <c r="N4149" s="80">
        <v>0</v>
      </c>
      <c r="O4149" s="66"/>
      <c r="P4149" s="81">
        <v>20</v>
      </c>
      <c r="Q4149" s="81"/>
      <c r="R4149" s="81">
        <v>0</v>
      </c>
      <c r="S4149" s="81"/>
      <c r="T4149" s="66"/>
      <c r="U4149" s="81">
        <v>20</v>
      </c>
      <c r="V4149" s="80">
        <v>20</v>
      </c>
      <c r="W4149" s="80"/>
      <c r="X4149" s="80">
        <v>4743030</v>
      </c>
      <c r="Y4149" s="80"/>
      <c r="Z4149" s="80"/>
      <c r="AA4149" s="66"/>
    </row>
    <row r="4150" ht="15" customHeight="1" spans="1:27">
      <c r="A4150" s="66"/>
      <c r="B4150" s="66"/>
      <c r="C4150" s="76" t="s">
        <v>4660</v>
      </c>
      <c r="D4150" s="76"/>
      <c r="E4150" s="76"/>
      <c r="F4150" s="76"/>
      <c r="G4150" s="77" t="s">
        <v>4661</v>
      </c>
      <c r="H4150" s="77"/>
      <c r="I4150" s="77"/>
      <c r="J4150" s="77"/>
      <c r="K4150" s="77"/>
      <c r="L4150" s="77"/>
      <c r="M4150" s="77"/>
      <c r="N4150" s="80">
        <v>0</v>
      </c>
      <c r="O4150" s="66"/>
      <c r="P4150" s="81">
        <v>15700</v>
      </c>
      <c r="Q4150" s="81"/>
      <c r="R4150" s="81">
        <v>0</v>
      </c>
      <c r="S4150" s="81"/>
      <c r="T4150" s="66"/>
      <c r="U4150" s="81">
        <v>15700</v>
      </c>
      <c r="V4150" s="80">
        <v>15700</v>
      </c>
      <c r="W4150" s="80"/>
      <c r="X4150" s="80">
        <v>274512000</v>
      </c>
      <c r="Y4150" s="80"/>
      <c r="Z4150" s="80"/>
      <c r="AA4150" s="66"/>
    </row>
    <row r="4151" ht="19.95" customHeight="1" spans="1:27">
      <c r="A4151" s="70" t="s">
        <v>7</v>
      </c>
      <c r="B4151" s="70"/>
      <c r="C4151" s="70"/>
      <c r="D4151" s="70"/>
      <c r="E4151" s="70"/>
      <c r="F4151" s="70"/>
      <c r="G4151" s="70"/>
      <c r="H4151" s="70"/>
      <c r="I4151" s="70"/>
      <c r="J4151" s="70"/>
      <c r="K4151" s="70"/>
      <c r="L4151" s="70"/>
      <c r="M4151" s="70"/>
      <c r="N4151" s="70"/>
      <c r="O4151" s="70"/>
      <c r="P4151" s="70"/>
      <c r="Q4151" s="70"/>
      <c r="R4151" s="70"/>
      <c r="S4151" s="70"/>
      <c r="T4151" s="70"/>
      <c r="U4151" s="70"/>
      <c r="V4151" s="70"/>
      <c r="W4151" s="70"/>
      <c r="X4151" s="70"/>
      <c r="Y4151" s="70"/>
      <c r="Z4151" s="70"/>
      <c r="AA4151" s="70"/>
    </row>
    <row r="4152" ht="15" customHeight="1" spans="1:27">
      <c r="A4152" s="71" t="s">
        <v>8</v>
      </c>
      <c r="B4152" s="71"/>
      <c r="C4152" s="71"/>
      <c r="D4152" s="71"/>
      <c r="E4152" s="71"/>
      <c r="F4152" s="71"/>
      <c r="G4152" s="71"/>
      <c r="H4152" s="71"/>
      <c r="I4152" s="71"/>
      <c r="J4152" s="71"/>
      <c r="K4152" s="71"/>
      <c r="L4152" s="71"/>
      <c r="M4152" s="71"/>
      <c r="N4152" s="71"/>
      <c r="O4152" s="71"/>
      <c r="P4152" s="71"/>
      <c r="Q4152" s="71"/>
      <c r="R4152" s="71"/>
      <c r="S4152" s="71"/>
      <c r="T4152" s="71"/>
      <c r="U4152" s="71"/>
      <c r="V4152" s="71"/>
      <c r="W4152" s="71"/>
      <c r="X4152" s="71"/>
      <c r="Y4152" s="71"/>
      <c r="Z4152" s="71"/>
      <c r="AA4152" s="71"/>
    </row>
    <row r="4153" ht="15" customHeight="1" spans="1:27">
      <c r="A4153" s="71" t="s">
        <v>9</v>
      </c>
      <c r="B4153" s="71"/>
      <c r="C4153" s="71"/>
      <c r="D4153" s="71"/>
      <c r="E4153" s="71"/>
      <c r="F4153" s="71"/>
      <c r="G4153" s="71"/>
      <c r="H4153" s="71"/>
      <c r="I4153" s="71"/>
      <c r="J4153" s="71"/>
      <c r="K4153" s="71"/>
      <c r="L4153" s="71"/>
      <c r="M4153" s="71"/>
      <c r="N4153" s="71"/>
      <c r="O4153" s="71"/>
      <c r="P4153" s="71"/>
      <c r="Q4153" s="71"/>
      <c r="R4153" s="71"/>
      <c r="S4153" s="71"/>
      <c r="T4153" s="71"/>
      <c r="U4153" s="71"/>
      <c r="V4153" s="71"/>
      <c r="W4153" s="71"/>
      <c r="X4153" s="71"/>
      <c r="Y4153" s="71"/>
      <c r="Z4153" s="71"/>
      <c r="AA4153" s="71"/>
    </row>
    <row r="4154" ht="15" customHeight="1" spans="1:27">
      <c r="A4154" s="66"/>
      <c r="B4154" s="66"/>
      <c r="C4154" s="67" t="s">
        <v>10</v>
      </c>
      <c r="D4154" s="67"/>
      <c r="E4154" s="67"/>
      <c r="F4154" s="67"/>
      <c r="G4154" s="67"/>
      <c r="H4154" s="67"/>
      <c r="I4154" s="67"/>
      <c r="J4154" s="67"/>
      <c r="K4154" s="67"/>
      <c r="L4154" s="67"/>
      <c r="M4154" s="67"/>
      <c r="N4154" s="67"/>
      <c r="O4154" s="67"/>
      <c r="P4154" s="67"/>
      <c r="Q4154" s="67"/>
      <c r="R4154" s="67"/>
      <c r="S4154" s="67"/>
      <c r="T4154" s="67"/>
      <c r="U4154" s="67"/>
      <c r="V4154" s="67"/>
      <c r="W4154" s="67"/>
      <c r="X4154" s="67"/>
      <c r="Y4154" s="67"/>
      <c r="Z4154" s="67"/>
      <c r="AA4154" s="66"/>
    </row>
    <row r="4155" ht="15" customHeight="1" spans="1:27">
      <c r="A4155" s="66"/>
      <c r="B4155" s="66"/>
      <c r="C4155" s="67" t="s">
        <v>11</v>
      </c>
      <c r="D4155" s="67"/>
      <c r="E4155" s="67"/>
      <c r="F4155" s="67"/>
      <c r="G4155" s="67"/>
      <c r="H4155" s="67"/>
      <c r="I4155" s="67"/>
      <c r="J4155" s="67"/>
      <c r="K4155" s="67"/>
      <c r="L4155" s="67"/>
      <c r="M4155" s="67"/>
      <c r="N4155" s="67"/>
      <c r="O4155" s="67"/>
      <c r="P4155" s="67"/>
      <c r="Q4155" s="67"/>
      <c r="R4155" s="67"/>
      <c r="S4155" s="67"/>
      <c r="T4155" s="67"/>
      <c r="U4155" s="67"/>
      <c r="V4155" s="67"/>
      <c r="W4155" s="67"/>
      <c r="X4155" s="67"/>
      <c r="Y4155" s="67"/>
      <c r="Z4155" s="67"/>
      <c r="AA4155" s="66"/>
    </row>
    <row r="4156" ht="45" customHeight="1" spans="1:27">
      <c r="A4156" s="66"/>
      <c r="B4156" s="66"/>
      <c r="C4156" s="72" t="s">
        <v>12</v>
      </c>
      <c r="D4156" s="72"/>
      <c r="E4156" s="72"/>
      <c r="F4156" s="72"/>
      <c r="G4156" s="73" t="s">
        <v>13</v>
      </c>
      <c r="H4156" s="73"/>
      <c r="I4156" s="73"/>
      <c r="J4156" s="73"/>
      <c r="K4156" s="73"/>
      <c r="L4156" s="73"/>
      <c r="M4156" s="73"/>
      <c r="N4156" s="78" t="s">
        <v>14</v>
      </c>
      <c r="O4156" s="78"/>
      <c r="P4156" s="78"/>
      <c r="Q4156" s="72" t="s">
        <v>15</v>
      </c>
      <c r="R4156" s="72"/>
      <c r="S4156" s="72"/>
      <c r="T4156" s="72"/>
      <c r="U4156" s="72"/>
      <c r="V4156" s="66"/>
      <c r="W4156" s="66"/>
      <c r="X4156" s="66"/>
      <c r="Y4156" s="66"/>
      <c r="Z4156" s="66"/>
      <c r="AA4156" s="66"/>
    </row>
    <row r="4157" ht="16.05" customHeight="1" spans="1:27">
      <c r="A4157" s="66"/>
      <c r="B4157" s="66"/>
      <c r="C4157" s="72"/>
      <c r="D4157" s="72"/>
      <c r="E4157" s="72"/>
      <c r="F4157" s="72"/>
      <c r="G4157" s="73"/>
      <c r="H4157" s="73"/>
      <c r="I4157" s="73"/>
      <c r="J4157" s="73"/>
      <c r="K4157" s="73"/>
      <c r="L4157" s="73"/>
      <c r="M4157" s="73"/>
      <c r="N4157" s="78"/>
      <c r="O4157" s="78"/>
      <c r="P4157" s="78"/>
      <c r="Q4157" s="72"/>
      <c r="R4157" s="72"/>
      <c r="S4157" s="72"/>
      <c r="T4157" s="72"/>
      <c r="U4157" s="72"/>
      <c r="V4157" s="82" t="s">
        <v>16</v>
      </c>
      <c r="W4157" s="82"/>
      <c r="X4157" s="82"/>
      <c r="Y4157" s="82"/>
      <c r="Z4157" s="82"/>
      <c r="AA4157" s="66"/>
    </row>
    <row r="4158" ht="15" customHeight="1" spans="1:27">
      <c r="A4158" s="66"/>
      <c r="B4158" s="66"/>
      <c r="C4158" s="72"/>
      <c r="D4158" s="72"/>
      <c r="E4158" s="72"/>
      <c r="F4158" s="72"/>
      <c r="G4158" s="73"/>
      <c r="H4158" s="73"/>
      <c r="I4158" s="73"/>
      <c r="J4158" s="73"/>
      <c r="K4158" s="73"/>
      <c r="L4158" s="73"/>
      <c r="M4158" s="73"/>
      <c r="N4158" s="72" t="s">
        <v>17</v>
      </c>
      <c r="O4158" s="72" t="s">
        <v>18</v>
      </c>
      <c r="P4158" s="72"/>
      <c r="Q4158" s="66"/>
      <c r="R4158" s="82" t="s">
        <v>19</v>
      </c>
      <c r="S4158" s="82"/>
      <c r="T4158" s="66"/>
      <c r="U4158" s="82" t="s">
        <v>17</v>
      </c>
      <c r="V4158" s="72" t="s">
        <v>17</v>
      </c>
      <c r="W4158" s="72"/>
      <c r="X4158" s="72" t="s">
        <v>18</v>
      </c>
      <c r="Y4158" s="72"/>
      <c r="Z4158" s="72"/>
      <c r="AA4158" s="66"/>
    </row>
    <row r="4159" ht="15" customHeight="1" spans="1:27">
      <c r="A4159" s="66"/>
      <c r="B4159" s="66"/>
      <c r="C4159" s="76" t="s">
        <v>4662</v>
      </c>
      <c r="D4159" s="76"/>
      <c r="E4159" s="76"/>
      <c r="F4159" s="76"/>
      <c r="G4159" s="77" t="s">
        <v>4598</v>
      </c>
      <c r="H4159" s="77"/>
      <c r="I4159" s="77"/>
      <c r="J4159" s="77"/>
      <c r="K4159" s="77"/>
      <c r="L4159" s="77"/>
      <c r="M4159" s="77"/>
      <c r="N4159" s="80">
        <v>0</v>
      </c>
      <c r="O4159" s="66"/>
      <c r="P4159" s="81">
        <v>50</v>
      </c>
      <c r="Q4159" s="81"/>
      <c r="R4159" s="81">
        <v>0</v>
      </c>
      <c r="S4159" s="81"/>
      <c r="T4159" s="66"/>
      <c r="U4159" s="81">
        <v>50</v>
      </c>
      <c r="V4159" s="80">
        <v>50</v>
      </c>
      <c r="W4159" s="80"/>
      <c r="X4159" s="80">
        <v>2346450</v>
      </c>
      <c r="Y4159" s="80"/>
      <c r="Z4159" s="80"/>
      <c r="AA4159" s="66"/>
    </row>
    <row r="4160" ht="15" customHeight="1" spans="1:27">
      <c r="A4160" s="66"/>
      <c r="B4160" s="66"/>
      <c r="C4160" s="76" t="s">
        <v>4663</v>
      </c>
      <c r="D4160" s="76"/>
      <c r="E4160" s="76"/>
      <c r="F4160" s="76"/>
      <c r="G4160" s="77" t="s">
        <v>4664</v>
      </c>
      <c r="H4160" s="77"/>
      <c r="I4160" s="77"/>
      <c r="J4160" s="77"/>
      <c r="K4160" s="77"/>
      <c r="L4160" s="77"/>
      <c r="M4160" s="77"/>
      <c r="N4160" s="80">
        <v>0</v>
      </c>
      <c r="O4160" s="66"/>
      <c r="P4160" s="81">
        <v>66</v>
      </c>
      <c r="Q4160" s="81"/>
      <c r="R4160" s="81">
        <v>0</v>
      </c>
      <c r="S4160" s="81"/>
      <c r="T4160" s="66"/>
      <c r="U4160" s="81">
        <v>66</v>
      </c>
      <c r="V4160" s="80">
        <v>66</v>
      </c>
      <c r="W4160" s="80"/>
      <c r="X4160" s="80">
        <v>8114130</v>
      </c>
      <c r="Y4160" s="80"/>
      <c r="Z4160" s="80"/>
      <c r="AA4160" s="66"/>
    </row>
    <row r="4161" ht="15" customHeight="1" spans="1:27">
      <c r="A4161" s="66"/>
      <c r="B4161" s="66"/>
      <c r="C4161" s="76" t="s">
        <v>4665</v>
      </c>
      <c r="D4161" s="76"/>
      <c r="E4161" s="76"/>
      <c r="F4161" s="76"/>
      <c r="G4161" s="77" t="s">
        <v>4666</v>
      </c>
      <c r="H4161" s="77"/>
      <c r="I4161" s="77"/>
      <c r="J4161" s="77"/>
      <c r="K4161" s="77"/>
      <c r="L4161" s="77"/>
      <c r="M4161" s="77"/>
      <c r="N4161" s="80">
        <v>0</v>
      </c>
      <c r="O4161" s="66"/>
      <c r="P4161" s="81">
        <v>3500</v>
      </c>
      <c r="Q4161" s="81"/>
      <c r="R4161" s="81">
        <v>0</v>
      </c>
      <c r="S4161" s="81"/>
      <c r="T4161" s="66"/>
      <c r="U4161" s="81">
        <v>3500</v>
      </c>
      <c r="V4161" s="80">
        <v>3500</v>
      </c>
      <c r="W4161" s="80"/>
      <c r="X4161" s="80">
        <v>64344000</v>
      </c>
      <c r="Y4161" s="80"/>
      <c r="Z4161" s="80"/>
      <c r="AA4161" s="66"/>
    </row>
    <row r="4162" ht="15" customHeight="1" spans="1:27">
      <c r="A4162" s="66"/>
      <c r="B4162" s="66"/>
      <c r="C4162" s="76" t="s">
        <v>4667</v>
      </c>
      <c r="D4162" s="76"/>
      <c r="E4162" s="76"/>
      <c r="F4162" s="76"/>
      <c r="G4162" s="77" t="s">
        <v>4668</v>
      </c>
      <c r="H4162" s="77"/>
      <c r="I4162" s="77"/>
      <c r="J4162" s="77"/>
      <c r="K4162" s="77"/>
      <c r="L4162" s="77"/>
      <c r="M4162" s="77"/>
      <c r="N4162" s="80">
        <v>0</v>
      </c>
      <c r="O4162" s="66"/>
      <c r="P4162" s="81">
        <v>5500</v>
      </c>
      <c r="Q4162" s="81"/>
      <c r="R4162" s="81">
        <v>0</v>
      </c>
      <c r="S4162" s="81"/>
      <c r="T4162" s="66"/>
      <c r="U4162" s="81">
        <v>5500</v>
      </c>
      <c r="V4162" s="80">
        <v>5500</v>
      </c>
      <c r="W4162" s="80"/>
      <c r="X4162" s="80">
        <v>101304000</v>
      </c>
      <c r="Y4162" s="80"/>
      <c r="Z4162" s="80"/>
      <c r="AA4162" s="66"/>
    </row>
    <row r="4163" ht="15" customHeight="1" spans="1:27">
      <c r="A4163" s="66"/>
      <c r="B4163" s="66"/>
      <c r="C4163" s="76" t="s">
        <v>4669</v>
      </c>
      <c r="D4163" s="76"/>
      <c r="E4163" s="76"/>
      <c r="F4163" s="76"/>
      <c r="G4163" s="77" t="s">
        <v>4670</v>
      </c>
      <c r="H4163" s="77"/>
      <c r="I4163" s="77"/>
      <c r="J4163" s="77"/>
      <c r="K4163" s="77"/>
      <c r="L4163" s="77"/>
      <c r="M4163" s="77"/>
      <c r="N4163" s="80">
        <v>0</v>
      </c>
      <c r="O4163" s="66"/>
      <c r="P4163" s="81">
        <v>400</v>
      </c>
      <c r="Q4163" s="81"/>
      <c r="R4163" s="81">
        <v>0</v>
      </c>
      <c r="S4163" s="81"/>
      <c r="T4163" s="66"/>
      <c r="U4163" s="81">
        <v>400</v>
      </c>
      <c r="V4163" s="80">
        <v>400</v>
      </c>
      <c r="W4163" s="80"/>
      <c r="X4163" s="80">
        <v>9324000</v>
      </c>
      <c r="Y4163" s="80"/>
      <c r="Z4163" s="80"/>
      <c r="AA4163" s="66"/>
    </row>
    <row r="4164" ht="15" customHeight="1" spans="1:27">
      <c r="A4164" s="66"/>
      <c r="B4164" s="66"/>
      <c r="C4164" s="76" t="s">
        <v>4671</v>
      </c>
      <c r="D4164" s="76"/>
      <c r="E4164" s="76"/>
      <c r="F4164" s="76"/>
      <c r="G4164" s="77" t="s">
        <v>4672</v>
      </c>
      <c r="H4164" s="77"/>
      <c r="I4164" s="77"/>
      <c r="J4164" s="77"/>
      <c r="K4164" s="77"/>
      <c r="L4164" s="77"/>
      <c r="M4164" s="77"/>
      <c r="N4164" s="80">
        <v>0</v>
      </c>
      <c r="O4164" s="66"/>
      <c r="P4164" s="81">
        <v>300</v>
      </c>
      <c r="Q4164" s="81"/>
      <c r="R4164" s="81">
        <v>0</v>
      </c>
      <c r="S4164" s="81"/>
      <c r="T4164" s="66"/>
      <c r="U4164" s="81">
        <v>300</v>
      </c>
      <c r="V4164" s="80">
        <v>300</v>
      </c>
      <c r="W4164" s="80"/>
      <c r="X4164" s="80">
        <v>6993000</v>
      </c>
      <c r="Y4164" s="80"/>
      <c r="Z4164" s="80"/>
      <c r="AA4164" s="66"/>
    </row>
    <row r="4165" ht="19.95" customHeight="1" spans="1:27">
      <c r="A4165" s="66"/>
      <c r="B4165" s="66"/>
      <c r="C4165" s="76" t="s">
        <v>4673</v>
      </c>
      <c r="D4165" s="76"/>
      <c r="E4165" s="76"/>
      <c r="F4165" s="76"/>
      <c r="G4165" s="77" t="s">
        <v>4674</v>
      </c>
      <c r="H4165" s="77"/>
      <c r="I4165" s="77"/>
      <c r="J4165" s="77"/>
      <c r="K4165" s="77"/>
      <c r="L4165" s="77"/>
      <c r="M4165" s="77"/>
      <c r="N4165" s="80">
        <v>0</v>
      </c>
      <c r="O4165" s="66"/>
      <c r="P4165" s="81">
        <v>825</v>
      </c>
      <c r="Q4165" s="81"/>
      <c r="R4165" s="81">
        <v>0</v>
      </c>
      <c r="S4165" s="81"/>
      <c r="T4165" s="66"/>
      <c r="U4165" s="81">
        <v>825</v>
      </c>
      <c r="V4165" s="80">
        <v>825</v>
      </c>
      <c r="W4165" s="80"/>
      <c r="X4165" s="80">
        <v>148684950</v>
      </c>
      <c r="Y4165" s="80"/>
      <c r="Z4165" s="80"/>
      <c r="AA4165" s="66"/>
    </row>
    <row r="4166" ht="15" customHeight="1" spans="1:27">
      <c r="A4166" s="66"/>
      <c r="B4166" s="66"/>
      <c r="C4166" s="76" t="s">
        <v>4675</v>
      </c>
      <c r="D4166" s="76"/>
      <c r="E4166" s="76"/>
      <c r="F4166" s="76"/>
      <c r="G4166" s="77" t="s">
        <v>4676</v>
      </c>
      <c r="H4166" s="77"/>
      <c r="I4166" s="77"/>
      <c r="J4166" s="77"/>
      <c r="K4166" s="77"/>
      <c r="L4166" s="77"/>
      <c r="M4166" s="77"/>
      <c r="N4166" s="80">
        <v>0</v>
      </c>
      <c r="O4166" s="66"/>
      <c r="P4166" s="81">
        <v>13500</v>
      </c>
      <c r="Q4166" s="81"/>
      <c r="R4166" s="81">
        <v>0</v>
      </c>
      <c r="S4166" s="81"/>
      <c r="T4166" s="66"/>
      <c r="U4166" s="81">
        <v>13500</v>
      </c>
      <c r="V4166" s="80">
        <v>13500</v>
      </c>
      <c r="W4166" s="80"/>
      <c r="X4166" s="80">
        <v>27721674</v>
      </c>
      <c r="Y4166" s="80"/>
      <c r="Z4166" s="80"/>
      <c r="AA4166" s="66"/>
    </row>
    <row r="4167" ht="19.95" customHeight="1" spans="1:27">
      <c r="A4167" s="66"/>
      <c r="B4167" s="66"/>
      <c r="C4167" s="76" t="s">
        <v>4677</v>
      </c>
      <c r="D4167" s="76"/>
      <c r="E4167" s="76"/>
      <c r="F4167" s="76"/>
      <c r="G4167" s="77" t="s">
        <v>4678</v>
      </c>
      <c r="H4167" s="77"/>
      <c r="I4167" s="77"/>
      <c r="J4167" s="77"/>
      <c r="K4167" s="77"/>
      <c r="L4167" s="77"/>
      <c r="M4167" s="77"/>
      <c r="N4167" s="80">
        <v>0</v>
      </c>
      <c r="O4167" s="66"/>
      <c r="P4167" s="81">
        <v>12072</v>
      </c>
      <c r="Q4167" s="81"/>
      <c r="R4167" s="81">
        <v>0</v>
      </c>
      <c r="S4167" s="81"/>
      <c r="T4167" s="66"/>
      <c r="U4167" s="81">
        <v>12072</v>
      </c>
      <c r="V4167" s="80">
        <v>12072</v>
      </c>
      <c r="W4167" s="80"/>
      <c r="X4167" s="80">
        <v>658406880</v>
      </c>
      <c r="Y4167" s="80"/>
      <c r="Z4167" s="80"/>
      <c r="AA4167" s="66"/>
    </row>
    <row r="4168" ht="15" customHeight="1" spans="1:27">
      <c r="A4168" s="66"/>
      <c r="B4168" s="66"/>
      <c r="C4168" s="76" t="s">
        <v>4679</v>
      </c>
      <c r="D4168" s="76"/>
      <c r="E4168" s="76"/>
      <c r="F4168" s="76"/>
      <c r="G4168" s="77" t="s">
        <v>4680</v>
      </c>
      <c r="H4168" s="77"/>
      <c r="I4168" s="77"/>
      <c r="J4168" s="77"/>
      <c r="K4168" s="77"/>
      <c r="L4168" s="77"/>
      <c r="M4168" s="77"/>
      <c r="N4168" s="80">
        <v>0</v>
      </c>
      <c r="O4168" s="66"/>
      <c r="P4168" s="81">
        <v>18550</v>
      </c>
      <c r="Q4168" s="81"/>
      <c r="R4168" s="81">
        <v>0</v>
      </c>
      <c r="S4168" s="81"/>
      <c r="T4168" s="66"/>
      <c r="U4168" s="81">
        <v>18550</v>
      </c>
      <c r="V4168" s="80">
        <v>18550</v>
      </c>
      <c r="W4168" s="80"/>
      <c r="X4168" s="80">
        <v>40502921</v>
      </c>
      <c r="Y4168" s="80"/>
      <c r="Z4168" s="80"/>
      <c r="AA4168" s="66"/>
    </row>
    <row r="4169" ht="19.95" customHeight="1" spans="1:27">
      <c r="A4169" s="66"/>
      <c r="B4169" s="66"/>
      <c r="C4169" s="76" t="s">
        <v>4681</v>
      </c>
      <c r="D4169" s="76"/>
      <c r="E4169" s="76"/>
      <c r="F4169" s="76"/>
      <c r="G4169" s="77" t="s">
        <v>4682</v>
      </c>
      <c r="H4169" s="77"/>
      <c r="I4169" s="77"/>
      <c r="J4169" s="77"/>
      <c r="K4169" s="77"/>
      <c r="L4169" s="77"/>
      <c r="M4169" s="77"/>
      <c r="N4169" s="80">
        <v>0</v>
      </c>
      <c r="O4169" s="66"/>
      <c r="P4169" s="81">
        <v>4060</v>
      </c>
      <c r="Q4169" s="81"/>
      <c r="R4169" s="81">
        <v>0</v>
      </c>
      <c r="S4169" s="81"/>
      <c r="T4169" s="66"/>
      <c r="U4169" s="81">
        <v>4060</v>
      </c>
      <c r="V4169" s="80">
        <v>4060</v>
      </c>
      <c r="W4169" s="80"/>
      <c r="X4169" s="80">
        <v>251399400</v>
      </c>
      <c r="Y4169" s="80"/>
      <c r="Z4169" s="80"/>
      <c r="AA4169" s="66"/>
    </row>
    <row r="4170" ht="15" customHeight="1" spans="1:27">
      <c r="A4170" s="66"/>
      <c r="B4170" s="66"/>
      <c r="C4170" s="76" t="s">
        <v>4683</v>
      </c>
      <c r="D4170" s="76"/>
      <c r="E4170" s="76"/>
      <c r="F4170" s="76"/>
      <c r="G4170" s="77" t="s">
        <v>4684</v>
      </c>
      <c r="H4170" s="77"/>
      <c r="I4170" s="77"/>
      <c r="J4170" s="77"/>
      <c r="K4170" s="77"/>
      <c r="L4170" s="77"/>
      <c r="M4170" s="77"/>
      <c r="N4170" s="80">
        <v>0</v>
      </c>
      <c r="O4170" s="66"/>
      <c r="P4170" s="81">
        <v>350</v>
      </c>
      <c r="Q4170" s="81"/>
      <c r="R4170" s="81">
        <v>0</v>
      </c>
      <c r="S4170" s="81"/>
      <c r="T4170" s="66"/>
      <c r="U4170" s="81">
        <v>350</v>
      </c>
      <c r="V4170" s="80">
        <v>350</v>
      </c>
      <c r="W4170" s="80"/>
      <c r="X4170" s="80">
        <v>63637000</v>
      </c>
      <c r="Y4170" s="80"/>
      <c r="Z4170" s="80"/>
      <c r="AA4170" s="66"/>
    </row>
    <row r="4171" ht="15" customHeight="1" spans="1:27">
      <c r="A4171" s="66"/>
      <c r="B4171" s="66"/>
      <c r="C4171" s="76" t="s">
        <v>4685</v>
      </c>
      <c r="D4171" s="76"/>
      <c r="E4171" s="76"/>
      <c r="F4171" s="76"/>
      <c r="G4171" s="77" t="s">
        <v>4686</v>
      </c>
      <c r="H4171" s="77"/>
      <c r="I4171" s="77"/>
      <c r="J4171" s="77"/>
      <c r="K4171" s="77"/>
      <c r="L4171" s="77"/>
      <c r="M4171" s="77"/>
      <c r="N4171" s="80">
        <v>0</v>
      </c>
      <c r="O4171" s="66"/>
      <c r="P4171" s="81">
        <v>10</v>
      </c>
      <c r="Q4171" s="81"/>
      <c r="R4171" s="81">
        <v>0</v>
      </c>
      <c r="S4171" s="81"/>
      <c r="T4171" s="66"/>
      <c r="U4171" s="81">
        <v>10</v>
      </c>
      <c r="V4171" s="80">
        <v>10</v>
      </c>
      <c r="W4171" s="80"/>
      <c r="X4171" s="80">
        <v>16600000</v>
      </c>
      <c r="Y4171" s="80"/>
      <c r="Z4171" s="80"/>
      <c r="AA4171" s="66"/>
    </row>
    <row r="4172" ht="15" customHeight="1" spans="1:27">
      <c r="A4172" s="66"/>
      <c r="B4172" s="66"/>
      <c r="C4172" s="76" t="s">
        <v>4687</v>
      </c>
      <c r="D4172" s="76"/>
      <c r="E4172" s="76"/>
      <c r="F4172" s="76"/>
      <c r="G4172" s="77" t="s">
        <v>4688</v>
      </c>
      <c r="H4172" s="77"/>
      <c r="I4172" s="77"/>
      <c r="J4172" s="77"/>
      <c r="K4172" s="77"/>
      <c r="L4172" s="77"/>
      <c r="M4172" s="77"/>
      <c r="N4172" s="80">
        <v>0</v>
      </c>
      <c r="O4172" s="66"/>
      <c r="P4172" s="81">
        <v>250</v>
      </c>
      <c r="Q4172" s="81"/>
      <c r="R4172" s="81">
        <v>0</v>
      </c>
      <c r="S4172" s="81"/>
      <c r="T4172" s="66"/>
      <c r="U4172" s="81">
        <v>250</v>
      </c>
      <c r="V4172" s="80">
        <v>250</v>
      </c>
      <c r="W4172" s="80"/>
      <c r="X4172" s="80">
        <v>7095000</v>
      </c>
      <c r="Y4172" s="80"/>
      <c r="Z4172" s="80"/>
      <c r="AA4172" s="66"/>
    </row>
    <row r="4173" ht="15" customHeight="1" spans="1:27">
      <c r="A4173" s="66"/>
      <c r="B4173" s="66"/>
      <c r="C4173" s="76" t="s">
        <v>4689</v>
      </c>
      <c r="D4173" s="76"/>
      <c r="E4173" s="76"/>
      <c r="F4173" s="76"/>
      <c r="G4173" s="77" t="s">
        <v>4690</v>
      </c>
      <c r="H4173" s="77"/>
      <c r="I4173" s="77"/>
      <c r="J4173" s="77"/>
      <c r="K4173" s="77"/>
      <c r="L4173" s="77"/>
      <c r="M4173" s="77"/>
      <c r="N4173" s="80">
        <v>0</v>
      </c>
      <c r="O4173" s="66"/>
      <c r="P4173" s="81">
        <v>25000</v>
      </c>
      <c r="Q4173" s="81"/>
      <c r="R4173" s="81">
        <v>0</v>
      </c>
      <c r="S4173" s="81"/>
      <c r="T4173" s="66"/>
      <c r="U4173" s="81">
        <v>25000</v>
      </c>
      <c r="V4173" s="80">
        <v>25000</v>
      </c>
      <c r="W4173" s="80"/>
      <c r="X4173" s="80">
        <v>171550000</v>
      </c>
      <c r="Y4173" s="80"/>
      <c r="Z4173" s="80"/>
      <c r="AA4173" s="66"/>
    </row>
    <row r="4174" ht="15" customHeight="1" spans="1:27">
      <c r="A4174" s="66"/>
      <c r="B4174" s="66"/>
      <c r="C4174" s="76" t="s">
        <v>4691</v>
      </c>
      <c r="D4174" s="76"/>
      <c r="E4174" s="76"/>
      <c r="F4174" s="76"/>
      <c r="G4174" s="77" t="s">
        <v>1105</v>
      </c>
      <c r="H4174" s="77"/>
      <c r="I4174" s="77"/>
      <c r="J4174" s="77"/>
      <c r="K4174" s="77"/>
      <c r="L4174" s="77"/>
      <c r="M4174" s="77"/>
      <c r="N4174" s="80">
        <v>0</v>
      </c>
      <c r="O4174" s="66"/>
      <c r="P4174" s="81">
        <v>2040</v>
      </c>
      <c r="Q4174" s="81"/>
      <c r="R4174" s="81">
        <v>0</v>
      </c>
      <c r="S4174" s="81"/>
      <c r="T4174" s="66"/>
      <c r="U4174" s="81">
        <v>2040</v>
      </c>
      <c r="V4174" s="80">
        <v>2040</v>
      </c>
      <c r="W4174" s="80"/>
      <c r="X4174" s="80">
        <v>1638117</v>
      </c>
      <c r="Y4174" s="80"/>
      <c r="Z4174" s="80"/>
      <c r="AA4174" s="66"/>
    </row>
    <row r="4175" ht="15" customHeight="1" spans="1:27">
      <c r="A4175" s="66"/>
      <c r="B4175" s="66"/>
      <c r="C4175" s="76" t="s">
        <v>4692</v>
      </c>
      <c r="D4175" s="76"/>
      <c r="E4175" s="76"/>
      <c r="F4175" s="76"/>
      <c r="G4175" s="77" t="s">
        <v>4693</v>
      </c>
      <c r="H4175" s="77"/>
      <c r="I4175" s="77"/>
      <c r="J4175" s="77"/>
      <c r="K4175" s="77"/>
      <c r="L4175" s="77"/>
      <c r="M4175" s="77"/>
      <c r="N4175" s="80">
        <v>0</v>
      </c>
      <c r="O4175" s="66"/>
      <c r="P4175" s="81">
        <v>4000</v>
      </c>
      <c r="Q4175" s="81"/>
      <c r="R4175" s="81">
        <v>0</v>
      </c>
      <c r="S4175" s="81"/>
      <c r="T4175" s="66"/>
      <c r="U4175" s="81">
        <v>4000</v>
      </c>
      <c r="V4175" s="80">
        <v>4000</v>
      </c>
      <c r="W4175" s="80"/>
      <c r="X4175" s="80">
        <v>5724000</v>
      </c>
      <c r="Y4175" s="80"/>
      <c r="Z4175" s="80"/>
      <c r="AA4175" s="66"/>
    </row>
    <row r="4176" ht="15" customHeight="1" spans="1:27">
      <c r="A4176" s="66"/>
      <c r="B4176" s="66"/>
      <c r="C4176" s="76" t="s">
        <v>4694</v>
      </c>
      <c r="D4176" s="76"/>
      <c r="E4176" s="76"/>
      <c r="F4176" s="76"/>
      <c r="G4176" s="77" t="s">
        <v>4695</v>
      </c>
      <c r="H4176" s="77"/>
      <c r="I4176" s="77"/>
      <c r="J4176" s="77"/>
      <c r="K4176" s="77"/>
      <c r="L4176" s="77"/>
      <c r="M4176" s="77"/>
      <c r="N4176" s="80">
        <v>0</v>
      </c>
      <c r="O4176" s="66"/>
      <c r="P4176" s="81">
        <v>2001</v>
      </c>
      <c r="Q4176" s="81"/>
      <c r="R4176" s="81">
        <v>0</v>
      </c>
      <c r="S4176" s="81"/>
      <c r="T4176" s="66"/>
      <c r="U4176" s="81">
        <v>2001</v>
      </c>
      <c r="V4176" s="80">
        <v>2001</v>
      </c>
      <c r="W4176" s="80"/>
      <c r="X4176" s="80">
        <v>353845744</v>
      </c>
      <c r="Y4176" s="80"/>
      <c r="Z4176" s="80"/>
      <c r="AA4176" s="66"/>
    </row>
    <row r="4177" ht="15" customHeight="1" spans="1:27">
      <c r="A4177" s="66"/>
      <c r="B4177" s="66"/>
      <c r="C4177" s="76" t="s">
        <v>4696</v>
      </c>
      <c r="D4177" s="76"/>
      <c r="E4177" s="76"/>
      <c r="F4177" s="76"/>
      <c r="G4177" s="77" t="s">
        <v>4697</v>
      </c>
      <c r="H4177" s="77"/>
      <c r="I4177" s="77"/>
      <c r="J4177" s="77"/>
      <c r="K4177" s="77"/>
      <c r="L4177" s="77"/>
      <c r="M4177" s="77"/>
      <c r="N4177" s="80">
        <v>0</v>
      </c>
      <c r="O4177" s="66"/>
      <c r="P4177" s="81">
        <v>18</v>
      </c>
      <c r="Q4177" s="81"/>
      <c r="R4177" s="81">
        <v>0</v>
      </c>
      <c r="S4177" s="81"/>
      <c r="T4177" s="66"/>
      <c r="U4177" s="81">
        <v>18</v>
      </c>
      <c r="V4177" s="80">
        <v>18</v>
      </c>
      <c r="W4177" s="80"/>
      <c r="X4177" s="80">
        <v>10231970</v>
      </c>
      <c r="Y4177" s="80"/>
      <c r="Z4177" s="80"/>
      <c r="AA4177" s="66"/>
    </row>
    <row r="4178" ht="15" customHeight="1" spans="1:27">
      <c r="A4178" s="66"/>
      <c r="B4178" s="66"/>
      <c r="C4178" s="76" t="s">
        <v>4698</v>
      </c>
      <c r="D4178" s="76"/>
      <c r="E4178" s="76"/>
      <c r="F4178" s="76"/>
      <c r="G4178" s="77" t="s">
        <v>4699</v>
      </c>
      <c r="H4178" s="77"/>
      <c r="I4178" s="77"/>
      <c r="J4178" s="77"/>
      <c r="K4178" s="77"/>
      <c r="L4178" s="77"/>
      <c r="M4178" s="77"/>
      <c r="N4178" s="80">
        <v>0</v>
      </c>
      <c r="O4178" s="66"/>
      <c r="P4178" s="81">
        <v>18</v>
      </c>
      <c r="Q4178" s="81"/>
      <c r="R4178" s="81">
        <v>0</v>
      </c>
      <c r="S4178" s="81"/>
      <c r="T4178" s="66"/>
      <c r="U4178" s="81">
        <v>18</v>
      </c>
      <c r="V4178" s="80">
        <v>18</v>
      </c>
      <c r="W4178" s="80"/>
      <c r="X4178" s="80">
        <v>8173122</v>
      </c>
      <c r="Y4178" s="80"/>
      <c r="Z4178" s="80"/>
      <c r="AA4178" s="66"/>
    </row>
    <row r="4179" ht="15" customHeight="1" spans="1:27">
      <c r="A4179" s="66"/>
      <c r="B4179" s="66"/>
      <c r="C4179" s="76" t="s">
        <v>4700</v>
      </c>
      <c r="D4179" s="76"/>
      <c r="E4179" s="76"/>
      <c r="F4179" s="76"/>
      <c r="G4179" s="77" t="s">
        <v>4701</v>
      </c>
      <c r="H4179" s="77"/>
      <c r="I4179" s="77"/>
      <c r="J4179" s="77"/>
      <c r="K4179" s="77"/>
      <c r="L4179" s="77"/>
      <c r="M4179" s="77"/>
      <c r="N4179" s="80">
        <v>0</v>
      </c>
      <c r="O4179" s="66"/>
      <c r="P4179" s="81">
        <v>23160</v>
      </c>
      <c r="Q4179" s="81"/>
      <c r="R4179" s="81">
        <v>0</v>
      </c>
      <c r="S4179" s="81"/>
      <c r="T4179" s="66"/>
      <c r="U4179" s="81">
        <v>23160</v>
      </c>
      <c r="V4179" s="80">
        <v>23160</v>
      </c>
      <c r="W4179" s="80"/>
      <c r="X4179" s="80">
        <v>210211620</v>
      </c>
      <c r="Y4179" s="80"/>
      <c r="Z4179" s="80"/>
      <c r="AA4179" s="66"/>
    </row>
    <row r="4180" ht="15" customHeight="1" spans="1:27">
      <c r="A4180" s="66"/>
      <c r="B4180" s="66"/>
      <c r="C4180" s="76" t="s">
        <v>4702</v>
      </c>
      <c r="D4180" s="76"/>
      <c r="E4180" s="76"/>
      <c r="F4180" s="76"/>
      <c r="G4180" s="77" t="s">
        <v>4703</v>
      </c>
      <c r="H4180" s="77"/>
      <c r="I4180" s="77"/>
      <c r="J4180" s="77"/>
      <c r="K4180" s="77"/>
      <c r="L4180" s="77"/>
      <c r="M4180" s="77"/>
      <c r="N4180" s="80">
        <v>0</v>
      </c>
      <c r="O4180" s="66"/>
      <c r="P4180" s="81">
        <v>4750</v>
      </c>
      <c r="Q4180" s="81"/>
      <c r="R4180" s="81">
        <v>0</v>
      </c>
      <c r="S4180" s="81"/>
      <c r="T4180" s="66"/>
      <c r="U4180" s="81">
        <v>4750</v>
      </c>
      <c r="V4180" s="80">
        <v>4750</v>
      </c>
      <c r="W4180" s="80"/>
      <c r="X4180" s="80">
        <v>185250000</v>
      </c>
      <c r="Y4180" s="80"/>
      <c r="Z4180" s="80"/>
      <c r="AA4180" s="66"/>
    </row>
    <row r="4181" ht="15" customHeight="1" spans="1:27">
      <c r="A4181" s="66"/>
      <c r="B4181" s="66"/>
      <c r="C4181" s="76" t="s">
        <v>4704</v>
      </c>
      <c r="D4181" s="76"/>
      <c r="E4181" s="76"/>
      <c r="F4181" s="76"/>
      <c r="G4181" s="77" t="s">
        <v>4705</v>
      </c>
      <c r="H4181" s="77"/>
      <c r="I4181" s="77"/>
      <c r="J4181" s="77"/>
      <c r="K4181" s="77"/>
      <c r="L4181" s="77"/>
      <c r="M4181" s="77"/>
      <c r="N4181" s="80">
        <v>0</v>
      </c>
      <c r="O4181" s="66"/>
      <c r="P4181" s="81">
        <v>116</v>
      </c>
      <c r="Q4181" s="81"/>
      <c r="R4181" s="81">
        <v>0</v>
      </c>
      <c r="S4181" s="81"/>
      <c r="T4181" s="66"/>
      <c r="U4181" s="81">
        <v>116</v>
      </c>
      <c r="V4181" s="80">
        <v>116</v>
      </c>
      <c r="W4181" s="80"/>
      <c r="X4181" s="80">
        <v>556800000</v>
      </c>
      <c r="Y4181" s="80"/>
      <c r="Z4181" s="80"/>
      <c r="AA4181" s="66"/>
    </row>
    <row r="4182" ht="15" customHeight="1" spans="1:27">
      <c r="A4182" s="66"/>
      <c r="B4182" s="66"/>
      <c r="C4182" s="76" t="s">
        <v>4706</v>
      </c>
      <c r="D4182" s="76"/>
      <c r="E4182" s="76"/>
      <c r="F4182" s="76"/>
      <c r="G4182" s="77" t="s">
        <v>4707</v>
      </c>
      <c r="H4182" s="77"/>
      <c r="I4182" s="77"/>
      <c r="J4182" s="77"/>
      <c r="K4182" s="77"/>
      <c r="L4182" s="77"/>
      <c r="M4182" s="77"/>
      <c r="N4182" s="80">
        <v>0</v>
      </c>
      <c r="O4182" s="66"/>
      <c r="P4182" s="81">
        <v>86</v>
      </c>
      <c r="Q4182" s="81"/>
      <c r="R4182" s="81">
        <v>0</v>
      </c>
      <c r="S4182" s="81"/>
      <c r="T4182" s="66"/>
      <c r="U4182" s="81">
        <v>86</v>
      </c>
      <c r="V4182" s="80">
        <v>86</v>
      </c>
      <c r="W4182" s="80"/>
      <c r="X4182" s="80">
        <v>266600000</v>
      </c>
      <c r="Y4182" s="80"/>
      <c r="Z4182" s="80"/>
      <c r="AA4182" s="66"/>
    </row>
    <row r="4183" ht="15" customHeight="1" spans="1:27">
      <c r="A4183" s="66"/>
      <c r="B4183" s="66"/>
      <c r="C4183" s="76" t="s">
        <v>4708</v>
      </c>
      <c r="D4183" s="76"/>
      <c r="E4183" s="76"/>
      <c r="F4183" s="76"/>
      <c r="G4183" s="77" t="s">
        <v>4709</v>
      </c>
      <c r="H4183" s="77"/>
      <c r="I4183" s="77"/>
      <c r="J4183" s="77"/>
      <c r="K4183" s="77"/>
      <c r="L4183" s="77"/>
      <c r="M4183" s="77"/>
      <c r="N4183" s="80">
        <v>0</v>
      </c>
      <c r="O4183" s="66"/>
      <c r="P4183" s="81">
        <v>174</v>
      </c>
      <c r="Q4183" s="81"/>
      <c r="R4183" s="81">
        <v>0</v>
      </c>
      <c r="S4183" s="81"/>
      <c r="T4183" s="66"/>
      <c r="U4183" s="81">
        <v>174</v>
      </c>
      <c r="V4183" s="80">
        <v>174</v>
      </c>
      <c r="W4183" s="80"/>
      <c r="X4183" s="80">
        <v>287100000</v>
      </c>
      <c r="Y4183" s="80"/>
      <c r="Z4183" s="80"/>
      <c r="AA4183" s="66"/>
    </row>
    <row r="4184" ht="15" customHeight="1" spans="1:27">
      <c r="A4184" s="66"/>
      <c r="B4184" s="66"/>
      <c r="C4184" s="76" t="s">
        <v>4710</v>
      </c>
      <c r="D4184" s="76"/>
      <c r="E4184" s="76"/>
      <c r="F4184" s="76"/>
      <c r="G4184" s="77" t="s">
        <v>4711</v>
      </c>
      <c r="H4184" s="77"/>
      <c r="I4184" s="77"/>
      <c r="J4184" s="77"/>
      <c r="K4184" s="77"/>
      <c r="L4184" s="77"/>
      <c r="M4184" s="77"/>
      <c r="N4184" s="80">
        <v>0</v>
      </c>
      <c r="O4184" s="66"/>
      <c r="P4184" s="81">
        <v>9</v>
      </c>
      <c r="Q4184" s="81"/>
      <c r="R4184" s="81">
        <v>0</v>
      </c>
      <c r="S4184" s="81"/>
      <c r="T4184" s="66"/>
      <c r="U4184" s="81">
        <v>9</v>
      </c>
      <c r="V4184" s="80">
        <v>9</v>
      </c>
      <c r="W4184" s="80"/>
      <c r="X4184" s="80">
        <v>5841000</v>
      </c>
      <c r="Y4184" s="80"/>
      <c r="Z4184" s="80"/>
      <c r="AA4184" s="66"/>
    </row>
    <row r="4185" ht="19.95" customHeight="1" spans="1:27">
      <c r="A4185" s="70" t="s">
        <v>7</v>
      </c>
      <c r="B4185" s="70"/>
      <c r="C4185" s="70"/>
      <c r="D4185" s="70"/>
      <c r="E4185" s="70"/>
      <c r="F4185" s="70"/>
      <c r="G4185" s="70"/>
      <c r="H4185" s="70"/>
      <c r="I4185" s="70"/>
      <c r="J4185" s="70"/>
      <c r="K4185" s="70"/>
      <c r="L4185" s="70"/>
      <c r="M4185" s="70"/>
      <c r="N4185" s="70"/>
      <c r="O4185" s="70"/>
      <c r="P4185" s="70"/>
      <c r="Q4185" s="70"/>
      <c r="R4185" s="70"/>
      <c r="S4185" s="70"/>
      <c r="T4185" s="70"/>
      <c r="U4185" s="70"/>
      <c r="V4185" s="70"/>
      <c r="W4185" s="70"/>
      <c r="X4185" s="70"/>
      <c r="Y4185" s="70"/>
      <c r="Z4185" s="70"/>
      <c r="AA4185" s="70"/>
    </row>
    <row r="4186" ht="15" customHeight="1" spans="1:27">
      <c r="A4186" s="71" t="s">
        <v>8</v>
      </c>
      <c r="B4186" s="71"/>
      <c r="C4186" s="71"/>
      <c r="D4186" s="71"/>
      <c r="E4186" s="71"/>
      <c r="F4186" s="71"/>
      <c r="G4186" s="71"/>
      <c r="H4186" s="71"/>
      <c r="I4186" s="71"/>
      <c r="J4186" s="71"/>
      <c r="K4186" s="71"/>
      <c r="L4186" s="71"/>
      <c r="M4186" s="71"/>
      <c r="N4186" s="71"/>
      <c r="O4186" s="71"/>
      <c r="P4186" s="71"/>
      <c r="Q4186" s="71"/>
      <c r="R4186" s="71"/>
      <c r="S4186" s="71"/>
      <c r="T4186" s="71"/>
      <c r="U4186" s="71"/>
      <c r="V4186" s="71"/>
      <c r="W4186" s="71"/>
      <c r="X4186" s="71"/>
      <c r="Y4186" s="71"/>
      <c r="Z4186" s="71"/>
      <c r="AA4186" s="71"/>
    </row>
    <row r="4187" ht="15" customHeight="1" spans="1:27">
      <c r="A4187" s="71" t="s">
        <v>9</v>
      </c>
      <c r="B4187" s="71"/>
      <c r="C4187" s="71"/>
      <c r="D4187" s="71"/>
      <c r="E4187" s="71"/>
      <c r="F4187" s="71"/>
      <c r="G4187" s="71"/>
      <c r="H4187" s="71"/>
      <c r="I4187" s="71"/>
      <c r="J4187" s="71"/>
      <c r="K4187" s="71"/>
      <c r="L4187" s="71"/>
      <c r="M4187" s="71"/>
      <c r="N4187" s="71"/>
      <c r="O4187" s="71"/>
      <c r="P4187" s="71"/>
      <c r="Q4187" s="71"/>
      <c r="R4187" s="71"/>
      <c r="S4187" s="71"/>
      <c r="T4187" s="71"/>
      <c r="U4187" s="71"/>
      <c r="V4187" s="71"/>
      <c r="W4187" s="71"/>
      <c r="X4187" s="71"/>
      <c r="Y4187" s="71"/>
      <c r="Z4187" s="71"/>
      <c r="AA4187" s="71"/>
    </row>
    <row r="4188" ht="15" customHeight="1" spans="1:27">
      <c r="A4188" s="66"/>
      <c r="B4188" s="66"/>
      <c r="C4188" s="67" t="s">
        <v>10</v>
      </c>
      <c r="D4188" s="67"/>
      <c r="E4188" s="67"/>
      <c r="F4188" s="67"/>
      <c r="G4188" s="67"/>
      <c r="H4188" s="67"/>
      <c r="I4188" s="67"/>
      <c r="J4188" s="67"/>
      <c r="K4188" s="67"/>
      <c r="L4188" s="67"/>
      <c r="M4188" s="67"/>
      <c r="N4188" s="67"/>
      <c r="O4188" s="67"/>
      <c r="P4188" s="67"/>
      <c r="Q4188" s="67"/>
      <c r="R4188" s="67"/>
      <c r="S4188" s="67"/>
      <c r="T4188" s="67"/>
      <c r="U4188" s="67"/>
      <c r="V4188" s="67"/>
      <c r="W4188" s="67"/>
      <c r="X4188" s="67"/>
      <c r="Y4188" s="67"/>
      <c r="Z4188" s="67"/>
      <c r="AA4188" s="66"/>
    </row>
    <row r="4189" ht="15" customHeight="1" spans="1:27">
      <c r="A4189" s="66"/>
      <c r="B4189" s="66"/>
      <c r="C4189" s="67" t="s">
        <v>11</v>
      </c>
      <c r="D4189" s="67"/>
      <c r="E4189" s="67"/>
      <c r="F4189" s="67"/>
      <c r="G4189" s="67"/>
      <c r="H4189" s="67"/>
      <c r="I4189" s="67"/>
      <c r="J4189" s="67"/>
      <c r="K4189" s="67"/>
      <c r="L4189" s="67"/>
      <c r="M4189" s="67"/>
      <c r="N4189" s="67"/>
      <c r="O4189" s="67"/>
      <c r="P4189" s="67"/>
      <c r="Q4189" s="67"/>
      <c r="R4189" s="67"/>
      <c r="S4189" s="67"/>
      <c r="T4189" s="67"/>
      <c r="U4189" s="67"/>
      <c r="V4189" s="67"/>
      <c r="W4189" s="67"/>
      <c r="X4189" s="67"/>
      <c r="Y4189" s="67"/>
      <c r="Z4189" s="67"/>
      <c r="AA4189" s="66"/>
    </row>
    <row r="4190" ht="45" customHeight="1" spans="1:27">
      <c r="A4190" s="66"/>
      <c r="B4190" s="66"/>
      <c r="C4190" s="72" t="s">
        <v>12</v>
      </c>
      <c r="D4190" s="72"/>
      <c r="E4190" s="72"/>
      <c r="F4190" s="72"/>
      <c r="G4190" s="73" t="s">
        <v>13</v>
      </c>
      <c r="H4190" s="73"/>
      <c r="I4190" s="73"/>
      <c r="J4190" s="73"/>
      <c r="K4190" s="73"/>
      <c r="L4190" s="73"/>
      <c r="M4190" s="73"/>
      <c r="N4190" s="78" t="s">
        <v>14</v>
      </c>
      <c r="O4190" s="78"/>
      <c r="P4190" s="78"/>
      <c r="Q4190" s="72" t="s">
        <v>15</v>
      </c>
      <c r="R4190" s="72"/>
      <c r="S4190" s="72"/>
      <c r="T4190" s="72"/>
      <c r="U4190" s="72"/>
      <c r="V4190" s="66"/>
      <c r="W4190" s="66"/>
      <c r="X4190" s="66"/>
      <c r="Y4190" s="66"/>
      <c r="Z4190" s="66"/>
      <c r="AA4190" s="66"/>
    </row>
    <row r="4191" ht="16.05" customHeight="1" spans="1:27">
      <c r="A4191" s="66"/>
      <c r="B4191" s="66"/>
      <c r="C4191" s="72"/>
      <c r="D4191" s="72"/>
      <c r="E4191" s="72"/>
      <c r="F4191" s="72"/>
      <c r="G4191" s="73"/>
      <c r="H4191" s="73"/>
      <c r="I4191" s="73"/>
      <c r="J4191" s="73"/>
      <c r="K4191" s="73"/>
      <c r="L4191" s="73"/>
      <c r="M4191" s="73"/>
      <c r="N4191" s="78"/>
      <c r="O4191" s="78"/>
      <c r="P4191" s="78"/>
      <c r="Q4191" s="72"/>
      <c r="R4191" s="72"/>
      <c r="S4191" s="72"/>
      <c r="T4191" s="72"/>
      <c r="U4191" s="72"/>
      <c r="V4191" s="82" t="s">
        <v>16</v>
      </c>
      <c r="W4191" s="82"/>
      <c r="X4191" s="82"/>
      <c r="Y4191" s="82"/>
      <c r="Z4191" s="82"/>
      <c r="AA4191" s="66"/>
    </row>
    <row r="4192" ht="15" customHeight="1" spans="1:27">
      <c r="A4192" s="66"/>
      <c r="B4192" s="66"/>
      <c r="C4192" s="72"/>
      <c r="D4192" s="72"/>
      <c r="E4192" s="72"/>
      <c r="F4192" s="72"/>
      <c r="G4192" s="73"/>
      <c r="H4192" s="73"/>
      <c r="I4192" s="73"/>
      <c r="J4192" s="73"/>
      <c r="K4192" s="73"/>
      <c r="L4192" s="73"/>
      <c r="M4192" s="73"/>
      <c r="N4192" s="72" t="s">
        <v>17</v>
      </c>
      <c r="O4192" s="72" t="s">
        <v>18</v>
      </c>
      <c r="P4192" s="72"/>
      <c r="Q4192" s="66"/>
      <c r="R4192" s="82" t="s">
        <v>19</v>
      </c>
      <c r="S4192" s="82"/>
      <c r="T4192" s="66"/>
      <c r="U4192" s="82" t="s">
        <v>17</v>
      </c>
      <c r="V4192" s="72" t="s">
        <v>17</v>
      </c>
      <c r="W4192" s="72"/>
      <c r="X4192" s="72" t="s">
        <v>18</v>
      </c>
      <c r="Y4192" s="72"/>
      <c r="Z4192" s="72"/>
      <c r="AA4192" s="66"/>
    </row>
    <row r="4193" ht="15" customHeight="1" spans="1:27">
      <c r="A4193" s="66"/>
      <c r="B4193" s="66"/>
      <c r="C4193" s="76" t="s">
        <v>4712</v>
      </c>
      <c r="D4193" s="76"/>
      <c r="E4193" s="76"/>
      <c r="F4193" s="76"/>
      <c r="G4193" s="77" t="s">
        <v>4713</v>
      </c>
      <c r="H4193" s="77"/>
      <c r="I4193" s="77"/>
      <c r="J4193" s="77"/>
      <c r="K4193" s="77"/>
      <c r="L4193" s="77"/>
      <c r="M4193" s="77"/>
      <c r="N4193" s="80">
        <v>0</v>
      </c>
      <c r="O4193" s="66"/>
      <c r="P4193" s="81">
        <v>5</v>
      </c>
      <c r="Q4193" s="81"/>
      <c r="R4193" s="81">
        <v>0</v>
      </c>
      <c r="S4193" s="81"/>
      <c r="T4193" s="66"/>
      <c r="U4193" s="81">
        <v>5</v>
      </c>
      <c r="V4193" s="80">
        <v>5</v>
      </c>
      <c r="W4193" s="80"/>
      <c r="X4193" s="80">
        <v>1276500</v>
      </c>
      <c r="Y4193" s="80"/>
      <c r="Z4193" s="80"/>
      <c r="AA4193" s="66"/>
    </row>
    <row r="4194" ht="15" customHeight="1" spans="1:27">
      <c r="A4194" s="66"/>
      <c r="B4194" s="66"/>
      <c r="C4194" s="76" t="s">
        <v>4714</v>
      </c>
      <c r="D4194" s="76"/>
      <c r="E4194" s="76"/>
      <c r="F4194" s="76"/>
      <c r="G4194" s="77" t="s">
        <v>4715</v>
      </c>
      <c r="H4194" s="77"/>
      <c r="I4194" s="77"/>
      <c r="J4194" s="77"/>
      <c r="K4194" s="77"/>
      <c r="L4194" s="77"/>
      <c r="M4194" s="77"/>
      <c r="N4194" s="80">
        <v>0</v>
      </c>
      <c r="O4194" s="66"/>
      <c r="P4194" s="81">
        <v>2</v>
      </c>
      <c r="Q4194" s="81"/>
      <c r="R4194" s="81">
        <v>0</v>
      </c>
      <c r="S4194" s="81"/>
      <c r="T4194" s="66"/>
      <c r="U4194" s="81">
        <v>2</v>
      </c>
      <c r="V4194" s="80">
        <v>2</v>
      </c>
      <c r="W4194" s="80"/>
      <c r="X4194" s="80">
        <v>150960</v>
      </c>
      <c r="Y4194" s="80"/>
      <c r="Z4194" s="80"/>
      <c r="AA4194" s="66"/>
    </row>
    <row r="4195" ht="15" customHeight="1" spans="1:27">
      <c r="A4195" s="66"/>
      <c r="B4195" s="66"/>
      <c r="C4195" s="76" t="s">
        <v>4716</v>
      </c>
      <c r="D4195" s="76"/>
      <c r="E4195" s="76"/>
      <c r="F4195" s="76"/>
      <c r="G4195" s="77" t="s">
        <v>4717</v>
      </c>
      <c r="H4195" s="77"/>
      <c r="I4195" s="77"/>
      <c r="J4195" s="77"/>
      <c r="K4195" s="77"/>
      <c r="L4195" s="77"/>
      <c r="M4195" s="77"/>
      <c r="N4195" s="80">
        <v>0</v>
      </c>
      <c r="O4195" s="66"/>
      <c r="P4195" s="81">
        <v>4</v>
      </c>
      <c r="Q4195" s="81"/>
      <c r="R4195" s="81">
        <v>0</v>
      </c>
      <c r="S4195" s="81"/>
      <c r="T4195" s="66"/>
      <c r="U4195" s="81">
        <v>4</v>
      </c>
      <c r="V4195" s="80">
        <v>4</v>
      </c>
      <c r="W4195" s="80"/>
      <c r="X4195" s="80">
        <v>301920</v>
      </c>
      <c r="Y4195" s="80"/>
      <c r="Z4195" s="80"/>
      <c r="AA4195" s="66"/>
    </row>
    <row r="4196" ht="15" customHeight="1" spans="1:27">
      <c r="A4196" s="66"/>
      <c r="B4196" s="66"/>
      <c r="C4196" s="76" t="s">
        <v>4718</v>
      </c>
      <c r="D4196" s="76"/>
      <c r="E4196" s="76"/>
      <c r="F4196" s="76"/>
      <c r="G4196" s="77" t="s">
        <v>4719</v>
      </c>
      <c r="H4196" s="77"/>
      <c r="I4196" s="77"/>
      <c r="J4196" s="77"/>
      <c r="K4196" s="77"/>
      <c r="L4196" s="77"/>
      <c r="M4196" s="77"/>
      <c r="N4196" s="80">
        <v>0</v>
      </c>
      <c r="O4196" s="66"/>
      <c r="P4196" s="81">
        <v>1</v>
      </c>
      <c r="Q4196" s="81"/>
      <c r="R4196" s="81">
        <v>0</v>
      </c>
      <c r="S4196" s="81"/>
      <c r="T4196" s="66"/>
      <c r="U4196" s="81">
        <v>1</v>
      </c>
      <c r="V4196" s="80">
        <v>1</v>
      </c>
      <c r="W4196" s="80"/>
      <c r="X4196" s="80">
        <v>1998000</v>
      </c>
      <c r="Y4196" s="80"/>
      <c r="Z4196" s="80"/>
      <c r="AA4196" s="66"/>
    </row>
    <row r="4197" ht="15" customHeight="1" spans="1:27">
      <c r="A4197" s="66"/>
      <c r="B4197" s="66"/>
      <c r="C4197" s="76" t="s">
        <v>4720</v>
      </c>
      <c r="D4197" s="76"/>
      <c r="E4197" s="76"/>
      <c r="F4197" s="76"/>
      <c r="G4197" s="77" t="s">
        <v>3318</v>
      </c>
      <c r="H4197" s="77"/>
      <c r="I4197" s="77"/>
      <c r="J4197" s="77"/>
      <c r="K4197" s="77"/>
      <c r="L4197" s="77"/>
      <c r="M4197" s="77"/>
      <c r="N4197" s="80">
        <v>0</v>
      </c>
      <c r="O4197" s="66"/>
      <c r="P4197" s="81">
        <v>1</v>
      </c>
      <c r="Q4197" s="81"/>
      <c r="R4197" s="81">
        <v>0</v>
      </c>
      <c r="S4197" s="81"/>
      <c r="T4197" s="66"/>
      <c r="U4197" s="81">
        <v>1</v>
      </c>
      <c r="V4197" s="80">
        <v>1</v>
      </c>
      <c r="W4197" s="80"/>
      <c r="X4197" s="80">
        <v>1958000</v>
      </c>
      <c r="Y4197" s="80"/>
      <c r="Z4197" s="80"/>
      <c r="AA4197" s="66"/>
    </row>
    <row r="4198" ht="15" customHeight="1" spans="1:27">
      <c r="A4198" s="66"/>
      <c r="B4198" s="66"/>
      <c r="C4198" s="76" t="s">
        <v>4721</v>
      </c>
      <c r="D4198" s="76"/>
      <c r="E4198" s="76"/>
      <c r="F4198" s="76"/>
      <c r="G4198" s="77" t="s">
        <v>4722</v>
      </c>
      <c r="H4198" s="77"/>
      <c r="I4198" s="77"/>
      <c r="J4198" s="77"/>
      <c r="K4198" s="77"/>
      <c r="L4198" s="77"/>
      <c r="M4198" s="77"/>
      <c r="N4198" s="80">
        <v>0</v>
      </c>
      <c r="O4198" s="66"/>
      <c r="P4198" s="81">
        <v>19</v>
      </c>
      <c r="Q4198" s="81"/>
      <c r="R4198" s="81">
        <v>0</v>
      </c>
      <c r="S4198" s="81"/>
      <c r="T4198" s="66"/>
      <c r="U4198" s="81">
        <v>19</v>
      </c>
      <c r="V4198" s="80">
        <v>19</v>
      </c>
      <c r="W4198" s="80"/>
      <c r="X4198" s="80">
        <v>18770100</v>
      </c>
      <c r="Y4198" s="80"/>
      <c r="Z4198" s="80"/>
      <c r="AA4198" s="66"/>
    </row>
    <row r="4199" ht="15" customHeight="1" spans="1:27">
      <c r="A4199" s="66"/>
      <c r="B4199" s="66"/>
      <c r="C4199" s="76" t="s">
        <v>4723</v>
      </c>
      <c r="D4199" s="76"/>
      <c r="E4199" s="76"/>
      <c r="F4199" s="76"/>
      <c r="G4199" s="77" t="s">
        <v>4388</v>
      </c>
      <c r="H4199" s="77"/>
      <c r="I4199" s="77"/>
      <c r="J4199" s="77"/>
      <c r="K4199" s="77"/>
      <c r="L4199" s="77"/>
      <c r="M4199" s="77"/>
      <c r="N4199" s="80">
        <v>0</v>
      </c>
      <c r="O4199" s="66"/>
      <c r="P4199" s="81">
        <v>1</v>
      </c>
      <c r="Q4199" s="81"/>
      <c r="R4199" s="81">
        <v>0</v>
      </c>
      <c r="S4199" s="81"/>
      <c r="T4199" s="66"/>
      <c r="U4199" s="81">
        <v>1</v>
      </c>
      <c r="V4199" s="80">
        <v>1</v>
      </c>
      <c r="W4199" s="80"/>
      <c r="X4199" s="80">
        <v>396000</v>
      </c>
      <c r="Y4199" s="80"/>
      <c r="Z4199" s="80"/>
      <c r="AA4199" s="66"/>
    </row>
    <row r="4200" ht="15" customHeight="1" spans="1:27">
      <c r="A4200" s="66"/>
      <c r="B4200" s="66"/>
      <c r="C4200" s="76" t="s">
        <v>4724</v>
      </c>
      <c r="D4200" s="76"/>
      <c r="E4200" s="76"/>
      <c r="F4200" s="76"/>
      <c r="G4200" s="77" t="s">
        <v>4725</v>
      </c>
      <c r="H4200" s="77"/>
      <c r="I4200" s="77"/>
      <c r="J4200" s="77"/>
      <c r="K4200" s="77"/>
      <c r="L4200" s="77"/>
      <c r="M4200" s="77"/>
      <c r="N4200" s="80">
        <v>0</v>
      </c>
      <c r="O4200" s="66"/>
      <c r="P4200" s="81">
        <v>10</v>
      </c>
      <c r="Q4200" s="81"/>
      <c r="R4200" s="81">
        <v>0</v>
      </c>
      <c r="S4200" s="81"/>
      <c r="T4200" s="66"/>
      <c r="U4200" s="81">
        <v>10</v>
      </c>
      <c r="V4200" s="80">
        <v>10</v>
      </c>
      <c r="W4200" s="80"/>
      <c r="X4200" s="80">
        <v>666000</v>
      </c>
      <c r="Y4200" s="80"/>
      <c r="Z4200" s="80"/>
      <c r="AA4200" s="66"/>
    </row>
    <row r="4201" ht="15" customHeight="1" spans="1:27">
      <c r="A4201" s="66"/>
      <c r="B4201" s="66"/>
      <c r="C4201" s="76" t="s">
        <v>4726</v>
      </c>
      <c r="D4201" s="76"/>
      <c r="E4201" s="76"/>
      <c r="F4201" s="76"/>
      <c r="G4201" s="77" t="s">
        <v>4727</v>
      </c>
      <c r="H4201" s="77"/>
      <c r="I4201" s="77"/>
      <c r="J4201" s="77"/>
      <c r="K4201" s="77"/>
      <c r="L4201" s="77"/>
      <c r="M4201" s="77"/>
      <c r="N4201" s="80">
        <v>0</v>
      </c>
      <c r="O4201" s="66"/>
      <c r="P4201" s="81">
        <v>3</v>
      </c>
      <c r="Q4201" s="81"/>
      <c r="R4201" s="81">
        <v>0</v>
      </c>
      <c r="S4201" s="81"/>
      <c r="T4201" s="66"/>
      <c r="U4201" s="81">
        <v>3</v>
      </c>
      <c r="V4201" s="80">
        <v>3</v>
      </c>
      <c r="W4201" s="80"/>
      <c r="X4201" s="80">
        <v>412500</v>
      </c>
      <c r="Y4201" s="80"/>
      <c r="Z4201" s="80"/>
      <c r="AA4201" s="66"/>
    </row>
    <row r="4202" ht="15" customHeight="1" spans="1:27">
      <c r="A4202" s="66"/>
      <c r="B4202" s="66"/>
      <c r="C4202" s="76" t="s">
        <v>4728</v>
      </c>
      <c r="D4202" s="76"/>
      <c r="E4202" s="76"/>
      <c r="F4202" s="76"/>
      <c r="G4202" s="77" t="s">
        <v>4729</v>
      </c>
      <c r="H4202" s="77"/>
      <c r="I4202" s="77"/>
      <c r="J4202" s="77"/>
      <c r="K4202" s="77"/>
      <c r="L4202" s="77"/>
      <c r="M4202" s="77"/>
      <c r="N4202" s="80">
        <v>0</v>
      </c>
      <c r="O4202" s="66"/>
      <c r="P4202" s="81">
        <v>4</v>
      </c>
      <c r="Q4202" s="81"/>
      <c r="R4202" s="81">
        <v>0</v>
      </c>
      <c r="S4202" s="81"/>
      <c r="T4202" s="66"/>
      <c r="U4202" s="81">
        <v>4</v>
      </c>
      <c r="V4202" s="80">
        <v>4</v>
      </c>
      <c r="W4202" s="80"/>
      <c r="X4202" s="80">
        <v>550000</v>
      </c>
      <c r="Y4202" s="80"/>
      <c r="Z4202" s="80"/>
      <c r="AA4202" s="66"/>
    </row>
    <row r="4203" ht="15" customHeight="1" spans="1:27">
      <c r="A4203" s="66"/>
      <c r="B4203" s="66"/>
      <c r="C4203" s="76" t="s">
        <v>4730</v>
      </c>
      <c r="D4203" s="76"/>
      <c r="E4203" s="76"/>
      <c r="F4203" s="76"/>
      <c r="G4203" s="77" t="s">
        <v>4731</v>
      </c>
      <c r="H4203" s="77"/>
      <c r="I4203" s="77"/>
      <c r="J4203" s="77"/>
      <c r="K4203" s="77"/>
      <c r="L4203" s="77"/>
      <c r="M4203" s="77"/>
      <c r="N4203" s="80">
        <v>0</v>
      </c>
      <c r="O4203" s="66"/>
      <c r="P4203" s="81">
        <v>4</v>
      </c>
      <c r="Q4203" s="81"/>
      <c r="R4203" s="81">
        <v>0</v>
      </c>
      <c r="S4203" s="81"/>
      <c r="T4203" s="66"/>
      <c r="U4203" s="81">
        <v>4</v>
      </c>
      <c r="V4203" s="80">
        <v>4</v>
      </c>
      <c r="W4203" s="80"/>
      <c r="X4203" s="80">
        <v>2342600</v>
      </c>
      <c r="Y4203" s="80"/>
      <c r="Z4203" s="80"/>
      <c r="AA4203" s="66"/>
    </row>
    <row r="4204" ht="15" customHeight="1" spans="1:27">
      <c r="A4204" s="66"/>
      <c r="B4204" s="66"/>
      <c r="C4204" s="76" t="s">
        <v>4732</v>
      </c>
      <c r="D4204" s="76"/>
      <c r="E4204" s="76"/>
      <c r="F4204" s="76"/>
      <c r="G4204" s="77" t="s">
        <v>4733</v>
      </c>
      <c r="H4204" s="77"/>
      <c r="I4204" s="77"/>
      <c r="J4204" s="77"/>
      <c r="K4204" s="77"/>
      <c r="L4204" s="77"/>
      <c r="M4204" s="77"/>
      <c r="N4204" s="80">
        <v>0</v>
      </c>
      <c r="O4204" s="66"/>
      <c r="P4204" s="81">
        <v>19</v>
      </c>
      <c r="Q4204" s="81"/>
      <c r="R4204" s="81">
        <v>0</v>
      </c>
      <c r="S4204" s="81"/>
      <c r="T4204" s="66"/>
      <c r="U4204" s="81">
        <v>19</v>
      </c>
      <c r="V4204" s="80">
        <v>19</v>
      </c>
      <c r="W4204" s="80"/>
      <c r="X4204" s="80">
        <v>21855165</v>
      </c>
      <c r="Y4204" s="80"/>
      <c r="Z4204" s="80"/>
      <c r="AA4204" s="66"/>
    </row>
    <row r="4205" ht="15" customHeight="1" spans="1:27">
      <c r="A4205" s="66"/>
      <c r="B4205" s="66"/>
      <c r="C4205" s="76" t="s">
        <v>4734</v>
      </c>
      <c r="D4205" s="76"/>
      <c r="E4205" s="76"/>
      <c r="F4205" s="76"/>
      <c r="G4205" s="77" t="s">
        <v>4735</v>
      </c>
      <c r="H4205" s="77"/>
      <c r="I4205" s="77"/>
      <c r="J4205" s="77"/>
      <c r="K4205" s="77"/>
      <c r="L4205" s="77"/>
      <c r="M4205" s="77"/>
      <c r="N4205" s="80">
        <v>0</v>
      </c>
      <c r="O4205" s="66"/>
      <c r="P4205" s="81">
        <v>10</v>
      </c>
      <c r="Q4205" s="81"/>
      <c r="R4205" s="81">
        <v>0</v>
      </c>
      <c r="S4205" s="81"/>
      <c r="T4205" s="66"/>
      <c r="U4205" s="81">
        <v>10</v>
      </c>
      <c r="V4205" s="80">
        <v>10</v>
      </c>
      <c r="W4205" s="80"/>
      <c r="X4205" s="80">
        <v>4662000</v>
      </c>
      <c r="Y4205" s="80"/>
      <c r="Z4205" s="80"/>
      <c r="AA4205" s="66"/>
    </row>
    <row r="4206" ht="15" customHeight="1" spans="1:27">
      <c r="A4206" s="66"/>
      <c r="B4206" s="66"/>
      <c r="C4206" s="76" t="s">
        <v>4736</v>
      </c>
      <c r="D4206" s="76"/>
      <c r="E4206" s="76"/>
      <c r="F4206" s="76"/>
      <c r="G4206" s="77" t="s">
        <v>3729</v>
      </c>
      <c r="H4206" s="77"/>
      <c r="I4206" s="77"/>
      <c r="J4206" s="77"/>
      <c r="K4206" s="77"/>
      <c r="L4206" s="77"/>
      <c r="M4206" s="77"/>
      <c r="N4206" s="80">
        <v>0</v>
      </c>
      <c r="O4206" s="66"/>
      <c r="P4206" s="81">
        <v>1</v>
      </c>
      <c r="Q4206" s="81"/>
      <c r="R4206" s="81">
        <v>0</v>
      </c>
      <c r="S4206" s="81"/>
      <c r="T4206" s="66"/>
      <c r="U4206" s="81">
        <v>1</v>
      </c>
      <c r="V4206" s="80">
        <v>1</v>
      </c>
      <c r="W4206" s="80"/>
      <c r="X4206" s="80">
        <v>104500</v>
      </c>
      <c r="Y4206" s="80"/>
      <c r="Z4206" s="80"/>
      <c r="AA4206" s="66"/>
    </row>
    <row r="4207" ht="15" customHeight="1" spans="1:27">
      <c r="A4207" s="66"/>
      <c r="B4207" s="66"/>
      <c r="C4207" s="76" t="s">
        <v>4737</v>
      </c>
      <c r="D4207" s="76"/>
      <c r="E4207" s="76"/>
      <c r="F4207" s="76"/>
      <c r="G4207" s="77" t="s">
        <v>4738</v>
      </c>
      <c r="H4207" s="77"/>
      <c r="I4207" s="77"/>
      <c r="J4207" s="77"/>
      <c r="K4207" s="77"/>
      <c r="L4207" s="77"/>
      <c r="M4207" s="77"/>
      <c r="N4207" s="80">
        <v>0</v>
      </c>
      <c r="O4207" s="66"/>
      <c r="P4207" s="81">
        <v>4</v>
      </c>
      <c r="Q4207" s="81"/>
      <c r="R4207" s="81">
        <v>0</v>
      </c>
      <c r="S4207" s="81"/>
      <c r="T4207" s="66"/>
      <c r="U4207" s="81">
        <v>4</v>
      </c>
      <c r="V4207" s="80">
        <v>4</v>
      </c>
      <c r="W4207" s="80"/>
      <c r="X4207" s="80">
        <v>481200</v>
      </c>
      <c r="Y4207" s="80"/>
      <c r="Z4207" s="80"/>
      <c r="AA4207" s="66"/>
    </row>
    <row r="4208" ht="15" customHeight="1" spans="1:27">
      <c r="A4208" s="66"/>
      <c r="B4208" s="66"/>
      <c r="C4208" s="76" t="s">
        <v>4739</v>
      </c>
      <c r="D4208" s="76"/>
      <c r="E4208" s="76"/>
      <c r="F4208" s="76"/>
      <c r="G4208" s="77" t="s">
        <v>4740</v>
      </c>
      <c r="H4208" s="77"/>
      <c r="I4208" s="77"/>
      <c r="J4208" s="77"/>
      <c r="K4208" s="77"/>
      <c r="L4208" s="77"/>
      <c r="M4208" s="77"/>
      <c r="N4208" s="80">
        <v>0</v>
      </c>
      <c r="O4208" s="66"/>
      <c r="P4208" s="81">
        <v>2</v>
      </c>
      <c r="Q4208" s="81"/>
      <c r="R4208" s="81">
        <v>0</v>
      </c>
      <c r="S4208" s="81"/>
      <c r="T4208" s="66"/>
      <c r="U4208" s="81">
        <v>2</v>
      </c>
      <c r="V4208" s="80">
        <v>2</v>
      </c>
      <c r="W4208" s="80"/>
      <c r="X4208" s="80">
        <v>222000</v>
      </c>
      <c r="Y4208" s="80"/>
      <c r="Z4208" s="80"/>
      <c r="AA4208" s="66"/>
    </row>
    <row r="4209" ht="15" customHeight="1" spans="1:27">
      <c r="A4209" s="66"/>
      <c r="B4209" s="66"/>
      <c r="C4209" s="76" t="s">
        <v>4741</v>
      </c>
      <c r="D4209" s="76"/>
      <c r="E4209" s="76"/>
      <c r="F4209" s="76"/>
      <c r="G4209" s="77" t="s">
        <v>4742</v>
      </c>
      <c r="H4209" s="77"/>
      <c r="I4209" s="77"/>
      <c r="J4209" s="77"/>
      <c r="K4209" s="77"/>
      <c r="L4209" s="77"/>
      <c r="M4209" s="77"/>
      <c r="N4209" s="80">
        <v>0</v>
      </c>
      <c r="O4209" s="66"/>
      <c r="P4209" s="81">
        <v>5</v>
      </c>
      <c r="Q4209" s="81"/>
      <c r="R4209" s="81">
        <v>0</v>
      </c>
      <c r="S4209" s="81"/>
      <c r="T4209" s="66"/>
      <c r="U4209" s="81">
        <v>5</v>
      </c>
      <c r="V4209" s="80">
        <v>5</v>
      </c>
      <c r="W4209" s="80"/>
      <c r="X4209" s="80">
        <v>555000</v>
      </c>
      <c r="Y4209" s="80"/>
      <c r="Z4209" s="80"/>
      <c r="AA4209" s="66"/>
    </row>
    <row r="4210" ht="15" customHeight="1" spans="1:27">
      <c r="A4210" s="66"/>
      <c r="B4210" s="66"/>
      <c r="C4210" s="76" t="s">
        <v>4743</v>
      </c>
      <c r="D4210" s="76"/>
      <c r="E4210" s="76"/>
      <c r="F4210" s="76"/>
      <c r="G4210" s="77" t="s">
        <v>4744</v>
      </c>
      <c r="H4210" s="77"/>
      <c r="I4210" s="77"/>
      <c r="J4210" s="77"/>
      <c r="K4210" s="77"/>
      <c r="L4210" s="77"/>
      <c r="M4210" s="77"/>
      <c r="N4210" s="80">
        <v>0</v>
      </c>
      <c r="O4210" s="66"/>
      <c r="P4210" s="81">
        <v>6</v>
      </c>
      <c r="Q4210" s="81"/>
      <c r="R4210" s="81">
        <v>0</v>
      </c>
      <c r="S4210" s="81"/>
      <c r="T4210" s="66"/>
      <c r="U4210" s="81">
        <v>6</v>
      </c>
      <c r="V4210" s="80">
        <v>6</v>
      </c>
      <c r="W4210" s="80"/>
      <c r="X4210" s="80">
        <v>987600</v>
      </c>
      <c r="Y4210" s="80"/>
      <c r="Z4210" s="80"/>
      <c r="AA4210" s="66"/>
    </row>
    <row r="4211" ht="15" customHeight="1" spans="1:27">
      <c r="A4211" s="66"/>
      <c r="B4211" s="66"/>
      <c r="C4211" s="76" t="s">
        <v>4745</v>
      </c>
      <c r="D4211" s="76"/>
      <c r="E4211" s="76"/>
      <c r="F4211" s="76"/>
      <c r="G4211" s="77" t="s">
        <v>4746</v>
      </c>
      <c r="H4211" s="77"/>
      <c r="I4211" s="77"/>
      <c r="J4211" s="77"/>
      <c r="K4211" s="77"/>
      <c r="L4211" s="77"/>
      <c r="M4211" s="77"/>
      <c r="N4211" s="80">
        <v>0</v>
      </c>
      <c r="O4211" s="66"/>
      <c r="P4211" s="81">
        <v>5</v>
      </c>
      <c r="Q4211" s="81"/>
      <c r="R4211" s="81">
        <v>0</v>
      </c>
      <c r="S4211" s="81"/>
      <c r="T4211" s="66"/>
      <c r="U4211" s="81">
        <v>5</v>
      </c>
      <c r="V4211" s="80">
        <v>5</v>
      </c>
      <c r="W4211" s="80"/>
      <c r="X4211" s="80">
        <v>1105500</v>
      </c>
      <c r="Y4211" s="80"/>
      <c r="Z4211" s="80"/>
      <c r="AA4211" s="66"/>
    </row>
    <row r="4212" ht="15" customHeight="1" spans="1:27">
      <c r="A4212" s="66"/>
      <c r="B4212" s="66"/>
      <c r="C4212" s="76" t="s">
        <v>4747</v>
      </c>
      <c r="D4212" s="76"/>
      <c r="E4212" s="76"/>
      <c r="F4212" s="76"/>
      <c r="G4212" s="77" t="s">
        <v>4397</v>
      </c>
      <c r="H4212" s="77"/>
      <c r="I4212" s="77"/>
      <c r="J4212" s="77"/>
      <c r="K4212" s="77"/>
      <c r="L4212" s="77"/>
      <c r="M4212" s="77"/>
      <c r="N4212" s="80">
        <v>0</v>
      </c>
      <c r="O4212" s="66"/>
      <c r="P4212" s="81">
        <v>5</v>
      </c>
      <c r="Q4212" s="81"/>
      <c r="R4212" s="81">
        <v>0</v>
      </c>
      <c r="S4212" s="81"/>
      <c r="T4212" s="66"/>
      <c r="U4212" s="81">
        <v>5</v>
      </c>
      <c r="V4212" s="80">
        <v>5</v>
      </c>
      <c r="W4212" s="80"/>
      <c r="X4212" s="80">
        <v>522500</v>
      </c>
      <c r="Y4212" s="80"/>
      <c r="Z4212" s="80"/>
      <c r="AA4212" s="66"/>
    </row>
    <row r="4213" ht="15" customHeight="1" spans="1:27">
      <c r="A4213" s="66"/>
      <c r="B4213" s="66"/>
      <c r="C4213" s="76" t="s">
        <v>4748</v>
      </c>
      <c r="D4213" s="76"/>
      <c r="E4213" s="76"/>
      <c r="F4213" s="76"/>
      <c r="G4213" s="77" t="s">
        <v>4749</v>
      </c>
      <c r="H4213" s="77"/>
      <c r="I4213" s="77"/>
      <c r="J4213" s="77"/>
      <c r="K4213" s="77"/>
      <c r="L4213" s="77"/>
      <c r="M4213" s="77"/>
      <c r="N4213" s="80">
        <v>0</v>
      </c>
      <c r="O4213" s="66"/>
      <c r="P4213" s="81">
        <v>5</v>
      </c>
      <c r="Q4213" s="81"/>
      <c r="R4213" s="81">
        <v>0</v>
      </c>
      <c r="S4213" s="81"/>
      <c r="T4213" s="66"/>
      <c r="U4213" s="81">
        <v>5</v>
      </c>
      <c r="V4213" s="80">
        <v>5</v>
      </c>
      <c r="W4213" s="80"/>
      <c r="X4213" s="80">
        <v>6050000</v>
      </c>
      <c r="Y4213" s="80"/>
      <c r="Z4213" s="80"/>
      <c r="AA4213" s="66"/>
    </row>
    <row r="4214" ht="15" customHeight="1" spans="1:27">
      <c r="A4214" s="66"/>
      <c r="B4214" s="66"/>
      <c r="C4214" s="76" t="s">
        <v>4750</v>
      </c>
      <c r="D4214" s="76"/>
      <c r="E4214" s="76"/>
      <c r="F4214" s="76"/>
      <c r="G4214" s="77" t="s">
        <v>4751</v>
      </c>
      <c r="H4214" s="77"/>
      <c r="I4214" s="77"/>
      <c r="J4214" s="77"/>
      <c r="K4214" s="77"/>
      <c r="L4214" s="77"/>
      <c r="M4214" s="77"/>
      <c r="N4214" s="80">
        <v>0</v>
      </c>
      <c r="O4214" s="66"/>
      <c r="P4214" s="81">
        <v>7</v>
      </c>
      <c r="Q4214" s="81"/>
      <c r="R4214" s="81">
        <v>0</v>
      </c>
      <c r="S4214" s="81"/>
      <c r="T4214" s="66"/>
      <c r="U4214" s="81">
        <v>7</v>
      </c>
      <c r="V4214" s="80">
        <v>7</v>
      </c>
      <c r="W4214" s="80"/>
      <c r="X4214" s="80">
        <v>1370850</v>
      </c>
      <c r="Y4214" s="80"/>
      <c r="Z4214" s="80"/>
      <c r="AA4214" s="66"/>
    </row>
    <row r="4215" ht="15" customHeight="1" spans="1:27">
      <c r="A4215" s="66"/>
      <c r="B4215" s="66"/>
      <c r="C4215" s="76" t="s">
        <v>4752</v>
      </c>
      <c r="D4215" s="76"/>
      <c r="E4215" s="76"/>
      <c r="F4215" s="76"/>
      <c r="G4215" s="77" t="s">
        <v>4401</v>
      </c>
      <c r="H4215" s="77"/>
      <c r="I4215" s="77"/>
      <c r="J4215" s="77"/>
      <c r="K4215" s="77"/>
      <c r="L4215" s="77"/>
      <c r="M4215" s="77"/>
      <c r="N4215" s="80">
        <v>0</v>
      </c>
      <c r="O4215" s="66"/>
      <c r="P4215" s="81">
        <v>5</v>
      </c>
      <c r="Q4215" s="81"/>
      <c r="R4215" s="81">
        <v>0</v>
      </c>
      <c r="S4215" s="81"/>
      <c r="T4215" s="66"/>
      <c r="U4215" s="81">
        <v>5</v>
      </c>
      <c r="V4215" s="80">
        <v>5</v>
      </c>
      <c r="W4215" s="80"/>
      <c r="X4215" s="80">
        <v>962500</v>
      </c>
      <c r="Y4215" s="80"/>
      <c r="Z4215" s="80"/>
      <c r="AA4215" s="66"/>
    </row>
    <row r="4216" ht="15" customHeight="1" spans="1:27">
      <c r="A4216" s="66"/>
      <c r="B4216" s="66"/>
      <c r="C4216" s="76" t="s">
        <v>4753</v>
      </c>
      <c r="D4216" s="76"/>
      <c r="E4216" s="76"/>
      <c r="F4216" s="76"/>
      <c r="G4216" s="77" t="s">
        <v>4754</v>
      </c>
      <c r="H4216" s="77"/>
      <c r="I4216" s="77"/>
      <c r="J4216" s="77"/>
      <c r="K4216" s="77"/>
      <c r="L4216" s="77"/>
      <c r="M4216" s="77"/>
      <c r="N4216" s="80">
        <v>0</v>
      </c>
      <c r="O4216" s="66"/>
      <c r="P4216" s="81">
        <v>13</v>
      </c>
      <c r="Q4216" s="81"/>
      <c r="R4216" s="81">
        <v>0</v>
      </c>
      <c r="S4216" s="81"/>
      <c r="T4216" s="66"/>
      <c r="U4216" s="81">
        <v>13</v>
      </c>
      <c r="V4216" s="80">
        <v>13</v>
      </c>
      <c r="W4216" s="80"/>
      <c r="X4216" s="80">
        <v>2163000</v>
      </c>
      <c r="Y4216" s="80"/>
      <c r="Z4216" s="80"/>
      <c r="AA4216" s="66"/>
    </row>
    <row r="4217" ht="15" customHeight="1" spans="1:27">
      <c r="A4217" s="66"/>
      <c r="B4217" s="66"/>
      <c r="C4217" s="76" t="s">
        <v>4755</v>
      </c>
      <c r="D4217" s="76"/>
      <c r="E4217" s="76"/>
      <c r="F4217" s="76"/>
      <c r="G4217" s="77" t="s">
        <v>4756</v>
      </c>
      <c r="H4217" s="77"/>
      <c r="I4217" s="77"/>
      <c r="J4217" s="77"/>
      <c r="K4217" s="77"/>
      <c r="L4217" s="77"/>
      <c r="M4217" s="77"/>
      <c r="N4217" s="80">
        <v>0</v>
      </c>
      <c r="O4217" s="66"/>
      <c r="P4217" s="81">
        <v>3</v>
      </c>
      <c r="Q4217" s="81"/>
      <c r="R4217" s="81">
        <v>0</v>
      </c>
      <c r="S4217" s="81"/>
      <c r="T4217" s="66"/>
      <c r="U4217" s="81">
        <v>3</v>
      </c>
      <c r="V4217" s="80">
        <v>3</v>
      </c>
      <c r="W4217" s="80"/>
      <c r="X4217" s="80">
        <v>729300</v>
      </c>
      <c r="Y4217" s="80"/>
      <c r="Z4217" s="80"/>
      <c r="AA4217" s="66"/>
    </row>
    <row r="4218" ht="15" customHeight="1" spans="1:27">
      <c r="A4218" s="66"/>
      <c r="B4218" s="66"/>
      <c r="C4218" s="76" t="s">
        <v>4757</v>
      </c>
      <c r="D4218" s="76"/>
      <c r="E4218" s="76"/>
      <c r="F4218" s="76"/>
      <c r="G4218" s="77" t="s">
        <v>4758</v>
      </c>
      <c r="H4218" s="77"/>
      <c r="I4218" s="77"/>
      <c r="J4218" s="77"/>
      <c r="K4218" s="77"/>
      <c r="L4218" s="77"/>
      <c r="M4218" s="77"/>
      <c r="N4218" s="80">
        <v>0</v>
      </c>
      <c r="O4218" s="66"/>
      <c r="P4218" s="81">
        <v>4</v>
      </c>
      <c r="Q4218" s="81"/>
      <c r="R4218" s="81">
        <v>0</v>
      </c>
      <c r="S4218" s="81"/>
      <c r="T4218" s="66"/>
      <c r="U4218" s="81">
        <v>4</v>
      </c>
      <c r="V4218" s="80">
        <v>4</v>
      </c>
      <c r="W4218" s="80"/>
      <c r="X4218" s="80">
        <v>12614227</v>
      </c>
      <c r="Y4218" s="80"/>
      <c r="Z4218" s="80"/>
      <c r="AA4218" s="66"/>
    </row>
    <row r="4219" ht="15" customHeight="1" spans="1:27">
      <c r="A4219" s="66"/>
      <c r="B4219" s="66"/>
      <c r="C4219" s="76" t="s">
        <v>4759</v>
      </c>
      <c r="D4219" s="76"/>
      <c r="E4219" s="76"/>
      <c r="F4219" s="76"/>
      <c r="G4219" s="77" t="s">
        <v>4760</v>
      </c>
      <c r="H4219" s="77"/>
      <c r="I4219" s="77"/>
      <c r="J4219" s="77"/>
      <c r="K4219" s="77"/>
      <c r="L4219" s="77"/>
      <c r="M4219" s="77"/>
      <c r="N4219" s="80">
        <v>0</v>
      </c>
      <c r="O4219" s="66"/>
      <c r="P4219" s="81">
        <v>310</v>
      </c>
      <c r="Q4219" s="81"/>
      <c r="R4219" s="81">
        <v>0</v>
      </c>
      <c r="S4219" s="81"/>
      <c r="T4219" s="66"/>
      <c r="U4219" s="81">
        <v>310</v>
      </c>
      <c r="V4219" s="80">
        <v>310</v>
      </c>
      <c r="W4219" s="80"/>
      <c r="X4219" s="80">
        <v>1009600000</v>
      </c>
      <c r="Y4219" s="80"/>
      <c r="Z4219" s="80"/>
      <c r="AA4219" s="66"/>
    </row>
    <row r="4220" ht="19.95" customHeight="1" spans="1:27">
      <c r="A4220" s="70" t="s">
        <v>7</v>
      </c>
      <c r="B4220" s="70"/>
      <c r="C4220" s="70"/>
      <c r="D4220" s="70"/>
      <c r="E4220" s="70"/>
      <c r="F4220" s="70"/>
      <c r="G4220" s="70"/>
      <c r="H4220" s="70"/>
      <c r="I4220" s="70"/>
      <c r="J4220" s="70"/>
      <c r="K4220" s="70"/>
      <c r="L4220" s="70"/>
      <c r="M4220" s="70"/>
      <c r="N4220" s="70"/>
      <c r="O4220" s="70"/>
      <c r="P4220" s="70"/>
      <c r="Q4220" s="70"/>
      <c r="R4220" s="70"/>
      <c r="S4220" s="70"/>
      <c r="T4220" s="70"/>
      <c r="U4220" s="70"/>
      <c r="V4220" s="70"/>
      <c r="W4220" s="70"/>
      <c r="X4220" s="70"/>
      <c r="Y4220" s="70"/>
      <c r="Z4220" s="70"/>
      <c r="AA4220" s="70"/>
    </row>
    <row r="4221" ht="15" customHeight="1" spans="1:27">
      <c r="A4221" s="71" t="s">
        <v>8</v>
      </c>
      <c r="B4221" s="71"/>
      <c r="C4221" s="71"/>
      <c r="D4221" s="71"/>
      <c r="E4221" s="71"/>
      <c r="F4221" s="71"/>
      <c r="G4221" s="71"/>
      <c r="H4221" s="71"/>
      <c r="I4221" s="71"/>
      <c r="J4221" s="71"/>
      <c r="K4221" s="71"/>
      <c r="L4221" s="71"/>
      <c r="M4221" s="71"/>
      <c r="N4221" s="71"/>
      <c r="O4221" s="71"/>
      <c r="P4221" s="71"/>
      <c r="Q4221" s="71"/>
      <c r="R4221" s="71"/>
      <c r="S4221" s="71"/>
      <c r="T4221" s="71"/>
      <c r="U4221" s="71"/>
      <c r="V4221" s="71"/>
      <c r="W4221" s="71"/>
      <c r="X4221" s="71"/>
      <c r="Y4221" s="71"/>
      <c r="Z4221" s="71"/>
      <c r="AA4221" s="71"/>
    </row>
    <row r="4222" ht="15" customHeight="1" spans="1:27">
      <c r="A4222" s="71" t="s">
        <v>9</v>
      </c>
      <c r="B4222" s="71"/>
      <c r="C4222" s="71"/>
      <c r="D4222" s="71"/>
      <c r="E4222" s="71"/>
      <c r="F4222" s="71"/>
      <c r="G4222" s="71"/>
      <c r="H4222" s="71"/>
      <c r="I4222" s="71"/>
      <c r="J4222" s="71"/>
      <c r="K4222" s="71"/>
      <c r="L4222" s="71"/>
      <c r="M4222" s="71"/>
      <c r="N4222" s="71"/>
      <c r="O4222" s="71"/>
      <c r="P4222" s="71"/>
      <c r="Q4222" s="71"/>
      <c r="R4222" s="71"/>
      <c r="S4222" s="71"/>
      <c r="T4222" s="71"/>
      <c r="U4222" s="71"/>
      <c r="V4222" s="71"/>
      <c r="W4222" s="71"/>
      <c r="X4222" s="71"/>
      <c r="Y4222" s="71"/>
      <c r="Z4222" s="71"/>
      <c r="AA4222" s="71"/>
    </row>
    <row r="4223" ht="15" customHeight="1" spans="1:27">
      <c r="A4223" s="66"/>
      <c r="B4223" s="66"/>
      <c r="C4223" s="67" t="s">
        <v>10</v>
      </c>
      <c r="D4223" s="67"/>
      <c r="E4223" s="67"/>
      <c r="F4223" s="67"/>
      <c r="G4223" s="67"/>
      <c r="H4223" s="67"/>
      <c r="I4223" s="67"/>
      <c r="J4223" s="67"/>
      <c r="K4223" s="67"/>
      <c r="L4223" s="67"/>
      <c r="M4223" s="67"/>
      <c r="N4223" s="67"/>
      <c r="O4223" s="67"/>
      <c r="P4223" s="67"/>
      <c r="Q4223" s="67"/>
      <c r="R4223" s="67"/>
      <c r="S4223" s="67"/>
      <c r="T4223" s="67"/>
      <c r="U4223" s="67"/>
      <c r="V4223" s="67"/>
      <c r="W4223" s="67"/>
      <c r="X4223" s="67"/>
      <c r="Y4223" s="67"/>
      <c r="Z4223" s="67"/>
      <c r="AA4223" s="66"/>
    </row>
    <row r="4224" ht="15" customHeight="1" spans="1:27">
      <c r="A4224" s="66"/>
      <c r="B4224" s="66"/>
      <c r="C4224" s="67" t="s">
        <v>11</v>
      </c>
      <c r="D4224" s="67"/>
      <c r="E4224" s="67"/>
      <c r="F4224" s="67"/>
      <c r="G4224" s="67"/>
      <c r="H4224" s="67"/>
      <c r="I4224" s="67"/>
      <c r="J4224" s="67"/>
      <c r="K4224" s="67"/>
      <c r="L4224" s="67"/>
      <c r="M4224" s="67"/>
      <c r="N4224" s="67"/>
      <c r="O4224" s="67"/>
      <c r="P4224" s="67"/>
      <c r="Q4224" s="67"/>
      <c r="R4224" s="67"/>
      <c r="S4224" s="67"/>
      <c r="T4224" s="67"/>
      <c r="U4224" s="67"/>
      <c r="V4224" s="67"/>
      <c r="W4224" s="67"/>
      <c r="X4224" s="67"/>
      <c r="Y4224" s="67"/>
      <c r="Z4224" s="67"/>
      <c r="AA4224" s="66"/>
    </row>
    <row r="4225" ht="45" customHeight="1" spans="1:27">
      <c r="A4225" s="66"/>
      <c r="B4225" s="66"/>
      <c r="C4225" s="72" t="s">
        <v>12</v>
      </c>
      <c r="D4225" s="72"/>
      <c r="E4225" s="72"/>
      <c r="F4225" s="72"/>
      <c r="G4225" s="73" t="s">
        <v>13</v>
      </c>
      <c r="H4225" s="73"/>
      <c r="I4225" s="73"/>
      <c r="J4225" s="73"/>
      <c r="K4225" s="73"/>
      <c r="L4225" s="73"/>
      <c r="M4225" s="73"/>
      <c r="N4225" s="78" t="s">
        <v>14</v>
      </c>
      <c r="O4225" s="78"/>
      <c r="P4225" s="78"/>
      <c r="Q4225" s="72" t="s">
        <v>15</v>
      </c>
      <c r="R4225" s="72"/>
      <c r="S4225" s="72"/>
      <c r="T4225" s="72"/>
      <c r="U4225" s="72"/>
      <c r="V4225" s="66"/>
      <c r="W4225" s="66"/>
      <c r="X4225" s="66"/>
      <c r="Y4225" s="66"/>
      <c r="Z4225" s="66"/>
      <c r="AA4225" s="66"/>
    </row>
    <row r="4226" ht="16.05" customHeight="1" spans="1:27">
      <c r="A4226" s="66"/>
      <c r="B4226" s="66"/>
      <c r="C4226" s="72"/>
      <c r="D4226" s="72"/>
      <c r="E4226" s="72"/>
      <c r="F4226" s="72"/>
      <c r="G4226" s="73"/>
      <c r="H4226" s="73"/>
      <c r="I4226" s="73"/>
      <c r="J4226" s="73"/>
      <c r="K4226" s="73"/>
      <c r="L4226" s="73"/>
      <c r="M4226" s="73"/>
      <c r="N4226" s="78"/>
      <c r="O4226" s="78"/>
      <c r="P4226" s="78"/>
      <c r="Q4226" s="72"/>
      <c r="R4226" s="72"/>
      <c r="S4226" s="72"/>
      <c r="T4226" s="72"/>
      <c r="U4226" s="72"/>
      <c r="V4226" s="82" t="s">
        <v>16</v>
      </c>
      <c r="W4226" s="82"/>
      <c r="X4226" s="82"/>
      <c r="Y4226" s="82"/>
      <c r="Z4226" s="82"/>
      <c r="AA4226" s="66"/>
    </row>
    <row r="4227" ht="15" customHeight="1" spans="1:27">
      <c r="A4227" s="66"/>
      <c r="B4227" s="66"/>
      <c r="C4227" s="72"/>
      <c r="D4227" s="72"/>
      <c r="E4227" s="72"/>
      <c r="F4227" s="72"/>
      <c r="G4227" s="73"/>
      <c r="H4227" s="73"/>
      <c r="I4227" s="73"/>
      <c r="J4227" s="73"/>
      <c r="K4227" s="73"/>
      <c r="L4227" s="73"/>
      <c r="M4227" s="73"/>
      <c r="N4227" s="72" t="s">
        <v>17</v>
      </c>
      <c r="O4227" s="72" t="s">
        <v>18</v>
      </c>
      <c r="P4227" s="72"/>
      <c r="Q4227" s="66"/>
      <c r="R4227" s="82" t="s">
        <v>19</v>
      </c>
      <c r="S4227" s="82"/>
      <c r="T4227" s="66"/>
      <c r="U4227" s="82" t="s">
        <v>17</v>
      </c>
      <c r="V4227" s="72" t="s">
        <v>17</v>
      </c>
      <c r="W4227" s="72"/>
      <c r="X4227" s="72" t="s">
        <v>18</v>
      </c>
      <c r="Y4227" s="72"/>
      <c r="Z4227" s="72"/>
      <c r="AA4227" s="66"/>
    </row>
    <row r="4228" ht="15" customHeight="1" spans="1:27">
      <c r="A4228" s="66"/>
      <c r="B4228" s="66"/>
      <c r="C4228" s="76" t="s">
        <v>4761</v>
      </c>
      <c r="D4228" s="76"/>
      <c r="E4228" s="76"/>
      <c r="F4228" s="76"/>
      <c r="G4228" s="77" t="s">
        <v>4762</v>
      </c>
      <c r="H4228" s="77"/>
      <c r="I4228" s="77"/>
      <c r="J4228" s="77"/>
      <c r="K4228" s="77"/>
      <c r="L4228" s="77"/>
      <c r="M4228" s="77"/>
      <c r="N4228" s="80">
        <v>0</v>
      </c>
      <c r="O4228" s="66"/>
      <c r="P4228" s="81">
        <v>18</v>
      </c>
      <c r="Q4228" s="81"/>
      <c r="R4228" s="81">
        <v>0</v>
      </c>
      <c r="S4228" s="81"/>
      <c r="T4228" s="66"/>
      <c r="U4228" s="81">
        <v>18</v>
      </c>
      <c r="V4228" s="80">
        <v>18</v>
      </c>
      <c r="W4228" s="80"/>
      <c r="X4228" s="80">
        <v>16133853</v>
      </c>
      <c r="Y4228" s="80"/>
      <c r="Z4228" s="80"/>
      <c r="AA4228" s="66"/>
    </row>
    <row r="4229" ht="15" customHeight="1" spans="1:27">
      <c r="A4229" s="66"/>
      <c r="B4229" s="66"/>
      <c r="C4229" s="76" t="s">
        <v>4763</v>
      </c>
      <c r="D4229" s="76"/>
      <c r="E4229" s="76"/>
      <c r="F4229" s="76"/>
      <c r="G4229" s="77" t="s">
        <v>4764</v>
      </c>
      <c r="H4229" s="77"/>
      <c r="I4229" s="77"/>
      <c r="J4229" s="77"/>
      <c r="K4229" s="77"/>
      <c r="L4229" s="77"/>
      <c r="M4229" s="77"/>
      <c r="N4229" s="80">
        <v>0</v>
      </c>
      <c r="O4229" s="66"/>
      <c r="P4229" s="81">
        <v>1</v>
      </c>
      <c r="Q4229" s="81"/>
      <c r="R4229" s="81">
        <v>0</v>
      </c>
      <c r="S4229" s="81"/>
      <c r="T4229" s="66"/>
      <c r="U4229" s="81">
        <v>1</v>
      </c>
      <c r="V4229" s="80">
        <v>1</v>
      </c>
      <c r="W4229" s="80"/>
      <c r="X4229" s="80">
        <v>3163500</v>
      </c>
      <c r="Y4229" s="80"/>
      <c r="Z4229" s="80"/>
      <c r="AA4229" s="66"/>
    </row>
    <row r="4230" ht="15" customHeight="1" spans="1:27">
      <c r="A4230" s="66"/>
      <c r="B4230" s="66"/>
      <c r="C4230" s="76" t="s">
        <v>4765</v>
      </c>
      <c r="D4230" s="76"/>
      <c r="E4230" s="76"/>
      <c r="F4230" s="76"/>
      <c r="G4230" s="77" t="s">
        <v>4766</v>
      </c>
      <c r="H4230" s="77"/>
      <c r="I4230" s="77"/>
      <c r="J4230" s="77"/>
      <c r="K4230" s="77"/>
      <c r="L4230" s="77"/>
      <c r="M4230" s="77"/>
      <c r="N4230" s="80">
        <v>0</v>
      </c>
      <c r="O4230" s="66"/>
      <c r="P4230" s="81">
        <v>17000</v>
      </c>
      <c r="Q4230" s="81"/>
      <c r="R4230" s="81">
        <v>0</v>
      </c>
      <c r="S4230" s="81"/>
      <c r="T4230" s="66"/>
      <c r="U4230" s="81">
        <v>17000</v>
      </c>
      <c r="V4230" s="80">
        <v>17000</v>
      </c>
      <c r="W4230" s="80"/>
      <c r="X4230" s="80">
        <v>28900000</v>
      </c>
      <c r="Y4230" s="80"/>
      <c r="Z4230" s="80"/>
      <c r="AA4230" s="66"/>
    </row>
    <row r="4231" ht="15" customHeight="1" spans="1:27">
      <c r="A4231" s="66"/>
      <c r="B4231" s="66"/>
      <c r="C4231" s="76" t="s">
        <v>4767</v>
      </c>
      <c r="D4231" s="76"/>
      <c r="E4231" s="76"/>
      <c r="F4231" s="76"/>
      <c r="G4231" s="77" t="s">
        <v>4768</v>
      </c>
      <c r="H4231" s="77"/>
      <c r="I4231" s="77"/>
      <c r="J4231" s="77"/>
      <c r="K4231" s="77"/>
      <c r="L4231" s="77"/>
      <c r="M4231" s="77"/>
      <c r="N4231" s="80">
        <v>0</v>
      </c>
      <c r="O4231" s="66"/>
      <c r="P4231" s="81">
        <v>90</v>
      </c>
      <c r="Q4231" s="81"/>
      <c r="R4231" s="81">
        <v>0</v>
      </c>
      <c r="S4231" s="81"/>
      <c r="T4231" s="66"/>
      <c r="U4231" s="81">
        <v>90</v>
      </c>
      <c r="V4231" s="80">
        <v>90</v>
      </c>
      <c r="W4231" s="80"/>
      <c r="X4231" s="80">
        <v>216540000</v>
      </c>
      <c r="Y4231" s="80"/>
      <c r="Z4231" s="80"/>
      <c r="AA4231" s="66"/>
    </row>
    <row r="4232" ht="15" customHeight="1" spans="1:27">
      <c r="A4232" s="66"/>
      <c r="B4232" s="66"/>
      <c r="C4232" s="76" t="s">
        <v>4769</v>
      </c>
      <c r="D4232" s="76"/>
      <c r="E4232" s="76"/>
      <c r="F4232" s="76"/>
      <c r="G4232" s="77" t="s">
        <v>4770</v>
      </c>
      <c r="H4232" s="77"/>
      <c r="I4232" s="77"/>
      <c r="J4232" s="77"/>
      <c r="K4232" s="77"/>
      <c r="L4232" s="77"/>
      <c r="M4232" s="77"/>
      <c r="N4232" s="80">
        <v>0</v>
      </c>
      <c r="O4232" s="66"/>
      <c r="P4232" s="81">
        <v>3</v>
      </c>
      <c r="Q4232" s="81"/>
      <c r="R4232" s="81">
        <v>0</v>
      </c>
      <c r="S4232" s="81"/>
      <c r="T4232" s="66"/>
      <c r="U4232" s="81">
        <v>3</v>
      </c>
      <c r="V4232" s="80">
        <v>3</v>
      </c>
      <c r="W4232" s="80"/>
      <c r="X4232" s="80">
        <v>2697832</v>
      </c>
      <c r="Y4232" s="80"/>
      <c r="Z4232" s="80"/>
      <c r="AA4232" s="66"/>
    </row>
    <row r="4233" ht="15" customHeight="1" spans="1:27">
      <c r="A4233" s="66"/>
      <c r="B4233" s="66"/>
      <c r="C4233" s="76" t="s">
        <v>4771</v>
      </c>
      <c r="D4233" s="76"/>
      <c r="E4233" s="76"/>
      <c r="F4233" s="76"/>
      <c r="G4233" s="77" t="s">
        <v>4772</v>
      </c>
      <c r="H4233" s="77"/>
      <c r="I4233" s="77"/>
      <c r="J4233" s="77"/>
      <c r="K4233" s="77"/>
      <c r="L4233" s="77"/>
      <c r="M4233" s="77"/>
      <c r="N4233" s="80">
        <v>0</v>
      </c>
      <c r="O4233" s="66"/>
      <c r="P4233" s="81">
        <v>2</v>
      </c>
      <c r="Q4233" s="81"/>
      <c r="R4233" s="81">
        <v>0</v>
      </c>
      <c r="S4233" s="81"/>
      <c r="T4233" s="66"/>
      <c r="U4233" s="81">
        <v>2</v>
      </c>
      <c r="V4233" s="80">
        <v>2</v>
      </c>
      <c r="W4233" s="80"/>
      <c r="X4233" s="80">
        <v>1740000</v>
      </c>
      <c r="Y4233" s="80"/>
      <c r="Z4233" s="80"/>
      <c r="AA4233" s="66"/>
    </row>
    <row r="4234" ht="15" customHeight="1" spans="1:27">
      <c r="A4234" s="66"/>
      <c r="B4234" s="66"/>
      <c r="C4234" s="76" t="s">
        <v>4773</v>
      </c>
      <c r="D4234" s="76"/>
      <c r="E4234" s="76"/>
      <c r="F4234" s="76"/>
      <c r="G4234" s="77" t="s">
        <v>4774</v>
      </c>
      <c r="H4234" s="77"/>
      <c r="I4234" s="77"/>
      <c r="J4234" s="77"/>
      <c r="K4234" s="77"/>
      <c r="L4234" s="77"/>
      <c r="M4234" s="77"/>
      <c r="N4234" s="80">
        <v>0</v>
      </c>
      <c r="O4234" s="66"/>
      <c r="P4234" s="81">
        <v>3</v>
      </c>
      <c r="Q4234" s="81"/>
      <c r="R4234" s="81">
        <v>0</v>
      </c>
      <c r="S4234" s="81"/>
      <c r="T4234" s="66"/>
      <c r="U4234" s="81">
        <v>3</v>
      </c>
      <c r="V4234" s="80">
        <v>3</v>
      </c>
      <c r="W4234" s="80"/>
      <c r="X4234" s="80">
        <v>1375623</v>
      </c>
      <c r="Y4234" s="80"/>
      <c r="Z4234" s="80"/>
      <c r="AA4234" s="66"/>
    </row>
    <row r="4235" ht="15" customHeight="1" spans="1:27">
      <c r="A4235" s="66"/>
      <c r="B4235" s="66"/>
      <c r="C4235" s="76" t="s">
        <v>4775</v>
      </c>
      <c r="D4235" s="76"/>
      <c r="E4235" s="76"/>
      <c r="F4235" s="76"/>
      <c r="G4235" s="77" t="s">
        <v>4776</v>
      </c>
      <c r="H4235" s="77"/>
      <c r="I4235" s="77"/>
      <c r="J4235" s="77"/>
      <c r="K4235" s="77"/>
      <c r="L4235" s="77"/>
      <c r="M4235" s="77"/>
      <c r="N4235" s="80">
        <v>0</v>
      </c>
      <c r="O4235" s="66"/>
      <c r="P4235" s="81">
        <v>4000</v>
      </c>
      <c r="Q4235" s="81"/>
      <c r="R4235" s="81">
        <v>0</v>
      </c>
      <c r="S4235" s="81"/>
      <c r="T4235" s="66"/>
      <c r="U4235" s="81">
        <v>4000</v>
      </c>
      <c r="V4235" s="80">
        <v>4000</v>
      </c>
      <c r="W4235" s="80"/>
      <c r="X4235" s="80">
        <v>6584704</v>
      </c>
      <c r="Y4235" s="80"/>
      <c r="Z4235" s="80"/>
      <c r="AA4235" s="66"/>
    </row>
    <row r="4236" ht="15" customHeight="1" spans="1:27">
      <c r="A4236" s="66"/>
      <c r="B4236" s="66"/>
      <c r="C4236" s="76" t="s">
        <v>4777</v>
      </c>
      <c r="D4236" s="76"/>
      <c r="E4236" s="76"/>
      <c r="F4236" s="76"/>
      <c r="G4236" s="77" t="s">
        <v>4778</v>
      </c>
      <c r="H4236" s="77"/>
      <c r="I4236" s="77"/>
      <c r="J4236" s="77"/>
      <c r="K4236" s="77"/>
      <c r="L4236" s="77"/>
      <c r="M4236" s="77"/>
      <c r="N4236" s="80">
        <v>0</v>
      </c>
      <c r="O4236" s="66"/>
      <c r="P4236" s="81">
        <v>2150</v>
      </c>
      <c r="Q4236" s="81"/>
      <c r="R4236" s="81">
        <v>0</v>
      </c>
      <c r="S4236" s="81"/>
      <c r="T4236" s="66"/>
      <c r="U4236" s="81">
        <v>2150</v>
      </c>
      <c r="V4236" s="80">
        <v>2150</v>
      </c>
      <c r="W4236" s="80"/>
      <c r="X4236" s="80">
        <v>41387500</v>
      </c>
      <c r="Y4236" s="80"/>
      <c r="Z4236" s="80"/>
      <c r="AA4236" s="66"/>
    </row>
    <row r="4237" ht="15" customHeight="1" spans="1:27">
      <c r="A4237" s="66"/>
      <c r="B4237" s="66"/>
      <c r="C4237" s="76" t="s">
        <v>4779</v>
      </c>
      <c r="D4237" s="76"/>
      <c r="E4237" s="76"/>
      <c r="F4237" s="76"/>
      <c r="G4237" s="77" t="s">
        <v>4780</v>
      </c>
      <c r="H4237" s="77"/>
      <c r="I4237" s="77"/>
      <c r="J4237" s="77"/>
      <c r="K4237" s="77"/>
      <c r="L4237" s="77"/>
      <c r="M4237" s="77"/>
      <c r="N4237" s="80">
        <v>0</v>
      </c>
      <c r="O4237" s="66"/>
      <c r="P4237" s="81">
        <v>12</v>
      </c>
      <c r="Q4237" s="81"/>
      <c r="R4237" s="81">
        <v>0</v>
      </c>
      <c r="S4237" s="81"/>
      <c r="T4237" s="66"/>
      <c r="U4237" s="81">
        <v>12</v>
      </c>
      <c r="V4237" s="80">
        <v>12</v>
      </c>
      <c r="W4237" s="80"/>
      <c r="X4237" s="80">
        <v>4241203</v>
      </c>
      <c r="Y4237" s="80"/>
      <c r="Z4237" s="80"/>
      <c r="AA4237" s="66"/>
    </row>
    <row r="4238" ht="15" customHeight="1" spans="1:27">
      <c r="A4238" s="66"/>
      <c r="B4238" s="66"/>
      <c r="C4238" s="76" t="s">
        <v>4781</v>
      </c>
      <c r="D4238" s="76"/>
      <c r="E4238" s="76"/>
      <c r="F4238" s="76"/>
      <c r="G4238" s="77" t="s">
        <v>4782</v>
      </c>
      <c r="H4238" s="77"/>
      <c r="I4238" s="77"/>
      <c r="J4238" s="77"/>
      <c r="K4238" s="77"/>
      <c r="L4238" s="77"/>
      <c r="M4238" s="77"/>
      <c r="N4238" s="80">
        <v>0</v>
      </c>
      <c r="O4238" s="66"/>
      <c r="P4238" s="81">
        <v>55</v>
      </c>
      <c r="Q4238" s="81"/>
      <c r="R4238" s="81">
        <v>0</v>
      </c>
      <c r="S4238" s="81"/>
      <c r="T4238" s="66"/>
      <c r="U4238" s="81">
        <v>55</v>
      </c>
      <c r="V4238" s="80">
        <v>55</v>
      </c>
      <c r="W4238" s="80"/>
      <c r="X4238" s="80">
        <v>24133991</v>
      </c>
      <c r="Y4238" s="80"/>
      <c r="Z4238" s="80"/>
      <c r="AA4238" s="66"/>
    </row>
    <row r="4239" ht="15" customHeight="1" spans="1:27">
      <c r="A4239" s="66"/>
      <c r="B4239" s="66"/>
      <c r="C4239" s="76" t="s">
        <v>4783</v>
      </c>
      <c r="D4239" s="76"/>
      <c r="E4239" s="76"/>
      <c r="F4239" s="76"/>
      <c r="G4239" s="77" t="s">
        <v>4784</v>
      </c>
      <c r="H4239" s="77"/>
      <c r="I4239" s="77"/>
      <c r="J4239" s="77"/>
      <c r="K4239" s="77"/>
      <c r="L4239" s="77"/>
      <c r="M4239" s="77"/>
      <c r="N4239" s="80">
        <v>0</v>
      </c>
      <c r="O4239" s="66"/>
      <c r="P4239" s="81">
        <v>2</v>
      </c>
      <c r="Q4239" s="81"/>
      <c r="R4239" s="81">
        <v>0</v>
      </c>
      <c r="S4239" s="81"/>
      <c r="T4239" s="66"/>
      <c r="U4239" s="81">
        <v>2</v>
      </c>
      <c r="V4239" s="80">
        <v>2</v>
      </c>
      <c r="W4239" s="80"/>
      <c r="X4239" s="80">
        <v>1791540</v>
      </c>
      <c r="Y4239" s="80"/>
      <c r="Z4239" s="80"/>
      <c r="AA4239" s="66"/>
    </row>
    <row r="4240" ht="15" customHeight="1" spans="1:27">
      <c r="A4240" s="66"/>
      <c r="B4240" s="66"/>
      <c r="C4240" s="76" t="s">
        <v>4785</v>
      </c>
      <c r="D4240" s="76"/>
      <c r="E4240" s="76"/>
      <c r="F4240" s="76"/>
      <c r="G4240" s="77" t="s">
        <v>4786</v>
      </c>
      <c r="H4240" s="77"/>
      <c r="I4240" s="77"/>
      <c r="J4240" s="77"/>
      <c r="K4240" s="77"/>
      <c r="L4240" s="77"/>
      <c r="M4240" s="77"/>
      <c r="N4240" s="80">
        <v>0</v>
      </c>
      <c r="O4240" s="66"/>
      <c r="P4240" s="81">
        <v>12</v>
      </c>
      <c r="Q4240" s="81"/>
      <c r="R4240" s="81">
        <v>0</v>
      </c>
      <c r="S4240" s="81"/>
      <c r="T4240" s="66"/>
      <c r="U4240" s="81">
        <v>12</v>
      </c>
      <c r="V4240" s="80">
        <v>12</v>
      </c>
      <c r="W4240" s="80"/>
      <c r="X4240" s="80">
        <v>3371625</v>
      </c>
      <c r="Y4240" s="80"/>
      <c r="Z4240" s="80"/>
      <c r="AA4240" s="66"/>
    </row>
    <row r="4241" ht="15" customHeight="1" spans="1:27">
      <c r="A4241" s="66"/>
      <c r="B4241" s="66"/>
      <c r="C4241" s="76" t="s">
        <v>4787</v>
      </c>
      <c r="D4241" s="76"/>
      <c r="E4241" s="76"/>
      <c r="F4241" s="76"/>
      <c r="G4241" s="77" t="s">
        <v>4788</v>
      </c>
      <c r="H4241" s="77"/>
      <c r="I4241" s="77"/>
      <c r="J4241" s="77"/>
      <c r="K4241" s="77"/>
      <c r="L4241" s="77"/>
      <c r="M4241" s="77"/>
      <c r="N4241" s="80">
        <v>0</v>
      </c>
      <c r="O4241" s="66"/>
      <c r="P4241" s="81">
        <v>36</v>
      </c>
      <c r="Q4241" s="81"/>
      <c r="R4241" s="81">
        <v>0</v>
      </c>
      <c r="S4241" s="81"/>
      <c r="T4241" s="66"/>
      <c r="U4241" s="81">
        <v>36</v>
      </c>
      <c r="V4241" s="80">
        <v>36</v>
      </c>
      <c r="W4241" s="80"/>
      <c r="X4241" s="80">
        <v>113886000</v>
      </c>
      <c r="Y4241" s="80"/>
      <c r="Z4241" s="80"/>
      <c r="AA4241" s="66"/>
    </row>
    <row r="4242" ht="15" customHeight="1" spans="1:27">
      <c r="A4242" s="66"/>
      <c r="B4242" s="66"/>
      <c r="C4242" s="76" t="s">
        <v>4789</v>
      </c>
      <c r="D4242" s="76"/>
      <c r="E4242" s="76"/>
      <c r="F4242" s="76"/>
      <c r="G4242" s="77" t="s">
        <v>4790</v>
      </c>
      <c r="H4242" s="77"/>
      <c r="I4242" s="77"/>
      <c r="J4242" s="77"/>
      <c r="K4242" s="77"/>
      <c r="L4242" s="77"/>
      <c r="M4242" s="77"/>
      <c r="N4242" s="80">
        <v>0</v>
      </c>
      <c r="O4242" s="66"/>
      <c r="P4242" s="81">
        <v>70</v>
      </c>
      <c r="Q4242" s="81"/>
      <c r="R4242" s="81">
        <v>0</v>
      </c>
      <c r="S4242" s="81"/>
      <c r="T4242" s="66"/>
      <c r="U4242" s="81">
        <v>70</v>
      </c>
      <c r="V4242" s="80">
        <v>70</v>
      </c>
      <c r="W4242" s="80"/>
      <c r="X4242" s="80">
        <v>221445000</v>
      </c>
      <c r="Y4242" s="80"/>
      <c r="Z4242" s="80"/>
      <c r="AA4242" s="66"/>
    </row>
    <row r="4243" ht="15" customHeight="1" spans="1:27">
      <c r="A4243" s="66"/>
      <c r="B4243" s="66"/>
      <c r="C4243" s="76" t="s">
        <v>4791</v>
      </c>
      <c r="D4243" s="76"/>
      <c r="E4243" s="76"/>
      <c r="F4243" s="76"/>
      <c r="G4243" s="77" t="s">
        <v>4792</v>
      </c>
      <c r="H4243" s="77"/>
      <c r="I4243" s="77"/>
      <c r="J4243" s="77"/>
      <c r="K4243" s="77"/>
      <c r="L4243" s="77"/>
      <c r="M4243" s="77"/>
      <c r="N4243" s="80">
        <v>0</v>
      </c>
      <c r="O4243" s="66"/>
      <c r="P4243" s="81">
        <v>320</v>
      </c>
      <c r="Q4243" s="81"/>
      <c r="R4243" s="81">
        <v>0</v>
      </c>
      <c r="S4243" s="81"/>
      <c r="T4243" s="66"/>
      <c r="U4243" s="81">
        <v>320</v>
      </c>
      <c r="V4243" s="80">
        <v>320</v>
      </c>
      <c r="W4243" s="80"/>
      <c r="X4243" s="80">
        <v>74962645</v>
      </c>
      <c r="Y4243" s="80"/>
      <c r="Z4243" s="80"/>
      <c r="AA4243" s="66"/>
    </row>
    <row r="4244" ht="15" customHeight="1" spans="1:27">
      <c r="A4244" s="66"/>
      <c r="B4244" s="66"/>
      <c r="C4244" s="76" t="s">
        <v>4793</v>
      </c>
      <c r="D4244" s="76"/>
      <c r="E4244" s="76"/>
      <c r="F4244" s="76"/>
      <c r="G4244" s="77" t="s">
        <v>4794</v>
      </c>
      <c r="H4244" s="77"/>
      <c r="I4244" s="77"/>
      <c r="J4244" s="77"/>
      <c r="K4244" s="77"/>
      <c r="L4244" s="77"/>
      <c r="M4244" s="77"/>
      <c r="N4244" s="80">
        <v>0</v>
      </c>
      <c r="O4244" s="66"/>
      <c r="P4244" s="81">
        <v>16</v>
      </c>
      <c r="Q4244" s="81"/>
      <c r="R4244" s="81">
        <v>0</v>
      </c>
      <c r="S4244" s="81"/>
      <c r="T4244" s="66"/>
      <c r="U4244" s="81">
        <v>16</v>
      </c>
      <c r="V4244" s="80">
        <v>16</v>
      </c>
      <c r="W4244" s="80"/>
      <c r="X4244" s="80">
        <v>13767552</v>
      </c>
      <c r="Y4244" s="80"/>
      <c r="Z4244" s="80"/>
      <c r="AA4244" s="66"/>
    </row>
    <row r="4245" ht="15" customHeight="1" spans="1:27">
      <c r="A4245" s="66"/>
      <c r="B4245" s="66"/>
      <c r="C4245" s="76" t="s">
        <v>4795</v>
      </c>
      <c r="D4245" s="76"/>
      <c r="E4245" s="76"/>
      <c r="F4245" s="76"/>
      <c r="G4245" s="77" t="s">
        <v>4796</v>
      </c>
      <c r="H4245" s="77"/>
      <c r="I4245" s="77"/>
      <c r="J4245" s="77"/>
      <c r="K4245" s="77"/>
      <c r="L4245" s="77"/>
      <c r="M4245" s="77"/>
      <c r="N4245" s="80">
        <v>0</v>
      </c>
      <c r="O4245" s="66"/>
      <c r="P4245" s="81">
        <v>12</v>
      </c>
      <c r="Q4245" s="81"/>
      <c r="R4245" s="81">
        <v>0</v>
      </c>
      <c r="S4245" s="81"/>
      <c r="T4245" s="66"/>
      <c r="U4245" s="81">
        <v>12</v>
      </c>
      <c r="V4245" s="80">
        <v>12</v>
      </c>
      <c r="W4245" s="80"/>
      <c r="X4245" s="80">
        <v>5877072</v>
      </c>
      <c r="Y4245" s="80"/>
      <c r="Z4245" s="80"/>
      <c r="AA4245" s="66"/>
    </row>
    <row r="4246" ht="15" customHeight="1" spans="1:27">
      <c r="A4246" s="66"/>
      <c r="B4246" s="66"/>
      <c r="C4246" s="76" t="s">
        <v>4797</v>
      </c>
      <c r="D4246" s="76"/>
      <c r="E4246" s="76"/>
      <c r="F4246" s="76"/>
      <c r="G4246" s="77" t="s">
        <v>4798</v>
      </c>
      <c r="H4246" s="77"/>
      <c r="I4246" s="77"/>
      <c r="J4246" s="77"/>
      <c r="K4246" s="77"/>
      <c r="L4246" s="77"/>
      <c r="M4246" s="77"/>
      <c r="N4246" s="80">
        <v>0</v>
      </c>
      <c r="O4246" s="66"/>
      <c r="P4246" s="81">
        <v>920</v>
      </c>
      <c r="Q4246" s="81"/>
      <c r="R4246" s="81">
        <v>0</v>
      </c>
      <c r="S4246" s="81"/>
      <c r="T4246" s="66"/>
      <c r="U4246" s="81">
        <v>920</v>
      </c>
      <c r="V4246" s="80">
        <v>920</v>
      </c>
      <c r="W4246" s="80"/>
      <c r="X4246" s="80">
        <v>8884440</v>
      </c>
      <c r="Y4246" s="80"/>
      <c r="Z4246" s="80"/>
      <c r="AA4246" s="66"/>
    </row>
    <row r="4247" ht="15" customHeight="1" spans="1:27">
      <c r="A4247" s="66"/>
      <c r="B4247" s="66"/>
      <c r="C4247" s="76" t="s">
        <v>4799</v>
      </c>
      <c r="D4247" s="76"/>
      <c r="E4247" s="76"/>
      <c r="F4247" s="76"/>
      <c r="G4247" s="77" t="s">
        <v>4592</v>
      </c>
      <c r="H4247" s="77"/>
      <c r="I4247" s="77"/>
      <c r="J4247" s="77"/>
      <c r="K4247" s="77"/>
      <c r="L4247" s="77"/>
      <c r="M4247" s="77"/>
      <c r="N4247" s="80">
        <v>0</v>
      </c>
      <c r="O4247" s="66"/>
      <c r="P4247" s="81">
        <v>10</v>
      </c>
      <c r="Q4247" s="81"/>
      <c r="R4247" s="81">
        <v>0</v>
      </c>
      <c r="S4247" s="81"/>
      <c r="T4247" s="66"/>
      <c r="U4247" s="81">
        <v>10</v>
      </c>
      <c r="V4247" s="80">
        <v>10</v>
      </c>
      <c r="W4247" s="80"/>
      <c r="X4247" s="80">
        <v>9625000</v>
      </c>
      <c r="Y4247" s="80"/>
      <c r="Z4247" s="80"/>
      <c r="AA4247" s="66"/>
    </row>
    <row r="4248" ht="15" customHeight="1" spans="1:27">
      <c r="A4248" s="66"/>
      <c r="B4248" s="66"/>
      <c r="C4248" s="76" t="s">
        <v>4800</v>
      </c>
      <c r="D4248" s="76"/>
      <c r="E4248" s="76"/>
      <c r="F4248" s="76"/>
      <c r="G4248" s="77" t="s">
        <v>4801</v>
      </c>
      <c r="H4248" s="77"/>
      <c r="I4248" s="77"/>
      <c r="J4248" s="77"/>
      <c r="K4248" s="77"/>
      <c r="L4248" s="77"/>
      <c r="M4248" s="77"/>
      <c r="N4248" s="80">
        <v>0</v>
      </c>
      <c r="O4248" s="66"/>
      <c r="P4248" s="81">
        <v>21</v>
      </c>
      <c r="Q4248" s="81"/>
      <c r="R4248" s="81">
        <v>0</v>
      </c>
      <c r="S4248" s="81"/>
      <c r="T4248" s="66"/>
      <c r="U4248" s="81">
        <v>21</v>
      </c>
      <c r="V4248" s="80">
        <v>21</v>
      </c>
      <c r="W4248" s="80"/>
      <c r="X4248" s="80">
        <v>30266983</v>
      </c>
      <c r="Y4248" s="80"/>
      <c r="Z4248" s="80"/>
      <c r="AA4248" s="66"/>
    </row>
    <row r="4249" ht="15" customHeight="1" spans="1:27">
      <c r="A4249" s="66"/>
      <c r="B4249" s="66"/>
      <c r="C4249" s="76" t="s">
        <v>4802</v>
      </c>
      <c r="D4249" s="76"/>
      <c r="E4249" s="76"/>
      <c r="F4249" s="76"/>
      <c r="G4249" s="77" t="s">
        <v>4803</v>
      </c>
      <c r="H4249" s="77"/>
      <c r="I4249" s="77"/>
      <c r="J4249" s="77"/>
      <c r="K4249" s="77"/>
      <c r="L4249" s="77"/>
      <c r="M4249" s="77"/>
      <c r="N4249" s="80">
        <v>0</v>
      </c>
      <c r="O4249" s="66"/>
      <c r="P4249" s="81">
        <v>600</v>
      </c>
      <c r="Q4249" s="81"/>
      <c r="R4249" s="81">
        <v>0</v>
      </c>
      <c r="S4249" s="81"/>
      <c r="T4249" s="66"/>
      <c r="U4249" s="81">
        <v>600</v>
      </c>
      <c r="V4249" s="80">
        <v>600</v>
      </c>
      <c r="W4249" s="80"/>
      <c r="X4249" s="80">
        <v>17655000</v>
      </c>
      <c r="Y4249" s="80"/>
      <c r="Z4249" s="80"/>
      <c r="AA4249" s="66"/>
    </row>
    <row r="4250" ht="15" customHeight="1" spans="1:27">
      <c r="A4250" s="66"/>
      <c r="B4250" s="66"/>
      <c r="C4250" s="76" t="s">
        <v>4804</v>
      </c>
      <c r="D4250" s="76"/>
      <c r="E4250" s="76"/>
      <c r="F4250" s="76"/>
      <c r="G4250" s="77" t="s">
        <v>4805</v>
      </c>
      <c r="H4250" s="77"/>
      <c r="I4250" s="77"/>
      <c r="J4250" s="77"/>
      <c r="K4250" s="77"/>
      <c r="L4250" s="77"/>
      <c r="M4250" s="77"/>
      <c r="N4250" s="80">
        <v>0</v>
      </c>
      <c r="O4250" s="66"/>
      <c r="P4250" s="81">
        <v>1</v>
      </c>
      <c r="Q4250" s="81"/>
      <c r="R4250" s="81">
        <v>0</v>
      </c>
      <c r="S4250" s="81"/>
      <c r="T4250" s="66"/>
      <c r="U4250" s="81">
        <v>1</v>
      </c>
      <c r="V4250" s="80">
        <v>1</v>
      </c>
      <c r="W4250" s="80"/>
      <c r="X4250" s="80">
        <v>372727</v>
      </c>
      <c r="Y4250" s="80"/>
      <c r="Z4250" s="80"/>
      <c r="AA4250" s="66"/>
    </row>
    <row r="4251" ht="15" customHeight="1" spans="1:27">
      <c r="A4251" s="66"/>
      <c r="B4251" s="66"/>
      <c r="C4251" s="76" t="s">
        <v>4806</v>
      </c>
      <c r="D4251" s="76"/>
      <c r="E4251" s="76"/>
      <c r="F4251" s="76"/>
      <c r="G4251" s="77" t="s">
        <v>4807</v>
      </c>
      <c r="H4251" s="77"/>
      <c r="I4251" s="77"/>
      <c r="J4251" s="77"/>
      <c r="K4251" s="77"/>
      <c r="L4251" s="77"/>
      <c r="M4251" s="77"/>
      <c r="N4251" s="80">
        <v>0</v>
      </c>
      <c r="O4251" s="66"/>
      <c r="P4251" s="81">
        <v>3000</v>
      </c>
      <c r="Q4251" s="81"/>
      <c r="R4251" s="81">
        <v>0</v>
      </c>
      <c r="S4251" s="81"/>
      <c r="T4251" s="66"/>
      <c r="U4251" s="81">
        <v>3000</v>
      </c>
      <c r="V4251" s="80">
        <v>3000</v>
      </c>
      <c r="W4251" s="80"/>
      <c r="X4251" s="80">
        <v>38610000</v>
      </c>
      <c r="Y4251" s="80"/>
      <c r="Z4251" s="80"/>
      <c r="AA4251" s="66"/>
    </row>
    <row r="4252" ht="15" customHeight="1" spans="1:27">
      <c r="A4252" s="66"/>
      <c r="B4252" s="66"/>
      <c r="C4252" s="76" t="s">
        <v>4808</v>
      </c>
      <c r="D4252" s="76"/>
      <c r="E4252" s="76"/>
      <c r="F4252" s="76"/>
      <c r="G4252" s="77" t="s">
        <v>4809</v>
      </c>
      <c r="H4252" s="77"/>
      <c r="I4252" s="77"/>
      <c r="J4252" s="77"/>
      <c r="K4252" s="77"/>
      <c r="L4252" s="77"/>
      <c r="M4252" s="77"/>
      <c r="N4252" s="80">
        <v>0</v>
      </c>
      <c r="O4252" s="66"/>
      <c r="P4252" s="81">
        <v>95000</v>
      </c>
      <c r="Q4252" s="81"/>
      <c r="R4252" s="81">
        <v>0</v>
      </c>
      <c r="S4252" s="81"/>
      <c r="T4252" s="66"/>
      <c r="U4252" s="81">
        <v>95000</v>
      </c>
      <c r="V4252" s="80">
        <v>95000</v>
      </c>
      <c r="W4252" s="80"/>
      <c r="X4252" s="80">
        <v>60800000</v>
      </c>
      <c r="Y4252" s="80"/>
      <c r="Z4252" s="80"/>
      <c r="AA4252" s="66"/>
    </row>
    <row r="4253" ht="15" customHeight="1" spans="1:27">
      <c r="A4253" s="66"/>
      <c r="B4253" s="66"/>
      <c r="C4253" s="76" t="s">
        <v>4810</v>
      </c>
      <c r="D4253" s="76"/>
      <c r="E4253" s="76"/>
      <c r="F4253" s="76"/>
      <c r="G4253" s="77" t="s">
        <v>4811</v>
      </c>
      <c r="H4253" s="77"/>
      <c r="I4253" s="77"/>
      <c r="J4253" s="77"/>
      <c r="K4253" s="77"/>
      <c r="L4253" s="77"/>
      <c r="M4253" s="77"/>
      <c r="N4253" s="80">
        <v>0</v>
      </c>
      <c r="O4253" s="66"/>
      <c r="P4253" s="81">
        <v>10</v>
      </c>
      <c r="Q4253" s="81"/>
      <c r="R4253" s="81">
        <v>0</v>
      </c>
      <c r="S4253" s="81"/>
      <c r="T4253" s="66"/>
      <c r="U4253" s="81">
        <v>10</v>
      </c>
      <c r="V4253" s="80">
        <v>10</v>
      </c>
      <c r="W4253" s="80"/>
      <c r="X4253" s="80">
        <v>19704600</v>
      </c>
      <c r="Y4253" s="80"/>
      <c r="Z4253" s="80"/>
      <c r="AA4253" s="66"/>
    </row>
    <row r="4254" ht="15" customHeight="1" spans="1:27">
      <c r="A4254" s="66"/>
      <c r="B4254" s="66"/>
      <c r="C4254" s="76" t="s">
        <v>4812</v>
      </c>
      <c r="D4254" s="76"/>
      <c r="E4254" s="76"/>
      <c r="F4254" s="76"/>
      <c r="G4254" s="77" t="s">
        <v>4813</v>
      </c>
      <c r="H4254" s="77"/>
      <c r="I4254" s="77"/>
      <c r="J4254" s="77"/>
      <c r="K4254" s="77"/>
      <c r="L4254" s="77"/>
      <c r="M4254" s="77"/>
      <c r="N4254" s="80">
        <v>0</v>
      </c>
      <c r="O4254" s="66"/>
      <c r="P4254" s="81">
        <v>5</v>
      </c>
      <c r="Q4254" s="81"/>
      <c r="R4254" s="81">
        <v>0</v>
      </c>
      <c r="S4254" s="81"/>
      <c r="T4254" s="66"/>
      <c r="U4254" s="81">
        <v>5</v>
      </c>
      <c r="V4254" s="80">
        <v>5</v>
      </c>
      <c r="W4254" s="80"/>
      <c r="X4254" s="80">
        <v>17205000</v>
      </c>
      <c r="Y4254" s="80"/>
      <c r="Z4254" s="80"/>
      <c r="AA4254" s="66"/>
    </row>
    <row r="4255" ht="19.95" customHeight="1" spans="1:27">
      <c r="A4255" s="70" t="s">
        <v>7</v>
      </c>
      <c r="B4255" s="70"/>
      <c r="C4255" s="70"/>
      <c r="D4255" s="70"/>
      <c r="E4255" s="70"/>
      <c r="F4255" s="70"/>
      <c r="G4255" s="70"/>
      <c r="H4255" s="70"/>
      <c r="I4255" s="70"/>
      <c r="J4255" s="70"/>
      <c r="K4255" s="70"/>
      <c r="L4255" s="70"/>
      <c r="M4255" s="70"/>
      <c r="N4255" s="70"/>
      <c r="O4255" s="70"/>
      <c r="P4255" s="70"/>
      <c r="Q4255" s="70"/>
      <c r="R4255" s="70"/>
      <c r="S4255" s="70"/>
      <c r="T4255" s="70"/>
      <c r="U4255" s="70"/>
      <c r="V4255" s="70"/>
      <c r="W4255" s="70"/>
      <c r="X4255" s="70"/>
      <c r="Y4255" s="70"/>
      <c r="Z4255" s="70"/>
      <c r="AA4255" s="70"/>
    </row>
    <row r="4256" ht="15" customHeight="1" spans="1:27">
      <c r="A4256" s="71" t="s">
        <v>8</v>
      </c>
      <c r="B4256" s="71"/>
      <c r="C4256" s="71"/>
      <c r="D4256" s="71"/>
      <c r="E4256" s="71"/>
      <c r="F4256" s="71"/>
      <c r="G4256" s="71"/>
      <c r="H4256" s="71"/>
      <c r="I4256" s="71"/>
      <c r="J4256" s="71"/>
      <c r="K4256" s="71"/>
      <c r="L4256" s="71"/>
      <c r="M4256" s="71"/>
      <c r="N4256" s="71"/>
      <c r="O4256" s="71"/>
      <c r="P4256" s="71"/>
      <c r="Q4256" s="71"/>
      <c r="R4256" s="71"/>
      <c r="S4256" s="71"/>
      <c r="T4256" s="71"/>
      <c r="U4256" s="71"/>
      <c r="V4256" s="71"/>
      <c r="W4256" s="71"/>
      <c r="X4256" s="71"/>
      <c r="Y4256" s="71"/>
      <c r="Z4256" s="71"/>
      <c r="AA4256" s="71"/>
    </row>
    <row r="4257" ht="15" customHeight="1" spans="1:27">
      <c r="A4257" s="71" t="s">
        <v>9</v>
      </c>
      <c r="B4257" s="71"/>
      <c r="C4257" s="71"/>
      <c r="D4257" s="71"/>
      <c r="E4257" s="71"/>
      <c r="F4257" s="71"/>
      <c r="G4257" s="71"/>
      <c r="H4257" s="71"/>
      <c r="I4257" s="71"/>
      <c r="J4257" s="71"/>
      <c r="K4257" s="71"/>
      <c r="L4257" s="71"/>
      <c r="M4257" s="71"/>
      <c r="N4257" s="71"/>
      <c r="O4257" s="71"/>
      <c r="P4257" s="71"/>
      <c r="Q4257" s="71"/>
      <c r="R4257" s="71"/>
      <c r="S4257" s="71"/>
      <c r="T4257" s="71"/>
      <c r="U4257" s="71"/>
      <c r="V4257" s="71"/>
      <c r="W4257" s="71"/>
      <c r="X4257" s="71"/>
      <c r="Y4257" s="71"/>
      <c r="Z4257" s="71"/>
      <c r="AA4257" s="71"/>
    </row>
    <row r="4258" ht="15" customHeight="1" spans="1:27">
      <c r="A4258" s="66"/>
      <c r="B4258" s="66"/>
      <c r="C4258" s="67" t="s">
        <v>10</v>
      </c>
      <c r="D4258" s="67"/>
      <c r="E4258" s="67"/>
      <c r="F4258" s="67"/>
      <c r="G4258" s="67"/>
      <c r="H4258" s="67"/>
      <c r="I4258" s="67"/>
      <c r="J4258" s="67"/>
      <c r="K4258" s="67"/>
      <c r="L4258" s="67"/>
      <c r="M4258" s="67"/>
      <c r="N4258" s="67"/>
      <c r="O4258" s="67"/>
      <c r="P4258" s="67"/>
      <c r="Q4258" s="67"/>
      <c r="R4258" s="67"/>
      <c r="S4258" s="67"/>
      <c r="T4258" s="67"/>
      <c r="U4258" s="67"/>
      <c r="V4258" s="67"/>
      <c r="W4258" s="67"/>
      <c r="X4258" s="67"/>
      <c r="Y4258" s="67"/>
      <c r="Z4258" s="67"/>
      <c r="AA4258" s="66"/>
    </row>
    <row r="4259" ht="15" customHeight="1" spans="1:27">
      <c r="A4259" s="66"/>
      <c r="B4259" s="66"/>
      <c r="C4259" s="67" t="s">
        <v>11</v>
      </c>
      <c r="D4259" s="67"/>
      <c r="E4259" s="67"/>
      <c r="F4259" s="67"/>
      <c r="G4259" s="67"/>
      <c r="H4259" s="67"/>
      <c r="I4259" s="67"/>
      <c r="J4259" s="67"/>
      <c r="K4259" s="67"/>
      <c r="L4259" s="67"/>
      <c r="M4259" s="67"/>
      <c r="N4259" s="67"/>
      <c r="O4259" s="67"/>
      <c r="P4259" s="67"/>
      <c r="Q4259" s="67"/>
      <c r="R4259" s="67"/>
      <c r="S4259" s="67"/>
      <c r="T4259" s="67"/>
      <c r="U4259" s="67"/>
      <c r="V4259" s="67"/>
      <c r="W4259" s="67"/>
      <c r="X4259" s="67"/>
      <c r="Y4259" s="67"/>
      <c r="Z4259" s="67"/>
      <c r="AA4259" s="66"/>
    </row>
    <row r="4260" ht="45" customHeight="1" spans="1:27">
      <c r="A4260" s="66"/>
      <c r="B4260" s="66"/>
      <c r="C4260" s="72" t="s">
        <v>12</v>
      </c>
      <c r="D4260" s="72"/>
      <c r="E4260" s="72"/>
      <c r="F4260" s="72"/>
      <c r="G4260" s="73" t="s">
        <v>13</v>
      </c>
      <c r="H4260" s="73"/>
      <c r="I4260" s="73"/>
      <c r="J4260" s="73"/>
      <c r="K4260" s="73"/>
      <c r="L4260" s="73"/>
      <c r="M4260" s="73"/>
      <c r="N4260" s="78" t="s">
        <v>14</v>
      </c>
      <c r="O4260" s="78"/>
      <c r="P4260" s="78"/>
      <c r="Q4260" s="72" t="s">
        <v>15</v>
      </c>
      <c r="R4260" s="72"/>
      <c r="S4260" s="72"/>
      <c r="T4260" s="72"/>
      <c r="U4260" s="72"/>
      <c r="V4260" s="66"/>
      <c r="W4260" s="66"/>
      <c r="X4260" s="66"/>
      <c r="Y4260" s="66"/>
      <c r="Z4260" s="66"/>
      <c r="AA4260" s="66"/>
    </row>
    <row r="4261" ht="16.05" customHeight="1" spans="1:27">
      <c r="A4261" s="66"/>
      <c r="B4261" s="66"/>
      <c r="C4261" s="72"/>
      <c r="D4261" s="72"/>
      <c r="E4261" s="72"/>
      <c r="F4261" s="72"/>
      <c r="G4261" s="73"/>
      <c r="H4261" s="73"/>
      <c r="I4261" s="73"/>
      <c r="J4261" s="73"/>
      <c r="K4261" s="73"/>
      <c r="L4261" s="73"/>
      <c r="M4261" s="73"/>
      <c r="N4261" s="78"/>
      <c r="O4261" s="78"/>
      <c r="P4261" s="78"/>
      <c r="Q4261" s="72"/>
      <c r="R4261" s="72"/>
      <c r="S4261" s="72"/>
      <c r="T4261" s="72"/>
      <c r="U4261" s="72"/>
      <c r="V4261" s="82" t="s">
        <v>16</v>
      </c>
      <c r="W4261" s="82"/>
      <c r="X4261" s="82"/>
      <c r="Y4261" s="82"/>
      <c r="Z4261" s="82"/>
      <c r="AA4261" s="66"/>
    </row>
    <row r="4262" ht="15" customHeight="1" spans="1:27">
      <c r="A4262" s="66"/>
      <c r="B4262" s="66"/>
      <c r="C4262" s="72"/>
      <c r="D4262" s="72"/>
      <c r="E4262" s="72"/>
      <c r="F4262" s="72"/>
      <c r="G4262" s="73"/>
      <c r="H4262" s="73"/>
      <c r="I4262" s="73"/>
      <c r="J4262" s="73"/>
      <c r="K4262" s="73"/>
      <c r="L4262" s="73"/>
      <c r="M4262" s="73"/>
      <c r="N4262" s="72" t="s">
        <v>17</v>
      </c>
      <c r="O4262" s="72" t="s">
        <v>18</v>
      </c>
      <c r="P4262" s="72"/>
      <c r="Q4262" s="66"/>
      <c r="R4262" s="82" t="s">
        <v>19</v>
      </c>
      <c r="S4262" s="82"/>
      <c r="T4262" s="66"/>
      <c r="U4262" s="82" t="s">
        <v>17</v>
      </c>
      <c r="V4262" s="72" t="s">
        <v>17</v>
      </c>
      <c r="W4262" s="72"/>
      <c r="X4262" s="72" t="s">
        <v>18</v>
      </c>
      <c r="Y4262" s="72"/>
      <c r="Z4262" s="72"/>
      <c r="AA4262" s="66"/>
    </row>
    <row r="4263" ht="15" customHeight="1" spans="1:27">
      <c r="A4263" s="66"/>
      <c r="B4263" s="66"/>
      <c r="C4263" s="76" t="s">
        <v>4814</v>
      </c>
      <c r="D4263" s="76"/>
      <c r="E4263" s="76"/>
      <c r="F4263" s="76"/>
      <c r="G4263" s="77" t="s">
        <v>4815</v>
      </c>
      <c r="H4263" s="77"/>
      <c r="I4263" s="77"/>
      <c r="J4263" s="77"/>
      <c r="K4263" s="77"/>
      <c r="L4263" s="77"/>
      <c r="M4263" s="77"/>
      <c r="N4263" s="80">
        <v>0</v>
      </c>
      <c r="O4263" s="66"/>
      <c r="P4263" s="81">
        <v>34</v>
      </c>
      <c r="Q4263" s="81"/>
      <c r="R4263" s="81">
        <v>0</v>
      </c>
      <c r="S4263" s="81"/>
      <c r="T4263" s="66"/>
      <c r="U4263" s="81">
        <v>34</v>
      </c>
      <c r="V4263" s="80">
        <v>34</v>
      </c>
      <c r="W4263" s="80"/>
      <c r="X4263" s="80">
        <v>107559000</v>
      </c>
      <c r="Y4263" s="80"/>
      <c r="Z4263" s="80"/>
      <c r="AA4263" s="66"/>
    </row>
    <row r="4264" ht="15" customHeight="1" spans="1:27">
      <c r="A4264" s="66"/>
      <c r="B4264" s="66"/>
      <c r="C4264" s="76" t="s">
        <v>4816</v>
      </c>
      <c r="D4264" s="76"/>
      <c r="E4264" s="76"/>
      <c r="F4264" s="76"/>
      <c r="G4264" s="77" t="s">
        <v>4817</v>
      </c>
      <c r="H4264" s="77"/>
      <c r="I4264" s="77"/>
      <c r="J4264" s="77"/>
      <c r="K4264" s="77"/>
      <c r="L4264" s="77"/>
      <c r="M4264" s="77"/>
      <c r="N4264" s="80">
        <v>0</v>
      </c>
      <c r="O4264" s="66"/>
      <c r="P4264" s="81">
        <v>67</v>
      </c>
      <c r="Q4264" s="81"/>
      <c r="R4264" s="81">
        <v>0</v>
      </c>
      <c r="S4264" s="81"/>
      <c r="T4264" s="66"/>
      <c r="U4264" s="81">
        <v>67</v>
      </c>
      <c r="V4264" s="80">
        <v>67</v>
      </c>
      <c r="W4264" s="80"/>
      <c r="X4264" s="80">
        <v>223110000</v>
      </c>
      <c r="Y4264" s="80"/>
      <c r="Z4264" s="80"/>
      <c r="AA4264" s="66"/>
    </row>
    <row r="4265" ht="15" customHeight="1" spans="1:27">
      <c r="A4265" s="66"/>
      <c r="B4265" s="66"/>
      <c r="C4265" s="76" t="s">
        <v>4818</v>
      </c>
      <c r="D4265" s="76"/>
      <c r="E4265" s="76"/>
      <c r="F4265" s="76"/>
      <c r="G4265" s="77" t="s">
        <v>3395</v>
      </c>
      <c r="H4265" s="77"/>
      <c r="I4265" s="77"/>
      <c r="J4265" s="77"/>
      <c r="K4265" s="77"/>
      <c r="L4265" s="77"/>
      <c r="M4265" s="77"/>
      <c r="N4265" s="80">
        <v>0</v>
      </c>
      <c r="O4265" s="66"/>
      <c r="P4265" s="81">
        <v>5</v>
      </c>
      <c r="Q4265" s="81"/>
      <c r="R4265" s="81">
        <v>0</v>
      </c>
      <c r="S4265" s="81"/>
      <c r="T4265" s="66"/>
      <c r="U4265" s="81">
        <v>5</v>
      </c>
      <c r="V4265" s="80">
        <v>5</v>
      </c>
      <c r="W4265" s="80"/>
      <c r="X4265" s="80">
        <v>138160000</v>
      </c>
      <c r="Y4265" s="80"/>
      <c r="Z4265" s="80"/>
      <c r="AA4265" s="66"/>
    </row>
    <row r="4266" ht="15" customHeight="1" spans="1:27">
      <c r="A4266" s="66"/>
      <c r="B4266" s="66"/>
      <c r="C4266" s="76" t="s">
        <v>4819</v>
      </c>
      <c r="D4266" s="76"/>
      <c r="E4266" s="76"/>
      <c r="F4266" s="76"/>
      <c r="G4266" s="77" t="s">
        <v>3398</v>
      </c>
      <c r="H4266" s="77"/>
      <c r="I4266" s="77"/>
      <c r="J4266" s="77"/>
      <c r="K4266" s="77"/>
      <c r="L4266" s="77"/>
      <c r="M4266" s="77"/>
      <c r="N4266" s="80">
        <v>0</v>
      </c>
      <c r="O4266" s="66"/>
      <c r="P4266" s="81">
        <v>5</v>
      </c>
      <c r="Q4266" s="81"/>
      <c r="R4266" s="81">
        <v>0</v>
      </c>
      <c r="S4266" s="81"/>
      <c r="T4266" s="66"/>
      <c r="U4266" s="81">
        <v>5</v>
      </c>
      <c r="V4266" s="80">
        <v>5</v>
      </c>
      <c r="W4266" s="80"/>
      <c r="X4266" s="80">
        <v>258115000</v>
      </c>
      <c r="Y4266" s="80"/>
      <c r="Z4266" s="80"/>
      <c r="AA4266" s="66"/>
    </row>
    <row r="4267" ht="15" customHeight="1" spans="1:27">
      <c r="A4267" s="66"/>
      <c r="B4267" s="66"/>
      <c r="C4267" s="76" t="s">
        <v>4820</v>
      </c>
      <c r="D4267" s="76"/>
      <c r="E4267" s="76"/>
      <c r="F4267" s="76"/>
      <c r="G4267" s="77" t="s">
        <v>3399</v>
      </c>
      <c r="H4267" s="77"/>
      <c r="I4267" s="77"/>
      <c r="J4267" s="77"/>
      <c r="K4267" s="77"/>
      <c r="L4267" s="77"/>
      <c r="M4267" s="77"/>
      <c r="N4267" s="80">
        <v>0</v>
      </c>
      <c r="O4267" s="66"/>
      <c r="P4267" s="81">
        <v>5</v>
      </c>
      <c r="Q4267" s="81"/>
      <c r="R4267" s="81">
        <v>0</v>
      </c>
      <c r="S4267" s="81"/>
      <c r="T4267" s="66"/>
      <c r="U4267" s="81">
        <v>5</v>
      </c>
      <c r="V4267" s="80">
        <v>5</v>
      </c>
      <c r="W4267" s="80"/>
      <c r="X4267" s="80">
        <v>487795000</v>
      </c>
      <c r="Y4267" s="80"/>
      <c r="Z4267" s="80"/>
      <c r="AA4267" s="66"/>
    </row>
    <row r="4268" ht="15" customHeight="1" spans="1:27">
      <c r="A4268" s="66"/>
      <c r="B4268" s="66"/>
      <c r="C4268" s="76" t="s">
        <v>4821</v>
      </c>
      <c r="D4268" s="76"/>
      <c r="E4268" s="76"/>
      <c r="F4268" s="76"/>
      <c r="G4268" s="77" t="s">
        <v>3400</v>
      </c>
      <c r="H4268" s="77"/>
      <c r="I4268" s="77"/>
      <c r="J4268" s="77"/>
      <c r="K4268" s="77"/>
      <c r="L4268" s="77"/>
      <c r="M4268" s="77"/>
      <c r="N4268" s="80">
        <v>0</v>
      </c>
      <c r="O4268" s="66"/>
      <c r="P4268" s="81">
        <v>5</v>
      </c>
      <c r="Q4268" s="81"/>
      <c r="R4268" s="81">
        <v>0</v>
      </c>
      <c r="S4268" s="81"/>
      <c r="T4268" s="66"/>
      <c r="U4268" s="81">
        <v>5</v>
      </c>
      <c r="V4268" s="80">
        <v>5</v>
      </c>
      <c r="W4268" s="80"/>
      <c r="X4268" s="80">
        <v>140910000</v>
      </c>
      <c r="Y4268" s="80"/>
      <c r="Z4268" s="80"/>
      <c r="AA4268" s="66"/>
    </row>
    <row r="4269" ht="15" customHeight="1" spans="1:27">
      <c r="A4269" s="66"/>
      <c r="B4269" s="66"/>
      <c r="C4269" s="76" t="s">
        <v>4822</v>
      </c>
      <c r="D4269" s="76"/>
      <c r="E4269" s="76"/>
      <c r="F4269" s="76"/>
      <c r="G4269" s="77" t="s">
        <v>4823</v>
      </c>
      <c r="H4269" s="77"/>
      <c r="I4269" s="77"/>
      <c r="J4269" s="77"/>
      <c r="K4269" s="77"/>
      <c r="L4269" s="77"/>
      <c r="M4269" s="77"/>
      <c r="N4269" s="80">
        <v>0</v>
      </c>
      <c r="O4269" s="66"/>
      <c r="P4269" s="81">
        <v>800</v>
      </c>
      <c r="Q4269" s="81"/>
      <c r="R4269" s="81">
        <v>0</v>
      </c>
      <c r="S4269" s="81"/>
      <c r="T4269" s="66"/>
      <c r="U4269" s="81">
        <v>800</v>
      </c>
      <c r="V4269" s="80">
        <v>800</v>
      </c>
      <c r="W4269" s="80"/>
      <c r="X4269" s="80">
        <v>9920000</v>
      </c>
      <c r="Y4269" s="80"/>
      <c r="Z4269" s="80"/>
      <c r="AA4269" s="66"/>
    </row>
    <row r="4270" ht="15" customHeight="1" spans="1:27">
      <c r="A4270" s="66"/>
      <c r="B4270" s="66"/>
      <c r="C4270" s="76" t="s">
        <v>4824</v>
      </c>
      <c r="D4270" s="76"/>
      <c r="E4270" s="76"/>
      <c r="F4270" s="76"/>
      <c r="G4270" s="77" t="s">
        <v>4825</v>
      </c>
      <c r="H4270" s="77"/>
      <c r="I4270" s="77"/>
      <c r="J4270" s="77"/>
      <c r="K4270" s="77"/>
      <c r="L4270" s="77"/>
      <c r="M4270" s="77"/>
      <c r="N4270" s="80">
        <v>0</v>
      </c>
      <c r="O4270" s="66"/>
      <c r="P4270" s="81">
        <v>100</v>
      </c>
      <c r="Q4270" s="81"/>
      <c r="R4270" s="81">
        <v>0</v>
      </c>
      <c r="S4270" s="81"/>
      <c r="T4270" s="66"/>
      <c r="U4270" s="81">
        <v>100</v>
      </c>
      <c r="V4270" s="80">
        <v>100</v>
      </c>
      <c r="W4270" s="80"/>
      <c r="X4270" s="80">
        <v>8380000</v>
      </c>
      <c r="Y4270" s="80"/>
      <c r="Z4270" s="80"/>
      <c r="AA4270" s="66"/>
    </row>
    <row r="4271" ht="15" customHeight="1" spans="1:27">
      <c r="A4271" s="66"/>
      <c r="B4271" s="66"/>
      <c r="C4271" s="76" t="s">
        <v>4826</v>
      </c>
      <c r="D4271" s="76"/>
      <c r="E4271" s="76"/>
      <c r="F4271" s="76"/>
      <c r="G4271" s="77" t="s">
        <v>4827</v>
      </c>
      <c r="H4271" s="77"/>
      <c r="I4271" s="77"/>
      <c r="J4271" s="77"/>
      <c r="K4271" s="77"/>
      <c r="L4271" s="77"/>
      <c r="M4271" s="77"/>
      <c r="N4271" s="80">
        <v>0</v>
      </c>
      <c r="O4271" s="66"/>
      <c r="P4271" s="81">
        <v>540</v>
      </c>
      <c r="Q4271" s="81"/>
      <c r="R4271" s="81">
        <v>0</v>
      </c>
      <c r="S4271" s="81"/>
      <c r="T4271" s="66"/>
      <c r="U4271" s="81">
        <v>540</v>
      </c>
      <c r="V4271" s="80">
        <v>540</v>
      </c>
      <c r="W4271" s="80"/>
      <c r="X4271" s="80">
        <v>22680000</v>
      </c>
      <c r="Y4271" s="80"/>
      <c r="Z4271" s="80"/>
      <c r="AA4271" s="66"/>
    </row>
    <row r="4272" ht="15" customHeight="1" spans="1:27">
      <c r="A4272" s="66"/>
      <c r="B4272" s="66"/>
      <c r="C4272" s="76" t="s">
        <v>4828</v>
      </c>
      <c r="D4272" s="76"/>
      <c r="E4272" s="76"/>
      <c r="F4272" s="76"/>
      <c r="G4272" s="77" t="s">
        <v>4829</v>
      </c>
      <c r="H4272" s="77"/>
      <c r="I4272" s="77"/>
      <c r="J4272" s="77"/>
      <c r="K4272" s="77"/>
      <c r="L4272" s="77"/>
      <c r="M4272" s="77"/>
      <c r="N4272" s="80">
        <v>0</v>
      </c>
      <c r="O4272" s="66"/>
      <c r="P4272" s="81">
        <v>2000</v>
      </c>
      <c r="Q4272" s="81"/>
      <c r="R4272" s="81">
        <v>0</v>
      </c>
      <c r="S4272" s="81"/>
      <c r="T4272" s="66"/>
      <c r="U4272" s="81">
        <v>2000</v>
      </c>
      <c r="V4272" s="80">
        <v>2000</v>
      </c>
      <c r="W4272" s="80"/>
      <c r="X4272" s="80">
        <v>3300000</v>
      </c>
      <c r="Y4272" s="80"/>
      <c r="Z4272" s="80"/>
      <c r="AA4272" s="66"/>
    </row>
    <row r="4273" ht="15" customHeight="1" spans="1:27">
      <c r="A4273" s="66"/>
      <c r="B4273" s="66"/>
      <c r="C4273" s="76" t="s">
        <v>4830</v>
      </c>
      <c r="D4273" s="76"/>
      <c r="E4273" s="76"/>
      <c r="F4273" s="76"/>
      <c r="G4273" s="77" t="s">
        <v>4831</v>
      </c>
      <c r="H4273" s="77"/>
      <c r="I4273" s="77"/>
      <c r="J4273" s="77"/>
      <c r="K4273" s="77"/>
      <c r="L4273" s="77"/>
      <c r="M4273" s="77"/>
      <c r="N4273" s="80">
        <v>13</v>
      </c>
      <c r="O4273" s="66"/>
      <c r="P4273" s="81">
        <v>0</v>
      </c>
      <c r="Q4273" s="81"/>
      <c r="R4273" s="81">
        <v>0</v>
      </c>
      <c r="S4273" s="81"/>
      <c r="T4273" s="66"/>
      <c r="U4273" s="81">
        <v>0</v>
      </c>
      <c r="V4273" s="80">
        <v>13</v>
      </c>
      <c r="W4273" s="80"/>
      <c r="X4273" s="80">
        <v>10889204</v>
      </c>
      <c r="Y4273" s="80"/>
      <c r="Z4273" s="80"/>
      <c r="AA4273" s="66"/>
    </row>
    <row r="4274" ht="15" customHeight="1" spans="1:27">
      <c r="A4274" s="66"/>
      <c r="B4274" s="66"/>
      <c r="C4274" s="76" t="s">
        <v>4832</v>
      </c>
      <c r="D4274" s="76"/>
      <c r="E4274" s="76"/>
      <c r="F4274" s="76"/>
      <c r="G4274" s="77" t="s">
        <v>4833</v>
      </c>
      <c r="H4274" s="77"/>
      <c r="I4274" s="77"/>
      <c r="J4274" s="77"/>
      <c r="K4274" s="77"/>
      <c r="L4274" s="77"/>
      <c r="M4274" s="77"/>
      <c r="N4274" s="80">
        <v>2</v>
      </c>
      <c r="O4274" s="66"/>
      <c r="P4274" s="81">
        <v>0</v>
      </c>
      <c r="Q4274" s="81"/>
      <c r="R4274" s="81">
        <v>0</v>
      </c>
      <c r="S4274" s="81"/>
      <c r="T4274" s="66"/>
      <c r="U4274" s="81">
        <v>0</v>
      </c>
      <c r="V4274" s="80">
        <v>2</v>
      </c>
      <c r="W4274" s="80"/>
      <c r="X4274" s="80">
        <v>1259094</v>
      </c>
      <c r="Y4274" s="80"/>
      <c r="Z4274" s="80"/>
      <c r="AA4274" s="66"/>
    </row>
    <row r="4275" ht="15" customHeight="1" spans="1:27">
      <c r="A4275" s="66"/>
      <c r="B4275" s="66"/>
      <c r="C4275" s="76" t="s">
        <v>4834</v>
      </c>
      <c r="D4275" s="76"/>
      <c r="E4275" s="76"/>
      <c r="F4275" s="76"/>
      <c r="G4275" s="77" t="s">
        <v>4835</v>
      </c>
      <c r="H4275" s="77"/>
      <c r="I4275" s="77"/>
      <c r="J4275" s="77"/>
      <c r="K4275" s="77"/>
      <c r="L4275" s="77"/>
      <c r="M4275" s="77"/>
      <c r="N4275" s="80">
        <v>1</v>
      </c>
      <c r="O4275" s="66"/>
      <c r="P4275" s="81">
        <v>0</v>
      </c>
      <c r="Q4275" s="81"/>
      <c r="R4275" s="81">
        <v>0</v>
      </c>
      <c r="S4275" s="81"/>
      <c r="T4275" s="66"/>
      <c r="U4275" s="81">
        <v>0</v>
      </c>
      <c r="V4275" s="80">
        <v>1</v>
      </c>
      <c r="W4275" s="80"/>
      <c r="X4275" s="80">
        <v>1782000</v>
      </c>
      <c r="Y4275" s="80"/>
      <c r="Z4275" s="80"/>
      <c r="AA4275" s="66"/>
    </row>
    <row r="4276" ht="15" customHeight="1" spans="1:27">
      <c r="A4276" s="66"/>
      <c r="B4276" s="66"/>
      <c r="C4276" s="76" t="s">
        <v>4836</v>
      </c>
      <c r="D4276" s="76"/>
      <c r="E4276" s="76"/>
      <c r="F4276" s="76"/>
      <c r="G4276" s="77" t="s">
        <v>4837</v>
      </c>
      <c r="H4276" s="77"/>
      <c r="I4276" s="77"/>
      <c r="J4276" s="77"/>
      <c r="K4276" s="77"/>
      <c r="L4276" s="77"/>
      <c r="M4276" s="77"/>
      <c r="N4276" s="80">
        <v>5</v>
      </c>
      <c r="O4276" s="66"/>
      <c r="P4276" s="81">
        <v>4</v>
      </c>
      <c r="Q4276" s="81"/>
      <c r="R4276" s="81">
        <v>0</v>
      </c>
      <c r="S4276" s="81"/>
      <c r="T4276" s="66"/>
      <c r="U4276" s="81">
        <v>4</v>
      </c>
      <c r="V4276" s="80">
        <v>9</v>
      </c>
      <c r="W4276" s="80"/>
      <c r="X4276" s="80">
        <v>22000000</v>
      </c>
      <c r="Y4276" s="80"/>
      <c r="Z4276" s="80"/>
      <c r="AA4276" s="66"/>
    </row>
    <row r="4277" ht="15" customHeight="1" spans="1:27">
      <c r="A4277" s="66"/>
      <c r="B4277" s="66"/>
      <c r="C4277" s="76" t="s">
        <v>4838</v>
      </c>
      <c r="D4277" s="76"/>
      <c r="E4277" s="76"/>
      <c r="F4277" s="76"/>
      <c r="G4277" s="77" t="s">
        <v>4839</v>
      </c>
      <c r="H4277" s="77"/>
      <c r="I4277" s="77"/>
      <c r="J4277" s="77"/>
      <c r="K4277" s="77"/>
      <c r="L4277" s="77"/>
      <c r="M4277" s="77"/>
      <c r="N4277" s="80">
        <v>10</v>
      </c>
      <c r="O4277" s="66"/>
      <c r="P4277" s="81">
        <v>2</v>
      </c>
      <c r="Q4277" s="81"/>
      <c r="R4277" s="81">
        <v>0</v>
      </c>
      <c r="S4277" s="81"/>
      <c r="T4277" s="66"/>
      <c r="U4277" s="81">
        <v>2</v>
      </c>
      <c r="V4277" s="80">
        <v>12</v>
      </c>
      <c r="W4277" s="80"/>
      <c r="X4277" s="80">
        <v>29125000</v>
      </c>
      <c r="Y4277" s="80"/>
      <c r="Z4277" s="80"/>
      <c r="AA4277" s="66"/>
    </row>
    <row r="4278" ht="15" customHeight="1" spans="1:27">
      <c r="A4278" s="66"/>
      <c r="B4278" s="66"/>
      <c r="C4278" s="76" t="s">
        <v>4840</v>
      </c>
      <c r="D4278" s="76"/>
      <c r="E4278" s="76"/>
      <c r="F4278" s="76"/>
      <c r="G4278" s="77" t="s">
        <v>4841</v>
      </c>
      <c r="H4278" s="77"/>
      <c r="I4278" s="77"/>
      <c r="J4278" s="77"/>
      <c r="K4278" s="77"/>
      <c r="L4278" s="77"/>
      <c r="M4278" s="77"/>
      <c r="N4278" s="80">
        <v>8</v>
      </c>
      <c r="O4278" s="66"/>
      <c r="P4278" s="81">
        <v>21</v>
      </c>
      <c r="Q4278" s="81"/>
      <c r="R4278" s="81">
        <v>0</v>
      </c>
      <c r="S4278" s="81"/>
      <c r="T4278" s="66"/>
      <c r="U4278" s="81">
        <v>21</v>
      </c>
      <c r="V4278" s="80">
        <v>29</v>
      </c>
      <c r="W4278" s="80"/>
      <c r="X4278" s="80">
        <v>89537500</v>
      </c>
      <c r="Y4278" s="80"/>
      <c r="Z4278" s="80"/>
      <c r="AA4278" s="66"/>
    </row>
    <row r="4279" ht="15" customHeight="1" spans="1:27">
      <c r="A4279" s="66"/>
      <c r="B4279" s="66"/>
      <c r="C4279" s="76" t="s">
        <v>4842</v>
      </c>
      <c r="D4279" s="76"/>
      <c r="E4279" s="76"/>
      <c r="F4279" s="76"/>
      <c r="G4279" s="77" t="s">
        <v>4843</v>
      </c>
      <c r="H4279" s="77"/>
      <c r="I4279" s="77"/>
      <c r="J4279" s="77"/>
      <c r="K4279" s="77"/>
      <c r="L4279" s="77"/>
      <c r="M4279" s="77"/>
      <c r="N4279" s="80">
        <v>3</v>
      </c>
      <c r="O4279" s="66"/>
      <c r="P4279" s="81">
        <v>0</v>
      </c>
      <c r="Q4279" s="81"/>
      <c r="R4279" s="81">
        <v>0</v>
      </c>
      <c r="S4279" s="81"/>
      <c r="T4279" s="66"/>
      <c r="U4279" s="81">
        <v>0</v>
      </c>
      <c r="V4279" s="80">
        <v>3</v>
      </c>
      <c r="W4279" s="80"/>
      <c r="X4279" s="80">
        <v>4455000</v>
      </c>
      <c r="Y4279" s="80"/>
      <c r="Z4279" s="80"/>
      <c r="AA4279" s="66"/>
    </row>
    <row r="4280" ht="15" customHeight="1" spans="1:27">
      <c r="A4280" s="66"/>
      <c r="B4280" s="66"/>
      <c r="C4280" s="76" t="s">
        <v>4844</v>
      </c>
      <c r="D4280" s="76"/>
      <c r="E4280" s="76"/>
      <c r="F4280" s="76"/>
      <c r="G4280" s="77" t="s">
        <v>4845</v>
      </c>
      <c r="H4280" s="77"/>
      <c r="I4280" s="77"/>
      <c r="J4280" s="77"/>
      <c r="K4280" s="77"/>
      <c r="L4280" s="77"/>
      <c r="M4280" s="77"/>
      <c r="N4280" s="80">
        <v>3</v>
      </c>
      <c r="O4280" s="66"/>
      <c r="P4280" s="81">
        <v>0</v>
      </c>
      <c r="Q4280" s="81"/>
      <c r="R4280" s="81">
        <v>0</v>
      </c>
      <c r="S4280" s="81"/>
      <c r="T4280" s="66"/>
      <c r="U4280" s="81">
        <v>0</v>
      </c>
      <c r="V4280" s="80">
        <v>3</v>
      </c>
      <c r="W4280" s="80"/>
      <c r="X4280" s="80">
        <v>5648940</v>
      </c>
      <c r="Y4280" s="80"/>
      <c r="Z4280" s="80"/>
      <c r="AA4280" s="66"/>
    </row>
    <row r="4281" ht="15" customHeight="1" spans="1:27">
      <c r="A4281" s="66"/>
      <c r="B4281" s="66"/>
      <c r="C4281" s="76" t="s">
        <v>4846</v>
      </c>
      <c r="D4281" s="76"/>
      <c r="E4281" s="76"/>
      <c r="F4281" s="76"/>
      <c r="G4281" s="77" t="s">
        <v>4847</v>
      </c>
      <c r="H4281" s="77"/>
      <c r="I4281" s="77"/>
      <c r="J4281" s="77"/>
      <c r="K4281" s="77"/>
      <c r="L4281" s="77"/>
      <c r="M4281" s="77"/>
      <c r="N4281" s="80">
        <v>4</v>
      </c>
      <c r="O4281" s="66"/>
      <c r="P4281" s="81">
        <v>43</v>
      </c>
      <c r="Q4281" s="81"/>
      <c r="R4281" s="81">
        <v>0</v>
      </c>
      <c r="S4281" s="81"/>
      <c r="T4281" s="66"/>
      <c r="U4281" s="81">
        <v>43</v>
      </c>
      <c r="V4281" s="80">
        <v>47</v>
      </c>
      <c r="W4281" s="80"/>
      <c r="X4281" s="80">
        <v>316273500</v>
      </c>
      <c r="Y4281" s="80"/>
      <c r="Z4281" s="80"/>
      <c r="AA4281" s="66"/>
    </row>
    <row r="4282" ht="15" customHeight="1" spans="1:27">
      <c r="A4282" s="66"/>
      <c r="B4282" s="66"/>
      <c r="C4282" s="76" t="s">
        <v>4848</v>
      </c>
      <c r="D4282" s="76"/>
      <c r="E4282" s="76"/>
      <c r="F4282" s="76"/>
      <c r="G4282" s="77" t="s">
        <v>4849</v>
      </c>
      <c r="H4282" s="77"/>
      <c r="I4282" s="77"/>
      <c r="J4282" s="77"/>
      <c r="K4282" s="77"/>
      <c r="L4282" s="77"/>
      <c r="M4282" s="77"/>
      <c r="N4282" s="80">
        <v>4</v>
      </c>
      <c r="O4282" s="66"/>
      <c r="P4282" s="81">
        <v>8</v>
      </c>
      <c r="Q4282" s="81"/>
      <c r="R4282" s="81">
        <v>0</v>
      </c>
      <c r="S4282" s="81"/>
      <c r="T4282" s="66"/>
      <c r="U4282" s="81">
        <v>8</v>
      </c>
      <c r="V4282" s="80">
        <v>12</v>
      </c>
      <c r="W4282" s="80"/>
      <c r="X4282" s="80">
        <v>20848500</v>
      </c>
      <c r="Y4282" s="80"/>
      <c r="Z4282" s="80"/>
      <c r="AA4282" s="66"/>
    </row>
    <row r="4283" ht="15" customHeight="1" spans="1:27">
      <c r="A4283" s="66"/>
      <c r="B4283" s="66"/>
      <c r="C4283" s="76" t="s">
        <v>4850</v>
      </c>
      <c r="D4283" s="76"/>
      <c r="E4283" s="76"/>
      <c r="F4283" s="76"/>
      <c r="G4283" s="77" t="s">
        <v>4851</v>
      </c>
      <c r="H4283" s="77"/>
      <c r="I4283" s="77"/>
      <c r="J4283" s="77"/>
      <c r="K4283" s="77"/>
      <c r="L4283" s="77"/>
      <c r="M4283" s="77"/>
      <c r="N4283" s="80">
        <v>3</v>
      </c>
      <c r="O4283" s="66"/>
      <c r="P4283" s="81">
        <v>13</v>
      </c>
      <c r="Q4283" s="81"/>
      <c r="R4283" s="81">
        <v>0</v>
      </c>
      <c r="S4283" s="81"/>
      <c r="T4283" s="66"/>
      <c r="U4283" s="81">
        <v>13</v>
      </c>
      <c r="V4283" s="80">
        <v>16</v>
      </c>
      <c r="W4283" s="80"/>
      <c r="X4283" s="80">
        <v>25964400</v>
      </c>
      <c r="Y4283" s="80"/>
      <c r="Z4283" s="80"/>
      <c r="AA4283" s="66"/>
    </row>
    <row r="4284" ht="15" customHeight="1" spans="1:27">
      <c r="A4284" s="66"/>
      <c r="B4284" s="66"/>
      <c r="C4284" s="76" t="s">
        <v>4852</v>
      </c>
      <c r="D4284" s="76"/>
      <c r="E4284" s="76"/>
      <c r="F4284" s="76"/>
      <c r="G4284" s="77" t="s">
        <v>4853</v>
      </c>
      <c r="H4284" s="77"/>
      <c r="I4284" s="77"/>
      <c r="J4284" s="77"/>
      <c r="K4284" s="77"/>
      <c r="L4284" s="77"/>
      <c r="M4284" s="77"/>
      <c r="N4284" s="80">
        <v>0</v>
      </c>
      <c r="O4284" s="66"/>
      <c r="P4284" s="81">
        <v>10</v>
      </c>
      <c r="Q4284" s="81"/>
      <c r="R4284" s="81">
        <v>0</v>
      </c>
      <c r="S4284" s="81"/>
      <c r="T4284" s="66"/>
      <c r="U4284" s="81">
        <v>10</v>
      </c>
      <c r="V4284" s="80">
        <v>10</v>
      </c>
      <c r="W4284" s="80"/>
      <c r="X4284" s="80">
        <v>10937500</v>
      </c>
      <c r="Y4284" s="80"/>
      <c r="Z4284" s="80"/>
      <c r="AA4284" s="66"/>
    </row>
    <row r="4285" ht="15" customHeight="1" spans="1:27">
      <c r="A4285" s="66"/>
      <c r="B4285" s="66"/>
      <c r="C4285" s="76" t="s">
        <v>4854</v>
      </c>
      <c r="D4285" s="76"/>
      <c r="E4285" s="76"/>
      <c r="F4285" s="76"/>
      <c r="G4285" s="77" t="s">
        <v>4855</v>
      </c>
      <c r="H4285" s="77"/>
      <c r="I4285" s="77"/>
      <c r="J4285" s="77"/>
      <c r="K4285" s="77"/>
      <c r="L4285" s="77"/>
      <c r="M4285" s="77"/>
      <c r="N4285" s="80">
        <v>19</v>
      </c>
      <c r="O4285" s="66"/>
      <c r="P4285" s="81">
        <v>10</v>
      </c>
      <c r="Q4285" s="81"/>
      <c r="R4285" s="81">
        <v>0</v>
      </c>
      <c r="S4285" s="81"/>
      <c r="T4285" s="66"/>
      <c r="U4285" s="81">
        <v>10</v>
      </c>
      <c r="V4285" s="80">
        <v>29</v>
      </c>
      <c r="W4285" s="80"/>
      <c r="X4285" s="80">
        <v>23426000</v>
      </c>
      <c r="Y4285" s="80"/>
      <c r="Z4285" s="80"/>
      <c r="AA4285" s="66"/>
    </row>
    <row r="4286" ht="15" customHeight="1" spans="1:27">
      <c r="A4286" s="66"/>
      <c r="B4286" s="66"/>
      <c r="C4286" s="76" t="s">
        <v>4856</v>
      </c>
      <c r="D4286" s="76"/>
      <c r="E4286" s="76"/>
      <c r="F4286" s="76"/>
      <c r="G4286" s="77" t="s">
        <v>4857</v>
      </c>
      <c r="H4286" s="77"/>
      <c r="I4286" s="77"/>
      <c r="J4286" s="77"/>
      <c r="K4286" s="77"/>
      <c r="L4286" s="77"/>
      <c r="M4286" s="77"/>
      <c r="N4286" s="80">
        <v>2719</v>
      </c>
      <c r="O4286" s="66"/>
      <c r="P4286" s="81">
        <v>944144</v>
      </c>
      <c r="Q4286" s="81"/>
      <c r="R4286" s="81">
        <v>0</v>
      </c>
      <c r="S4286" s="81"/>
      <c r="T4286" s="66"/>
      <c r="U4286" s="81">
        <v>944144</v>
      </c>
      <c r="V4286" s="80">
        <v>946863</v>
      </c>
      <c r="W4286" s="80"/>
      <c r="X4286" s="80">
        <v>3455051961</v>
      </c>
      <c r="Y4286" s="80"/>
      <c r="Z4286" s="80"/>
      <c r="AA4286" s="66"/>
    </row>
    <row r="4287" ht="15" customHeight="1" spans="1:27">
      <c r="A4287" s="66"/>
      <c r="B4287" s="66"/>
      <c r="C4287" s="76" t="s">
        <v>4858</v>
      </c>
      <c r="D4287" s="76"/>
      <c r="E4287" s="76"/>
      <c r="F4287" s="76"/>
      <c r="G4287" s="77" t="s">
        <v>4859</v>
      </c>
      <c r="H4287" s="77"/>
      <c r="I4287" s="77"/>
      <c r="J4287" s="77"/>
      <c r="K4287" s="77"/>
      <c r="L4287" s="77"/>
      <c r="M4287" s="77"/>
      <c r="N4287" s="80">
        <v>0</v>
      </c>
      <c r="O4287" s="66"/>
      <c r="P4287" s="81">
        <v>60</v>
      </c>
      <c r="Q4287" s="81"/>
      <c r="R4287" s="81">
        <v>0</v>
      </c>
      <c r="S4287" s="81"/>
      <c r="T4287" s="66"/>
      <c r="U4287" s="81">
        <v>60</v>
      </c>
      <c r="V4287" s="80">
        <v>60</v>
      </c>
      <c r="W4287" s="80"/>
      <c r="X4287" s="80">
        <v>16070895</v>
      </c>
      <c r="Y4287" s="80"/>
      <c r="Z4287" s="80"/>
      <c r="AA4287" s="66"/>
    </row>
    <row r="4288" ht="15" customHeight="1" spans="1:27">
      <c r="A4288" s="66"/>
      <c r="B4288" s="66"/>
      <c r="C4288" s="76" t="s">
        <v>4860</v>
      </c>
      <c r="D4288" s="76"/>
      <c r="E4288" s="76"/>
      <c r="F4288" s="76"/>
      <c r="G4288" s="77" t="s">
        <v>4861</v>
      </c>
      <c r="H4288" s="77"/>
      <c r="I4288" s="77"/>
      <c r="J4288" s="77"/>
      <c r="K4288" s="77"/>
      <c r="L4288" s="77"/>
      <c r="M4288" s="77"/>
      <c r="N4288" s="80">
        <v>0</v>
      </c>
      <c r="O4288" s="66"/>
      <c r="P4288" s="81">
        <v>20</v>
      </c>
      <c r="Q4288" s="81"/>
      <c r="R4288" s="81">
        <v>0</v>
      </c>
      <c r="S4288" s="81"/>
      <c r="T4288" s="66"/>
      <c r="U4288" s="81">
        <v>20</v>
      </c>
      <c r="V4288" s="80">
        <v>20</v>
      </c>
      <c r="W4288" s="80"/>
      <c r="X4288" s="80">
        <v>4026000</v>
      </c>
      <c r="Y4288" s="80"/>
      <c r="Z4288" s="80"/>
      <c r="AA4288" s="66"/>
    </row>
    <row r="4289" ht="15" customHeight="1" spans="1:27">
      <c r="A4289" s="66"/>
      <c r="B4289" s="66"/>
      <c r="C4289" s="76" t="s">
        <v>4862</v>
      </c>
      <c r="D4289" s="76"/>
      <c r="E4289" s="76"/>
      <c r="F4289" s="76"/>
      <c r="G4289" s="77" t="s">
        <v>4863</v>
      </c>
      <c r="H4289" s="77"/>
      <c r="I4289" s="77"/>
      <c r="J4289" s="77"/>
      <c r="K4289" s="77"/>
      <c r="L4289" s="77"/>
      <c r="M4289" s="77"/>
      <c r="N4289" s="80">
        <v>0</v>
      </c>
      <c r="O4289" s="66"/>
      <c r="P4289" s="81">
        <v>20</v>
      </c>
      <c r="Q4289" s="81"/>
      <c r="R4289" s="81">
        <v>0</v>
      </c>
      <c r="S4289" s="81"/>
      <c r="T4289" s="66"/>
      <c r="U4289" s="81">
        <v>20</v>
      </c>
      <c r="V4289" s="80">
        <v>20</v>
      </c>
      <c r="W4289" s="80"/>
      <c r="X4289" s="80">
        <v>1665400</v>
      </c>
      <c r="Y4289" s="80"/>
      <c r="Z4289" s="80"/>
      <c r="AA4289" s="66"/>
    </row>
    <row r="4290" ht="19.95" customHeight="1" spans="1:27">
      <c r="A4290" s="70" t="s">
        <v>7</v>
      </c>
      <c r="B4290" s="70"/>
      <c r="C4290" s="70"/>
      <c r="D4290" s="70"/>
      <c r="E4290" s="70"/>
      <c r="F4290" s="70"/>
      <c r="G4290" s="70"/>
      <c r="H4290" s="70"/>
      <c r="I4290" s="70"/>
      <c r="J4290" s="70"/>
      <c r="K4290" s="70"/>
      <c r="L4290" s="70"/>
      <c r="M4290" s="70"/>
      <c r="N4290" s="70"/>
      <c r="O4290" s="70"/>
      <c r="P4290" s="70"/>
      <c r="Q4290" s="70"/>
      <c r="R4290" s="70"/>
      <c r="S4290" s="70"/>
      <c r="T4290" s="70"/>
      <c r="U4290" s="70"/>
      <c r="V4290" s="70"/>
      <c r="W4290" s="70"/>
      <c r="X4290" s="70"/>
      <c r="Y4290" s="70"/>
      <c r="Z4290" s="70"/>
      <c r="AA4290" s="70"/>
    </row>
    <row r="4291" ht="15" customHeight="1" spans="1:27">
      <c r="A4291" s="71" t="s">
        <v>8</v>
      </c>
      <c r="B4291" s="71"/>
      <c r="C4291" s="71"/>
      <c r="D4291" s="71"/>
      <c r="E4291" s="71"/>
      <c r="F4291" s="71"/>
      <c r="G4291" s="71"/>
      <c r="H4291" s="71"/>
      <c r="I4291" s="71"/>
      <c r="J4291" s="71"/>
      <c r="K4291" s="71"/>
      <c r="L4291" s="71"/>
      <c r="M4291" s="71"/>
      <c r="N4291" s="71"/>
      <c r="O4291" s="71"/>
      <c r="P4291" s="71"/>
      <c r="Q4291" s="71"/>
      <c r="R4291" s="71"/>
      <c r="S4291" s="71"/>
      <c r="T4291" s="71"/>
      <c r="U4291" s="71"/>
      <c r="V4291" s="71"/>
      <c r="W4291" s="71"/>
      <c r="X4291" s="71"/>
      <c r="Y4291" s="71"/>
      <c r="Z4291" s="71"/>
      <c r="AA4291" s="71"/>
    </row>
    <row r="4292" ht="15" customHeight="1" spans="1:27">
      <c r="A4292" s="71" t="s">
        <v>9</v>
      </c>
      <c r="B4292" s="71"/>
      <c r="C4292" s="71"/>
      <c r="D4292" s="71"/>
      <c r="E4292" s="71"/>
      <c r="F4292" s="71"/>
      <c r="G4292" s="71"/>
      <c r="H4292" s="71"/>
      <c r="I4292" s="71"/>
      <c r="J4292" s="71"/>
      <c r="K4292" s="71"/>
      <c r="L4292" s="71"/>
      <c r="M4292" s="71"/>
      <c r="N4292" s="71"/>
      <c r="O4292" s="71"/>
      <c r="P4292" s="71"/>
      <c r="Q4292" s="71"/>
      <c r="R4292" s="71"/>
      <c r="S4292" s="71"/>
      <c r="T4292" s="71"/>
      <c r="U4292" s="71"/>
      <c r="V4292" s="71"/>
      <c r="W4292" s="71"/>
      <c r="X4292" s="71"/>
      <c r="Y4292" s="71"/>
      <c r="Z4292" s="71"/>
      <c r="AA4292" s="71"/>
    </row>
    <row r="4293" ht="15" customHeight="1" spans="1:27">
      <c r="A4293" s="66"/>
      <c r="B4293" s="66"/>
      <c r="C4293" s="67" t="s">
        <v>10</v>
      </c>
      <c r="D4293" s="67"/>
      <c r="E4293" s="67"/>
      <c r="F4293" s="67"/>
      <c r="G4293" s="67"/>
      <c r="H4293" s="67"/>
      <c r="I4293" s="67"/>
      <c r="J4293" s="67"/>
      <c r="K4293" s="67"/>
      <c r="L4293" s="67"/>
      <c r="M4293" s="67"/>
      <c r="N4293" s="67"/>
      <c r="O4293" s="67"/>
      <c r="P4293" s="67"/>
      <c r="Q4293" s="67"/>
      <c r="R4293" s="67"/>
      <c r="S4293" s="67"/>
      <c r="T4293" s="67"/>
      <c r="U4293" s="67"/>
      <c r="V4293" s="67"/>
      <c r="W4293" s="67"/>
      <c r="X4293" s="67"/>
      <c r="Y4293" s="67"/>
      <c r="Z4293" s="67"/>
      <c r="AA4293" s="66"/>
    </row>
    <row r="4294" ht="15" customHeight="1" spans="1:27">
      <c r="A4294" s="66"/>
      <c r="B4294" s="66"/>
      <c r="C4294" s="67" t="s">
        <v>11</v>
      </c>
      <c r="D4294" s="67"/>
      <c r="E4294" s="67"/>
      <c r="F4294" s="67"/>
      <c r="G4294" s="67"/>
      <c r="H4294" s="67"/>
      <c r="I4294" s="67"/>
      <c r="J4294" s="67"/>
      <c r="K4294" s="67"/>
      <c r="L4294" s="67"/>
      <c r="M4294" s="67"/>
      <c r="N4294" s="67"/>
      <c r="O4294" s="67"/>
      <c r="P4294" s="67"/>
      <c r="Q4294" s="67"/>
      <c r="R4294" s="67"/>
      <c r="S4294" s="67"/>
      <c r="T4294" s="67"/>
      <c r="U4294" s="67"/>
      <c r="V4294" s="67"/>
      <c r="W4294" s="67"/>
      <c r="X4294" s="67"/>
      <c r="Y4294" s="67"/>
      <c r="Z4294" s="67"/>
      <c r="AA4294" s="66"/>
    </row>
    <row r="4295" ht="45" customHeight="1" spans="1:27">
      <c r="A4295" s="66"/>
      <c r="B4295" s="66"/>
      <c r="C4295" s="72" t="s">
        <v>12</v>
      </c>
      <c r="D4295" s="72"/>
      <c r="E4295" s="72"/>
      <c r="F4295" s="72"/>
      <c r="G4295" s="73" t="s">
        <v>13</v>
      </c>
      <c r="H4295" s="73"/>
      <c r="I4295" s="73"/>
      <c r="J4295" s="73"/>
      <c r="K4295" s="73"/>
      <c r="L4295" s="73"/>
      <c r="M4295" s="73"/>
      <c r="N4295" s="78" t="s">
        <v>14</v>
      </c>
      <c r="O4295" s="78"/>
      <c r="P4295" s="78"/>
      <c r="Q4295" s="72" t="s">
        <v>15</v>
      </c>
      <c r="R4295" s="72"/>
      <c r="S4295" s="72"/>
      <c r="T4295" s="72"/>
      <c r="U4295" s="72"/>
      <c r="V4295" s="66"/>
      <c r="W4295" s="66"/>
      <c r="X4295" s="66"/>
      <c r="Y4295" s="66"/>
      <c r="Z4295" s="66"/>
      <c r="AA4295" s="66"/>
    </row>
    <row r="4296" ht="16.05" customHeight="1" spans="1:27">
      <c r="A4296" s="66"/>
      <c r="B4296" s="66"/>
      <c r="C4296" s="72"/>
      <c r="D4296" s="72"/>
      <c r="E4296" s="72"/>
      <c r="F4296" s="72"/>
      <c r="G4296" s="73"/>
      <c r="H4296" s="73"/>
      <c r="I4296" s="73"/>
      <c r="J4296" s="73"/>
      <c r="K4296" s="73"/>
      <c r="L4296" s="73"/>
      <c r="M4296" s="73"/>
      <c r="N4296" s="78"/>
      <c r="O4296" s="78"/>
      <c r="P4296" s="78"/>
      <c r="Q4296" s="72"/>
      <c r="R4296" s="72"/>
      <c r="S4296" s="72"/>
      <c r="T4296" s="72"/>
      <c r="U4296" s="72"/>
      <c r="V4296" s="82" t="s">
        <v>16</v>
      </c>
      <c r="W4296" s="82"/>
      <c r="X4296" s="82"/>
      <c r="Y4296" s="82"/>
      <c r="Z4296" s="82"/>
      <c r="AA4296" s="66"/>
    </row>
    <row r="4297" ht="15" customHeight="1" spans="1:27">
      <c r="A4297" s="66"/>
      <c r="B4297" s="66"/>
      <c r="C4297" s="72"/>
      <c r="D4297" s="72"/>
      <c r="E4297" s="72"/>
      <c r="F4297" s="72"/>
      <c r="G4297" s="73"/>
      <c r="H4297" s="73"/>
      <c r="I4297" s="73"/>
      <c r="J4297" s="73"/>
      <c r="K4297" s="73"/>
      <c r="L4297" s="73"/>
      <c r="M4297" s="73"/>
      <c r="N4297" s="72" t="s">
        <v>17</v>
      </c>
      <c r="O4297" s="72" t="s">
        <v>18</v>
      </c>
      <c r="P4297" s="72"/>
      <c r="Q4297" s="66"/>
      <c r="R4297" s="82" t="s">
        <v>19</v>
      </c>
      <c r="S4297" s="82"/>
      <c r="T4297" s="66"/>
      <c r="U4297" s="82" t="s">
        <v>17</v>
      </c>
      <c r="V4297" s="72" t="s">
        <v>17</v>
      </c>
      <c r="W4297" s="72"/>
      <c r="X4297" s="72" t="s">
        <v>18</v>
      </c>
      <c r="Y4297" s="72"/>
      <c r="Z4297" s="72"/>
      <c r="AA4297" s="66"/>
    </row>
    <row r="4298" ht="15" customHeight="1" spans="1:27">
      <c r="A4298" s="66"/>
      <c r="B4298" s="66"/>
      <c r="C4298" s="76" t="s">
        <v>4864</v>
      </c>
      <c r="D4298" s="76"/>
      <c r="E4298" s="76"/>
      <c r="F4298" s="76"/>
      <c r="G4298" s="77" t="s">
        <v>4865</v>
      </c>
      <c r="H4298" s="77"/>
      <c r="I4298" s="77"/>
      <c r="J4298" s="77"/>
      <c r="K4298" s="77"/>
      <c r="L4298" s="77"/>
      <c r="M4298" s="77"/>
      <c r="N4298" s="80">
        <v>0</v>
      </c>
      <c r="O4298" s="66"/>
      <c r="P4298" s="81">
        <v>20</v>
      </c>
      <c r="Q4298" s="81"/>
      <c r="R4298" s="81">
        <v>0</v>
      </c>
      <c r="S4298" s="81"/>
      <c r="T4298" s="66"/>
      <c r="U4298" s="81">
        <v>20</v>
      </c>
      <c r="V4298" s="80">
        <v>20</v>
      </c>
      <c r="W4298" s="80"/>
      <c r="X4298" s="80">
        <v>2013000</v>
      </c>
      <c r="Y4298" s="80"/>
      <c r="Z4298" s="80"/>
      <c r="AA4298" s="66"/>
    </row>
    <row r="4299" ht="15" customHeight="1" spans="1:27">
      <c r="A4299" s="66"/>
      <c r="B4299" s="66"/>
      <c r="C4299" s="76" t="s">
        <v>4866</v>
      </c>
      <c r="D4299" s="76"/>
      <c r="E4299" s="76"/>
      <c r="F4299" s="76"/>
      <c r="G4299" s="77" t="s">
        <v>4867</v>
      </c>
      <c r="H4299" s="77"/>
      <c r="I4299" s="77"/>
      <c r="J4299" s="77"/>
      <c r="K4299" s="77"/>
      <c r="L4299" s="77"/>
      <c r="M4299" s="77"/>
      <c r="N4299" s="80">
        <v>12</v>
      </c>
      <c r="O4299" s="66"/>
      <c r="P4299" s="81">
        <v>5</v>
      </c>
      <c r="Q4299" s="81"/>
      <c r="R4299" s="81">
        <v>0</v>
      </c>
      <c r="S4299" s="81"/>
      <c r="T4299" s="66"/>
      <c r="U4299" s="81">
        <v>5</v>
      </c>
      <c r="V4299" s="80">
        <v>17</v>
      </c>
      <c r="W4299" s="80"/>
      <c r="X4299" s="80">
        <v>3625140</v>
      </c>
      <c r="Y4299" s="80"/>
      <c r="Z4299" s="80"/>
      <c r="AA4299" s="66"/>
    </row>
    <row r="4300" ht="15" customHeight="1" spans="1:27">
      <c r="A4300" s="66"/>
      <c r="B4300" s="66"/>
      <c r="C4300" s="76" t="s">
        <v>4868</v>
      </c>
      <c r="D4300" s="76"/>
      <c r="E4300" s="76"/>
      <c r="F4300" s="76"/>
      <c r="G4300" s="77" t="s">
        <v>4758</v>
      </c>
      <c r="H4300" s="77"/>
      <c r="I4300" s="77"/>
      <c r="J4300" s="77"/>
      <c r="K4300" s="77"/>
      <c r="L4300" s="77"/>
      <c r="M4300" s="77"/>
      <c r="N4300" s="80">
        <v>0</v>
      </c>
      <c r="O4300" s="66"/>
      <c r="P4300" s="81">
        <v>2</v>
      </c>
      <c r="Q4300" s="81"/>
      <c r="R4300" s="81">
        <v>0</v>
      </c>
      <c r="S4300" s="81"/>
      <c r="T4300" s="66"/>
      <c r="U4300" s="81">
        <v>2</v>
      </c>
      <c r="V4300" s="80">
        <v>2</v>
      </c>
      <c r="W4300" s="80"/>
      <c r="X4300" s="80">
        <v>6354140</v>
      </c>
      <c r="Y4300" s="80"/>
      <c r="Z4300" s="80"/>
      <c r="AA4300" s="66"/>
    </row>
    <row r="4301" ht="15" customHeight="1" spans="1:27">
      <c r="A4301" s="66"/>
      <c r="B4301" s="66"/>
      <c r="C4301" s="76" t="s">
        <v>4869</v>
      </c>
      <c r="D4301" s="76"/>
      <c r="E4301" s="76"/>
      <c r="F4301" s="76"/>
      <c r="G4301" s="77" t="s">
        <v>4870</v>
      </c>
      <c r="H4301" s="77"/>
      <c r="I4301" s="77"/>
      <c r="J4301" s="77"/>
      <c r="K4301" s="77"/>
      <c r="L4301" s="77"/>
      <c r="M4301" s="77"/>
      <c r="N4301" s="80">
        <v>1000</v>
      </c>
      <c r="O4301" s="66"/>
      <c r="P4301" s="81">
        <v>0</v>
      </c>
      <c r="Q4301" s="81"/>
      <c r="R4301" s="81">
        <v>0</v>
      </c>
      <c r="S4301" s="81"/>
      <c r="T4301" s="66"/>
      <c r="U4301" s="81">
        <v>0</v>
      </c>
      <c r="V4301" s="80">
        <v>1000</v>
      </c>
      <c r="W4301" s="80"/>
      <c r="X4301" s="80">
        <v>334000</v>
      </c>
      <c r="Y4301" s="80"/>
      <c r="Z4301" s="80"/>
      <c r="AA4301" s="66"/>
    </row>
    <row r="4302" ht="15" customHeight="1" spans="1:27">
      <c r="A4302" s="66"/>
      <c r="B4302" s="66"/>
      <c r="C4302" s="76" t="s">
        <v>4871</v>
      </c>
      <c r="D4302" s="76"/>
      <c r="E4302" s="76"/>
      <c r="F4302" s="76"/>
      <c r="G4302" s="77" t="s">
        <v>4760</v>
      </c>
      <c r="H4302" s="77"/>
      <c r="I4302" s="77"/>
      <c r="J4302" s="77"/>
      <c r="K4302" s="77"/>
      <c r="L4302" s="77"/>
      <c r="M4302" s="77"/>
      <c r="N4302" s="80">
        <v>0</v>
      </c>
      <c r="O4302" s="66"/>
      <c r="P4302" s="81">
        <v>300</v>
      </c>
      <c r="Q4302" s="81"/>
      <c r="R4302" s="81">
        <v>0</v>
      </c>
      <c r="S4302" s="81"/>
      <c r="T4302" s="66"/>
      <c r="U4302" s="81">
        <v>300</v>
      </c>
      <c r="V4302" s="80">
        <v>300</v>
      </c>
      <c r="W4302" s="80"/>
      <c r="X4302" s="80">
        <v>960000000</v>
      </c>
      <c r="Y4302" s="80"/>
      <c r="Z4302" s="80"/>
      <c r="AA4302" s="66"/>
    </row>
    <row r="4303" ht="15" customHeight="1" spans="1:27">
      <c r="A4303" s="66"/>
      <c r="B4303" s="66"/>
      <c r="C4303" s="76" t="s">
        <v>4872</v>
      </c>
      <c r="D4303" s="76"/>
      <c r="E4303" s="76"/>
      <c r="F4303" s="76"/>
      <c r="G4303" s="77" t="s">
        <v>3486</v>
      </c>
      <c r="H4303" s="77"/>
      <c r="I4303" s="77"/>
      <c r="J4303" s="77"/>
      <c r="K4303" s="77"/>
      <c r="L4303" s="77"/>
      <c r="M4303" s="77"/>
      <c r="N4303" s="80">
        <v>0</v>
      </c>
      <c r="O4303" s="66"/>
      <c r="P4303" s="81">
        <v>20</v>
      </c>
      <c r="Q4303" s="81"/>
      <c r="R4303" s="81">
        <v>0</v>
      </c>
      <c r="S4303" s="81"/>
      <c r="T4303" s="66"/>
      <c r="U4303" s="81">
        <v>20</v>
      </c>
      <c r="V4303" s="80">
        <v>20</v>
      </c>
      <c r="W4303" s="80"/>
      <c r="X4303" s="80">
        <v>8998000</v>
      </c>
      <c r="Y4303" s="80"/>
      <c r="Z4303" s="80"/>
      <c r="AA4303" s="66"/>
    </row>
    <row r="4304" ht="15" customHeight="1" spans="1:27">
      <c r="A4304" s="66"/>
      <c r="B4304" s="66"/>
      <c r="C4304" s="76" t="s">
        <v>4873</v>
      </c>
      <c r="D4304" s="76"/>
      <c r="E4304" s="76"/>
      <c r="F4304" s="76"/>
      <c r="G4304" s="77" t="s">
        <v>4762</v>
      </c>
      <c r="H4304" s="77"/>
      <c r="I4304" s="77"/>
      <c r="J4304" s="77"/>
      <c r="K4304" s="77"/>
      <c r="L4304" s="77"/>
      <c r="M4304" s="77"/>
      <c r="N4304" s="80">
        <v>6</v>
      </c>
      <c r="O4304" s="66"/>
      <c r="P4304" s="81">
        <v>0</v>
      </c>
      <c r="Q4304" s="81"/>
      <c r="R4304" s="81">
        <v>0</v>
      </c>
      <c r="S4304" s="81"/>
      <c r="T4304" s="66"/>
      <c r="U4304" s="81">
        <v>0</v>
      </c>
      <c r="V4304" s="80">
        <v>6</v>
      </c>
      <c r="W4304" s="80"/>
      <c r="X4304" s="80">
        <v>9093216</v>
      </c>
      <c r="Y4304" s="80"/>
      <c r="Z4304" s="80"/>
      <c r="AA4304" s="66"/>
    </row>
    <row r="4305" ht="19.95" customHeight="1" spans="1:27">
      <c r="A4305" s="66"/>
      <c r="B4305" s="66"/>
      <c r="C4305" s="76" t="s">
        <v>4874</v>
      </c>
      <c r="D4305" s="76"/>
      <c r="E4305" s="76"/>
      <c r="F4305" s="76"/>
      <c r="G4305" s="77" t="s">
        <v>3975</v>
      </c>
      <c r="H4305" s="77"/>
      <c r="I4305" s="77"/>
      <c r="J4305" s="77"/>
      <c r="K4305" s="77"/>
      <c r="L4305" s="77"/>
      <c r="M4305" s="77"/>
      <c r="N4305" s="80">
        <v>6000</v>
      </c>
      <c r="O4305" s="66"/>
      <c r="P4305" s="81">
        <v>0</v>
      </c>
      <c r="Q4305" s="81"/>
      <c r="R4305" s="81">
        <v>0</v>
      </c>
      <c r="S4305" s="81"/>
      <c r="T4305" s="66"/>
      <c r="U4305" s="81">
        <v>0</v>
      </c>
      <c r="V4305" s="80">
        <v>6000</v>
      </c>
      <c r="W4305" s="80"/>
      <c r="X4305" s="80">
        <v>15588000</v>
      </c>
      <c r="Y4305" s="80"/>
      <c r="Z4305" s="80"/>
      <c r="AA4305" s="66"/>
    </row>
    <row r="4306" ht="15" customHeight="1" spans="1:27">
      <c r="A4306" s="66"/>
      <c r="B4306" s="66"/>
      <c r="C4306" s="76" t="s">
        <v>4875</v>
      </c>
      <c r="D4306" s="76"/>
      <c r="E4306" s="76"/>
      <c r="F4306" s="76"/>
      <c r="G4306" s="77" t="s">
        <v>4764</v>
      </c>
      <c r="H4306" s="77"/>
      <c r="I4306" s="77"/>
      <c r="J4306" s="77"/>
      <c r="K4306" s="77"/>
      <c r="L4306" s="77"/>
      <c r="M4306" s="77"/>
      <c r="N4306" s="80">
        <v>3</v>
      </c>
      <c r="O4306" s="66"/>
      <c r="P4306" s="81">
        <v>0</v>
      </c>
      <c r="Q4306" s="81"/>
      <c r="R4306" s="81">
        <v>0</v>
      </c>
      <c r="S4306" s="81"/>
      <c r="T4306" s="66"/>
      <c r="U4306" s="81">
        <v>0</v>
      </c>
      <c r="V4306" s="80">
        <v>3</v>
      </c>
      <c r="W4306" s="80"/>
      <c r="X4306" s="80">
        <v>9531210</v>
      </c>
      <c r="Y4306" s="80"/>
      <c r="Z4306" s="80"/>
      <c r="AA4306" s="66"/>
    </row>
    <row r="4307" ht="15" customHeight="1" spans="1:27">
      <c r="A4307" s="66"/>
      <c r="B4307" s="66"/>
      <c r="C4307" s="76" t="s">
        <v>4876</v>
      </c>
      <c r="D4307" s="76"/>
      <c r="E4307" s="76"/>
      <c r="F4307" s="76"/>
      <c r="G4307" s="77" t="s">
        <v>3517</v>
      </c>
      <c r="H4307" s="77"/>
      <c r="I4307" s="77"/>
      <c r="J4307" s="77"/>
      <c r="K4307" s="77"/>
      <c r="L4307" s="77"/>
      <c r="M4307" s="77"/>
      <c r="N4307" s="80">
        <v>1</v>
      </c>
      <c r="O4307" s="66"/>
      <c r="P4307" s="81">
        <v>2</v>
      </c>
      <c r="Q4307" s="81"/>
      <c r="R4307" s="81">
        <v>0</v>
      </c>
      <c r="S4307" s="81"/>
      <c r="T4307" s="66"/>
      <c r="U4307" s="81">
        <v>2</v>
      </c>
      <c r="V4307" s="80">
        <v>3</v>
      </c>
      <c r="W4307" s="80"/>
      <c r="X4307" s="80">
        <v>36680507</v>
      </c>
      <c r="Y4307" s="80"/>
      <c r="Z4307" s="80"/>
      <c r="AA4307" s="66"/>
    </row>
    <row r="4308" ht="15" customHeight="1" spans="1:27">
      <c r="A4308" s="66"/>
      <c r="B4308" s="66"/>
      <c r="C4308" s="76" t="s">
        <v>4877</v>
      </c>
      <c r="D4308" s="76"/>
      <c r="E4308" s="76"/>
      <c r="F4308" s="76"/>
      <c r="G4308" s="77" t="s">
        <v>4766</v>
      </c>
      <c r="H4308" s="77"/>
      <c r="I4308" s="77"/>
      <c r="J4308" s="77"/>
      <c r="K4308" s="77"/>
      <c r="L4308" s="77"/>
      <c r="M4308" s="77"/>
      <c r="N4308" s="80">
        <v>16700</v>
      </c>
      <c r="O4308" s="66"/>
      <c r="P4308" s="81">
        <v>2000</v>
      </c>
      <c r="Q4308" s="81"/>
      <c r="R4308" s="81">
        <v>0</v>
      </c>
      <c r="S4308" s="81"/>
      <c r="T4308" s="66"/>
      <c r="U4308" s="81">
        <v>2000</v>
      </c>
      <c r="V4308" s="80">
        <v>18700</v>
      </c>
      <c r="W4308" s="80"/>
      <c r="X4308" s="80">
        <v>31790000</v>
      </c>
      <c r="Y4308" s="80"/>
      <c r="Z4308" s="80"/>
      <c r="AA4308" s="66"/>
    </row>
    <row r="4309" ht="15" customHeight="1" spans="1:27">
      <c r="A4309" s="66"/>
      <c r="B4309" s="66"/>
      <c r="C4309" s="76" t="s">
        <v>4878</v>
      </c>
      <c r="D4309" s="76"/>
      <c r="E4309" s="76"/>
      <c r="F4309" s="76"/>
      <c r="G4309" s="77" t="s">
        <v>3518</v>
      </c>
      <c r="H4309" s="77"/>
      <c r="I4309" s="77"/>
      <c r="J4309" s="77"/>
      <c r="K4309" s="77"/>
      <c r="L4309" s="77"/>
      <c r="M4309" s="77"/>
      <c r="N4309" s="80">
        <v>1</v>
      </c>
      <c r="O4309" s="66"/>
      <c r="P4309" s="81">
        <v>3</v>
      </c>
      <c r="Q4309" s="81"/>
      <c r="R4309" s="81">
        <v>0</v>
      </c>
      <c r="S4309" s="81"/>
      <c r="T4309" s="66"/>
      <c r="U4309" s="81">
        <v>3</v>
      </c>
      <c r="V4309" s="80">
        <v>4</v>
      </c>
      <c r="W4309" s="80"/>
      <c r="X4309" s="80">
        <v>11685960</v>
      </c>
      <c r="Y4309" s="80"/>
      <c r="Z4309" s="80"/>
      <c r="AA4309" s="66"/>
    </row>
    <row r="4310" ht="15" customHeight="1" spans="1:27">
      <c r="A4310" s="66"/>
      <c r="B4310" s="66"/>
      <c r="C4310" s="76" t="s">
        <v>4879</v>
      </c>
      <c r="D4310" s="76"/>
      <c r="E4310" s="76"/>
      <c r="F4310" s="76"/>
      <c r="G4310" s="77" t="s">
        <v>3519</v>
      </c>
      <c r="H4310" s="77"/>
      <c r="I4310" s="77"/>
      <c r="J4310" s="77"/>
      <c r="K4310" s="77"/>
      <c r="L4310" s="77"/>
      <c r="M4310" s="77"/>
      <c r="N4310" s="80">
        <v>1</v>
      </c>
      <c r="O4310" s="66"/>
      <c r="P4310" s="81">
        <v>3</v>
      </c>
      <c r="Q4310" s="81"/>
      <c r="R4310" s="81">
        <v>0</v>
      </c>
      <c r="S4310" s="81"/>
      <c r="T4310" s="66"/>
      <c r="U4310" s="81">
        <v>3</v>
      </c>
      <c r="V4310" s="80">
        <v>4</v>
      </c>
      <c r="W4310" s="80"/>
      <c r="X4310" s="80">
        <v>5099490</v>
      </c>
      <c r="Y4310" s="80"/>
      <c r="Z4310" s="80"/>
      <c r="AA4310" s="66"/>
    </row>
    <row r="4311" ht="15" customHeight="1" spans="1:27">
      <c r="A4311" s="66"/>
      <c r="B4311" s="66"/>
      <c r="C4311" s="76" t="s">
        <v>4880</v>
      </c>
      <c r="D4311" s="76"/>
      <c r="E4311" s="76"/>
      <c r="F4311" s="76"/>
      <c r="G4311" s="77" t="s">
        <v>3520</v>
      </c>
      <c r="H4311" s="77"/>
      <c r="I4311" s="77"/>
      <c r="J4311" s="77"/>
      <c r="K4311" s="77"/>
      <c r="L4311" s="77"/>
      <c r="M4311" s="77"/>
      <c r="N4311" s="80">
        <v>0</v>
      </c>
      <c r="O4311" s="66"/>
      <c r="P4311" s="81">
        <v>29</v>
      </c>
      <c r="Q4311" s="81"/>
      <c r="R4311" s="81">
        <v>0</v>
      </c>
      <c r="S4311" s="81"/>
      <c r="T4311" s="66"/>
      <c r="U4311" s="81">
        <v>29</v>
      </c>
      <c r="V4311" s="80">
        <v>29</v>
      </c>
      <c r="W4311" s="80"/>
      <c r="X4311" s="80">
        <v>82212622</v>
      </c>
      <c r="Y4311" s="80"/>
      <c r="Z4311" s="80"/>
      <c r="AA4311" s="66"/>
    </row>
    <row r="4312" ht="15" customHeight="1" spans="1:27">
      <c r="A4312" s="66"/>
      <c r="B4312" s="66"/>
      <c r="C4312" s="76" t="s">
        <v>4881</v>
      </c>
      <c r="D4312" s="76"/>
      <c r="E4312" s="76"/>
      <c r="F4312" s="76"/>
      <c r="G4312" s="77" t="s">
        <v>2986</v>
      </c>
      <c r="H4312" s="77"/>
      <c r="I4312" s="77"/>
      <c r="J4312" s="77"/>
      <c r="K4312" s="77"/>
      <c r="L4312" s="77"/>
      <c r="M4312" s="77"/>
      <c r="N4312" s="80">
        <v>1</v>
      </c>
      <c r="O4312" s="66"/>
      <c r="P4312" s="81">
        <v>2</v>
      </c>
      <c r="Q4312" s="81"/>
      <c r="R4312" s="81">
        <v>0</v>
      </c>
      <c r="S4312" s="81"/>
      <c r="T4312" s="66"/>
      <c r="U4312" s="81">
        <v>2</v>
      </c>
      <c r="V4312" s="80">
        <v>3</v>
      </c>
      <c r="W4312" s="80"/>
      <c r="X4312" s="80">
        <v>9241980</v>
      </c>
      <c r="Y4312" s="80"/>
      <c r="Z4312" s="80"/>
      <c r="AA4312" s="66"/>
    </row>
    <row r="4313" ht="15" customHeight="1" spans="1:27">
      <c r="A4313" s="66"/>
      <c r="B4313" s="66"/>
      <c r="C4313" s="76" t="s">
        <v>4882</v>
      </c>
      <c r="D4313" s="76"/>
      <c r="E4313" s="76"/>
      <c r="F4313" s="76"/>
      <c r="G4313" s="77" t="s">
        <v>2987</v>
      </c>
      <c r="H4313" s="77"/>
      <c r="I4313" s="77"/>
      <c r="J4313" s="77"/>
      <c r="K4313" s="77"/>
      <c r="L4313" s="77"/>
      <c r="M4313" s="77"/>
      <c r="N4313" s="80">
        <v>1</v>
      </c>
      <c r="O4313" s="66"/>
      <c r="P4313" s="81">
        <v>2</v>
      </c>
      <c r="Q4313" s="81"/>
      <c r="R4313" s="81">
        <v>0</v>
      </c>
      <c r="S4313" s="81"/>
      <c r="T4313" s="66"/>
      <c r="U4313" s="81">
        <v>2</v>
      </c>
      <c r="V4313" s="80">
        <v>3</v>
      </c>
      <c r="W4313" s="80"/>
      <c r="X4313" s="80">
        <v>10214820</v>
      </c>
      <c r="Y4313" s="80"/>
      <c r="Z4313" s="80"/>
      <c r="AA4313" s="66"/>
    </row>
    <row r="4314" ht="15" customHeight="1" spans="1:27">
      <c r="A4314" s="66"/>
      <c r="B4314" s="66"/>
      <c r="C4314" s="76" t="s">
        <v>4883</v>
      </c>
      <c r="D4314" s="76"/>
      <c r="E4314" s="76"/>
      <c r="F4314" s="76"/>
      <c r="G4314" s="77" t="s">
        <v>2988</v>
      </c>
      <c r="H4314" s="77"/>
      <c r="I4314" s="77"/>
      <c r="J4314" s="77"/>
      <c r="K4314" s="77"/>
      <c r="L4314" s="77"/>
      <c r="M4314" s="77"/>
      <c r="N4314" s="80">
        <v>1</v>
      </c>
      <c r="O4314" s="66"/>
      <c r="P4314" s="81">
        <v>4</v>
      </c>
      <c r="Q4314" s="81"/>
      <c r="R4314" s="81">
        <v>0</v>
      </c>
      <c r="S4314" s="81"/>
      <c r="T4314" s="66"/>
      <c r="U4314" s="81">
        <v>4</v>
      </c>
      <c r="V4314" s="80">
        <v>5</v>
      </c>
      <c r="W4314" s="80"/>
      <c r="X4314" s="80">
        <v>10010880</v>
      </c>
      <c r="Y4314" s="80"/>
      <c r="Z4314" s="80"/>
      <c r="AA4314" s="66"/>
    </row>
    <row r="4315" ht="15" customHeight="1" spans="1:27">
      <c r="A4315" s="66"/>
      <c r="B4315" s="66"/>
      <c r="C4315" s="76" t="s">
        <v>4884</v>
      </c>
      <c r="D4315" s="76"/>
      <c r="E4315" s="76"/>
      <c r="F4315" s="76"/>
      <c r="G4315" s="77" t="s">
        <v>2989</v>
      </c>
      <c r="H4315" s="77"/>
      <c r="I4315" s="77"/>
      <c r="J4315" s="77"/>
      <c r="K4315" s="77"/>
      <c r="L4315" s="77"/>
      <c r="M4315" s="77"/>
      <c r="N4315" s="80">
        <v>1</v>
      </c>
      <c r="O4315" s="66"/>
      <c r="P4315" s="81">
        <v>4</v>
      </c>
      <c r="Q4315" s="81"/>
      <c r="R4315" s="81">
        <v>0</v>
      </c>
      <c r="S4315" s="81"/>
      <c r="T4315" s="66"/>
      <c r="U4315" s="81">
        <v>4</v>
      </c>
      <c r="V4315" s="80">
        <v>5</v>
      </c>
      <c r="W4315" s="80"/>
      <c r="X4315" s="80">
        <v>13644356</v>
      </c>
      <c r="Y4315" s="80"/>
      <c r="Z4315" s="80"/>
      <c r="AA4315" s="66"/>
    </row>
    <row r="4316" ht="15" customHeight="1" spans="1:27">
      <c r="A4316" s="66"/>
      <c r="B4316" s="66"/>
      <c r="C4316" s="76" t="s">
        <v>4885</v>
      </c>
      <c r="D4316" s="76"/>
      <c r="E4316" s="76"/>
      <c r="F4316" s="76"/>
      <c r="G4316" s="77" t="s">
        <v>3979</v>
      </c>
      <c r="H4316" s="77"/>
      <c r="I4316" s="77"/>
      <c r="J4316" s="77"/>
      <c r="K4316" s="77"/>
      <c r="L4316" s="77"/>
      <c r="M4316" s="77"/>
      <c r="N4316" s="80">
        <v>8200</v>
      </c>
      <c r="O4316" s="66"/>
      <c r="P4316" s="81">
        <v>0</v>
      </c>
      <c r="Q4316" s="81"/>
      <c r="R4316" s="81">
        <v>0</v>
      </c>
      <c r="S4316" s="81"/>
      <c r="T4316" s="66"/>
      <c r="U4316" s="81">
        <v>0</v>
      </c>
      <c r="V4316" s="80">
        <v>8200</v>
      </c>
      <c r="W4316" s="80"/>
      <c r="X4316" s="80">
        <v>14268000</v>
      </c>
      <c r="Y4316" s="80"/>
      <c r="Z4316" s="80"/>
      <c r="AA4316" s="66"/>
    </row>
    <row r="4317" ht="15" customHeight="1" spans="1:27">
      <c r="A4317" s="66"/>
      <c r="B4317" s="66"/>
      <c r="C4317" s="76" t="s">
        <v>4886</v>
      </c>
      <c r="D4317" s="76"/>
      <c r="E4317" s="76"/>
      <c r="F4317" s="76"/>
      <c r="G4317" s="77" t="s">
        <v>4887</v>
      </c>
      <c r="H4317" s="77"/>
      <c r="I4317" s="77"/>
      <c r="J4317" s="77"/>
      <c r="K4317" s="77"/>
      <c r="L4317" s="77"/>
      <c r="M4317" s="77"/>
      <c r="N4317" s="80">
        <v>2100</v>
      </c>
      <c r="O4317" s="66"/>
      <c r="P4317" s="81">
        <v>0</v>
      </c>
      <c r="Q4317" s="81"/>
      <c r="R4317" s="81">
        <v>0</v>
      </c>
      <c r="S4317" s="81"/>
      <c r="T4317" s="66"/>
      <c r="U4317" s="81">
        <v>0</v>
      </c>
      <c r="V4317" s="80">
        <v>2100</v>
      </c>
      <c r="W4317" s="80"/>
      <c r="X4317" s="80">
        <v>4993800</v>
      </c>
      <c r="Y4317" s="80"/>
      <c r="Z4317" s="80"/>
      <c r="AA4317" s="66"/>
    </row>
    <row r="4318" ht="15" customHeight="1" spans="1:27">
      <c r="A4318" s="66"/>
      <c r="B4318" s="66"/>
      <c r="C4318" s="76" t="s">
        <v>4888</v>
      </c>
      <c r="D4318" s="76"/>
      <c r="E4318" s="76"/>
      <c r="F4318" s="76"/>
      <c r="G4318" s="77" t="s">
        <v>3981</v>
      </c>
      <c r="H4318" s="77"/>
      <c r="I4318" s="77"/>
      <c r="J4318" s="77"/>
      <c r="K4318" s="77"/>
      <c r="L4318" s="77"/>
      <c r="M4318" s="77"/>
      <c r="N4318" s="80">
        <v>5000</v>
      </c>
      <c r="O4318" s="66"/>
      <c r="P4318" s="81">
        <v>32000</v>
      </c>
      <c r="Q4318" s="81"/>
      <c r="R4318" s="81">
        <v>0</v>
      </c>
      <c r="S4318" s="81"/>
      <c r="T4318" s="66"/>
      <c r="U4318" s="81">
        <v>32000</v>
      </c>
      <c r="V4318" s="80">
        <v>37000</v>
      </c>
      <c r="W4318" s="80"/>
      <c r="X4318" s="80">
        <v>50690000</v>
      </c>
      <c r="Y4318" s="80"/>
      <c r="Z4318" s="80"/>
      <c r="AA4318" s="66"/>
    </row>
    <row r="4319" ht="15" customHeight="1" spans="1:27">
      <c r="A4319" s="66"/>
      <c r="B4319" s="66"/>
      <c r="C4319" s="76" t="s">
        <v>4889</v>
      </c>
      <c r="D4319" s="76"/>
      <c r="E4319" s="76"/>
      <c r="F4319" s="76"/>
      <c r="G4319" s="77" t="s">
        <v>3521</v>
      </c>
      <c r="H4319" s="77"/>
      <c r="I4319" s="77"/>
      <c r="J4319" s="77"/>
      <c r="K4319" s="77"/>
      <c r="L4319" s="77"/>
      <c r="M4319" s="77"/>
      <c r="N4319" s="80">
        <v>0</v>
      </c>
      <c r="O4319" s="66"/>
      <c r="P4319" s="81">
        <v>2100</v>
      </c>
      <c r="Q4319" s="81"/>
      <c r="R4319" s="81">
        <v>0</v>
      </c>
      <c r="S4319" s="81"/>
      <c r="T4319" s="66"/>
      <c r="U4319" s="81">
        <v>2100</v>
      </c>
      <c r="V4319" s="80">
        <v>2100</v>
      </c>
      <c r="W4319" s="80"/>
      <c r="X4319" s="80">
        <v>47432700</v>
      </c>
      <c r="Y4319" s="80"/>
      <c r="Z4319" s="80"/>
      <c r="AA4319" s="66"/>
    </row>
    <row r="4320" ht="15" customHeight="1" spans="1:27">
      <c r="A4320" s="66"/>
      <c r="B4320" s="66"/>
      <c r="C4320" s="76" t="s">
        <v>4890</v>
      </c>
      <c r="D4320" s="76"/>
      <c r="E4320" s="76"/>
      <c r="F4320" s="76"/>
      <c r="G4320" s="77" t="s">
        <v>4891</v>
      </c>
      <c r="H4320" s="77"/>
      <c r="I4320" s="77"/>
      <c r="J4320" s="77"/>
      <c r="K4320" s="77"/>
      <c r="L4320" s="77"/>
      <c r="M4320" s="77"/>
      <c r="N4320" s="80">
        <v>0</v>
      </c>
      <c r="O4320" s="66"/>
      <c r="P4320" s="81">
        <v>1200</v>
      </c>
      <c r="Q4320" s="81"/>
      <c r="R4320" s="81">
        <v>0</v>
      </c>
      <c r="S4320" s="81"/>
      <c r="T4320" s="66"/>
      <c r="U4320" s="81">
        <v>1200</v>
      </c>
      <c r="V4320" s="80">
        <v>1200</v>
      </c>
      <c r="W4320" s="80"/>
      <c r="X4320" s="80">
        <v>67557600</v>
      </c>
      <c r="Y4320" s="80"/>
      <c r="Z4320" s="80"/>
      <c r="AA4320" s="66"/>
    </row>
    <row r="4321" ht="15" customHeight="1" spans="1:27">
      <c r="A4321" s="66"/>
      <c r="B4321" s="66"/>
      <c r="C4321" s="76" t="s">
        <v>4892</v>
      </c>
      <c r="D4321" s="76"/>
      <c r="E4321" s="76"/>
      <c r="F4321" s="76"/>
      <c r="G4321" s="77" t="s">
        <v>4768</v>
      </c>
      <c r="H4321" s="77"/>
      <c r="I4321" s="77"/>
      <c r="J4321" s="77"/>
      <c r="K4321" s="77"/>
      <c r="L4321" s="77"/>
      <c r="M4321" s="77"/>
      <c r="N4321" s="80">
        <v>2</v>
      </c>
      <c r="O4321" s="66"/>
      <c r="P4321" s="81">
        <v>30</v>
      </c>
      <c r="Q4321" s="81"/>
      <c r="R4321" s="81">
        <v>0</v>
      </c>
      <c r="S4321" s="81"/>
      <c r="T4321" s="66"/>
      <c r="U4321" s="81">
        <v>30</v>
      </c>
      <c r="V4321" s="80">
        <v>32</v>
      </c>
      <c r="W4321" s="80"/>
      <c r="X4321" s="80">
        <v>76992000</v>
      </c>
      <c r="Y4321" s="80"/>
      <c r="Z4321" s="80"/>
      <c r="AA4321" s="66"/>
    </row>
    <row r="4322" ht="15" customHeight="1" spans="1:27">
      <c r="A4322" s="66"/>
      <c r="B4322" s="66"/>
      <c r="C4322" s="76" t="s">
        <v>4893</v>
      </c>
      <c r="D4322" s="76"/>
      <c r="E4322" s="76"/>
      <c r="F4322" s="76"/>
      <c r="G4322" s="77" t="s">
        <v>3983</v>
      </c>
      <c r="H4322" s="77"/>
      <c r="I4322" s="77"/>
      <c r="J4322" s="77"/>
      <c r="K4322" s="77"/>
      <c r="L4322" s="77"/>
      <c r="M4322" s="77"/>
      <c r="N4322" s="80">
        <v>1900</v>
      </c>
      <c r="O4322" s="66"/>
      <c r="P4322" s="81">
        <v>4800</v>
      </c>
      <c r="Q4322" s="81"/>
      <c r="R4322" s="81">
        <v>0</v>
      </c>
      <c r="S4322" s="81"/>
      <c r="T4322" s="66"/>
      <c r="U4322" s="81">
        <v>4800</v>
      </c>
      <c r="V4322" s="80">
        <v>6700</v>
      </c>
      <c r="W4322" s="80"/>
      <c r="X4322" s="80">
        <v>66665000</v>
      </c>
      <c r="Y4322" s="80"/>
      <c r="Z4322" s="80"/>
      <c r="AA4322" s="66"/>
    </row>
    <row r="4323" ht="15" customHeight="1" spans="1:27">
      <c r="A4323" s="66"/>
      <c r="B4323" s="66"/>
      <c r="C4323" s="76" t="s">
        <v>4894</v>
      </c>
      <c r="D4323" s="76"/>
      <c r="E4323" s="76"/>
      <c r="F4323" s="76"/>
      <c r="G4323" s="77" t="s">
        <v>3523</v>
      </c>
      <c r="H4323" s="77"/>
      <c r="I4323" s="77"/>
      <c r="J4323" s="77"/>
      <c r="K4323" s="77"/>
      <c r="L4323" s="77"/>
      <c r="M4323" s="77"/>
      <c r="N4323" s="80">
        <v>3</v>
      </c>
      <c r="O4323" s="66"/>
      <c r="P4323" s="81">
        <v>36</v>
      </c>
      <c r="Q4323" s="81"/>
      <c r="R4323" s="81">
        <v>0</v>
      </c>
      <c r="S4323" s="81"/>
      <c r="T4323" s="66"/>
      <c r="U4323" s="81">
        <v>36</v>
      </c>
      <c r="V4323" s="80">
        <v>39</v>
      </c>
      <c r="W4323" s="80"/>
      <c r="X4323" s="80">
        <v>177048300</v>
      </c>
      <c r="Y4323" s="80"/>
      <c r="Z4323" s="80"/>
      <c r="AA4323" s="66"/>
    </row>
    <row r="4324" ht="15" customHeight="1" spans="1:27">
      <c r="A4324" s="66"/>
      <c r="B4324" s="66"/>
      <c r="C4324" s="76" t="s">
        <v>4895</v>
      </c>
      <c r="D4324" s="76"/>
      <c r="E4324" s="76"/>
      <c r="F4324" s="76"/>
      <c r="G4324" s="77" t="s">
        <v>3524</v>
      </c>
      <c r="H4324" s="77"/>
      <c r="I4324" s="77"/>
      <c r="J4324" s="77"/>
      <c r="K4324" s="77"/>
      <c r="L4324" s="77"/>
      <c r="M4324" s="77"/>
      <c r="N4324" s="80">
        <v>0</v>
      </c>
      <c r="O4324" s="66"/>
      <c r="P4324" s="81">
        <v>15</v>
      </c>
      <c r="Q4324" s="81"/>
      <c r="R4324" s="81">
        <v>0</v>
      </c>
      <c r="S4324" s="81"/>
      <c r="T4324" s="66"/>
      <c r="U4324" s="81">
        <v>15</v>
      </c>
      <c r="V4324" s="80">
        <v>15</v>
      </c>
      <c r="W4324" s="80"/>
      <c r="X4324" s="80">
        <v>59227575</v>
      </c>
      <c r="Y4324" s="80"/>
      <c r="Z4324" s="80"/>
      <c r="AA4324" s="66"/>
    </row>
    <row r="4325" ht="19.95" customHeight="1" spans="1:27">
      <c r="A4325" s="70" t="s">
        <v>7</v>
      </c>
      <c r="B4325" s="70"/>
      <c r="C4325" s="70"/>
      <c r="D4325" s="70"/>
      <c r="E4325" s="70"/>
      <c r="F4325" s="70"/>
      <c r="G4325" s="70"/>
      <c r="H4325" s="70"/>
      <c r="I4325" s="70"/>
      <c r="J4325" s="70"/>
      <c r="K4325" s="70"/>
      <c r="L4325" s="70"/>
      <c r="M4325" s="70"/>
      <c r="N4325" s="70"/>
      <c r="O4325" s="70"/>
      <c r="P4325" s="70"/>
      <c r="Q4325" s="70"/>
      <c r="R4325" s="70"/>
      <c r="S4325" s="70"/>
      <c r="T4325" s="70"/>
      <c r="U4325" s="70"/>
      <c r="V4325" s="70"/>
      <c r="W4325" s="70"/>
      <c r="X4325" s="70"/>
      <c r="Y4325" s="70"/>
      <c r="Z4325" s="70"/>
      <c r="AA4325" s="70"/>
    </row>
    <row r="4326" ht="15" customHeight="1" spans="1:27">
      <c r="A4326" s="71" t="s">
        <v>8</v>
      </c>
      <c r="B4326" s="71"/>
      <c r="C4326" s="71"/>
      <c r="D4326" s="71"/>
      <c r="E4326" s="71"/>
      <c r="F4326" s="71"/>
      <c r="G4326" s="71"/>
      <c r="H4326" s="71"/>
      <c r="I4326" s="71"/>
      <c r="J4326" s="71"/>
      <c r="K4326" s="71"/>
      <c r="L4326" s="71"/>
      <c r="M4326" s="71"/>
      <c r="N4326" s="71"/>
      <c r="O4326" s="71"/>
      <c r="P4326" s="71"/>
      <c r="Q4326" s="71"/>
      <c r="R4326" s="71"/>
      <c r="S4326" s="71"/>
      <c r="T4326" s="71"/>
      <c r="U4326" s="71"/>
      <c r="V4326" s="71"/>
      <c r="W4326" s="71"/>
      <c r="X4326" s="71"/>
      <c r="Y4326" s="71"/>
      <c r="Z4326" s="71"/>
      <c r="AA4326" s="71"/>
    </row>
    <row r="4327" ht="15" customHeight="1" spans="1:27">
      <c r="A4327" s="71" t="s">
        <v>9</v>
      </c>
      <c r="B4327" s="71"/>
      <c r="C4327" s="71"/>
      <c r="D4327" s="71"/>
      <c r="E4327" s="71"/>
      <c r="F4327" s="71"/>
      <c r="G4327" s="71"/>
      <c r="H4327" s="71"/>
      <c r="I4327" s="71"/>
      <c r="J4327" s="71"/>
      <c r="K4327" s="71"/>
      <c r="L4327" s="71"/>
      <c r="M4327" s="71"/>
      <c r="N4327" s="71"/>
      <c r="O4327" s="71"/>
      <c r="P4327" s="71"/>
      <c r="Q4327" s="71"/>
      <c r="R4327" s="71"/>
      <c r="S4327" s="71"/>
      <c r="T4327" s="71"/>
      <c r="U4327" s="71"/>
      <c r="V4327" s="71"/>
      <c r="W4327" s="71"/>
      <c r="X4327" s="71"/>
      <c r="Y4327" s="71"/>
      <c r="Z4327" s="71"/>
      <c r="AA4327" s="71"/>
    </row>
    <row r="4328" ht="15" customHeight="1" spans="1:27">
      <c r="A4328" s="66"/>
      <c r="B4328" s="66"/>
      <c r="C4328" s="67" t="s">
        <v>10</v>
      </c>
      <c r="D4328" s="67"/>
      <c r="E4328" s="67"/>
      <c r="F4328" s="67"/>
      <c r="G4328" s="67"/>
      <c r="H4328" s="67"/>
      <c r="I4328" s="67"/>
      <c r="J4328" s="67"/>
      <c r="K4328" s="67"/>
      <c r="L4328" s="67"/>
      <c r="M4328" s="67"/>
      <c r="N4328" s="67"/>
      <c r="O4328" s="67"/>
      <c r="P4328" s="67"/>
      <c r="Q4328" s="67"/>
      <c r="R4328" s="67"/>
      <c r="S4328" s="67"/>
      <c r="T4328" s="67"/>
      <c r="U4328" s="67"/>
      <c r="V4328" s="67"/>
      <c r="W4328" s="67"/>
      <c r="X4328" s="67"/>
      <c r="Y4328" s="67"/>
      <c r="Z4328" s="67"/>
      <c r="AA4328" s="66"/>
    </row>
    <row r="4329" ht="15" customHeight="1" spans="1:27">
      <c r="A4329" s="66"/>
      <c r="B4329" s="66"/>
      <c r="C4329" s="67" t="s">
        <v>11</v>
      </c>
      <c r="D4329" s="67"/>
      <c r="E4329" s="67"/>
      <c r="F4329" s="67"/>
      <c r="G4329" s="67"/>
      <c r="H4329" s="67"/>
      <c r="I4329" s="67"/>
      <c r="J4329" s="67"/>
      <c r="K4329" s="67"/>
      <c r="L4329" s="67"/>
      <c r="M4329" s="67"/>
      <c r="N4329" s="67"/>
      <c r="O4329" s="67"/>
      <c r="P4329" s="67"/>
      <c r="Q4329" s="67"/>
      <c r="R4329" s="67"/>
      <c r="S4329" s="67"/>
      <c r="T4329" s="67"/>
      <c r="U4329" s="67"/>
      <c r="V4329" s="67"/>
      <c r="W4329" s="67"/>
      <c r="X4329" s="67"/>
      <c r="Y4329" s="67"/>
      <c r="Z4329" s="67"/>
      <c r="AA4329" s="66"/>
    </row>
    <row r="4330" ht="45" customHeight="1" spans="1:27">
      <c r="A4330" s="66"/>
      <c r="B4330" s="66"/>
      <c r="C4330" s="72" t="s">
        <v>12</v>
      </c>
      <c r="D4330" s="72"/>
      <c r="E4330" s="72"/>
      <c r="F4330" s="72"/>
      <c r="G4330" s="73" t="s">
        <v>13</v>
      </c>
      <c r="H4330" s="73"/>
      <c r="I4330" s="73"/>
      <c r="J4330" s="73"/>
      <c r="K4330" s="73"/>
      <c r="L4330" s="73"/>
      <c r="M4330" s="73"/>
      <c r="N4330" s="78" t="s">
        <v>14</v>
      </c>
      <c r="O4330" s="78"/>
      <c r="P4330" s="78"/>
      <c r="Q4330" s="72" t="s">
        <v>15</v>
      </c>
      <c r="R4330" s="72"/>
      <c r="S4330" s="72"/>
      <c r="T4330" s="72"/>
      <c r="U4330" s="72"/>
      <c r="V4330" s="66"/>
      <c r="W4330" s="66"/>
      <c r="X4330" s="66"/>
      <c r="Y4330" s="66"/>
      <c r="Z4330" s="66"/>
      <c r="AA4330" s="66"/>
    </row>
    <row r="4331" ht="16.05" customHeight="1" spans="1:27">
      <c r="A4331" s="66"/>
      <c r="B4331" s="66"/>
      <c r="C4331" s="72"/>
      <c r="D4331" s="72"/>
      <c r="E4331" s="72"/>
      <c r="F4331" s="72"/>
      <c r="G4331" s="73"/>
      <c r="H4331" s="73"/>
      <c r="I4331" s="73"/>
      <c r="J4331" s="73"/>
      <c r="K4331" s="73"/>
      <c r="L4331" s="73"/>
      <c r="M4331" s="73"/>
      <c r="N4331" s="78"/>
      <c r="O4331" s="78"/>
      <c r="P4331" s="78"/>
      <c r="Q4331" s="72"/>
      <c r="R4331" s="72"/>
      <c r="S4331" s="72"/>
      <c r="T4331" s="72"/>
      <c r="U4331" s="72"/>
      <c r="V4331" s="82" t="s">
        <v>16</v>
      </c>
      <c r="W4331" s="82"/>
      <c r="X4331" s="82"/>
      <c r="Y4331" s="82"/>
      <c r="Z4331" s="82"/>
      <c r="AA4331" s="66"/>
    </row>
    <row r="4332" ht="15" customHeight="1" spans="1:27">
      <c r="A4332" s="66"/>
      <c r="B4332" s="66"/>
      <c r="C4332" s="72"/>
      <c r="D4332" s="72"/>
      <c r="E4332" s="72"/>
      <c r="F4332" s="72"/>
      <c r="G4332" s="73"/>
      <c r="H4332" s="73"/>
      <c r="I4332" s="73"/>
      <c r="J4332" s="73"/>
      <c r="K4332" s="73"/>
      <c r="L4332" s="73"/>
      <c r="M4332" s="73"/>
      <c r="N4332" s="72" t="s">
        <v>17</v>
      </c>
      <c r="O4332" s="72" t="s">
        <v>18</v>
      </c>
      <c r="P4332" s="72"/>
      <c r="Q4332" s="66"/>
      <c r="R4332" s="82" t="s">
        <v>19</v>
      </c>
      <c r="S4332" s="82"/>
      <c r="T4332" s="66"/>
      <c r="U4332" s="82" t="s">
        <v>17</v>
      </c>
      <c r="V4332" s="72" t="s">
        <v>17</v>
      </c>
      <c r="W4332" s="72"/>
      <c r="X4332" s="72" t="s">
        <v>18</v>
      </c>
      <c r="Y4332" s="72"/>
      <c r="Z4332" s="72"/>
      <c r="AA4332" s="66"/>
    </row>
    <row r="4333" ht="15" customHeight="1" spans="1:27">
      <c r="A4333" s="66"/>
      <c r="B4333" s="66"/>
      <c r="C4333" s="76" t="s">
        <v>4896</v>
      </c>
      <c r="D4333" s="76"/>
      <c r="E4333" s="76"/>
      <c r="F4333" s="76"/>
      <c r="G4333" s="77" t="s">
        <v>3231</v>
      </c>
      <c r="H4333" s="77"/>
      <c r="I4333" s="77"/>
      <c r="J4333" s="77"/>
      <c r="K4333" s="77"/>
      <c r="L4333" s="77"/>
      <c r="M4333" s="77"/>
      <c r="N4333" s="80">
        <v>2</v>
      </c>
      <c r="O4333" s="66"/>
      <c r="P4333" s="81">
        <v>4</v>
      </c>
      <c r="Q4333" s="81"/>
      <c r="R4333" s="81">
        <v>0</v>
      </c>
      <c r="S4333" s="81"/>
      <c r="T4333" s="66"/>
      <c r="U4333" s="81">
        <v>4</v>
      </c>
      <c r="V4333" s="80">
        <v>6</v>
      </c>
      <c r="W4333" s="80"/>
      <c r="X4333" s="80">
        <v>34999800</v>
      </c>
      <c r="Y4333" s="80"/>
      <c r="Z4333" s="80"/>
      <c r="AA4333" s="66"/>
    </row>
    <row r="4334" ht="15" customHeight="1" spans="1:27">
      <c r="A4334" s="66"/>
      <c r="B4334" s="66"/>
      <c r="C4334" s="76" t="s">
        <v>4897</v>
      </c>
      <c r="D4334" s="76"/>
      <c r="E4334" s="76"/>
      <c r="F4334" s="76"/>
      <c r="G4334" s="77" t="s">
        <v>3525</v>
      </c>
      <c r="H4334" s="77"/>
      <c r="I4334" s="77"/>
      <c r="J4334" s="77"/>
      <c r="K4334" s="77"/>
      <c r="L4334" s="77"/>
      <c r="M4334" s="77"/>
      <c r="N4334" s="80">
        <v>15</v>
      </c>
      <c r="O4334" s="66"/>
      <c r="P4334" s="81">
        <v>6</v>
      </c>
      <c r="Q4334" s="81"/>
      <c r="R4334" s="81">
        <v>0</v>
      </c>
      <c r="S4334" s="81"/>
      <c r="T4334" s="66"/>
      <c r="U4334" s="81">
        <v>6</v>
      </c>
      <c r="V4334" s="80">
        <v>21</v>
      </c>
      <c r="W4334" s="80"/>
      <c r="X4334" s="80">
        <v>55139700</v>
      </c>
      <c r="Y4334" s="80"/>
      <c r="Z4334" s="80"/>
      <c r="AA4334" s="66"/>
    </row>
    <row r="4335" ht="15" customHeight="1" spans="1:27">
      <c r="A4335" s="66"/>
      <c r="B4335" s="66"/>
      <c r="C4335" s="76" t="s">
        <v>4898</v>
      </c>
      <c r="D4335" s="76"/>
      <c r="E4335" s="76"/>
      <c r="F4335" s="76"/>
      <c r="G4335" s="77" t="s">
        <v>3526</v>
      </c>
      <c r="H4335" s="77"/>
      <c r="I4335" s="77"/>
      <c r="J4335" s="77"/>
      <c r="K4335" s="77"/>
      <c r="L4335" s="77"/>
      <c r="M4335" s="77"/>
      <c r="N4335" s="80">
        <v>2</v>
      </c>
      <c r="O4335" s="66"/>
      <c r="P4335" s="81">
        <v>5</v>
      </c>
      <c r="Q4335" s="81"/>
      <c r="R4335" s="81">
        <v>0</v>
      </c>
      <c r="S4335" s="81"/>
      <c r="T4335" s="66"/>
      <c r="U4335" s="81">
        <v>5</v>
      </c>
      <c r="V4335" s="80">
        <v>7</v>
      </c>
      <c r="W4335" s="80"/>
      <c r="X4335" s="80">
        <v>20497400</v>
      </c>
      <c r="Y4335" s="80"/>
      <c r="Z4335" s="80"/>
      <c r="AA4335" s="66"/>
    </row>
    <row r="4336" ht="15" customHeight="1" spans="1:27">
      <c r="A4336" s="66"/>
      <c r="B4336" s="66"/>
      <c r="C4336" s="76" t="s">
        <v>4899</v>
      </c>
      <c r="D4336" s="76"/>
      <c r="E4336" s="76"/>
      <c r="F4336" s="76"/>
      <c r="G4336" s="77" t="s">
        <v>3527</v>
      </c>
      <c r="H4336" s="77"/>
      <c r="I4336" s="77"/>
      <c r="J4336" s="77"/>
      <c r="K4336" s="77"/>
      <c r="L4336" s="77"/>
      <c r="M4336" s="77"/>
      <c r="N4336" s="80">
        <v>11</v>
      </c>
      <c r="O4336" s="66"/>
      <c r="P4336" s="81">
        <v>19</v>
      </c>
      <c r="Q4336" s="81"/>
      <c r="R4336" s="81">
        <v>0</v>
      </c>
      <c r="S4336" s="81"/>
      <c r="T4336" s="66"/>
      <c r="U4336" s="81">
        <v>19</v>
      </c>
      <c r="V4336" s="80">
        <v>30</v>
      </c>
      <c r="W4336" s="80"/>
      <c r="X4336" s="80">
        <v>652839000</v>
      </c>
      <c r="Y4336" s="80"/>
      <c r="Z4336" s="80"/>
      <c r="AA4336" s="66"/>
    </row>
    <row r="4337" ht="15" customHeight="1" spans="1:27">
      <c r="A4337" s="66"/>
      <c r="B4337" s="66"/>
      <c r="C4337" s="76" t="s">
        <v>4900</v>
      </c>
      <c r="D4337" s="76"/>
      <c r="E4337" s="76"/>
      <c r="F4337" s="76"/>
      <c r="G4337" s="77" t="s">
        <v>3232</v>
      </c>
      <c r="H4337" s="77"/>
      <c r="I4337" s="77"/>
      <c r="J4337" s="77"/>
      <c r="K4337" s="77"/>
      <c r="L4337" s="77"/>
      <c r="M4337" s="77"/>
      <c r="N4337" s="80">
        <v>0</v>
      </c>
      <c r="O4337" s="66"/>
      <c r="P4337" s="81">
        <v>5</v>
      </c>
      <c r="Q4337" s="81"/>
      <c r="R4337" s="81">
        <v>0</v>
      </c>
      <c r="S4337" s="81"/>
      <c r="T4337" s="66"/>
      <c r="U4337" s="81">
        <v>5</v>
      </c>
      <c r="V4337" s="80">
        <v>5</v>
      </c>
      <c r="W4337" s="80"/>
      <c r="X4337" s="80">
        <v>12399750</v>
      </c>
      <c r="Y4337" s="80"/>
      <c r="Z4337" s="80"/>
      <c r="AA4337" s="66"/>
    </row>
    <row r="4338" ht="15" customHeight="1" spans="1:27">
      <c r="A4338" s="66"/>
      <c r="B4338" s="66"/>
      <c r="C4338" s="76" t="s">
        <v>4901</v>
      </c>
      <c r="D4338" s="76"/>
      <c r="E4338" s="76"/>
      <c r="F4338" s="76"/>
      <c r="G4338" s="77" t="s">
        <v>3528</v>
      </c>
      <c r="H4338" s="77"/>
      <c r="I4338" s="77"/>
      <c r="J4338" s="77"/>
      <c r="K4338" s="77"/>
      <c r="L4338" s="77"/>
      <c r="M4338" s="77"/>
      <c r="N4338" s="80">
        <v>3</v>
      </c>
      <c r="O4338" s="66"/>
      <c r="P4338" s="81">
        <v>4</v>
      </c>
      <c r="Q4338" s="81"/>
      <c r="R4338" s="81">
        <v>0</v>
      </c>
      <c r="S4338" s="81"/>
      <c r="T4338" s="66"/>
      <c r="U4338" s="81">
        <v>4</v>
      </c>
      <c r="V4338" s="80">
        <v>7</v>
      </c>
      <c r="W4338" s="80"/>
      <c r="X4338" s="80">
        <v>52949050</v>
      </c>
      <c r="Y4338" s="80"/>
      <c r="Z4338" s="80"/>
      <c r="AA4338" s="66"/>
    </row>
    <row r="4339" ht="15" customHeight="1" spans="1:27">
      <c r="A4339" s="66"/>
      <c r="B4339" s="66"/>
      <c r="C4339" s="76" t="s">
        <v>4902</v>
      </c>
      <c r="D4339" s="76"/>
      <c r="E4339" s="76"/>
      <c r="F4339" s="76"/>
      <c r="G4339" s="77" t="s">
        <v>3233</v>
      </c>
      <c r="H4339" s="77"/>
      <c r="I4339" s="77"/>
      <c r="J4339" s="77"/>
      <c r="K4339" s="77"/>
      <c r="L4339" s="77"/>
      <c r="M4339" s="77"/>
      <c r="N4339" s="80">
        <v>1</v>
      </c>
      <c r="O4339" s="66"/>
      <c r="P4339" s="81">
        <v>2</v>
      </c>
      <c r="Q4339" s="81"/>
      <c r="R4339" s="81">
        <v>0</v>
      </c>
      <c r="S4339" s="81"/>
      <c r="T4339" s="66"/>
      <c r="U4339" s="81">
        <v>2</v>
      </c>
      <c r="V4339" s="80">
        <v>3</v>
      </c>
      <c r="W4339" s="80"/>
      <c r="X4339" s="80">
        <v>3903159</v>
      </c>
      <c r="Y4339" s="80"/>
      <c r="Z4339" s="80"/>
      <c r="AA4339" s="66"/>
    </row>
    <row r="4340" ht="15" customHeight="1" spans="1:27">
      <c r="A4340" s="66"/>
      <c r="B4340" s="66"/>
      <c r="C4340" s="76" t="s">
        <v>4903</v>
      </c>
      <c r="D4340" s="76"/>
      <c r="E4340" s="76"/>
      <c r="F4340" s="76"/>
      <c r="G4340" s="77" t="s">
        <v>4904</v>
      </c>
      <c r="H4340" s="77"/>
      <c r="I4340" s="77"/>
      <c r="J4340" s="77"/>
      <c r="K4340" s="77"/>
      <c r="L4340" s="77"/>
      <c r="M4340" s="77"/>
      <c r="N4340" s="80">
        <v>1</v>
      </c>
      <c r="O4340" s="66"/>
      <c r="P4340" s="81">
        <v>1</v>
      </c>
      <c r="Q4340" s="81"/>
      <c r="R4340" s="81">
        <v>0</v>
      </c>
      <c r="S4340" s="81"/>
      <c r="T4340" s="66"/>
      <c r="U4340" s="81">
        <v>1</v>
      </c>
      <c r="V4340" s="80">
        <v>2</v>
      </c>
      <c r="W4340" s="80"/>
      <c r="X4340" s="80">
        <v>1469710</v>
      </c>
      <c r="Y4340" s="80"/>
      <c r="Z4340" s="80"/>
      <c r="AA4340" s="66"/>
    </row>
    <row r="4341" ht="15" customHeight="1" spans="1:27">
      <c r="A4341" s="66"/>
      <c r="B4341" s="66"/>
      <c r="C4341" s="76" t="s">
        <v>4905</v>
      </c>
      <c r="D4341" s="76"/>
      <c r="E4341" s="76"/>
      <c r="F4341" s="76"/>
      <c r="G4341" s="77" t="s">
        <v>3529</v>
      </c>
      <c r="H4341" s="77"/>
      <c r="I4341" s="77"/>
      <c r="J4341" s="77"/>
      <c r="K4341" s="77"/>
      <c r="L4341" s="77"/>
      <c r="M4341" s="77"/>
      <c r="N4341" s="80">
        <v>0</v>
      </c>
      <c r="O4341" s="66"/>
      <c r="P4341" s="81">
        <v>14</v>
      </c>
      <c r="Q4341" s="81"/>
      <c r="R4341" s="81">
        <v>0</v>
      </c>
      <c r="S4341" s="81"/>
      <c r="T4341" s="66"/>
      <c r="U4341" s="81">
        <v>14</v>
      </c>
      <c r="V4341" s="80">
        <v>14</v>
      </c>
      <c r="W4341" s="80"/>
      <c r="X4341" s="80">
        <v>54847100</v>
      </c>
      <c r="Y4341" s="80"/>
      <c r="Z4341" s="80"/>
      <c r="AA4341" s="66"/>
    </row>
    <row r="4342" ht="15" customHeight="1" spans="1:27">
      <c r="A4342" s="66"/>
      <c r="B4342" s="66"/>
      <c r="C4342" s="76" t="s">
        <v>4906</v>
      </c>
      <c r="D4342" s="76"/>
      <c r="E4342" s="76"/>
      <c r="F4342" s="76"/>
      <c r="G4342" s="77" t="s">
        <v>3234</v>
      </c>
      <c r="H4342" s="77"/>
      <c r="I4342" s="77"/>
      <c r="J4342" s="77"/>
      <c r="K4342" s="77"/>
      <c r="L4342" s="77"/>
      <c r="M4342" s="77"/>
      <c r="N4342" s="80">
        <v>3</v>
      </c>
      <c r="O4342" s="66"/>
      <c r="P4342" s="81">
        <v>7</v>
      </c>
      <c r="Q4342" s="81"/>
      <c r="R4342" s="81">
        <v>0</v>
      </c>
      <c r="S4342" s="81"/>
      <c r="T4342" s="66"/>
      <c r="U4342" s="81">
        <v>7</v>
      </c>
      <c r="V4342" s="80">
        <v>10</v>
      </c>
      <c r="W4342" s="80"/>
      <c r="X4342" s="80">
        <v>23496000</v>
      </c>
      <c r="Y4342" s="80"/>
      <c r="Z4342" s="80"/>
      <c r="AA4342" s="66"/>
    </row>
    <row r="4343" ht="15" customHeight="1" spans="1:27">
      <c r="A4343" s="66"/>
      <c r="B4343" s="66"/>
      <c r="C4343" s="76" t="s">
        <v>4907</v>
      </c>
      <c r="D4343" s="76"/>
      <c r="E4343" s="76"/>
      <c r="F4343" s="76"/>
      <c r="G4343" s="77" t="s">
        <v>4908</v>
      </c>
      <c r="H4343" s="77"/>
      <c r="I4343" s="77"/>
      <c r="J4343" s="77"/>
      <c r="K4343" s="77"/>
      <c r="L4343" s="77"/>
      <c r="M4343" s="77"/>
      <c r="N4343" s="80">
        <v>800</v>
      </c>
      <c r="O4343" s="66"/>
      <c r="P4343" s="81">
        <v>0</v>
      </c>
      <c r="Q4343" s="81"/>
      <c r="R4343" s="81">
        <v>0</v>
      </c>
      <c r="S4343" s="81"/>
      <c r="T4343" s="66"/>
      <c r="U4343" s="81">
        <v>0</v>
      </c>
      <c r="V4343" s="80">
        <v>800</v>
      </c>
      <c r="W4343" s="80"/>
      <c r="X4343" s="80">
        <v>12640000</v>
      </c>
      <c r="Y4343" s="80"/>
      <c r="Z4343" s="80"/>
      <c r="AA4343" s="66"/>
    </row>
    <row r="4344" ht="15" customHeight="1" spans="1:27">
      <c r="A4344" s="66"/>
      <c r="B4344" s="66"/>
      <c r="C4344" s="76" t="s">
        <v>4909</v>
      </c>
      <c r="D4344" s="76"/>
      <c r="E4344" s="76"/>
      <c r="F4344" s="76"/>
      <c r="G4344" s="77" t="s">
        <v>4910</v>
      </c>
      <c r="H4344" s="77"/>
      <c r="I4344" s="77"/>
      <c r="J4344" s="77"/>
      <c r="K4344" s="77"/>
      <c r="L4344" s="77"/>
      <c r="M4344" s="77"/>
      <c r="N4344" s="80">
        <v>5</v>
      </c>
      <c r="O4344" s="66"/>
      <c r="P4344" s="81">
        <v>0</v>
      </c>
      <c r="Q4344" s="81"/>
      <c r="R4344" s="81">
        <v>0</v>
      </c>
      <c r="S4344" s="81"/>
      <c r="T4344" s="66"/>
      <c r="U4344" s="81">
        <v>0</v>
      </c>
      <c r="V4344" s="80">
        <v>5</v>
      </c>
      <c r="W4344" s="80"/>
      <c r="X4344" s="80">
        <v>836000</v>
      </c>
      <c r="Y4344" s="80"/>
      <c r="Z4344" s="80"/>
      <c r="AA4344" s="66"/>
    </row>
    <row r="4345" ht="15" customHeight="1" spans="1:27">
      <c r="A4345" s="66"/>
      <c r="B4345" s="66"/>
      <c r="C4345" s="76" t="s">
        <v>4911</v>
      </c>
      <c r="D4345" s="76"/>
      <c r="E4345" s="76"/>
      <c r="F4345" s="76"/>
      <c r="G4345" s="77" t="s">
        <v>4912</v>
      </c>
      <c r="H4345" s="77"/>
      <c r="I4345" s="77"/>
      <c r="J4345" s="77"/>
      <c r="K4345" s="77"/>
      <c r="L4345" s="77"/>
      <c r="M4345" s="77"/>
      <c r="N4345" s="80">
        <v>0</v>
      </c>
      <c r="O4345" s="66"/>
      <c r="P4345" s="81">
        <v>25</v>
      </c>
      <c r="Q4345" s="81"/>
      <c r="R4345" s="81">
        <v>0</v>
      </c>
      <c r="S4345" s="81"/>
      <c r="T4345" s="66"/>
      <c r="U4345" s="81">
        <v>25</v>
      </c>
      <c r="V4345" s="80">
        <v>25</v>
      </c>
      <c r="W4345" s="80"/>
      <c r="X4345" s="80">
        <v>10209375</v>
      </c>
      <c r="Y4345" s="80"/>
      <c r="Z4345" s="80"/>
      <c r="AA4345" s="66"/>
    </row>
    <row r="4346" ht="15" customHeight="1" spans="1:27">
      <c r="A4346" s="66"/>
      <c r="B4346" s="66"/>
      <c r="C4346" s="76" t="s">
        <v>4913</v>
      </c>
      <c r="D4346" s="76"/>
      <c r="E4346" s="76"/>
      <c r="F4346" s="76"/>
      <c r="G4346" s="77" t="s">
        <v>4914</v>
      </c>
      <c r="H4346" s="77"/>
      <c r="I4346" s="77"/>
      <c r="J4346" s="77"/>
      <c r="K4346" s="77"/>
      <c r="L4346" s="77"/>
      <c r="M4346" s="77"/>
      <c r="N4346" s="80">
        <v>0</v>
      </c>
      <c r="O4346" s="66"/>
      <c r="P4346" s="81">
        <v>25</v>
      </c>
      <c r="Q4346" s="81"/>
      <c r="R4346" s="81">
        <v>0</v>
      </c>
      <c r="S4346" s="81"/>
      <c r="T4346" s="66"/>
      <c r="U4346" s="81">
        <v>25</v>
      </c>
      <c r="V4346" s="80">
        <v>25</v>
      </c>
      <c r="W4346" s="80"/>
      <c r="X4346" s="80">
        <v>10209375</v>
      </c>
      <c r="Y4346" s="80"/>
      <c r="Z4346" s="80"/>
      <c r="AA4346" s="66"/>
    </row>
    <row r="4347" ht="15" customHeight="1" spans="1:27">
      <c r="A4347" s="66"/>
      <c r="B4347" s="66"/>
      <c r="C4347" s="76" t="s">
        <v>4915</v>
      </c>
      <c r="D4347" s="76"/>
      <c r="E4347" s="76"/>
      <c r="F4347" s="76"/>
      <c r="G4347" s="77" t="s">
        <v>4916</v>
      </c>
      <c r="H4347" s="77"/>
      <c r="I4347" s="77"/>
      <c r="J4347" s="77"/>
      <c r="K4347" s="77"/>
      <c r="L4347" s="77"/>
      <c r="M4347" s="77"/>
      <c r="N4347" s="80">
        <v>0</v>
      </c>
      <c r="O4347" s="66"/>
      <c r="P4347" s="81">
        <v>25</v>
      </c>
      <c r="Q4347" s="81"/>
      <c r="R4347" s="81">
        <v>0</v>
      </c>
      <c r="S4347" s="81"/>
      <c r="T4347" s="66"/>
      <c r="U4347" s="81">
        <v>25</v>
      </c>
      <c r="V4347" s="80">
        <v>25</v>
      </c>
      <c r="W4347" s="80"/>
      <c r="X4347" s="80">
        <v>10209375</v>
      </c>
      <c r="Y4347" s="80"/>
      <c r="Z4347" s="80"/>
      <c r="AA4347" s="66"/>
    </row>
    <row r="4348" ht="15" customHeight="1" spans="1:27">
      <c r="A4348" s="66"/>
      <c r="B4348" s="66"/>
      <c r="C4348" s="76" t="s">
        <v>4917</v>
      </c>
      <c r="D4348" s="76"/>
      <c r="E4348" s="76"/>
      <c r="F4348" s="76"/>
      <c r="G4348" s="77" t="s">
        <v>4918</v>
      </c>
      <c r="H4348" s="77"/>
      <c r="I4348" s="77"/>
      <c r="J4348" s="77"/>
      <c r="K4348" s="77"/>
      <c r="L4348" s="77"/>
      <c r="M4348" s="77"/>
      <c r="N4348" s="80">
        <v>0</v>
      </c>
      <c r="O4348" s="66"/>
      <c r="P4348" s="81">
        <v>25</v>
      </c>
      <c r="Q4348" s="81"/>
      <c r="R4348" s="81">
        <v>0</v>
      </c>
      <c r="S4348" s="81"/>
      <c r="T4348" s="66"/>
      <c r="U4348" s="81">
        <v>25</v>
      </c>
      <c r="V4348" s="80">
        <v>25</v>
      </c>
      <c r="W4348" s="80"/>
      <c r="X4348" s="80">
        <v>10209375</v>
      </c>
      <c r="Y4348" s="80"/>
      <c r="Z4348" s="80"/>
      <c r="AA4348" s="66"/>
    </row>
    <row r="4349" ht="15" customHeight="1" spans="1:27">
      <c r="A4349" s="66"/>
      <c r="B4349" s="66"/>
      <c r="C4349" s="76" t="s">
        <v>4919</v>
      </c>
      <c r="D4349" s="76"/>
      <c r="E4349" s="76"/>
      <c r="F4349" s="76"/>
      <c r="G4349" s="77" t="s">
        <v>4920</v>
      </c>
      <c r="H4349" s="77"/>
      <c r="I4349" s="77"/>
      <c r="J4349" s="77"/>
      <c r="K4349" s="77"/>
      <c r="L4349" s="77"/>
      <c r="M4349" s="77"/>
      <c r="N4349" s="80">
        <v>1</v>
      </c>
      <c r="O4349" s="66"/>
      <c r="P4349" s="81">
        <v>0</v>
      </c>
      <c r="Q4349" s="81"/>
      <c r="R4349" s="81">
        <v>0</v>
      </c>
      <c r="S4349" s="81"/>
      <c r="T4349" s="66"/>
      <c r="U4349" s="81">
        <v>0</v>
      </c>
      <c r="V4349" s="80">
        <v>1</v>
      </c>
      <c r="W4349" s="80"/>
      <c r="X4349" s="80">
        <v>1031250</v>
      </c>
      <c r="Y4349" s="80"/>
      <c r="Z4349" s="80"/>
      <c r="AA4349" s="66"/>
    </row>
    <row r="4350" ht="15" customHeight="1" spans="1:27">
      <c r="A4350" s="66"/>
      <c r="B4350" s="66"/>
      <c r="C4350" s="76" t="s">
        <v>4921</v>
      </c>
      <c r="D4350" s="76"/>
      <c r="E4350" s="76"/>
      <c r="F4350" s="76"/>
      <c r="G4350" s="77" t="s">
        <v>4922</v>
      </c>
      <c r="H4350" s="77"/>
      <c r="I4350" s="77"/>
      <c r="J4350" s="77"/>
      <c r="K4350" s="77"/>
      <c r="L4350" s="77"/>
      <c r="M4350" s="77"/>
      <c r="N4350" s="80">
        <v>8</v>
      </c>
      <c r="O4350" s="66"/>
      <c r="P4350" s="81">
        <v>0</v>
      </c>
      <c r="Q4350" s="81"/>
      <c r="R4350" s="81">
        <v>0</v>
      </c>
      <c r="S4350" s="81"/>
      <c r="T4350" s="66"/>
      <c r="U4350" s="81">
        <v>0</v>
      </c>
      <c r="V4350" s="80">
        <v>8</v>
      </c>
      <c r="W4350" s="80"/>
      <c r="X4350" s="80">
        <v>990000</v>
      </c>
      <c r="Y4350" s="80"/>
      <c r="Z4350" s="80"/>
      <c r="AA4350" s="66"/>
    </row>
    <row r="4351" ht="15" customHeight="1" spans="1:27">
      <c r="A4351" s="66"/>
      <c r="B4351" s="66"/>
      <c r="C4351" s="76" t="s">
        <v>4923</v>
      </c>
      <c r="D4351" s="76"/>
      <c r="E4351" s="76"/>
      <c r="F4351" s="76"/>
      <c r="G4351" s="77" t="s">
        <v>4924</v>
      </c>
      <c r="H4351" s="77"/>
      <c r="I4351" s="77"/>
      <c r="J4351" s="77"/>
      <c r="K4351" s="77"/>
      <c r="L4351" s="77"/>
      <c r="M4351" s="77"/>
      <c r="N4351" s="80">
        <v>1</v>
      </c>
      <c r="O4351" s="66"/>
      <c r="P4351" s="81">
        <v>0</v>
      </c>
      <c r="Q4351" s="81"/>
      <c r="R4351" s="81">
        <v>0</v>
      </c>
      <c r="S4351" s="81"/>
      <c r="T4351" s="66"/>
      <c r="U4351" s="81">
        <v>0</v>
      </c>
      <c r="V4351" s="80">
        <v>1</v>
      </c>
      <c r="W4351" s="80"/>
      <c r="X4351" s="80">
        <v>313692</v>
      </c>
      <c r="Y4351" s="80"/>
      <c r="Z4351" s="80"/>
      <c r="AA4351" s="66"/>
    </row>
    <row r="4352" ht="15" customHeight="1" spans="1:27">
      <c r="A4352" s="66"/>
      <c r="B4352" s="66"/>
      <c r="C4352" s="76" t="s">
        <v>4925</v>
      </c>
      <c r="D4352" s="76"/>
      <c r="E4352" s="76"/>
      <c r="F4352" s="76"/>
      <c r="G4352" s="77" t="s">
        <v>4926</v>
      </c>
      <c r="H4352" s="77"/>
      <c r="I4352" s="77"/>
      <c r="J4352" s="77"/>
      <c r="K4352" s="77"/>
      <c r="L4352" s="77"/>
      <c r="M4352" s="77"/>
      <c r="N4352" s="80">
        <v>3</v>
      </c>
      <c r="O4352" s="66"/>
      <c r="P4352" s="81">
        <v>1</v>
      </c>
      <c r="Q4352" s="81"/>
      <c r="R4352" s="81">
        <v>0</v>
      </c>
      <c r="S4352" s="81"/>
      <c r="T4352" s="66"/>
      <c r="U4352" s="81">
        <v>1</v>
      </c>
      <c r="V4352" s="80">
        <v>4</v>
      </c>
      <c r="W4352" s="80"/>
      <c r="X4352" s="80">
        <v>721600</v>
      </c>
      <c r="Y4352" s="80"/>
      <c r="Z4352" s="80"/>
      <c r="AA4352" s="66"/>
    </row>
    <row r="4353" ht="15" customHeight="1" spans="1:27">
      <c r="A4353" s="66"/>
      <c r="B4353" s="66"/>
      <c r="C4353" s="76" t="s">
        <v>4927</v>
      </c>
      <c r="D4353" s="76"/>
      <c r="E4353" s="76"/>
      <c r="F4353" s="76"/>
      <c r="G4353" s="77" t="s">
        <v>3989</v>
      </c>
      <c r="H4353" s="77"/>
      <c r="I4353" s="77"/>
      <c r="J4353" s="77"/>
      <c r="K4353" s="77"/>
      <c r="L4353" s="77"/>
      <c r="M4353" s="77"/>
      <c r="N4353" s="80">
        <v>7000</v>
      </c>
      <c r="O4353" s="66"/>
      <c r="P4353" s="81">
        <v>4000</v>
      </c>
      <c r="Q4353" s="81"/>
      <c r="R4353" s="81">
        <v>0</v>
      </c>
      <c r="S4353" s="81"/>
      <c r="T4353" s="66"/>
      <c r="U4353" s="81">
        <v>4000</v>
      </c>
      <c r="V4353" s="80">
        <v>11000</v>
      </c>
      <c r="W4353" s="80"/>
      <c r="X4353" s="80">
        <v>19250000</v>
      </c>
      <c r="Y4353" s="80"/>
      <c r="Z4353" s="80"/>
      <c r="AA4353" s="66"/>
    </row>
    <row r="4354" ht="15" customHeight="1" spans="1:27">
      <c r="A4354" s="66"/>
      <c r="B4354" s="66"/>
      <c r="C4354" s="76" t="s">
        <v>4928</v>
      </c>
      <c r="D4354" s="76"/>
      <c r="E4354" s="76"/>
      <c r="F4354" s="76"/>
      <c r="G4354" s="77" t="s">
        <v>4929</v>
      </c>
      <c r="H4354" s="77"/>
      <c r="I4354" s="77"/>
      <c r="J4354" s="77"/>
      <c r="K4354" s="77"/>
      <c r="L4354" s="77"/>
      <c r="M4354" s="77"/>
      <c r="N4354" s="80">
        <v>200</v>
      </c>
      <c r="O4354" s="66"/>
      <c r="P4354" s="81">
        <v>200</v>
      </c>
      <c r="Q4354" s="81"/>
      <c r="R4354" s="81">
        <v>0</v>
      </c>
      <c r="S4354" s="81"/>
      <c r="T4354" s="66"/>
      <c r="U4354" s="81">
        <v>200</v>
      </c>
      <c r="V4354" s="80">
        <v>400</v>
      </c>
      <c r="W4354" s="80"/>
      <c r="X4354" s="80">
        <v>1791400</v>
      </c>
      <c r="Y4354" s="80"/>
      <c r="Z4354" s="80"/>
      <c r="AA4354" s="66"/>
    </row>
    <row r="4355" ht="15" customHeight="1" spans="1:27">
      <c r="A4355" s="66"/>
      <c r="B4355" s="66"/>
      <c r="C4355" s="76" t="s">
        <v>4930</v>
      </c>
      <c r="D4355" s="76"/>
      <c r="E4355" s="76"/>
      <c r="F4355" s="76"/>
      <c r="G4355" s="77" t="s">
        <v>3239</v>
      </c>
      <c r="H4355" s="77"/>
      <c r="I4355" s="77"/>
      <c r="J4355" s="77"/>
      <c r="K4355" s="77"/>
      <c r="L4355" s="77"/>
      <c r="M4355" s="77"/>
      <c r="N4355" s="80">
        <v>5</v>
      </c>
      <c r="O4355" s="66"/>
      <c r="P4355" s="81">
        <v>6</v>
      </c>
      <c r="Q4355" s="81"/>
      <c r="R4355" s="81">
        <v>0</v>
      </c>
      <c r="S4355" s="81"/>
      <c r="T4355" s="66"/>
      <c r="U4355" s="81">
        <v>6</v>
      </c>
      <c r="V4355" s="80">
        <v>11</v>
      </c>
      <c r="W4355" s="80"/>
      <c r="X4355" s="80">
        <v>102377341</v>
      </c>
      <c r="Y4355" s="80"/>
      <c r="Z4355" s="80"/>
      <c r="AA4355" s="66"/>
    </row>
    <row r="4356" ht="15" customHeight="1" spans="1:27">
      <c r="A4356" s="66"/>
      <c r="B4356" s="66"/>
      <c r="C4356" s="76" t="s">
        <v>4931</v>
      </c>
      <c r="D4356" s="76"/>
      <c r="E4356" s="76"/>
      <c r="F4356" s="76"/>
      <c r="G4356" s="77" t="s">
        <v>4932</v>
      </c>
      <c r="H4356" s="77"/>
      <c r="I4356" s="77"/>
      <c r="J4356" s="77"/>
      <c r="K4356" s="77"/>
      <c r="L4356" s="77"/>
      <c r="M4356" s="77"/>
      <c r="N4356" s="80">
        <v>1</v>
      </c>
      <c r="O4356" s="66"/>
      <c r="P4356" s="81">
        <v>0</v>
      </c>
      <c r="Q4356" s="81"/>
      <c r="R4356" s="81">
        <v>0</v>
      </c>
      <c r="S4356" s="81"/>
      <c r="T4356" s="66"/>
      <c r="U4356" s="81">
        <v>0</v>
      </c>
      <c r="V4356" s="80">
        <v>1</v>
      </c>
      <c r="W4356" s="80"/>
      <c r="X4356" s="80">
        <v>17362675</v>
      </c>
      <c r="Y4356" s="80"/>
      <c r="Z4356" s="80"/>
      <c r="AA4356" s="66"/>
    </row>
    <row r="4357" ht="15" customHeight="1" spans="1:27">
      <c r="A4357" s="66"/>
      <c r="B4357" s="66"/>
      <c r="C4357" s="76" t="s">
        <v>4933</v>
      </c>
      <c r="D4357" s="76"/>
      <c r="E4357" s="76"/>
      <c r="F4357" s="76"/>
      <c r="G4357" s="77" t="s">
        <v>4772</v>
      </c>
      <c r="H4357" s="77"/>
      <c r="I4357" s="77"/>
      <c r="J4357" s="77"/>
      <c r="K4357" s="77"/>
      <c r="L4357" s="77"/>
      <c r="M4357" s="77"/>
      <c r="N4357" s="80">
        <v>3</v>
      </c>
      <c r="O4357" s="66"/>
      <c r="P4357" s="81">
        <v>4</v>
      </c>
      <c r="Q4357" s="81"/>
      <c r="R4357" s="81">
        <v>0</v>
      </c>
      <c r="S4357" s="81"/>
      <c r="T4357" s="66"/>
      <c r="U4357" s="81">
        <v>4</v>
      </c>
      <c r="V4357" s="80">
        <v>7</v>
      </c>
      <c r="W4357" s="80"/>
      <c r="X4357" s="80">
        <v>6090000</v>
      </c>
      <c r="Y4357" s="80"/>
      <c r="Z4357" s="80"/>
      <c r="AA4357" s="66"/>
    </row>
    <row r="4358" ht="15" customHeight="1" spans="1:27">
      <c r="A4358" s="66"/>
      <c r="B4358" s="66"/>
      <c r="C4358" s="76" t="s">
        <v>4934</v>
      </c>
      <c r="D4358" s="76"/>
      <c r="E4358" s="76"/>
      <c r="F4358" s="76"/>
      <c r="G4358" s="77" t="s">
        <v>4935</v>
      </c>
      <c r="H4358" s="77"/>
      <c r="I4358" s="77"/>
      <c r="J4358" s="77"/>
      <c r="K4358" s="77"/>
      <c r="L4358" s="77"/>
      <c r="M4358" s="77"/>
      <c r="N4358" s="80">
        <v>15050</v>
      </c>
      <c r="O4358" s="66"/>
      <c r="P4358" s="81">
        <v>0</v>
      </c>
      <c r="Q4358" s="81"/>
      <c r="R4358" s="81">
        <v>0</v>
      </c>
      <c r="S4358" s="81"/>
      <c r="T4358" s="66"/>
      <c r="U4358" s="81">
        <v>0</v>
      </c>
      <c r="V4358" s="80">
        <v>15050</v>
      </c>
      <c r="W4358" s="80"/>
      <c r="X4358" s="80">
        <v>15531600</v>
      </c>
      <c r="Y4358" s="80"/>
      <c r="Z4358" s="80"/>
      <c r="AA4358" s="66"/>
    </row>
    <row r="4359" ht="15" customHeight="1" spans="1:27">
      <c r="A4359" s="66"/>
      <c r="B4359" s="66"/>
      <c r="C4359" s="76" t="s">
        <v>4936</v>
      </c>
      <c r="D4359" s="76"/>
      <c r="E4359" s="76"/>
      <c r="F4359" s="76"/>
      <c r="G4359" s="77" t="s">
        <v>4937</v>
      </c>
      <c r="H4359" s="77"/>
      <c r="I4359" s="77"/>
      <c r="J4359" s="77"/>
      <c r="K4359" s="77"/>
      <c r="L4359" s="77"/>
      <c r="M4359" s="77"/>
      <c r="N4359" s="80">
        <v>36</v>
      </c>
      <c r="O4359" s="66"/>
      <c r="P4359" s="81">
        <v>0</v>
      </c>
      <c r="Q4359" s="81"/>
      <c r="R4359" s="81">
        <v>0</v>
      </c>
      <c r="S4359" s="81"/>
      <c r="T4359" s="66"/>
      <c r="U4359" s="81">
        <v>0</v>
      </c>
      <c r="V4359" s="80">
        <v>36</v>
      </c>
      <c r="W4359" s="80"/>
      <c r="X4359" s="80">
        <v>26334000</v>
      </c>
      <c r="Y4359" s="80"/>
      <c r="Z4359" s="80"/>
      <c r="AA4359" s="66"/>
    </row>
    <row r="4360" ht="19.95" customHeight="1" spans="1:27">
      <c r="A4360" s="70" t="s">
        <v>7</v>
      </c>
      <c r="B4360" s="70"/>
      <c r="C4360" s="70"/>
      <c r="D4360" s="70"/>
      <c r="E4360" s="70"/>
      <c r="F4360" s="70"/>
      <c r="G4360" s="70"/>
      <c r="H4360" s="70"/>
      <c r="I4360" s="70"/>
      <c r="J4360" s="70"/>
      <c r="K4360" s="70"/>
      <c r="L4360" s="70"/>
      <c r="M4360" s="70"/>
      <c r="N4360" s="70"/>
      <c r="O4360" s="70"/>
      <c r="P4360" s="70"/>
      <c r="Q4360" s="70"/>
      <c r="R4360" s="70"/>
      <c r="S4360" s="70"/>
      <c r="T4360" s="70"/>
      <c r="U4360" s="70"/>
      <c r="V4360" s="70"/>
      <c r="W4360" s="70"/>
      <c r="X4360" s="70"/>
      <c r="Y4360" s="70"/>
      <c r="Z4360" s="70"/>
      <c r="AA4360" s="70"/>
    </row>
    <row r="4361" ht="15" customHeight="1" spans="1:27">
      <c r="A4361" s="71" t="s">
        <v>8</v>
      </c>
      <c r="B4361" s="71"/>
      <c r="C4361" s="71"/>
      <c r="D4361" s="71"/>
      <c r="E4361" s="71"/>
      <c r="F4361" s="71"/>
      <c r="G4361" s="71"/>
      <c r="H4361" s="71"/>
      <c r="I4361" s="71"/>
      <c r="J4361" s="71"/>
      <c r="K4361" s="71"/>
      <c r="L4361" s="71"/>
      <c r="M4361" s="71"/>
      <c r="N4361" s="71"/>
      <c r="O4361" s="71"/>
      <c r="P4361" s="71"/>
      <c r="Q4361" s="71"/>
      <c r="R4361" s="71"/>
      <c r="S4361" s="71"/>
      <c r="T4361" s="71"/>
      <c r="U4361" s="71"/>
      <c r="V4361" s="71"/>
      <c r="W4361" s="71"/>
      <c r="X4361" s="71"/>
      <c r="Y4361" s="71"/>
      <c r="Z4361" s="71"/>
      <c r="AA4361" s="71"/>
    </row>
    <row r="4362" ht="15" customHeight="1" spans="1:27">
      <c r="A4362" s="71" t="s">
        <v>9</v>
      </c>
      <c r="B4362" s="71"/>
      <c r="C4362" s="71"/>
      <c r="D4362" s="71"/>
      <c r="E4362" s="71"/>
      <c r="F4362" s="71"/>
      <c r="G4362" s="71"/>
      <c r="H4362" s="71"/>
      <c r="I4362" s="71"/>
      <c r="J4362" s="71"/>
      <c r="K4362" s="71"/>
      <c r="L4362" s="71"/>
      <c r="M4362" s="71"/>
      <c r="N4362" s="71"/>
      <c r="O4362" s="71"/>
      <c r="P4362" s="71"/>
      <c r="Q4362" s="71"/>
      <c r="R4362" s="71"/>
      <c r="S4362" s="71"/>
      <c r="T4362" s="71"/>
      <c r="U4362" s="71"/>
      <c r="V4362" s="71"/>
      <c r="W4362" s="71"/>
      <c r="X4362" s="71"/>
      <c r="Y4362" s="71"/>
      <c r="Z4362" s="71"/>
      <c r="AA4362" s="71"/>
    </row>
    <row r="4363" ht="15" customHeight="1" spans="1:27">
      <c r="A4363" s="66"/>
      <c r="B4363" s="66"/>
      <c r="C4363" s="67" t="s">
        <v>10</v>
      </c>
      <c r="D4363" s="67"/>
      <c r="E4363" s="67"/>
      <c r="F4363" s="67"/>
      <c r="G4363" s="67"/>
      <c r="H4363" s="67"/>
      <c r="I4363" s="67"/>
      <c r="J4363" s="67"/>
      <c r="K4363" s="67"/>
      <c r="L4363" s="67"/>
      <c r="M4363" s="67"/>
      <c r="N4363" s="67"/>
      <c r="O4363" s="67"/>
      <c r="P4363" s="67"/>
      <c r="Q4363" s="67"/>
      <c r="R4363" s="67"/>
      <c r="S4363" s="67"/>
      <c r="T4363" s="67"/>
      <c r="U4363" s="67"/>
      <c r="V4363" s="67"/>
      <c r="W4363" s="67"/>
      <c r="X4363" s="67"/>
      <c r="Y4363" s="67"/>
      <c r="Z4363" s="67"/>
      <c r="AA4363" s="66"/>
    </row>
    <row r="4364" ht="15" customHeight="1" spans="1:27">
      <c r="A4364" s="66"/>
      <c r="B4364" s="66"/>
      <c r="C4364" s="67" t="s">
        <v>11</v>
      </c>
      <c r="D4364" s="67"/>
      <c r="E4364" s="67"/>
      <c r="F4364" s="67"/>
      <c r="G4364" s="67"/>
      <c r="H4364" s="67"/>
      <c r="I4364" s="67"/>
      <c r="J4364" s="67"/>
      <c r="K4364" s="67"/>
      <c r="L4364" s="67"/>
      <c r="M4364" s="67"/>
      <c r="N4364" s="67"/>
      <c r="O4364" s="67"/>
      <c r="P4364" s="67"/>
      <c r="Q4364" s="67"/>
      <c r="R4364" s="67"/>
      <c r="S4364" s="67"/>
      <c r="T4364" s="67"/>
      <c r="U4364" s="67"/>
      <c r="V4364" s="67"/>
      <c r="W4364" s="67"/>
      <c r="X4364" s="67"/>
      <c r="Y4364" s="67"/>
      <c r="Z4364" s="67"/>
      <c r="AA4364" s="66"/>
    </row>
    <row r="4365" ht="45" customHeight="1" spans="1:27">
      <c r="A4365" s="66"/>
      <c r="B4365" s="66"/>
      <c r="C4365" s="72" t="s">
        <v>12</v>
      </c>
      <c r="D4365" s="72"/>
      <c r="E4365" s="72"/>
      <c r="F4365" s="72"/>
      <c r="G4365" s="73" t="s">
        <v>13</v>
      </c>
      <c r="H4365" s="73"/>
      <c r="I4365" s="73"/>
      <c r="J4365" s="73"/>
      <c r="K4365" s="73"/>
      <c r="L4365" s="73"/>
      <c r="M4365" s="73"/>
      <c r="N4365" s="78" t="s">
        <v>14</v>
      </c>
      <c r="O4365" s="78"/>
      <c r="P4365" s="78"/>
      <c r="Q4365" s="72" t="s">
        <v>15</v>
      </c>
      <c r="R4365" s="72"/>
      <c r="S4365" s="72"/>
      <c r="T4365" s="72"/>
      <c r="U4365" s="72"/>
      <c r="V4365" s="66"/>
      <c r="W4365" s="66"/>
      <c r="X4365" s="66"/>
      <c r="Y4365" s="66"/>
      <c r="Z4365" s="66"/>
      <c r="AA4365" s="66"/>
    </row>
    <row r="4366" ht="16.05" customHeight="1" spans="1:27">
      <c r="A4366" s="66"/>
      <c r="B4366" s="66"/>
      <c r="C4366" s="72"/>
      <c r="D4366" s="72"/>
      <c r="E4366" s="72"/>
      <c r="F4366" s="72"/>
      <c r="G4366" s="73"/>
      <c r="H4366" s="73"/>
      <c r="I4366" s="73"/>
      <c r="J4366" s="73"/>
      <c r="K4366" s="73"/>
      <c r="L4366" s="73"/>
      <c r="M4366" s="73"/>
      <c r="N4366" s="78"/>
      <c r="O4366" s="78"/>
      <c r="P4366" s="78"/>
      <c r="Q4366" s="72"/>
      <c r="R4366" s="72"/>
      <c r="S4366" s="72"/>
      <c r="T4366" s="72"/>
      <c r="U4366" s="72"/>
      <c r="V4366" s="82" t="s">
        <v>16</v>
      </c>
      <c r="W4366" s="82"/>
      <c r="X4366" s="82"/>
      <c r="Y4366" s="82"/>
      <c r="Z4366" s="82"/>
      <c r="AA4366" s="66"/>
    </row>
    <row r="4367" ht="15" customHeight="1" spans="1:27">
      <c r="A4367" s="66"/>
      <c r="B4367" s="66"/>
      <c r="C4367" s="72"/>
      <c r="D4367" s="72"/>
      <c r="E4367" s="72"/>
      <c r="F4367" s="72"/>
      <c r="G4367" s="73"/>
      <c r="H4367" s="73"/>
      <c r="I4367" s="73"/>
      <c r="J4367" s="73"/>
      <c r="K4367" s="73"/>
      <c r="L4367" s="73"/>
      <c r="M4367" s="73"/>
      <c r="N4367" s="72" t="s">
        <v>17</v>
      </c>
      <c r="O4367" s="72" t="s">
        <v>18</v>
      </c>
      <c r="P4367" s="72"/>
      <c r="Q4367" s="66"/>
      <c r="R4367" s="82" t="s">
        <v>19</v>
      </c>
      <c r="S4367" s="82"/>
      <c r="T4367" s="66"/>
      <c r="U4367" s="82" t="s">
        <v>17</v>
      </c>
      <c r="V4367" s="72" t="s">
        <v>17</v>
      </c>
      <c r="W4367" s="72"/>
      <c r="X4367" s="72" t="s">
        <v>18</v>
      </c>
      <c r="Y4367" s="72"/>
      <c r="Z4367" s="72"/>
      <c r="AA4367" s="66"/>
    </row>
    <row r="4368" ht="19.95" customHeight="1" spans="1:27">
      <c r="A4368" s="66"/>
      <c r="B4368" s="66"/>
      <c r="C4368" s="76" t="s">
        <v>4938</v>
      </c>
      <c r="D4368" s="76"/>
      <c r="E4368" s="76"/>
      <c r="F4368" s="76"/>
      <c r="G4368" s="77" t="s">
        <v>4939</v>
      </c>
      <c r="H4368" s="77"/>
      <c r="I4368" s="77"/>
      <c r="J4368" s="77"/>
      <c r="K4368" s="77"/>
      <c r="L4368" s="77"/>
      <c r="M4368" s="77"/>
      <c r="N4368" s="80">
        <v>0</v>
      </c>
      <c r="O4368" s="66"/>
      <c r="P4368" s="81">
        <v>3</v>
      </c>
      <c r="Q4368" s="81"/>
      <c r="R4368" s="81">
        <v>0</v>
      </c>
      <c r="S4368" s="81"/>
      <c r="T4368" s="66"/>
      <c r="U4368" s="81">
        <v>3</v>
      </c>
      <c r="V4368" s="80">
        <v>3</v>
      </c>
      <c r="W4368" s="80"/>
      <c r="X4368" s="80">
        <v>2717510</v>
      </c>
      <c r="Y4368" s="80"/>
      <c r="Z4368" s="80"/>
      <c r="AA4368" s="66"/>
    </row>
    <row r="4369" ht="15" customHeight="1" spans="1:27">
      <c r="A4369" s="66"/>
      <c r="B4369" s="66"/>
      <c r="C4369" s="76" t="s">
        <v>4940</v>
      </c>
      <c r="D4369" s="76"/>
      <c r="E4369" s="76"/>
      <c r="F4369" s="76"/>
      <c r="G4369" s="77" t="s">
        <v>4941</v>
      </c>
      <c r="H4369" s="77"/>
      <c r="I4369" s="77"/>
      <c r="J4369" s="77"/>
      <c r="K4369" s="77"/>
      <c r="L4369" s="77"/>
      <c r="M4369" s="77"/>
      <c r="N4369" s="80">
        <v>2</v>
      </c>
      <c r="O4369" s="66"/>
      <c r="P4369" s="81">
        <v>0</v>
      </c>
      <c r="Q4369" s="81"/>
      <c r="R4369" s="81">
        <v>0</v>
      </c>
      <c r="S4369" s="81"/>
      <c r="T4369" s="66"/>
      <c r="U4369" s="81">
        <v>0</v>
      </c>
      <c r="V4369" s="80">
        <v>2</v>
      </c>
      <c r="W4369" s="80"/>
      <c r="X4369" s="80">
        <v>627000</v>
      </c>
      <c r="Y4369" s="80"/>
      <c r="Z4369" s="80"/>
      <c r="AA4369" s="66"/>
    </row>
    <row r="4370" ht="19.95" customHeight="1" spans="1:27">
      <c r="A4370" s="66"/>
      <c r="B4370" s="66"/>
      <c r="C4370" s="76" t="s">
        <v>4942</v>
      </c>
      <c r="D4370" s="76"/>
      <c r="E4370" s="76"/>
      <c r="F4370" s="76"/>
      <c r="G4370" s="77" t="s">
        <v>3531</v>
      </c>
      <c r="H4370" s="77"/>
      <c r="I4370" s="77"/>
      <c r="J4370" s="77"/>
      <c r="K4370" s="77"/>
      <c r="L4370" s="77"/>
      <c r="M4370" s="77"/>
      <c r="N4370" s="80">
        <v>17</v>
      </c>
      <c r="O4370" s="66"/>
      <c r="P4370" s="81">
        <v>0</v>
      </c>
      <c r="Q4370" s="81"/>
      <c r="R4370" s="81">
        <v>0</v>
      </c>
      <c r="S4370" s="81"/>
      <c r="T4370" s="66"/>
      <c r="U4370" s="81">
        <v>0</v>
      </c>
      <c r="V4370" s="80">
        <v>17</v>
      </c>
      <c r="W4370" s="80"/>
      <c r="X4370" s="80">
        <v>24871000</v>
      </c>
      <c r="Y4370" s="80"/>
      <c r="Z4370" s="80"/>
      <c r="AA4370" s="66"/>
    </row>
    <row r="4371" ht="15" customHeight="1" spans="1:27">
      <c r="A4371" s="66"/>
      <c r="B4371" s="66"/>
      <c r="C4371" s="76" t="s">
        <v>4943</v>
      </c>
      <c r="D4371" s="76"/>
      <c r="E4371" s="76"/>
      <c r="F4371" s="76"/>
      <c r="G4371" s="77" t="s">
        <v>3240</v>
      </c>
      <c r="H4371" s="77"/>
      <c r="I4371" s="77"/>
      <c r="J4371" s="77"/>
      <c r="K4371" s="77"/>
      <c r="L4371" s="77"/>
      <c r="M4371" s="77"/>
      <c r="N4371" s="80">
        <v>0</v>
      </c>
      <c r="O4371" s="66"/>
      <c r="P4371" s="81">
        <v>4</v>
      </c>
      <c r="Q4371" s="81"/>
      <c r="R4371" s="81">
        <v>0</v>
      </c>
      <c r="S4371" s="81"/>
      <c r="T4371" s="66"/>
      <c r="U4371" s="81">
        <v>4</v>
      </c>
      <c r="V4371" s="80">
        <v>4</v>
      </c>
      <c r="W4371" s="80"/>
      <c r="X4371" s="80">
        <v>496540</v>
      </c>
      <c r="Y4371" s="80"/>
      <c r="Z4371" s="80"/>
      <c r="AA4371" s="66"/>
    </row>
    <row r="4372" ht="19.95" customHeight="1" spans="1:27">
      <c r="A4372" s="66"/>
      <c r="B4372" s="66"/>
      <c r="C4372" s="76" t="s">
        <v>4944</v>
      </c>
      <c r="D4372" s="76"/>
      <c r="E4372" s="76"/>
      <c r="F4372" s="76"/>
      <c r="G4372" s="77" t="s">
        <v>3532</v>
      </c>
      <c r="H4372" s="77"/>
      <c r="I4372" s="77"/>
      <c r="J4372" s="77"/>
      <c r="K4372" s="77"/>
      <c r="L4372" s="77"/>
      <c r="M4372" s="77"/>
      <c r="N4372" s="80">
        <v>1</v>
      </c>
      <c r="O4372" s="66"/>
      <c r="P4372" s="81">
        <v>2</v>
      </c>
      <c r="Q4372" s="81"/>
      <c r="R4372" s="81">
        <v>0</v>
      </c>
      <c r="S4372" s="81"/>
      <c r="T4372" s="66"/>
      <c r="U4372" s="81">
        <v>2</v>
      </c>
      <c r="V4372" s="80">
        <v>3</v>
      </c>
      <c r="W4372" s="80"/>
      <c r="X4372" s="80">
        <v>12658800</v>
      </c>
      <c r="Y4372" s="80"/>
      <c r="Z4372" s="80"/>
      <c r="AA4372" s="66"/>
    </row>
    <row r="4373" ht="19.95" customHeight="1" spans="1:27">
      <c r="A4373" s="66"/>
      <c r="B4373" s="66"/>
      <c r="C4373" s="76" t="s">
        <v>4945</v>
      </c>
      <c r="D4373" s="76"/>
      <c r="E4373" s="76"/>
      <c r="F4373" s="76"/>
      <c r="G4373" s="77" t="s">
        <v>3533</v>
      </c>
      <c r="H4373" s="77"/>
      <c r="I4373" s="77"/>
      <c r="J4373" s="77"/>
      <c r="K4373" s="77"/>
      <c r="L4373" s="77"/>
      <c r="M4373" s="77"/>
      <c r="N4373" s="80">
        <v>1</v>
      </c>
      <c r="O4373" s="66"/>
      <c r="P4373" s="81">
        <v>1</v>
      </c>
      <c r="Q4373" s="81"/>
      <c r="R4373" s="81">
        <v>0</v>
      </c>
      <c r="S4373" s="81"/>
      <c r="T4373" s="66"/>
      <c r="U4373" s="81">
        <v>1</v>
      </c>
      <c r="V4373" s="80">
        <v>2</v>
      </c>
      <c r="W4373" s="80"/>
      <c r="X4373" s="80">
        <v>8439200</v>
      </c>
      <c r="Y4373" s="80"/>
      <c r="Z4373" s="80"/>
      <c r="AA4373" s="66"/>
    </row>
    <row r="4374" ht="19.95" customHeight="1" spans="1:27">
      <c r="A4374" s="66"/>
      <c r="B4374" s="66"/>
      <c r="C4374" s="76" t="s">
        <v>4946</v>
      </c>
      <c r="D4374" s="76"/>
      <c r="E4374" s="76"/>
      <c r="F4374" s="76"/>
      <c r="G4374" s="77" t="s">
        <v>4947</v>
      </c>
      <c r="H4374" s="77"/>
      <c r="I4374" s="77"/>
      <c r="J4374" s="77"/>
      <c r="K4374" s="77"/>
      <c r="L4374" s="77"/>
      <c r="M4374" s="77"/>
      <c r="N4374" s="80">
        <v>0</v>
      </c>
      <c r="O4374" s="66"/>
      <c r="P4374" s="81">
        <v>3</v>
      </c>
      <c r="Q4374" s="81"/>
      <c r="R4374" s="81">
        <v>0</v>
      </c>
      <c r="S4374" s="81"/>
      <c r="T4374" s="66"/>
      <c r="U4374" s="81">
        <v>3</v>
      </c>
      <c r="V4374" s="80">
        <v>3</v>
      </c>
      <c r="W4374" s="80"/>
      <c r="X4374" s="80">
        <v>13690160</v>
      </c>
      <c r="Y4374" s="80"/>
      <c r="Z4374" s="80"/>
      <c r="AA4374" s="66"/>
    </row>
    <row r="4375" ht="19.95" customHeight="1" spans="1:27">
      <c r="A4375" s="66"/>
      <c r="B4375" s="66"/>
      <c r="C4375" s="76" t="s">
        <v>4948</v>
      </c>
      <c r="D4375" s="76"/>
      <c r="E4375" s="76"/>
      <c r="F4375" s="76"/>
      <c r="G4375" s="77" t="s">
        <v>4949</v>
      </c>
      <c r="H4375" s="77"/>
      <c r="I4375" s="77"/>
      <c r="J4375" s="77"/>
      <c r="K4375" s="77"/>
      <c r="L4375" s="77"/>
      <c r="M4375" s="77"/>
      <c r="N4375" s="80">
        <v>0</v>
      </c>
      <c r="O4375" s="66"/>
      <c r="P4375" s="81">
        <v>5250</v>
      </c>
      <c r="Q4375" s="81"/>
      <c r="R4375" s="81">
        <v>0</v>
      </c>
      <c r="S4375" s="81"/>
      <c r="T4375" s="66"/>
      <c r="U4375" s="81">
        <v>5250</v>
      </c>
      <c r="V4375" s="80">
        <v>5250</v>
      </c>
      <c r="W4375" s="80"/>
      <c r="X4375" s="80">
        <v>84498750</v>
      </c>
      <c r="Y4375" s="80"/>
      <c r="Z4375" s="80"/>
      <c r="AA4375" s="66"/>
    </row>
    <row r="4376" ht="15" customHeight="1" spans="1:27">
      <c r="A4376" s="66"/>
      <c r="B4376" s="66"/>
      <c r="C4376" s="76" t="s">
        <v>4950</v>
      </c>
      <c r="D4376" s="76"/>
      <c r="E4376" s="76"/>
      <c r="F4376" s="76"/>
      <c r="G4376" s="77" t="s">
        <v>3534</v>
      </c>
      <c r="H4376" s="77"/>
      <c r="I4376" s="77"/>
      <c r="J4376" s="77"/>
      <c r="K4376" s="77"/>
      <c r="L4376" s="77"/>
      <c r="M4376" s="77"/>
      <c r="N4376" s="80">
        <v>0</v>
      </c>
      <c r="O4376" s="66"/>
      <c r="P4376" s="81">
        <v>20500</v>
      </c>
      <c r="Q4376" s="81"/>
      <c r="R4376" s="81">
        <v>0</v>
      </c>
      <c r="S4376" s="81"/>
      <c r="T4376" s="66"/>
      <c r="U4376" s="81">
        <v>20500</v>
      </c>
      <c r="V4376" s="80">
        <v>20500</v>
      </c>
      <c r="W4376" s="80"/>
      <c r="X4376" s="80">
        <v>127182000</v>
      </c>
      <c r="Y4376" s="80"/>
      <c r="Z4376" s="80"/>
      <c r="AA4376" s="66"/>
    </row>
    <row r="4377" ht="15" customHeight="1" spans="1:27">
      <c r="A4377" s="66"/>
      <c r="B4377" s="66"/>
      <c r="C4377" s="76" t="s">
        <v>4951</v>
      </c>
      <c r="D4377" s="76"/>
      <c r="E4377" s="76"/>
      <c r="F4377" s="76"/>
      <c r="G4377" s="77" t="s">
        <v>3535</v>
      </c>
      <c r="H4377" s="77"/>
      <c r="I4377" s="77"/>
      <c r="J4377" s="77"/>
      <c r="K4377" s="77"/>
      <c r="L4377" s="77"/>
      <c r="M4377" s="77"/>
      <c r="N4377" s="80">
        <v>0</v>
      </c>
      <c r="O4377" s="66"/>
      <c r="P4377" s="81">
        <v>3200</v>
      </c>
      <c r="Q4377" s="81"/>
      <c r="R4377" s="81">
        <v>0</v>
      </c>
      <c r="S4377" s="81"/>
      <c r="T4377" s="66"/>
      <c r="U4377" s="81">
        <v>3200</v>
      </c>
      <c r="V4377" s="80">
        <v>3200</v>
      </c>
      <c r="W4377" s="80"/>
      <c r="X4377" s="80">
        <v>10726400</v>
      </c>
      <c r="Y4377" s="80"/>
      <c r="Z4377" s="80"/>
      <c r="AA4377" s="66"/>
    </row>
    <row r="4378" ht="15" customHeight="1" spans="1:27">
      <c r="A4378" s="66"/>
      <c r="B4378" s="66"/>
      <c r="C4378" s="76" t="s">
        <v>4952</v>
      </c>
      <c r="D4378" s="76"/>
      <c r="E4378" s="76"/>
      <c r="F4378" s="76"/>
      <c r="G4378" s="77" t="s">
        <v>4953</v>
      </c>
      <c r="H4378" s="77"/>
      <c r="I4378" s="77"/>
      <c r="J4378" s="77"/>
      <c r="K4378" s="77"/>
      <c r="L4378" s="77"/>
      <c r="M4378" s="77"/>
      <c r="N4378" s="80">
        <v>2200</v>
      </c>
      <c r="O4378" s="66"/>
      <c r="P4378" s="81">
        <v>100</v>
      </c>
      <c r="Q4378" s="81"/>
      <c r="R4378" s="81">
        <v>0</v>
      </c>
      <c r="S4378" s="81"/>
      <c r="T4378" s="66"/>
      <c r="U4378" s="81">
        <v>100</v>
      </c>
      <c r="V4378" s="80">
        <v>2300</v>
      </c>
      <c r="W4378" s="80"/>
      <c r="X4378" s="80">
        <v>22065100</v>
      </c>
      <c r="Y4378" s="80"/>
      <c r="Z4378" s="80"/>
      <c r="AA4378" s="66"/>
    </row>
    <row r="4379" ht="15" customHeight="1" spans="1:27">
      <c r="A4379" s="66"/>
      <c r="B4379" s="66"/>
      <c r="C4379" s="76" t="s">
        <v>4954</v>
      </c>
      <c r="D4379" s="76"/>
      <c r="E4379" s="76"/>
      <c r="F4379" s="76"/>
      <c r="G4379" s="77" t="s">
        <v>4955</v>
      </c>
      <c r="H4379" s="77"/>
      <c r="I4379" s="77"/>
      <c r="J4379" s="77"/>
      <c r="K4379" s="77"/>
      <c r="L4379" s="77"/>
      <c r="M4379" s="77"/>
      <c r="N4379" s="80">
        <v>1</v>
      </c>
      <c r="O4379" s="66"/>
      <c r="P4379" s="81">
        <v>0</v>
      </c>
      <c r="Q4379" s="81"/>
      <c r="R4379" s="81">
        <v>0</v>
      </c>
      <c r="S4379" s="81"/>
      <c r="T4379" s="66"/>
      <c r="U4379" s="81">
        <v>0</v>
      </c>
      <c r="V4379" s="80">
        <v>1</v>
      </c>
      <c r="W4379" s="80"/>
      <c r="X4379" s="80">
        <v>6840900</v>
      </c>
      <c r="Y4379" s="80"/>
      <c r="Z4379" s="80"/>
      <c r="AA4379" s="66"/>
    </row>
    <row r="4380" ht="19.95" customHeight="1" spans="1:27">
      <c r="A4380" s="66"/>
      <c r="B4380" s="66"/>
      <c r="C4380" s="76" t="s">
        <v>4956</v>
      </c>
      <c r="D4380" s="76"/>
      <c r="E4380" s="76"/>
      <c r="F4380" s="76"/>
      <c r="G4380" s="77" t="s">
        <v>4957</v>
      </c>
      <c r="H4380" s="77"/>
      <c r="I4380" s="77"/>
      <c r="J4380" s="77"/>
      <c r="K4380" s="77"/>
      <c r="L4380" s="77"/>
      <c r="M4380" s="77"/>
      <c r="N4380" s="80">
        <v>0</v>
      </c>
      <c r="O4380" s="66"/>
      <c r="P4380" s="81">
        <v>3</v>
      </c>
      <c r="Q4380" s="81"/>
      <c r="R4380" s="81">
        <v>0</v>
      </c>
      <c r="S4380" s="81"/>
      <c r="T4380" s="66"/>
      <c r="U4380" s="81">
        <v>3</v>
      </c>
      <c r="V4380" s="80">
        <v>3</v>
      </c>
      <c r="W4380" s="80"/>
      <c r="X4380" s="80">
        <v>7197300</v>
      </c>
      <c r="Y4380" s="80"/>
      <c r="Z4380" s="80"/>
      <c r="AA4380" s="66"/>
    </row>
    <row r="4381" ht="19.95" customHeight="1" spans="1:27">
      <c r="A4381" s="66"/>
      <c r="B4381" s="66"/>
      <c r="C4381" s="76" t="s">
        <v>4958</v>
      </c>
      <c r="D4381" s="76"/>
      <c r="E4381" s="76"/>
      <c r="F4381" s="76"/>
      <c r="G4381" s="77" t="s">
        <v>4959</v>
      </c>
      <c r="H4381" s="77"/>
      <c r="I4381" s="77"/>
      <c r="J4381" s="77"/>
      <c r="K4381" s="77"/>
      <c r="L4381" s="77"/>
      <c r="M4381" s="77"/>
      <c r="N4381" s="80">
        <v>0</v>
      </c>
      <c r="O4381" s="66"/>
      <c r="P4381" s="81">
        <v>3</v>
      </c>
      <c r="Q4381" s="81"/>
      <c r="R4381" s="81">
        <v>0</v>
      </c>
      <c r="S4381" s="81"/>
      <c r="T4381" s="66"/>
      <c r="U4381" s="81">
        <v>3</v>
      </c>
      <c r="V4381" s="80">
        <v>3</v>
      </c>
      <c r="W4381" s="80"/>
      <c r="X4381" s="80">
        <v>3675240</v>
      </c>
      <c r="Y4381" s="80"/>
      <c r="Z4381" s="80"/>
      <c r="AA4381" s="66"/>
    </row>
    <row r="4382" ht="19.95" customHeight="1" spans="1:27">
      <c r="A4382" s="66"/>
      <c r="B4382" s="66"/>
      <c r="C4382" s="76" t="s">
        <v>4960</v>
      </c>
      <c r="D4382" s="76"/>
      <c r="E4382" s="76"/>
      <c r="F4382" s="76"/>
      <c r="G4382" s="77" t="s">
        <v>4961</v>
      </c>
      <c r="H4382" s="77"/>
      <c r="I4382" s="77"/>
      <c r="J4382" s="77"/>
      <c r="K4382" s="77"/>
      <c r="L4382" s="77"/>
      <c r="M4382" s="77"/>
      <c r="N4382" s="80">
        <v>0</v>
      </c>
      <c r="O4382" s="66"/>
      <c r="P4382" s="81">
        <v>4</v>
      </c>
      <c r="Q4382" s="81"/>
      <c r="R4382" s="81">
        <v>0</v>
      </c>
      <c r="S4382" s="81"/>
      <c r="T4382" s="66"/>
      <c r="U4382" s="81">
        <v>4</v>
      </c>
      <c r="V4382" s="80">
        <v>4</v>
      </c>
      <c r="W4382" s="80"/>
      <c r="X4382" s="80">
        <v>3340220</v>
      </c>
      <c r="Y4382" s="80"/>
      <c r="Z4382" s="80"/>
      <c r="AA4382" s="66"/>
    </row>
    <row r="4383" ht="15" customHeight="1" spans="1:27">
      <c r="A4383" s="66"/>
      <c r="B4383" s="66"/>
      <c r="C4383" s="76" t="s">
        <v>4962</v>
      </c>
      <c r="D4383" s="76"/>
      <c r="E4383" s="76"/>
      <c r="F4383" s="76"/>
      <c r="G4383" s="77" t="s">
        <v>3537</v>
      </c>
      <c r="H4383" s="77"/>
      <c r="I4383" s="77"/>
      <c r="J4383" s="77"/>
      <c r="K4383" s="77"/>
      <c r="L4383" s="77"/>
      <c r="M4383" s="77"/>
      <c r="N4383" s="80">
        <v>0</v>
      </c>
      <c r="O4383" s="66"/>
      <c r="P4383" s="81">
        <v>800</v>
      </c>
      <c r="Q4383" s="81"/>
      <c r="R4383" s="81">
        <v>0</v>
      </c>
      <c r="S4383" s="81"/>
      <c r="T4383" s="66"/>
      <c r="U4383" s="81">
        <v>800</v>
      </c>
      <c r="V4383" s="80">
        <v>800</v>
      </c>
      <c r="W4383" s="80"/>
      <c r="X4383" s="80">
        <v>4188800</v>
      </c>
      <c r="Y4383" s="80"/>
      <c r="Z4383" s="80"/>
      <c r="AA4383" s="66"/>
    </row>
    <row r="4384" ht="19.95" customHeight="1" spans="1:27">
      <c r="A4384" s="66"/>
      <c r="B4384" s="66"/>
      <c r="C4384" s="76" t="s">
        <v>4963</v>
      </c>
      <c r="D4384" s="76"/>
      <c r="E4384" s="76"/>
      <c r="F4384" s="76"/>
      <c r="G4384" s="77" t="s">
        <v>4964</v>
      </c>
      <c r="H4384" s="77"/>
      <c r="I4384" s="77"/>
      <c r="J4384" s="77"/>
      <c r="K4384" s="77"/>
      <c r="L4384" s="77"/>
      <c r="M4384" s="77"/>
      <c r="N4384" s="80">
        <v>400</v>
      </c>
      <c r="O4384" s="66"/>
      <c r="P4384" s="81">
        <v>0</v>
      </c>
      <c r="Q4384" s="81"/>
      <c r="R4384" s="81">
        <v>0</v>
      </c>
      <c r="S4384" s="81"/>
      <c r="T4384" s="66"/>
      <c r="U4384" s="81">
        <v>0</v>
      </c>
      <c r="V4384" s="80">
        <v>400</v>
      </c>
      <c r="W4384" s="80"/>
      <c r="X4384" s="80">
        <v>1210000</v>
      </c>
      <c r="Y4384" s="80"/>
      <c r="Z4384" s="80"/>
      <c r="AA4384" s="66"/>
    </row>
    <row r="4385" ht="15" customHeight="1" spans="1:27">
      <c r="A4385" s="66"/>
      <c r="B4385" s="66"/>
      <c r="C4385" s="76" t="s">
        <v>4965</v>
      </c>
      <c r="D4385" s="76"/>
      <c r="E4385" s="76"/>
      <c r="F4385" s="76"/>
      <c r="G4385" s="77" t="s">
        <v>3538</v>
      </c>
      <c r="H4385" s="77"/>
      <c r="I4385" s="77"/>
      <c r="J4385" s="77"/>
      <c r="K4385" s="77"/>
      <c r="L4385" s="77"/>
      <c r="M4385" s="77"/>
      <c r="N4385" s="80">
        <v>0</v>
      </c>
      <c r="O4385" s="66"/>
      <c r="P4385" s="81">
        <v>1500</v>
      </c>
      <c r="Q4385" s="81"/>
      <c r="R4385" s="81">
        <v>0</v>
      </c>
      <c r="S4385" s="81"/>
      <c r="T4385" s="66"/>
      <c r="U4385" s="81">
        <v>1500</v>
      </c>
      <c r="V4385" s="80">
        <v>1500</v>
      </c>
      <c r="W4385" s="80"/>
      <c r="X4385" s="80">
        <v>2904000</v>
      </c>
      <c r="Y4385" s="80"/>
      <c r="Z4385" s="80"/>
      <c r="AA4385" s="66"/>
    </row>
    <row r="4386" ht="19.95" customHeight="1" spans="1:27">
      <c r="A4386" s="66"/>
      <c r="B4386" s="66"/>
      <c r="C4386" s="76" t="s">
        <v>4966</v>
      </c>
      <c r="D4386" s="76"/>
      <c r="E4386" s="76"/>
      <c r="F4386" s="76"/>
      <c r="G4386" s="77" t="s">
        <v>4967</v>
      </c>
      <c r="H4386" s="77"/>
      <c r="I4386" s="77"/>
      <c r="J4386" s="77"/>
      <c r="K4386" s="77"/>
      <c r="L4386" s="77"/>
      <c r="M4386" s="77"/>
      <c r="N4386" s="80">
        <v>0</v>
      </c>
      <c r="O4386" s="66"/>
      <c r="P4386" s="81">
        <v>3</v>
      </c>
      <c r="Q4386" s="81"/>
      <c r="R4386" s="81">
        <v>0</v>
      </c>
      <c r="S4386" s="81"/>
      <c r="T4386" s="66"/>
      <c r="U4386" s="81">
        <v>3</v>
      </c>
      <c r="V4386" s="80">
        <v>3</v>
      </c>
      <c r="W4386" s="80"/>
      <c r="X4386" s="80">
        <v>7922070</v>
      </c>
      <c r="Y4386" s="80"/>
      <c r="Z4386" s="80"/>
      <c r="AA4386" s="66"/>
    </row>
    <row r="4387" ht="15" customHeight="1" spans="1:27">
      <c r="A4387" s="66"/>
      <c r="B4387" s="66"/>
      <c r="C4387" s="76" t="s">
        <v>4968</v>
      </c>
      <c r="D4387" s="76"/>
      <c r="E4387" s="76"/>
      <c r="F4387" s="76"/>
      <c r="G4387" s="77" t="s">
        <v>4969</v>
      </c>
      <c r="H4387" s="77"/>
      <c r="I4387" s="77"/>
      <c r="J4387" s="77"/>
      <c r="K4387" s="77"/>
      <c r="L4387" s="77"/>
      <c r="M4387" s="77"/>
      <c r="N4387" s="80">
        <v>1</v>
      </c>
      <c r="O4387" s="66"/>
      <c r="P4387" s="81">
        <v>1</v>
      </c>
      <c r="Q4387" s="81"/>
      <c r="R4387" s="81">
        <v>0</v>
      </c>
      <c r="S4387" s="81"/>
      <c r="T4387" s="66"/>
      <c r="U4387" s="81">
        <v>1</v>
      </c>
      <c r="V4387" s="80">
        <v>2</v>
      </c>
      <c r="W4387" s="80"/>
      <c r="X4387" s="80">
        <v>1559800</v>
      </c>
      <c r="Y4387" s="80"/>
      <c r="Z4387" s="80"/>
      <c r="AA4387" s="66"/>
    </row>
    <row r="4388" ht="15" customHeight="1" spans="1:27">
      <c r="A4388" s="66"/>
      <c r="B4388" s="66"/>
      <c r="C4388" s="76" t="s">
        <v>4970</v>
      </c>
      <c r="D4388" s="76"/>
      <c r="E4388" s="76"/>
      <c r="F4388" s="76"/>
      <c r="G4388" s="77" t="s">
        <v>3539</v>
      </c>
      <c r="H4388" s="77"/>
      <c r="I4388" s="77"/>
      <c r="J4388" s="77"/>
      <c r="K4388" s="77"/>
      <c r="L4388" s="77"/>
      <c r="M4388" s="77"/>
      <c r="N4388" s="80">
        <v>0</v>
      </c>
      <c r="O4388" s="66"/>
      <c r="P4388" s="81">
        <v>800</v>
      </c>
      <c r="Q4388" s="81"/>
      <c r="R4388" s="81">
        <v>0</v>
      </c>
      <c r="S4388" s="81"/>
      <c r="T4388" s="66"/>
      <c r="U4388" s="81">
        <v>800</v>
      </c>
      <c r="V4388" s="80">
        <v>800</v>
      </c>
      <c r="W4388" s="80"/>
      <c r="X4388" s="80">
        <v>1720800</v>
      </c>
      <c r="Y4388" s="80"/>
      <c r="Z4388" s="80"/>
      <c r="AA4388" s="66"/>
    </row>
    <row r="4389" ht="15" customHeight="1" spans="1:27">
      <c r="A4389" s="66"/>
      <c r="B4389" s="66"/>
      <c r="C4389" s="76" t="s">
        <v>4971</v>
      </c>
      <c r="D4389" s="76"/>
      <c r="E4389" s="76"/>
      <c r="F4389" s="76"/>
      <c r="G4389" s="77" t="s">
        <v>3540</v>
      </c>
      <c r="H4389" s="77"/>
      <c r="I4389" s="77"/>
      <c r="J4389" s="77"/>
      <c r="K4389" s="77"/>
      <c r="L4389" s="77"/>
      <c r="M4389" s="77"/>
      <c r="N4389" s="80">
        <v>0</v>
      </c>
      <c r="O4389" s="66"/>
      <c r="P4389" s="81">
        <v>10200</v>
      </c>
      <c r="Q4389" s="81"/>
      <c r="R4389" s="81">
        <v>0</v>
      </c>
      <c r="S4389" s="81"/>
      <c r="T4389" s="66"/>
      <c r="U4389" s="81">
        <v>10200</v>
      </c>
      <c r="V4389" s="80">
        <v>10200</v>
      </c>
      <c r="W4389" s="80"/>
      <c r="X4389" s="80">
        <v>9914400</v>
      </c>
      <c r="Y4389" s="80"/>
      <c r="Z4389" s="80"/>
      <c r="AA4389" s="66"/>
    </row>
    <row r="4390" ht="19.95" customHeight="1" spans="1:27">
      <c r="A4390" s="66"/>
      <c r="B4390" s="66"/>
      <c r="C4390" s="76" t="s">
        <v>4972</v>
      </c>
      <c r="D4390" s="76"/>
      <c r="E4390" s="76"/>
      <c r="F4390" s="76"/>
      <c r="G4390" s="77" t="s">
        <v>3542</v>
      </c>
      <c r="H4390" s="77"/>
      <c r="I4390" s="77"/>
      <c r="J4390" s="77"/>
      <c r="K4390" s="77"/>
      <c r="L4390" s="77"/>
      <c r="M4390" s="77"/>
      <c r="N4390" s="80">
        <v>0</v>
      </c>
      <c r="O4390" s="66"/>
      <c r="P4390" s="81">
        <v>13500</v>
      </c>
      <c r="Q4390" s="81"/>
      <c r="R4390" s="81">
        <v>0</v>
      </c>
      <c r="S4390" s="81"/>
      <c r="T4390" s="66"/>
      <c r="U4390" s="81">
        <v>13500</v>
      </c>
      <c r="V4390" s="80">
        <v>13500</v>
      </c>
      <c r="W4390" s="80"/>
      <c r="X4390" s="80">
        <v>34452000</v>
      </c>
      <c r="Y4390" s="80"/>
      <c r="Z4390" s="80"/>
      <c r="AA4390" s="66"/>
    </row>
    <row r="4391" ht="19.95" customHeight="1" spans="1:27">
      <c r="A4391" s="70" t="s">
        <v>7</v>
      </c>
      <c r="B4391" s="70"/>
      <c r="C4391" s="70"/>
      <c r="D4391" s="70"/>
      <c r="E4391" s="70"/>
      <c r="F4391" s="70"/>
      <c r="G4391" s="70"/>
      <c r="H4391" s="70"/>
      <c r="I4391" s="70"/>
      <c r="J4391" s="70"/>
      <c r="K4391" s="70"/>
      <c r="L4391" s="70"/>
      <c r="M4391" s="70"/>
      <c r="N4391" s="70"/>
      <c r="O4391" s="70"/>
      <c r="P4391" s="70"/>
      <c r="Q4391" s="70"/>
      <c r="R4391" s="70"/>
      <c r="S4391" s="70"/>
      <c r="T4391" s="70"/>
      <c r="U4391" s="70"/>
      <c r="V4391" s="70"/>
      <c r="W4391" s="70"/>
      <c r="X4391" s="70"/>
      <c r="Y4391" s="70"/>
      <c r="Z4391" s="70"/>
      <c r="AA4391" s="70"/>
    </row>
    <row r="4392" ht="15" customHeight="1" spans="1:27">
      <c r="A4392" s="71" t="s">
        <v>8</v>
      </c>
      <c r="B4392" s="71"/>
      <c r="C4392" s="71"/>
      <c r="D4392" s="71"/>
      <c r="E4392" s="71"/>
      <c r="F4392" s="71"/>
      <c r="G4392" s="71"/>
      <c r="H4392" s="71"/>
      <c r="I4392" s="71"/>
      <c r="J4392" s="71"/>
      <c r="K4392" s="71"/>
      <c r="L4392" s="71"/>
      <c r="M4392" s="71"/>
      <c r="N4392" s="71"/>
      <c r="O4392" s="71"/>
      <c r="P4392" s="71"/>
      <c r="Q4392" s="71"/>
      <c r="R4392" s="71"/>
      <c r="S4392" s="71"/>
      <c r="T4392" s="71"/>
      <c r="U4392" s="71"/>
      <c r="V4392" s="71"/>
      <c r="W4392" s="71"/>
      <c r="X4392" s="71"/>
      <c r="Y4392" s="71"/>
      <c r="Z4392" s="71"/>
      <c r="AA4392" s="71"/>
    </row>
    <row r="4393" ht="15" customHeight="1" spans="1:27">
      <c r="A4393" s="71" t="s">
        <v>9</v>
      </c>
      <c r="B4393" s="71"/>
      <c r="C4393" s="71"/>
      <c r="D4393" s="71"/>
      <c r="E4393" s="71"/>
      <c r="F4393" s="71"/>
      <c r="G4393" s="71"/>
      <c r="H4393" s="71"/>
      <c r="I4393" s="71"/>
      <c r="J4393" s="71"/>
      <c r="K4393" s="71"/>
      <c r="L4393" s="71"/>
      <c r="M4393" s="71"/>
      <c r="N4393" s="71"/>
      <c r="O4393" s="71"/>
      <c r="P4393" s="71"/>
      <c r="Q4393" s="71"/>
      <c r="R4393" s="71"/>
      <c r="S4393" s="71"/>
      <c r="T4393" s="71"/>
      <c r="U4393" s="71"/>
      <c r="V4393" s="71"/>
      <c r="W4393" s="71"/>
      <c r="X4393" s="71"/>
      <c r="Y4393" s="71"/>
      <c r="Z4393" s="71"/>
      <c r="AA4393" s="71"/>
    </row>
    <row r="4394" ht="15" customHeight="1" spans="1:27">
      <c r="A4394" s="66"/>
      <c r="B4394" s="66"/>
      <c r="C4394" s="67" t="s">
        <v>10</v>
      </c>
      <c r="D4394" s="67"/>
      <c r="E4394" s="67"/>
      <c r="F4394" s="67"/>
      <c r="G4394" s="67"/>
      <c r="H4394" s="67"/>
      <c r="I4394" s="67"/>
      <c r="J4394" s="67"/>
      <c r="K4394" s="67"/>
      <c r="L4394" s="67"/>
      <c r="M4394" s="67"/>
      <c r="N4394" s="67"/>
      <c r="O4394" s="67"/>
      <c r="P4394" s="67"/>
      <c r="Q4394" s="67"/>
      <c r="R4394" s="67"/>
      <c r="S4394" s="67"/>
      <c r="T4394" s="67"/>
      <c r="U4394" s="67"/>
      <c r="V4394" s="67"/>
      <c r="W4394" s="67"/>
      <c r="X4394" s="67"/>
      <c r="Y4394" s="67"/>
      <c r="Z4394" s="67"/>
      <c r="AA4394" s="66"/>
    </row>
    <row r="4395" ht="15" customHeight="1" spans="1:27">
      <c r="A4395" s="66"/>
      <c r="B4395" s="66"/>
      <c r="C4395" s="67" t="s">
        <v>11</v>
      </c>
      <c r="D4395" s="67"/>
      <c r="E4395" s="67"/>
      <c r="F4395" s="67"/>
      <c r="G4395" s="67"/>
      <c r="H4395" s="67"/>
      <c r="I4395" s="67"/>
      <c r="J4395" s="67"/>
      <c r="K4395" s="67"/>
      <c r="L4395" s="67"/>
      <c r="M4395" s="67"/>
      <c r="N4395" s="67"/>
      <c r="O4395" s="67"/>
      <c r="P4395" s="67"/>
      <c r="Q4395" s="67"/>
      <c r="R4395" s="67"/>
      <c r="S4395" s="67"/>
      <c r="T4395" s="67"/>
      <c r="U4395" s="67"/>
      <c r="V4395" s="67"/>
      <c r="W4395" s="67"/>
      <c r="X4395" s="67"/>
      <c r="Y4395" s="67"/>
      <c r="Z4395" s="67"/>
      <c r="AA4395" s="66"/>
    </row>
    <row r="4396" ht="45" customHeight="1" spans="1:27">
      <c r="A4396" s="66"/>
      <c r="B4396" s="66"/>
      <c r="C4396" s="72" t="s">
        <v>12</v>
      </c>
      <c r="D4396" s="72"/>
      <c r="E4396" s="72"/>
      <c r="F4396" s="72"/>
      <c r="G4396" s="73" t="s">
        <v>13</v>
      </c>
      <c r="H4396" s="73"/>
      <c r="I4396" s="73"/>
      <c r="J4396" s="73"/>
      <c r="K4396" s="73"/>
      <c r="L4396" s="73"/>
      <c r="M4396" s="73"/>
      <c r="N4396" s="78" t="s">
        <v>14</v>
      </c>
      <c r="O4396" s="78"/>
      <c r="P4396" s="78"/>
      <c r="Q4396" s="72" t="s">
        <v>15</v>
      </c>
      <c r="R4396" s="72"/>
      <c r="S4396" s="72"/>
      <c r="T4396" s="72"/>
      <c r="U4396" s="72"/>
      <c r="V4396" s="66"/>
      <c r="W4396" s="66"/>
      <c r="X4396" s="66"/>
      <c r="Y4396" s="66"/>
      <c r="Z4396" s="66"/>
      <c r="AA4396" s="66"/>
    </row>
    <row r="4397" ht="16.05" customHeight="1" spans="1:27">
      <c r="A4397" s="66"/>
      <c r="B4397" s="66"/>
      <c r="C4397" s="72"/>
      <c r="D4397" s="72"/>
      <c r="E4397" s="72"/>
      <c r="F4397" s="72"/>
      <c r="G4397" s="73"/>
      <c r="H4397" s="73"/>
      <c r="I4397" s="73"/>
      <c r="J4397" s="73"/>
      <c r="K4397" s="73"/>
      <c r="L4397" s="73"/>
      <c r="M4397" s="73"/>
      <c r="N4397" s="78"/>
      <c r="O4397" s="78"/>
      <c r="P4397" s="78"/>
      <c r="Q4397" s="72"/>
      <c r="R4397" s="72"/>
      <c r="S4397" s="72"/>
      <c r="T4397" s="72"/>
      <c r="U4397" s="72"/>
      <c r="V4397" s="82" t="s">
        <v>16</v>
      </c>
      <c r="W4397" s="82"/>
      <c r="X4397" s="82"/>
      <c r="Y4397" s="82"/>
      <c r="Z4397" s="82"/>
      <c r="AA4397" s="66"/>
    </row>
    <row r="4398" ht="15" customHeight="1" spans="1:27">
      <c r="A4398" s="66"/>
      <c r="B4398" s="66"/>
      <c r="C4398" s="72"/>
      <c r="D4398" s="72"/>
      <c r="E4398" s="72"/>
      <c r="F4398" s="72"/>
      <c r="G4398" s="73"/>
      <c r="H4398" s="73"/>
      <c r="I4398" s="73"/>
      <c r="J4398" s="73"/>
      <c r="K4398" s="73"/>
      <c r="L4398" s="73"/>
      <c r="M4398" s="73"/>
      <c r="N4398" s="72" t="s">
        <v>17</v>
      </c>
      <c r="O4398" s="72" t="s">
        <v>18</v>
      </c>
      <c r="P4398" s="72"/>
      <c r="Q4398" s="66"/>
      <c r="R4398" s="82" t="s">
        <v>19</v>
      </c>
      <c r="S4398" s="82"/>
      <c r="T4398" s="66"/>
      <c r="U4398" s="82" t="s">
        <v>17</v>
      </c>
      <c r="V4398" s="72" t="s">
        <v>17</v>
      </c>
      <c r="W4398" s="72"/>
      <c r="X4398" s="72" t="s">
        <v>18</v>
      </c>
      <c r="Y4398" s="72"/>
      <c r="Z4398" s="72"/>
      <c r="AA4398" s="66"/>
    </row>
    <row r="4399" ht="19.95" customHeight="1" spans="1:27">
      <c r="A4399" s="66"/>
      <c r="B4399" s="66"/>
      <c r="C4399" s="76" t="s">
        <v>4973</v>
      </c>
      <c r="D4399" s="76"/>
      <c r="E4399" s="76"/>
      <c r="F4399" s="76"/>
      <c r="G4399" s="77" t="s">
        <v>3543</v>
      </c>
      <c r="H4399" s="77"/>
      <c r="I4399" s="77"/>
      <c r="J4399" s="77"/>
      <c r="K4399" s="77"/>
      <c r="L4399" s="77"/>
      <c r="M4399" s="77"/>
      <c r="N4399" s="80">
        <v>400</v>
      </c>
      <c r="O4399" s="66"/>
      <c r="P4399" s="81">
        <v>200</v>
      </c>
      <c r="Q4399" s="81"/>
      <c r="R4399" s="81">
        <v>0</v>
      </c>
      <c r="S4399" s="81"/>
      <c r="T4399" s="66"/>
      <c r="U4399" s="81">
        <v>200</v>
      </c>
      <c r="V4399" s="80">
        <v>600</v>
      </c>
      <c r="W4399" s="80"/>
      <c r="X4399" s="80">
        <v>5055600</v>
      </c>
      <c r="Y4399" s="80"/>
      <c r="Z4399" s="80"/>
      <c r="AA4399" s="66"/>
    </row>
    <row r="4400" ht="15" customHeight="1" spans="1:27">
      <c r="A4400" s="66"/>
      <c r="B4400" s="66"/>
      <c r="C4400" s="76" t="s">
        <v>4974</v>
      </c>
      <c r="D4400" s="76"/>
      <c r="E4400" s="76"/>
      <c r="F4400" s="76"/>
      <c r="G4400" s="77" t="s">
        <v>4975</v>
      </c>
      <c r="H4400" s="77"/>
      <c r="I4400" s="77"/>
      <c r="J4400" s="77"/>
      <c r="K4400" s="77"/>
      <c r="L4400" s="77"/>
      <c r="M4400" s="77"/>
      <c r="N4400" s="80">
        <v>0</v>
      </c>
      <c r="O4400" s="66"/>
      <c r="P4400" s="81">
        <v>5</v>
      </c>
      <c r="Q4400" s="81"/>
      <c r="R4400" s="81">
        <v>0</v>
      </c>
      <c r="S4400" s="81"/>
      <c r="T4400" s="66"/>
      <c r="U4400" s="81">
        <v>5</v>
      </c>
      <c r="V4400" s="80">
        <v>5</v>
      </c>
      <c r="W4400" s="80"/>
      <c r="X4400" s="80">
        <v>21567220</v>
      </c>
      <c r="Y4400" s="80"/>
      <c r="Z4400" s="80"/>
      <c r="AA4400" s="66"/>
    </row>
    <row r="4401" ht="19.95" customHeight="1" spans="1:27">
      <c r="A4401" s="66"/>
      <c r="B4401" s="66"/>
      <c r="C4401" s="76" t="s">
        <v>4976</v>
      </c>
      <c r="D4401" s="76"/>
      <c r="E4401" s="76"/>
      <c r="F4401" s="76"/>
      <c r="G4401" s="77" t="s">
        <v>4977</v>
      </c>
      <c r="H4401" s="77"/>
      <c r="I4401" s="77"/>
      <c r="J4401" s="77"/>
      <c r="K4401" s="77"/>
      <c r="L4401" s="77"/>
      <c r="M4401" s="77"/>
      <c r="N4401" s="80">
        <v>0</v>
      </c>
      <c r="O4401" s="66"/>
      <c r="P4401" s="81">
        <v>2</v>
      </c>
      <c r="Q4401" s="81"/>
      <c r="R4401" s="81">
        <v>0</v>
      </c>
      <c r="S4401" s="81"/>
      <c r="T4401" s="66"/>
      <c r="U4401" s="81">
        <v>2</v>
      </c>
      <c r="V4401" s="80">
        <v>2</v>
      </c>
      <c r="W4401" s="80"/>
      <c r="X4401" s="80">
        <v>8316000</v>
      </c>
      <c r="Y4401" s="80"/>
      <c r="Z4401" s="80"/>
      <c r="AA4401" s="66"/>
    </row>
    <row r="4402" ht="15" customHeight="1" spans="1:27">
      <c r="A4402" s="66"/>
      <c r="B4402" s="66"/>
      <c r="C4402" s="76" t="s">
        <v>4978</v>
      </c>
      <c r="D4402" s="76"/>
      <c r="E4402" s="76"/>
      <c r="F4402" s="76"/>
      <c r="G4402" s="77" t="s">
        <v>4979</v>
      </c>
      <c r="H4402" s="77"/>
      <c r="I4402" s="77"/>
      <c r="J4402" s="77"/>
      <c r="K4402" s="77"/>
      <c r="L4402" s="77"/>
      <c r="M4402" s="77"/>
      <c r="N4402" s="80">
        <v>0</v>
      </c>
      <c r="O4402" s="66"/>
      <c r="P4402" s="81">
        <v>5</v>
      </c>
      <c r="Q4402" s="81"/>
      <c r="R4402" s="81">
        <v>0</v>
      </c>
      <c r="S4402" s="81"/>
      <c r="T4402" s="66"/>
      <c r="U4402" s="81">
        <v>5</v>
      </c>
      <c r="V4402" s="80">
        <v>5</v>
      </c>
      <c r="W4402" s="80"/>
      <c r="X4402" s="80">
        <v>21567220</v>
      </c>
      <c r="Y4402" s="80"/>
      <c r="Z4402" s="80"/>
      <c r="AA4402" s="66"/>
    </row>
    <row r="4403" ht="19.95" customHeight="1" spans="1:27">
      <c r="A4403" s="66"/>
      <c r="B4403" s="66"/>
      <c r="C4403" s="76" t="s">
        <v>4980</v>
      </c>
      <c r="D4403" s="76"/>
      <c r="E4403" s="76"/>
      <c r="F4403" s="76"/>
      <c r="G4403" s="77" t="s">
        <v>4981</v>
      </c>
      <c r="H4403" s="77"/>
      <c r="I4403" s="77"/>
      <c r="J4403" s="77"/>
      <c r="K4403" s="77"/>
      <c r="L4403" s="77"/>
      <c r="M4403" s="77"/>
      <c r="N4403" s="80">
        <v>0</v>
      </c>
      <c r="O4403" s="66"/>
      <c r="P4403" s="81">
        <v>2</v>
      </c>
      <c r="Q4403" s="81"/>
      <c r="R4403" s="81">
        <v>0</v>
      </c>
      <c r="S4403" s="81"/>
      <c r="T4403" s="66"/>
      <c r="U4403" s="81">
        <v>2</v>
      </c>
      <c r="V4403" s="80">
        <v>2</v>
      </c>
      <c r="W4403" s="80"/>
      <c r="X4403" s="80">
        <v>8353800</v>
      </c>
      <c r="Y4403" s="80"/>
      <c r="Z4403" s="80"/>
      <c r="AA4403" s="66"/>
    </row>
    <row r="4404" ht="15" customHeight="1" spans="1:27">
      <c r="A4404" s="66"/>
      <c r="B4404" s="66"/>
      <c r="C4404" s="76" t="s">
        <v>4982</v>
      </c>
      <c r="D4404" s="76"/>
      <c r="E4404" s="76"/>
      <c r="F4404" s="76"/>
      <c r="G4404" s="77" t="s">
        <v>4983</v>
      </c>
      <c r="H4404" s="77"/>
      <c r="I4404" s="77"/>
      <c r="J4404" s="77"/>
      <c r="K4404" s="77"/>
      <c r="L4404" s="77"/>
      <c r="M4404" s="77"/>
      <c r="N4404" s="80">
        <v>1</v>
      </c>
      <c r="O4404" s="66"/>
      <c r="P4404" s="81">
        <v>0</v>
      </c>
      <c r="Q4404" s="81"/>
      <c r="R4404" s="81">
        <v>0</v>
      </c>
      <c r="S4404" s="81"/>
      <c r="T4404" s="66"/>
      <c r="U4404" s="81">
        <v>0</v>
      </c>
      <c r="V4404" s="80">
        <v>1</v>
      </c>
      <c r="W4404" s="80"/>
      <c r="X4404" s="80">
        <v>665500</v>
      </c>
      <c r="Y4404" s="80"/>
      <c r="Z4404" s="80"/>
      <c r="AA4404" s="66"/>
    </row>
    <row r="4405" ht="15" customHeight="1" spans="1:27">
      <c r="A4405" s="66"/>
      <c r="B4405" s="66"/>
      <c r="C4405" s="76" t="s">
        <v>4984</v>
      </c>
      <c r="D4405" s="76"/>
      <c r="E4405" s="76"/>
      <c r="F4405" s="76"/>
      <c r="G4405" s="77" t="s">
        <v>4985</v>
      </c>
      <c r="H4405" s="77"/>
      <c r="I4405" s="77"/>
      <c r="J4405" s="77"/>
      <c r="K4405" s="77"/>
      <c r="L4405" s="77"/>
      <c r="M4405" s="77"/>
      <c r="N4405" s="80">
        <v>0</v>
      </c>
      <c r="O4405" s="66"/>
      <c r="P4405" s="81">
        <v>1</v>
      </c>
      <c r="Q4405" s="81"/>
      <c r="R4405" s="81">
        <v>0</v>
      </c>
      <c r="S4405" s="81"/>
      <c r="T4405" s="66"/>
      <c r="U4405" s="81">
        <v>1</v>
      </c>
      <c r="V4405" s="80">
        <v>1</v>
      </c>
      <c r="W4405" s="80"/>
      <c r="X4405" s="80">
        <v>461760</v>
      </c>
      <c r="Y4405" s="80"/>
      <c r="Z4405" s="80"/>
      <c r="AA4405" s="66"/>
    </row>
    <row r="4406" ht="15" customHeight="1" spans="1:27">
      <c r="A4406" s="66"/>
      <c r="B4406" s="66"/>
      <c r="C4406" s="76" t="s">
        <v>4986</v>
      </c>
      <c r="D4406" s="76"/>
      <c r="E4406" s="76"/>
      <c r="F4406" s="76"/>
      <c r="G4406" s="77" t="s">
        <v>3545</v>
      </c>
      <c r="H4406" s="77"/>
      <c r="I4406" s="77"/>
      <c r="J4406" s="77"/>
      <c r="K4406" s="77"/>
      <c r="L4406" s="77"/>
      <c r="M4406" s="77"/>
      <c r="N4406" s="80">
        <v>0</v>
      </c>
      <c r="O4406" s="66"/>
      <c r="P4406" s="81">
        <v>2500</v>
      </c>
      <c r="Q4406" s="81"/>
      <c r="R4406" s="81">
        <v>0</v>
      </c>
      <c r="S4406" s="81"/>
      <c r="T4406" s="66"/>
      <c r="U4406" s="81">
        <v>2500</v>
      </c>
      <c r="V4406" s="80">
        <v>2500</v>
      </c>
      <c r="W4406" s="80"/>
      <c r="X4406" s="80">
        <v>4410000</v>
      </c>
      <c r="Y4406" s="80"/>
      <c r="Z4406" s="80"/>
      <c r="AA4406" s="66"/>
    </row>
    <row r="4407" ht="15" customHeight="1" spans="1:27">
      <c r="A4407" s="66"/>
      <c r="B4407" s="66"/>
      <c r="C4407" s="76" t="s">
        <v>4987</v>
      </c>
      <c r="D4407" s="76"/>
      <c r="E4407" s="76"/>
      <c r="F4407" s="76"/>
      <c r="G4407" s="77" t="s">
        <v>3546</v>
      </c>
      <c r="H4407" s="77"/>
      <c r="I4407" s="77"/>
      <c r="J4407" s="77"/>
      <c r="K4407" s="77"/>
      <c r="L4407" s="77"/>
      <c r="M4407" s="77"/>
      <c r="N4407" s="80">
        <v>0</v>
      </c>
      <c r="O4407" s="66"/>
      <c r="P4407" s="81">
        <v>35</v>
      </c>
      <c r="Q4407" s="81"/>
      <c r="R4407" s="81">
        <v>0</v>
      </c>
      <c r="S4407" s="81"/>
      <c r="T4407" s="66"/>
      <c r="U4407" s="81">
        <v>35</v>
      </c>
      <c r="V4407" s="80">
        <v>35</v>
      </c>
      <c r="W4407" s="80"/>
      <c r="X4407" s="80">
        <v>7546000</v>
      </c>
      <c r="Y4407" s="80"/>
      <c r="Z4407" s="80"/>
      <c r="AA4407" s="66"/>
    </row>
    <row r="4408" ht="15" customHeight="1" spans="1:27">
      <c r="A4408" s="66"/>
      <c r="B4408" s="66"/>
      <c r="C4408" s="76" t="s">
        <v>4988</v>
      </c>
      <c r="D4408" s="76"/>
      <c r="E4408" s="76"/>
      <c r="F4408" s="76"/>
      <c r="G4408" s="77" t="s">
        <v>4989</v>
      </c>
      <c r="H4408" s="77"/>
      <c r="I4408" s="77"/>
      <c r="J4408" s="77"/>
      <c r="K4408" s="77"/>
      <c r="L4408" s="77"/>
      <c r="M4408" s="77"/>
      <c r="N4408" s="80">
        <v>0</v>
      </c>
      <c r="O4408" s="66"/>
      <c r="P4408" s="81">
        <v>4</v>
      </c>
      <c r="Q4408" s="81"/>
      <c r="R4408" s="81">
        <v>0</v>
      </c>
      <c r="S4408" s="81"/>
      <c r="T4408" s="66"/>
      <c r="U4408" s="81">
        <v>4</v>
      </c>
      <c r="V4408" s="80">
        <v>4</v>
      </c>
      <c r="W4408" s="80"/>
      <c r="X4408" s="80">
        <v>2674100</v>
      </c>
      <c r="Y4408" s="80"/>
      <c r="Z4408" s="80"/>
      <c r="AA4408" s="66"/>
    </row>
    <row r="4409" ht="15" customHeight="1" spans="1:27">
      <c r="A4409" s="66"/>
      <c r="B4409" s="66"/>
      <c r="C4409" s="76" t="s">
        <v>4990</v>
      </c>
      <c r="D4409" s="76"/>
      <c r="E4409" s="76"/>
      <c r="F4409" s="76"/>
      <c r="G4409" s="77" t="s">
        <v>3548</v>
      </c>
      <c r="H4409" s="77"/>
      <c r="I4409" s="77"/>
      <c r="J4409" s="77"/>
      <c r="K4409" s="77"/>
      <c r="L4409" s="77"/>
      <c r="M4409" s="77"/>
      <c r="N4409" s="80">
        <v>0</v>
      </c>
      <c r="O4409" s="66"/>
      <c r="P4409" s="81">
        <v>2800</v>
      </c>
      <c r="Q4409" s="81"/>
      <c r="R4409" s="81">
        <v>0</v>
      </c>
      <c r="S4409" s="81"/>
      <c r="T4409" s="66"/>
      <c r="U4409" s="81">
        <v>2800</v>
      </c>
      <c r="V4409" s="80">
        <v>2800</v>
      </c>
      <c r="W4409" s="80"/>
      <c r="X4409" s="80">
        <v>49764400</v>
      </c>
      <c r="Y4409" s="80"/>
      <c r="Z4409" s="80"/>
      <c r="AA4409" s="66"/>
    </row>
    <row r="4410" ht="15" customHeight="1" spans="1:27">
      <c r="A4410" s="66"/>
      <c r="B4410" s="66"/>
      <c r="C4410" s="76" t="s">
        <v>4991</v>
      </c>
      <c r="D4410" s="76"/>
      <c r="E4410" s="76"/>
      <c r="F4410" s="76"/>
      <c r="G4410" s="77" t="s">
        <v>3549</v>
      </c>
      <c r="H4410" s="77"/>
      <c r="I4410" s="77"/>
      <c r="J4410" s="77"/>
      <c r="K4410" s="77"/>
      <c r="L4410" s="77"/>
      <c r="M4410" s="77"/>
      <c r="N4410" s="80">
        <v>1800</v>
      </c>
      <c r="O4410" s="66"/>
      <c r="P4410" s="81">
        <v>900</v>
      </c>
      <c r="Q4410" s="81"/>
      <c r="R4410" s="81">
        <v>0</v>
      </c>
      <c r="S4410" s="81"/>
      <c r="T4410" s="66"/>
      <c r="U4410" s="81">
        <v>900</v>
      </c>
      <c r="V4410" s="80">
        <v>2700</v>
      </c>
      <c r="W4410" s="80"/>
      <c r="X4410" s="80">
        <v>4622400</v>
      </c>
      <c r="Y4410" s="80"/>
      <c r="Z4410" s="80"/>
      <c r="AA4410" s="66"/>
    </row>
    <row r="4411" ht="19.95" customHeight="1" spans="1:27">
      <c r="A4411" s="66"/>
      <c r="B4411" s="66"/>
      <c r="C4411" s="76" t="s">
        <v>4992</v>
      </c>
      <c r="D4411" s="76"/>
      <c r="E4411" s="76"/>
      <c r="F4411" s="76"/>
      <c r="G4411" s="77" t="s">
        <v>2996</v>
      </c>
      <c r="H4411" s="77"/>
      <c r="I4411" s="77"/>
      <c r="J4411" s="77"/>
      <c r="K4411" s="77"/>
      <c r="L4411" s="77"/>
      <c r="M4411" s="77"/>
      <c r="N4411" s="80">
        <v>300</v>
      </c>
      <c r="O4411" s="66"/>
      <c r="P4411" s="81">
        <v>0</v>
      </c>
      <c r="Q4411" s="81"/>
      <c r="R4411" s="81">
        <v>0</v>
      </c>
      <c r="S4411" s="81"/>
      <c r="T4411" s="66"/>
      <c r="U4411" s="81">
        <v>0</v>
      </c>
      <c r="V4411" s="80">
        <v>300</v>
      </c>
      <c r="W4411" s="80"/>
      <c r="X4411" s="80">
        <v>508200</v>
      </c>
      <c r="Y4411" s="80"/>
      <c r="Z4411" s="80"/>
      <c r="AA4411" s="66"/>
    </row>
    <row r="4412" ht="15" customHeight="1" spans="1:27">
      <c r="A4412" s="66"/>
      <c r="B4412" s="66"/>
      <c r="C4412" s="76" t="s">
        <v>4993</v>
      </c>
      <c r="D4412" s="76"/>
      <c r="E4412" s="76"/>
      <c r="F4412" s="76"/>
      <c r="G4412" s="77" t="s">
        <v>3550</v>
      </c>
      <c r="H4412" s="77"/>
      <c r="I4412" s="77"/>
      <c r="J4412" s="77"/>
      <c r="K4412" s="77"/>
      <c r="L4412" s="77"/>
      <c r="M4412" s="77"/>
      <c r="N4412" s="80">
        <v>0</v>
      </c>
      <c r="O4412" s="66"/>
      <c r="P4412" s="81">
        <v>2750</v>
      </c>
      <c r="Q4412" s="81"/>
      <c r="R4412" s="81">
        <v>0</v>
      </c>
      <c r="S4412" s="81"/>
      <c r="T4412" s="66"/>
      <c r="U4412" s="81">
        <v>2750</v>
      </c>
      <c r="V4412" s="80">
        <v>2750</v>
      </c>
      <c r="W4412" s="80"/>
      <c r="X4412" s="80">
        <v>9245500</v>
      </c>
      <c r="Y4412" s="80"/>
      <c r="Z4412" s="80"/>
      <c r="AA4412" s="66"/>
    </row>
    <row r="4413" ht="15" customHeight="1" spans="1:27">
      <c r="A4413" s="66"/>
      <c r="B4413" s="66"/>
      <c r="C4413" s="76" t="s">
        <v>4994</v>
      </c>
      <c r="D4413" s="76"/>
      <c r="E4413" s="76"/>
      <c r="F4413" s="76"/>
      <c r="G4413" s="77" t="s">
        <v>4995</v>
      </c>
      <c r="H4413" s="77"/>
      <c r="I4413" s="77"/>
      <c r="J4413" s="77"/>
      <c r="K4413" s="77"/>
      <c r="L4413" s="77"/>
      <c r="M4413" s="77"/>
      <c r="N4413" s="80">
        <v>0</v>
      </c>
      <c r="O4413" s="66"/>
      <c r="P4413" s="81">
        <v>5</v>
      </c>
      <c r="Q4413" s="81"/>
      <c r="R4413" s="81">
        <v>0</v>
      </c>
      <c r="S4413" s="81"/>
      <c r="T4413" s="66"/>
      <c r="U4413" s="81">
        <v>5</v>
      </c>
      <c r="V4413" s="80">
        <v>5</v>
      </c>
      <c r="W4413" s="80"/>
      <c r="X4413" s="80">
        <v>1149500</v>
      </c>
      <c r="Y4413" s="80"/>
      <c r="Z4413" s="80"/>
      <c r="AA4413" s="66"/>
    </row>
    <row r="4414" ht="15" customHeight="1" spans="1:27">
      <c r="A4414" s="66"/>
      <c r="B4414" s="66"/>
      <c r="C4414" s="76" t="s">
        <v>4996</v>
      </c>
      <c r="D4414" s="76"/>
      <c r="E4414" s="76"/>
      <c r="F4414" s="76"/>
      <c r="G4414" s="77" t="s">
        <v>3552</v>
      </c>
      <c r="H4414" s="77"/>
      <c r="I4414" s="77"/>
      <c r="J4414" s="77"/>
      <c r="K4414" s="77"/>
      <c r="L4414" s="77"/>
      <c r="M4414" s="77"/>
      <c r="N4414" s="80">
        <v>1250</v>
      </c>
      <c r="O4414" s="66"/>
      <c r="P4414" s="81">
        <v>1000</v>
      </c>
      <c r="Q4414" s="81"/>
      <c r="R4414" s="81">
        <v>0</v>
      </c>
      <c r="S4414" s="81"/>
      <c r="T4414" s="66"/>
      <c r="U4414" s="81">
        <v>1000</v>
      </c>
      <c r="V4414" s="80">
        <v>2250</v>
      </c>
      <c r="W4414" s="80"/>
      <c r="X4414" s="80">
        <v>8642250</v>
      </c>
      <c r="Y4414" s="80"/>
      <c r="Z4414" s="80"/>
      <c r="AA4414" s="66"/>
    </row>
    <row r="4415" ht="15" customHeight="1" spans="1:27">
      <c r="A4415" s="66"/>
      <c r="B4415" s="66"/>
      <c r="C4415" s="76" t="s">
        <v>4997</v>
      </c>
      <c r="D4415" s="76"/>
      <c r="E4415" s="76"/>
      <c r="F4415" s="76"/>
      <c r="G4415" s="77" t="s">
        <v>3553</v>
      </c>
      <c r="H4415" s="77"/>
      <c r="I4415" s="77"/>
      <c r="J4415" s="77"/>
      <c r="K4415" s="77"/>
      <c r="L4415" s="77"/>
      <c r="M4415" s="77"/>
      <c r="N4415" s="80">
        <v>7</v>
      </c>
      <c r="O4415" s="66"/>
      <c r="P4415" s="81">
        <v>10</v>
      </c>
      <c r="Q4415" s="81"/>
      <c r="R4415" s="81">
        <v>0</v>
      </c>
      <c r="S4415" s="81"/>
      <c r="T4415" s="66"/>
      <c r="U4415" s="81">
        <v>10</v>
      </c>
      <c r="V4415" s="80">
        <v>17</v>
      </c>
      <c r="W4415" s="80"/>
      <c r="X4415" s="80">
        <v>4824600</v>
      </c>
      <c r="Y4415" s="80"/>
      <c r="Z4415" s="80"/>
      <c r="AA4415" s="66"/>
    </row>
    <row r="4416" ht="19.95" customHeight="1" spans="1:27">
      <c r="A4416" s="66"/>
      <c r="B4416" s="66"/>
      <c r="C4416" s="76" t="s">
        <v>4998</v>
      </c>
      <c r="D4416" s="76"/>
      <c r="E4416" s="76"/>
      <c r="F4416" s="76"/>
      <c r="G4416" s="77" t="s">
        <v>4999</v>
      </c>
      <c r="H4416" s="77"/>
      <c r="I4416" s="77"/>
      <c r="J4416" s="77"/>
      <c r="K4416" s="77"/>
      <c r="L4416" s="77"/>
      <c r="M4416" s="77"/>
      <c r="N4416" s="80">
        <v>0</v>
      </c>
      <c r="O4416" s="66"/>
      <c r="P4416" s="81">
        <v>4</v>
      </c>
      <c r="Q4416" s="81"/>
      <c r="R4416" s="81">
        <v>0</v>
      </c>
      <c r="S4416" s="81"/>
      <c r="T4416" s="66"/>
      <c r="U4416" s="81">
        <v>4</v>
      </c>
      <c r="V4416" s="80">
        <v>4</v>
      </c>
      <c r="W4416" s="80"/>
      <c r="X4416" s="80">
        <v>29277600</v>
      </c>
      <c r="Y4416" s="80"/>
      <c r="Z4416" s="80"/>
      <c r="AA4416" s="66"/>
    </row>
    <row r="4417" ht="15" customHeight="1" spans="1:27">
      <c r="A4417" s="66"/>
      <c r="B4417" s="66"/>
      <c r="C4417" s="76" t="s">
        <v>5000</v>
      </c>
      <c r="D4417" s="76"/>
      <c r="E4417" s="76"/>
      <c r="F4417" s="76"/>
      <c r="G4417" s="77" t="s">
        <v>3554</v>
      </c>
      <c r="H4417" s="77"/>
      <c r="I4417" s="77"/>
      <c r="J4417" s="77"/>
      <c r="K4417" s="77"/>
      <c r="L4417" s="77"/>
      <c r="M4417" s="77"/>
      <c r="N4417" s="80">
        <v>1400</v>
      </c>
      <c r="O4417" s="66"/>
      <c r="P4417" s="81">
        <v>700</v>
      </c>
      <c r="Q4417" s="81"/>
      <c r="R4417" s="81">
        <v>0</v>
      </c>
      <c r="S4417" s="81"/>
      <c r="T4417" s="66"/>
      <c r="U4417" s="81">
        <v>700</v>
      </c>
      <c r="V4417" s="80">
        <v>2100</v>
      </c>
      <c r="W4417" s="80"/>
      <c r="X4417" s="80">
        <v>2520700</v>
      </c>
      <c r="Y4417" s="80"/>
      <c r="Z4417" s="80"/>
      <c r="AA4417" s="66"/>
    </row>
    <row r="4418" ht="15" customHeight="1" spans="1:27">
      <c r="A4418" s="66"/>
      <c r="B4418" s="66"/>
      <c r="C4418" s="76" t="s">
        <v>5001</v>
      </c>
      <c r="D4418" s="76"/>
      <c r="E4418" s="76"/>
      <c r="F4418" s="76"/>
      <c r="G4418" s="77" t="s">
        <v>5002</v>
      </c>
      <c r="H4418" s="77"/>
      <c r="I4418" s="77"/>
      <c r="J4418" s="77"/>
      <c r="K4418" s="77"/>
      <c r="L4418" s="77"/>
      <c r="M4418" s="77"/>
      <c r="N4418" s="80">
        <v>0</v>
      </c>
      <c r="O4418" s="66"/>
      <c r="P4418" s="81">
        <v>2</v>
      </c>
      <c r="Q4418" s="81"/>
      <c r="R4418" s="81">
        <v>0</v>
      </c>
      <c r="S4418" s="81"/>
      <c r="T4418" s="66"/>
      <c r="U4418" s="81">
        <v>2</v>
      </c>
      <c r="V4418" s="80">
        <v>2</v>
      </c>
      <c r="W4418" s="80"/>
      <c r="X4418" s="80">
        <v>1474070</v>
      </c>
      <c r="Y4418" s="80"/>
      <c r="Z4418" s="80"/>
      <c r="AA4418" s="66"/>
    </row>
    <row r="4419" ht="15" customHeight="1" spans="1:27">
      <c r="A4419" s="66"/>
      <c r="B4419" s="66"/>
      <c r="C4419" s="76" t="s">
        <v>5003</v>
      </c>
      <c r="D4419" s="76"/>
      <c r="E4419" s="76"/>
      <c r="F4419" s="76"/>
      <c r="G4419" s="77" t="s">
        <v>3555</v>
      </c>
      <c r="H4419" s="77"/>
      <c r="I4419" s="77"/>
      <c r="J4419" s="77"/>
      <c r="K4419" s="77"/>
      <c r="L4419" s="77"/>
      <c r="M4419" s="77"/>
      <c r="N4419" s="80">
        <v>0</v>
      </c>
      <c r="O4419" s="66"/>
      <c r="P4419" s="81">
        <v>3300</v>
      </c>
      <c r="Q4419" s="81"/>
      <c r="R4419" s="81">
        <v>0</v>
      </c>
      <c r="S4419" s="81"/>
      <c r="T4419" s="66"/>
      <c r="U4419" s="81">
        <v>3300</v>
      </c>
      <c r="V4419" s="80">
        <v>3300</v>
      </c>
      <c r="W4419" s="80"/>
      <c r="X4419" s="80">
        <v>167814900</v>
      </c>
      <c r="Y4419" s="80"/>
      <c r="Z4419" s="80"/>
      <c r="AA4419" s="66"/>
    </row>
    <row r="4420" ht="15" customHeight="1" spans="1:27">
      <c r="A4420" s="66"/>
      <c r="B4420" s="66"/>
      <c r="C4420" s="76" t="s">
        <v>5004</v>
      </c>
      <c r="D4420" s="76"/>
      <c r="E4420" s="76"/>
      <c r="F4420" s="76"/>
      <c r="G4420" s="77" t="s">
        <v>3556</v>
      </c>
      <c r="H4420" s="77"/>
      <c r="I4420" s="77"/>
      <c r="J4420" s="77"/>
      <c r="K4420" s="77"/>
      <c r="L4420" s="77"/>
      <c r="M4420" s="77"/>
      <c r="N4420" s="80">
        <v>0</v>
      </c>
      <c r="O4420" s="66"/>
      <c r="P4420" s="81">
        <v>2</v>
      </c>
      <c r="Q4420" s="81"/>
      <c r="R4420" s="81">
        <v>0</v>
      </c>
      <c r="S4420" s="81"/>
      <c r="T4420" s="66"/>
      <c r="U4420" s="81">
        <v>2</v>
      </c>
      <c r="V4420" s="80">
        <v>2</v>
      </c>
      <c r="W4420" s="80"/>
      <c r="X4420" s="80">
        <v>4848800</v>
      </c>
      <c r="Y4420" s="80"/>
      <c r="Z4420" s="80"/>
      <c r="AA4420" s="66"/>
    </row>
    <row r="4421" ht="15" customHeight="1" spans="1:27">
      <c r="A4421" s="66"/>
      <c r="B4421" s="66"/>
      <c r="C4421" s="76" t="s">
        <v>5005</v>
      </c>
      <c r="D4421" s="76"/>
      <c r="E4421" s="76"/>
      <c r="F4421" s="76"/>
      <c r="G4421" s="77" t="s">
        <v>3557</v>
      </c>
      <c r="H4421" s="77"/>
      <c r="I4421" s="77"/>
      <c r="J4421" s="77"/>
      <c r="K4421" s="77"/>
      <c r="L4421" s="77"/>
      <c r="M4421" s="77"/>
      <c r="N4421" s="80">
        <v>0</v>
      </c>
      <c r="O4421" s="66"/>
      <c r="P4421" s="81">
        <v>800</v>
      </c>
      <c r="Q4421" s="81"/>
      <c r="R4421" s="81">
        <v>0</v>
      </c>
      <c r="S4421" s="81"/>
      <c r="T4421" s="66"/>
      <c r="U4421" s="81">
        <v>800</v>
      </c>
      <c r="V4421" s="80">
        <v>800</v>
      </c>
      <c r="W4421" s="80"/>
      <c r="X4421" s="80">
        <v>3190400</v>
      </c>
      <c r="Y4421" s="80"/>
      <c r="Z4421" s="80"/>
      <c r="AA4421" s="66"/>
    </row>
    <row r="4422" ht="19.95" customHeight="1" spans="1:27">
      <c r="A4422" s="66"/>
      <c r="B4422" s="66"/>
      <c r="C4422" s="76" t="s">
        <v>5006</v>
      </c>
      <c r="D4422" s="76"/>
      <c r="E4422" s="76"/>
      <c r="F4422" s="76"/>
      <c r="G4422" s="77" t="s">
        <v>3558</v>
      </c>
      <c r="H4422" s="77"/>
      <c r="I4422" s="77"/>
      <c r="J4422" s="77"/>
      <c r="K4422" s="77"/>
      <c r="L4422" s="77"/>
      <c r="M4422" s="77"/>
      <c r="N4422" s="80">
        <v>0</v>
      </c>
      <c r="O4422" s="66"/>
      <c r="P4422" s="81">
        <v>25</v>
      </c>
      <c r="Q4422" s="81"/>
      <c r="R4422" s="81">
        <v>0</v>
      </c>
      <c r="S4422" s="81"/>
      <c r="T4422" s="66"/>
      <c r="U4422" s="81">
        <v>25</v>
      </c>
      <c r="V4422" s="80">
        <v>25</v>
      </c>
      <c r="W4422" s="80"/>
      <c r="X4422" s="80">
        <v>17462500</v>
      </c>
      <c r="Y4422" s="80"/>
      <c r="Z4422" s="80"/>
      <c r="AA4422" s="66"/>
    </row>
    <row r="4423" ht="15" customHeight="1" spans="1:27">
      <c r="A4423" s="66"/>
      <c r="B4423" s="66"/>
      <c r="C4423" s="76" t="s">
        <v>5007</v>
      </c>
      <c r="D4423" s="76"/>
      <c r="E4423" s="76"/>
      <c r="F4423" s="76"/>
      <c r="G4423" s="77" t="s">
        <v>3559</v>
      </c>
      <c r="H4423" s="77"/>
      <c r="I4423" s="77"/>
      <c r="J4423" s="77"/>
      <c r="K4423" s="77"/>
      <c r="L4423" s="77"/>
      <c r="M4423" s="77"/>
      <c r="N4423" s="80">
        <v>0</v>
      </c>
      <c r="O4423" s="66"/>
      <c r="P4423" s="81">
        <v>2600</v>
      </c>
      <c r="Q4423" s="81"/>
      <c r="R4423" s="81">
        <v>0</v>
      </c>
      <c r="S4423" s="81"/>
      <c r="T4423" s="66"/>
      <c r="U4423" s="81">
        <v>2600</v>
      </c>
      <c r="V4423" s="80">
        <v>2600</v>
      </c>
      <c r="W4423" s="80"/>
      <c r="X4423" s="80">
        <v>63250200</v>
      </c>
      <c r="Y4423" s="80"/>
      <c r="Z4423" s="80"/>
      <c r="AA4423" s="66"/>
    </row>
    <row r="4424" ht="19.95" customHeight="1" spans="1:27">
      <c r="A4424" s="70" t="s">
        <v>7</v>
      </c>
      <c r="B4424" s="70"/>
      <c r="C4424" s="70"/>
      <c r="D4424" s="70"/>
      <c r="E4424" s="70"/>
      <c r="F4424" s="70"/>
      <c r="G4424" s="70"/>
      <c r="H4424" s="70"/>
      <c r="I4424" s="70"/>
      <c r="J4424" s="70"/>
      <c r="K4424" s="70"/>
      <c r="L4424" s="70"/>
      <c r="M4424" s="70"/>
      <c r="N4424" s="70"/>
      <c r="O4424" s="70"/>
      <c r="P4424" s="70"/>
      <c r="Q4424" s="70"/>
      <c r="R4424" s="70"/>
      <c r="S4424" s="70"/>
      <c r="T4424" s="70"/>
      <c r="U4424" s="70"/>
      <c r="V4424" s="70"/>
      <c r="W4424" s="70"/>
      <c r="X4424" s="70"/>
      <c r="Y4424" s="70"/>
      <c r="Z4424" s="70"/>
      <c r="AA4424" s="70"/>
    </row>
    <row r="4425" ht="15" customHeight="1" spans="1:27">
      <c r="A4425" s="71" t="s">
        <v>8</v>
      </c>
      <c r="B4425" s="71"/>
      <c r="C4425" s="71"/>
      <c r="D4425" s="71"/>
      <c r="E4425" s="71"/>
      <c r="F4425" s="71"/>
      <c r="G4425" s="71"/>
      <c r="H4425" s="71"/>
      <c r="I4425" s="71"/>
      <c r="J4425" s="71"/>
      <c r="K4425" s="71"/>
      <c r="L4425" s="71"/>
      <c r="M4425" s="71"/>
      <c r="N4425" s="71"/>
      <c r="O4425" s="71"/>
      <c r="P4425" s="71"/>
      <c r="Q4425" s="71"/>
      <c r="R4425" s="71"/>
      <c r="S4425" s="71"/>
      <c r="T4425" s="71"/>
      <c r="U4425" s="71"/>
      <c r="V4425" s="71"/>
      <c r="W4425" s="71"/>
      <c r="X4425" s="71"/>
      <c r="Y4425" s="71"/>
      <c r="Z4425" s="71"/>
      <c r="AA4425" s="71"/>
    </row>
    <row r="4426" ht="15" customHeight="1" spans="1:27">
      <c r="A4426" s="71" t="s">
        <v>9</v>
      </c>
      <c r="B4426" s="71"/>
      <c r="C4426" s="71"/>
      <c r="D4426" s="71"/>
      <c r="E4426" s="71"/>
      <c r="F4426" s="71"/>
      <c r="G4426" s="71"/>
      <c r="H4426" s="71"/>
      <c r="I4426" s="71"/>
      <c r="J4426" s="71"/>
      <c r="K4426" s="71"/>
      <c r="L4426" s="71"/>
      <c r="M4426" s="71"/>
      <c r="N4426" s="71"/>
      <c r="O4426" s="71"/>
      <c r="P4426" s="71"/>
      <c r="Q4426" s="71"/>
      <c r="R4426" s="71"/>
      <c r="S4426" s="71"/>
      <c r="T4426" s="71"/>
      <c r="U4426" s="71"/>
      <c r="V4426" s="71"/>
      <c r="W4426" s="71"/>
      <c r="X4426" s="71"/>
      <c r="Y4426" s="71"/>
      <c r="Z4426" s="71"/>
      <c r="AA4426" s="71"/>
    </row>
    <row r="4427" ht="15" customHeight="1" spans="1:27">
      <c r="A4427" s="66"/>
      <c r="B4427" s="66"/>
      <c r="C4427" s="67" t="s">
        <v>10</v>
      </c>
      <c r="D4427" s="67"/>
      <c r="E4427" s="67"/>
      <c r="F4427" s="67"/>
      <c r="G4427" s="67"/>
      <c r="H4427" s="67"/>
      <c r="I4427" s="67"/>
      <c r="J4427" s="67"/>
      <c r="K4427" s="67"/>
      <c r="L4427" s="67"/>
      <c r="M4427" s="67"/>
      <c r="N4427" s="67"/>
      <c r="O4427" s="67"/>
      <c r="P4427" s="67"/>
      <c r="Q4427" s="67"/>
      <c r="R4427" s="67"/>
      <c r="S4427" s="67"/>
      <c r="T4427" s="67"/>
      <c r="U4427" s="67"/>
      <c r="V4427" s="67"/>
      <c r="W4427" s="67"/>
      <c r="X4427" s="67"/>
      <c r="Y4427" s="67"/>
      <c r="Z4427" s="67"/>
      <c r="AA4427" s="66"/>
    </row>
    <row r="4428" ht="15" customHeight="1" spans="1:27">
      <c r="A4428" s="66"/>
      <c r="B4428" s="66"/>
      <c r="C4428" s="67" t="s">
        <v>11</v>
      </c>
      <c r="D4428" s="67"/>
      <c r="E4428" s="67"/>
      <c r="F4428" s="67"/>
      <c r="G4428" s="67"/>
      <c r="H4428" s="67"/>
      <c r="I4428" s="67"/>
      <c r="J4428" s="67"/>
      <c r="K4428" s="67"/>
      <c r="L4428" s="67"/>
      <c r="M4428" s="67"/>
      <c r="N4428" s="67"/>
      <c r="O4428" s="67"/>
      <c r="P4428" s="67"/>
      <c r="Q4428" s="67"/>
      <c r="R4428" s="67"/>
      <c r="S4428" s="67"/>
      <c r="T4428" s="67"/>
      <c r="U4428" s="67"/>
      <c r="V4428" s="67"/>
      <c r="W4428" s="67"/>
      <c r="X4428" s="67"/>
      <c r="Y4428" s="67"/>
      <c r="Z4428" s="67"/>
      <c r="AA4428" s="66"/>
    </row>
    <row r="4429" ht="45" customHeight="1" spans="1:27">
      <c r="A4429" s="66"/>
      <c r="B4429" s="66"/>
      <c r="C4429" s="72" t="s">
        <v>12</v>
      </c>
      <c r="D4429" s="72"/>
      <c r="E4429" s="72"/>
      <c r="F4429" s="72"/>
      <c r="G4429" s="73" t="s">
        <v>13</v>
      </c>
      <c r="H4429" s="73"/>
      <c r="I4429" s="73"/>
      <c r="J4429" s="73"/>
      <c r="K4429" s="73"/>
      <c r="L4429" s="73"/>
      <c r="M4429" s="73"/>
      <c r="N4429" s="78" t="s">
        <v>14</v>
      </c>
      <c r="O4429" s="78"/>
      <c r="P4429" s="78"/>
      <c r="Q4429" s="72" t="s">
        <v>15</v>
      </c>
      <c r="R4429" s="72"/>
      <c r="S4429" s="72"/>
      <c r="T4429" s="72"/>
      <c r="U4429" s="72"/>
      <c r="V4429" s="66"/>
      <c r="W4429" s="66"/>
      <c r="X4429" s="66"/>
      <c r="Y4429" s="66"/>
      <c r="Z4429" s="66"/>
      <c r="AA4429" s="66"/>
    </row>
    <row r="4430" ht="16.05" customHeight="1" spans="1:27">
      <c r="A4430" s="66"/>
      <c r="B4430" s="66"/>
      <c r="C4430" s="72"/>
      <c r="D4430" s="72"/>
      <c r="E4430" s="72"/>
      <c r="F4430" s="72"/>
      <c r="G4430" s="73"/>
      <c r="H4430" s="73"/>
      <c r="I4430" s="73"/>
      <c r="J4430" s="73"/>
      <c r="K4430" s="73"/>
      <c r="L4430" s="73"/>
      <c r="M4430" s="73"/>
      <c r="N4430" s="78"/>
      <c r="O4430" s="78"/>
      <c r="P4430" s="78"/>
      <c r="Q4430" s="72"/>
      <c r="R4430" s="72"/>
      <c r="S4430" s="72"/>
      <c r="T4430" s="72"/>
      <c r="U4430" s="72"/>
      <c r="V4430" s="82" t="s">
        <v>16</v>
      </c>
      <c r="W4430" s="82"/>
      <c r="X4430" s="82"/>
      <c r="Y4430" s="82"/>
      <c r="Z4430" s="82"/>
      <c r="AA4430" s="66"/>
    </row>
    <row r="4431" ht="15" customHeight="1" spans="1:27">
      <c r="A4431" s="66"/>
      <c r="B4431" s="66"/>
      <c r="C4431" s="72"/>
      <c r="D4431" s="72"/>
      <c r="E4431" s="72"/>
      <c r="F4431" s="72"/>
      <c r="G4431" s="73"/>
      <c r="H4431" s="73"/>
      <c r="I4431" s="73"/>
      <c r="J4431" s="73"/>
      <c r="K4431" s="73"/>
      <c r="L4431" s="73"/>
      <c r="M4431" s="73"/>
      <c r="N4431" s="72" t="s">
        <v>17</v>
      </c>
      <c r="O4431" s="72" t="s">
        <v>18</v>
      </c>
      <c r="P4431" s="72"/>
      <c r="Q4431" s="66"/>
      <c r="R4431" s="82" t="s">
        <v>19</v>
      </c>
      <c r="S4431" s="82"/>
      <c r="T4431" s="66"/>
      <c r="U4431" s="82" t="s">
        <v>17</v>
      </c>
      <c r="V4431" s="72" t="s">
        <v>17</v>
      </c>
      <c r="W4431" s="72"/>
      <c r="X4431" s="72" t="s">
        <v>18</v>
      </c>
      <c r="Y4431" s="72"/>
      <c r="Z4431" s="72"/>
      <c r="AA4431" s="66"/>
    </row>
    <row r="4432" ht="15" customHeight="1" spans="1:27">
      <c r="A4432" s="66"/>
      <c r="B4432" s="66"/>
      <c r="C4432" s="76" t="s">
        <v>5008</v>
      </c>
      <c r="D4432" s="76"/>
      <c r="E4432" s="76"/>
      <c r="F4432" s="76"/>
      <c r="G4432" s="77" t="s">
        <v>3560</v>
      </c>
      <c r="H4432" s="77"/>
      <c r="I4432" s="77"/>
      <c r="J4432" s="77"/>
      <c r="K4432" s="77"/>
      <c r="L4432" s="77"/>
      <c r="M4432" s="77"/>
      <c r="N4432" s="80">
        <v>0</v>
      </c>
      <c r="O4432" s="66"/>
      <c r="P4432" s="81">
        <v>2</v>
      </c>
      <c r="Q4432" s="81"/>
      <c r="R4432" s="81">
        <v>0</v>
      </c>
      <c r="S4432" s="81"/>
      <c r="T4432" s="66"/>
      <c r="U4432" s="81">
        <v>2</v>
      </c>
      <c r="V4432" s="80">
        <v>2</v>
      </c>
      <c r="W4432" s="80"/>
      <c r="X4432" s="80">
        <v>1870000</v>
      </c>
      <c r="Y4432" s="80"/>
      <c r="Z4432" s="80"/>
      <c r="AA4432" s="66"/>
    </row>
    <row r="4433" ht="19.95" customHeight="1" spans="1:27">
      <c r="A4433" s="66"/>
      <c r="B4433" s="66"/>
      <c r="C4433" s="76" t="s">
        <v>5009</v>
      </c>
      <c r="D4433" s="76"/>
      <c r="E4433" s="76"/>
      <c r="F4433" s="76"/>
      <c r="G4433" s="77" t="s">
        <v>3561</v>
      </c>
      <c r="H4433" s="77"/>
      <c r="I4433" s="77"/>
      <c r="J4433" s="77"/>
      <c r="K4433" s="77"/>
      <c r="L4433" s="77"/>
      <c r="M4433" s="77"/>
      <c r="N4433" s="80">
        <v>0</v>
      </c>
      <c r="O4433" s="66"/>
      <c r="P4433" s="81">
        <v>2400</v>
      </c>
      <c r="Q4433" s="81"/>
      <c r="R4433" s="81">
        <v>0</v>
      </c>
      <c r="S4433" s="81"/>
      <c r="T4433" s="66"/>
      <c r="U4433" s="81">
        <v>2400</v>
      </c>
      <c r="V4433" s="80">
        <v>2400</v>
      </c>
      <c r="W4433" s="80"/>
      <c r="X4433" s="80">
        <v>7092000</v>
      </c>
      <c r="Y4433" s="80"/>
      <c r="Z4433" s="80"/>
      <c r="AA4433" s="66"/>
    </row>
    <row r="4434" ht="15" customHeight="1" spans="1:27">
      <c r="A4434" s="66"/>
      <c r="B4434" s="66"/>
      <c r="C4434" s="76" t="s">
        <v>5010</v>
      </c>
      <c r="D4434" s="76"/>
      <c r="E4434" s="76"/>
      <c r="F4434" s="76"/>
      <c r="G4434" s="77" t="s">
        <v>3562</v>
      </c>
      <c r="H4434" s="77"/>
      <c r="I4434" s="77"/>
      <c r="J4434" s="77"/>
      <c r="K4434" s="77"/>
      <c r="L4434" s="77"/>
      <c r="M4434" s="77"/>
      <c r="N4434" s="80">
        <v>400</v>
      </c>
      <c r="O4434" s="66"/>
      <c r="P4434" s="81">
        <v>600</v>
      </c>
      <c r="Q4434" s="81"/>
      <c r="R4434" s="81">
        <v>0</v>
      </c>
      <c r="S4434" s="81"/>
      <c r="T4434" s="66"/>
      <c r="U4434" s="81">
        <v>600</v>
      </c>
      <c r="V4434" s="80">
        <v>1000</v>
      </c>
      <c r="W4434" s="80"/>
      <c r="X4434" s="80">
        <v>2354000</v>
      </c>
      <c r="Y4434" s="80"/>
      <c r="Z4434" s="80"/>
      <c r="AA4434" s="66"/>
    </row>
    <row r="4435" ht="15" customHeight="1" spans="1:27">
      <c r="A4435" s="66"/>
      <c r="B4435" s="66"/>
      <c r="C4435" s="76" t="s">
        <v>5011</v>
      </c>
      <c r="D4435" s="76"/>
      <c r="E4435" s="76"/>
      <c r="F4435" s="76"/>
      <c r="G4435" s="77" t="s">
        <v>3563</v>
      </c>
      <c r="H4435" s="77"/>
      <c r="I4435" s="77"/>
      <c r="J4435" s="77"/>
      <c r="K4435" s="77"/>
      <c r="L4435" s="77"/>
      <c r="M4435" s="77"/>
      <c r="N4435" s="80">
        <v>1800</v>
      </c>
      <c r="O4435" s="66"/>
      <c r="P4435" s="81">
        <v>12000</v>
      </c>
      <c r="Q4435" s="81"/>
      <c r="R4435" s="81">
        <v>0</v>
      </c>
      <c r="S4435" s="81"/>
      <c r="T4435" s="66"/>
      <c r="U4435" s="81">
        <v>12000</v>
      </c>
      <c r="V4435" s="80">
        <v>13800</v>
      </c>
      <c r="W4435" s="80"/>
      <c r="X4435" s="80">
        <v>30896400</v>
      </c>
      <c r="Y4435" s="80"/>
      <c r="Z4435" s="80"/>
      <c r="AA4435" s="66"/>
    </row>
    <row r="4436" ht="15" customHeight="1" spans="1:27">
      <c r="A4436" s="66"/>
      <c r="B4436" s="66"/>
      <c r="C4436" s="76" t="s">
        <v>5012</v>
      </c>
      <c r="D4436" s="76"/>
      <c r="E4436" s="76"/>
      <c r="F4436" s="76"/>
      <c r="G4436" s="77" t="s">
        <v>5013</v>
      </c>
      <c r="H4436" s="77"/>
      <c r="I4436" s="77"/>
      <c r="J4436" s="77"/>
      <c r="K4436" s="77"/>
      <c r="L4436" s="77"/>
      <c r="M4436" s="77"/>
      <c r="N4436" s="80">
        <v>1</v>
      </c>
      <c r="O4436" s="66"/>
      <c r="P4436" s="81">
        <v>0</v>
      </c>
      <c r="Q4436" s="81"/>
      <c r="R4436" s="81">
        <v>0</v>
      </c>
      <c r="S4436" s="81"/>
      <c r="T4436" s="66"/>
      <c r="U4436" s="81">
        <v>0</v>
      </c>
      <c r="V4436" s="80">
        <v>1</v>
      </c>
      <c r="W4436" s="80"/>
      <c r="X4436" s="80">
        <v>886600</v>
      </c>
      <c r="Y4436" s="80"/>
      <c r="Z4436" s="80"/>
      <c r="AA4436" s="66"/>
    </row>
    <row r="4437" ht="15" customHeight="1" spans="1:27">
      <c r="A4437" s="66"/>
      <c r="B4437" s="66"/>
      <c r="C4437" s="76" t="s">
        <v>5014</v>
      </c>
      <c r="D4437" s="76"/>
      <c r="E4437" s="76"/>
      <c r="F4437" s="76"/>
      <c r="G4437" s="77" t="s">
        <v>5015</v>
      </c>
      <c r="H4437" s="77"/>
      <c r="I4437" s="77"/>
      <c r="J4437" s="77"/>
      <c r="K4437" s="77"/>
      <c r="L4437" s="77"/>
      <c r="M4437" s="77"/>
      <c r="N4437" s="80">
        <v>0</v>
      </c>
      <c r="O4437" s="66"/>
      <c r="P4437" s="81">
        <v>12</v>
      </c>
      <c r="Q4437" s="81"/>
      <c r="R4437" s="81">
        <v>0</v>
      </c>
      <c r="S4437" s="81"/>
      <c r="T4437" s="66"/>
      <c r="U4437" s="81">
        <v>12</v>
      </c>
      <c r="V4437" s="80">
        <v>12</v>
      </c>
      <c r="W4437" s="80"/>
      <c r="X4437" s="80">
        <v>3854400</v>
      </c>
      <c r="Y4437" s="80"/>
      <c r="Z4437" s="80"/>
      <c r="AA4437" s="66"/>
    </row>
    <row r="4438" ht="15" customHeight="1" spans="1:27">
      <c r="A4438" s="66"/>
      <c r="B4438" s="66"/>
      <c r="C4438" s="76" t="s">
        <v>5016</v>
      </c>
      <c r="D4438" s="76"/>
      <c r="E4438" s="76"/>
      <c r="F4438" s="76"/>
      <c r="G4438" s="77" t="s">
        <v>3565</v>
      </c>
      <c r="H4438" s="77"/>
      <c r="I4438" s="77"/>
      <c r="J4438" s="77"/>
      <c r="K4438" s="77"/>
      <c r="L4438" s="77"/>
      <c r="M4438" s="77"/>
      <c r="N4438" s="80">
        <v>0</v>
      </c>
      <c r="O4438" s="66"/>
      <c r="P4438" s="81">
        <v>9</v>
      </c>
      <c r="Q4438" s="81"/>
      <c r="R4438" s="81">
        <v>0</v>
      </c>
      <c r="S4438" s="81"/>
      <c r="T4438" s="66"/>
      <c r="U4438" s="81">
        <v>9</v>
      </c>
      <c r="V4438" s="80">
        <v>9</v>
      </c>
      <c r="W4438" s="80"/>
      <c r="X4438" s="80">
        <v>2890800</v>
      </c>
      <c r="Y4438" s="80"/>
      <c r="Z4438" s="80"/>
      <c r="AA4438" s="66"/>
    </row>
    <row r="4439" ht="15" customHeight="1" spans="1:27">
      <c r="A4439" s="66"/>
      <c r="B4439" s="66"/>
      <c r="C4439" s="76" t="s">
        <v>5017</v>
      </c>
      <c r="D4439" s="76"/>
      <c r="E4439" s="76"/>
      <c r="F4439" s="76"/>
      <c r="G4439" s="77" t="s">
        <v>5018</v>
      </c>
      <c r="H4439" s="77"/>
      <c r="I4439" s="77"/>
      <c r="J4439" s="77"/>
      <c r="K4439" s="77"/>
      <c r="L4439" s="77"/>
      <c r="M4439" s="77"/>
      <c r="N4439" s="80">
        <v>0</v>
      </c>
      <c r="O4439" s="66"/>
      <c r="P4439" s="81">
        <v>30000</v>
      </c>
      <c r="Q4439" s="81"/>
      <c r="R4439" s="81">
        <v>0</v>
      </c>
      <c r="S4439" s="81"/>
      <c r="T4439" s="66"/>
      <c r="U4439" s="81">
        <v>30000</v>
      </c>
      <c r="V4439" s="80">
        <v>30000</v>
      </c>
      <c r="W4439" s="80"/>
      <c r="X4439" s="80">
        <v>117260000</v>
      </c>
      <c r="Y4439" s="80"/>
      <c r="Z4439" s="80"/>
      <c r="AA4439" s="66"/>
    </row>
    <row r="4440" ht="15" customHeight="1" spans="1:27">
      <c r="A4440" s="66"/>
      <c r="B4440" s="66"/>
      <c r="C4440" s="76" t="s">
        <v>5019</v>
      </c>
      <c r="D4440" s="76"/>
      <c r="E4440" s="76"/>
      <c r="F4440" s="76"/>
      <c r="G4440" s="77" t="s">
        <v>5020</v>
      </c>
      <c r="H4440" s="77"/>
      <c r="I4440" s="77"/>
      <c r="J4440" s="77"/>
      <c r="K4440" s="77"/>
      <c r="L4440" s="77"/>
      <c r="M4440" s="77"/>
      <c r="N4440" s="80">
        <v>3</v>
      </c>
      <c r="O4440" s="66"/>
      <c r="P4440" s="81">
        <v>0</v>
      </c>
      <c r="Q4440" s="81"/>
      <c r="R4440" s="81">
        <v>0</v>
      </c>
      <c r="S4440" s="81"/>
      <c r="T4440" s="66"/>
      <c r="U4440" s="81">
        <v>0</v>
      </c>
      <c r="V4440" s="80">
        <v>3</v>
      </c>
      <c r="W4440" s="80"/>
      <c r="X4440" s="80">
        <v>7293000</v>
      </c>
      <c r="Y4440" s="80"/>
      <c r="Z4440" s="80"/>
      <c r="AA4440" s="66"/>
    </row>
    <row r="4441" ht="19.95" customHeight="1" spans="1:27">
      <c r="A4441" s="66"/>
      <c r="B4441" s="66"/>
      <c r="C4441" s="76" t="s">
        <v>5021</v>
      </c>
      <c r="D4441" s="76"/>
      <c r="E4441" s="76"/>
      <c r="F4441" s="76"/>
      <c r="G4441" s="77" t="s">
        <v>5022</v>
      </c>
      <c r="H4441" s="77"/>
      <c r="I4441" s="77"/>
      <c r="J4441" s="77"/>
      <c r="K4441" s="77"/>
      <c r="L4441" s="77"/>
      <c r="M4441" s="77"/>
      <c r="N4441" s="80">
        <v>0</v>
      </c>
      <c r="O4441" s="66"/>
      <c r="P4441" s="81">
        <v>6000</v>
      </c>
      <c r="Q4441" s="81"/>
      <c r="R4441" s="81">
        <v>0</v>
      </c>
      <c r="S4441" s="81"/>
      <c r="T4441" s="66"/>
      <c r="U4441" s="81">
        <v>6000</v>
      </c>
      <c r="V4441" s="80">
        <v>6000</v>
      </c>
      <c r="W4441" s="80"/>
      <c r="X4441" s="80">
        <v>37344000</v>
      </c>
      <c r="Y4441" s="80"/>
      <c r="Z4441" s="80"/>
      <c r="AA4441" s="66"/>
    </row>
    <row r="4442" ht="15" customHeight="1" spans="1:27">
      <c r="A4442" s="66"/>
      <c r="B4442" s="66"/>
      <c r="C4442" s="76" t="s">
        <v>5023</v>
      </c>
      <c r="D4442" s="76"/>
      <c r="E4442" s="76"/>
      <c r="F4442" s="76"/>
      <c r="G4442" s="77" t="s">
        <v>4780</v>
      </c>
      <c r="H4442" s="77"/>
      <c r="I4442" s="77"/>
      <c r="J4442" s="77"/>
      <c r="K4442" s="77"/>
      <c r="L4442" s="77"/>
      <c r="M4442" s="77"/>
      <c r="N4442" s="80">
        <v>2</v>
      </c>
      <c r="O4442" s="66"/>
      <c r="P4442" s="81">
        <v>0</v>
      </c>
      <c r="Q4442" s="81"/>
      <c r="R4442" s="81">
        <v>0</v>
      </c>
      <c r="S4442" s="81"/>
      <c r="T4442" s="66"/>
      <c r="U4442" s="81">
        <v>0</v>
      </c>
      <c r="V4442" s="80">
        <v>2</v>
      </c>
      <c r="W4442" s="80"/>
      <c r="X4442" s="80">
        <v>738100</v>
      </c>
      <c r="Y4442" s="80"/>
      <c r="Z4442" s="80"/>
      <c r="AA4442" s="66"/>
    </row>
    <row r="4443" ht="19.95" customHeight="1" spans="1:27">
      <c r="A4443" s="66"/>
      <c r="B4443" s="66"/>
      <c r="C4443" s="76" t="s">
        <v>5024</v>
      </c>
      <c r="D4443" s="76"/>
      <c r="E4443" s="76"/>
      <c r="F4443" s="76"/>
      <c r="G4443" s="77" t="s">
        <v>3568</v>
      </c>
      <c r="H4443" s="77"/>
      <c r="I4443" s="77"/>
      <c r="J4443" s="77"/>
      <c r="K4443" s="77"/>
      <c r="L4443" s="77"/>
      <c r="M4443" s="77"/>
      <c r="N4443" s="80">
        <v>0</v>
      </c>
      <c r="O4443" s="66"/>
      <c r="P4443" s="81">
        <v>68</v>
      </c>
      <c r="Q4443" s="81"/>
      <c r="R4443" s="81">
        <v>0</v>
      </c>
      <c r="S4443" s="81"/>
      <c r="T4443" s="66"/>
      <c r="U4443" s="81">
        <v>68</v>
      </c>
      <c r="V4443" s="80">
        <v>68</v>
      </c>
      <c r="W4443" s="80"/>
      <c r="X4443" s="80">
        <v>175106800</v>
      </c>
      <c r="Y4443" s="80"/>
      <c r="Z4443" s="80"/>
      <c r="AA4443" s="66"/>
    </row>
    <row r="4444" ht="15" customHeight="1" spans="1:27">
      <c r="A4444" s="66"/>
      <c r="B4444" s="66"/>
      <c r="C4444" s="76" t="s">
        <v>5025</v>
      </c>
      <c r="D4444" s="76"/>
      <c r="E4444" s="76"/>
      <c r="F4444" s="76"/>
      <c r="G4444" s="77" t="s">
        <v>5026</v>
      </c>
      <c r="H4444" s="77"/>
      <c r="I4444" s="77"/>
      <c r="J4444" s="77"/>
      <c r="K4444" s="77"/>
      <c r="L4444" s="77"/>
      <c r="M4444" s="77"/>
      <c r="N4444" s="80">
        <v>2</v>
      </c>
      <c r="O4444" s="66"/>
      <c r="P4444" s="81">
        <v>0</v>
      </c>
      <c r="Q4444" s="81"/>
      <c r="R4444" s="81">
        <v>0</v>
      </c>
      <c r="S4444" s="81"/>
      <c r="T4444" s="66"/>
      <c r="U4444" s="81">
        <v>0</v>
      </c>
      <c r="V4444" s="80">
        <v>2</v>
      </c>
      <c r="W4444" s="80"/>
      <c r="X4444" s="80">
        <v>2191200</v>
      </c>
      <c r="Y4444" s="80"/>
      <c r="Z4444" s="80"/>
      <c r="AA4444" s="66"/>
    </row>
    <row r="4445" ht="15" customHeight="1" spans="1:27">
      <c r="A4445" s="66"/>
      <c r="B4445" s="66"/>
      <c r="C4445" s="76" t="s">
        <v>5027</v>
      </c>
      <c r="D4445" s="76"/>
      <c r="E4445" s="76"/>
      <c r="F4445" s="76"/>
      <c r="G4445" s="77" t="s">
        <v>3569</v>
      </c>
      <c r="H4445" s="77"/>
      <c r="I4445" s="77"/>
      <c r="J4445" s="77"/>
      <c r="K4445" s="77"/>
      <c r="L4445" s="77"/>
      <c r="M4445" s="77"/>
      <c r="N4445" s="80">
        <v>0</v>
      </c>
      <c r="O4445" s="66"/>
      <c r="P4445" s="81">
        <v>1</v>
      </c>
      <c r="Q4445" s="81"/>
      <c r="R4445" s="81">
        <v>0</v>
      </c>
      <c r="S4445" s="81"/>
      <c r="T4445" s="66"/>
      <c r="U4445" s="81">
        <v>1</v>
      </c>
      <c r="V4445" s="80">
        <v>1</v>
      </c>
      <c r="W4445" s="80"/>
      <c r="X4445" s="80">
        <v>1324400</v>
      </c>
      <c r="Y4445" s="80"/>
      <c r="Z4445" s="80"/>
      <c r="AA4445" s="66"/>
    </row>
    <row r="4446" ht="15" customHeight="1" spans="1:27">
      <c r="A4446" s="66"/>
      <c r="B4446" s="66"/>
      <c r="C4446" s="76" t="s">
        <v>5028</v>
      </c>
      <c r="D4446" s="76"/>
      <c r="E4446" s="76"/>
      <c r="F4446" s="76"/>
      <c r="G4446" s="77" t="s">
        <v>3242</v>
      </c>
      <c r="H4446" s="77"/>
      <c r="I4446" s="77"/>
      <c r="J4446" s="77"/>
      <c r="K4446" s="77"/>
      <c r="L4446" s="77"/>
      <c r="M4446" s="77"/>
      <c r="N4446" s="80">
        <v>0</v>
      </c>
      <c r="O4446" s="66"/>
      <c r="P4446" s="81">
        <v>1</v>
      </c>
      <c r="Q4446" s="81"/>
      <c r="R4446" s="81">
        <v>0</v>
      </c>
      <c r="S4446" s="81"/>
      <c r="T4446" s="66"/>
      <c r="U4446" s="81">
        <v>1</v>
      </c>
      <c r="V4446" s="80">
        <v>1</v>
      </c>
      <c r="W4446" s="80"/>
      <c r="X4446" s="80">
        <v>1324400</v>
      </c>
      <c r="Y4446" s="80"/>
      <c r="Z4446" s="80"/>
      <c r="AA4446" s="66"/>
    </row>
    <row r="4447" ht="15" customHeight="1" spans="1:27">
      <c r="A4447" s="66"/>
      <c r="B4447" s="66"/>
      <c r="C4447" s="76" t="s">
        <v>5029</v>
      </c>
      <c r="D4447" s="76"/>
      <c r="E4447" s="76"/>
      <c r="F4447" s="76"/>
      <c r="G4447" s="77" t="s">
        <v>3243</v>
      </c>
      <c r="H4447" s="77"/>
      <c r="I4447" s="77"/>
      <c r="J4447" s="77"/>
      <c r="K4447" s="77"/>
      <c r="L4447" s="77"/>
      <c r="M4447" s="77"/>
      <c r="N4447" s="80">
        <v>0</v>
      </c>
      <c r="O4447" s="66"/>
      <c r="P4447" s="81">
        <v>300</v>
      </c>
      <c r="Q4447" s="81"/>
      <c r="R4447" s="81">
        <v>0</v>
      </c>
      <c r="S4447" s="81"/>
      <c r="T4447" s="66"/>
      <c r="U4447" s="81">
        <v>300</v>
      </c>
      <c r="V4447" s="80">
        <v>300</v>
      </c>
      <c r="W4447" s="80"/>
      <c r="X4447" s="80">
        <v>21669900</v>
      </c>
      <c r="Y4447" s="80"/>
      <c r="Z4447" s="80"/>
      <c r="AA4447" s="66"/>
    </row>
    <row r="4448" ht="15" customHeight="1" spans="1:27">
      <c r="A4448" s="66"/>
      <c r="B4448" s="66"/>
      <c r="C4448" s="76" t="s">
        <v>5030</v>
      </c>
      <c r="D4448" s="76"/>
      <c r="E4448" s="76"/>
      <c r="F4448" s="76"/>
      <c r="G4448" s="77" t="s">
        <v>3244</v>
      </c>
      <c r="H4448" s="77"/>
      <c r="I4448" s="77"/>
      <c r="J4448" s="77"/>
      <c r="K4448" s="77"/>
      <c r="L4448" s="77"/>
      <c r="M4448" s="77"/>
      <c r="N4448" s="80">
        <v>0</v>
      </c>
      <c r="O4448" s="66"/>
      <c r="P4448" s="81">
        <v>300</v>
      </c>
      <c r="Q4448" s="81"/>
      <c r="R4448" s="81">
        <v>0</v>
      </c>
      <c r="S4448" s="81"/>
      <c r="T4448" s="66"/>
      <c r="U4448" s="81">
        <v>300</v>
      </c>
      <c r="V4448" s="80">
        <v>300</v>
      </c>
      <c r="W4448" s="80"/>
      <c r="X4448" s="80">
        <v>14046900</v>
      </c>
      <c r="Y4448" s="80"/>
      <c r="Z4448" s="80"/>
      <c r="AA4448" s="66"/>
    </row>
    <row r="4449" ht="15" customHeight="1" spans="1:27">
      <c r="A4449" s="66"/>
      <c r="B4449" s="66"/>
      <c r="C4449" s="76" t="s">
        <v>5031</v>
      </c>
      <c r="D4449" s="76"/>
      <c r="E4449" s="76"/>
      <c r="F4449" s="76"/>
      <c r="G4449" s="77" t="s">
        <v>5032</v>
      </c>
      <c r="H4449" s="77"/>
      <c r="I4449" s="77"/>
      <c r="J4449" s="77"/>
      <c r="K4449" s="77"/>
      <c r="L4449" s="77"/>
      <c r="M4449" s="77"/>
      <c r="N4449" s="80">
        <v>0</v>
      </c>
      <c r="O4449" s="66"/>
      <c r="P4449" s="81">
        <v>4</v>
      </c>
      <c r="Q4449" s="81"/>
      <c r="R4449" s="81">
        <v>0</v>
      </c>
      <c r="S4449" s="81"/>
      <c r="T4449" s="66"/>
      <c r="U4449" s="81">
        <v>4</v>
      </c>
      <c r="V4449" s="80">
        <v>4</v>
      </c>
      <c r="W4449" s="80"/>
      <c r="X4449" s="80">
        <v>5321680</v>
      </c>
      <c r="Y4449" s="80"/>
      <c r="Z4449" s="80"/>
      <c r="AA4449" s="66"/>
    </row>
    <row r="4450" ht="19.95" customHeight="1" spans="1:27">
      <c r="A4450" s="66"/>
      <c r="B4450" s="66"/>
      <c r="C4450" s="76" t="s">
        <v>5033</v>
      </c>
      <c r="D4450" s="76"/>
      <c r="E4450" s="76"/>
      <c r="F4450" s="76"/>
      <c r="G4450" s="77" t="s">
        <v>2997</v>
      </c>
      <c r="H4450" s="77"/>
      <c r="I4450" s="77"/>
      <c r="J4450" s="77"/>
      <c r="K4450" s="77"/>
      <c r="L4450" s="77"/>
      <c r="M4450" s="77"/>
      <c r="N4450" s="80">
        <v>3</v>
      </c>
      <c r="O4450" s="66"/>
      <c r="P4450" s="81">
        <v>5</v>
      </c>
      <c r="Q4450" s="81"/>
      <c r="R4450" s="81">
        <v>0</v>
      </c>
      <c r="S4450" s="81"/>
      <c r="T4450" s="66"/>
      <c r="U4450" s="81">
        <v>5</v>
      </c>
      <c r="V4450" s="80">
        <v>8</v>
      </c>
      <c r="W4450" s="80"/>
      <c r="X4450" s="80">
        <v>32680000</v>
      </c>
      <c r="Y4450" s="80"/>
      <c r="Z4450" s="80"/>
      <c r="AA4450" s="66"/>
    </row>
    <row r="4451" ht="15" customHeight="1" spans="1:27">
      <c r="A4451" s="66"/>
      <c r="B4451" s="66"/>
      <c r="C4451" s="76" t="s">
        <v>5034</v>
      </c>
      <c r="D4451" s="76"/>
      <c r="E4451" s="76"/>
      <c r="F4451" s="76"/>
      <c r="G4451" s="77" t="s">
        <v>3572</v>
      </c>
      <c r="H4451" s="77"/>
      <c r="I4451" s="77"/>
      <c r="J4451" s="77"/>
      <c r="K4451" s="77"/>
      <c r="L4451" s="77"/>
      <c r="M4451" s="77"/>
      <c r="N4451" s="80">
        <v>0</v>
      </c>
      <c r="O4451" s="66"/>
      <c r="P4451" s="81">
        <v>2</v>
      </c>
      <c r="Q4451" s="81"/>
      <c r="R4451" s="81">
        <v>0</v>
      </c>
      <c r="S4451" s="81"/>
      <c r="T4451" s="66"/>
      <c r="U4451" s="81">
        <v>2</v>
      </c>
      <c r="V4451" s="80">
        <v>2</v>
      </c>
      <c r="W4451" s="80"/>
      <c r="X4451" s="80">
        <v>2648800</v>
      </c>
      <c r="Y4451" s="80"/>
      <c r="Z4451" s="80"/>
      <c r="AA4451" s="66"/>
    </row>
    <row r="4452" ht="15" customHeight="1" spans="1:27">
      <c r="A4452" s="66"/>
      <c r="B4452" s="66"/>
      <c r="C4452" s="76" t="s">
        <v>5035</v>
      </c>
      <c r="D4452" s="76"/>
      <c r="E4452" s="76"/>
      <c r="F4452" s="76"/>
      <c r="G4452" s="77" t="s">
        <v>3248</v>
      </c>
      <c r="H4452" s="77"/>
      <c r="I4452" s="77"/>
      <c r="J4452" s="77"/>
      <c r="K4452" s="77"/>
      <c r="L4452" s="77"/>
      <c r="M4452" s="77"/>
      <c r="N4452" s="80">
        <v>0</v>
      </c>
      <c r="O4452" s="66"/>
      <c r="P4452" s="81">
        <v>600</v>
      </c>
      <c r="Q4452" s="81"/>
      <c r="R4452" s="81">
        <v>0</v>
      </c>
      <c r="S4452" s="81"/>
      <c r="T4452" s="66"/>
      <c r="U4452" s="81">
        <v>600</v>
      </c>
      <c r="V4452" s="80">
        <v>600</v>
      </c>
      <c r="W4452" s="80"/>
      <c r="X4452" s="80">
        <v>21406200</v>
      </c>
      <c r="Y4452" s="80"/>
      <c r="Z4452" s="80"/>
      <c r="AA4452" s="66"/>
    </row>
    <row r="4453" ht="19.95" customHeight="1" spans="1:27">
      <c r="A4453" s="66"/>
      <c r="B4453" s="66"/>
      <c r="C4453" s="76" t="s">
        <v>5036</v>
      </c>
      <c r="D4453" s="76"/>
      <c r="E4453" s="76"/>
      <c r="F4453" s="76"/>
      <c r="G4453" s="77" t="s">
        <v>3249</v>
      </c>
      <c r="H4453" s="77"/>
      <c r="I4453" s="77"/>
      <c r="J4453" s="77"/>
      <c r="K4453" s="77"/>
      <c r="L4453" s="77"/>
      <c r="M4453" s="77"/>
      <c r="N4453" s="80">
        <v>0</v>
      </c>
      <c r="O4453" s="66"/>
      <c r="P4453" s="81">
        <v>2</v>
      </c>
      <c r="Q4453" s="81"/>
      <c r="R4453" s="81">
        <v>0</v>
      </c>
      <c r="S4453" s="81"/>
      <c r="T4453" s="66"/>
      <c r="U4453" s="81">
        <v>2</v>
      </c>
      <c r="V4453" s="80">
        <v>2</v>
      </c>
      <c r="W4453" s="80"/>
      <c r="X4453" s="80">
        <v>4329600</v>
      </c>
      <c r="Y4453" s="80"/>
      <c r="Z4453" s="80"/>
      <c r="AA4453" s="66"/>
    </row>
    <row r="4454" ht="19.95" customHeight="1" spans="1:27">
      <c r="A4454" s="66"/>
      <c r="B4454" s="66"/>
      <c r="C4454" s="76" t="s">
        <v>5037</v>
      </c>
      <c r="D4454" s="76"/>
      <c r="E4454" s="76"/>
      <c r="F4454" s="76"/>
      <c r="G4454" s="77" t="s">
        <v>3250</v>
      </c>
      <c r="H4454" s="77"/>
      <c r="I4454" s="77"/>
      <c r="J4454" s="77"/>
      <c r="K4454" s="77"/>
      <c r="L4454" s="77"/>
      <c r="M4454" s="77"/>
      <c r="N4454" s="80">
        <v>0</v>
      </c>
      <c r="O4454" s="66"/>
      <c r="P4454" s="81">
        <v>1</v>
      </c>
      <c r="Q4454" s="81"/>
      <c r="R4454" s="81">
        <v>0</v>
      </c>
      <c r="S4454" s="81"/>
      <c r="T4454" s="66"/>
      <c r="U4454" s="81">
        <v>1</v>
      </c>
      <c r="V4454" s="80">
        <v>1</v>
      </c>
      <c r="W4454" s="80"/>
      <c r="X4454" s="80">
        <v>1645600</v>
      </c>
      <c r="Y4454" s="80"/>
      <c r="Z4454" s="80"/>
      <c r="AA4454" s="66"/>
    </row>
    <row r="4455" ht="19.95" customHeight="1" spans="1:27">
      <c r="A4455" s="66"/>
      <c r="B4455" s="66"/>
      <c r="C4455" s="76" t="s">
        <v>5038</v>
      </c>
      <c r="D4455" s="76"/>
      <c r="E4455" s="76"/>
      <c r="F4455" s="76"/>
      <c r="G4455" s="77" t="s">
        <v>5039</v>
      </c>
      <c r="H4455" s="77"/>
      <c r="I4455" s="77"/>
      <c r="J4455" s="77"/>
      <c r="K4455" s="77"/>
      <c r="L4455" s="77"/>
      <c r="M4455" s="77"/>
      <c r="N4455" s="80">
        <v>1</v>
      </c>
      <c r="O4455" s="66"/>
      <c r="P4455" s="81">
        <v>0</v>
      </c>
      <c r="Q4455" s="81"/>
      <c r="R4455" s="81">
        <v>0</v>
      </c>
      <c r="S4455" s="81"/>
      <c r="T4455" s="66"/>
      <c r="U4455" s="81">
        <v>0</v>
      </c>
      <c r="V4455" s="80">
        <v>1</v>
      </c>
      <c r="W4455" s="80"/>
      <c r="X4455" s="80">
        <v>1320000</v>
      </c>
      <c r="Y4455" s="80"/>
      <c r="Z4455" s="80"/>
      <c r="AA4455" s="66"/>
    </row>
    <row r="4456" ht="15" customHeight="1" spans="1:27">
      <c r="A4456" s="66"/>
      <c r="B4456" s="66"/>
      <c r="C4456" s="76" t="s">
        <v>5040</v>
      </c>
      <c r="D4456" s="76"/>
      <c r="E4456" s="76"/>
      <c r="F4456" s="76"/>
      <c r="G4456" s="77" t="s">
        <v>3574</v>
      </c>
      <c r="H4456" s="77"/>
      <c r="I4456" s="77"/>
      <c r="J4456" s="77"/>
      <c r="K4456" s="77"/>
      <c r="L4456" s="77"/>
      <c r="M4456" s="77"/>
      <c r="N4456" s="80">
        <v>0</v>
      </c>
      <c r="O4456" s="66"/>
      <c r="P4456" s="81">
        <v>41</v>
      </c>
      <c r="Q4456" s="81"/>
      <c r="R4456" s="81">
        <v>0</v>
      </c>
      <c r="S4456" s="81"/>
      <c r="T4456" s="66"/>
      <c r="U4456" s="81">
        <v>41</v>
      </c>
      <c r="V4456" s="80">
        <v>41</v>
      </c>
      <c r="W4456" s="80"/>
      <c r="X4456" s="80">
        <v>136202000</v>
      </c>
      <c r="Y4456" s="80"/>
      <c r="Z4456" s="80"/>
      <c r="AA4456" s="66"/>
    </row>
    <row r="4457" ht="19.95" customHeight="1" spans="1:27">
      <c r="A4457" s="70" t="s">
        <v>7</v>
      </c>
      <c r="B4457" s="70"/>
      <c r="C4457" s="70"/>
      <c r="D4457" s="70"/>
      <c r="E4457" s="70"/>
      <c r="F4457" s="70"/>
      <c r="G4457" s="70"/>
      <c r="H4457" s="70"/>
      <c r="I4457" s="70"/>
      <c r="J4457" s="70"/>
      <c r="K4457" s="70"/>
      <c r="L4457" s="70"/>
      <c r="M4457" s="70"/>
      <c r="N4457" s="70"/>
      <c r="O4457" s="70"/>
      <c r="P4457" s="70"/>
      <c r="Q4457" s="70"/>
      <c r="R4457" s="70"/>
      <c r="S4457" s="70"/>
      <c r="T4457" s="70"/>
      <c r="U4457" s="70"/>
      <c r="V4457" s="70"/>
      <c r="W4457" s="70"/>
      <c r="X4457" s="70"/>
      <c r="Y4457" s="70"/>
      <c r="Z4457" s="70"/>
      <c r="AA4457" s="70"/>
    </row>
    <row r="4458" ht="15" customHeight="1" spans="1:27">
      <c r="A4458" s="71" t="s">
        <v>8</v>
      </c>
      <c r="B4458" s="71"/>
      <c r="C4458" s="71"/>
      <c r="D4458" s="71"/>
      <c r="E4458" s="71"/>
      <c r="F4458" s="71"/>
      <c r="G4458" s="71"/>
      <c r="H4458" s="71"/>
      <c r="I4458" s="71"/>
      <c r="J4458" s="71"/>
      <c r="K4458" s="71"/>
      <c r="L4458" s="71"/>
      <c r="M4458" s="71"/>
      <c r="N4458" s="71"/>
      <c r="O4458" s="71"/>
      <c r="P4458" s="71"/>
      <c r="Q4458" s="71"/>
      <c r="R4458" s="71"/>
      <c r="S4458" s="71"/>
      <c r="T4458" s="71"/>
      <c r="U4458" s="71"/>
      <c r="V4458" s="71"/>
      <c r="W4458" s="71"/>
      <c r="X4458" s="71"/>
      <c r="Y4458" s="71"/>
      <c r="Z4458" s="71"/>
      <c r="AA4458" s="71"/>
    </row>
    <row r="4459" ht="15" customHeight="1" spans="1:27">
      <c r="A4459" s="71" t="s">
        <v>9</v>
      </c>
      <c r="B4459" s="71"/>
      <c r="C4459" s="71"/>
      <c r="D4459" s="71"/>
      <c r="E4459" s="71"/>
      <c r="F4459" s="71"/>
      <c r="G4459" s="71"/>
      <c r="H4459" s="71"/>
      <c r="I4459" s="71"/>
      <c r="J4459" s="71"/>
      <c r="K4459" s="71"/>
      <c r="L4459" s="71"/>
      <c r="M4459" s="71"/>
      <c r="N4459" s="71"/>
      <c r="O4459" s="71"/>
      <c r="P4459" s="71"/>
      <c r="Q4459" s="71"/>
      <c r="R4459" s="71"/>
      <c r="S4459" s="71"/>
      <c r="T4459" s="71"/>
      <c r="U4459" s="71"/>
      <c r="V4459" s="71"/>
      <c r="W4459" s="71"/>
      <c r="X4459" s="71"/>
      <c r="Y4459" s="71"/>
      <c r="Z4459" s="71"/>
      <c r="AA4459" s="71"/>
    </row>
    <row r="4460" ht="15" customHeight="1" spans="1:27">
      <c r="A4460" s="66"/>
      <c r="B4460" s="66"/>
      <c r="C4460" s="67" t="s">
        <v>10</v>
      </c>
      <c r="D4460" s="67"/>
      <c r="E4460" s="67"/>
      <c r="F4460" s="67"/>
      <c r="G4460" s="67"/>
      <c r="H4460" s="67"/>
      <c r="I4460" s="67"/>
      <c r="J4460" s="67"/>
      <c r="K4460" s="67"/>
      <c r="L4460" s="67"/>
      <c r="M4460" s="67"/>
      <c r="N4460" s="67"/>
      <c r="O4460" s="67"/>
      <c r="P4460" s="67"/>
      <c r="Q4460" s="67"/>
      <c r="R4460" s="67"/>
      <c r="S4460" s="67"/>
      <c r="T4460" s="67"/>
      <c r="U4460" s="67"/>
      <c r="V4460" s="67"/>
      <c r="W4460" s="67"/>
      <c r="X4460" s="67"/>
      <c r="Y4460" s="67"/>
      <c r="Z4460" s="67"/>
      <c r="AA4460" s="66"/>
    </row>
    <row r="4461" ht="15" customHeight="1" spans="1:27">
      <c r="A4461" s="66"/>
      <c r="B4461" s="66"/>
      <c r="C4461" s="67" t="s">
        <v>11</v>
      </c>
      <c r="D4461" s="67"/>
      <c r="E4461" s="67"/>
      <c r="F4461" s="67"/>
      <c r="G4461" s="67"/>
      <c r="H4461" s="67"/>
      <c r="I4461" s="67"/>
      <c r="J4461" s="67"/>
      <c r="K4461" s="67"/>
      <c r="L4461" s="67"/>
      <c r="M4461" s="67"/>
      <c r="N4461" s="67"/>
      <c r="O4461" s="67"/>
      <c r="P4461" s="67"/>
      <c r="Q4461" s="67"/>
      <c r="R4461" s="67"/>
      <c r="S4461" s="67"/>
      <c r="T4461" s="67"/>
      <c r="U4461" s="67"/>
      <c r="V4461" s="67"/>
      <c r="W4461" s="67"/>
      <c r="X4461" s="67"/>
      <c r="Y4461" s="67"/>
      <c r="Z4461" s="67"/>
      <c r="AA4461" s="66"/>
    </row>
    <row r="4462" ht="45" customHeight="1" spans="1:27">
      <c r="A4462" s="66"/>
      <c r="B4462" s="66"/>
      <c r="C4462" s="72" t="s">
        <v>12</v>
      </c>
      <c r="D4462" s="72"/>
      <c r="E4462" s="72"/>
      <c r="F4462" s="72"/>
      <c r="G4462" s="73" t="s">
        <v>13</v>
      </c>
      <c r="H4462" s="73"/>
      <c r="I4462" s="73"/>
      <c r="J4462" s="73"/>
      <c r="K4462" s="73"/>
      <c r="L4462" s="73"/>
      <c r="M4462" s="73"/>
      <c r="N4462" s="78" t="s">
        <v>14</v>
      </c>
      <c r="O4462" s="78"/>
      <c r="P4462" s="78"/>
      <c r="Q4462" s="72" t="s">
        <v>15</v>
      </c>
      <c r="R4462" s="72"/>
      <c r="S4462" s="72"/>
      <c r="T4462" s="72"/>
      <c r="U4462" s="72"/>
      <c r="V4462" s="66"/>
      <c r="W4462" s="66"/>
      <c r="X4462" s="66"/>
      <c r="Y4462" s="66"/>
      <c r="Z4462" s="66"/>
      <c r="AA4462" s="66"/>
    </row>
    <row r="4463" ht="16.05" customHeight="1" spans="1:27">
      <c r="A4463" s="66"/>
      <c r="B4463" s="66"/>
      <c r="C4463" s="72"/>
      <c r="D4463" s="72"/>
      <c r="E4463" s="72"/>
      <c r="F4463" s="72"/>
      <c r="G4463" s="73"/>
      <c r="H4463" s="73"/>
      <c r="I4463" s="73"/>
      <c r="J4463" s="73"/>
      <c r="K4463" s="73"/>
      <c r="L4463" s="73"/>
      <c r="M4463" s="73"/>
      <c r="N4463" s="78"/>
      <c r="O4463" s="78"/>
      <c r="P4463" s="78"/>
      <c r="Q4463" s="72"/>
      <c r="R4463" s="72"/>
      <c r="S4463" s="72"/>
      <c r="T4463" s="72"/>
      <c r="U4463" s="72"/>
      <c r="V4463" s="82" t="s">
        <v>16</v>
      </c>
      <c r="W4463" s="82"/>
      <c r="X4463" s="82"/>
      <c r="Y4463" s="82"/>
      <c r="Z4463" s="82"/>
      <c r="AA4463" s="66"/>
    </row>
    <row r="4464" ht="15" customHeight="1" spans="1:27">
      <c r="A4464" s="66"/>
      <c r="B4464" s="66"/>
      <c r="C4464" s="72"/>
      <c r="D4464" s="72"/>
      <c r="E4464" s="72"/>
      <c r="F4464" s="72"/>
      <c r="G4464" s="73"/>
      <c r="H4464" s="73"/>
      <c r="I4464" s="73"/>
      <c r="J4464" s="73"/>
      <c r="K4464" s="73"/>
      <c r="L4464" s="73"/>
      <c r="M4464" s="73"/>
      <c r="N4464" s="72" t="s">
        <v>17</v>
      </c>
      <c r="O4464" s="72" t="s">
        <v>18</v>
      </c>
      <c r="P4464" s="72"/>
      <c r="Q4464" s="66"/>
      <c r="R4464" s="82" t="s">
        <v>19</v>
      </c>
      <c r="S4464" s="82"/>
      <c r="T4464" s="66"/>
      <c r="U4464" s="82" t="s">
        <v>17</v>
      </c>
      <c r="V4464" s="72" t="s">
        <v>17</v>
      </c>
      <c r="W4464" s="72"/>
      <c r="X4464" s="72" t="s">
        <v>18</v>
      </c>
      <c r="Y4464" s="72"/>
      <c r="Z4464" s="72"/>
      <c r="AA4464" s="66"/>
    </row>
    <row r="4465" ht="15" customHeight="1" spans="1:27">
      <c r="A4465" s="66"/>
      <c r="B4465" s="66"/>
      <c r="C4465" s="76" t="s">
        <v>5041</v>
      </c>
      <c r="D4465" s="76"/>
      <c r="E4465" s="76"/>
      <c r="F4465" s="76"/>
      <c r="G4465" s="77" t="s">
        <v>3575</v>
      </c>
      <c r="H4465" s="77"/>
      <c r="I4465" s="77"/>
      <c r="J4465" s="77"/>
      <c r="K4465" s="77"/>
      <c r="L4465" s="77"/>
      <c r="M4465" s="77"/>
      <c r="N4465" s="80">
        <v>0</v>
      </c>
      <c r="O4465" s="66"/>
      <c r="P4465" s="81">
        <v>55</v>
      </c>
      <c r="Q4465" s="81"/>
      <c r="R4465" s="81">
        <v>0</v>
      </c>
      <c r="S4465" s="81"/>
      <c r="T4465" s="66"/>
      <c r="U4465" s="81">
        <v>55</v>
      </c>
      <c r="V4465" s="80">
        <v>55</v>
      </c>
      <c r="W4465" s="80"/>
      <c r="X4465" s="80">
        <v>56870000</v>
      </c>
      <c r="Y4465" s="80"/>
      <c r="Z4465" s="80"/>
      <c r="AA4465" s="66"/>
    </row>
    <row r="4466" ht="15" customHeight="1" spans="1:27">
      <c r="A4466" s="66"/>
      <c r="B4466" s="66"/>
      <c r="C4466" s="76" t="s">
        <v>5042</v>
      </c>
      <c r="D4466" s="76"/>
      <c r="E4466" s="76"/>
      <c r="F4466" s="76"/>
      <c r="G4466" s="77" t="s">
        <v>5043</v>
      </c>
      <c r="H4466" s="77"/>
      <c r="I4466" s="77"/>
      <c r="J4466" s="77"/>
      <c r="K4466" s="77"/>
      <c r="L4466" s="77"/>
      <c r="M4466" s="77"/>
      <c r="N4466" s="80">
        <v>1</v>
      </c>
      <c r="O4466" s="66"/>
      <c r="P4466" s="81">
        <v>0</v>
      </c>
      <c r="Q4466" s="81"/>
      <c r="R4466" s="81">
        <v>0</v>
      </c>
      <c r="S4466" s="81"/>
      <c r="T4466" s="66"/>
      <c r="U4466" s="81">
        <v>0</v>
      </c>
      <c r="V4466" s="80">
        <v>1</v>
      </c>
      <c r="W4466" s="80"/>
      <c r="X4466" s="80">
        <v>831600</v>
      </c>
      <c r="Y4466" s="80"/>
      <c r="Z4466" s="80"/>
      <c r="AA4466" s="66"/>
    </row>
    <row r="4467" ht="15" customHeight="1" spans="1:27">
      <c r="A4467" s="66"/>
      <c r="B4467" s="66"/>
      <c r="C4467" s="76" t="s">
        <v>5044</v>
      </c>
      <c r="D4467" s="76"/>
      <c r="E4467" s="76"/>
      <c r="F4467" s="76"/>
      <c r="G4467" s="77" t="s">
        <v>3251</v>
      </c>
      <c r="H4467" s="77"/>
      <c r="I4467" s="77"/>
      <c r="J4467" s="77"/>
      <c r="K4467" s="77"/>
      <c r="L4467" s="77"/>
      <c r="M4467" s="77"/>
      <c r="N4467" s="80">
        <v>0</v>
      </c>
      <c r="O4467" s="66"/>
      <c r="P4467" s="81">
        <v>2</v>
      </c>
      <c r="Q4467" s="81"/>
      <c r="R4467" s="81">
        <v>0</v>
      </c>
      <c r="S4467" s="81"/>
      <c r="T4467" s="66"/>
      <c r="U4467" s="81">
        <v>2</v>
      </c>
      <c r="V4467" s="80">
        <v>2</v>
      </c>
      <c r="W4467" s="80"/>
      <c r="X4467" s="80">
        <v>4294400</v>
      </c>
      <c r="Y4467" s="80"/>
      <c r="Z4467" s="80"/>
      <c r="AA4467" s="66"/>
    </row>
    <row r="4468" ht="19.95" customHeight="1" spans="1:27">
      <c r="A4468" s="66"/>
      <c r="B4468" s="66"/>
      <c r="C4468" s="76" t="s">
        <v>5045</v>
      </c>
      <c r="D4468" s="76"/>
      <c r="E4468" s="76"/>
      <c r="F4468" s="76"/>
      <c r="G4468" s="77" t="s">
        <v>5046</v>
      </c>
      <c r="H4468" s="77"/>
      <c r="I4468" s="77"/>
      <c r="J4468" s="77"/>
      <c r="K4468" s="77"/>
      <c r="L4468" s="77"/>
      <c r="M4468" s="77"/>
      <c r="N4468" s="80">
        <v>1</v>
      </c>
      <c r="O4468" s="66"/>
      <c r="P4468" s="81">
        <v>0</v>
      </c>
      <c r="Q4468" s="81"/>
      <c r="R4468" s="81">
        <v>0</v>
      </c>
      <c r="S4468" s="81"/>
      <c r="T4468" s="66"/>
      <c r="U4468" s="81">
        <v>0</v>
      </c>
      <c r="V4468" s="80">
        <v>1</v>
      </c>
      <c r="W4468" s="80"/>
      <c r="X4468" s="80">
        <v>3184500</v>
      </c>
      <c r="Y4468" s="80"/>
      <c r="Z4468" s="80"/>
      <c r="AA4468" s="66"/>
    </row>
    <row r="4469" ht="15" customHeight="1" spans="1:27">
      <c r="A4469" s="66"/>
      <c r="B4469" s="66"/>
      <c r="C4469" s="76" t="s">
        <v>5047</v>
      </c>
      <c r="D4469" s="76"/>
      <c r="E4469" s="76"/>
      <c r="F4469" s="76"/>
      <c r="G4469" s="77" t="s">
        <v>5048</v>
      </c>
      <c r="H4469" s="77"/>
      <c r="I4469" s="77"/>
      <c r="J4469" s="77"/>
      <c r="K4469" s="77"/>
      <c r="L4469" s="77"/>
      <c r="M4469" s="77"/>
      <c r="N4469" s="80">
        <v>0</v>
      </c>
      <c r="O4469" s="66"/>
      <c r="P4469" s="81">
        <v>2</v>
      </c>
      <c r="Q4469" s="81"/>
      <c r="R4469" s="81">
        <v>0</v>
      </c>
      <c r="S4469" s="81"/>
      <c r="T4469" s="66"/>
      <c r="U4469" s="81">
        <v>2</v>
      </c>
      <c r="V4469" s="80">
        <v>2</v>
      </c>
      <c r="W4469" s="80"/>
      <c r="X4469" s="80">
        <v>2648800</v>
      </c>
      <c r="Y4469" s="80"/>
      <c r="Z4469" s="80"/>
      <c r="AA4469" s="66"/>
    </row>
    <row r="4470" ht="15" customHeight="1" spans="1:27">
      <c r="A4470" s="66"/>
      <c r="B4470" s="66"/>
      <c r="C4470" s="76" t="s">
        <v>5049</v>
      </c>
      <c r="D4470" s="76"/>
      <c r="E4470" s="76"/>
      <c r="F4470" s="76"/>
      <c r="G4470" s="77" t="s">
        <v>3252</v>
      </c>
      <c r="H4470" s="77"/>
      <c r="I4470" s="77"/>
      <c r="J4470" s="77"/>
      <c r="K4470" s="77"/>
      <c r="L4470" s="77"/>
      <c r="M4470" s="77"/>
      <c r="N4470" s="80">
        <v>0</v>
      </c>
      <c r="O4470" s="66"/>
      <c r="P4470" s="81">
        <v>1</v>
      </c>
      <c r="Q4470" s="81"/>
      <c r="R4470" s="81">
        <v>0</v>
      </c>
      <c r="S4470" s="81"/>
      <c r="T4470" s="66"/>
      <c r="U4470" s="81">
        <v>1</v>
      </c>
      <c r="V4470" s="80">
        <v>1</v>
      </c>
      <c r="W4470" s="80"/>
      <c r="X4470" s="80">
        <v>1324400</v>
      </c>
      <c r="Y4470" s="80"/>
      <c r="Z4470" s="80"/>
      <c r="AA4470" s="66"/>
    </row>
    <row r="4471" ht="15" customHeight="1" spans="1:27">
      <c r="A4471" s="66"/>
      <c r="B4471" s="66"/>
      <c r="C4471" s="76" t="s">
        <v>5050</v>
      </c>
      <c r="D4471" s="76"/>
      <c r="E4471" s="76"/>
      <c r="F4471" s="76"/>
      <c r="G4471" s="77" t="s">
        <v>3253</v>
      </c>
      <c r="H4471" s="77"/>
      <c r="I4471" s="77"/>
      <c r="J4471" s="77"/>
      <c r="K4471" s="77"/>
      <c r="L4471" s="77"/>
      <c r="M4471" s="77"/>
      <c r="N4471" s="80">
        <v>0</v>
      </c>
      <c r="O4471" s="66"/>
      <c r="P4471" s="81">
        <v>1</v>
      </c>
      <c r="Q4471" s="81"/>
      <c r="R4471" s="81">
        <v>0</v>
      </c>
      <c r="S4471" s="81"/>
      <c r="T4471" s="66"/>
      <c r="U4471" s="81">
        <v>1</v>
      </c>
      <c r="V4471" s="80">
        <v>1</v>
      </c>
      <c r="W4471" s="80"/>
      <c r="X4471" s="80">
        <v>1324400</v>
      </c>
      <c r="Y4471" s="80"/>
      <c r="Z4471" s="80"/>
      <c r="AA4471" s="66"/>
    </row>
    <row r="4472" ht="15" customHeight="1" spans="1:27">
      <c r="A4472" s="66"/>
      <c r="B4472" s="66"/>
      <c r="C4472" s="76" t="s">
        <v>5051</v>
      </c>
      <c r="D4472" s="76"/>
      <c r="E4472" s="76"/>
      <c r="F4472" s="76"/>
      <c r="G4472" s="77" t="s">
        <v>5052</v>
      </c>
      <c r="H4472" s="77"/>
      <c r="I4472" s="77"/>
      <c r="J4472" s="77"/>
      <c r="K4472" s="77"/>
      <c r="L4472" s="77"/>
      <c r="M4472" s="77"/>
      <c r="N4472" s="80">
        <v>1</v>
      </c>
      <c r="O4472" s="66"/>
      <c r="P4472" s="81">
        <v>0</v>
      </c>
      <c r="Q4472" s="81"/>
      <c r="R4472" s="81">
        <v>0</v>
      </c>
      <c r="S4472" s="81"/>
      <c r="T4472" s="66"/>
      <c r="U4472" s="81">
        <v>0</v>
      </c>
      <c r="V4472" s="80">
        <v>1</v>
      </c>
      <c r="W4472" s="80"/>
      <c r="X4472" s="80">
        <v>1760000</v>
      </c>
      <c r="Y4472" s="80"/>
      <c r="Z4472" s="80"/>
      <c r="AA4472" s="66"/>
    </row>
    <row r="4473" ht="19.95" customHeight="1" spans="1:27">
      <c r="A4473" s="66"/>
      <c r="B4473" s="66"/>
      <c r="C4473" s="76" t="s">
        <v>5053</v>
      </c>
      <c r="D4473" s="76"/>
      <c r="E4473" s="76"/>
      <c r="F4473" s="76"/>
      <c r="G4473" s="77" t="s">
        <v>5054</v>
      </c>
      <c r="H4473" s="77"/>
      <c r="I4473" s="77"/>
      <c r="J4473" s="77"/>
      <c r="K4473" s="77"/>
      <c r="L4473" s="77"/>
      <c r="M4473" s="77"/>
      <c r="N4473" s="80">
        <v>1</v>
      </c>
      <c r="O4473" s="66"/>
      <c r="P4473" s="81">
        <v>0</v>
      </c>
      <c r="Q4473" s="81"/>
      <c r="R4473" s="81">
        <v>0</v>
      </c>
      <c r="S4473" s="81"/>
      <c r="T4473" s="66"/>
      <c r="U4473" s="81">
        <v>0</v>
      </c>
      <c r="V4473" s="80">
        <v>1</v>
      </c>
      <c r="W4473" s="80"/>
      <c r="X4473" s="80">
        <v>275000</v>
      </c>
      <c r="Y4473" s="80"/>
      <c r="Z4473" s="80"/>
      <c r="AA4473" s="66"/>
    </row>
    <row r="4474" ht="19.95" customHeight="1" spans="1:27">
      <c r="A4474" s="66"/>
      <c r="B4474" s="66"/>
      <c r="C4474" s="76" t="s">
        <v>5055</v>
      </c>
      <c r="D4474" s="76"/>
      <c r="E4474" s="76"/>
      <c r="F4474" s="76"/>
      <c r="G4474" s="77" t="s">
        <v>5056</v>
      </c>
      <c r="H4474" s="77"/>
      <c r="I4474" s="77"/>
      <c r="J4474" s="77"/>
      <c r="K4474" s="77"/>
      <c r="L4474" s="77"/>
      <c r="M4474" s="77"/>
      <c r="N4474" s="80">
        <v>2</v>
      </c>
      <c r="O4474" s="66"/>
      <c r="P4474" s="81">
        <v>1</v>
      </c>
      <c r="Q4474" s="81"/>
      <c r="R4474" s="81">
        <v>0</v>
      </c>
      <c r="S4474" s="81"/>
      <c r="T4474" s="66"/>
      <c r="U4474" s="81">
        <v>1</v>
      </c>
      <c r="V4474" s="80">
        <v>3</v>
      </c>
      <c r="W4474" s="80"/>
      <c r="X4474" s="80">
        <v>5047729</v>
      </c>
      <c r="Y4474" s="80"/>
      <c r="Z4474" s="80"/>
      <c r="AA4474" s="66"/>
    </row>
    <row r="4475" ht="15" customHeight="1" spans="1:27">
      <c r="A4475" s="66"/>
      <c r="B4475" s="66"/>
      <c r="C4475" s="76" t="s">
        <v>5057</v>
      </c>
      <c r="D4475" s="76"/>
      <c r="E4475" s="76"/>
      <c r="F4475" s="76"/>
      <c r="G4475" s="77" t="s">
        <v>3576</v>
      </c>
      <c r="H4475" s="77"/>
      <c r="I4475" s="77"/>
      <c r="J4475" s="77"/>
      <c r="K4475" s="77"/>
      <c r="L4475" s="77"/>
      <c r="M4475" s="77"/>
      <c r="N4475" s="80">
        <v>0</v>
      </c>
      <c r="O4475" s="66"/>
      <c r="P4475" s="81">
        <v>2</v>
      </c>
      <c r="Q4475" s="81"/>
      <c r="R4475" s="81">
        <v>0</v>
      </c>
      <c r="S4475" s="81"/>
      <c r="T4475" s="66"/>
      <c r="U4475" s="81">
        <v>2</v>
      </c>
      <c r="V4475" s="80">
        <v>2</v>
      </c>
      <c r="W4475" s="80"/>
      <c r="X4475" s="80">
        <v>2648800</v>
      </c>
      <c r="Y4475" s="80"/>
      <c r="Z4475" s="80"/>
      <c r="AA4475" s="66"/>
    </row>
    <row r="4476" ht="15" customHeight="1" spans="1:27">
      <c r="A4476" s="66"/>
      <c r="B4476" s="66"/>
      <c r="C4476" s="76" t="s">
        <v>5058</v>
      </c>
      <c r="D4476" s="76"/>
      <c r="E4476" s="76"/>
      <c r="F4476" s="76"/>
      <c r="G4476" s="77" t="s">
        <v>3256</v>
      </c>
      <c r="H4476" s="77"/>
      <c r="I4476" s="77"/>
      <c r="J4476" s="77"/>
      <c r="K4476" s="77"/>
      <c r="L4476" s="77"/>
      <c r="M4476" s="77"/>
      <c r="N4476" s="80">
        <v>0</v>
      </c>
      <c r="O4476" s="66"/>
      <c r="P4476" s="81">
        <v>1</v>
      </c>
      <c r="Q4476" s="81"/>
      <c r="R4476" s="81">
        <v>0</v>
      </c>
      <c r="S4476" s="81"/>
      <c r="T4476" s="66"/>
      <c r="U4476" s="81">
        <v>1</v>
      </c>
      <c r="V4476" s="80">
        <v>1</v>
      </c>
      <c r="W4476" s="80"/>
      <c r="X4476" s="80">
        <v>1325500</v>
      </c>
      <c r="Y4476" s="80"/>
      <c r="Z4476" s="80"/>
      <c r="AA4476" s="66"/>
    </row>
    <row r="4477" ht="15" customHeight="1" spans="1:27">
      <c r="A4477" s="66"/>
      <c r="B4477" s="66"/>
      <c r="C4477" s="76" t="s">
        <v>5059</v>
      </c>
      <c r="D4477" s="76"/>
      <c r="E4477" s="76"/>
      <c r="F4477" s="76"/>
      <c r="G4477" s="77" t="s">
        <v>5060</v>
      </c>
      <c r="H4477" s="77"/>
      <c r="I4477" s="77"/>
      <c r="J4477" s="77"/>
      <c r="K4477" s="77"/>
      <c r="L4477" s="77"/>
      <c r="M4477" s="77"/>
      <c r="N4477" s="80">
        <v>1</v>
      </c>
      <c r="O4477" s="66"/>
      <c r="P4477" s="81">
        <v>1</v>
      </c>
      <c r="Q4477" s="81"/>
      <c r="R4477" s="81">
        <v>0</v>
      </c>
      <c r="S4477" s="81"/>
      <c r="T4477" s="66"/>
      <c r="U4477" s="81">
        <v>1</v>
      </c>
      <c r="V4477" s="80">
        <v>2</v>
      </c>
      <c r="W4477" s="80"/>
      <c r="X4477" s="80">
        <v>2648800</v>
      </c>
      <c r="Y4477" s="80"/>
      <c r="Z4477" s="80"/>
      <c r="AA4477" s="66"/>
    </row>
    <row r="4478" ht="15" customHeight="1" spans="1:27">
      <c r="A4478" s="66"/>
      <c r="B4478" s="66"/>
      <c r="C4478" s="76" t="s">
        <v>5061</v>
      </c>
      <c r="D4478" s="76"/>
      <c r="E4478" s="76"/>
      <c r="F4478" s="76"/>
      <c r="G4478" s="77" t="s">
        <v>3578</v>
      </c>
      <c r="H4478" s="77"/>
      <c r="I4478" s="77"/>
      <c r="J4478" s="77"/>
      <c r="K4478" s="77"/>
      <c r="L4478" s="77"/>
      <c r="M4478" s="77"/>
      <c r="N4478" s="80">
        <v>0</v>
      </c>
      <c r="O4478" s="66"/>
      <c r="P4478" s="81">
        <v>300</v>
      </c>
      <c r="Q4478" s="81"/>
      <c r="R4478" s="81">
        <v>0</v>
      </c>
      <c r="S4478" s="81"/>
      <c r="T4478" s="66"/>
      <c r="U4478" s="81">
        <v>300</v>
      </c>
      <c r="V4478" s="80">
        <v>300</v>
      </c>
      <c r="W4478" s="80"/>
      <c r="X4478" s="80">
        <v>12837000</v>
      </c>
      <c r="Y4478" s="80"/>
      <c r="Z4478" s="80"/>
      <c r="AA4478" s="66"/>
    </row>
    <row r="4479" ht="15" customHeight="1" spans="1:27">
      <c r="A4479" s="66"/>
      <c r="B4479" s="66"/>
      <c r="C4479" s="76" t="s">
        <v>5062</v>
      </c>
      <c r="D4479" s="76"/>
      <c r="E4479" s="76"/>
      <c r="F4479" s="76"/>
      <c r="G4479" s="77" t="s">
        <v>5063</v>
      </c>
      <c r="H4479" s="77"/>
      <c r="I4479" s="77"/>
      <c r="J4479" s="77"/>
      <c r="K4479" s="77"/>
      <c r="L4479" s="77"/>
      <c r="M4479" s="77"/>
      <c r="N4479" s="80">
        <v>0</v>
      </c>
      <c r="O4479" s="66"/>
      <c r="P4479" s="81">
        <v>3</v>
      </c>
      <c r="Q4479" s="81"/>
      <c r="R4479" s="81">
        <v>0</v>
      </c>
      <c r="S4479" s="81"/>
      <c r="T4479" s="66"/>
      <c r="U4479" s="81">
        <v>3</v>
      </c>
      <c r="V4479" s="80">
        <v>3</v>
      </c>
      <c r="W4479" s="80"/>
      <c r="X4479" s="80">
        <v>3997280</v>
      </c>
      <c r="Y4479" s="80"/>
      <c r="Z4479" s="80"/>
      <c r="AA4479" s="66"/>
    </row>
    <row r="4480" ht="15" customHeight="1" spans="1:27">
      <c r="A4480" s="66"/>
      <c r="B4480" s="66"/>
      <c r="C4480" s="76" t="s">
        <v>5064</v>
      </c>
      <c r="D4480" s="76"/>
      <c r="E4480" s="76"/>
      <c r="F4480" s="76"/>
      <c r="G4480" s="77" t="s">
        <v>3257</v>
      </c>
      <c r="H4480" s="77"/>
      <c r="I4480" s="77"/>
      <c r="J4480" s="77"/>
      <c r="K4480" s="77"/>
      <c r="L4480" s="77"/>
      <c r="M4480" s="77"/>
      <c r="N4480" s="80">
        <v>0</v>
      </c>
      <c r="O4480" s="66"/>
      <c r="P4480" s="81">
        <v>300</v>
      </c>
      <c r="Q4480" s="81"/>
      <c r="R4480" s="81">
        <v>0</v>
      </c>
      <c r="S4480" s="81"/>
      <c r="T4480" s="66"/>
      <c r="U4480" s="81">
        <v>300</v>
      </c>
      <c r="V4480" s="80">
        <v>300</v>
      </c>
      <c r="W4480" s="80"/>
      <c r="X4480" s="80">
        <v>7854000</v>
      </c>
      <c r="Y4480" s="80"/>
      <c r="Z4480" s="80"/>
      <c r="AA4480" s="66"/>
    </row>
    <row r="4481" ht="15" customHeight="1" spans="1:27">
      <c r="A4481" s="66"/>
      <c r="B4481" s="66"/>
      <c r="C4481" s="76" t="s">
        <v>5065</v>
      </c>
      <c r="D4481" s="76"/>
      <c r="E4481" s="76"/>
      <c r="F4481" s="76"/>
      <c r="G4481" s="77" t="s">
        <v>3258</v>
      </c>
      <c r="H4481" s="77"/>
      <c r="I4481" s="77"/>
      <c r="J4481" s="77"/>
      <c r="K4481" s="77"/>
      <c r="L4481" s="77"/>
      <c r="M4481" s="77"/>
      <c r="N4481" s="80">
        <v>0</v>
      </c>
      <c r="O4481" s="66"/>
      <c r="P4481" s="81">
        <v>2700</v>
      </c>
      <c r="Q4481" s="81"/>
      <c r="R4481" s="81">
        <v>0</v>
      </c>
      <c r="S4481" s="81"/>
      <c r="T4481" s="66"/>
      <c r="U4481" s="81">
        <v>2700</v>
      </c>
      <c r="V4481" s="80">
        <v>2700</v>
      </c>
      <c r="W4481" s="80"/>
      <c r="X4481" s="80">
        <v>64746000</v>
      </c>
      <c r="Y4481" s="80"/>
      <c r="Z4481" s="80"/>
      <c r="AA4481" s="66"/>
    </row>
    <row r="4482" ht="19.95" customHeight="1" spans="1:27">
      <c r="A4482" s="66"/>
      <c r="B4482" s="66"/>
      <c r="C4482" s="76" t="s">
        <v>5066</v>
      </c>
      <c r="D4482" s="76"/>
      <c r="E4482" s="76"/>
      <c r="F4482" s="76"/>
      <c r="G4482" s="77" t="s">
        <v>5067</v>
      </c>
      <c r="H4482" s="77"/>
      <c r="I4482" s="77"/>
      <c r="J4482" s="77"/>
      <c r="K4482" s="77"/>
      <c r="L4482" s="77"/>
      <c r="M4482" s="77"/>
      <c r="N4482" s="80">
        <v>1</v>
      </c>
      <c r="O4482" s="66"/>
      <c r="P4482" s="81">
        <v>0</v>
      </c>
      <c r="Q4482" s="81"/>
      <c r="R4482" s="81">
        <v>0</v>
      </c>
      <c r="S4482" s="81"/>
      <c r="T4482" s="66"/>
      <c r="U4482" s="81">
        <v>0</v>
      </c>
      <c r="V4482" s="80">
        <v>1</v>
      </c>
      <c r="W4482" s="80"/>
      <c r="X4482" s="80">
        <v>1861200</v>
      </c>
      <c r="Y4482" s="80"/>
      <c r="Z4482" s="80"/>
      <c r="AA4482" s="66"/>
    </row>
    <row r="4483" ht="15" customHeight="1" spans="1:27">
      <c r="A4483" s="66"/>
      <c r="B4483" s="66"/>
      <c r="C4483" s="76" t="s">
        <v>5068</v>
      </c>
      <c r="D4483" s="76"/>
      <c r="E4483" s="76"/>
      <c r="F4483" s="76"/>
      <c r="G4483" s="77" t="s">
        <v>4782</v>
      </c>
      <c r="H4483" s="77"/>
      <c r="I4483" s="77"/>
      <c r="J4483" s="77"/>
      <c r="K4483" s="77"/>
      <c r="L4483" s="77"/>
      <c r="M4483" s="77"/>
      <c r="N4483" s="80">
        <v>0</v>
      </c>
      <c r="O4483" s="66"/>
      <c r="P4483" s="81">
        <v>20</v>
      </c>
      <c r="Q4483" s="81"/>
      <c r="R4483" s="81">
        <v>0</v>
      </c>
      <c r="S4483" s="81"/>
      <c r="T4483" s="66"/>
      <c r="U4483" s="81">
        <v>20</v>
      </c>
      <c r="V4483" s="80">
        <v>20</v>
      </c>
      <c r="W4483" s="80"/>
      <c r="X4483" s="80">
        <v>8938520</v>
      </c>
      <c r="Y4483" s="80"/>
      <c r="Z4483" s="80"/>
      <c r="AA4483" s="66"/>
    </row>
    <row r="4484" ht="15" customHeight="1" spans="1:27">
      <c r="A4484" s="66"/>
      <c r="B4484" s="66"/>
      <c r="C4484" s="76" t="s">
        <v>5069</v>
      </c>
      <c r="D4484" s="76"/>
      <c r="E4484" s="76"/>
      <c r="F4484" s="76"/>
      <c r="G4484" s="77" t="s">
        <v>3259</v>
      </c>
      <c r="H4484" s="77"/>
      <c r="I4484" s="77"/>
      <c r="J4484" s="77"/>
      <c r="K4484" s="77"/>
      <c r="L4484" s="77"/>
      <c r="M4484" s="77"/>
      <c r="N4484" s="80">
        <v>0</v>
      </c>
      <c r="O4484" s="66"/>
      <c r="P4484" s="81">
        <v>3</v>
      </c>
      <c r="Q4484" s="81"/>
      <c r="R4484" s="81">
        <v>0</v>
      </c>
      <c r="S4484" s="81"/>
      <c r="T4484" s="66"/>
      <c r="U4484" s="81">
        <v>3</v>
      </c>
      <c r="V4484" s="80">
        <v>3</v>
      </c>
      <c r="W4484" s="80"/>
      <c r="X4484" s="80">
        <v>5115000</v>
      </c>
      <c r="Y4484" s="80"/>
      <c r="Z4484" s="80"/>
      <c r="AA4484" s="66"/>
    </row>
    <row r="4485" ht="15" customHeight="1" spans="1:27">
      <c r="A4485" s="66"/>
      <c r="B4485" s="66"/>
      <c r="C4485" s="76" t="s">
        <v>5070</v>
      </c>
      <c r="D4485" s="76"/>
      <c r="E4485" s="76"/>
      <c r="F4485" s="76"/>
      <c r="G4485" s="77" t="s">
        <v>3496</v>
      </c>
      <c r="H4485" s="77"/>
      <c r="I4485" s="77"/>
      <c r="J4485" s="77"/>
      <c r="K4485" s="77"/>
      <c r="L4485" s="77"/>
      <c r="M4485" s="77"/>
      <c r="N4485" s="80">
        <v>0</v>
      </c>
      <c r="O4485" s="66"/>
      <c r="P4485" s="81">
        <v>2</v>
      </c>
      <c r="Q4485" s="81"/>
      <c r="R4485" s="81">
        <v>0</v>
      </c>
      <c r="S4485" s="81"/>
      <c r="T4485" s="66"/>
      <c r="U4485" s="81">
        <v>2</v>
      </c>
      <c r="V4485" s="80">
        <v>2</v>
      </c>
      <c r="W4485" s="80"/>
      <c r="X4485" s="80">
        <v>174240000</v>
      </c>
      <c r="Y4485" s="80"/>
      <c r="Z4485" s="80"/>
      <c r="AA4485" s="66"/>
    </row>
    <row r="4486" ht="15" customHeight="1" spans="1:27">
      <c r="A4486" s="66"/>
      <c r="B4486" s="66"/>
      <c r="C4486" s="76" t="s">
        <v>5071</v>
      </c>
      <c r="D4486" s="76"/>
      <c r="E4486" s="76"/>
      <c r="F4486" s="76"/>
      <c r="G4486" s="77" t="s">
        <v>3993</v>
      </c>
      <c r="H4486" s="77"/>
      <c r="I4486" s="77"/>
      <c r="J4486" s="77"/>
      <c r="K4486" s="77"/>
      <c r="L4486" s="77"/>
      <c r="M4486" s="77"/>
      <c r="N4486" s="80">
        <v>13</v>
      </c>
      <c r="O4486" s="66"/>
      <c r="P4486" s="81">
        <v>0</v>
      </c>
      <c r="Q4486" s="81"/>
      <c r="R4486" s="81">
        <v>0</v>
      </c>
      <c r="S4486" s="81"/>
      <c r="T4486" s="66"/>
      <c r="U4486" s="81">
        <v>0</v>
      </c>
      <c r="V4486" s="80">
        <v>13</v>
      </c>
      <c r="W4486" s="80"/>
      <c r="X4486" s="80">
        <v>23783760</v>
      </c>
      <c r="Y4486" s="80"/>
      <c r="Z4486" s="80"/>
      <c r="AA4486" s="66"/>
    </row>
    <row r="4487" ht="15" customHeight="1" spans="1:27">
      <c r="A4487" s="66"/>
      <c r="B4487" s="66"/>
      <c r="C4487" s="76" t="s">
        <v>5072</v>
      </c>
      <c r="D4487" s="76"/>
      <c r="E4487" s="76"/>
      <c r="F4487" s="76"/>
      <c r="G4487" s="77" t="s">
        <v>5073</v>
      </c>
      <c r="H4487" s="77"/>
      <c r="I4487" s="77"/>
      <c r="J4487" s="77"/>
      <c r="K4487" s="77"/>
      <c r="L4487" s="77"/>
      <c r="M4487" s="77"/>
      <c r="N4487" s="80">
        <v>299</v>
      </c>
      <c r="O4487" s="66"/>
      <c r="P4487" s="81">
        <v>0</v>
      </c>
      <c r="Q4487" s="81"/>
      <c r="R4487" s="81">
        <v>0</v>
      </c>
      <c r="S4487" s="81"/>
      <c r="T4487" s="66"/>
      <c r="U4487" s="81">
        <v>0</v>
      </c>
      <c r="V4487" s="80">
        <v>299</v>
      </c>
      <c r="W4487" s="80"/>
      <c r="X4487" s="80">
        <v>204217</v>
      </c>
      <c r="Y4487" s="80"/>
      <c r="Z4487" s="80"/>
      <c r="AA4487" s="66"/>
    </row>
    <row r="4488" ht="15" customHeight="1" spans="1:27">
      <c r="A4488" s="66"/>
      <c r="B4488" s="66"/>
      <c r="C4488" s="76" t="s">
        <v>5074</v>
      </c>
      <c r="D4488" s="76"/>
      <c r="E4488" s="76"/>
      <c r="F4488" s="76"/>
      <c r="G4488" s="77" t="s">
        <v>3579</v>
      </c>
      <c r="H4488" s="77"/>
      <c r="I4488" s="77"/>
      <c r="J4488" s="77"/>
      <c r="K4488" s="77"/>
      <c r="L4488" s="77"/>
      <c r="M4488" s="77"/>
      <c r="N4488" s="80">
        <v>0</v>
      </c>
      <c r="O4488" s="66"/>
      <c r="P4488" s="81">
        <v>5</v>
      </c>
      <c r="Q4488" s="81"/>
      <c r="R4488" s="81">
        <v>0</v>
      </c>
      <c r="S4488" s="81"/>
      <c r="T4488" s="66"/>
      <c r="U4488" s="81">
        <v>5</v>
      </c>
      <c r="V4488" s="80">
        <v>5</v>
      </c>
      <c r="W4488" s="80"/>
      <c r="X4488" s="80">
        <v>8246030</v>
      </c>
      <c r="Y4488" s="80"/>
      <c r="Z4488" s="80"/>
      <c r="AA4488" s="66"/>
    </row>
    <row r="4489" ht="15" customHeight="1" spans="1:27">
      <c r="A4489" s="66"/>
      <c r="B4489" s="66"/>
      <c r="C4489" s="76" t="s">
        <v>5075</v>
      </c>
      <c r="D4489" s="76"/>
      <c r="E4489" s="76"/>
      <c r="F4489" s="76"/>
      <c r="G4489" s="77" t="s">
        <v>5076</v>
      </c>
      <c r="H4489" s="77"/>
      <c r="I4489" s="77"/>
      <c r="J4489" s="77"/>
      <c r="K4489" s="77"/>
      <c r="L4489" s="77"/>
      <c r="M4489" s="77"/>
      <c r="N4489" s="80">
        <v>3</v>
      </c>
      <c r="O4489" s="66"/>
      <c r="P4489" s="81">
        <v>0</v>
      </c>
      <c r="Q4489" s="81"/>
      <c r="R4489" s="81">
        <v>0</v>
      </c>
      <c r="S4489" s="81"/>
      <c r="T4489" s="66"/>
      <c r="U4489" s="81">
        <v>0</v>
      </c>
      <c r="V4489" s="80">
        <v>3</v>
      </c>
      <c r="W4489" s="80"/>
      <c r="X4489" s="80">
        <v>11579904</v>
      </c>
      <c r="Y4489" s="80"/>
      <c r="Z4489" s="80"/>
      <c r="AA4489" s="66"/>
    </row>
    <row r="4490" ht="15" customHeight="1" spans="1:27">
      <c r="A4490" s="66"/>
      <c r="B4490" s="66"/>
      <c r="C4490" s="76" t="s">
        <v>5077</v>
      </c>
      <c r="D4490" s="76"/>
      <c r="E4490" s="76"/>
      <c r="F4490" s="76"/>
      <c r="G4490" s="77" t="s">
        <v>4784</v>
      </c>
      <c r="H4490" s="77"/>
      <c r="I4490" s="77"/>
      <c r="J4490" s="77"/>
      <c r="K4490" s="77"/>
      <c r="L4490" s="77"/>
      <c r="M4490" s="77"/>
      <c r="N4490" s="80">
        <v>1</v>
      </c>
      <c r="O4490" s="66"/>
      <c r="P4490" s="81">
        <v>0</v>
      </c>
      <c r="Q4490" s="81"/>
      <c r="R4490" s="81">
        <v>0</v>
      </c>
      <c r="S4490" s="81"/>
      <c r="T4490" s="66"/>
      <c r="U4490" s="81">
        <v>0</v>
      </c>
      <c r="V4490" s="80">
        <v>1</v>
      </c>
      <c r="W4490" s="80"/>
      <c r="X4490" s="80">
        <v>887700</v>
      </c>
      <c r="Y4490" s="80"/>
      <c r="Z4490" s="80"/>
      <c r="AA4490" s="66"/>
    </row>
    <row r="4491" ht="19.95" customHeight="1" spans="1:27">
      <c r="A4491" s="70" t="s">
        <v>7</v>
      </c>
      <c r="B4491" s="70"/>
      <c r="C4491" s="70"/>
      <c r="D4491" s="70"/>
      <c r="E4491" s="70"/>
      <c r="F4491" s="70"/>
      <c r="G4491" s="70"/>
      <c r="H4491" s="70"/>
      <c r="I4491" s="70"/>
      <c r="J4491" s="70"/>
      <c r="K4491" s="70"/>
      <c r="L4491" s="70"/>
      <c r="M4491" s="70"/>
      <c r="N4491" s="70"/>
      <c r="O4491" s="70"/>
      <c r="P4491" s="70"/>
      <c r="Q4491" s="70"/>
      <c r="R4491" s="70"/>
      <c r="S4491" s="70"/>
      <c r="T4491" s="70"/>
      <c r="U4491" s="70"/>
      <c r="V4491" s="70"/>
      <c r="W4491" s="70"/>
      <c r="X4491" s="70"/>
      <c r="Y4491" s="70"/>
      <c r="Z4491" s="70"/>
      <c r="AA4491" s="70"/>
    </row>
    <row r="4492" ht="15" customHeight="1" spans="1:27">
      <c r="A4492" s="71" t="s">
        <v>8</v>
      </c>
      <c r="B4492" s="71"/>
      <c r="C4492" s="71"/>
      <c r="D4492" s="71"/>
      <c r="E4492" s="71"/>
      <c r="F4492" s="71"/>
      <c r="G4492" s="71"/>
      <c r="H4492" s="71"/>
      <c r="I4492" s="71"/>
      <c r="J4492" s="71"/>
      <c r="K4492" s="71"/>
      <c r="L4492" s="71"/>
      <c r="M4492" s="71"/>
      <c r="N4492" s="71"/>
      <c r="O4492" s="71"/>
      <c r="P4492" s="71"/>
      <c r="Q4492" s="71"/>
      <c r="R4492" s="71"/>
      <c r="S4492" s="71"/>
      <c r="T4492" s="71"/>
      <c r="U4492" s="71"/>
      <c r="V4492" s="71"/>
      <c r="W4492" s="71"/>
      <c r="X4492" s="71"/>
      <c r="Y4492" s="71"/>
      <c r="Z4492" s="71"/>
      <c r="AA4492" s="71"/>
    </row>
    <row r="4493" ht="15" customHeight="1" spans="1:27">
      <c r="A4493" s="71" t="s">
        <v>9</v>
      </c>
      <c r="B4493" s="71"/>
      <c r="C4493" s="71"/>
      <c r="D4493" s="71"/>
      <c r="E4493" s="71"/>
      <c r="F4493" s="71"/>
      <c r="G4493" s="71"/>
      <c r="H4493" s="71"/>
      <c r="I4493" s="71"/>
      <c r="J4493" s="71"/>
      <c r="K4493" s="71"/>
      <c r="L4493" s="71"/>
      <c r="M4493" s="71"/>
      <c r="N4493" s="71"/>
      <c r="O4493" s="71"/>
      <c r="P4493" s="71"/>
      <c r="Q4493" s="71"/>
      <c r="R4493" s="71"/>
      <c r="S4493" s="71"/>
      <c r="T4493" s="71"/>
      <c r="U4493" s="71"/>
      <c r="V4493" s="71"/>
      <c r="W4493" s="71"/>
      <c r="X4493" s="71"/>
      <c r="Y4493" s="71"/>
      <c r="Z4493" s="71"/>
      <c r="AA4493" s="71"/>
    </row>
    <row r="4494" ht="15" customHeight="1" spans="1:27">
      <c r="A4494" s="66"/>
      <c r="B4494" s="66"/>
      <c r="C4494" s="67" t="s">
        <v>10</v>
      </c>
      <c r="D4494" s="67"/>
      <c r="E4494" s="67"/>
      <c r="F4494" s="67"/>
      <c r="G4494" s="67"/>
      <c r="H4494" s="67"/>
      <c r="I4494" s="67"/>
      <c r="J4494" s="67"/>
      <c r="K4494" s="67"/>
      <c r="L4494" s="67"/>
      <c r="M4494" s="67"/>
      <c r="N4494" s="67"/>
      <c r="O4494" s="67"/>
      <c r="P4494" s="67"/>
      <c r="Q4494" s="67"/>
      <c r="R4494" s="67"/>
      <c r="S4494" s="67"/>
      <c r="T4494" s="67"/>
      <c r="U4494" s="67"/>
      <c r="V4494" s="67"/>
      <c r="W4494" s="67"/>
      <c r="X4494" s="67"/>
      <c r="Y4494" s="67"/>
      <c r="Z4494" s="67"/>
      <c r="AA4494" s="66"/>
    </row>
    <row r="4495" ht="15" customHeight="1" spans="1:27">
      <c r="A4495" s="66"/>
      <c r="B4495" s="66"/>
      <c r="C4495" s="67" t="s">
        <v>11</v>
      </c>
      <c r="D4495" s="67"/>
      <c r="E4495" s="67"/>
      <c r="F4495" s="67"/>
      <c r="G4495" s="67"/>
      <c r="H4495" s="67"/>
      <c r="I4495" s="67"/>
      <c r="J4495" s="67"/>
      <c r="K4495" s="67"/>
      <c r="L4495" s="67"/>
      <c r="M4495" s="67"/>
      <c r="N4495" s="67"/>
      <c r="O4495" s="67"/>
      <c r="P4495" s="67"/>
      <c r="Q4495" s="67"/>
      <c r="R4495" s="67"/>
      <c r="S4495" s="67"/>
      <c r="T4495" s="67"/>
      <c r="U4495" s="67"/>
      <c r="V4495" s="67"/>
      <c r="W4495" s="67"/>
      <c r="X4495" s="67"/>
      <c r="Y4495" s="67"/>
      <c r="Z4495" s="67"/>
      <c r="AA4495" s="66"/>
    </row>
    <row r="4496" ht="45" customHeight="1" spans="1:27">
      <c r="A4496" s="66"/>
      <c r="B4496" s="66"/>
      <c r="C4496" s="72" t="s">
        <v>12</v>
      </c>
      <c r="D4496" s="72"/>
      <c r="E4496" s="72"/>
      <c r="F4496" s="72"/>
      <c r="G4496" s="73" t="s">
        <v>13</v>
      </c>
      <c r="H4496" s="73"/>
      <c r="I4496" s="73"/>
      <c r="J4496" s="73"/>
      <c r="K4496" s="73"/>
      <c r="L4496" s="73"/>
      <c r="M4496" s="73"/>
      <c r="N4496" s="78" t="s">
        <v>14</v>
      </c>
      <c r="O4496" s="78"/>
      <c r="P4496" s="78"/>
      <c r="Q4496" s="72" t="s">
        <v>15</v>
      </c>
      <c r="R4496" s="72"/>
      <c r="S4496" s="72"/>
      <c r="T4496" s="72"/>
      <c r="U4496" s="72"/>
      <c r="V4496" s="66"/>
      <c r="W4496" s="66"/>
      <c r="X4496" s="66"/>
      <c r="Y4496" s="66"/>
      <c r="Z4496" s="66"/>
      <c r="AA4496" s="66"/>
    </row>
    <row r="4497" ht="16.05" customHeight="1" spans="1:27">
      <c r="A4497" s="66"/>
      <c r="B4497" s="66"/>
      <c r="C4497" s="72"/>
      <c r="D4497" s="72"/>
      <c r="E4497" s="72"/>
      <c r="F4497" s="72"/>
      <c r="G4497" s="73"/>
      <c r="H4497" s="73"/>
      <c r="I4497" s="73"/>
      <c r="J4497" s="73"/>
      <c r="K4497" s="73"/>
      <c r="L4497" s="73"/>
      <c r="M4497" s="73"/>
      <c r="N4497" s="78"/>
      <c r="O4497" s="78"/>
      <c r="P4497" s="78"/>
      <c r="Q4497" s="72"/>
      <c r="R4497" s="72"/>
      <c r="S4497" s="72"/>
      <c r="T4497" s="72"/>
      <c r="U4497" s="72"/>
      <c r="V4497" s="82" t="s">
        <v>16</v>
      </c>
      <c r="W4497" s="82"/>
      <c r="X4497" s="82"/>
      <c r="Y4497" s="82"/>
      <c r="Z4497" s="82"/>
      <c r="AA4497" s="66"/>
    </row>
    <row r="4498" ht="15" customHeight="1" spans="1:27">
      <c r="A4498" s="66"/>
      <c r="B4498" s="66"/>
      <c r="C4498" s="72"/>
      <c r="D4498" s="72"/>
      <c r="E4498" s="72"/>
      <c r="F4498" s="72"/>
      <c r="G4498" s="73"/>
      <c r="H4498" s="73"/>
      <c r="I4498" s="73"/>
      <c r="J4498" s="73"/>
      <c r="K4498" s="73"/>
      <c r="L4498" s="73"/>
      <c r="M4498" s="73"/>
      <c r="N4498" s="72" t="s">
        <v>17</v>
      </c>
      <c r="O4498" s="72" t="s">
        <v>18</v>
      </c>
      <c r="P4498" s="72"/>
      <c r="Q4498" s="66"/>
      <c r="R4498" s="82" t="s">
        <v>19</v>
      </c>
      <c r="S4498" s="82"/>
      <c r="T4498" s="66"/>
      <c r="U4498" s="82" t="s">
        <v>17</v>
      </c>
      <c r="V4498" s="72" t="s">
        <v>17</v>
      </c>
      <c r="W4498" s="72"/>
      <c r="X4498" s="72" t="s">
        <v>18</v>
      </c>
      <c r="Y4498" s="72"/>
      <c r="Z4498" s="72"/>
      <c r="AA4498" s="66"/>
    </row>
    <row r="4499" ht="15" customHeight="1" spans="1:27">
      <c r="A4499" s="66"/>
      <c r="B4499" s="66"/>
      <c r="C4499" s="76" t="s">
        <v>5078</v>
      </c>
      <c r="D4499" s="76"/>
      <c r="E4499" s="76"/>
      <c r="F4499" s="76"/>
      <c r="G4499" s="77" t="s">
        <v>5079</v>
      </c>
      <c r="H4499" s="77"/>
      <c r="I4499" s="77"/>
      <c r="J4499" s="77"/>
      <c r="K4499" s="77"/>
      <c r="L4499" s="77"/>
      <c r="M4499" s="77"/>
      <c r="N4499" s="80">
        <v>3</v>
      </c>
      <c r="O4499" s="66"/>
      <c r="P4499" s="81">
        <v>0</v>
      </c>
      <c r="Q4499" s="81"/>
      <c r="R4499" s="81">
        <v>0</v>
      </c>
      <c r="S4499" s="81"/>
      <c r="T4499" s="66"/>
      <c r="U4499" s="81">
        <v>0</v>
      </c>
      <c r="V4499" s="80">
        <v>3</v>
      </c>
      <c r="W4499" s="80"/>
      <c r="X4499" s="80">
        <v>1542750</v>
      </c>
      <c r="Y4499" s="80"/>
      <c r="Z4499" s="80"/>
      <c r="AA4499" s="66"/>
    </row>
    <row r="4500" ht="19.95" customHeight="1" spans="1:27">
      <c r="A4500" s="66"/>
      <c r="B4500" s="66"/>
      <c r="C4500" s="76" t="s">
        <v>5080</v>
      </c>
      <c r="D4500" s="76"/>
      <c r="E4500" s="76"/>
      <c r="F4500" s="76"/>
      <c r="G4500" s="77" t="s">
        <v>5081</v>
      </c>
      <c r="H4500" s="77"/>
      <c r="I4500" s="77"/>
      <c r="J4500" s="77"/>
      <c r="K4500" s="77"/>
      <c r="L4500" s="77"/>
      <c r="M4500" s="77"/>
      <c r="N4500" s="80">
        <v>31</v>
      </c>
      <c r="O4500" s="66"/>
      <c r="P4500" s="81">
        <v>23</v>
      </c>
      <c r="Q4500" s="81"/>
      <c r="R4500" s="81">
        <v>0</v>
      </c>
      <c r="S4500" s="81"/>
      <c r="T4500" s="66"/>
      <c r="U4500" s="81">
        <v>23</v>
      </c>
      <c r="V4500" s="80">
        <v>54</v>
      </c>
      <c r="W4500" s="80"/>
      <c r="X4500" s="80">
        <v>21754482</v>
      </c>
      <c r="Y4500" s="80"/>
      <c r="Z4500" s="80"/>
      <c r="AA4500" s="66"/>
    </row>
    <row r="4501" ht="15" customHeight="1" spans="1:27">
      <c r="A4501" s="66"/>
      <c r="B4501" s="66"/>
      <c r="C4501" s="76" t="s">
        <v>5082</v>
      </c>
      <c r="D4501" s="76"/>
      <c r="E4501" s="76"/>
      <c r="F4501" s="76"/>
      <c r="G4501" s="77" t="s">
        <v>4788</v>
      </c>
      <c r="H4501" s="77"/>
      <c r="I4501" s="77"/>
      <c r="J4501" s="77"/>
      <c r="K4501" s="77"/>
      <c r="L4501" s="77"/>
      <c r="M4501" s="77"/>
      <c r="N4501" s="80">
        <v>11</v>
      </c>
      <c r="O4501" s="66"/>
      <c r="P4501" s="81">
        <v>3</v>
      </c>
      <c r="Q4501" s="81"/>
      <c r="R4501" s="81">
        <v>0</v>
      </c>
      <c r="S4501" s="81"/>
      <c r="T4501" s="66"/>
      <c r="U4501" s="81">
        <v>3</v>
      </c>
      <c r="V4501" s="80">
        <v>14</v>
      </c>
      <c r="W4501" s="80"/>
      <c r="X4501" s="80">
        <v>40865000</v>
      </c>
      <c r="Y4501" s="80"/>
      <c r="Z4501" s="80"/>
      <c r="AA4501" s="66"/>
    </row>
    <row r="4502" ht="15" customHeight="1" spans="1:27">
      <c r="A4502" s="66"/>
      <c r="B4502" s="66"/>
      <c r="C4502" s="76" t="s">
        <v>5083</v>
      </c>
      <c r="D4502" s="76"/>
      <c r="E4502" s="76"/>
      <c r="F4502" s="76"/>
      <c r="G4502" s="77" t="s">
        <v>4790</v>
      </c>
      <c r="H4502" s="77"/>
      <c r="I4502" s="77"/>
      <c r="J4502" s="77"/>
      <c r="K4502" s="77"/>
      <c r="L4502" s="77"/>
      <c r="M4502" s="77"/>
      <c r="N4502" s="80">
        <v>0</v>
      </c>
      <c r="O4502" s="66"/>
      <c r="P4502" s="81">
        <v>39</v>
      </c>
      <c r="Q4502" s="81"/>
      <c r="R4502" s="81">
        <v>0</v>
      </c>
      <c r="S4502" s="81"/>
      <c r="T4502" s="66"/>
      <c r="U4502" s="81">
        <v>39</v>
      </c>
      <c r="V4502" s="80">
        <v>39</v>
      </c>
      <c r="W4502" s="80"/>
      <c r="X4502" s="80">
        <v>122896050</v>
      </c>
      <c r="Y4502" s="80"/>
      <c r="Z4502" s="80"/>
      <c r="AA4502" s="66"/>
    </row>
    <row r="4503" ht="15" customHeight="1" spans="1:27">
      <c r="A4503" s="66"/>
      <c r="B4503" s="66"/>
      <c r="C4503" s="76" t="s">
        <v>5084</v>
      </c>
      <c r="D4503" s="76"/>
      <c r="E4503" s="76"/>
      <c r="F4503" s="76"/>
      <c r="G4503" s="77" t="s">
        <v>5085</v>
      </c>
      <c r="H4503" s="77"/>
      <c r="I4503" s="77"/>
      <c r="J4503" s="77"/>
      <c r="K4503" s="77"/>
      <c r="L4503" s="77"/>
      <c r="M4503" s="77"/>
      <c r="N4503" s="80">
        <v>119</v>
      </c>
      <c r="O4503" s="66"/>
      <c r="P4503" s="81">
        <v>0</v>
      </c>
      <c r="Q4503" s="81"/>
      <c r="R4503" s="81">
        <v>0</v>
      </c>
      <c r="S4503" s="81"/>
      <c r="T4503" s="66"/>
      <c r="U4503" s="81">
        <v>0</v>
      </c>
      <c r="V4503" s="80">
        <v>119</v>
      </c>
      <c r="W4503" s="80"/>
      <c r="X4503" s="80">
        <v>226620000</v>
      </c>
      <c r="Y4503" s="80"/>
      <c r="Z4503" s="80"/>
      <c r="AA4503" s="66"/>
    </row>
    <row r="4504" ht="15" customHeight="1" spans="1:27">
      <c r="A4504" s="66"/>
      <c r="B4504" s="66"/>
      <c r="C4504" s="76" t="s">
        <v>5086</v>
      </c>
      <c r="D4504" s="76"/>
      <c r="E4504" s="76"/>
      <c r="F4504" s="76"/>
      <c r="G4504" s="77" t="s">
        <v>3581</v>
      </c>
      <c r="H4504" s="77"/>
      <c r="I4504" s="77"/>
      <c r="J4504" s="77"/>
      <c r="K4504" s="77"/>
      <c r="L4504" s="77"/>
      <c r="M4504" s="77"/>
      <c r="N4504" s="80">
        <v>15</v>
      </c>
      <c r="O4504" s="66"/>
      <c r="P4504" s="81">
        <v>150</v>
      </c>
      <c r="Q4504" s="81"/>
      <c r="R4504" s="81">
        <v>0</v>
      </c>
      <c r="S4504" s="81"/>
      <c r="T4504" s="66"/>
      <c r="U4504" s="81">
        <v>150</v>
      </c>
      <c r="V4504" s="80">
        <v>165</v>
      </c>
      <c r="W4504" s="80"/>
      <c r="X4504" s="80">
        <v>652500000</v>
      </c>
      <c r="Y4504" s="80"/>
      <c r="Z4504" s="80"/>
      <c r="AA4504" s="66"/>
    </row>
    <row r="4505" ht="15" customHeight="1" spans="1:27">
      <c r="A4505" s="66"/>
      <c r="B4505" s="66"/>
      <c r="C4505" s="76" t="s">
        <v>5087</v>
      </c>
      <c r="D4505" s="76"/>
      <c r="E4505" s="76"/>
      <c r="F4505" s="76"/>
      <c r="G4505" s="77" t="s">
        <v>4792</v>
      </c>
      <c r="H4505" s="77"/>
      <c r="I4505" s="77"/>
      <c r="J4505" s="77"/>
      <c r="K4505" s="77"/>
      <c r="L4505" s="77"/>
      <c r="M4505" s="77"/>
      <c r="N4505" s="80">
        <v>0</v>
      </c>
      <c r="O4505" s="66"/>
      <c r="P4505" s="81">
        <v>30</v>
      </c>
      <c r="Q4505" s="81"/>
      <c r="R4505" s="81">
        <v>0</v>
      </c>
      <c r="S4505" s="81"/>
      <c r="T4505" s="66"/>
      <c r="U4505" s="81">
        <v>30</v>
      </c>
      <c r="V4505" s="80">
        <v>30</v>
      </c>
      <c r="W4505" s="80"/>
      <c r="X4505" s="80">
        <v>7029000</v>
      </c>
      <c r="Y4505" s="80"/>
      <c r="Z4505" s="80"/>
      <c r="AA4505" s="66"/>
    </row>
    <row r="4506" ht="15" customHeight="1" spans="1:27">
      <c r="A4506" s="66"/>
      <c r="B4506" s="66"/>
      <c r="C4506" s="76" t="s">
        <v>5088</v>
      </c>
      <c r="D4506" s="76"/>
      <c r="E4506" s="76"/>
      <c r="F4506" s="76"/>
      <c r="G4506" s="77" t="s">
        <v>4794</v>
      </c>
      <c r="H4506" s="77"/>
      <c r="I4506" s="77"/>
      <c r="J4506" s="77"/>
      <c r="K4506" s="77"/>
      <c r="L4506" s="77"/>
      <c r="M4506" s="77"/>
      <c r="N4506" s="80">
        <v>15</v>
      </c>
      <c r="O4506" s="66"/>
      <c r="P4506" s="81">
        <v>0</v>
      </c>
      <c r="Q4506" s="81"/>
      <c r="R4506" s="81">
        <v>0</v>
      </c>
      <c r="S4506" s="81"/>
      <c r="T4506" s="66"/>
      <c r="U4506" s="81">
        <v>0</v>
      </c>
      <c r="V4506" s="80">
        <v>15</v>
      </c>
      <c r="W4506" s="80"/>
      <c r="X4506" s="80">
        <v>11893200</v>
      </c>
      <c r="Y4506" s="80"/>
      <c r="Z4506" s="80"/>
      <c r="AA4506" s="66"/>
    </row>
    <row r="4507" ht="15" customHeight="1" spans="1:27">
      <c r="A4507" s="66"/>
      <c r="B4507" s="66"/>
      <c r="C4507" s="76" t="s">
        <v>5089</v>
      </c>
      <c r="D4507" s="76"/>
      <c r="E4507" s="76"/>
      <c r="F4507" s="76"/>
      <c r="G4507" s="77" t="s">
        <v>4796</v>
      </c>
      <c r="H4507" s="77"/>
      <c r="I4507" s="77"/>
      <c r="J4507" s="77"/>
      <c r="K4507" s="77"/>
      <c r="L4507" s="77"/>
      <c r="M4507" s="77"/>
      <c r="N4507" s="80">
        <v>2</v>
      </c>
      <c r="O4507" s="66"/>
      <c r="P4507" s="81">
        <v>0</v>
      </c>
      <c r="Q4507" s="81"/>
      <c r="R4507" s="81">
        <v>0</v>
      </c>
      <c r="S4507" s="81"/>
      <c r="T4507" s="66"/>
      <c r="U4507" s="81">
        <v>0</v>
      </c>
      <c r="V4507" s="80">
        <v>2</v>
      </c>
      <c r="W4507" s="80"/>
      <c r="X4507" s="80">
        <v>946990</v>
      </c>
      <c r="Y4507" s="80"/>
      <c r="Z4507" s="80"/>
      <c r="AA4507" s="66"/>
    </row>
    <row r="4508" ht="15" customHeight="1" spans="1:27">
      <c r="A4508" s="66"/>
      <c r="B4508" s="66"/>
      <c r="C4508" s="76" t="s">
        <v>5090</v>
      </c>
      <c r="D4508" s="76"/>
      <c r="E4508" s="76"/>
      <c r="F4508" s="76"/>
      <c r="G4508" s="77" t="s">
        <v>5091</v>
      </c>
      <c r="H4508" s="77"/>
      <c r="I4508" s="77"/>
      <c r="J4508" s="77"/>
      <c r="K4508" s="77"/>
      <c r="L4508" s="77"/>
      <c r="M4508" s="77"/>
      <c r="N4508" s="80">
        <v>11</v>
      </c>
      <c r="O4508" s="66"/>
      <c r="P4508" s="81">
        <v>0</v>
      </c>
      <c r="Q4508" s="81"/>
      <c r="R4508" s="81">
        <v>0</v>
      </c>
      <c r="S4508" s="81"/>
      <c r="T4508" s="66"/>
      <c r="U4508" s="81">
        <v>0</v>
      </c>
      <c r="V4508" s="80">
        <v>11</v>
      </c>
      <c r="W4508" s="80"/>
      <c r="X4508" s="80">
        <v>23292500</v>
      </c>
      <c r="Y4508" s="80"/>
      <c r="Z4508" s="80"/>
      <c r="AA4508" s="66"/>
    </row>
    <row r="4509" ht="15" customHeight="1" spans="1:27">
      <c r="A4509" s="66"/>
      <c r="B4509" s="66"/>
      <c r="C4509" s="76" t="s">
        <v>5092</v>
      </c>
      <c r="D4509" s="76"/>
      <c r="E4509" s="76"/>
      <c r="F4509" s="76"/>
      <c r="G4509" s="77" t="s">
        <v>4798</v>
      </c>
      <c r="H4509" s="77"/>
      <c r="I4509" s="77"/>
      <c r="J4509" s="77"/>
      <c r="K4509" s="77"/>
      <c r="L4509" s="77"/>
      <c r="M4509" s="77"/>
      <c r="N4509" s="80">
        <v>1200</v>
      </c>
      <c r="O4509" s="66"/>
      <c r="P4509" s="81">
        <v>0</v>
      </c>
      <c r="Q4509" s="81"/>
      <c r="R4509" s="81">
        <v>0</v>
      </c>
      <c r="S4509" s="81"/>
      <c r="T4509" s="66"/>
      <c r="U4509" s="81">
        <v>0</v>
      </c>
      <c r="V4509" s="80">
        <v>1200</v>
      </c>
      <c r="W4509" s="80"/>
      <c r="X4509" s="80">
        <v>11484000</v>
      </c>
      <c r="Y4509" s="80"/>
      <c r="Z4509" s="80"/>
      <c r="AA4509" s="66"/>
    </row>
    <row r="4510" ht="15" customHeight="1" spans="1:27">
      <c r="A4510" s="66"/>
      <c r="B4510" s="66"/>
      <c r="C4510" s="76" t="s">
        <v>5093</v>
      </c>
      <c r="D4510" s="76"/>
      <c r="E4510" s="76"/>
      <c r="F4510" s="76"/>
      <c r="G4510" s="77" t="s">
        <v>4801</v>
      </c>
      <c r="H4510" s="77"/>
      <c r="I4510" s="77"/>
      <c r="J4510" s="77"/>
      <c r="K4510" s="77"/>
      <c r="L4510" s="77"/>
      <c r="M4510" s="77"/>
      <c r="N4510" s="80">
        <v>4</v>
      </c>
      <c r="O4510" s="66"/>
      <c r="P4510" s="81">
        <v>11</v>
      </c>
      <c r="Q4510" s="81"/>
      <c r="R4510" s="81">
        <v>0</v>
      </c>
      <c r="S4510" s="81"/>
      <c r="T4510" s="66"/>
      <c r="U4510" s="81">
        <v>11</v>
      </c>
      <c r="V4510" s="80">
        <v>15</v>
      </c>
      <c r="W4510" s="80"/>
      <c r="X4510" s="80">
        <v>21811300</v>
      </c>
      <c r="Y4510" s="80"/>
      <c r="Z4510" s="80"/>
      <c r="AA4510" s="66"/>
    </row>
    <row r="4511" ht="15" customHeight="1" spans="1:27">
      <c r="A4511" s="66"/>
      <c r="B4511" s="66"/>
      <c r="C4511" s="76" t="s">
        <v>5094</v>
      </c>
      <c r="D4511" s="76"/>
      <c r="E4511" s="76"/>
      <c r="F4511" s="76"/>
      <c r="G4511" s="77" t="s">
        <v>5095</v>
      </c>
      <c r="H4511" s="77"/>
      <c r="I4511" s="77"/>
      <c r="J4511" s="77"/>
      <c r="K4511" s="77"/>
      <c r="L4511" s="77"/>
      <c r="M4511" s="77"/>
      <c r="N4511" s="80">
        <v>250</v>
      </c>
      <c r="O4511" s="66"/>
      <c r="P4511" s="81">
        <v>0</v>
      </c>
      <c r="Q4511" s="81"/>
      <c r="R4511" s="81">
        <v>0</v>
      </c>
      <c r="S4511" s="81"/>
      <c r="T4511" s="66"/>
      <c r="U4511" s="81">
        <v>0</v>
      </c>
      <c r="V4511" s="80">
        <v>250</v>
      </c>
      <c r="W4511" s="80"/>
      <c r="X4511" s="80">
        <v>6880250</v>
      </c>
      <c r="Y4511" s="80"/>
      <c r="Z4511" s="80"/>
      <c r="AA4511" s="66"/>
    </row>
    <row r="4512" ht="15" customHeight="1" spans="1:27">
      <c r="A4512" s="66"/>
      <c r="B4512" s="66"/>
      <c r="C4512" s="76" t="s">
        <v>5096</v>
      </c>
      <c r="D4512" s="76"/>
      <c r="E4512" s="76"/>
      <c r="F4512" s="76"/>
      <c r="G4512" s="77" t="s">
        <v>5097</v>
      </c>
      <c r="H4512" s="77"/>
      <c r="I4512" s="77"/>
      <c r="J4512" s="77"/>
      <c r="K4512" s="77"/>
      <c r="L4512" s="77"/>
      <c r="M4512" s="77"/>
      <c r="N4512" s="80">
        <v>1</v>
      </c>
      <c r="O4512" s="66"/>
      <c r="P4512" s="81">
        <v>0</v>
      </c>
      <c r="Q4512" s="81"/>
      <c r="R4512" s="81">
        <v>0</v>
      </c>
      <c r="S4512" s="81"/>
      <c r="T4512" s="66"/>
      <c r="U4512" s="81">
        <v>0</v>
      </c>
      <c r="V4512" s="80">
        <v>1</v>
      </c>
      <c r="W4512" s="80"/>
      <c r="X4512" s="80">
        <v>10972500</v>
      </c>
      <c r="Y4512" s="80"/>
      <c r="Z4512" s="80"/>
      <c r="AA4512" s="66"/>
    </row>
    <row r="4513" ht="15" customHeight="1" spans="1:27">
      <c r="A4513" s="66"/>
      <c r="B4513" s="66"/>
      <c r="C4513" s="76" t="s">
        <v>5098</v>
      </c>
      <c r="D4513" s="76"/>
      <c r="E4513" s="76"/>
      <c r="F4513" s="76"/>
      <c r="G4513" s="77" t="s">
        <v>5099</v>
      </c>
      <c r="H4513" s="77"/>
      <c r="I4513" s="77"/>
      <c r="J4513" s="77"/>
      <c r="K4513" s="77"/>
      <c r="L4513" s="77"/>
      <c r="M4513" s="77"/>
      <c r="N4513" s="80">
        <v>1</v>
      </c>
      <c r="O4513" s="66"/>
      <c r="P4513" s="81">
        <v>0</v>
      </c>
      <c r="Q4513" s="81"/>
      <c r="R4513" s="81">
        <v>0</v>
      </c>
      <c r="S4513" s="81"/>
      <c r="T4513" s="66"/>
      <c r="U4513" s="81">
        <v>0</v>
      </c>
      <c r="V4513" s="80">
        <v>1</v>
      </c>
      <c r="W4513" s="80"/>
      <c r="X4513" s="80">
        <v>2084775</v>
      </c>
      <c r="Y4513" s="80"/>
      <c r="Z4513" s="80"/>
      <c r="AA4513" s="66"/>
    </row>
    <row r="4514" ht="15" customHeight="1" spans="1:27">
      <c r="A4514" s="66"/>
      <c r="B4514" s="66"/>
      <c r="C4514" s="76" t="s">
        <v>5100</v>
      </c>
      <c r="D4514" s="76"/>
      <c r="E4514" s="76"/>
      <c r="F4514" s="76"/>
      <c r="G4514" s="77" t="s">
        <v>5101</v>
      </c>
      <c r="H4514" s="77"/>
      <c r="I4514" s="77"/>
      <c r="J4514" s="77"/>
      <c r="K4514" s="77"/>
      <c r="L4514" s="77"/>
      <c r="M4514" s="77"/>
      <c r="N4514" s="80">
        <v>2</v>
      </c>
      <c r="O4514" s="66"/>
      <c r="P4514" s="81">
        <v>0</v>
      </c>
      <c r="Q4514" s="81"/>
      <c r="R4514" s="81">
        <v>0</v>
      </c>
      <c r="S4514" s="81"/>
      <c r="T4514" s="66"/>
      <c r="U4514" s="81">
        <v>0</v>
      </c>
      <c r="V4514" s="80">
        <v>2</v>
      </c>
      <c r="W4514" s="80"/>
      <c r="X4514" s="80">
        <v>3960000</v>
      </c>
      <c r="Y4514" s="80"/>
      <c r="Z4514" s="80"/>
      <c r="AA4514" s="66"/>
    </row>
    <row r="4515" ht="19.95" customHeight="1" spans="1:27">
      <c r="A4515" s="66"/>
      <c r="B4515" s="66"/>
      <c r="C4515" s="76" t="s">
        <v>5102</v>
      </c>
      <c r="D4515" s="76"/>
      <c r="E4515" s="76"/>
      <c r="F4515" s="76"/>
      <c r="G4515" s="77" t="s">
        <v>5103</v>
      </c>
      <c r="H4515" s="77"/>
      <c r="I4515" s="77"/>
      <c r="J4515" s="77"/>
      <c r="K4515" s="77"/>
      <c r="L4515" s="77"/>
      <c r="M4515" s="77"/>
      <c r="N4515" s="80">
        <v>6</v>
      </c>
      <c r="O4515" s="66"/>
      <c r="P4515" s="81">
        <v>0</v>
      </c>
      <c r="Q4515" s="81"/>
      <c r="R4515" s="81">
        <v>0</v>
      </c>
      <c r="S4515" s="81"/>
      <c r="T4515" s="66"/>
      <c r="U4515" s="81">
        <v>0</v>
      </c>
      <c r="V4515" s="80">
        <v>6</v>
      </c>
      <c r="W4515" s="80"/>
      <c r="X4515" s="80">
        <v>22987800</v>
      </c>
      <c r="Y4515" s="80"/>
      <c r="Z4515" s="80"/>
      <c r="AA4515" s="66"/>
    </row>
    <row r="4516" ht="15" customHeight="1" spans="1:27">
      <c r="A4516" s="66"/>
      <c r="B4516" s="66"/>
      <c r="C4516" s="76" t="s">
        <v>5104</v>
      </c>
      <c r="D4516" s="76"/>
      <c r="E4516" s="76"/>
      <c r="F4516" s="76"/>
      <c r="G4516" s="77" t="s">
        <v>4805</v>
      </c>
      <c r="H4516" s="77"/>
      <c r="I4516" s="77"/>
      <c r="J4516" s="77"/>
      <c r="K4516" s="77"/>
      <c r="L4516" s="77"/>
      <c r="M4516" s="77"/>
      <c r="N4516" s="80">
        <v>0</v>
      </c>
      <c r="O4516" s="66"/>
      <c r="P4516" s="81">
        <v>0</v>
      </c>
      <c r="Q4516" s="81"/>
      <c r="R4516" s="81">
        <v>0</v>
      </c>
      <c r="S4516" s="81"/>
      <c r="T4516" s="66"/>
      <c r="U4516" s="81">
        <v>0</v>
      </c>
      <c r="V4516" s="80">
        <v>0</v>
      </c>
      <c r="W4516" s="80"/>
      <c r="X4516" s="80">
        <v>0</v>
      </c>
      <c r="Y4516" s="80"/>
      <c r="Z4516" s="80"/>
      <c r="AA4516" s="66"/>
    </row>
    <row r="4517" ht="15" customHeight="1" spans="1:27">
      <c r="A4517" s="66"/>
      <c r="B4517" s="66"/>
      <c r="C4517" s="76" t="s">
        <v>5105</v>
      </c>
      <c r="D4517" s="76"/>
      <c r="E4517" s="76"/>
      <c r="F4517" s="76"/>
      <c r="G4517" s="77" t="s">
        <v>4809</v>
      </c>
      <c r="H4517" s="77"/>
      <c r="I4517" s="77"/>
      <c r="J4517" s="77"/>
      <c r="K4517" s="77"/>
      <c r="L4517" s="77"/>
      <c r="M4517" s="77"/>
      <c r="N4517" s="80">
        <v>64600</v>
      </c>
      <c r="O4517" s="66"/>
      <c r="P4517" s="81">
        <v>0</v>
      </c>
      <c r="Q4517" s="81"/>
      <c r="R4517" s="81">
        <v>0</v>
      </c>
      <c r="S4517" s="81"/>
      <c r="T4517" s="66"/>
      <c r="U4517" s="81">
        <v>0</v>
      </c>
      <c r="V4517" s="80">
        <v>64600</v>
      </c>
      <c r="W4517" s="80"/>
      <c r="X4517" s="80">
        <v>41344000</v>
      </c>
      <c r="Y4517" s="80"/>
      <c r="Z4517" s="80"/>
      <c r="AA4517" s="66"/>
    </row>
    <row r="4518" ht="15" customHeight="1" spans="1:27">
      <c r="A4518" s="66"/>
      <c r="B4518" s="66"/>
      <c r="C4518" s="76" t="s">
        <v>5106</v>
      </c>
      <c r="D4518" s="76"/>
      <c r="E4518" s="76"/>
      <c r="F4518" s="76"/>
      <c r="G4518" s="77" t="s">
        <v>3999</v>
      </c>
      <c r="H4518" s="77"/>
      <c r="I4518" s="77"/>
      <c r="J4518" s="77"/>
      <c r="K4518" s="77"/>
      <c r="L4518" s="77"/>
      <c r="M4518" s="77"/>
      <c r="N4518" s="80">
        <v>3</v>
      </c>
      <c r="O4518" s="66"/>
      <c r="P4518" s="81">
        <v>60</v>
      </c>
      <c r="Q4518" s="81"/>
      <c r="R4518" s="81">
        <v>0</v>
      </c>
      <c r="S4518" s="81"/>
      <c r="T4518" s="66"/>
      <c r="U4518" s="81">
        <v>60</v>
      </c>
      <c r="V4518" s="80">
        <v>63</v>
      </c>
      <c r="W4518" s="80"/>
      <c r="X4518" s="80">
        <v>83349000</v>
      </c>
      <c r="Y4518" s="80"/>
      <c r="Z4518" s="80"/>
      <c r="AA4518" s="66"/>
    </row>
    <row r="4519" ht="15" customHeight="1" spans="1:27">
      <c r="A4519" s="66"/>
      <c r="B4519" s="66"/>
      <c r="C4519" s="76" t="s">
        <v>5107</v>
      </c>
      <c r="D4519" s="76"/>
      <c r="E4519" s="76"/>
      <c r="F4519" s="76"/>
      <c r="G4519" s="77" t="s">
        <v>5108</v>
      </c>
      <c r="H4519" s="77"/>
      <c r="I4519" s="77"/>
      <c r="J4519" s="77"/>
      <c r="K4519" s="77"/>
      <c r="L4519" s="77"/>
      <c r="M4519" s="77"/>
      <c r="N4519" s="80">
        <v>0</v>
      </c>
      <c r="O4519" s="66"/>
      <c r="P4519" s="81">
        <v>2100</v>
      </c>
      <c r="Q4519" s="81"/>
      <c r="R4519" s="81">
        <v>0</v>
      </c>
      <c r="S4519" s="81"/>
      <c r="T4519" s="66"/>
      <c r="U4519" s="81">
        <v>2100</v>
      </c>
      <c r="V4519" s="80">
        <v>2100</v>
      </c>
      <c r="W4519" s="80"/>
      <c r="X4519" s="80">
        <v>40532700</v>
      </c>
      <c r="Y4519" s="80"/>
      <c r="Z4519" s="80"/>
      <c r="AA4519" s="66"/>
    </row>
    <row r="4520" ht="15" customHeight="1" spans="1:27">
      <c r="A4520" s="66"/>
      <c r="B4520" s="66"/>
      <c r="C4520" s="76" t="s">
        <v>5109</v>
      </c>
      <c r="D4520" s="76"/>
      <c r="E4520" s="76"/>
      <c r="F4520" s="76"/>
      <c r="G4520" s="77" t="s">
        <v>5110</v>
      </c>
      <c r="H4520" s="77"/>
      <c r="I4520" s="77"/>
      <c r="J4520" s="77"/>
      <c r="K4520" s="77"/>
      <c r="L4520" s="77"/>
      <c r="M4520" s="77"/>
      <c r="N4520" s="80">
        <v>1</v>
      </c>
      <c r="O4520" s="66"/>
      <c r="P4520" s="81">
        <v>0</v>
      </c>
      <c r="Q4520" s="81"/>
      <c r="R4520" s="81">
        <v>0</v>
      </c>
      <c r="S4520" s="81"/>
      <c r="T4520" s="66"/>
      <c r="U4520" s="81">
        <v>0</v>
      </c>
      <c r="V4520" s="80">
        <v>1</v>
      </c>
      <c r="W4520" s="80"/>
      <c r="X4520" s="80">
        <v>5118905</v>
      </c>
      <c r="Y4520" s="80"/>
      <c r="Z4520" s="80"/>
      <c r="AA4520" s="66"/>
    </row>
    <row r="4521" ht="15" customHeight="1" spans="1:27">
      <c r="A4521" s="66"/>
      <c r="B4521" s="66"/>
      <c r="C4521" s="76" t="s">
        <v>5111</v>
      </c>
      <c r="D4521" s="76"/>
      <c r="E4521" s="76"/>
      <c r="F4521" s="76"/>
      <c r="G4521" s="77" t="s">
        <v>3267</v>
      </c>
      <c r="H4521" s="77"/>
      <c r="I4521" s="77"/>
      <c r="J4521" s="77"/>
      <c r="K4521" s="77"/>
      <c r="L4521" s="77"/>
      <c r="M4521" s="77"/>
      <c r="N4521" s="80">
        <v>2</v>
      </c>
      <c r="O4521" s="66"/>
      <c r="P4521" s="81">
        <v>0</v>
      </c>
      <c r="Q4521" s="81"/>
      <c r="R4521" s="81">
        <v>0</v>
      </c>
      <c r="S4521" s="81"/>
      <c r="T4521" s="66"/>
      <c r="U4521" s="81">
        <v>0</v>
      </c>
      <c r="V4521" s="80">
        <v>2</v>
      </c>
      <c r="W4521" s="80"/>
      <c r="X4521" s="80">
        <v>21327072</v>
      </c>
      <c r="Y4521" s="80"/>
      <c r="Z4521" s="80"/>
      <c r="AA4521" s="66"/>
    </row>
    <row r="4522" ht="19.95" customHeight="1" spans="1:27">
      <c r="A4522" s="66"/>
      <c r="B4522" s="66"/>
      <c r="C4522" s="76" t="s">
        <v>5112</v>
      </c>
      <c r="D4522" s="76"/>
      <c r="E4522" s="76"/>
      <c r="F4522" s="76"/>
      <c r="G4522" s="77" t="s">
        <v>5113</v>
      </c>
      <c r="H4522" s="77"/>
      <c r="I4522" s="77"/>
      <c r="J4522" s="77"/>
      <c r="K4522" s="77"/>
      <c r="L4522" s="77"/>
      <c r="M4522" s="77"/>
      <c r="N4522" s="80">
        <v>3</v>
      </c>
      <c r="O4522" s="66"/>
      <c r="P4522" s="81">
        <v>95</v>
      </c>
      <c r="Q4522" s="81"/>
      <c r="R4522" s="81">
        <v>0</v>
      </c>
      <c r="S4522" s="81"/>
      <c r="T4522" s="66"/>
      <c r="U4522" s="81">
        <v>95</v>
      </c>
      <c r="V4522" s="80">
        <v>98</v>
      </c>
      <c r="W4522" s="80"/>
      <c r="X4522" s="80">
        <v>67778177</v>
      </c>
      <c r="Y4522" s="80"/>
      <c r="Z4522" s="80"/>
      <c r="AA4522" s="66"/>
    </row>
    <row r="4523" ht="15" customHeight="1" spans="1:27">
      <c r="A4523" s="66"/>
      <c r="B4523" s="66"/>
      <c r="C4523" s="76" t="s">
        <v>5114</v>
      </c>
      <c r="D4523" s="76"/>
      <c r="E4523" s="76"/>
      <c r="F4523" s="76"/>
      <c r="G4523" s="77" t="s">
        <v>5115</v>
      </c>
      <c r="H4523" s="77"/>
      <c r="I4523" s="77"/>
      <c r="J4523" s="77"/>
      <c r="K4523" s="77"/>
      <c r="L4523" s="77"/>
      <c r="M4523" s="77"/>
      <c r="N4523" s="80">
        <v>0</v>
      </c>
      <c r="O4523" s="66"/>
      <c r="P4523" s="81">
        <v>2</v>
      </c>
      <c r="Q4523" s="81"/>
      <c r="R4523" s="81">
        <v>0</v>
      </c>
      <c r="S4523" s="81"/>
      <c r="T4523" s="66"/>
      <c r="U4523" s="81">
        <v>2</v>
      </c>
      <c r="V4523" s="80">
        <v>2</v>
      </c>
      <c r="W4523" s="80"/>
      <c r="X4523" s="80">
        <v>6660000</v>
      </c>
      <c r="Y4523" s="80"/>
      <c r="Z4523" s="80"/>
      <c r="AA4523" s="66"/>
    </row>
    <row r="4524" ht="15" customHeight="1" spans="1:27">
      <c r="A4524" s="66"/>
      <c r="B4524" s="66"/>
      <c r="C4524" s="76" t="s">
        <v>5116</v>
      </c>
      <c r="D4524" s="76"/>
      <c r="E4524" s="76"/>
      <c r="F4524" s="76"/>
      <c r="G4524" s="77" t="s">
        <v>4813</v>
      </c>
      <c r="H4524" s="77"/>
      <c r="I4524" s="77"/>
      <c r="J4524" s="77"/>
      <c r="K4524" s="77"/>
      <c r="L4524" s="77"/>
      <c r="M4524" s="77"/>
      <c r="N4524" s="80">
        <v>0</v>
      </c>
      <c r="O4524" s="66"/>
      <c r="P4524" s="81">
        <v>1</v>
      </c>
      <c r="Q4524" s="81"/>
      <c r="R4524" s="81">
        <v>0</v>
      </c>
      <c r="S4524" s="81"/>
      <c r="T4524" s="66"/>
      <c r="U4524" s="81">
        <v>1</v>
      </c>
      <c r="V4524" s="80">
        <v>1</v>
      </c>
      <c r="W4524" s="80"/>
      <c r="X4524" s="80">
        <v>3410000</v>
      </c>
      <c r="Y4524" s="80"/>
      <c r="Z4524" s="80"/>
      <c r="AA4524" s="66"/>
    </row>
    <row r="4525" ht="19.95" customHeight="1" spans="1:27">
      <c r="A4525" s="70" t="s">
        <v>7</v>
      </c>
      <c r="B4525" s="70"/>
      <c r="C4525" s="70"/>
      <c r="D4525" s="70"/>
      <c r="E4525" s="70"/>
      <c r="F4525" s="70"/>
      <c r="G4525" s="70"/>
      <c r="H4525" s="70"/>
      <c r="I4525" s="70"/>
      <c r="J4525" s="70"/>
      <c r="K4525" s="70"/>
      <c r="L4525" s="70"/>
      <c r="M4525" s="70"/>
      <c r="N4525" s="70"/>
      <c r="O4525" s="70"/>
      <c r="P4525" s="70"/>
      <c r="Q4525" s="70"/>
      <c r="R4525" s="70"/>
      <c r="S4525" s="70"/>
      <c r="T4525" s="70"/>
      <c r="U4525" s="70"/>
      <c r="V4525" s="70"/>
      <c r="W4525" s="70"/>
      <c r="X4525" s="70"/>
      <c r="Y4525" s="70"/>
      <c r="Z4525" s="70"/>
      <c r="AA4525" s="70"/>
    </row>
    <row r="4526" ht="15" customHeight="1" spans="1:27">
      <c r="A4526" s="71" t="s">
        <v>8</v>
      </c>
      <c r="B4526" s="71"/>
      <c r="C4526" s="71"/>
      <c r="D4526" s="71"/>
      <c r="E4526" s="71"/>
      <c r="F4526" s="71"/>
      <c r="G4526" s="71"/>
      <c r="H4526" s="71"/>
      <c r="I4526" s="71"/>
      <c r="J4526" s="71"/>
      <c r="K4526" s="71"/>
      <c r="L4526" s="71"/>
      <c r="M4526" s="71"/>
      <c r="N4526" s="71"/>
      <c r="O4526" s="71"/>
      <c r="P4526" s="71"/>
      <c r="Q4526" s="71"/>
      <c r="R4526" s="71"/>
      <c r="S4526" s="71"/>
      <c r="T4526" s="71"/>
      <c r="U4526" s="71"/>
      <c r="V4526" s="71"/>
      <c r="W4526" s="71"/>
      <c r="X4526" s="71"/>
      <c r="Y4526" s="71"/>
      <c r="Z4526" s="71"/>
      <c r="AA4526" s="71"/>
    </row>
    <row r="4527" ht="15" customHeight="1" spans="1:27">
      <c r="A4527" s="71" t="s">
        <v>9</v>
      </c>
      <c r="B4527" s="71"/>
      <c r="C4527" s="71"/>
      <c r="D4527" s="71"/>
      <c r="E4527" s="71"/>
      <c r="F4527" s="71"/>
      <c r="G4527" s="71"/>
      <c r="H4527" s="71"/>
      <c r="I4527" s="71"/>
      <c r="J4527" s="71"/>
      <c r="K4527" s="71"/>
      <c r="L4527" s="71"/>
      <c r="M4527" s="71"/>
      <c r="N4527" s="71"/>
      <c r="O4527" s="71"/>
      <c r="P4527" s="71"/>
      <c r="Q4527" s="71"/>
      <c r="R4527" s="71"/>
      <c r="S4527" s="71"/>
      <c r="T4527" s="71"/>
      <c r="U4527" s="71"/>
      <c r="V4527" s="71"/>
      <c r="W4527" s="71"/>
      <c r="X4527" s="71"/>
      <c r="Y4527" s="71"/>
      <c r="Z4527" s="71"/>
      <c r="AA4527" s="71"/>
    </row>
    <row r="4528" ht="15" customHeight="1" spans="1:27">
      <c r="A4528" s="66"/>
      <c r="B4528" s="66"/>
      <c r="C4528" s="67" t="s">
        <v>10</v>
      </c>
      <c r="D4528" s="67"/>
      <c r="E4528" s="67"/>
      <c r="F4528" s="67"/>
      <c r="G4528" s="67"/>
      <c r="H4528" s="67"/>
      <c r="I4528" s="67"/>
      <c r="J4528" s="67"/>
      <c r="K4528" s="67"/>
      <c r="L4528" s="67"/>
      <c r="M4528" s="67"/>
      <c r="N4528" s="67"/>
      <c r="O4528" s="67"/>
      <c r="P4528" s="67"/>
      <c r="Q4528" s="67"/>
      <c r="R4528" s="67"/>
      <c r="S4528" s="67"/>
      <c r="T4528" s="67"/>
      <c r="U4528" s="67"/>
      <c r="V4528" s="67"/>
      <c r="W4528" s="67"/>
      <c r="X4528" s="67"/>
      <c r="Y4528" s="67"/>
      <c r="Z4528" s="67"/>
      <c r="AA4528" s="66"/>
    </row>
    <row r="4529" ht="15" customHeight="1" spans="1:27">
      <c r="A4529" s="66"/>
      <c r="B4529" s="66"/>
      <c r="C4529" s="67" t="s">
        <v>11</v>
      </c>
      <c r="D4529" s="67"/>
      <c r="E4529" s="67"/>
      <c r="F4529" s="67"/>
      <c r="G4529" s="67"/>
      <c r="H4529" s="67"/>
      <c r="I4529" s="67"/>
      <c r="J4529" s="67"/>
      <c r="K4529" s="67"/>
      <c r="L4529" s="67"/>
      <c r="M4529" s="67"/>
      <c r="N4529" s="67"/>
      <c r="O4529" s="67"/>
      <c r="P4529" s="67"/>
      <c r="Q4529" s="67"/>
      <c r="R4529" s="67"/>
      <c r="S4529" s="67"/>
      <c r="T4529" s="67"/>
      <c r="U4529" s="67"/>
      <c r="V4529" s="67"/>
      <c r="W4529" s="67"/>
      <c r="X4529" s="67"/>
      <c r="Y4529" s="67"/>
      <c r="Z4529" s="67"/>
      <c r="AA4529" s="66"/>
    </row>
    <row r="4530" ht="45" customHeight="1" spans="1:27">
      <c r="A4530" s="66"/>
      <c r="B4530" s="66"/>
      <c r="C4530" s="72" t="s">
        <v>12</v>
      </c>
      <c r="D4530" s="72"/>
      <c r="E4530" s="72"/>
      <c r="F4530" s="72"/>
      <c r="G4530" s="73" t="s">
        <v>13</v>
      </c>
      <c r="H4530" s="73"/>
      <c r="I4530" s="73"/>
      <c r="J4530" s="73"/>
      <c r="K4530" s="73"/>
      <c r="L4530" s="73"/>
      <c r="M4530" s="73"/>
      <c r="N4530" s="78" t="s">
        <v>14</v>
      </c>
      <c r="O4530" s="78"/>
      <c r="P4530" s="78"/>
      <c r="Q4530" s="72" t="s">
        <v>15</v>
      </c>
      <c r="R4530" s="72"/>
      <c r="S4530" s="72"/>
      <c r="T4530" s="72"/>
      <c r="U4530" s="72"/>
      <c r="V4530" s="66"/>
      <c r="W4530" s="66"/>
      <c r="X4530" s="66"/>
      <c r="Y4530" s="66"/>
      <c r="Z4530" s="66"/>
      <c r="AA4530" s="66"/>
    </row>
    <row r="4531" ht="16.05" customHeight="1" spans="1:27">
      <c r="A4531" s="66"/>
      <c r="B4531" s="66"/>
      <c r="C4531" s="72"/>
      <c r="D4531" s="72"/>
      <c r="E4531" s="72"/>
      <c r="F4531" s="72"/>
      <c r="G4531" s="73"/>
      <c r="H4531" s="73"/>
      <c r="I4531" s="73"/>
      <c r="J4531" s="73"/>
      <c r="K4531" s="73"/>
      <c r="L4531" s="73"/>
      <c r="M4531" s="73"/>
      <c r="N4531" s="78"/>
      <c r="O4531" s="78"/>
      <c r="P4531" s="78"/>
      <c r="Q4531" s="72"/>
      <c r="R4531" s="72"/>
      <c r="S4531" s="72"/>
      <c r="T4531" s="72"/>
      <c r="U4531" s="72"/>
      <c r="V4531" s="82" t="s">
        <v>16</v>
      </c>
      <c r="W4531" s="82"/>
      <c r="X4531" s="82"/>
      <c r="Y4531" s="82"/>
      <c r="Z4531" s="82"/>
      <c r="AA4531" s="66"/>
    </row>
    <row r="4532" ht="15" customHeight="1" spans="1:27">
      <c r="A4532" s="66"/>
      <c r="B4532" s="66"/>
      <c r="C4532" s="72"/>
      <c r="D4532" s="72"/>
      <c r="E4532" s="72"/>
      <c r="F4532" s="72"/>
      <c r="G4532" s="73"/>
      <c r="H4532" s="73"/>
      <c r="I4532" s="73"/>
      <c r="J4532" s="73"/>
      <c r="K4532" s="73"/>
      <c r="L4532" s="73"/>
      <c r="M4532" s="73"/>
      <c r="N4532" s="72" t="s">
        <v>17</v>
      </c>
      <c r="O4532" s="72" t="s">
        <v>18</v>
      </c>
      <c r="P4532" s="72"/>
      <c r="Q4532" s="66"/>
      <c r="R4532" s="82" t="s">
        <v>19</v>
      </c>
      <c r="S4532" s="82"/>
      <c r="T4532" s="66"/>
      <c r="U4532" s="82" t="s">
        <v>17</v>
      </c>
      <c r="V4532" s="72" t="s">
        <v>17</v>
      </c>
      <c r="W4532" s="72"/>
      <c r="X4532" s="72" t="s">
        <v>18</v>
      </c>
      <c r="Y4532" s="72"/>
      <c r="Z4532" s="72"/>
      <c r="AA4532" s="66"/>
    </row>
    <row r="4533" ht="15" customHeight="1" spans="1:27">
      <c r="A4533" s="66"/>
      <c r="B4533" s="66"/>
      <c r="C4533" s="76" t="s">
        <v>5117</v>
      </c>
      <c r="D4533" s="76"/>
      <c r="E4533" s="76"/>
      <c r="F4533" s="76"/>
      <c r="G4533" s="77" t="s">
        <v>4815</v>
      </c>
      <c r="H4533" s="77"/>
      <c r="I4533" s="77"/>
      <c r="J4533" s="77"/>
      <c r="K4533" s="77"/>
      <c r="L4533" s="77"/>
      <c r="M4533" s="77"/>
      <c r="N4533" s="80">
        <v>0</v>
      </c>
      <c r="O4533" s="66"/>
      <c r="P4533" s="81">
        <v>11</v>
      </c>
      <c r="Q4533" s="81"/>
      <c r="R4533" s="81">
        <v>0</v>
      </c>
      <c r="S4533" s="81"/>
      <c r="T4533" s="66"/>
      <c r="U4533" s="81">
        <v>11</v>
      </c>
      <c r="V4533" s="80">
        <v>11</v>
      </c>
      <c r="W4533" s="80"/>
      <c r="X4533" s="80">
        <v>34485000</v>
      </c>
      <c r="Y4533" s="80"/>
      <c r="Z4533" s="80"/>
      <c r="AA4533" s="66"/>
    </row>
    <row r="4534" ht="15" customHeight="1" spans="1:27">
      <c r="A4534" s="66"/>
      <c r="B4534" s="66"/>
      <c r="C4534" s="76" t="s">
        <v>5118</v>
      </c>
      <c r="D4534" s="76"/>
      <c r="E4534" s="76"/>
      <c r="F4534" s="76"/>
      <c r="G4534" s="77" t="s">
        <v>4817</v>
      </c>
      <c r="H4534" s="77"/>
      <c r="I4534" s="77"/>
      <c r="J4534" s="77"/>
      <c r="K4534" s="77"/>
      <c r="L4534" s="77"/>
      <c r="M4534" s="77"/>
      <c r="N4534" s="80">
        <v>8</v>
      </c>
      <c r="O4534" s="66"/>
      <c r="P4534" s="81">
        <v>21</v>
      </c>
      <c r="Q4534" s="81"/>
      <c r="R4534" s="81">
        <v>0</v>
      </c>
      <c r="S4534" s="81"/>
      <c r="T4534" s="66"/>
      <c r="U4534" s="81">
        <v>21</v>
      </c>
      <c r="V4534" s="80">
        <v>29</v>
      </c>
      <c r="W4534" s="80"/>
      <c r="X4534" s="80">
        <v>95950672</v>
      </c>
      <c r="Y4534" s="80"/>
      <c r="Z4534" s="80"/>
      <c r="AA4534" s="66"/>
    </row>
    <row r="4535" ht="15" customHeight="1" spans="1:27">
      <c r="A4535" s="66"/>
      <c r="B4535" s="66"/>
      <c r="C4535" s="76" t="s">
        <v>5119</v>
      </c>
      <c r="D4535" s="76"/>
      <c r="E4535" s="76"/>
      <c r="F4535" s="76"/>
      <c r="G4535" s="77" t="s">
        <v>3488</v>
      </c>
      <c r="H4535" s="77"/>
      <c r="I4535" s="77"/>
      <c r="J4535" s="77"/>
      <c r="K4535" s="77"/>
      <c r="L4535" s="77"/>
      <c r="M4535" s="77"/>
      <c r="N4535" s="80">
        <v>1</v>
      </c>
      <c r="O4535" s="66"/>
      <c r="P4535" s="81">
        <v>8</v>
      </c>
      <c r="Q4535" s="81"/>
      <c r="R4535" s="81">
        <v>0</v>
      </c>
      <c r="S4535" s="81"/>
      <c r="T4535" s="66"/>
      <c r="U4535" s="81">
        <v>8</v>
      </c>
      <c r="V4535" s="80">
        <v>9</v>
      </c>
      <c r="W4535" s="80"/>
      <c r="X4535" s="80">
        <v>2682900</v>
      </c>
      <c r="Y4535" s="80"/>
      <c r="Z4535" s="80"/>
      <c r="AA4535" s="66"/>
    </row>
    <row r="4536" ht="15" customHeight="1" spans="1:27">
      <c r="A4536" s="66"/>
      <c r="B4536" s="66"/>
      <c r="C4536" s="76" t="s">
        <v>5120</v>
      </c>
      <c r="D4536" s="76"/>
      <c r="E4536" s="76"/>
      <c r="F4536" s="76"/>
      <c r="G4536" s="77" t="s">
        <v>4823</v>
      </c>
      <c r="H4536" s="77"/>
      <c r="I4536" s="77"/>
      <c r="J4536" s="77"/>
      <c r="K4536" s="77"/>
      <c r="L4536" s="77"/>
      <c r="M4536" s="77"/>
      <c r="N4536" s="80">
        <v>250</v>
      </c>
      <c r="O4536" s="66"/>
      <c r="P4536" s="81">
        <v>0</v>
      </c>
      <c r="Q4536" s="81"/>
      <c r="R4536" s="81">
        <v>0</v>
      </c>
      <c r="S4536" s="81"/>
      <c r="T4536" s="66"/>
      <c r="U4536" s="81">
        <v>0</v>
      </c>
      <c r="V4536" s="80">
        <v>250</v>
      </c>
      <c r="W4536" s="80"/>
      <c r="X4536" s="80">
        <v>2090250</v>
      </c>
      <c r="Y4536" s="80"/>
      <c r="Z4536" s="80"/>
      <c r="AA4536" s="66"/>
    </row>
    <row r="4537" ht="15" customHeight="1" spans="1:27">
      <c r="A4537" s="66"/>
      <c r="B4537" s="66"/>
      <c r="C4537" s="76" t="s">
        <v>5121</v>
      </c>
      <c r="D4537" s="76"/>
      <c r="E4537" s="76"/>
      <c r="F4537" s="76"/>
      <c r="G4537" s="77" t="s">
        <v>5122</v>
      </c>
      <c r="H4537" s="77"/>
      <c r="I4537" s="77"/>
      <c r="J4537" s="77"/>
      <c r="K4537" s="77"/>
      <c r="L4537" s="77"/>
      <c r="M4537" s="77"/>
      <c r="N4537" s="80">
        <v>140</v>
      </c>
      <c r="O4537" s="66"/>
      <c r="P4537" s="81">
        <v>1500</v>
      </c>
      <c r="Q4537" s="81"/>
      <c r="R4537" s="81">
        <v>0</v>
      </c>
      <c r="S4537" s="81"/>
      <c r="T4537" s="66"/>
      <c r="U4537" s="81">
        <v>1500</v>
      </c>
      <c r="V4537" s="80">
        <v>1640</v>
      </c>
      <c r="W4537" s="80"/>
      <c r="X4537" s="80">
        <v>524790233</v>
      </c>
      <c r="Y4537" s="80"/>
      <c r="Z4537" s="80"/>
      <c r="AA4537" s="66"/>
    </row>
    <row r="4538" ht="15" customHeight="1" spans="1:27">
      <c r="A4538" s="66"/>
      <c r="B4538" s="66"/>
      <c r="C4538" s="76" t="s">
        <v>5123</v>
      </c>
      <c r="D4538" s="76"/>
      <c r="E4538" s="76"/>
      <c r="F4538" s="76"/>
      <c r="G4538" s="77" t="s">
        <v>4825</v>
      </c>
      <c r="H4538" s="77"/>
      <c r="I4538" s="77"/>
      <c r="J4538" s="77"/>
      <c r="K4538" s="77"/>
      <c r="L4538" s="77"/>
      <c r="M4538" s="77"/>
      <c r="N4538" s="80">
        <v>235</v>
      </c>
      <c r="O4538" s="66"/>
      <c r="P4538" s="81">
        <v>0</v>
      </c>
      <c r="Q4538" s="81"/>
      <c r="R4538" s="81">
        <v>0</v>
      </c>
      <c r="S4538" s="81"/>
      <c r="T4538" s="66"/>
      <c r="U4538" s="81">
        <v>0</v>
      </c>
      <c r="V4538" s="80">
        <v>235</v>
      </c>
      <c r="W4538" s="80"/>
      <c r="X4538" s="80">
        <v>19693000</v>
      </c>
      <c r="Y4538" s="80"/>
      <c r="Z4538" s="80"/>
      <c r="AA4538" s="66"/>
    </row>
    <row r="4539" ht="15" customHeight="1" spans="1:27">
      <c r="A4539" s="66"/>
      <c r="B4539" s="66"/>
      <c r="C4539" s="76" t="s">
        <v>5124</v>
      </c>
      <c r="D4539" s="76"/>
      <c r="E4539" s="76"/>
      <c r="F4539" s="76"/>
      <c r="G4539" s="77" t="s">
        <v>4001</v>
      </c>
      <c r="H4539" s="77"/>
      <c r="I4539" s="77"/>
      <c r="J4539" s="77"/>
      <c r="K4539" s="77"/>
      <c r="L4539" s="77"/>
      <c r="M4539" s="77"/>
      <c r="N4539" s="80">
        <v>120</v>
      </c>
      <c r="O4539" s="66"/>
      <c r="P4539" s="81">
        <v>100</v>
      </c>
      <c r="Q4539" s="81"/>
      <c r="R4539" s="81">
        <v>0</v>
      </c>
      <c r="S4539" s="81"/>
      <c r="T4539" s="66"/>
      <c r="U4539" s="81">
        <v>100</v>
      </c>
      <c r="V4539" s="80">
        <v>220</v>
      </c>
      <c r="W4539" s="80"/>
      <c r="X4539" s="80">
        <v>8976000</v>
      </c>
      <c r="Y4539" s="80"/>
      <c r="Z4539" s="80"/>
      <c r="AA4539" s="66"/>
    </row>
    <row r="4540" ht="15" customHeight="1" spans="1:27">
      <c r="A4540" s="66"/>
      <c r="B4540" s="66"/>
      <c r="C4540" s="76" t="s">
        <v>5125</v>
      </c>
      <c r="D4540" s="76"/>
      <c r="E4540" s="76"/>
      <c r="F4540" s="76"/>
      <c r="G4540" s="77" t="s">
        <v>4827</v>
      </c>
      <c r="H4540" s="77"/>
      <c r="I4540" s="77"/>
      <c r="J4540" s="77"/>
      <c r="K4540" s="77"/>
      <c r="L4540" s="77"/>
      <c r="M4540" s="77"/>
      <c r="N4540" s="80">
        <v>135</v>
      </c>
      <c r="O4540" s="66"/>
      <c r="P4540" s="81">
        <v>0</v>
      </c>
      <c r="Q4540" s="81"/>
      <c r="R4540" s="81">
        <v>0</v>
      </c>
      <c r="S4540" s="81"/>
      <c r="T4540" s="66"/>
      <c r="U4540" s="81">
        <v>0</v>
      </c>
      <c r="V4540" s="80">
        <v>135</v>
      </c>
      <c r="W4540" s="80"/>
      <c r="X4540" s="80">
        <v>5670000</v>
      </c>
      <c r="Y4540" s="80"/>
      <c r="Z4540" s="80"/>
      <c r="AA4540" s="66"/>
    </row>
    <row r="4541" ht="15" customHeight="1" spans="1:27">
      <c r="A4541" s="66"/>
      <c r="B4541" s="66"/>
      <c r="C4541" s="76" t="s">
        <v>5126</v>
      </c>
      <c r="D4541" s="76"/>
      <c r="E4541" s="76"/>
      <c r="F4541" s="76"/>
      <c r="G4541" s="77" t="s">
        <v>4705</v>
      </c>
      <c r="H4541" s="77"/>
      <c r="I4541" s="77"/>
      <c r="J4541" s="77"/>
      <c r="K4541" s="77"/>
      <c r="L4541" s="77"/>
      <c r="M4541" s="77"/>
      <c r="N4541" s="80">
        <v>0</v>
      </c>
      <c r="O4541" s="66"/>
      <c r="P4541" s="81">
        <v>48</v>
      </c>
      <c r="Q4541" s="81"/>
      <c r="R4541" s="81">
        <v>0</v>
      </c>
      <c r="S4541" s="81"/>
      <c r="T4541" s="66"/>
      <c r="U4541" s="81">
        <v>48</v>
      </c>
      <c r="V4541" s="80">
        <v>48</v>
      </c>
      <c r="W4541" s="80"/>
      <c r="X4541" s="80">
        <v>230400000</v>
      </c>
      <c r="Y4541" s="80"/>
      <c r="Z4541" s="80"/>
      <c r="AA4541" s="66"/>
    </row>
    <row r="4542" ht="15" customHeight="1" spans="1:27">
      <c r="A4542" s="66"/>
      <c r="B4542" s="66"/>
      <c r="C4542" s="76" t="s">
        <v>5127</v>
      </c>
      <c r="D4542" s="76"/>
      <c r="E4542" s="76"/>
      <c r="F4542" s="76"/>
      <c r="G4542" s="77" t="s">
        <v>4707</v>
      </c>
      <c r="H4542" s="77"/>
      <c r="I4542" s="77"/>
      <c r="J4542" s="77"/>
      <c r="K4542" s="77"/>
      <c r="L4542" s="77"/>
      <c r="M4542" s="77"/>
      <c r="N4542" s="80">
        <v>39</v>
      </c>
      <c r="O4542" s="66"/>
      <c r="P4542" s="81">
        <v>8</v>
      </c>
      <c r="Q4542" s="81"/>
      <c r="R4542" s="81">
        <v>0</v>
      </c>
      <c r="S4542" s="81"/>
      <c r="T4542" s="66"/>
      <c r="U4542" s="81">
        <v>8</v>
      </c>
      <c r="V4542" s="80">
        <v>47</v>
      </c>
      <c r="W4542" s="80"/>
      <c r="X4542" s="80">
        <v>132050000</v>
      </c>
      <c r="Y4542" s="80"/>
      <c r="Z4542" s="80"/>
      <c r="AA4542" s="66"/>
    </row>
    <row r="4543" ht="15" customHeight="1" spans="1:27">
      <c r="A4543" s="66"/>
      <c r="B4543" s="66"/>
      <c r="C4543" s="76" t="s">
        <v>5128</v>
      </c>
      <c r="D4543" s="76"/>
      <c r="E4543" s="76"/>
      <c r="F4543" s="76"/>
      <c r="G4543" s="77" t="s">
        <v>4709</v>
      </c>
      <c r="H4543" s="77"/>
      <c r="I4543" s="77"/>
      <c r="J4543" s="77"/>
      <c r="K4543" s="77"/>
      <c r="L4543" s="77"/>
      <c r="M4543" s="77"/>
      <c r="N4543" s="80">
        <v>4</v>
      </c>
      <c r="O4543" s="66"/>
      <c r="P4543" s="81">
        <v>72</v>
      </c>
      <c r="Q4543" s="81"/>
      <c r="R4543" s="81">
        <v>0</v>
      </c>
      <c r="S4543" s="81"/>
      <c r="T4543" s="66"/>
      <c r="U4543" s="81">
        <v>72</v>
      </c>
      <c r="V4543" s="80">
        <v>76</v>
      </c>
      <c r="W4543" s="80"/>
      <c r="X4543" s="80">
        <v>124329300</v>
      </c>
      <c r="Y4543" s="80"/>
      <c r="Z4543" s="80"/>
      <c r="AA4543" s="66"/>
    </row>
    <row r="4544" ht="15" customHeight="1" spans="1:27">
      <c r="A4544" s="66"/>
      <c r="B4544" s="66"/>
      <c r="C4544" s="76" t="s">
        <v>5129</v>
      </c>
      <c r="D4544" s="76"/>
      <c r="E4544" s="76"/>
      <c r="F4544" s="76"/>
      <c r="G4544" s="77" t="s">
        <v>5130</v>
      </c>
      <c r="H4544" s="77"/>
      <c r="I4544" s="77"/>
      <c r="J4544" s="77"/>
      <c r="K4544" s="77"/>
      <c r="L4544" s="77"/>
      <c r="M4544" s="77"/>
      <c r="N4544" s="80">
        <v>1</v>
      </c>
      <c r="O4544" s="66"/>
      <c r="P4544" s="81">
        <v>0</v>
      </c>
      <c r="Q4544" s="81"/>
      <c r="R4544" s="81">
        <v>0</v>
      </c>
      <c r="S4544" s="81"/>
      <c r="T4544" s="66"/>
      <c r="U4544" s="81">
        <v>0</v>
      </c>
      <c r="V4544" s="80">
        <v>1</v>
      </c>
      <c r="W4544" s="80"/>
      <c r="X4544" s="80">
        <v>3187800</v>
      </c>
      <c r="Y4544" s="80"/>
      <c r="Z4544" s="80"/>
      <c r="AA4544" s="66"/>
    </row>
    <row r="4545" ht="15" customHeight="1" spans="1:27">
      <c r="A4545" s="66"/>
      <c r="B4545" s="66"/>
      <c r="C4545" s="76" t="s">
        <v>5131</v>
      </c>
      <c r="D4545" s="76"/>
      <c r="E4545" s="76"/>
      <c r="F4545" s="76"/>
      <c r="G4545" s="77" t="s">
        <v>5132</v>
      </c>
      <c r="H4545" s="77"/>
      <c r="I4545" s="77"/>
      <c r="J4545" s="77"/>
      <c r="K4545" s="77"/>
      <c r="L4545" s="77"/>
      <c r="M4545" s="77"/>
      <c r="N4545" s="80">
        <v>5</v>
      </c>
      <c r="O4545" s="66"/>
      <c r="P4545" s="81">
        <v>15000</v>
      </c>
      <c r="Q4545" s="81"/>
      <c r="R4545" s="81">
        <v>0</v>
      </c>
      <c r="S4545" s="81"/>
      <c r="T4545" s="66"/>
      <c r="U4545" s="81">
        <v>15000</v>
      </c>
      <c r="V4545" s="80">
        <v>15005</v>
      </c>
      <c r="W4545" s="80"/>
      <c r="X4545" s="80">
        <v>40648545</v>
      </c>
      <c r="Y4545" s="80"/>
      <c r="Z4545" s="80"/>
      <c r="AA4545" s="66"/>
    </row>
    <row r="4546" ht="15" customHeight="1" spans="1:27">
      <c r="A4546" s="66"/>
      <c r="B4546" s="66"/>
      <c r="C4546" s="76" t="s">
        <v>5133</v>
      </c>
      <c r="D4546" s="76"/>
      <c r="E4546" s="76"/>
      <c r="F4546" s="76"/>
      <c r="G4546" s="77" t="s">
        <v>5134</v>
      </c>
      <c r="H4546" s="77"/>
      <c r="I4546" s="77"/>
      <c r="J4546" s="77"/>
      <c r="K4546" s="77"/>
      <c r="L4546" s="77"/>
      <c r="M4546" s="77"/>
      <c r="N4546" s="80">
        <v>178</v>
      </c>
      <c r="O4546" s="66"/>
      <c r="P4546" s="81">
        <v>0</v>
      </c>
      <c r="Q4546" s="81"/>
      <c r="R4546" s="81">
        <v>0</v>
      </c>
      <c r="S4546" s="81"/>
      <c r="T4546" s="66"/>
      <c r="U4546" s="81">
        <v>0</v>
      </c>
      <c r="V4546" s="80">
        <v>178</v>
      </c>
      <c r="W4546" s="80"/>
      <c r="X4546" s="80">
        <v>1357428</v>
      </c>
      <c r="Y4546" s="80"/>
      <c r="Z4546" s="80"/>
      <c r="AA4546" s="66"/>
    </row>
    <row r="4547" ht="15" customHeight="1" spans="1:27">
      <c r="A4547" s="66"/>
      <c r="B4547" s="66"/>
      <c r="C4547" s="76" t="s">
        <v>5135</v>
      </c>
      <c r="D4547" s="76"/>
      <c r="E4547" s="76"/>
      <c r="F4547" s="76"/>
      <c r="G4547" s="77" t="s">
        <v>4618</v>
      </c>
      <c r="H4547" s="77"/>
      <c r="I4547" s="77"/>
      <c r="J4547" s="77"/>
      <c r="K4547" s="77"/>
      <c r="L4547" s="77"/>
      <c r="M4547" s="77"/>
      <c r="N4547" s="80">
        <v>25</v>
      </c>
      <c r="O4547" s="66"/>
      <c r="P4547" s="81">
        <v>0</v>
      </c>
      <c r="Q4547" s="81"/>
      <c r="R4547" s="81">
        <v>0</v>
      </c>
      <c r="S4547" s="81"/>
      <c r="T4547" s="66"/>
      <c r="U4547" s="81">
        <v>0</v>
      </c>
      <c r="V4547" s="80">
        <v>25</v>
      </c>
      <c r="W4547" s="80"/>
      <c r="X4547" s="80">
        <v>264000</v>
      </c>
      <c r="Y4547" s="80"/>
      <c r="Z4547" s="80"/>
      <c r="AA4547" s="66"/>
    </row>
    <row r="4548" ht="15" customHeight="1" spans="1:27">
      <c r="A4548" s="66"/>
      <c r="B4548" s="66"/>
      <c r="C4548" s="76" t="s">
        <v>5136</v>
      </c>
      <c r="D4548" s="76"/>
      <c r="E4548" s="76"/>
      <c r="F4548" s="76"/>
      <c r="G4548" s="77" t="s">
        <v>3502</v>
      </c>
      <c r="H4548" s="77"/>
      <c r="I4548" s="77"/>
      <c r="J4548" s="77"/>
      <c r="K4548" s="77"/>
      <c r="L4548" s="77"/>
      <c r="M4548" s="77"/>
      <c r="N4548" s="80">
        <v>0</v>
      </c>
      <c r="O4548" s="66"/>
      <c r="P4548" s="81">
        <v>5</v>
      </c>
      <c r="Q4548" s="81"/>
      <c r="R4548" s="81">
        <v>0</v>
      </c>
      <c r="S4548" s="81"/>
      <c r="T4548" s="66"/>
      <c r="U4548" s="81">
        <v>5</v>
      </c>
      <c r="V4548" s="80">
        <v>5</v>
      </c>
      <c r="W4548" s="80"/>
      <c r="X4548" s="80">
        <v>46750000</v>
      </c>
      <c r="Y4548" s="80"/>
      <c r="Z4548" s="80"/>
      <c r="AA4548" s="66"/>
    </row>
    <row r="4549" ht="15" customHeight="1" spans="1:27">
      <c r="A4549" s="66"/>
      <c r="B4549" s="66"/>
      <c r="C4549" s="76" t="s">
        <v>5137</v>
      </c>
      <c r="D4549" s="76"/>
      <c r="E4549" s="76"/>
      <c r="F4549" s="76"/>
      <c r="G4549" s="77" t="s">
        <v>5138</v>
      </c>
      <c r="H4549" s="77"/>
      <c r="I4549" s="77"/>
      <c r="J4549" s="77"/>
      <c r="K4549" s="77"/>
      <c r="L4549" s="77"/>
      <c r="M4549" s="77"/>
      <c r="N4549" s="80">
        <v>2</v>
      </c>
      <c r="O4549" s="66"/>
      <c r="P4549" s="81">
        <v>0</v>
      </c>
      <c r="Q4549" s="81"/>
      <c r="R4549" s="81">
        <v>0</v>
      </c>
      <c r="S4549" s="81"/>
      <c r="T4549" s="66"/>
      <c r="U4549" s="81">
        <v>0</v>
      </c>
      <c r="V4549" s="80">
        <v>2</v>
      </c>
      <c r="W4549" s="80"/>
      <c r="X4549" s="80">
        <v>13970000</v>
      </c>
      <c r="Y4549" s="80"/>
      <c r="Z4549" s="80"/>
      <c r="AA4549" s="66"/>
    </row>
    <row r="4550" ht="15" customHeight="1" spans="1:27">
      <c r="A4550" s="66"/>
      <c r="B4550" s="66"/>
      <c r="C4550" s="76" t="s">
        <v>5139</v>
      </c>
      <c r="D4550" s="76"/>
      <c r="E4550" s="76"/>
      <c r="F4550" s="76"/>
      <c r="G4550" s="77" t="s">
        <v>3271</v>
      </c>
      <c r="H4550" s="77"/>
      <c r="I4550" s="77"/>
      <c r="J4550" s="77"/>
      <c r="K4550" s="77"/>
      <c r="L4550" s="77"/>
      <c r="M4550" s="77"/>
      <c r="N4550" s="80">
        <v>14</v>
      </c>
      <c r="O4550" s="66"/>
      <c r="P4550" s="81">
        <v>0</v>
      </c>
      <c r="Q4550" s="81"/>
      <c r="R4550" s="81">
        <v>0</v>
      </c>
      <c r="S4550" s="81"/>
      <c r="T4550" s="66"/>
      <c r="U4550" s="81">
        <v>0</v>
      </c>
      <c r="V4550" s="80">
        <v>14</v>
      </c>
      <c r="W4550" s="80"/>
      <c r="X4550" s="80">
        <v>40502000</v>
      </c>
      <c r="Y4550" s="80"/>
      <c r="Z4550" s="80"/>
      <c r="AA4550" s="66"/>
    </row>
    <row r="4551" ht="15" customHeight="1" spans="1:27">
      <c r="A4551" s="66"/>
      <c r="B4551" s="66"/>
      <c r="C4551" s="76" t="s">
        <v>5140</v>
      </c>
      <c r="D4551" s="76"/>
      <c r="E4551" s="76"/>
      <c r="F4551" s="76"/>
      <c r="G4551" s="77" t="s">
        <v>3272</v>
      </c>
      <c r="H4551" s="77"/>
      <c r="I4551" s="77"/>
      <c r="J4551" s="77"/>
      <c r="K4551" s="77"/>
      <c r="L4551" s="77"/>
      <c r="M4551" s="77"/>
      <c r="N4551" s="80">
        <v>4</v>
      </c>
      <c r="O4551" s="66"/>
      <c r="P4551" s="81">
        <v>3</v>
      </c>
      <c r="Q4551" s="81"/>
      <c r="R4551" s="81">
        <v>0</v>
      </c>
      <c r="S4551" s="81"/>
      <c r="T4551" s="66"/>
      <c r="U4551" s="81">
        <v>3</v>
      </c>
      <c r="V4551" s="80">
        <v>7</v>
      </c>
      <c r="W4551" s="80"/>
      <c r="X4551" s="80">
        <v>12705000</v>
      </c>
      <c r="Y4551" s="80"/>
      <c r="Z4551" s="80"/>
      <c r="AA4551" s="66"/>
    </row>
    <row r="4552" ht="15" customHeight="1" spans="1:27">
      <c r="A4552" s="66"/>
      <c r="B4552" s="66"/>
      <c r="C4552" s="76" t="s">
        <v>5141</v>
      </c>
      <c r="D4552" s="76"/>
      <c r="E4552" s="76"/>
      <c r="F4552" s="76"/>
      <c r="G4552" s="77" t="s">
        <v>3275</v>
      </c>
      <c r="H4552" s="77"/>
      <c r="I4552" s="77"/>
      <c r="J4552" s="77"/>
      <c r="K4552" s="77"/>
      <c r="L4552" s="77"/>
      <c r="M4552" s="77"/>
      <c r="N4552" s="80">
        <v>8</v>
      </c>
      <c r="O4552" s="66"/>
      <c r="P4552" s="81">
        <v>0</v>
      </c>
      <c r="Q4552" s="81"/>
      <c r="R4552" s="81">
        <v>0</v>
      </c>
      <c r="S4552" s="81"/>
      <c r="T4552" s="66"/>
      <c r="U4552" s="81">
        <v>0</v>
      </c>
      <c r="V4552" s="80">
        <v>8</v>
      </c>
      <c r="W4552" s="80"/>
      <c r="X4552" s="80">
        <v>9020000</v>
      </c>
      <c r="Y4552" s="80"/>
      <c r="Z4552" s="80"/>
      <c r="AA4552" s="66"/>
    </row>
    <row r="4553" ht="15" customHeight="1" spans="1:27">
      <c r="A4553" s="66"/>
      <c r="B4553" s="66"/>
      <c r="C4553" s="76" t="s">
        <v>5142</v>
      </c>
      <c r="D4553" s="76"/>
      <c r="E4553" s="76"/>
      <c r="F4553" s="76"/>
      <c r="G4553" s="77" t="s">
        <v>5143</v>
      </c>
      <c r="H4553" s="77"/>
      <c r="I4553" s="77"/>
      <c r="J4553" s="77"/>
      <c r="K4553" s="77"/>
      <c r="L4553" s="77"/>
      <c r="M4553" s="77"/>
      <c r="N4553" s="80">
        <v>0</v>
      </c>
      <c r="O4553" s="66"/>
      <c r="P4553" s="81">
        <v>13</v>
      </c>
      <c r="Q4553" s="81"/>
      <c r="R4553" s="81">
        <v>0</v>
      </c>
      <c r="S4553" s="81"/>
      <c r="T4553" s="66"/>
      <c r="U4553" s="81">
        <v>13</v>
      </c>
      <c r="V4553" s="80">
        <v>13</v>
      </c>
      <c r="W4553" s="80"/>
      <c r="X4553" s="80">
        <v>11481635</v>
      </c>
      <c r="Y4553" s="80"/>
      <c r="Z4553" s="80"/>
      <c r="AA4553" s="66"/>
    </row>
    <row r="4554" ht="15" customHeight="1" spans="1:27">
      <c r="A4554" s="66"/>
      <c r="B4554" s="66"/>
      <c r="C4554" s="76" t="s">
        <v>5144</v>
      </c>
      <c r="D4554" s="76"/>
      <c r="E4554" s="76"/>
      <c r="F4554" s="76"/>
      <c r="G4554" s="77" t="s">
        <v>5145</v>
      </c>
      <c r="H4554" s="77"/>
      <c r="I4554" s="77"/>
      <c r="J4554" s="77"/>
      <c r="K4554" s="77"/>
      <c r="L4554" s="77"/>
      <c r="M4554" s="77"/>
      <c r="N4554" s="80">
        <v>18</v>
      </c>
      <c r="O4554" s="66"/>
      <c r="P4554" s="81">
        <v>10</v>
      </c>
      <c r="Q4554" s="81"/>
      <c r="R4554" s="81">
        <v>0</v>
      </c>
      <c r="S4554" s="81"/>
      <c r="T4554" s="66"/>
      <c r="U4554" s="81">
        <v>10</v>
      </c>
      <c r="V4554" s="80">
        <v>28</v>
      </c>
      <c r="W4554" s="80"/>
      <c r="X4554" s="80">
        <v>767700</v>
      </c>
      <c r="Y4554" s="80"/>
      <c r="Z4554" s="80"/>
      <c r="AA4554" s="66"/>
    </row>
    <row r="4555" ht="15" customHeight="1" spans="1:27">
      <c r="A4555" s="66"/>
      <c r="B4555" s="66"/>
      <c r="C4555" s="76" t="s">
        <v>5146</v>
      </c>
      <c r="D4555" s="76"/>
      <c r="E4555" s="76"/>
      <c r="F4555" s="76"/>
      <c r="G4555" s="77" t="s">
        <v>3498</v>
      </c>
      <c r="H4555" s="77"/>
      <c r="I4555" s="77"/>
      <c r="J4555" s="77"/>
      <c r="K4555" s="77"/>
      <c r="L4555" s="77"/>
      <c r="M4555" s="77"/>
      <c r="N4555" s="80">
        <v>1379</v>
      </c>
      <c r="O4555" s="66"/>
      <c r="P4555" s="81">
        <v>0</v>
      </c>
      <c r="Q4555" s="81"/>
      <c r="R4555" s="81">
        <v>12</v>
      </c>
      <c r="S4555" s="81"/>
      <c r="T4555" s="66"/>
      <c r="U4555" s="81">
        <v>-12</v>
      </c>
      <c r="V4555" s="80">
        <v>1367</v>
      </c>
      <c r="W4555" s="80"/>
      <c r="X4555" s="80">
        <v>38517959</v>
      </c>
      <c r="Y4555" s="80"/>
      <c r="Z4555" s="80"/>
      <c r="AA4555" s="66"/>
    </row>
    <row r="4556" ht="15" customHeight="1" spans="1:27">
      <c r="A4556" s="66"/>
      <c r="B4556" s="66"/>
      <c r="C4556" s="76" t="s">
        <v>5147</v>
      </c>
      <c r="D4556" s="76"/>
      <c r="E4556" s="76"/>
      <c r="F4556" s="76"/>
      <c r="G4556" s="77" t="s">
        <v>5148</v>
      </c>
      <c r="H4556" s="77"/>
      <c r="I4556" s="77"/>
      <c r="J4556" s="77"/>
      <c r="K4556" s="77"/>
      <c r="L4556" s="77"/>
      <c r="M4556" s="77"/>
      <c r="N4556" s="80">
        <v>945</v>
      </c>
      <c r="O4556" s="66"/>
      <c r="P4556" s="81">
        <v>0</v>
      </c>
      <c r="Q4556" s="81"/>
      <c r="R4556" s="81">
        <v>0</v>
      </c>
      <c r="S4556" s="81"/>
      <c r="T4556" s="66"/>
      <c r="U4556" s="81">
        <v>0</v>
      </c>
      <c r="V4556" s="80">
        <v>945</v>
      </c>
      <c r="W4556" s="80"/>
      <c r="X4556" s="80">
        <v>14553000</v>
      </c>
      <c r="Y4556" s="80"/>
      <c r="Z4556" s="80"/>
      <c r="AA4556" s="66"/>
    </row>
    <row r="4557" ht="15" customHeight="1" spans="1:27">
      <c r="A4557" s="66"/>
      <c r="B4557" s="66"/>
      <c r="C4557" s="76" t="s">
        <v>5149</v>
      </c>
      <c r="D4557" s="76"/>
      <c r="E4557" s="76"/>
      <c r="F4557" s="76"/>
      <c r="G4557" s="77" t="s">
        <v>4622</v>
      </c>
      <c r="H4557" s="77"/>
      <c r="I4557" s="77"/>
      <c r="J4557" s="77"/>
      <c r="K4557" s="77"/>
      <c r="L4557" s="77"/>
      <c r="M4557" s="77"/>
      <c r="N4557" s="80">
        <v>329</v>
      </c>
      <c r="O4557" s="66"/>
      <c r="P4557" s="81">
        <v>2160</v>
      </c>
      <c r="Q4557" s="81"/>
      <c r="R4557" s="81">
        <v>0</v>
      </c>
      <c r="S4557" s="81"/>
      <c r="T4557" s="66"/>
      <c r="U4557" s="81">
        <v>2160</v>
      </c>
      <c r="V4557" s="80">
        <v>2489</v>
      </c>
      <c r="W4557" s="80"/>
      <c r="X4557" s="80">
        <v>139397925</v>
      </c>
      <c r="Y4557" s="80"/>
      <c r="Z4557" s="80"/>
      <c r="AA4557" s="66"/>
    </row>
    <row r="4558" ht="15" customHeight="1" spans="1:27">
      <c r="A4558" s="66"/>
      <c r="B4558" s="66"/>
      <c r="C4558" s="76" t="s">
        <v>5150</v>
      </c>
      <c r="D4558" s="76"/>
      <c r="E4558" s="76"/>
      <c r="F4558" s="76"/>
      <c r="G4558" s="77" t="s">
        <v>4624</v>
      </c>
      <c r="H4558" s="77"/>
      <c r="I4558" s="77"/>
      <c r="J4558" s="77"/>
      <c r="K4558" s="77"/>
      <c r="L4558" s="77"/>
      <c r="M4558" s="77"/>
      <c r="N4558" s="80">
        <v>472</v>
      </c>
      <c r="O4558" s="66"/>
      <c r="P4558" s="81">
        <v>2160</v>
      </c>
      <c r="Q4558" s="81"/>
      <c r="R4558" s="81">
        <v>0</v>
      </c>
      <c r="S4558" s="81"/>
      <c r="T4558" s="66"/>
      <c r="U4558" s="81">
        <v>2160</v>
      </c>
      <c r="V4558" s="80">
        <v>2632</v>
      </c>
      <c r="W4558" s="80"/>
      <c r="X4558" s="80">
        <v>77233275</v>
      </c>
      <c r="Y4558" s="80"/>
      <c r="Z4558" s="80"/>
      <c r="AA4558" s="66"/>
    </row>
    <row r="4559" ht="15" customHeight="1" spans="1:27">
      <c r="A4559" s="66"/>
      <c r="B4559" s="66"/>
      <c r="C4559" s="76" t="s">
        <v>5151</v>
      </c>
      <c r="D4559" s="76"/>
      <c r="E4559" s="76"/>
      <c r="F4559" s="76"/>
      <c r="G4559" s="77" t="s">
        <v>5152</v>
      </c>
      <c r="H4559" s="77"/>
      <c r="I4559" s="77"/>
      <c r="J4559" s="77"/>
      <c r="K4559" s="77"/>
      <c r="L4559" s="77"/>
      <c r="M4559" s="77"/>
      <c r="N4559" s="80">
        <v>2</v>
      </c>
      <c r="O4559" s="66"/>
      <c r="P4559" s="81">
        <v>0</v>
      </c>
      <c r="Q4559" s="81"/>
      <c r="R4559" s="81">
        <v>0</v>
      </c>
      <c r="S4559" s="81"/>
      <c r="T4559" s="66"/>
      <c r="U4559" s="81">
        <v>0</v>
      </c>
      <c r="V4559" s="80">
        <v>2</v>
      </c>
      <c r="W4559" s="80"/>
      <c r="X4559" s="80">
        <v>667058</v>
      </c>
      <c r="Y4559" s="80"/>
      <c r="Z4559" s="80"/>
      <c r="AA4559" s="66"/>
    </row>
    <row r="4560" ht="19.95" customHeight="1" spans="1:27">
      <c r="A4560" s="70" t="s">
        <v>7</v>
      </c>
      <c r="B4560" s="70"/>
      <c r="C4560" s="70"/>
      <c r="D4560" s="70"/>
      <c r="E4560" s="70"/>
      <c r="F4560" s="70"/>
      <c r="G4560" s="70"/>
      <c r="H4560" s="70"/>
      <c r="I4560" s="70"/>
      <c r="J4560" s="70"/>
      <c r="K4560" s="70"/>
      <c r="L4560" s="70"/>
      <c r="M4560" s="70"/>
      <c r="N4560" s="70"/>
      <c r="O4560" s="70"/>
      <c r="P4560" s="70"/>
      <c r="Q4560" s="70"/>
      <c r="R4560" s="70"/>
      <c r="S4560" s="70"/>
      <c r="T4560" s="70"/>
      <c r="U4560" s="70"/>
      <c r="V4560" s="70"/>
      <c r="W4560" s="70"/>
      <c r="X4560" s="70"/>
      <c r="Y4560" s="70"/>
      <c r="Z4560" s="70"/>
      <c r="AA4560" s="70"/>
    </row>
    <row r="4561" ht="15" customHeight="1" spans="1:27">
      <c r="A4561" s="71" t="s">
        <v>8</v>
      </c>
      <c r="B4561" s="71"/>
      <c r="C4561" s="71"/>
      <c r="D4561" s="71"/>
      <c r="E4561" s="71"/>
      <c r="F4561" s="71"/>
      <c r="G4561" s="71"/>
      <c r="H4561" s="71"/>
      <c r="I4561" s="71"/>
      <c r="J4561" s="71"/>
      <c r="K4561" s="71"/>
      <c r="L4561" s="71"/>
      <c r="M4561" s="71"/>
      <c r="N4561" s="71"/>
      <c r="O4561" s="71"/>
      <c r="P4561" s="71"/>
      <c r="Q4561" s="71"/>
      <c r="R4561" s="71"/>
      <c r="S4561" s="71"/>
      <c r="T4561" s="71"/>
      <c r="U4561" s="71"/>
      <c r="V4561" s="71"/>
      <c r="W4561" s="71"/>
      <c r="X4561" s="71"/>
      <c r="Y4561" s="71"/>
      <c r="Z4561" s="71"/>
      <c r="AA4561" s="71"/>
    </row>
    <row r="4562" ht="15" customHeight="1" spans="1:27">
      <c r="A4562" s="71" t="s">
        <v>9</v>
      </c>
      <c r="B4562" s="71"/>
      <c r="C4562" s="71"/>
      <c r="D4562" s="71"/>
      <c r="E4562" s="71"/>
      <c r="F4562" s="71"/>
      <c r="G4562" s="71"/>
      <c r="H4562" s="71"/>
      <c r="I4562" s="71"/>
      <c r="J4562" s="71"/>
      <c r="K4562" s="71"/>
      <c r="L4562" s="71"/>
      <c r="M4562" s="71"/>
      <c r="N4562" s="71"/>
      <c r="O4562" s="71"/>
      <c r="P4562" s="71"/>
      <c r="Q4562" s="71"/>
      <c r="R4562" s="71"/>
      <c r="S4562" s="71"/>
      <c r="T4562" s="71"/>
      <c r="U4562" s="71"/>
      <c r="V4562" s="71"/>
      <c r="W4562" s="71"/>
      <c r="X4562" s="71"/>
      <c r="Y4562" s="71"/>
      <c r="Z4562" s="71"/>
      <c r="AA4562" s="71"/>
    </row>
    <row r="4563" ht="15" customHeight="1" spans="1:27">
      <c r="A4563" s="66"/>
      <c r="B4563" s="66"/>
      <c r="C4563" s="67" t="s">
        <v>10</v>
      </c>
      <c r="D4563" s="67"/>
      <c r="E4563" s="67"/>
      <c r="F4563" s="67"/>
      <c r="G4563" s="67"/>
      <c r="H4563" s="67"/>
      <c r="I4563" s="67"/>
      <c r="J4563" s="67"/>
      <c r="K4563" s="67"/>
      <c r="L4563" s="67"/>
      <c r="M4563" s="67"/>
      <c r="N4563" s="67"/>
      <c r="O4563" s="67"/>
      <c r="P4563" s="67"/>
      <c r="Q4563" s="67"/>
      <c r="R4563" s="67"/>
      <c r="S4563" s="67"/>
      <c r="T4563" s="67"/>
      <c r="U4563" s="67"/>
      <c r="V4563" s="67"/>
      <c r="W4563" s="67"/>
      <c r="X4563" s="67"/>
      <c r="Y4563" s="67"/>
      <c r="Z4563" s="67"/>
      <c r="AA4563" s="66"/>
    </row>
    <row r="4564" ht="15" customHeight="1" spans="1:27">
      <c r="A4564" s="66"/>
      <c r="B4564" s="66"/>
      <c r="C4564" s="67" t="s">
        <v>11</v>
      </c>
      <c r="D4564" s="67"/>
      <c r="E4564" s="67"/>
      <c r="F4564" s="67"/>
      <c r="G4564" s="67"/>
      <c r="H4564" s="67"/>
      <c r="I4564" s="67"/>
      <c r="J4564" s="67"/>
      <c r="K4564" s="67"/>
      <c r="L4564" s="67"/>
      <c r="M4564" s="67"/>
      <c r="N4564" s="67"/>
      <c r="O4564" s="67"/>
      <c r="P4564" s="67"/>
      <c r="Q4564" s="67"/>
      <c r="R4564" s="67"/>
      <c r="S4564" s="67"/>
      <c r="T4564" s="67"/>
      <c r="U4564" s="67"/>
      <c r="V4564" s="67"/>
      <c r="W4564" s="67"/>
      <c r="X4564" s="67"/>
      <c r="Y4564" s="67"/>
      <c r="Z4564" s="67"/>
      <c r="AA4564" s="66"/>
    </row>
    <row r="4565" ht="45" customHeight="1" spans="1:27">
      <c r="A4565" s="66"/>
      <c r="B4565" s="66"/>
      <c r="C4565" s="72" t="s">
        <v>12</v>
      </c>
      <c r="D4565" s="72"/>
      <c r="E4565" s="72"/>
      <c r="F4565" s="72"/>
      <c r="G4565" s="73" t="s">
        <v>13</v>
      </c>
      <c r="H4565" s="73"/>
      <c r="I4565" s="73"/>
      <c r="J4565" s="73"/>
      <c r="K4565" s="73"/>
      <c r="L4565" s="73"/>
      <c r="M4565" s="73"/>
      <c r="N4565" s="78" t="s">
        <v>14</v>
      </c>
      <c r="O4565" s="78"/>
      <c r="P4565" s="78"/>
      <c r="Q4565" s="72" t="s">
        <v>15</v>
      </c>
      <c r="R4565" s="72"/>
      <c r="S4565" s="72"/>
      <c r="T4565" s="72"/>
      <c r="U4565" s="72"/>
      <c r="V4565" s="66"/>
      <c r="W4565" s="66"/>
      <c r="X4565" s="66"/>
      <c r="Y4565" s="66"/>
      <c r="Z4565" s="66"/>
      <c r="AA4565" s="66"/>
    </row>
    <row r="4566" ht="16.05" customHeight="1" spans="1:27">
      <c r="A4566" s="66"/>
      <c r="B4566" s="66"/>
      <c r="C4566" s="72"/>
      <c r="D4566" s="72"/>
      <c r="E4566" s="72"/>
      <c r="F4566" s="72"/>
      <c r="G4566" s="73"/>
      <c r="H4566" s="73"/>
      <c r="I4566" s="73"/>
      <c r="J4566" s="73"/>
      <c r="K4566" s="73"/>
      <c r="L4566" s="73"/>
      <c r="M4566" s="73"/>
      <c r="N4566" s="78"/>
      <c r="O4566" s="78"/>
      <c r="P4566" s="78"/>
      <c r="Q4566" s="72"/>
      <c r="R4566" s="72"/>
      <c r="S4566" s="72"/>
      <c r="T4566" s="72"/>
      <c r="U4566" s="72"/>
      <c r="V4566" s="82" t="s">
        <v>16</v>
      </c>
      <c r="W4566" s="82"/>
      <c r="X4566" s="82"/>
      <c r="Y4566" s="82"/>
      <c r="Z4566" s="82"/>
      <c r="AA4566" s="66"/>
    </row>
    <row r="4567" ht="15" customHeight="1" spans="1:27">
      <c r="A4567" s="66"/>
      <c r="B4567" s="66"/>
      <c r="C4567" s="72"/>
      <c r="D4567" s="72"/>
      <c r="E4567" s="72"/>
      <c r="F4567" s="72"/>
      <c r="G4567" s="73"/>
      <c r="H4567" s="73"/>
      <c r="I4567" s="73"/>
      <c r="J4567" s="73"/>
      <c r="K4567" s="73"/>
      <c r="L4567" s="73"/>
      <c r="M4567" s="73"/>
      <c r="N4567" s="72" t="s">
        <v>17</v>
      </c>
      <c r="O4567" s="72" t="s">
        <v>18</v>
      </c>
      <c r="P4567" s="72"/>
      <c r="Q4567" s="66"/>
      <c r="R4567" s="82" t="s">
        <v>19</v>
      </c>
      <c r="S4567" s="82"/>
      <c r="T4567" s="66"/>
      <c r="U4567" s="82" t="s">
        <v>17</v>
      </c>
      <c r="V4567" s="72" t="s">
        <v>17</v>
      </c>
      <c r="W4567" s="72"/>
      <c r="X4567" s="72" t="s">
        <v>18</v>
      </c>
      <c r="Y4567" s="72"/>
      <c r="Z4567" s="72"/>
      <c r="AA4567" s="66"/>
    </row>
    <row r="4568" ht="15" customHeight="1" spans="1:27">
      <c r="A4568" s="66"/>
      <c r="B4568" s="66"/>
      <c r="C4568" s="76" t="s">
        <v>5153</v>
      </c>
      <c r="D4568" s="76"/>
      <c r="E4568" s="76"/>
      <c r="F4568" s="76"/>
      <c r="G4568" s="77" t="s">
        <v>5154</v>
      </c>
      <c r="H4568" s="77"/>
      <c r="I4568" s="77"/>
      <c r="J4568" s="77"/>
      <c r="K4568" s="77"/>
      <c r="L4568" s="77"/>
      <c r="M4568" s="77"/>
      <c r="N4568" s="80">
        <v>14</v>
      </c>
      <c r="O4568" s="66"/>
      <c r="P4568" s="81">
        <v>0</v>
      </c>
      <c r="Q4568" s="81"/>
      <c r="R4568" s="81">
        <v>0</v>
      </c>
      <c r="S4568" s="81"/>
      <c r="T4568" s="66"/>
      <c r="U4568" s="81">
        <v>0</v>
      </c>
      <c r="V4568" s="80">
        <v>14</v>
      </c>
      <c r="W4568" s="80"/>
      <c r="X4568" s="80">
        <v>26796000</v>
      </c>
      <c r="Y4568" s="80"/>
      <c r="Z4568" s="80"/>
      <c r="AA4568" s="66"/>
    </row>
    <row r="4569" ht="15" customHeight="1" spans="1:27">
      <c r="A4569" s="66"/>
      <c r="B4569" s="66"/>
      <c r="C4569" s="76" t="s">
        <v>5155</v>
      </c>
      <c r="D4569" s="76"/>
      <c r="E4569" s="76"/>
      <c r="F4569" s="76"/>
      <c r="G4569" s="77" t="s">
        <v>5156</v>
      </c>
      <c r="H4569" s="77"/>
      <c r="I4569" s="77"/>
      <c r="J4569" s="77"/>
      <c r="K4569" s="77"/>
      <c r="L4569" s="77"/>
      <c r="M4569" s="77"/>
      <c r="N4569" s="80">
        <v>6</v>
      </c>
      <c r="O4569" s="66"/>
      <c r="P4569" s="81">
        <v>0</v>
      </c>
      <c r="Q4569" s="81"/>
      <c r="R4569" s="81">
        <v>0</v>
      </c>
      <c r="S4569" s="81"/>
      <c r="T4569" s="66"/>
      <c r="U4569" s="81">
        <v>0</v>
      </c>
      <c r="V4569" s="80">
        <v>6</v>
      </c>
      <c r="W4569" s="80"/>
      <c r="X4569" s="80">
        <v>5445000</v>
      </c>
      <c r="Y4569" s="80"/>
      <c r="Z4569" s="80"/>
      <c r="AA4569" s="66"/>
    </row>
    <row r="4570" ht="15" customHeight="1" spans="1:27">
      <c r="A4570" s="66"/>
      <c r="B4570" s="66"/>
      <c r="C4570" s="76" t="s">
        <v>5157</v>
      </c>
      <c r="D4570" s="76"/>
      <c r="E4570" s="76"/>
      <c r="F4570" s="76"/>
      <c r="G4570" s="77" t="s">
        <v>4626</v>
      </c>
      <c r="H4570" s="77"/>
      <c r="I4570" s="77"/>
      <c r="J4570" s="77"/>
      <c r="K4570" s="77"/>
      <c r="L4570" s="77"/>
      <c r="M4570" s="77"/>
      <c r="N4570" s="80">
        <v>6</v>
      </c>
      <c r="O4570" s="66"/>
      <c r="P4570" s="81">
        <v>0</v>
      </c>
      <c r="Q4570" s="81"/>
      <c r="R4570" s="81">
        <v>0</v>
      </c>
      <c r="S4570" s="81"/>
      <c r="T4570" s="66"/>
      <c r="U4570" s="81">
        <v>0</v>
      </c>
      <c r="V4570" s="80">
        <v>6</v>
      </c>
      <c r="W4570" s="80"/>
      <c r="X4570" s="80">
        <v>4686000</v>
      </c>
      <c r="Y4570" s="80"/>
      <c r="Z4570" s="80"/>
      <c r="AA4570" s="66"/>
    </row>
    <row r="4571" ht="15" customHeight="1" spans="1:27">
      <c r="A4571" s="66"/>
      <c r="B4571" s="66"/>
      <c r="C4571" s="76" t="s">
        <v>5158</v>
      </c>
      <c r="D4571" s="76"/>
      <c r="E4571" s="76"/>
      <c r="F4571" s="76"/>
      <c r="G4571" s="77" t="s">
        <v>5159</v>
      </c>
      <c r="H4571" s="77"/>
      <c r="I4571" s="77"/>
      <c r="J4571" s="77"/>
      <c r="K4571" s="77"/>
      <c r="L4571" s="77"/>
      <c r="M4571" s="77"/>
      <c r="N4571" s="80">
        <v>1000</v>
      </c>
      <c r="O4571" s="66"/>
      <c r="P4571" s="81">
        <v>120000</v>
      </c>
      <c r="Q4571" s="81"/>
      <c r="R4571" s="81">
        <v>0</v>
      </c>
      <c r="S4571" s="81"/>
      <c r="T4571" s="66"/>
      <c r="U4571" s="81">
        <v>120000</v>
      </c>
      <c r="V4571" s="80">
        <v>121000</v>
      </c>
      <c r="W4571" s="80"/>
      <c r="X4571" s="80">
        <v>19255000</v>
      </c>
      <c r="Y4571" s="80"/>
      <c r="Z4571" s="80"/>
      <c r="AA4571" s="66"/>
    </row>
    <row r="4572" ht="19.95" customHeight="1" spans="1:27">
      <c r="A4572" s="66"/>
      <c r="B4572" s="66"/>
      <c r="C4572" s="76" t="s">
        <v>5160</v>
      </c>
      <c r="D4572" s="76"/>
      <c r="E4572" s="76"/>
      <c r="F4572" s="76"/>
      <c r="G4572" s="77" t="s">
        <v>5161</v>
      </c>
      <c r="H4572" s="77"/>
      <c r="I4572" s="77"/>
      <c r="J4572" s="77"/>
      <c r="K4572" s="77"/>
      <c r="L4572" s="77"/>
      <c r="M4572" s="77"/>
      <c r="N4572" s="80">
        <v>200</v>
      </c>
      <c r="O4572" s="66"/>
      <c r="P4572" s="81">
        <v>0</v>
      </c>
      <c r="Q4572" s="81"/>
      <c r="R4572" s="81">
        <v>0</v>
      </c>
      <c r="S4572" s="81"/>
      <c r="T4572" s="66"/>
      <c r="U4572" s="81">
        <v>0</v>
      </c>
      <c r="V4572" s="80">
        <v>200</v>
      </c>
      <c r="W4572" s="80"/>
      <c r="X4572" s="80">
        <v>11000000</v>
      </c>
      <c r="Y4572" s="80"/>
      <c r="Z4572" s="80"/>
      <c r="AA4572" s="66"/>
    </row>
    <row r="4573" ht="19.95" customHeight="1" spans="1:27">
      <c r="A4573" s="66"/>
      <c r="B4573" s="66"/>
      <c r="C4573" s="76" t="s">
        <v>5162</v>
      </c>
      <c r="D4573" s="76"/>
      <c r="E4573" s="76"/>
      <c r="F4573" s="76"/>
      <c r="G4573" s="77" t="s">
        <v>4630</v>
      </c>
      <c r="H4573" s="77"/>
      <c r="I4573" s="77"/>
      <c r="J4573" s="77"/>
      <c r="K4573" s="77"/>
      <c r="L4573" s="77"/>
      <c r="M4573" s="77"/>
      <c r="N4573" s="80">
        <v>791</v>
      </c>
      <c r="O4573" s="66"/>
      <c r="P4573" s="81">
        <v>2500</v>
      </c>
      <c r="Q4573" s="81"/>
      <c r="R4573" s="81">
        <v>0</v>
      </c>
      <c r="S4573" s="81"/>
      <c r="T4573" s="66"/>
      <c r="U4573" s="81">
        <v>2500</v>
      </c>
      <c r="V4573" s="80">
        <v>3291</v>
      </c>
      <c r="W4573" s="80"/>
      <c r="X4573" s="80">
        <v>16290450</v>
      </c>
      <c r="Y4573" s="80"/>
      <c r="Z4573" s="80"/>
      <c r="AA4573" s="66"/>
    </row>
    <row r="4574" ht="15" customHeight="1" spans="1:27">
      <c r="A4574" s="66"/>
      <c r="B4574" s="66"/>
      <c r="C4574" s="76" t="s">
        <v>5163</v>
      </c>
      <c r="D4574" s="76"/>
      <c r="E4574" s="76"/>
      <c r="F4574" s="76"/>
      <c r="G4574" s="77" t="s">
        <v>4632</v>
      </c>
      <c r="H4574" s="77"/>
      <c r="I4574" s="77"/>
      <c r="J4574" s="77"/>
      <c r="K4574" s="77"/>
      <c r="L4574" s="77"/>
      <c r="M4574" s="77"/>
      <c r="N4574" s="80">
        <v>576</v>
      </c>
      <c r="O4574" s="66"/>
      <c r="P4574" s="81">
        <v>3000</v>
      </c>
      <c r="Q4574" s="81"/>
      <c r="R4574" s="81">
        <v>0</v>
      </c>
      <c r="S4574" s="81"/>
      <c r="T4574" s="66"/>
      <c r="U4574" s="81">
        <v>3000</v>
      </c>
      <c r="V4574" s="80">
        <v>3576</v>
      </c>
      <c r="W4574" s="80"/>
      <c r="X4574" s="80">
        <v>15341040</v>
      </c>
      <c r="Y4574" s="80"/>
      <c r="Z4574" s="80"/>
      <c r="AA4574" s="66"/>
    </row>
    <row r="4575" ht="15" customHeight="1" spans="1:27">
      <c r="A4575" s="66"/>
      <c r="B4575" s="66"/>
      <c r="C4575" s="76" t="s">
        <v>5164</v>
      </c>
      <c r="D4575" s="76"/>
      <c r="E4575" s="76"/>
      <c r="F4575" s="76"/>
      <c r="G4575" s="77" t="s">
        <v>4634</v>
      </c>
      <c r="H4575" s="77"/>
      <c r="I4575" s="77"/>
      <c r="J4575" s="77"/>
      <c r="K4575" s="77"/>
      <c r="L4575" s="77"/>
      <c r="M4575" s="77"/>
      <c r="N4575" s="80">
        <v>0</v>
      </c>
      <c r="O4575" s="66"/>
      <c r="P4575" s="81">
        <v>600</v>
      </c>
      <c r="Q4575" s="81"/>
      <c r="R4575" s="81">
        <v>0</v>
      </c>
      <c r="S4575" s="81"/>
      <c r="T4575" s="66"/>
      <c r="U4575" s="81">
        <v>600</v>
      </c>
      <c r="V4575" s="80">
        <v>600</v>
      </c>
      <c r="W4575" s="80"/>
      <c r="X4575" s="80">
        <v>955500</v>
      </c>
      <c r="Y4575" s="80"/>
      <c r="Z4575" s="80"/>
      <c r="AA4575" s="66"/>
    </row>
    <row r="4576" ht="15" customHeight="1" spans="1:27">
      <c r="A4576" s="66"/>
      <c r="B4576" s="66"/>
      <c r="C4576" s="76" t="s">
        <v>5165</v>
      </c>
      <c r="D4576" s="76"/>
      <c r="E4576" s="76"/>
      <c r="F4576" s="76"/>
      <c r="G4576" s="77" t="s">
        <v>4636</v>
      </c>
      <c r="H4576" s="77"/>
      <c r="I4576" s="77"/>
      <c r="J4576" s="77"/>
      <c r="K4576" s="77"/>
      <c r="L4576" s="77"/>
      <c r="M4576" s="77"/>
      <c r="N4576" s="80">
        <v>3050</v>
      </c>
      <c r="O4576" s="66"/>
      <c r="P4576" s="81">
        <v>3000</v>
      </c>
      <c r="Q4576" s="81"/>
      <c r="R4576" s="81">
        <v>0</v>
      </c>
      <c r="S4576" s="81"/>
      <c r="T4576" s="66"/>
      <c r="U4576" s="81">
        <v>3000</v>
      </c>
      <c r="V4576" s="80">
        <v>6050</v>
      </c>
      <c r="W4576" s="80"/>
      <c r="X4576" s="80">
        <v>71380900</v>
      </c>
      <c r="Y4576" s="80"/>
      <c r="Z4576" s="80"/>
      <c r="AA4576" s="66"/>
    </row>
    <row r="4577" ht="15" customHeight="1" spans="1:27">
      <c r="A4577" s="66"/>
      <c r="B4577" s="66"/>
      <c r="C4577" s="76" t="s">
        <v>5166</v>
      </c>
      <c r="D4577" s="76"/>
      <c r="E4577" s="76"/>
      <c r="F4577" s="76"/>
      <c r="G4577" s="77" t="s">
        <v>4638</v>
      </c>
      <c r="H4577" s="77"/>
      <c r="I4577" s="77"/>
      <c r="J4577" s="77"/>
      <c r="K4577" s="77"/>
      <c r="L4577" s="77"/>
      <c r="M4577" s="77"/>
      <c r="N4577" s="80">
        <v>705</v>
      </c>
      <c r="O4577" s="66"/>
      <c r="P4577" s="81">
        <v>5000</v>
      </c>
      <c r="Q4577" s="81"/>
      <c r="R4577" s="81">
        <v>0</v>
      </c>
      <c r="S4577" s="81"/>
      <c r="T4577" s="66"/>
      <c r="U4577" s="81">
        <v>5000</v>
      </c>
      <c r="V4577" s="80">
        <v>5705</v>
      </c>
      <c r="W4577" s="80"/>
      <c r="X4577" s="80">
        <v>63233515</v>
      </c>
      <c r="Y4577" s="80"/>
      <c r="Z4577" s="80"/>
      <c r="AA4577" s="66"/>
    </row>
    <row r="4578" ht="15" customHeight="1" spans="1:27">
      <c r="A4578" s="66"/>
      <c r="B4578" s="66"/>
      <c r="C4578" s="76" t="s">
        <v>5167</v>
      </c>
      <c r="D4578" s="76"/>
      <c r="E4578" s="76"/>
      <c r="F4578" s="76"/>
      <c r="G4578" s="77" t="s">
        <v>4640</v>
      </c>
      <c r="H4578" s="77"/>
      <c r="I4578" s="77"/>
      <c r="J4578" s="77"/>
      <c r="K4578" s="77"/>
      <c r="L4578" s="77"/>
      <c r="M4578" s="77"/>
      <c r="N4578" s="80">
        <v>9000</v>
      </c>
      <c r="O4578" s="66"/>
      <c r="P4578" s="81">
        <v>0</v>
      </c>
      <c r="Q4578" s="81"/>
      <c r="R4578" s="81">
        <v>0</v>
      </c>
      <c r="S4578" s="81"/>
      <c r="T4578" s="66"/>
      <c r="U4578" s="81">
        <v>0</v>
      </c>
      <c r="V4578" s="80">
        <v>9000</v>
      </c>
      <c r="W4578" s="80"/>
      <c r="X4578" s="80">
        <v>60066000</v>
      </c>
      <c r="Y4578" s="80"/>
      <c r="Z4578" s="80"/>
      <c r="AA4578" s="66"/>
    </row>
    <row r="4579" ht="15" customHeight="1" spans="1:27">
      <c r="A4579" s="66"/>
      <c r="B4579" s="66"/>
      <c r="C4579" s="76" t="s">
        <v>5168</v>
      </c>
      <c r="D4579" s="76"/>
      <c r="E4579" s="76"/>
      <c r="F4579" s="76"/>
      <c r="G4579" s="77" t="s">
        <v>4642</v>
      </c>
      <c r="H4579" s="77"/>
      <c r="I4579" s="77"/>
      <c r="J4579" s="77"/>
      <c r="K4579" s="77"/>
      <c r="L4579" s="77"/>
      <c r="M4579" s="77"/>
      <c r="N4579" s="80">
        <v>5250</v>
      </c>
      <c r="O4579" s="66"/>
      <c r="P4579" s="81">
        <v>0</v>
      </c>
      <c r="Q4579" s="81"/>
      <c r="R4579" s="81">
        <v>0</v>
      </c>
      <c r="S4579" s="81"/>
      <c r="T4579" s="66"/>
      <c r="U4579" s="81">
        <v>0</v>
      </c>
      <c r="V4579" s="80">
        <v>5250</v>
      </c>
      <c r="W4579" s="80"/>
      <c r="X4579" s="80">
        <v>31447500</v>
      </c>
      <c r="Y4579" s="80"/>
      <c r="Z4579" s="80"/>
      <c r="AA4579" s="66"/>
    </row>
    <row r="4580" ht="15" customHeight="1" spans="1:27">
      <c r="A4580" s="66"/>
      <c r="B4580" s="66"/>
      <c r="C4580" s="76" t="s">
        <v>5169</v>
      </c>
      <c r="D4580" s="76"/>
      <c r="E4580" s="76"/>
      <c r="F4580" s="76"/>
      <c r="G4580" s="77" t="s">
        <v>5170</v>
      </c>
      <c r="H4580" s="77"/>
      <c r="I4580" s="77"/>
      <c r="J4580" s="77"/>
      <c r="K4580" s="77"/>
      <c r="L4580" s="77"/>
      <c r="M4580" s="77"/>
      <c r="N4580" s="80">
        <v>0</v>
      </c>
      <c r="O4580" s="66"/>
      <c r="P4580" s="81">
        <v>8900</v>
      </c>
      <c r="Q4580" s="81"/>
      <c r="R4580" s="81">
        <v>0</v>
      </c>
      <c r="S4580" s="81"/>
      <c r="T4580" s="66"/>
      <c r="U4580" s="81">
        <v>8900</v>
      </c>
      <c r="V4580" s="80">
        <v>8900</v>
      </c>
      <c r="W4580" s="80"/>
      <c r="X4580" s="80">
        <v>397511290</v>
      </c>
      <c r="Y4580" s="80"/>
      <c r="Z4580" s="80"/>
      <c r="AA4580" s="66"/>
    </row>
    <row r="4581" ht="15" customHeight="1" spans="1:27">
      <c r="A4581" s="66"/>
      <c r="B4581" s="66"/>
      <c r="C4581" s="76" t="s">
        <v>5171</v>
      </c>
      <c r="D4581" s="76"/>
      <c r="E4581" s="76"/>
      <c r="F4581" s="76"/>
      <c r="G4581" s="77" t="s">
        <v>5172</v>
      </c>
      <c r="H4581" s="77"/>
      <c r="I4581" s="77"/>
      <c r="J4581" s="77"/>
      <c r="K4581" s="77"/>
      <c r="L4581" s="77"/>
      <c r="M4581" s="77"/>
      <c r="N4581" s="80">
        <v>66</v>
      </c>
      <c r="O4581" s="66"/>
      <c r="P4581" s="81">
        <v>0</v>
      </c>
      <c r="Q4581" s="81"/>
      <c r="R4581" s="81">
        <v>0</v>
      </c>
      <c r="S4581" s="81"/>
      <c r="T4581" s="66"/>
      <c r="U4581" s="81">
        <v>0</v>
      </c>
      <c r="V4581" s="80">
        <v>66</v>
      </c>
      <c r="W4581" s="80"/>
      <c r="X4581" s="80">
        <v>3600960</v>
      </c>
      <c r="Y4581" s="80"/>
      <c r="Z4581" s="80"/>
      <c r="AA4581" s="66"/>
    </row>
    <row r="4582" ht="15" customHeight="1" spans="1:27">
      <c r="A4582" s="66"/>
      <c r="B4582" s="66"/>
      <c r="C4582" s="76" t="s">
        <v>5173</v>
      </c>
      <c r="D4582" s="76"/>
      <c r="E4582" s="76"/>
      <c r="F4582" s="76"/>
      <c r="G4582" s="77" t="s">
        <v>5174</v>
      </c>
      <c r="H4582" s="77"/>
      <c r="I4582" s="77"/>
      <c r="J4582" s="77"/>
      <c r="K4582" s="77"/>
      <c r="L4582" s="77"/>
      <c r="M4582" s="77"/>
      <c r="N4582" s="80">
        <v>6</v>
      </c>
      <c r="O4582" s="66"/>
      <c r="P4582" s="81">
        <v>0</v>
      </c>
      <c r="Q4582" s="81"/>
      <c r="R4582" s="81">
        <v>0</v>
      </c>
      <c r="S4582" s="81"/>
      <c r="T4582" s="66"/>
      <c r="U4582" s="81">
        <v>0</v>
      </c>
      <c r="V4582" s="80">
        <v>6</v>
      </c>
      <c r="W4582" s="80"/>
      <c r="X4582" s="80">
        <v>152460</v>
      </c>
      <c r="Y4582" s="80"/>
      <c r="Z4582" s="80"/>
      <c r="AA4582" s="66"/>
    </row>
    <row r="4583" ht="15" customHeight="1" spans="1:27">
      <c r="A4583" s="66"/>
      <c r="B4583" s="66"/>
      <c r="C4583" s="76" t="s">
        <v>5175</v>
      </c>
      <c r="D4583" s="76"/>
      <c r="E4583" s="76"/>
      <c r="F4583" s="76"/>
      <c r="G4583" s="77" t="s">
        <v>4007</v>
      </c>
      <c r="H4583" s="77"/>
      <c r="I4583" s="77"/>
      <c r="J4583" s="77"/>
      <c r="K4583" s="77"/>
      <c r="L4583" s="77"/>
      <c r="M4583" s="77"/>
      <c r="N4583" s="80">
        <v>512</v>
      </c>
      <c r="O4583" s="66"/>
      <c r="P4583" s="81">
        <v>110000</v>
      </c>
      <c r="Q4583" s="81"/>
      <c r="R4583" s="81">
        <v>0</v>
      </c>
      <c r="S4583" s="81"/>
      <c r="T4583" s="66"/>
      <c r="U4583" s="81">
        <v>110000</v>
      </c>
      <c r="V4583" s="80">
        <v>110512</v>
      </c>
      <c r="W4583" s="80"/>
      <c r="X4583" s="80">
        <v>182252128</v>
      </c>
      <c r="Y4583" s="80"/>
      <c r="Z4583" s="80"/>
      <c r="AA4583" s="66"/>
    </row>
    <row r="4584" ht="15" customHeight="1" spans="1:27">
      <c r="A4584" s="66"/>
      <c r="B4584" s="66"/>
      <c r="C4584" s="76" t="s">
        <v>5176</v>
      </c>
      <c r="D4584" s="76"/>
      <c r="E4584" s="76"/>
      <c r="F4584" s="76"/>
      <c r="G4584" s="77" t="s">
        <v>5177</v>
      </c>
      <c r="H4584" s="77"/>
      <c r="I4584" s="77"/>
      <c r="J4584" s="77"/>
      <c r="K4584" s="77"/>
      <c r="L4584" s="77"/>
      <c r="M4584" s="77"/>
      <c r="N4584" s="80">
        <v>10</v>
      </c>
      <c r="O4584" s="66"/>
      <c r="P4584" s="81">
        <v>0</v>
      </c>
      <c r="Q4584" s="81"/>
      <c r="R4584" s="81">
        <v>0</v>
      </c>
      <c r="S4584" s="81"/>
      <c r="T4584" s="66"/>
      <c r="U4584" s="81">
        <v>0</v>
      </c>
      <c r="V4584" s="80">
        <v>10</v>
      </c>
      <c r="W4584" s="80"/>
      <c r="X4584" s="80">
        <v>7090</v>
      </c>
      <c r="Y4584" s="80"/>
      <c r="Z4584" s="80"/>
      <c r="AA4584" s="66"/>
    </row>
    <row r="4585" ht="15" customHeight="1" spans="1:27">
      <c r="A4585" s="66"/>
      <c r="B4585" s="66"/>
      <c r="C4585" s="76" t="s">
        <v>5178</v>
      </c>
      <c r="D4585" s="76"/>
      <c r="E4585" s="76"/>
      <c r="F4585" s="76"/>
      <c r="G4585" s="77" t="s">
        <v>5179</v>
      </c>
      <c r="H4585" s="77"/>
      <c r="I4585" s="77"/>
      <c r="J4585" s="77"/>
      <c r="K4585" s="77"/>
      <c r="L4585" s="77"/>
      <c r="M4585" s="77"/>
      <c r="N4585" s="80">
        <v>0</v>
      </c>
      <c r="O4585" s="66"/>
      <c r="P4585" s="81">
        <v>3000</v>
      </c>
      <c r="Q4585" s="81"/>
      <c r="R4585" s="81">
        <v>0</v>
      </c>
      <c r="S4585" s="81"/>
      <c r="T4585" s="66"/>
      <c r="U4585" s="81">
        <v>3000</v>
      </c>
      <c r="V4585" s="80">
        <v>3000</v>
      </c>
      <c r="W4585" s="80"/>
      <c r="X4585" s="80">
        <v>272727000</v>
      </c>
      <c r="Y4585" s="80"/>
      <c r="Z4585" s="80"/>
      <c r="AA4585" s="66"/>
    </row>
    <row r="4586" ht="15" customHeight="1" spans="1:27">
      <c r="A4586" s="66"/>
      <c r="B4586" s="66"/>
      <c r="C4586" s="76" t="s">
        <v>5180</v>
      </c>
      <c r="D4586" s="76"/>
      <c r="E4586" s="76"/>
      <c r="F4586" s="76"/>
      <c r="G4586" s="77" t="s">
        <v>5181</v>
      </c>
      <c r="H4586" s="77"/>
      <c r="I4586" s="77"/>
      <c r="J4586" s="77"/>
      <c r="K4586" s="77"/>
      <c r="L4586" s="77"/>
      <c r="M4586" s="77"/>
      <c r="N4586" s="80">
        <v>101</v>
      </c>
      <c r="O4586" s="66"/>
      <c r="P4586" s="81">
        <v>2775</v>
      </c>
      <c r="Q4586" s="81"/>
      <c r="R4586" s="81">
        <v>0</v>
      </c>
      <c r="S4586" s="81"/>
      <c r="T4586" s="66"/>
      <c r="U4586" s="81">
        <v>2775</v>
      </c>
      <c r="V4586" s="80">
        <v>2876</v>
      </c>
      <c r="W4586" s="80"/>
      <c r="X4586" s="80">
        <v>118515275</v>
      </c>
      <c r="Y4586" s="80"/>
      <c r="Z4586" s="80"/>
      <c r="AA4586" s="66"/>
    </row>
    <row r="4587" ht="15" customHeight="1" spans="1:27">
      <c r="A4587" s="66"/>
      <c r="B4587" s="66"/>
      <c r="C4587" s="76" t="s">
        <v>5182</v>
      </c>
      <c r="D4587" s="76"/>
      <c r="E4587" s="76"/>
      <c r="F4587" s="76"/>
      <c r="G4587" s="77" t="s">
        <v>5183</v>
      </c>
      <c r="H4587" s="77"/>
      <c r="I4587" s="77"/>
      <c r="J4587" s="77"/>
      <c r="K4587" s="77"/>
      <c r="L4587" s="77"/>
      <c r="M4587" s="77"/>
      <c r="N4587" s="80">
        <v>4</v>
      </c>
      <c r="O4587" s="66"/>
      <c r="P4587" s="81">
        <v>0</v>
      </c>
      <c r="Q4587" s="81"/>
      <c r="R4587" s="81">
        <v>0</v>
      </c>
      <c r="S4587" s="81"/>
      <c r="T4587" s="66"/>
      <c r="U4587" s="81">
        <v>0</v>
      </c>
      <c r="V4587" s="80">
        <v>4</v>
      </c>
      <c r="W4587" s="80"/>
      <c r="X4587" s="80">
        <v>61332</v>
      </c>
      <c r="Y4587" s="80"/>
      <c r="Z4587" s="80"/>
      <c r="AA4587" s="66"/>
    </row>
    <row r="4588" ht="15" customHeight="1" spans="1:27">
      <c r="A4588" s="66"/>
      <c r="B4588" s="66"/>
      <c r="C4588" s="76" t="s">
        <v>5184</v>
      </c>
      <c r="D4588" s="76"/>
      <c r="E4588" s="76"/>
      <c r="F4588" s="76"/>
      <c r="G4588" s="77" t="s">
        <v>5185</v>
      </c>
      <c r="H4588" s="77"/>
      <c r="I4588" s="77"/>
      <c r="J4588" s="77"/>
      <c r="K4588" s="77"/>
      <c r="L4588" s="77"/>
      <c r="M4588" s="77"/>
      <c r="N4588" s="80">
        <v>606</v>
      </c>
      <c r="O4588" s="66"/>
      <c r="P4588" s="81">
        <v>0</v>
      </c>
      <c r="Q4588" s="81"/>
      <c r="R4588" s="81">
        <v>0</v>
      </c>
      <c r="S4588" s="81"/>
      <c r="T4588" s="66"/>
      <c r="U4588" s="81">
        <v>0</v>
      </c>
      <c r="V4588" s="80">
        <v>606</v>
      </c>
      <c r="W4588" s="80"/>
      <c r="X4588" s="80">
        <v>3345120</v>
      </c>
      <c r="Y4588" s="80"/>
      <c r="Z4588" s="80"/>
      <c r="AA4588" s="66"/>
    </row>
    <row r="4589" ht="15" customHeight="1" spans="1:27">
      <c r="A4589" s="66"/>
      <c r="B4589" s="66"/>
      <c r="C4589" s="76" t="s">
        <v>5186</v>
      </c>
      <c r="D4589" s="76"/>
      <c r="E4589" s="76"/>
      <c r="F4589" s="76"/>
      <c r="G4589" s="77" t="s">
        <v>4644</v>
      </c>
      <c r="H4589" s="77"/>
      <c r="I4589" s="77"/>
      <c r="J4589" s="77"/>
      <c r="K4589" s="77"/>
      <c r="L4589" s="77"/>
      <c r="M4589" s="77"/>
      <c r="N4589" s="80">
        <v>56</v>
      </c>
      <c r="O4589" s="66"/>
      <c r="P4589" s="81">
        <v>24</v>
      </c>
      <c r="Q4589" s="81"/>
      <c r="R4589" s="81">
        <v>0</v>
      </c>
      <c r="S4589" s="81"/>
      <c r="T4589" s="66"/>
      <c r="U4589" s="81">
        <v>24</v>
      </c>
      <c r="V4589" s="80">
        <v>80</v>
      </c>
      <c r="W4589" s="80"/>
      <c r="X4589" s="80">
        <v>268000</v>
      </c>
      <c r="Y4589" s="80"/>
      <c r="Z4589" s="80"/>
      <c r="AA4589" s="66"/>
    </row>
    <row r="4590" ht="15" customHeight="1" spans="1:27">
      <c r="A4590" s="66"/>
      <c r="B4590" s="66"/>
      <c r="C4590" s="76" t="s">
        <v>5187</v>
      </c>
      <c r="D4590" s="76"/>
      <c r="E4590" s="76"/>
      <c r="F4590" s="76"/>
      <c r="G4590" s="77" t="s">
        <v>3006</v>
      </c>
      <c r="H4590" s="77"/>
      <c r="I4590" s="77"/>
      <c r="J4590" s="77"/>
      <c r="K4590" s="77"/>
      <c r="L4590" s="77"/>
      <c r="M4590" s="77"/>
      <c r="N4590" s="80">
        <v>3902</v>
      </c>
      <c r="O4590" s="66"/>
      <c r="P4590" s="81">
        <v>0</v>
      </c>
      <c r="Q4590" s="81"/>
      <c r="R4590" s="81">
        <v>0</v>
      </c>
      <c r="S4590" s="81"/>
      <c r="T4590" s="66"/>
      <c r="U4590" s="81">
        <v>0</v>
      </c>
      <c r="V4590" s="80">
        <v>3902</v>
      </c>
      <c r="W4590" s="80"/>
      <c r="X4590" s="80">
        <v>42492780</v>
      </c>
      <c r="Y4590" s="80"/>
      <c r="Z4590" s="80"/>
      <c r="AA4590" s="66"/>
    </row>
    <row r="4591" ht="15" customHeight="1" spans="1:27">
      <c r="A4591" s="66"/>
      <c r="B4591" s="66"/>
      <c r="C4591" s="76" t="s">
        <v>5188</v>
      </c>
      <c r="D4591" s="76"/>
      <c r="E4591" s="76"/>
      <c r="F4591" s="76"/>
      <c r="G4591" s="77" t="s">
        <v>5189</v>
      </c>
      <c r="H4591" s="77"/>
      <c r="I4591" s="77"/>
      <c r="J4591" s="77"/>
      <c r="K4591" s="77"/>
      <c r="L4591" s="77"/>
      <c r="M4591" s="77"/>
      <c r="N4591" s="80">
        <v>3</v>
      </c>
      <c r="O4591" s="66"/>
      <c r="P4591" s="81">
        <v>38</v>
      </c>
      <c r="Q4591" s="81"/>
      <c r="R4591" s="81">
        <v>0</v>
      </c>
      <c r="S4591" s="81"/>
      <c r="T4591" s="66"/>
      <c r="U4591" s="81">
        <v>38</v>
      </c>
      <c r="V4591" s="80">
        <v>41</v>
      </c>
      <c r="W4591" s="80"/>
      <c r="X4591" s="80">
        <v>13847001</v>
      </c>
      <c r="Y4591" s="80"/>
      <c r="Z4591" s="80"/>
      <c r="AA4591" s="66"/>
    </row>
    <row r="4592" ht="15" customHeight="1" spans="1:27">
      <c r="A4592" s="66"/>
      <c r="B4592" s="66"/>
      <c r="C4592" s="76" t="s">
        <v>5190</v>
      </c>
      <c r="D4592" s="76"/>
      <c r="E4592" s="76"/>
      <c r="F4592" s="76"/>
      <c r="G4592" s="77" t="s">
        <v>5191</v>
      </c>
      <c r="H4592" s="77"/>
      <c r="I4592" s="77"/>
      <c r="J4592" s="77"/>
      <c r="K4592" s="77"/>
      <c r="L4592" s="77"/>
      <c r="M4592" s="77"/>
      <c r="N4592" s="80">
        <v>0</v>
      </c>
      <c r="O4592" s="66"/>
      <c r="P4592" s="81">
        <v>82</v>
      </c>
      <c r="Q4592" s="81"/>
      <c r="R4592" s="81">
        <v>0</v>
      </c>
      <c r="S4592" s="81"/>
      <c r="T4592" s="66"/>
      <c r="U4592" s="81">
        <v>82</v>
      </c>
      <c r="V4592" s="80">
        <v>82</v>
      </c>
      <c r="W4592" s="80"/>
      <c r="X4592" s="80">
        <v>23658000</v>
      </c>
      <c r="Y4592" s="80"/>
      <c r="Z4592" s="80"/>
      <c r="AA4592" s="66"/>
    </row>
    <row r="4593" ht="15" customHeight="1" spans="1:27">
      <c r="A4593" s="66"/>
      <c r="B4593" s="66"/>
      <c r="C4593" s="76" t="s">
        <v>5192</v>
      </c>
      <c r="D4593" s="76"/>
      <c r="E4593" s="76"/>
      <c r="F4593" s="76"/>
      <c r="G4593" s="77" t="s">
        <v>5193</v>
      </c>
      <c r="H4593" s="77"/>
      <c r="I4593" s="77"/>
      <c r="J4593" s="77"/>
      <c r="K4593" s="77"/>
      <c r="L4593" s="77"/>
      <c r="M4593" s="77"/>
      <c r="N4593" s="80">
        <v>2</v>
      </c>
      <c r="O4593" s="66"/>
      <c r="P4593" s="81">
        <v>0</v>
      </c>
      <c r="Q4593" s="81"/>
      <c r="R4593" s="81">
        <v>0</v>
      </c>
      <c r="S4593" s="81"/>
      <c r="T4593" s="66"/>
      <c r="U4593" s="81">
        <v>0</v>
      </c>
      <c r="V4593" s="80">
        <v>2</v>
      </c>
      <c r="W4593" s="80"/>
      <c r="X4593" s="80">
        <v>41800000</v>
      </c>
      <c r="Y4593" s="80"/>
      <c r="Z4593" s="80"/>
      <c r="AA4593" s="66"/>
    </row>
    <row r="4594" ht="19.95" customHeight="1" spans="1:27">
      <c r="A4594" s="70" t="s">
        <v>7</v>
      </c>
      <c r="B4594" s="70"/>
      <c r="C4594" s="70"/>
      <c r="D4594" s="70"/>
      <c r="E4594" s="70"/>
      <c r="F4594" s="70"/>
      <c r="G4594" s="70"/>
      <c r="H4594" s="70"/>
      <c r="I4594" s="70"/>
      <c r="J4594" s="70"/>
      <c r="K4594" s="70"/>
      <c r="L4594" s="70"/>
      <c r="M4594" s="70"/>
      <c r="N4594" s="70"/>
      <c r="O4594" s="70"/>
      <c r="P4594" s="70"/>
      <c r="Q4594" s="70"/>
      <c r="R4594" s="70"/>
      <c r="S4594" s="70"/>
      <c r="T4594" s="70"/>
      <c r="U4594" s="70"/>
      <c r="V4594" s="70"/>
      <c r="W4594" s="70"/>
      <c r="X4594" s="70"/>
      <c r="Y4594" s="70"/>
      <c r="Z4594" s="70"/>
      <c r="AA4594" s="70"/>
    </row>
    <row r="4595" ht="15" customHeight="1" spans="1:27">
      <c r="A4595" s="71" t="s">
        <v>8</v>
      </c>
      <c r="B4595" s="71"/>
      <c r="C4595" s="71"/>
      <c r="D4595" s="71"/>
      <c r="E4595" s="71"/>
      <c r="F4595" s="71"/>
      <c r="G4595" s="71"/>
      <c r="H4595" s="71"/>
      <c r="I4595" s="71"/>
      <c r="J4595" s="71"/>
      <c r="K4595" s="71"/>
      <c r="L4595" s="71"/>
      <c r="M4595" s="71"/>
      <c r="N4595" s="71"/>
      <c r="O4595" s="71"/>
      <c r="P4595" s="71"/>
      <c r="Q4595" s="71"/>
      <c r="R4595" s="71"/>
      <c r="S4595" s="71"/>
      <c r="T4595" s="71"/>
      <c r="U4595" s="71"/>
      <c r="V4595" s="71"/>
      <c r="W4595" s="71"/>
      <c r="X4595" s="71"/>
      <c r="Y4595" s="71"/>
      <c r="Z4595" s="71"/>
      <c r="AA4595" s="71"/>
    </row>
    <row r="4596" ht="15" customHeight="1" spans="1:27">
      <c r="A4596" s="71" t="s">
        <v>9</v>
      </c>
      <c r="B4596" s="71"/>
      <c r="C4596" s="71"/>
      <c r="D4596" s="71"/>
      <c r="E4596" s="71"/>
      <c r="F4596" s="71"/>
      <c r="G4596" s="71"/>
      <c r="H4596" s="71"/>
      <c r="I4596" s="71"/>
      <c r="J4596" s="71"/>
      <c r="K4596" s="71"/>
      <c r="L4596" s="71"/>
      <c r="M4596" s="71"/>
      <c r="N4596" s="71"/>
      <c r="O4596" s="71"/>
      <c r="P4596" s="71"/>
      <c r="Q4596" s="71"/>
      <c r="R4596" s="71"/>
      <c r="S4596" s="71"/>
      <c r="T4596" s="71"/>
      <c r="U4596" s="71"/>
      <c r="V4596" s="71"/>
      <c r="W4596" s="71"/>
      <c r="X4596" s="71"/>
      <c r="Y4596" s="71"/>
      <c r="Z4596" s="71"/>
      <c r="AA4596" s="71"/>
    </row>
    <row r="4597" ht="15" customHeight="1" spans="1:27">
      <c r="A4597" s="66"/>
      <c r="B4597" s="66"/>
      <c r="C4597" s="67" t="s">
        <v>10</v>
      </c>
      <c r="D4597" s="67"/>
      <c r="E4597" s="67"/>
      <c r="F4597" s="67"/>
      <c r="G4597" s="67"/>
      <c r="H4597" s="67"/>
      <c r="I4597" s="67"/>
      <c r="J4597" s="67"/>
      <c r="K4597" s="67"/>
      <c r="L4597" s="67"/>
      <c r="M4597" s="67"/>
      <c r="N4597" s="67"/>
      <c r="O4597" s="67"/>
      <c r="P4597" s="67"/>
      <c r="Q4597" s="67"/>
      <c r="R4597" s="67"/>
      <c r="S4597" s="67"/>
      <c r="T4597" s="67"/>
      <c r="U4597" s="67"/>
      <c r="V4597" s="67"/>
      <c r="W4597" s="67"/>
      <c r="X4597" s="67"/>
      <c r="Y4597" s="67"/>
      <c r="Z4597" s="67"/>
      <c r="AA4597" s="66"/>
    </row>
    <row r="4598" ht="15" customHeight="1" spans="1:27">
      <c r="A4598" s="66"/>
      <c r="B4598" s="66"/>
      <c r="C4598" s="67" t="s">
        <v>11</v>
      </c>
      <c r="D4598" s="67"/>
      <c r="E4598" s="67"/>
      <c r="F4598" s="67"/>
      <c r="G4598" s="67"/>
      <c r="H4598" s="67"/>
      <c r="I4598" s="67"/>
      <c r="J4598" s="67"/>
      <c r="K4598" s="67"/>
      <c r="L4598" s="67"/>
      <c r="M4598" s="67"/>
      <c r="N4598" s="67"/>
      <c r="O4598" s="67"/>
      <c r="P4598" s="67"/>
      <c r="Q4598" s="67"/>
      <c r="R4598" s="67"/>
      <c r="S4598" s="67"/>
      <c r="T4598" s="67"/>
      <c r="U4598" s="67"/>
      <c r="V4598" s="67"/>
      <c r="W4598" s="67"/>
      <c r="X4598" s="67"/>
      <c r="Y4598" s="67"/>
      <c r="Z4598" s="67"/>
      <c r="AA4598" s="66"/>
    </row>
    <row r="4599" ht="45" customHeight="1" spans="1:27">
      <c r="A4599" s="66"/>
      <c r="B4599" s="66"/>
      <c r="C4599" s="72" t="s">
        <v>12</v>
      </c>
      <c r="D4599" s="72"/>
      <c r="E4599" s="72"/>
      <c r="F4599" s="72"/>
      <c r="G4599" s="73" t="s">
        <v>13</v>
      </c>
      <c r="H4599" s="73"/>
      <c r="I4599" s="73"/>
      <c r="J4599" s="73"/>
      <c r="K4599" s="73"/>
      <c r="L4599" s="73"/>
      <c r="M4599" s="73"/>
      <c r="N4599" s="78" t="s">
        <v>14</v>
      </c>
      <c r="O4599" s="78"/>
      <c r="P4599" s="78"/>
      <c r="Q4599" s="72" t="s">
        <v>15</v>
      </c>
      <c r="R4599" s="72"/>
      <c r="S4599" s="72"/>
      <c r="T4599" s="72"/>
      <c r="U4599" s="72"/>
      <c r="V4599" s="66"/>
      <c r="W4599" s="66"/>
      <c r="X4599" s="66"/>
      <c r="Y4599" s="66"/>
      <c r="Z4599" s="66"/>
      <c r="AA4599" s="66"/>
    </row>
    <row r="4600" ht="16.05" customHeight="1" spans="1:27">
      <c r="A4600" s="66"/>
      <c r="B4600" s="66"/>
      <c r="C4600" s="72"/>
      <c r="D4600" s="72"/>
      <c r="E4600" s="72"/>
      <c r="F4600" s="72"/>
      <c r="G4600" s="73"/>
      <c r="H4600" s="73"/>
      <c r="I4600" s="73"/>
      <c r="J4600" s="73"/>
      <c r="K4600" s="73"/>
      <c r="L4600" s="73"/>
      <c r="M4600" s="73"/>
      <c r="N4600" s="78"/>
      <c r="O4600" s="78"/>
      <c r="P4600" s="78"/>
      <c r="Q4600" s="72"/>
      <c r="R4600" s="72"/>
      <c r="S4600" s="72"/>
      <c r="T4600" s="72"/>
      <c r="U4600" s="72"/>
      <c r="V4600" s="82" t="s">
        <v>16</v>
      </c>
      <c r="W4600" s="82"/>
      <c r="X4600" s="82"/>
      <c r="Y4600" s="82"/>
      <c r="Z4600" s="82"/>
      <c r="AA4600" s="66"/>
    </row>
    <row r="4601" ht="15" customHeight="1" spans="1:27">
      <c r="A4601" s="66"/>
      <c r="B4601" s="66"/>
      <c r="C4601" s="72"/>
      <c r="D4601" s="72"/>
      <c r="E4601" s="72"/>
      <c r="F4601" s="72"/>
      <c r="G4601" s="73"/>
      <c r="H4601" s="73"/>
      <c r="I4601" s="73"/>
      <c r="J4601" s="73"/>
      <c r="K4601" s="73"/>
      <c r="L4601" s="73"/>
      <c r="M4601" s="73"/>
      <c r="N4601" s="72" t="s">
        <v>17</v>
      </c>
      <c r="O4601" s="72" t="s">
        <v>18</v>
      </c>
      <c r="P4601" s="72"/>
      <c r="Q4601" s="66"/>
      <c r="R4601" s="82" t="s">
        <v>19</v>
      </c>
      <c r="S4601" s="82"/>
      <c r="T4601" s="66"/>
      <c r="U4601" s="82" t="s">
        <v>17</v>
      </c>
      <c r="V4601" s="72" t="s">
        <v>17</v>
      </c>
      <c r="W4601" s="72"/>
      <c r="X4601" s="72" t="s">
        <v>18</v>
      </c>
      <c r="Y4601" s="72"/>
      <c r="Z4601" s="72"/>
      <c r="AA4601" s="66"/>
    </row>
    <row r="4602" ht="15" customHeight="1" spans="1:27">
      <c r="A4602" s="66"/>
      <c r="B4602" s="66"/>
      <c r="C4602" s="76" t="s">
        <v>5194</v>
      </c>
      <c r="D4602" s="76"/>
      <c r="E4602" s="76"/>
      <c r="F4602" s="76"/>
      <c r="G4602" s="77" t="s">
        <v>5195</v>
      </c>
      <c r="H4602" s="77"/>
      <c r="I4602" s="77"/>
      <c r="J4602" s="77"/>
      <c r="K4602" s="77"/>
      <c r="L4602" s="77"/>
      <c r="M4602" s="77"/>
      <c r="N4602" s="80">
        <v>1</v>
      </c>
      <c r="O4602" s="66"/>
      <c r="P4602" s="81">
        <v>0</v>
      </c>
      <c r="Q4602" s="81"/>
      <c r="R4602" s="81">
        <v>0</v>
      </c>
      <c r="S4602" s="81"/>
      <c r="T4602" s="66"/>
      <c r="U4602" s="81">
        <v>0</v>
      </c>
      <c r="V4602" s="80">
        <v>1</v>
      </c>
      <c r="W4602" s="80"/>
      <c r="X4602" s="80">
        <v>1848069</v>
      </c>
      <c r="Y4602" s="80"/>
      <c r="Z4602" s="80"/>
      <c r="AA4602" s="66"/>
    </row>
    <row r="4603" ht="15" customHeight="1" spans="1:27">
      <c r="A4603" s="66"/>
      <c r="B4603" s="66"/>
      <c r="C4603" s="76" t="s">
        <v>5196</v>
      </c>
      <c r="D4603" s="76"/>
      <c r="E4603" s="76"/>
      <c r="F4603" s="76"/>
      <c r="G4603" s="77" t="s">
        <v>5197</v>
      </c>
      <c r="H4603" s="77"/>
      <c r="I4603" s="77"/>
      <c r="J4603" s="77"/>
      <c r="K4603" s="77"/>
      <c r="L4603" s="77"/>
      <c r="M4603" s="77"/>
      <c r="N4603" s="80">
        <v>2</v>
      </c>
      <c r="O4603" s="66"/>
      <c r="P4603" s="81">
        <v>0</v>
      </c>
      <c r="Q4603" s="81"/>
      <c r="R4603" s="81">
        <v>0</v>
      </c>
      <c r="S4603" s="81"/>
      <c r="T4603" s="66"/>
      <c r="U4603" s="81">
        <v>0</v>
      </c>
      <c r="V4603" s="80">
        <v>2</v>
      </c>
      <c r="W4603" s="80"/>
      <c r="X4603" s="80">
        <v>3216994</v>
      </c>
      <c r="Y4603" s="80"/>
      <c r="Z4603" s="80"/>
      <c r="AA4603" s="66"/>
    </row>
    <row r="4604" ht="15" customHeight="1" spans="1:27">
      <c r="A4604" s="66"/>
      <c r="B4604" s="66"/>
      <c r="C4604" s="76" t="s">
        <v>5198</v>
      </c>
      <c r="D4604" s="76"/>
      <c r="E4604" s="76"/>
      <c r="F4604" s="76"/>
      <c r="G4604" s="77" t="s">
        <v>5199</v>
      </c>
      <c r="H4604" s="77"/>
      <c r="I4604" s="77"/>
      <c r="J4604" s="77"/>
      <c r="K4604" s="77"/>
      <c r="L4604" s="77"/>
      <c r="M4604" s="77"/>
      <c r="N4604" s="80">
        <v>3</v>
      </c>
      <c r="O4604" s="66"/>
      <c r="P4604" s="81">
        <v>0</v>
      </c>
      <c r="Q4604" s="81"/>
      <c r="R4604" s="81">
        <v>0</v>
      </c>
      <c r="S4604" s="81"/>
      <c r="T4604" s="66"/>
      <c r="U4604" s="81">
        <v>0</v>
      </c>
      <c r="V4604" s="80">
        <v>3</v>
      </c>
      <c r="W4604" s="80"/>
      <c r="X4604" s="80">
        <v>4825491</v>
      </c>
      <c r="Y4604" s="80"/>
      <c r="Z4604" s="80"/>
      <c r="AA4604" s="66"/>
    </row>
    <row r="4605" ht="15" customHeight="1" spans="1:27">
      <c r="A4605" s="66"/>
      <c r="B4605" s="66"/>
      <c r="C4605" s="76" t="s">
        <v>5200</v>
      </c>
      <c r="D4605" s="76"/>
      <c r="E4605" s="76"/>
      <c r="F4605" s="76"/>
      <c r="G4605" s="77" t="s">
        <v>5201</v>
      </c>
      <c r="H4605" s="77"/>
      <c r="I4605" s="77"/>
      <c r="J4605" s="77"/>
      <c r="K4605" s="77"/>
      <c r="L4605" s="77"/>
      <c r="M4605" s="77"/>
      <c r="N4605" s="80">
        <v>1</v>
      </c>
      <c r="O4605" s="66"/>
      <c r="P4605" s="81">
        <v>0</v>
      </c>
      <c r="Q4605" s="81"/>
      <c r="R4605" s="81">
        <v>0</v>
      </c>
      <c r="S4605" s="81"/>
      <c r="T4605" s="66"/>
      <c r="U4605" s="81">
        <v>0</v>
      </c>
      <c r="V4605" s="80">
        <v>1</v>
      </c>
      <c r="W4605" s="80"/>
      <c r="X4605" s="80">
        <v>1848069</v>
      </c>
      <c r="Y4605" s="80"/>
      <c r="Z4605" s="80"/>
      <c r="AA4605" s="66"/>
    </row>
    <row r="4606" ht="15" customHeight="1" spans="1:27">
      <c r="A4606" s="66"/>
      <c r="B4606" s="66"/>
      <c r="C4606" s="76" t="s">
        <v>5202</v>
      </c>
      <c r="D4606" s="76"/>
      <c r="E4606" s="76"/>
      <c r="F4606" s="76"/>
      <c r="G4606" s="77" t="s">
        <v>5203</v>
      </c>
      <c r="H4606" s="77"/>
      <c r="I4606" s="77"/>
      <c r="J4606" s="77"/>
      <c r="K4606" s="77"/>
      <c r="L4606" s="77"/>
      <c r="M4606" s="77"/>
      <c r="N4606" s="80">
        <v>0</v>
      </c>
      <c r="O4606" s="66"/>
      <c r="P4606" s="81">
        <v>350</v>
      </c>
      <c r="Q4606" s="81"/>
      <c r="R4606" s="81">
        <v>0</v>
      </c>
      <c r="S4606" s="81"/>
      <c r="T4606" s="66"/>
      <c r="U4606" s="81">
        <v>350</v>
      </c>
      <c r="V4606" s="80">
        <v>350</v>
      </c>
      <c r="W4606" s="80"/>
      <c r="X4606" s="80">
        <v>110822800</v>
      </c>
      <c r="Y4606" s="80"/>
      <c r="Z4606" s="80"/>
      <c r="AA4606" s="66"/>
    </row>
    <row r="4607" ht="15" customHeight="1" spans="1:27">
      <c r="A4607" s="66"/>
      <c r="B4607" s="66"/>
      <c r="C4607" s="76" t="s">
        <v>5204</v>
      </c>
      <c r="D4607" s="76"/>
      <c r="E4607" s="76"/>
      <c r="F4607" s="76"/>
      <c r="G4607" s="77" t="s">
        <v>5205</v>
      </c>
      <c r="H4607" s="77"/>
      <c r="I4607" s="77"/>
      <c r="J4607" s="77"/>
      <c r="K4607" s="77"/>
      <c r="L4607" s="77"/>
      <c r="M4607" s="77"/>
      <c r="N4607" s="80">
        <v>102</v>
      </c>
      <c r="O4607" s="66"/>
      <c r="P4607" s="81">
        <v>500</v>
      </c>
      <c r="Q4607" s="81"/>
      <c r="R4607" s="81">
        <v>0</v>
      </c>
      <c r="S4607" s="81"/>
      <c r="T4607" s="66"/>
      <c r="U4607" s="81">
        <v>500</v>
      </c>
      <c r="V4607" s="80">
        <v>602</v>
      </c>
      <c r="W4607" s="80"/>
      <c r="X4607" s="80">
        <v>24263768</v>
      </c>
      <c r="Y4607" s="80"/>
      <c r="Z4607" s="80"/>
      <c r="AA4607" s="66"/>
    </row>
    <row r="4608" ht="15" customHeight="1" spans="1:27">
      <c r="A4608" s="66"/>
      <c r="B4608" s="66"/>
      <c r="C4608" s="76" t="s">
        <v>5206</v>
      </c>
      <c r="D4608" s="76"/>
      <c r="E4608" s="76"/>
      <c r="F4608" s="76"/>
      <c r="G4608" s="77" t="s">
        <v>5207</v>
      </c>
      <c r="H4608" s="77"/>
      <c r="I4608" s="77"/>
      <c r="J4608" s="77"/>
      <c r="K4608" s="77"/>
      <c r="L4608" s="77"/>
      <c r="M4608" s="77"/>
      <c r="N4608" s="80">
        <v>10</v>
      </c>
      <c r="O4608" s="66"/>
      <c r="P4608" s="81">
        <v>30</v>
      </c>
      <c r="Q4608" s="81"/>
      <c r="R4608" s="81">
        <v>0</v>
      </c>
      <c r="S4608" s="81"/>
      <c r="T4608" s="66"/>
      <c r="U4608" s="81">
        <v>30</v>
      </c>
      <c r="V4608" s="80">
        <v>40</v>
      </c>
      <c r="W4608" s="80"/>
      <c r="X4608" s="80">
        <v>67800000</v>
      </c>
      <c r="Y4608" s="80"/>
      <c r="Z4608" s="80"/>
      <c r="AA4608" s="66"/>
    </row>
    <row r="4609" ht="15" customHeight="1" spans="1:27">
      <c r="A4609" s="66"/>
      <c r="B4609" s="66"/>
      <c r="C4609" s="76" t="s">
        <v>5208</v>
      </c>
      <c r="D4609" s="76"/>
      <c r="E4609" s="76"/>
      <c r="F4609" s="76"/>
      <c r="G4609" s="77" t="s">
        <v>5209</v>
      </c>
      <c r="H4609" s="77"/>
      <c r="I4609" s="77"/>
      <c r="J4609" s="77"/>
      <c r="K4609" s="77"/>
      <c r="L4609" s="77"/>
      <c r="M4609" s="77"/>
      <c r="N4609" s="80">
        <v>46</v>
      </c>
      <c r="O4609" s="66"/>
      <c r="P4609" s="81">
        <v>360</v>
      </c>
      <c r="Q4609" s="81"/>
      <c r="R4609" s="81">
        <v>0</v>
      </c>
      <c r="S4609" s="81"/>
      <c r="T4609" s="66"/>
      <c r="U4609" s="81">
        <v>360</v>
      </c>
      <c r="V4609" s="80">
        <v>406</v>
      </c>
      <c r="W4609" s="80"/>
      <c r="X4609" s="80">
        <v>12281500</v>
      </c>
      <c r="Y4609" s="80"/>
      <c r="Z4609" s="80"/>
      <c r="AA4609" s="66"/>
    </row>
    <row r="4610" ht="15" customHeight="1" spans="1:27">
      <c r="A4610" s="66"/>
      <c r="B4610" s="66"/>
      <c r="C4610" s="76" t="s">
        <v>5210</v>
      </c>
      <c r="D4610" s="76"/>
      <c r="E4610" s="76"/>
      <c r="F4610" s="76"/>
      <c r="G4610" s="77" t="s">
        <v>5211</v>
      </c>
      <c r="H4610" s="77"/>
      <c r="I4610" s="77"/>
      <c r="J4610" s="77"/>
      <c r="K4610" s="77"/>
      <c r="L4610" s="77"/>
      <c r="M4610" s="77"/>
      <c r="N4610" s="80">
        <v>9</v>
      </c>
      <c r="O4610" s="66"/>
      <c r="P4610" s="81">
        <v>0</v>
      </c>
      <c r="Q4610" s="81"/>
      <c r="R4610" s="81">
        <v>0</v>
      </c>
      <c r="S4610" s="81"/>
      <c r="T4610" s="66"/>
      <c r="U4610" s="81">
        <v>0</v>
      </c>
      <c r="V4610" s="80">
        <v>9</v>
      </c>
      <c r="W4610" s="80"/>
      <c r="X4610" s="80">
        <v>2609100</v>
      </c>
      <c r="Y4610" s="80"/>
      <c r="Z4610" s="80"/>
      <c r="AA4610" s="66"/>
    </row>
    <row r="4611" ht="15" customHeight="1" spans="1:27">
      <c r="A4611" s="66"/>
      <c r="B4611" s="66"/>
      <c r="C4611" s="76" t="s">
        <v>5212</v>
      </c>
      <c r="D4611" s="76"/>
      <c r="E4611" s="76"/>
      <c r="F4611" s="76"/>
      <c r="G4611" s="77" t="s">
        <v>5213</v>
      </c>
      <c r="H4611" s="77"/>
      <c r="I4611" s="77"/>
      <c r="J4611" s="77"/>
      <c r="K4611" s="77"/>
      <c r="L4611" s="77"/>
      <c r="M4611" s="77"/>
      <c r="N4611" s="80">
        <v>34</v>
      </c>
      <c r="O4611" s="66"/>
      <c r="P4611" s="81">
        <v>165</v>
      </c>
      <c r="Q4611" s="81"/>
      <c r="R4611" s="81">
        <v>0</v>
      </c>
      <c r="S4611" s="81"/>
      <c r="T4611" s="66"/>
      <c r="U4611" s="81">
        <v>165</v>
      </c>
      <c r="V4611" s="80">
        <v>199</v>
      </c>
      <c r="W4611" s="80"/>
      <c r="X4611" s="80">
        <v>51936252</v>
      </c>
      <c r="Y4611" s="80"/>
      <c r="Z4611" s="80"/>
      <c r="AA4611" s="66"/>
    </row>
    <row r="4612" ht="15" customHeight="1" spans="1:27">
      <c r="A4612" s="66"/>
      <c r="B4612" s="66"/>
      <c r="C4612" s="76" t="s">
        <v>5214</v>
      </c>
      <c r="D4612" s="76"/>
      <c r="E4612" s="76"/>
      <c r="F4612" s="76"/>
      <c r="G4612" s="77" t="s">
        <v>5215</v>
      </c>
      <c r="H4612" s="77"/>
      <c r="I4612" s="77"/>
      <c r="J4612" s="77"/>
      <c r="K4612" s="77"/>
      <c r="L4612" s="77"/>
      <c r="M4612" s="77"/>
      <c r="N4612" s="80">
        <v>4</v>
      </c>
      <c r="O4612" s="66"/>
      <c r="P4612" s="81">
        <v>10</v>
      </c>
      <c r="Q4612" s="81"/>
      <c r="R4612" s="81">
        <v>0</v>
      </c>
      <c r="S4612" s="81"/>
      <c r="T4612" s="66"/>
      <c r="U4612" s="81">
        <v>10</v>
      </c>
      <c r="V4612" s="80">
        <v>14</v>
      </c>
      <c r="W4612" s="80"/>
      <c r="X4612" s="80">
        <v>4209200</v>
      </c>
      <c r="Y4612" s="80"/>
      <c r="Z4612" s="80"/>
      <c r="AA4612" s="66"/>
    </row>
    <row r="4613" ht="15" customHeight="1" spans="1:27">
      <c r="A4613" s="66"/>
      <c r="B4613" s="66"/>
      <c r="C4613" s="76" t="s">
        <v>5216</v>
      </c>
      <c r="D4613" s="76"/>
      <c r="E4613" s="76"/>
      <c r="F4613" s="76"/>
      <c r="G4613" s="77" t="s">
        <v>5217</v>
      </c>
      <c r="H4613" s="77"/>
      <c r="I4613" s="77"/>
      <c r="J4613" s="77"/>
      <c r="K4613" s="77"/>
      <c r="L4613" s="77"/>
      <c r="M4613" s="77"/>
      <c r="N4613" s="80">
        <v>1</v>
      </c>
      <c r="O4613" s="66"/>
      <c r="P4613" s="81">
        <v>0</v>
      </c>
      <c r="Q4613" s="81"/>
      <c r="R4613" s="81">
        <v>0</v>
      </c>
      <c r="S4613" s="81"/>
      <c r="T4613" s="66"/>
      <c r="U4613" s="81">
        <v>0</v>
      </c>
      <c r="V4613" s="80">
        <v>1</v>
      </c>
      <c r="W4613" s="80"/>
      <c r="X4613" s="80">
        <v>3615920</v>
      </c>
      <c r="Y4613" s="80"/>
      <c r="Z4613" s="80"/>
      <c r="AA4613" s="66"/>
    </row>
    <row r="4614" ht="15" customHeight="1" spans="1:27">
      <c r="A4614" s="66"/>
      <c r="B4614" s="66"/>
      <c r="C4614" s="76" t="s">
        <v>5218</v>
      </c>
      <c r="D4614" s="76"/>
      <c r="E4614" s="76"/>
      <c r="F4614" s="76"/>
      <c r="G4614" s="77" t="s">
        <v>5219</v>
      </c>
      <c r="H4614" s="77"/>
      <c r="I4614" s="77"/>
      <c r="J4614" s="77"/>
      <c r="K4614" s="77"/>
      <c r="L4614" s="77"/>
      <c r="M4614" s="77"/>
      <c r="N4614" s="80">
        <v>35</v>
      </c>
      <c r="O4614" s="66"/>
      <c r="P4614" s="81">
        <v>5</v>
      </c>
      <c r="Q4614" s="81"/>
      <c r="R4614" s="81">
        <v>0</v>
      </c>
      <c r="S4614" s="81"/>
      <c r="T4614" s="66"/>
      <c r="U4614" s="81">
        <v>5</v>
      </c>
      <c r="V4614" s="80">
        <v>40</v>
      </c>
      <c r="W4614" s="80"/>
      <c r="X4614" s="80">
        <v>20126255</v>
      </c>
      <c r="Y4614" s="80"/>
      <c r="Z4614" s="80"/>
      <c r="AA4614" s="66"/>
    </row>
    <row r="4615" ht="15" customHeight="1" spans="1:27">
      <c r="A4615" s="66"/>
      <c r="B4615" s="66"/>
      <c r="C4615" s="76" t="s">
        <v>5220</v>
      </c>
      <c r="D4615" s="76"/>
      <c r="E4615" s="76"/>
      <c r="F4615" s="76"/>
      <c r="G4615" s="77" t="s">
        <v>5221</v>
      </c>
      <c r="H4615" s="77"/>
      <c r="I4615" s="77"/>
      <c r="J4615" s="77"/>
      <c r="K4615" s="77"/>
      <c r="L4615" s="77"/>
      <c r="M4615" s="77"/>
      <c r="N4615" s="80">
        <v>8</v>
      </c>
      <c r="O4615" s="66"/>
      <c r="P4615" s="81">
        <v>5</v>
      </c>
      <c r="Q4615" s="81"/>
      <c r="R4615" s="81">
        <v>0</v>
      </c>
      <c r="S4615" s="81"/>
      <c r="T4615" s="66"/>
      <c r="U4615" s="81">
        <v>5</v>
      </c>
      <c r="V4615" s="80">
        <v>13</v>
      </c>
      <c r="W4615" s="80"/>
      <c r="X4615" s="80">
        <v>5793664</v>
      </c>
      <c r="Y4615" s="80"/>
      <c r="Z4615" s="80"/>
      <c r="AA4615" s="66"/>
    </row>
    <row r="4616" ht="15" customHeight="1" spans="1:27">
      <c r="A4616" s="66"/>
      <c r="B4616" s="66"/>
      <c r="C4616" s="76" t="s">
        <v>5222</v>
      </c>
      <c r="D4616" s="76"/>
      <c r="E4616" s="76"/>
      <c r="F4616" s="76"/>
      <c r="G4616" s="77" t="s">
        <v>5223</v>
      </c>
      <c r="H4616" s="77"/>
      <c r="I4616" s="77"/>
      <c r="J4616" s="77"/>
      <c r="K4616" s="77"/>
      <c r="L4616" s="77"/>
      <c r="M4616" s="77"/>
      <c r="N4616" s="80">
        <v>5</v>
      </c>
      <c r="O4616" s="66"/>
      <c r="P4616" s="81">
        <v>5</v>
      </c>
      <c r="Q4616" s="81"/>
      <c r="R4616" s="81">
        <v>0</v>
      </c>
      <c r="S4616" s="81"/>
      <c r="T4616" s="66"/>
      <c r="U4616" s="81">
        <v>5</v>
      </c>
      <c r="V4616" s="80">
        <v>10</v>
      </c>
      <c r="W4616" s="80"/>
      <c r="X4616" s="80">
        <v>3553105</v>
      </c>
      <c r="Y4616" s="80"/>
      <c r="Z4616" s="80"/>
      <c r="AA4616" s="66"/>
    </row>
    <row r="4617" ht="15" customHeight="1" spans="1:27">
      <c r="A4617" s="66"/>
      <c r="B4617" s="66"/>
      <c r="C4617" s="76" t="s">
        <v>5224</v>
      </c>
      <c r="D4617" s="76"/>
      <c r="E4617" s="76"/>
      <c r="F4617" s="76"/>
      <c r="G4617" s="77" t="s">
        <v>5225</v>
      </c>
      <c r="H4617" s="77"/>
      <c r="I4617" s="77"/>
      <c r="J4617" s="77"/>
      <c r="K4617" s="77"/>
      <c r="L4617" s="77"/>
      <c r="M4617" s="77"/>
      <c r="N4617" s="80">
        <v>0</v>
      </c>
      <c r="O4617" s="66"/>
      <c r="P4617" s="81">
        <v>4</v>
      </c>
      <c r="Q4617" s="81"/>
      <c r="R4617" s="81">
        <v>0</v>
      </c>
      <c r="S4617" s="81"/>
      <c r="T4617" s="66"/>
      <c r="U4617" s="81">
        <v>4</v>
      </c>
      <c r="V4617" s="80">
        <v>4</v>
      </c>
      <c r="W4617" s="80"/>
      <c r="X4617" s="80">
        <v>18458800</v>
      </c>
      <c r="Y4617" s="80"/>
      <c r="Z4617" s="80"/>
      <c r="AA4617" s="66"/>
    </row>
    <row r="4618" ht="15" customHeight="1" spans="1:27">
      <c r="A4618" s="66"/>
      <c r="B4618" s="66"/>
      <c r="C4618" s="76" t="s">
        <v>5226</v>
      </c>
      <c r="D4618" s="76"/>
      <c r="E4618" s="76"/>
      <c r="F4618" s="76"/>
      <c r="G4618" s="77" t="s">
        <v>5227</v>
      </c>
      <c r="H4618" s="77"/>
      <c r="I4618" s="77"/>
      <c r="J4618" s="77"/>
      <c r="K4618" s="77"/>
      <c r="L4618" s="77"/>
      <c r="M4618" s="77"/>
      <c r="N4618" s="80">
        <v>0</v>
      </c>
      <c r="O4618" s="66"/>
      <c r="P4618" s="81">
        <v>140</v>
      </c>
      <c r="Q4618" s="81"/>
      <c r="R4618" s="81">
        <v>0</v>
      </c>
      <c r="S4618" s="81"/>
      <c r="T4618" s="66"/>
      <c r="U4618" s="81">
        <v>140</v>
      </c>
      <c r="V4618" s="80">
        <v>140</v>
      </c>
      <c r="W4618" s="80"/>
      <c r="X4618" s="80">
        <v>59577280</v>
      </c>
      <c r="Y4618" s="80"/>
      <c r="Z4618" s="80"/>
      <c r="AA4618" s="66"/>
    </row>
    <row r="4619" ht="15" customHeight="1" spans="1:27">
      <c r="A4619" s="66"/>
      <c r="B4619" s="66"/>
      <c r="C4619" s="76" t="s">
        <v>5228</v>
      </c>
      <c r="D4619" s="76"/>
      <c r="E4619" s="76"/>
      <c r="F4619" s="76"/>
      <c r="G4619" s="77" t="s">
        <v>5229</v>
      </c>
      <c r="H4619" s="77"/>
      <c r="I4619" s="77"/>
      <c r="J4619" s="77"/>
      <c r="K4619" s="77"/>
      <c r="L4619" s="77"/>
      <c r="M4619" s="77"/>
      <c r="N4619" s="80">
        <v>18</v>
      </c>
      <c r="O4619" s="66"/>
      <c r="P4619" s="81">
        <v>255</v>
      </c>
      <c r="Q4619" s="81"/>
      <c r="R4619" s="81">
        <v>0</v>
      </c>
      <c r="S4619" s="81"/>
      <c r="T4619" s="66"/>
      <c r="U4619" s="81">
        <v>255</v>
      </c>
      <c r="V4619" s="80">
        <v>273</v>
      </c>
      <c r="W4619" s="80"/>
      <c r="X4619" s="80">
        <v>116662560</v>
      </c>
      <c r="Y4619" s="80"/>
      <c r="Z4619" s="80"/>
      <c r="AA4619" s="66"/>
    </row>
    <row r="4620" ht="15" customHeight="1" spans="1:27">
      <c r="A4620" s="66"/>
      <c r="B4620" s="66"/>
      <c r="C4620" s="76" t="s">
        <v>5230</v>
      </c>
      <c r="D4620" s="76"/>
      <c r="E4620" s="76"/>
      <c r="F4620" s="76"/>
      <c r="G4620" s="77" t="s">
        <v>5231</v>
      </c>
      <c r="H4620" s="77"/>
      <c r="I4620" s="77"/>
      <c r="J4620" s="77"/>
      <c r="K4620" s="77"/>
      <c r="L4620" s="77"/>
      <c r="M4620" s="77"/>
      <c r="N4620" s="80">
        <v>0</v>
      </c>
      <c r="O4620" s="66"/>
      <c r="P4620" s="81">
        <v>170</v>
      </c>
      <c r="Q4620" s="81"/>
      <c r="R4620" s="81">
        <v>0</v>
      </c>
      <c r="S4620" s="81"/>
      <c r="T4620" s="66"/>
      <c r="U4620" s="81">
        <v>170</v>
      </c>
      <c r="V4620" s="80">
        <v>170</v>
      </c>
      <c r="W4620" s="80"/>
      <c r="X4620" s="80">
        <v>56666350</v>
      </c>
      <c r="Y4620" s="80"/>
      <c r="Z4620" s="80"/>
      <c r="AA4620" s="66"/>
    </row>
    <row r="4621" ht="15" customHeight="1" spans="1:27">
      <c r="A4621" s="66"/>
      <c r="B4621" s="66"/>
      <c r="C4621" s="76" t="s">
        <v>5232</v>
      </c>
      <c r="D4621" s="76"/>
      <c r="E4621" s="76"/>
      <c r="F4621" s="76"/>
      <c r="G4621" s="77" t="s">
        <v>5233</v>
      </c>
      <c r="H4621" s="77"/>
      <c r="I4621" s="77"/>
      <c r="J4621" s="77"/>
      <c r="K4621" s="77"/>
      <c r="L4621" s="77"/>
      <c r="M4621" s="77"/>
      <c r="N4621" s="80">
        <v>37</v>
      </c>
      <c r="O4621" s="66"/>
      <c r="P4621" s="81">
        <v>40</v>
      </c>
      <c r="Q4621" s="81"/>
      <c r="R4621" s="81">
        <v>0</v>
      </c>
      <c r="S4621" s="81"/>
      <c r="T4621" s="66"/>
      <c r="U4621" s="81">
        <v>40</v>
      </c>
      <c r="V4621" s="80">
        <v>77</v>
      </c>
      <c r="W4621" s="80"/>
      <c r="X4621" s="80">
        <v>116131400</v>
      </c>
      <c r="Y4621" s="80"/>
      <c r="Z4621" s="80"/>
      <c r="AA4621" s="66"/>
    </row>
    <row r="4622" ht="15" customHeight="1" spans="1:27">
      <c r="A4622" s="66"/>
      <c r="B4622" s="66"/>
      <c r="C4622" s="76" t="s">
        <v>5234</v>
      </c>
      <c r="D4622" s="76"/>
      <c r="E4622" s="76"/>
      <c r="F4622" s="76"/>
      <c r="G4622" s="77" t="s">
        <v>5235</v>
      </c>
      <c r="H4622" s="77"/>
      <c r="I4622" s="77"/>
      <c r="J4622" s="77"/>
      <c r="K4622" s="77"/>
      <c r="L4622" s="77"/>
      <c r="M4622" s="77"/>
      <c r="N4622" s="80">
        <v>6</v>
      </c>
      <c r="O4622" s="66"/>
      <c r="P4622" s="81">
        <v>120</v>
      </c>
      <c r="Q4622" s="81"/>
      <c r="R4622" s="81">
        <v>0</v>
      </c>
      <c r="S4622" s="81"/>
      <c r="T4622" s="66"/>
      <c r="U4622" s="81">
        <v>120</v>
      </c>
      <c r="V4622" s="80">
        <v>126</v>
      </c>
      <c r="W4622" s="80"/>
      <c r="X4622" s="80">
        <v>25110180</v>
      </c>
      <c r="Y4622" s="80"/>
      <c r="Z4622" s="80"/>
      <c r="AA4622" s="66"/>
    </row>
    <row r="4623" ht="15" customHeight="1" spans="1:27">
      <c r="A4623" s="66"/>
      <c r="B4623" s="66"/>
      <c r="C4623" s="76" t="s">
        <v>5236</v>
      </c>
      <c r="D4623" s="76"/>
      <c r="E4623" s="76"/>
      <c r="F4623" s="76"/>
      <c r="G4623" s="77" t="s">
        <v>5237</v>
      </c>
      <c r="H4623" s="77"/>
      <c r="I4623" s="77"/>
      <c r="J4623" s="77"/>
      <c r="K4623" s="77"/>
      <c r="L4623" s="77"/>
      <c r="M4623" s="77"/>
      <c r="N4623" s="80">
        <v>12</v>
      </c>
      <c r="O4623" s="66"/>
      <c r="P4623" s="81">
        <v>0</v>
      </c>
      <c r="Q4623" s="81"/>
      <c r="R4623" s="81">
        <v>0</v>
      </c>
      <c r="S4623" s="81"/>
      <c r="T4623" s="66"/>
      <c r="U4623" s="81">
        <v>0</v>
      </c>
      <c r="V4623" s="80">
        <v>12</v>
      </c>
      <c r="W4623" s="80"/>
      <c r="X4623" s="80">
        <v>2412960</v>
      </c>
      <c r="Y4623" s="80"/>
      <c r="Z4623" s="80"/>
      <c r="AA4623" s="66"/>
    </row>
    <row r="4624" ht="15" customHeight="1" spans="1:27">
      <c r="A4624" s="66"/>
      <c r="B4624" s="66"/>
      <c r="C4624" s="76" t="s">
        <v>5238</v>
      </c>
      <c r="D4624" s="76"/>
      <c r="E4624" s="76"/>
      <c r="F4624" s="76"/>
      <c r="G4624" s="77" t="s">
        <v>5239</v>
      </c>
      <c r="H4624" s="77"/>
      <c r="I4624" s="77"/>
      <c r="J4624" s="77"/>
      <c r="K4624" s="77"/>
      <c r="L4624" s="77"/>
      <c r="M4624" s="77"/>
      <c r="N4624" s="80">
        <v>15</v>
      </c>
      <c r="O4624" s="66"/>
      <c r="P4624" s="81">
        <v>280</v>
      </c>
      <c r="Q4624" s="81"/>
      <c r="R4624" s="81">
        <v>0</v>
      </c>
      <c r="S4624" s="81"/>
      <c r="T4624" s="66"/>
      <c r="U4624" s="81">
        <v>280</v>
      </c>
      <c r="V4624" s="80">
        <v>295</v>
      </c>
      <c r="W4624" s="80"/>
      <c r="X4624" s="80">
        <v>58705000</v>
      </c>
      <c r="Y4624" s="80"/>
      <c r="Z4624" s="80"/>
      <c r="AA4624" s="66"/>
    </row>
    <row r="4625" ht="15" customHeight="1" spans="1:27">
      <c r="A4625" s="66"/>
      <c r="B4625" s="66"/>
      <c r="C4625" s="76" t="s">
        <v>5240</v>
      </c>
      <c r="D4625" s="76"/>
      <c r="E4625" s="76"/>
      <c r="F4625" s="76"/>
      <c r="G4625" s="77" t="s">
        <v>5241</v>
      </c>
      <c r="H4625" s="77"/>
      <c r="I4625" s="77"/>
      <c r="J4625" s="77"/>
      <c r="K4625" s="77"/>
      <c r="L4625" s="77"/>
      <c r="M4625" s="77"/>
      <c r="N4625" s="80">
        <v>0</v>
      </c>
      <c r="O4625" s="66"/>
      <c r="P4625" s="81">
        <v>275</v>
      </c>
      <c r="Q4625" s="81"/>
      <c r="R4625" s="81">
        <v>0</v>
      </c>
      <c r="S4625" s="81"/>
      <c r="T4625" s="66"/>
      <c r="U4625" s="81">
        <v>275</v>
      </c>
      <c r="V4625" s="80">
        <v>275</v>
      </c>
      <c r="W4625" s="80"/>
      <c r="X4625" s="80">
        <v>91873420</v>
      </c>
      <c r="Y4625" s="80"/>
      <c r="Z4625" s="80"/>
      <c r="AA4625" s="66"/>
    </row>
    <row r="4626" ht="15" customHeight="1" spans="1:27">
      <c r="A4626" s="66"/>
      <c r="B4626" s="66"/>
      <c r="C4626" s="76" t="s">
        <v>5242</v>
      </c>
      <c r="D4626" s="76"/>
      <c r="E4626" s="76"/>
      <c r="F4626" s="76"/>
      <c r="G4626" s="77" t="s">
        <v>5243</v>
      </c>
      <c r="H4626" s="77"/>
      <c r="I4626" s="77"/>
      <c r="J4626" s="77"/>
      <c r="K4626" s="77"/>
      <c r="L4626" s="77"/>
      <c r="M4626" s="77"/>
      <c r="N4626" s="80">
        <v>10</v>
      </c>
      <c r="O4626" s="66"/>
      <c r="P4626" s="81">
        <v>30</v>
      </c>
      <c r="Q4626" s="81"/>
      <c r="R4626" s="81">
        <v>0</v>
      </c>
      <c r="S4626" s="81"/>
      <c r="T4626" s="66"/>
      <c r="U4626" s="81">
        <v>30</v>
      </c>
      <c r="V4626" s="80">
        <v>40</v>
      </c>
      <c r="W4626" s="80"/>
      <c r="X4626" s="80">
        <v>11320000</v>
      </c>
      <c r="Y4626" s="80"/>
      <c r="Z4626" s="80"/>
      <c r="AA4626" s="66"/>
    </row>
    <row r="4627" ht="15" customHeight="1" spans="1:27">
      <c r="A4627" s="66"/>
      <c r="B4627" s="66"/>
      <c r="C4627" s="76" t="s">
        <v>5244</v>
      </c>
      <c r="D4627" s="76"/>
      <c r="E4627" s="76"/>
      <c r="F4627" s="76"/>
      <c r="G4627" s="77" t="s">
        <v>5245</v>
      </c>
      <c r="H4627" s="77"/>
      <c r="I4627" s="77"/>
      <c r="J4627" s="77"/>
      <c r="K4627" s="77"/>
      <c r="L4627" s="77"/>
      <c r="M4627" s="77"/>
      <c r="N4627" s="80">
        <v>46</v>
      </c>
      <c r="O4627" s="66"/>
      <c r="P4627" s="81">
        <v>225</v>
      </c>
      <c r="Q4627" s="81"/>
      <c r="R4627" s="81">
        <v>0</v>
      </c>
      <c r="S4627" s="81"/>
      <c r="T4627" s="66"/>
      <c r="U4627" s="81">
        <v>225</v>
      </c>
      <c r="V4627" s="80">
        <v>271</v>
      </c>
      <c r="W4627" s="80"/>
      <c r="X4627" s="80">
        <v>90454880</v>
      </c>
      <c r="Y4627" s="80"/>
      <c r="Z4627" s="80"/>
      <c r="AA4627" s="66"/>
    </row>
    <row r="4628" ht="15" customHeight="1" spans="1:27">
      <c r="A4628" s="66"/>
      <c r="B4628" s="66"/>
      <c r="C4628" s="76" t="s">
        <v>5246</v>
      </c>
      <c r="D4628" s="76"/>
      <c r="E4628" s="76"/>
      <c r="F4628" s="76"/>
      <c r="G4628" s="77" t="s">
        <v>5247</v>
      </c>
      <c r="H4628" s="77"/>
      <c r="I4628" s="77"/>
      <c r="J4628" s="77"/>
      <c r="K4628" s="77"/>
      <c r="L4628" s="77"/>
      <c r="M4628" s="77"/>
      <c r="N4628" s="80">
        <v>58</v>
      </c>
      <c r="O4628" s="66"/>
      <c r="P4628" s="81">
        <v>50</v>
      </c>
      <c r="Q4628" s="81"/>
      <c r="R4628" s="81">
        <v>0</v>
      </c>
      <c r="S4628" s="81"/>
      <c r="T4628" s="66"/>
      <c r="U4628" s="81">
        <v>50</v>
      </c>
      <c r="V4628" s="80">
        <v>108</v>
      </c>
      <c r="W4628" s="80"/>
      <c r="X4628" s="80">
        <v>31899405</v>
      </c>
      <c r="Y4628" s="80"/>
      <c r="Z4628" s="80"/>
      <c r="AA4628" s="66"/>
    </row>
    <row r="4629" ht="19.95" customHeight="1" spans="1:27">
      <c r="A4629" s="70" t="s">
        <v>7</v>
      </c>
      <c r="B4629" s="70"/>
      <c r="C4629" s="70"/>
      <c r="D4629" s="70"/>
      <c r="E4629" s="70"/>
      <c r="F4629" s="70"/>
      <c r="G4629" s="70"/>
      <c r="H4629" s="70"/>
      <c r="I4629" s="70"/>
      <c r="J4629" s="70"/>
      <c r="K4629" s="70"/>
      <c r="L4629" s="70"/>
      <c r="M4629" s="70"/>
      <c r="N4629" s="70"/>
      <c r="O4629" s="70"/>
      <c r="P4629" s="70"/>
      <c r="Q4629" s="70"/>
      <c r="R4629" s="70"/>
      <c r="S4629" s="70"/>
      <c r="T4629" s="70"/>
      <c r="U4629" s="70"/>
      <c r="V4629" s="70"/>
      <c r="W4629" s="70"/>
      <c r="X4629" s="70"/>
      <c r="Y4629" s="70"/>
      <c r="Z4629" s="70"/>
      <c r="AA4629" s="70"/>
    </row>
    <row r="4630" ht="15" customHeight="1" spans="1:27">
      <c r="A4630" s="71" t="s">
        <v>8</v>
      </c>
      <c r="B4630" s="71"/>
      <c r="C4630" s="71"/>
      <c r="D4630" s="71"/>
      <c r="E4630" s="71"/>
      <c r="F4630" s="71"/>
      <c r="G4630" s="71"/>
      <c r="H4630" s="71"/>
      <c r="I4630" s="71"/>
      <c r="J4630" s="71"/>
      <c r="K4630" s="71"/>
      <c r="L4630" s="71"/>
      <c r="M4630" s="71"/>
      <c r="N4630" s="71"/>
      <c r="O4630" s="71"/>
      <c r="P4630" s="71"/>
      <c r="Q4630" s="71"/>
      <c r="R4630" s="71"/>
      <c r="S4630" s="71"/>
      <c r="T4630" s="71"/>
      <c r="U4630" s="71"/>
      <c r="V4630" s="71"/>
      <c r="W4630" s="71"/>
      <c r="X4630" s="71"/>
      <c r="Y4630" s="71"/>
      <c r="Z4630" s="71"/>
      <c r="AA4630" s="71"/>
    </row>
    <row r="4631" ht="15" customHeight="1" spans="1:27">
      <c r="A4631" s="71" t="s">
        <v>9</v>
      </c>
      <c r="B4631" s="71"/>
      <c r="C4631" s="71"/>
      <c r="D4631" s="71"/>
      <c r="E4631" s="71"/>
      <c r="F4631" s="71"/>
      <c r="G4631" s="71"/>
      <c r="H4631" s="71"/>
      <c r="I4631" s="71"/>
      <c r="J4631" s="71"/>
      <c r="K4631" s="71"/>
      <c r="L4631" s="71"/>
      <c r="M4631" s="71"/>
      <c r="N4631" s="71"/>
      <c r="O4631" s="71"/>
      <c r="P4631" s="71"/>
      <c r="Q4631" s="71"/>
      <c r="R4631" s="71"/>
      <c r="S4631" s="71"/>
      <c r="T4631" s="71"/>
      <c r="U4631" s="71"/>
      <c r="V4631" s="71"/>
      <c r="W4631" s="71"/>
      <c r="X4631" s="71"/>
      <c r="Y4631" s="71"/>
      <c r="Z4631" s="71"/>
      <c r="AA4631" s="71"/>
    </row>
    <row r="4632" ht="15" customHeight="1" spans="1:27">
      <c r="A4632" s="66"/>
      <c r="B4632" s="66"/>
      <c r="C4632" s="67" t="s">
        <v>10</v>
      </c>
      <c r="D4632" s="67"/>
      <c r="E4632" s="67"/>
      <c r="F4632" s="67"/>
      <c r="G4632" s="67"/>
      <c r="H4632" s="67"/>
      <c r="I4632" s="67"/>
      <c r="J4632" s="67"/>
      <c r="K4632" s="67"/>
      <c r="L4632" s="67"/>
      <c r="M4632" s="67"/>
      <c r="N4632" s="67"/>
      <c r="O4632" s="67"/>
      <c r="P4632" s="67"/>
      <c r="Q4632" s="67"/>
      <c r="R4632" s="67"/>
      <c r="S4632" s="67"/>
      <c r="T4632" s="67"/>
      <c r="U4632" s="67"/>
      <c r="V4632" s="67"/>
      <c r="W4632" s="67"/>
      <c r="X4632" s="67"/>
      <c r="Y4632" s="67"/>
      <c r="Z4632" s="67"/>
      <c r="AA4632" s="66"/>
    </row>
    <row r="4633" ht="15" customHeight="1" spans="1:27">
      <c r="A4633" s="66"/>
      <c r="B4633" s="66"/>
      <c r="C4633" s="67" t="s">
        <v>11</v>
      </c>
      <c r="D4633" s="67"/>
      <c r="E4633" s="67"/>
      <c r="F4633" s="67"/>
      <c r="G4633" s="67"/>
      <c r="H4633" s="67"/>
      <c r="I4633" s="67"/>
      <c r="J4633" s="67"/>
      <c r="K4633" s="67"/>
      <c r="L4633" s="67"/>
      <c r="M4633" s="67"/>
      <c r="N4633" s="67"/>
      <c r="O4633" s="67"/>
      <c r="P4633" s="67"/>
      <c r="Q4633" s="67"/>
      <c r="R4633" s="67"/>
      <c r="S4633" s="67"/>
      <c r="T4633" s="67"/>
      <c r="U4633" s="67"/>
      <c r="V4633" s="67"/>
      <c r="W4633" s="67"/>
      <c r="X4633" s="67"/>
      <c r="Y4633" s="67"/>
      <c r="Z4633" s="67"/>
      <c r="AA4633" s="66"/>
    </row>
    <row r="4634" ht="45" customHeight="1" spans="1:27">
      <c r="A4634" s="66"/>
      <c r="B4634" s="66"/>
      <c r="C4634" s="72" t="s">
        <v>12</v>
      </c>
      <c r="D4634" s="72"/>
      <c r="E4634" s="72"/>
      <c r="F4634" s="72"/>
      <c r="G4634" s="73" t="s">
        <v>13</v>
      </c>
      <c r="H4634" s="73"/>
      <c r="I4634" s="73"/>
      <c r="J4634" s="73"/>
      <c r="K4634" s="73"/>
      <c r="L4634" s="73"/>
      <c r="M4634" s="73"/>
      <c r="N4634" s="78" t="s">
        <v>14</v>
      </c>
      <c r="O4634" s="78"/>
      <c r="P4634" s="78"/>
      <c r="Q4634" s="72" t="s">
        <v>15</v>
      </c>
      <c r="R4634" s="72"/>
      <c r="S4634" s="72"/>
      <c r="T4634" s="72"/>
      <c r="U4634" s="72"/>
      <c r="V4634" s="66"/>
      <c r="W4634" s="66"/>
      <c r="X4634" s="66"/>
      <c r="Y4634" s="66"/>
      <c r="Z4634" s="66"/>
      <c r="AA4634" s="66"/>
    </row>
    <row r="4635" ht="16.05" customHeight="1" spans="1:27">
      <c r="A4635" s="66"/>
      <c r="B4635" s="66"/>
      <c r="C4635" s="72"/>
      <c r="D4635" s="72"/>
      <c r="E4635" s="72"/>
      <c r="F4635" s="72"/>
      <c r="G4635" s="73"/>
      <c r="H4635" s="73"/>
      <c r="I4635" s="73"/>
      <c r="J4635" s="73"/>
      <c r="K4635" s="73"/>
      <c r="L4635" s="73"/>
      <c r="M4635" s="73"/>
      <c r="N4635" s="78"/>
      <c r="O4635" s="78"/>
      <c r="P4635" s="78"/>
      <c r="Q4635" s="72"/>
      <c r="R4635" s="72"/>
      <c r="S4635" s="72"/>
      <c r="T4635" s="72"/>
      <c r="U4635" s="72"/>
      <c r="V4635" s="82" t="s">
        <v>16</v>
      </c>
      <c r="W4635" s="82"/>
      <c r="X4635" s="82"/>
      <c r="Y4635" s="82"/>
      <c r="Z4635" s="82"/>
      <c r="AA4635" s="66"/>
    </row>
    <row r="4636" ht="15" customHeight="1" spans="1:27">
      <c r="A4636" s="66"/>
      <c r="B4636" s="66"/>
      <c r="C4636" s="72"/>
      <c r="D4636" s="72"/>
      <c r="E4636" s="72"/>
      <c r="F4636" s="72"/>
      <c r="G4636" s="73"/>
      <c r="H4636" s="73"/>
      <c r="I4636" s="73"/>
      <c r="J4636" s="73"/>
      <c r="K4636" s="73"/>
      <c r="L4636" s="73"/>
      <c r="M4636" s="73"/>
      <c r="N4636" s="72" t="s">
        <v>17</v>
      </c>
      <c r="O4636" s="72" t="s">
        <v>18</v>
      </c>
      <c r="P4636" s="72"/>
      <c r="Q4636" s="66"/>
      <c r="R4636" s="82" t="s">
        <v>19</v>
      </c>
      <c r="S4636" s="82"/>
      <c r="T4636" s="66"/>
      <c r="U4636" s="82" t="s">
        <v>17</v>
      </c>
      <c r="V4636" s="72" t="s">
        <v>17</v>
      </c>
      <c r="W4636" s="72"/>
      <c r="X4636" s="72" t="s">
        <v>18</v>
      </c>
      <c r="Y4636" s="72"/>
      <c r="Z4636" s="72"/>
      <c r="AA4636" s="66"/>
    </row>
    <row r="4637" ht="15" customHeight="1" spans="1:27">
      <c r="A4637" s="66"/>
      <c r="B4637" s="66"/>
      <c r="C4637" s="76" t="s">
        <v>5248</v>
      </c>
      <c r="D4637" s="76"/>
      <c r="E4637" s="76"/>
      <c r="F4637" s="76"/>
      <c r="G4637" s="77" t="s">
        <v>5249</v>
      </c>
      <c r="H4637" s="77"/>
      <c r="I4637" s="77"/>
      <c r="J4637" s="77"/>
      <c r="K4637" s="77"/>
      <c r="L4637" s="77"/>
      <c r="M4637" s="77"/>
      <c r="N4637" s="80">
        <v>82</v>
      </c>
      <c r="O4637" s="66"/>
      <c r="P4637" s="81">
        <v>300</v>
      </c>
      <c r="Q4637" s="81"/>
      <c r="R4637" s="81">
        <v>0</v>
      </c>
      <c r="S4637" s="81"/>
      <c r="T4637" s="66"/>
      <c r="U4637" s="81">
        <v>300</v>
      </c>
      <c r="V4637" s="80">
        <v>382</v>
      </c>
      <c r="W4637" s="80"/>
      <c r="X4637" s="80">
        <v>19520900</v>
      </c>
      <c r="Y4637" s="80"/>
      <c r="Z4637" s="80"/>
      <c r="AA4637" s="66"/>
    </row>
    <row r="4638" ht="15" customHeight="1" spans="1:27">
      <c r="A4638" s="66"/>
      <c r="B4638" s="66"/>
      <c r="C4638" s="76" t="s">
        <v>5250</v>
      </c>
      <c r="D4638" s="76"/>
      <c r="E4638" s="76"/>
      <c r="F4638" s="76"/>
      <c r="G4638" s="77" t="s">
        <v>5251</v>
      </c>
      <c r="H4638" s="77"/>
      <c r="I4638" s="77"/>
      <c r="J4638" s="77"/>
      <c r="K4638" s="77"/>
      <c r="L4638" s="77"/>
      <c r="M4638" s="77"/>
      <c r="N4638" s="80">
        <v>6</v>
      </c>
      <c r="O4638" s="66"/>
      <c r="P4638" s="81">
        <v>49</v>
      </c>
      <c r="Q4638" s="81"/>
      <c r="R4638" s="81">
        <v>0</v>
      </c>
      <c r="S4638" s="81"/>
      <c r="T4638" s="66"/>
      <c r="U4638" s="81">
        <v>49</v>
      </c>
      <c r="V4638" s="80">
        <v>55</v>
      </c>
      <c r="W4638" s="80"/>
      <c r="X4638" s="80">
        <v>24620000</v>
      </c>
      <c r="Y4638" s="80"/>
      <c r="Z4638" s="80"/>
      <c r="AA4638" s="66"/>
    </row>
    <row r="4639" ht="15" customHeight="1" spans="1:27">
      <c r="A4639" s="66"/>
      <c r="B4639" s="66"/>
      <c r="C4639" s="76" t="s">
        <v>5252</v>
      </c>
      <c r="D4639" s="76"/>
      <c r="E4639" s="76"/>
      <c r="F4639" s="76"/>
      <c r="G4639" s="77" t="s">
        <v>5253</v>
      </c>
      <c r="H4639" s="77"/>
      <c r="I4639" s="77"/>
      <c r="J4639" s="77"/>
      <c r="K4639" s="77"/>
      <c r="L4639" s="77"/>
      <c r="M4639" s="77"/>
      <c r="N4639" s="80">
        <v>0</v>
      </c>
      <c r="O4639" s="66"/>
      <c r="P4639" s="81">
        <v>5</v>
      </c>
      <c r="Q4639" s="81"/>
      <c r="R4639" s="81">
        <v>0</v>
      </c>
      <c r="S4639" s="81"/>
      <c r="T4639" s="66"/>
      <c r="U4639" s="81">
        <v>5</v>
      </c>
      <c r="V4639" s="80">
        <v>5</v>
      </c>
      <c r="W4639" s="80"/>
      <c r="X4639" s="80">
        <v>1430825</v>
      </c>
      <c r="Y4639" s="80"/>
      <c r="Z4639" s="80"/>
      <c r="AA4639" s="66"/>
    </row>
    <row r="4640" ht="19.95" customHeight="1" spans="1:27">
      <c r="A4640" s="66"/>
      <c r="B4640" s="66"/>
      <c r="C4640" s="76" t="s">
        <v>5254</v>
      </c>
      <c r="D4640" s="76"/>
      <c r="E4640" s="76"/>
      <c r="F4640" s="76"/>
      <c r="G4640" s="77" t="s">
        <v>5255</v>
      </c>
      <c r="H4640" s="77"/>
      <c r="I4640" s="77"/>
      <c r="J4640" s="77"/>
      <c r="K4640" s="77"/>
      <c r="L4640" s="77"/>
      <c r="M4640" s="77"/>
      <c r="N4640" s="80">
        <v>0</v>
      </c>
      <c r="O4640" s="66"/>
      <c r="P4640" s="81">
        <v>480</v>
      </c>
      <c r="Q4640" s="81"/>
      <c r="R4640" s="81">
        <v>0</v>
      </c>
      <c r="S4640" s="81"/>
      <c r="T4640" s="66"/>
      <c r="U4640" s="81">
        <v>480</v>
      </c>
      <c r="V4640" s="80">
        <v>480</v>
      </c>
      <c r="W4640" s="80"/>
      <c r="X4640" s="80">
        <v>95881800</v>
      </c>
      <c r="Y4640" s="80"/>
      <c r="Z4640" s="80"/>
      <c r="AA4640" s="66"/>
    </row>
    <row r="4641" ht="15" customHeight="1" spans="1:27">
      <c r="A4641" s="66"/>
      <c r="B4641" s="66"/>
      <c r="C4641" s="76" t="s">
        <v>5256</v>
      </c>
      <c r="D4641" s="76"/>
      <c r="E4641" s="76"/>
      <c r="F4641" s="76"/>
      <c r="G4641" s="77" t="s">
        <v>5257</v>
      </c>
      <c r="H4641" s="77"/>
      <c r="I4641" s="77"/>
      <c r="J4641" s="77"/>
      <c r="K4641" s="77"/>
      <c r="L4641" s="77"/>
      <c r="M4641" s="77"/>
      <c r="N4641" s="80">
        <v>14</v>
      </c>
      <c r="O4641" s="66"/>
      <c r="P4641" s="81">
        <v>0</v>
      </c>
      <c r="Q4641" s="81"/>
      <c r="R4641" s="81">
        <v>0</v>
      </c>
      <c r="S4641" s="81"/>
      <c r="T4641" s="66"/>
      <c r="U4641" s="81">
        <v>0</v>
      </c>
      <c r="V4641" s="80">
        <v>14</v>
      </c>
      <c r="W4641" s="80"/>
      <c r="X4641" s="80">
        <v>25910024</v>
      </c>
      <c r="Y4641" s="80"/>
      <c r="Z4641" s="80"/>
      <c r="AA4641" s="66"/>
    </row>
    <row r="4642" ht="15" customHeight="1" spans="1:27">
      <c r="A4642" s="66"/>
      <c r="B4642" s="66"/>
      <c r="C4642" s="76" t="s">
        <v>5258</v>
      </c>
      <c r="D4642" s="76"/>
      <c r="E4642" s="76"/>
      <c r="F4642" s="76"/>
      <c r="G4642" s="77" t="s">
        <v>5259</v>
      </c>
      <c r="H4642" s="77"/>
      <c r="I4642" s="77"/>
      <c r="J4642" s="77"/>
      <c r="K4642" s="77"/>
      <c r="L4642" s="77"/>
      <c r="M4642" s="77"/>
      <c r="N4642" s="80">
        <v>0</v>
      </c>
      <c r="O4642" s="66"/>
      <c r="P4642" s="81">
        <v>12</v>
      </c>
      <c r="Q4642" s="81"/>
      <c r="R4642" s="81">
        <v>0</v>
      </c>
      <c r="S4642" s="81"/>
      <c r="T4642" s="66"/>
      <c r="U4642" s="81">
        <v>12</v>
      </c>
      <c r="V4642" s="80">
        <v>12</v>
      </c>
      <c r="W4642" s="80"/>
      <c r="X4642" s="80">
        <v>19621099</v>
      </c>
      <c r="Y4642" s="80"/>
      <c r="Z4642" s="80"/>
      <c r="AA4642" s="66"/>
    </row>
    <row r="4643" ht="15" customHeight="1" spans="1:27">
      <c r="A4643" s="66"/>
      <c r="B4643" s="66"/>
      <c r="C4643" s="76" t="s">
        <v>5260</v>
      </c>
      <c r="D4643" s="76"/>
      <c r="E4643" s="76"/>
      <c r="F4643" s="76"/>
      <c r="G4643" s="77" t="s">
        <v>5261</v>
      </c>
      <c r="H4643" s="77"/>
      <c r="I4643" s="77"/>
      <c r="J4643" s="77"/>
      <c r="K4643" s="77"/>
      <c r="L4643" s="77"/>
      <c r="M4643" s="77"/>
      <c r="N4643" s="80">
        <v>0</v>
      </c>
      <c r="O4643" s="66"/>
      <c r="P4643" s="81">
        <v>202</v>
      </c>
      <c r="Q4643" s="81"/>
      <c r="R4643" s="81">
        <v>0</v>
      </c>
      <c r="S4643" s="81"/>
      <c r="T4643" s="66"/>
      <c r="U4643" s="81">
        <v>202</v>
      </c>
      <c r="V4643" s="80">
        <v>202</v>
      </c>
      <c r="W4643" s="80"/>
      <c r="X4643" s="80">
        <v>327691857</v>
      </c>
      <c r="Y4643" s="80"/>
      <c r="Z4643" s="80"/>
      <c r="AA4643" s="66"/>
    </row>
    <row r="4644" ht="15" customHeight="1" spans="1:27">
      <c r="A4644" s="66"/>
      <c r="B4644" s="66"/>
      <c r="C4644" s="76" t="s">
        <v>5262</v>
      </c>
      <c r="D4644" s="76"/>
      <c r="E4644" s="76"/>
      <c r="F4644" s="76"/>
      <c r="G4644" s="77" t="s">
        <v>5263</v>
      </c>
      <c r="H4644" s="77"/>
      <c r="I4644" s="77"/>
      <c r="J4644" s="77"/>
      <c r="K4644" s="77"/>
      <c r="L4644" s="77"/>
      <c r="M4644" s="77"/>
      <c r="N4644" s="80">
        <v>1</v>
      </c>
      <c r="O4644" s="66"/>
      <c r="P4644" s="81">
        <v>0</v>
      </c>
      <c r="Q4644" s="81"/>
      <c r="R4644" s="81">
        <v>0</v>
      </c>
      <c r="S4644" s="81"/>
      <c r="T4644" s="66"/>
      <c r="U4644" s="81">
        <v>0</v>
      </c>
      <c r="V4644" s="80">
        <v>1</v>
      </c>
      <c r="W4644" s="80"/>
      <c r="X4644" s="80">
        <v>1850716</v>
      </c>
      <c r="Y4644" s="80"/>
      <c r="Z4644" s="80"/>
      <c r="AA4644" s="66"/>
    </row>
    <row r="4645" ht="15" customHeight="1" spans="1:27">
      <c r="A4645" s="66"/>
      <c r="B4645" s="66"/>
      <c r="C4645" s="76" t="s">
        <v>5264</v>
      </c>
      <c r="D4645" s="76"/>
      <c r="E4645" s="76"/>
      <c r="F4645" s="76"/>
      <c r="G4645" s="77" t="s">
        <v>5265</v>
      </c>
      <c r="H4645" s="77"/>
      <c r="I4645" s="77"/>
      <c r="J4645" s="77"/>
      <c r="K4645" s="77"/>
      <c r="L4645" s="77"/>
      <c r="M4645" s="77"/>
      <c r="N4645" s="80">
        <v>20</v>
      </c>
      <c r="O4645" s="66"/>
      <c r="P4645" s="81">
        <v>10</v>
      </c>
      <c r="Q4645" s="81"/>
      <c r="R4645" s="81">
        <v>0</v>
      </c>
      <c r="S4645" s="81"/>
      <c r="T4645" s="66"/>
      <c r="U4645" s="81">
        <v>10</v>
      </c>
      <c r="V4645" s="80">
        <v>30</v>
      </c>
      <c r="W4645" s="80"/>
      <c r="X4645" s="80">
        <v>49795580</v>
      </c>
      <c r="Y4645" s="80"/>
      <c r="Z4645" s="80"/>
      <c r="AA4645" s="66"/>
    </row>
    <row r="4646" ht="15" customHeight="1" spans="1:27">
      <c r="A4646" s="66"/>
      <c r="B4646" s="66"/>
      <c r="C4646" s="76" t="s">
        <v>5266</v>
      </c>
      <c r="D4646" s="76"/>
      <c r="E4646" s="76"/>
      <c r="F4646" s="76"/>
      <c r="G4646" s="77" t="s">
        <v>5267</v>
      </c>
      <c r="H4646" s="77"/>
      <c r="I4646" s="77"/>
      <c r="J4646" s="77"/>
      <c r="K4646" s="77"/>
      <c r="L4646" s="77"/>
      <c r="M4646" s="77"/>
      <c r="N4646" s="80">
        <v>25</v>
      </c>
      <c r="O4646" s="66"/>
      <c r="P4646" s="81">
        <v>135</v>
      </c>
      <c r="Q4646" s="81"/>
      <c r="R4646" s="81">
        <v>0</v>
      </c>
      <c r="S4646" s="81"/>
      <c r="T4646" s="66"/>
      <c r="U4646" s="81">
        <v>135</v>
      </c>
      <c r="V4646" s="80">
        <v>160</v>
      </c>
      <c r="W4646" s="80"/>
      <c r="X4646" s="80">
        <v>259336500</v>
      </c>
      <c r="Y4646" s="80"/>
      <c r="Z4646" s="80"/>
      <c r="AA4646" s="66"/>
    </row>
    <row r="4647" ht="15" customHeight="1" spans="1:27">
      <c r="A4647" s="66"/>
      <c r="B4647" s="66"/>
      <c r="C4647" s="76" t="s">
        <v>5268</v>
      </c>
      <c r="D4647" s="76"/>
      <c r="E4647" s="76"/>
      <c r="F4647" s="76"/>
      <c r="G4647" s="77" t="s">
        <v>5269</v>
      </c>
      <c r="H4647" s="77"/>
      <c r="I4647" s="77"/>
      <c r="J4647" s="77"/>
      <c r="K4647" s="77"/>
      <c r="L4647" s="77"/>
      <c r="M4647" s="77"/>
      <c r="N4647" s="80">
        <v>0</v>
      </c>
      <c r="O4647" s="66"/>
      <c r="P4647" s="81">
        <v>2</v>
      </c>
      <c r="Q4647" s="81"/>
      <c r="R4647" s="81">
        <v>0</v>
      </c>
      <c r="S4647" s="81"/>
      <c r="T4647" s="66"/>
      <c r="U4647" s="81">
        <v>2</v>
      </c>
      <c r="V4647" s="80">
        <v>2</v>
      </c>
      <c r="W4647" s="80"/>
      <c r="X4647" s="80">
        <v>2300000</v>
      </c>
      <c r="Y4647" s="80"/>
      <c r="Z4647" s="80"/>
      <c r="AA4647" s="66"/>
    </row>
    <row r="4648" ht="15" customHeight="1" spans="1:27">
      <c r="A4648" s="66"/>
      <c r="B4648" s="66"/>
      <c r="C4648" s="76" t="s">
        <v>5270</v>
      </c>
      <c r="D4648" s="76"/>
      <c r="E4648" s="76"/>
      <c r="F4648" s="76"/>
      <c r="G4648" s="77" t="s">
        <v>5271</v>
      </c>
      <c r="H4648" s="77"/>
      <c r="I4648" s="77"/>
      <c r="J4648" s="77"/>
      <c r="K4648" s="77"/>
      <c r="L4648" s="77"/>
      <c r="M4648" s="77"/>
      <c r="N4648" s="80">
        <v>4</v>
      </c>
      <c r="O4648" s="66"/>
      <c r="P4648" s="81">
        <v>25</v>
      </c>
      <c r="Q4648" s="81"/>
      <c r="R4648" s="81">
        <v>0</v>
      </c>
      <c r="S4648" s="81"/>
      <c r="T4648" s="66"/>
      <c r="U4648" s="81">
        <v>25</v>
      </c>
      <c r="V4648" s="80">
        <v>29</v>
      </c>
      <c r="W4648" s="80"/>
      <c r="X4648" s="80">
        <v>33950000</v>
      </c>
      <c r="Y4648" s="80"/>
      <c r="Z4648" s="80"/>
      <c r="AA4648" s="66"/>
    </row>
    <row r="4649" ht="15" customHeight="1" spans="1:27">
      <c r="A4649" s="66"/>
      <c r="B4649" s="66"/>
      <c r="C4649" s="76" t="s">
        <v>5272</v>
      </c>
      <c r="D4649" s="76"/>
      <c r="E4649" s="76"/>
      <c r="F4649" s="76"/>
      <c r="G4649" s="77" t="s">
        <v>5273</v>
      </c>
      <c r="H4649" s="77"/>
      <c r="I4649" s="77"/>
      <c r="J4649" s="77"/>
      <c r="K4649" s="77"/>
      <c r="L4649" s="77"/>
      <c r="M4649" s="77"/>
      <c r="N4649" s="80">
        <v>34</v>
      </c>
      <c r="O4649" s="66"/>
      <c r="P4649" s="81">
        <v>35</v>
      </c>
      <c r="Q4649" s="81"/>
      <c r="R4649" s="81">
        <v>0</v>
      </c>
      <c r="S4649" s="81"/>
      <c r="T4649" s="66"/>
      <c r="U4649" s="81">
        <v>35</v>
      </c>
      <c r="V4649" s="80">
        <v>69</v>
      </c>
      <c r="W4649" s="80"/>
      <c r="X4649" s="80">
        <v>79350000</v>
      </c>
      <c r="Y4649" s="80"/>
      <c r="Z4649" s="80"/>
      <c r="AA4649" s="66"/>
    </row>
    <row r="4650" ht="15" customHeight="1" spans="1:27">
      <c r="A4650" s="66"/>
      <c r="B4650" s="66"/>
      <c r="C4650" s="76" t="s">
        <v>5274</v>
      </c>
      <c r="D4650" s="76"/>
      <c r="E4650" s="76"/>
      <c r="F4650" s="76"/>
      <c r="G4650" s="77" t="s">
        <v>5275</v>
      </c>
      <c r="H4650" s="77"/>
      <c r="I4650" s="77"/>
      <c r="J4650" s="77"/>
      <c r="K4650" s="77"/>
      <c r="L4650" s="77"/>
      <c r="M4650" s="77"/>
      <c r="N4650" s="80">
        <v>0</v>
      </c>
      <c r="O4650" s="66"/>
      <c r="P4650" s="81">
        <v>975</v>
      </c>
      <c r="Q4650" s="81"/>
      <c r="R4650" s="81">
        <v>0</v>
      </c>
      <c r="S4650" s="81"/>
      <c r="T4650" s="66"/>
      <c r="U4650" s="81">
        <v>975</v>
      </c>
      <c r="V4650" s="80">
        <v>975</v>
      </c>
      <c r="W4650" s="80"/>
      <c r="X4650" s="80">
        <v>140956325</v>
      </c>
      <c r="Y4650" s="80"/>
      <c r="Z4650" s="80"/>
      <c r="AA4650" s="66"/>
    </row>
    <row r="4651" ht="19.95" customHeight="1" spans="1:27">
      <c r="A4651" s="66"/>
      <c r="B4651" s="66"/>
      <c r="C4651" s="76" t="s">
        <v>5276</v>
      </c>
      <c r="D4651" s="76"/>
      <c r="E4651" s="76"/>
      <c r="F4651" s="76"/>
      <c r="G4651" s="77" t="s">
        <v>5277</v>
      </c>
      <c r="H4651" s="77"/>
      <c r="I4651" s="77"/>
      <c r="J4651" s="77"/>
      <c r="K4651" s="77"/>
      <c r="L4651" s="77"/>
      <c r="M4651" s="77"/>
      <c r="N4651" s="80">
        <v>95</v>
      </c>
      <c r="O4651" s="66"/>
      <c r="P4651" s="81">
        <v>0</v>
      </c>
      <c r="Q4651" s="81"/>
      <c r="R4651" s="81">
        <v>0</v>
      </c>
      <c r="S4651" s="81"/>
      <c r="T4651" s="66"/>
      <c r="U4651" s="81">
        <v>0</v>
      </c>
      <c r="V4651" s="80">
        <v>95</v>
      </c>
      <c r="W4651" s="80"/>
      <c r="X4651" s="80">
        <v>14915000</v>
      </c>
      <c r="Y4651" s="80"/>
      <c r="Z4651" s="80"/>
      <c r="AA4651" s="66"/>
    </row>
    <row r="4652" ht="15" customHeight="1" spans="1:27">
      <c r="A4652" s="66"/>
      <c r="B4652" s="66"/>
      <c r="C4652" s="76" t="s">
        <v>5278</v>
      </c>
      <c r="D4652" s="76"/>
      <c r="E4652" s="76"/>
      <c r="F4652" s="76"/>
      <c r="G4652" s="77" t="s">
        <v>5279</v>
      </c>
      <c r="H4652" s="77"/>
      <c r="I4652" s="77"/>
      <c r="J4652" s="77"/>
      <c r="K4652" s="77"/>
      <c r="L4652" s="77"/>
      <c r="M4652" s="77"/>
      <c r="N4652" s="80">
        <v>2</v>
      </c>
      <c r="O4652" s="66"/>
      <c r="P4652" s="81">
        <v>0</v>
      </c>
      <c r="Q4652" s="81"/>
      <c r="R4652" s="81">
        <v>0</v>
      </c>
      <c r="S4652" s="81"/>
      <c r="T4652" s="66"/>
      <c r="U4652" s="81">
        <v>0</v>
      </c>
      <c r="V4652" s="80">
        <v>2</v>
      </c>
      <c r="W4652" s="80"/>
      <c r="X4652" s="80">
        <v>7870500</v>
      </c>
      <c r="Y4652" s="80"/>
      <c r="Z4652" s="80"/>
      <c r="AA4652" s="66"/>
    </row>
    <row r="4653" ht="15" customHeight="1" spans="1:27">
      <c r="A4653" s="66"/>
      <c r="B4653" s="66"/>
      <c r="C4653" s="76" t="s">
        <v>5280</v>
      </c>
      <c r="D4653" s="76"/>
      <c r="E4653" s="76"/>
      <c r="F4653" s="76"/>
      <c r="G4653" s="77" t="s">
        <v>5281</v>
      </c>
      <c r="H4653" s="77"/>
      <c r="I4653" s="77"/>
      <c r="J4653" s="77"/>
      <c r="K4653" s="77"/>
      <c r="L4653" s="77"/>
      <c r="M4653" s="77"/>
      <c r="N4653" s="80">
        <v>0</v>
      </c>
      <c r="O4653" s="66"/>
      <c r="P4653" s="81">
        <v>10</v>
      </c>
      <c r="Q4653" s="81"/>
      <c r="R4653" s="81">
        <v>0</v>
      </c>
      <c r="S4653" s="81"/>
      <c r="T4653" s="66"/>
      <c r="U4653" s="81">
        <v>10</v>
      </c>
      <c r="V4653" s="80">
        <v>10</v>
      </c>
      <c r="W4653" s="80"/>
      <c r="X4653" s="80">
        <v>38850000</v>
      </c>
      <c r="Y4653" s="80"/>
      <c r="Z4653" s="80"/>
      <c r="AA4653" s="66"/>
    </row>
    <row r="4654" ht="15" customHeight="1" spans="1:27">
      <c r="A4654" s="66"/>
      <c r="B4654" s="66"/>
      <c r="C4654" s="76" t="s">
        <v>5282</v>
      </c>
      <c r="D4654" s="76"/>
      <c r="E4654" s="76"/>
      <c r="F4654" s="76"/>
      <c r="G4654" s="77" t="s">
        <v>5283</v>
      </c>
      <c r="H4654" s="77"/>
      <c r="I4654" s="77"/>
      <c r="J4654" s="77"/>
      <c r="K4654" s="77"/>
      <c r="L4654" s="77"/>
      <c r="M4654" s="77"/>
      <c r="N4654" s="80">
        <v>6</v>
      </c>
      <c r="O4654" s="66"/>
      <c r="P4654" s="81">
        <v>0</v>
      </c>
      <c r="Q4654" s="81"/>
      <c r="R4654" s="81">
        <v>0</v>
      </c>
      <c r="S4654" s="81"/>
      <c r="T4654" s="66"/>
      <c r="U4654" s="81">
        <v>0</v>
      </c>
      <c r="V4654" s="80">
        <v>6</v>
      </c>
      <c r="W4654" s="80"/>
      <c r="X4654" s="80">
        <v>17671500</v>
      </c>
      <c r="Y4654" s="80"/>
      <c r="Z4654" s="80"/>
      <c r="AA4654" s="66"/>
    </row>
    <row r="4655" ht="15" customHeight="1" spans="1:27">
      <c r="A4655" s="66"/>
      <c r="B4655" s="66"/>
      <c r="C4655" s="76" t="s">
        <v>5284</v>
      </c>
      <c r="D4655" s="76"/>
      <c r="E4655" s="76"/>
      <c r="F4655" s="76"/>
      <c r="G4655" s="77" t="s">
        <v>5285</v>
      </c>
      <c r="H4655" s="77"/>
      <c r="I4655" s="77"/>
      <c r="J4655" s="77"/>
      <c r="K4655" s="77"/>
      <c r="L4655" s="77"/>
      <c r="M4655" s="77"/>
      <c r="N4655" s="80">
        <v>16</v>
      </c>
      <c r="O4655" s="66"/>
      <c r="P4655" s="81">
        <v>50</v>
      </c>
      <c r="Q4655" s="81"/>
      <c r="R4655" s="81">
        <v>0</v>
      </c>
      <c r="S4655" s="81"/>
      <c r="T4655" s="66"/>
      <c r="U4655" s="81">
        <v>50</v>
      </c>
      <c r="V4655" s="80">
        <v>66</v>
      </c>
      <c r="W4655" s="80"/>
      <c r="X4655" s="80">
        <v>17235200</v>
      </c>
      <c r="Y4655" s="80"/>
      <c r="Z4655" s="80"/>
      <c r="AA4655" s="66"/>
    </row>
    <row r="4656" ht="15" customHeight="1" spans="1:27">
      <c r="A4656" s="66"/>
      <c r="B4656" s="66"/>
      <c r="C4656" s="76" t="s">
        <v>5286</v>
      </c>
      <c r="D4656" s="76"/>
      <c r="E4656" s="76"/>
      <c r="F4656" s="76"/>
      <c r="G4656" s="77" t="s">
        <v>5287</v>
      </c>
      <c r="H4656" s="77"/>
      <c r="I4656" s="77"/>
      <c r="J4656" s="77"/>
      <c r="K4656" s="77"/>
      <c r="L4656" s="77"/>
      <c r="M4656" s="77"/>
      <c r="N4656" s="80">
        <v>7</v>
      </c>
      <c r="O4656" s="66"/>
      <c r="P4656" s="81">
        <v>10</v>
      </c>
      <c r="Q4656" s="81"/>
      <c r="R4656" s="81">
        <v>0</v>
      </c>
      <c r="S4656" s="81"/>
      <c r="T4656" s="66"/>
      <c r="U4656" s="81">
        <v>10</v>
      </c>
      <c r="V4656" s="80">
        <v>17</v>
      </c>
      <c r="W4656" s="80"/>
      <c r="X4656" s="80">
        <v>33895000</v>
      </c>
      <c r="Y4656" s="80"/>
      <c r="Z4656" s="80"/>
      <c r="AA4656" s="66"/>
    </row>
    <row r="4657" ht="15" customHeight="1" spans="1:27">
      <c r="A4657" s="66"/>
      <c r="B4657" s="66"/>
      <c r="C4657" s="76" t="s">
        <v>5288</v>
      </c>
      <c r="D4657" s="76"/>
      <c r="E4657" s="76"/>
      <c r="F4657" s="76"/>
      <c r="G4657" s="77" t="s">
        <v>5289</v>
      </c>
      <c r="H4657" s="77"/>
      <c r="I4657" s="77"/>
      <c r="J4657" s="77"/>
      <c r="K4657" s="77"/>
      <c r="L4657" s="77"/>
      <c r="M4657" s="77"/>
      <c r="N4657" s="80">
        <v>1</v>
      </c>
      <c r="O4657" s="66"/>
      <c r="P4657" s="81">
        <v>0</v>
      </c>
      <c r="Q4657" s="81"/>
      <c r="R4657" s="81">
        <v>0</v>
      </c>
      <c r="S4657" s="81"/>
      <c r="T4657" s="66"/>
      <c r="U4657" s="81">
        <v>0</v>
      </c>
      <c r="V4657" s="80">
        <v>1</v>
      </c>
      <c r="W4657" s="80"/>
      <c r="X4657" s="80">
        <v>1430000</v>
      </c>
      <c r="Y4657" s="80"/>
      <c r="Z4657" s="80"/>
      <c r="AA4657" s="66"/>
    </row>
    <row r="4658" ht="15" customHeight="1" spans="1:27">
      <c r="A4658" s="66"/>
      <c r="B4658" s="66"/>
      <c r="C4658" s="76" t="s">
        <v>5290</v>
      </c>
      <c r="D4658" s="76"/>
      <c r="E4658" s="76"/>
      <c r="F4658" s="76"/>
      <c r="G4658" s="77" t="s">
        <v>5291</v>
      </c>
      <c r="H4658" s="77"/>
      <c r="I4658" s="77"/>
      <c r="J4658" s="77"/>
      <c r="K4658" s="77"/>
      <c r="L4658" s="77"/>
      <c r="M4658" s="77"/>
      <c r="N4658" s="80">
        <v>0</v>
      </c>
      <c r="O4658" s="66"/>
      <c r="P4658" s="81">
        <v>1</v>
      </c>
      <c r="Q4658" s="81"/>
      <c r="R4658" s="81">
        <v>0</v>
      </c>
      <c r="S4658" s="81"/>
      <c r="T4658" s="66"/>
      <c r="U4658" s="81">
        <v>1</v>
      </c>
      <c r="V4658" s="80">
        <v>1</v>
      </c>
      <c r="W4658" s="80"/>
      <c r="X4658" s="80">
        <v>1609500</v>
      </c>
      <c r="Y4658" s="80"/>
      <c r="Z4658" s="80"/>
      <c r="AA4658" s="66"/>
    </row>
    <row r="4659" ht="15" customHeight="1" spans="1:27">
      <c r="A4659" s="66"/>
      <c r="B4659" s="66"/>
      <c r="C4659" s="76" t="s">
        <v>5292</v>
      </c>
      <c r="D4659" s="76"/>
      <c r="E4659" s="76"/>
      <c r="F4659" s="76"/>
      <c r="G4659" s="77" t="s">
        <v>5293</v>
      </c>
      <c r="H4659" s="77"/>
      <c r="I4659" s="77"/>
      <c r="J4659" s="77"/>
      <c r="K4659" s="77"/>
      <c r="L4659" s="77"/>
      <c r="M4659" s="77"/>
      <c r="N4659" s="80">
        <v>171</v>
      </c>
      <c r="O4659" s="66"/>
      <c r="P4659" s="81">
        <v>1200</v>
      </c>
      <c r="Q4659" s="81"/>
      <c r="R4659" s="81">
        <v>0</v>
      </c>
      <c r="S4659" s="81"/>
      <c r="T4659" s="66"/>
      <c r="U4659" s="81">
        <v>1200</v>
      </c>
      <c r="V4659" s="80">
        <v>1371</v>
      </c>
      <c r="W4659" s="80"/>
      <c r="X4659" s="80">
        <v>70117053</v>
      </c>
      <c r="Y4659" s="80"/>
      <c r="Z4659" s="80"/>
      <c r="AA4659" s="66"/>
    </row>
    <row r="4660" ht="15" customHeight="1" spans="1:27">
      <c r="A4660" s="66"/>
      <c r="B4660" s="66"/>
      <c r="C4660" s="76" t="s">
        <v>5294</v>
      </c>
      <c r="D4660" s="76"/>
      <c r="E4660" s="76"/>
      <c r="F4660" s="76"/>
      <c r="G4660" s="77" t="s">
        <v>5295</v>
      </c>
      <c r="H4660" s="77"/>
      <c r="I4660" s="77"/>
      <c r="J4660" s="77"/>
      <c r="K4660" s="77"/>
      <c r="L4660" s="77"/>
      <c r="M4660" s="77"/>
      <c r="N4660" s="80">
        <v>42</v>
      </c>
      <c r="O4660" s="66"/>
      <c r="P4660" s="81">
        <v>0</v>
      </c>
      <c r="Q4660" s="81"/>
      <c r="R4660" s="81">
        <v>0</v>
      </c>
      <c r="S4660" s="81"/>
      <c r="T4660" s="66"/>
      <c r="U4660" s="81">
        <v>0</v>
      </c>
      <c r="V4660" s="80">
        <v>42</v>
      </c>
      <c r="W4660" s="80"/>
      <c r="X4660" s="80">
        <v>282870</v>
      </c>
      <c r="Y4660" s="80"/>
      <c r="Z4660" s="80"/>
      <c r="AA4660" s="66"/>
    </row>
    <row r="4661" ht="15" customHeight="1" spans="1:27">
      <c r="A4661" s="66"/>
      <c r="B4661" s="66"/>
      <c r="C4661" s="76" t="s">
        <v>5296</v>
      </c>
      <c r="D4661" s="76"/>
      <c r="E4661" s="76"/>
      <c r="F4661" s="76"/>
      <c r="G4661" s="77" t="s">
        <v>5297</v>
      </c>
      <c r="H4661" s="77"/>
      <c r="I4661" s="77"/>
      <c r="J4661" s="77"/>
      <c r="K4661" s="77"/>
      <c r="L4661" s="77"/>
      <c r="M4661" s="77"/>
      <c r="N4661" s="80">
        <v>2</v>
      </c>
      <c r="O4661" s="66"/>
      <c r="P4661" s="81">
        <v>0</v>
      </c>
      <c r="Q4661" s="81"/>
      <c r="R4661" s="81">
        <v>0</v>
      </c>
      <c r="S4661" s="81"/>
      <c r="T4661" s="66"/>
      <c r="U4661" s="81">
        <v>0</v>
      </c>
      <c r="V4661" s="80">
        <v>2</v>
      </c>
      <c r="W4661" s="80"/>
      <c r="X4661" s="80">
        <v>8258250</v>
      </c>
      <c r="Y4661" s="80"/>
      <c r="Z4661" s="80"/>
      <c r="AA4661" s="66"/>
    </row>
    <row r="4662" ht="15" customHeight="1" spans="1:27">
      <c r="A4662" s="66"/>
      <c r="B4662" s="66"/>
      <c r="C4662" s="76" t="s">
        <v>5298</v>
      </c>
      <c r="D4662" s="76"/>
      <c r="E4662" s="76"/>
      <c r="F4662" s="76"/>
      <c r="G4662" s="77" t="s">
        <v>5299</v>
      </c>
      <c r="H4662" s="77"/>
      <c r="I4662" s="77"/>
      <c r="J4662" s="77"/>
      <c r="K4662" s="77"/>
      <c r="L4662" s="77"/>
      <c r="M4662" s="77"/>
      <c r="N4662" s="80">
        <v>41</v>
      </c>
      <c r="O4662" s="66"/>
      <c r="P4662" s="81">
        <v>0</v>
      </c>
      <c r="Q4662" s="81"/>
      <c r="R4662" s="81">
        <v>0</v>
      </c>
      <c r="S4662" s="81"/>
      <c r="T4662" s="66"/>
      <c r="U4662" s="81">
        <v>0</v>
      </c>
      <c r="V4662" s="80">
        <v>41</v>
      </c>
      <c r="W4662" s="80"/>
      <c r="X4662" s="80">
        <v>349074</v>
      </c>
      <c r="Y4662" s="80"/>
      <c r="Z4662" s="80"/>
      <c r="AA4662" s="66"/>
    </row>
    <row r="4663" ht="19.95" customHeight="1" spans="1:27">
      <c r="A4663" s="70" t="s">
        <v>7</v>
      </c>
      <c r="B4663" s="70"/>
      <c r="C4663" s="70"/>
      <c r="D4663" s="70"/>
      <c r="E4663" s="70"/>
      <c r="F4663" s="70"/>
      <c r="G4663" s="70"/>
      <c r="H4663" s="70"/>
      <c r="I4663" s="70"/>
      <c r="J4663" s="70"/>
      <c r="K4663" s="70"/>
      <c r="L4663" s="70"/>
      <c r="M4663" s="70"/>
      <c r="N4663" s="70"/>
      <c r="O4663" s="70"/>
      <c r="P4663" s="70"/>
      <c r="Q4663" s="70"/>
      <c r="R4663" s="70"/>
      <c r="S4663" s="70"/>
      <c r="T4663" s="70"/>
      <c r="U4663" s="70"/>
      <c r="V4663" s="70"/>
      <c r="W4663" s="70"/>
      <c r="X4663" s="70"/>
      <c r="Y4663" s="70"/>
      <c r="Z4663" s="70"/>
      <c r="AA4663" s="70"/>
    </row>
    <row r="4664" ht="15" customHeight="1" spans="1:27">
      <c r="A4664" s="71" t="s">
        <v>8</v>
      </c>
      <c r="B4664" s="71"/>
      <c r="C4664" s="71"/>
      <c r="D4664" s="71"/>
      <c r="E4664" s="71"/>
      <c r="F4664" s="71"/>
      <c r="G4664" s="71"/>
      <c r="H4664" s="71"/>
      <c r="I4664" s="71"/>
      <c r="J4664" s="71"/>
      <c r="K4664" s="71"/>
      <c r="L4664" s="71"/>
      <c r="M4664" s="71"/>
      <c r="N4664" s="71"/>
      <c r="O4664" s="71"/>
      <c r="P4664" s="71"/>
      <c r="Q4664" s="71"/>
      <c r="R4664" s="71"/>
      <c r="S4664" s="71"/>
      <c r="T4664" s="71"/>
      <c r="U4664" s="71"/>
      <c r="V4664" s="71"/>
      <c r="W4664" s="71"/>
      <c r="X4664" s="71"/>
      <c r="Y4664" s="71"/>
      <c r="Z4664" s="71"/>
      <c r="AA4664" s="71"/>
    </row>
    <row r="4665" ht="15" customHeight="1" spans="1:27">
      <c r="A4665" s="71" t="s">
        <v>9</v>
      </c>
      <c r="B4665" s="71"/>
      <c r="C4665" s="71"/>
      <c r="D4665" s="71"/>
      <c r="E4665" s="71"/>
      <c r="F4665" s="71"/>
      <c r="G4665" s="71"/>
      <c r="H4665" s="71"/>
      <c r="I4665" s="71"/>
      <c r="J4665" s="71"/>
      <c r="K4665" s="71"/>
      <c r="L4665" s="71"/>
      <c r="M4665" s="71"/>
      <c r="N4665" s="71"/>
      <c r="O4665" s="71"/>
      <c r="P4665" s="71"/>
      <c r="Q4665" s="71"/>
      <c r="R4665" s="71"/>
      <c r="S4665" s="71"/>
      <c r="T4665" s="71"/>
      <c r="U4665" s="71"/>
      <c r="V4665" s="71"/>
      <c r="W4665" s="71"/>
      <c r="X4665" s="71"/>
      <c r="Y4665" s="71"/>
      <c r="Z4665" s="71"/>
      <c r="AA4665" s="71"/>
    </row>
    <row r="4666" ht="15" customHeight="1" spans="1:27">
      <c r="A4666" s="66"/>
      <c r="B4666" s="66"/>
      <c r="C4666" s="67" t="s">
        <v>10</v>
      </c>
      <c r="D4666" s="67"/>
      <c r="E4666" s="67"/>
      <c r="F4666" s="67"/>
      <c r="G4666" s="67"/>
      <c r="H4666" s="67"/>
      <c r="I4666" s="67"/>
      <c r="J4666" s="67"/>
      <c r="K4666" s="67"/>
      <c r="L4666" s="67"/>
      <c r="M4666" s="67"/>
      <c r="N4666" s="67"/>
      <c r="O4666" s="67"/>
      <c r="P4666" s="67"/>
      <c r="Q4666" s="67"/>
      <c r="R4666" s="67"/>
      <c r="S4666" s="67"/>
      <c r="T4666" s="67"/>
      <c r="U4666" s="67"/>
      <c r="V4666" s="67"/>
      <c r="W4666" s="67"/>
      <c r="X4666" s="67"/>
      <c r="Y4666" s="67"/>
      <c r="Z4666" s="67"/>
      <c r="AA4666" s="66"/>
    </row>
    <row r="4667" ht="15" customHeight="1" spans="1:27">
      <c r="A4667" s="66"/>
      <c r="B4667" s="66"/>
      <c r="C4667" s="67" t="s">
        <v>11</v>
      </c>
      <c r="D4667" s="67"/>
      <c r="E4667" s="67"/>
      <c r="F4667" s="67"/>
      <c r="G4667" s="67"/>
      <c r="H4667" s="67"/>
      <c r="I4667" s="67"/>
      <c r="J4667" s="67"/>
      <c r="K4667" s="67"/>
      <c r="L4667" s="67"/>
      <c r="M4667" s="67"/>
      <c r="N4667" s="67"/>
      <c r="O4667" s="67"/>
      <c r="P4667" s="67"/>
      <c r="Q4667" s="67"/>
      <c r="R4667" s="67"/>
      <c r="S4667" s="67"/>
      <c r="T4667" s="67"/>
      <c r="U4667" s="67"/>
      <c r="V4667" s="67"/>
      <c r="W4667" s="67"/>
      <c r="X4667" s="67"/>
      <c r="Y4667" s="67"/>
      <c r="Z4667" s="67"/>
      <c r="AA4667" s="66"/>
    </row>
    <row r="4668" ht="45" customHeight="1" spans="1:27">
      <c r="A4668" s="66"/>
      <c r="B4668" s="66"/>
      <c r="C4668" s="72" t="s">
        <v>12</v>
      </c>
      <c r="D4668" s="72"/>
      <c r="E4668" s="72"/>
      <c r="F4668" s="72"/>
      <c r="G4668" s="73" t="s">
        <v>13</v>
      </c>
      <c r="H4668" s="73"/>
      <c r="I4668" s="73"/>
      <c r="J4668" s="73"/>
      <c r="K4668" s="73"/>
      <c r="L4668" s="73"/>
      <c r="M4668" s="73"/>
      <c r="N4668" s="78" t="s">
        <v>14</v>
      </c>
      <c r="O4668" s="78"/>
      <c r="P4668" s="78"/>
      <c r="Q4668" s="72" t="s">
        <v>15</v>
      </c>
      <c r="R4668" s="72"/>
      <c r="S4668" s="72"/>
      <c r="T4668" s="72"/>
      <c r="U4668" s="72"/>
      <c r="V4668" s="66"/>
      <c r="W4668" s="66"/>
      <c r="X4668" s="66"/>
      <c r="Y4668" s="66"/>
      <c r="Z4668" s="66"/>
      <c r="AA4668" s="66"/>
    </row>
    <row r="4669" ht="16.05" customHeight="1" spans="1:27">
      <c r="A4669" s="66"/>
      <c r="B4669" s="66"/>
      <c r="C4669" s="72"/>
      <c r="D4669" s="72"/>
      <c r="E4669" s="72"/>
      <c r="F4669" s="72"/>
      <c r="G4669" s="73"/>
      <c r="H4669" s="73"/>
      <c r="I4669" s="73"/>
      <c r="J4669" s="73"/>
      <c r="K4669" s="73"/>
      <c r="L4669" s="73"/>
      <c r="M4669" s="73"/>
      <c r="N4669" s="78"/>
      <c r="O4669" s="78"/>
      <c r="P4669" s="78"/>
      <c r="Q4669" s="72"/>
      <c r="R4669" s="72"/>
      <c r="S4669" s="72"/>
      <c r="T4669" s="72"/>
      <c r="U4669" s="72"/>
      <c r="V4669" s="82" t="s">
        <v>16</v>
      </c>
      <c r="W4669" s="82"/>
      <c r="X4669" s="82"/>
      <c r="Y4669" s="82"/>
      <c r="Z4669" s="82"/>
      <c r="AA4669" s="66"/>
    </row>
    <row r="4670" ht="15" customHeight="1" spans="1:27">
      <c r="A4670" s="66"/>
      <c r="B4670" s="66"/>
      <c r="C4670" s="72"/>
      <c r="D4670" s="72"/>
      <c r="E4670" s="72"/>
      <c r="F4670" s="72"/>
      <c r="G4670" s="73"/>
      <c r="H4670" s="73"/>
      <c r="I4670" s="73"/>
      <c r="J4670" s="73"/>
      <c r="K4670" s="73"/>
      <c r="L4670" s="73"/>
      <c r="M4670" s="73"/>
      <c r="N4670" s="72" t="s">
        <v>17</v>
      </c>
      <c r="O4670" s="72" t="s">
        <v>18</v>
      </c>
      <c r="P4670" s="72"/>
      <c r="Q4670" s="66"/>
      <c r="R4670" s="82" t="s">
        <v>19</v>
      </c>
      <c r="S4670" s="82"/>
      <c r="T4670" s="66"/>
      <c r="U4670" s="82" t="s">
        <v>17</v>
      </c>
      <c r="V4670" s="72" t="s">
        <v>17</v>
      </c>
      <c r="W4670" s="72"/>
      <c r="X4670" s="72" t="s">
        <v>18</v>
      </c>
      <c r="Y4670" s="72"/>
      <c r="Z4670" s="72"/>
      <c r="AA4670" s="66"/>
    </row>
    <row r="4671" ht="19.95" customHeight="1" spans="1:27">
      <c r="A4671" s="66"/>
      <c r="B4671" s="66"/>
      <c r="C4671" s="76" t="s">
        <v>5300</v>
      </c>
      <c r="D4671" s="76"/>
      <c r="E4671" s="76"/>
      <c r="F4671" s="76"/>
      <c r="G4671" s="77" t="s">
        <v>5301</v>
      </c>
      <c r="H4671" s="77"/>
      <c r="I4671" s="77"/>
      <c r="J4671" s="77"/>
      <c r="K4671" s="77"/>
      <c r="L4671" s="77"/>
      <c r="M4671" s="77"/>
      <c r="N4671" s="80">
        <v>16</v>
      </c>
      <c r="O4671" s="66"/>
      <c r="P4671" s="81">
        <v>55</v>
      </c>
      <c r="Q4671" s="81"/>
      <c r="R4671" s="81">
        <v>0</v>
      </c>
      <c r="S4671" s="81"/>
      <c r="T4671" s="66"/>
      <c r="U4671" s="81">
        <v>55</v>
      </c>
      <c r="V4671" s="80">
        <v>71</v>
      </c>
      <c r="W4671" s="80"/>
      <c r="X4671" s="80">
        <v>111172506</v>
      </c>
      <c r="Y4671" s="80"/>
      <c r="Z4671" s="80"/>
      <c r="AA4671" s="66"/>
    </row>
    <row r="4672" ht="19.95" customHeight="1" spans="1:27">
      <c r="A4672" s="66"/>
      <c r="B4672" s="66"/>
      <c r="C4672" s="76" t="s">
        <v>5302</v>
      </c>
      <c r="D4672" s="76"/>
      <c r="E4672" s="76"/>
      <c r="F4672" s="76"/>
      <c r="G4672" s="77" t="s">
        <v>5303</v>
      </c>
      <c r="H4672" s="77"/>
      <c r="I4672" s="77"/>
      <c r="J4672" s="77"/>
      <c r="K4672" s="77"/>
      <c r="L4672" s="77"/>
      <c r="M4672" s="77"/>
      <c r="N4672" s="80">
        <v>27</v>
      </c>
      <c r="O4672" s="66"/>
      <c r="P4672" s="81">
        <v>80</v>
      </c>
      <c r="Q4672" s="81"/>
      <c r="R4672" s="81">
        <v>0</v>
      </c>
      <c r="S4672" s="81"/>
      <c r="T4672" s="66"/>
      <c r="U4672" s="81">
        <v>80</v>
      </c>
      <c r="V4672" s="80">
        <v>107</v>
      </c>
      <c r="W4672" s="80"/>
      <c r="X4672" s="80">
        <v>33472460</v>
      </c>
      <c r="Y4672" s="80"/>
      <c r="Z4672" s="80"/>
      <c r="AA4672" s="66"/>
    </row>
    <row r="4673" ht="19.95" customHeight="1" spans="1:27">
      <c r="A4673" s="66"/>
      <c r="B4673" s="66"/>
      <c r="C4673" s="76" t="s">
        <v>5304</v>
      </c>
      <c r="D4673" s="76"/>
      <c r="E4673" s="76"/>
      <c r="F4673" s="76"/>
      <c r="G4673" s="77" t="s">
        <v>5305</v>
      </c>
      <c r="H4673" s="77"/>
      <c r="I4673" s="77"/>
      <c r="J4673" s="77"/>
      <c r="K4673" s="77"/>
      <c r="L4673" s="77"/>
      <c r="M4673" s="77"/>
      <c r="N4673" s="80">
        <v>5</v>
      </c>
      <c r="O4673" s="66"/>
      <c r="P4673" s="81">
        <v>415</v>
      </c>
      <c r="Q4673" s="81"/>
      <c r="R4673" s="81">
        <v>0</v>
      </c>
      <c r="S4673" s="81"/>
      <c r="T4673" s="66"/>
      <c r="U4673" s="81">
        <v>415</v>
      </c>
      <c r="V4673" s="80">
        <v>420</v>
      </c>
      <c r="W4673" s="80"/>
      <c r="X4673" s="80">
        <v>602794530</v>
      </c>
      <c r="Y4673" s="80"/>
      <c r="Z4673" s="80"/>
      <c r="AA4673" s="66"/>
    </row>
    <row r="4674" ht="15" customHeight="1" spans="1:27">
      <c r="A4674" s="66"/>
      <c r="B4674" s="66"/>
      <c r="C4674" s="76" t="s">
        <v>5306</v>
      </c>
      <c r="D4674" s="76"/>
      <c r="E4674" s="76"/>
      <c r="F4674" s="76"/>
      <c r="G4674" s="77" t="s">
        <v>5307</v>
      </c>
      <c r="H4674" s="77"/>
      <c r="I4674" s="77"/>
      <c r="J4674" s="77"/>
      <c r="K4674" s="77"/>
      <c r="L4674" s="77"/>
      <c r="M4674" s="77"/>
      <c r="N4674" s="80">
        <v>1</v>
      </c>
      <c r="O4674" s="66"/>
      <c r="P4674" s="81">
        <v>1</v>
      </c>
      <c r="Q4674" s="81"/>
      <c r="R4674" s="81">
        <v>0</v>
      </c>
      <c r="S4674" s="81"/>
      <c r="T4674" s="66"/>
      <c r="U4674" s="81">
        <v>1</v>
      </c>
      <c r="V4674" s="80">
        <v>2</v>
      </c>
      <c r="W4674" s="80"/>
      <c r="X4674" s="80">
        <v>30442750</v>
      </c>
      <c r="Y4674" s="80"/>
      <c r="Z4674" s="80"/>
      <c r="AA4674" s="66"/>
    </row>
    <row r="4675" ht="15" customHeight="1" spans="1:27">
      <c r="A4675" s="66"/>
      <c r="B4675" s="66"/>
      <c r="C4675" s="76" t="s">
        <v>5308</v>
      </c>
      <c r="D4675" s="76"/>
      <c r="E4675" s="76"/>
      <c r="F4675" s="76"/>
      <c r="G4675" s="77" t="s">
        <v>5309</v>
      </c>
      <c r="H4675" s="77"/>
      <c r="I4675" s="77"/>
      <c r="J4675" s="77"/>
      <c r="K4675" s="77"/>
      <c r="L4675" s="77"/>
      <c r="M4675" s="77"/>
      <c r="N4675" s="80">
        <v>0</v>
      </c>
      <c r="O4675" s="66"/>
      <c r="P4675" s="81">
        <v>1</v>
      </c>
      <c r="Q4675" s="81"/>
      <c r="R4675" s="81">
        <v>0</v>
      </c>
      <c r="S4675" s="81"/>
      <c r="T4675" s="66"/>
      <c r="U4675" s="81">
        <v>1</v>
      </c>
      <c r="V4675" s="80">
        <v>1</v>
      </c>
      <c r="W4675" s="80"/>
      <c r="X4675" s="80">
        <v>15290250</v>
      </c>
      <c r="Y4675" s="80"/>
      <c r="Z4675" s="80"/>
      <c r="AA4675" s="66"/>
    </row>
    <row r="4676" ht="15" customHeight="1" spans="1:27">
      <c r="A4676" s="66"/>
      <c r="B4676" s="66"/>
      <c r="C4676" s="76" t="s">
        <v>5310</v>
      </c>
      <c r="D4676" s="76"/>
      <c r="E4676" s="76"/>
      <c r="F4676" s="76"/>
      <c r="G4676" s="77" t="s">
        <v>5311</v>
      </c>
      <c r="H4676" s="77"/>
      <c r="I4676" s="77"/>
      <c r="J4676" s="77"/>
      <c r="K4676" s="77"/>
      <c r="L4676" s="77"/>
      <c r="M4676" s="77"/>
      <c r="N4676" s="80">
        <v>4</v>
      </c>
      <c r="O4676" s="66"/>
      <c r="P4676" s="81">
        <v>40</v>
      </c>
      <c r="Q4676" s="81"/>
      <c r="R4676" s="81">
        <v>0</v>
      </c>
      <c r="S4676" s="81"/>
      <c r="T4676" s="66"/>
      <c r="U4676" s="81">
        <v>40</v>
      </c>
      <c r="V4676" s="80">
        <v>44</v>
      </c>
      <c r="W4676" s="80"/>
      <c r="X4676" s="80">
        <v>88700200</v>
      </c>
      <c r="Y4676" s="80"/>
      <c r="Z4676" s="80"/>
      <c r="AA4676" s="66"/>
    </row>
    <row r="4677" ht="15" customHeight="1" spans="1:27">
      <c r="A4677" s="66"/>
      <c r="B4677" s="66"/>
      <c r="C4677" s="76" t="s">
        <v>5312</v>
      </c>
      <c r="D4677" s="76"/>
      <c r="E4677" s="76"/>
      <c r="F4677" s="76"/>
      <c r="G4677" s="77" t="s">
        <v>5313</v>
      </c>
      <c r="H4677" s="77"/>
      <c r="I4677" s="77"/>
      <c r="J4677" s="77"/>
      <c r="K4677" s="77"/>
      <c r="L4677" s="77"/>
      <c r="M4677" s="77"/>
      <c r="N4677" s="80">
        <v>446</v>
      </c>
      <c r="O4677" s="66"/>
      <c r="P4677" s="81">
        <v>400</v>
      </c>
      <c r="Q4677" s="81"/>
      <c r="R4677" s="81">
        <v>50</v>
      </c>
      <c r="S4677" s="81"/>
      <c r="T4677" s="66"/>
      <c r="U4677" s="81">
        <v>350</v>
      </c>
      <c r="V4677" s="80">
        <v>796</v>
      </c>
      <c r="W4677" s="80"/>
      <c r="X4677" s="80">
        <v>1367200</v>
      </c>
      <c r="Y4677" s="80"/>
      <c r="Z4677" s="80"/>
      <c r="AA4677" s="66"/>
    </row>
    <row r="4678" ht="15" customHeight="1" spans="1:27">
      <c r="A4678" s="66"/>
      <c r="B4678" s="66"/>
      <c r="C4678" s="76" t="s">
        <v>5314</v>
      </c>
      <c r="D4678" s="76"/>
      <c r="E4678" s="76"/>
      <c r="F4678" s="76"/>
      <c r="G4678" s="77" t="s">
        <v>5315</v>
      </c>
      <c r="H4678" s="77"/>
      <c r="I4678" s="77"/>
      <c r="J4678" s="77"/>
      <c r="K4678" s="77"/>
      <c r="L4678" s="77"/>
      <c r="M4678" s="77"/>
      <c r="N4678" s="80">
        <v>1</v>
      </c>
      <c r="O4678" s="66"/>
      <c r="P4678" s="81">
        <v>0</v>
      </c>
      <c r="Q4678" s="81"/>
      <c r="R4678" s="81">
        <v>0</v>
      </c>
      <c r="S4678" s="81"/>
      <c r="T4678" s="66"/>
      <c r="U4678" s="81">
        <v>0</v>
      </c>
      <c r="V4678" s="80">
        <v>1</v>
      </c>
      <c r="W4678" s="80"/>
      <c r="X4678" s="80">
        <v>80154</v>
      </c>
      <c r="Y4678" s="80"/>
      <c r="Z4678" s="80"/>
      <c r="AA4678" s="66"/>
    </row>
    <row r="4679" ht="15" customHeight="1" spans="1:27">
      <c r="A4679" s="66"/>
      <c r="B4679" s="66"/>
      <c r="C4679" s="76" t="s">
        <v>5316</v>
      </c>
      <c r="D4679" s="76"/>
      <c r="E4679" s="76"/>
      <c r="F4679" s="76"/>
      <c r="G4679" s="77" t="s">
        <v>5317</v>
      </c>
      <c r="H4679" s="77"/>
      <c r="I4679" s="77"/>
      <c r="J4679" s="77"/>
      <c r="K4679" s="77"/>
      <c r="L4679" s="77"/>
      <c r="M4679" s="77"/>
      <c r="N4679" s="80">
        <v>35</v>
      </c>
      <c r="O4679" s="66"/>
      <c r="P4679" s="81">
        <v>0</v>
      </c>
      <c r="Q4679" s="81"/>
      <c r="R4679" s="81">
        <v>0</v>
      </c>
      <c r="S4679" s="81"/>
      <c r="T4679" s="66"/>
      <c r="U4679" s="81">
        <v>0</v>
      </c>
      <c r="V4679" s="80">
        <v>35</v>
      </c>
      <c r="W4679" s="80"/>
      <c r="X4679" s="80">
        <v>18069975</v>
      </c>
      <c r="Y4679" s="80"/>
      <c r="Z4679" s="80"/>
      <c r="AA4679" s="66"/>
    </row>
    <row r="4680" ht="15" customHeight="1" spans="1:27">
      <c r="A4680" s="66"/>
      <c r="B4680" s="66"/>
      <c r="C4680" s="76" t="s">
        <v>5318</v>
      </c>
      <c r="D4680" s="76"/>
      <c r="E4680" s="76"/>
      <c r="F4680" s="76"/>
      <c r="G4680" s="77" t="s">
        <v>5319</v>
      </c>
      <c r="H4680" s="77"/>
      <c r="I4680" s="77"/>
      <c r="J4680" s="77"/>
      <c r="K4680" s="77"/>
      <c r="L4680" s="77"/>
      <c r="M4680" s="77"/>
      <c r="N4680" s="80">
        <v>148</v>
      </c>
      <c r="O4680" s="66"/>
      <c r="P4680" s="81">
        <v>85</v>
      </c>
      <c r="Q4680" s="81"/>
      <c r="R4680" s="81">
        <v>0</v>
      </c>
      <c r="S4680" s="81"/>
      <c r="T4680" s="66"/>
      <c r="U4680" s="81">
        <v>85</v>
      </c>
      <c r="V4680" s="80">
        <v>233</v>
      </c>
      <c r="W4680" s="80"/>
      <c r="X4680" s="80">
        <v>129801899</v>
      </c>
      <c r="Y4680" s="80"/>
      <c r="Z4680" s="80"/>
      <c r="AA4680" s="66"/>
    </row>
    <row r="4681" ht="15" customHeight="1" spans="1:27">
      <c r="A4681" s="66"/>
      <c r="B4681" s="66"/>
      <c r="C4681" s="76" t="s">
        <v>5320</v>
      </c>
      <c r="D4681" s="76"/>
      <c r="E4681" s="76"/>
      <c r="F4681" s="76"/>
      <c r="G4681" s="77" t="s">
        <v>5321</v>
      </c>
      <c r="H4681" s="77"/>
      <c r="I4681" s="77"/>
      <c r="J4681" s="77"/>
      <c r="K4681" s="77"/>
      <c r="L4681" s="77"/>
      <c r="M4681" s="77"/>
      <c r="N4681" s="80">
        <v>618</v>
      </c>
      <c r="O4681" s="66"/>
      <c r="P4681" s="81">
        <v>100</v>
      </c>
      <c r="Q4681" s="81"/>
      <c r="R4681" s="81">
        <v>0</v>
      </c>
      <c r="S4681" s="81"/>
      <c r="T4681" s="66"/>
      <c r="U4681" s="81">
        <v>100</v>
      </c>
      <c r="V4681" s="80">
        <v>718</v>
      </c>
      <c r="W4681" s="80"/>
      <c r="X4681" s="80">
        <v>2137764</v>
      </c>
      <c r="Y4681" s="80"/>
      <c r="Z4681" s="80"/>
      <c r="AA4681" s="66"/>
    </row>
    <row r="4682" ht="15" customHeight="1" spans="1:27">
      <c r="A4682" s="66"/>
      <c r="B4682" s="66"/>
      <c r="C4682" s="76" t="s">
        <v>5322</v>
      </c>
      <c r="D4682" s="76"/>
      <c r="E4682" s="76"/>
      <c r="F4682" s="76"/>
      <c r="G4682" s="77" t="s">
        <v>5323</v>
      </c>
      <c r="H4682" s="77"/>
      <c r="I4682" s="77"/>
      <c r="J4682" s="77"/>
      <c r="K4682" s="77"/>
      <c r="L4682" s="77"/>
      <c r="M4682" s="77"/>
      <c r="N4682" s="80">
        <v>9</v>
      </c>
      <c r="O4682" s="66"/>
      <c r="P4682" s="81">
        <v>0</v>
      </c>
      <c r="Q4682" s="81"/>
      <c r="R4682" s="81">
        <v>0</v>
      </c>
      <c r="S4682" s="81"/>
      <c r="T4682" s="66"/>
      <c r="U4682" s="81">
        <v>0</v>
      </c>
      <c r="V4682" s="80">
        <v>9</v>
      </c>
      <c r="W4682" s="80"/>
      <c r="X4682" s="80">
        <v>26366715</v>
      </c>
      <c r="Y4682" s="80"/>
      <c r="Z4682" s="80"/>
      <c r="AA4682" s="66"/>
    </row>
    <row r="4683" ht="19.95" customHeight="1" spans="1:27">
      <c r="A4683" s="66"/>
      <c r="B4683" s="66"/>
      <c r="C4683" s="76" t="s">
        <v>5324</v>
      </c>
      <c r="D4683" s="76"/>
      <c r="E4683" s="76"/>
      <c r="F4683" s="76"/>
      <c r="G4683" s="77" t="s">
        <v>5325</v>
      </c>
      <c r="H4683" s="77"/>
      <c r="I4683" s="77"/>
      <c r="J4683" s="77"/>
      <c r="K4683" s="77"/>
      <c r="L4683" s="77"/>
      <c r="M4683" s="77"/>
      <c r="N4683" s="80">
        <v>5</v>
      </c>
      <c r="O4683" s="66"/>
      <c r="P4683" s="81">
        <v>20</v>
      </c>
      <c r="Q4683" s="81"/>
      <c r="R4683" s="81">
        <v>0</v>
      </c>
      <c r="S4683" s="81"/>
      <c r="T4683" s="66"/>
      <c r="U4683" s="81">
        <v>20</v>
      </c>
      <c r="V4683" s="80">
        <v>25</v>
      </c>
      <c r="W4683" s="80"/>
      <c r="X4683" s="80">
        <v>12935190</v>
      </c>
      <c r="Y4683" s="80"/>
      <c r="Z4683" s="80"/>
      <c r="AA4683" s="66"/>
    </row>
    <row r="4684" ht="15" customHeight="1" spans="1:27">
      <c r="A4684" s="66"/>
      <c r="B4684" s="66"/>
      <c r="C4684" s="76" t="s">
        <v>5326</v>
      </c>
      <c r="D4684" s="76"/>
      <c r="E4684" s="76"/>
      <c r="F4684" s="76"/>
      <c r="G4684" s="77" t="s">
        <v>5327</v>
      </c>
      <c r="H4684" s="77"/>
      <c r="I4684" s="77"/>
      <c r="J4684" s="77"/>
      <c r="K4684" s="77"/>
      <c r="L4684" s="77"/>
      <c r="M4684" s="77"/>
      <c r="N4684" s="80">
        <v>59</v>
      </c>
      <c r="O4684" s="66"/>
      <c r="P4684" s="81">
        <v>700</v>
      </c>
      <c r="Q4684" s="81"/>
      <c r="R4684" s="81">
        <v>0</v>
      </c>
      <c r="S4684" s="81"/>
      <c r="T4684" s="66"/>
      <c r="U4684" s="81">
        <v>700</v>
      </c>
      <c r="V4684" s="80">
        <v>759</v>
      </c>
      <c r="W4684" s="80"/>
      <c r="X4684" s="80">
        <v>44042250</v>
      </c>
      <c r="Y4684" s="80"/>
      <c r="Z4684" s="80"/>
      <c r="AA4684" s="66"/>
    </row>
    <row r="4685" ht="15" customHeight="1" spans="1:27">
      <c r="A4685" s="66"/>
      <c r="B4685" s="66"/>
      <c r="C4685" s="76" t="s">
        <v>5328</v>
      </c>
      <c r="D4685" s="76"/>
      <c r="E4685" s="76"/>
      <c r="F4685" s="76"/>
      <c r="G4685" s="77" t="s">
        <v>5329</v>
      </c>
      <c r="H4685" s="77"/>
      <c r="I4685" s="77"/>
      <c r="J4685" s="77"/>
      <c r="K4685" s="77"/>
      <c r="L4685" s="77"/>
      <c r="M4685" s="77"/>
      <c r="N4685" s="80">
        <v>6613</v>
      </c>
      <c r="O4685" s="66"/>
      <c r="P4685" s="81">
        <v>0</v>
      </c>
      <c r="Q4685" s="81"/>
      <c r="R4685" s="81">
        <v>0</v>
      </c>
      <c r="S4685" s="81"/>
      <c r="T4685" s="66"/>
      <c r="U4685" s="81">
        <v>0</v>
      </c>
      <c r="V4685" s="80">
        <v>6613</v>
      </c>
      <c r="W4685" s="80"/>
      <c r="X4685" s="80">
        <v>119807721</v>
      </c>
      <c r="Y4685" s="80"/>
      <c r="Z4685" s="80"/>
      <c r="AA4685" s="66"/>
    </row>
    <row r="4686" ht="15" customHeight="1" spans="1:27">
      <c r="A4686" s="66"/>
      <c r="B4686" s="66"/>
      <c r="C4686" s="76" t="s">
        <v>5330</v>
      </c>
      <c r="D4686" s="76"/>
      <c r="E4686" s="76"/>
      <c r="F4686" s="76"/>
      <c r="G4686" s="77" t="s">
        <v>4647</v>
      </c>
      <c r="H4686" s="77"/>
      <c r="I4686" s="77"/>
      <c r="J4686" s="77"/>
      <c r="K4686" s="77"/>
      <c r="L4686" s="77"/>
      <c r="M4686" s="77"/>
      <c r="N4686" s="80">
        <v>0</v>
      </c>
      <c r="O4686" s="66"/>
      <c r="P4686" s="81">
        <v>28</v>
      </c>
      <c r="Q4686" s="81"/>
      <c r="R4686" s="81">
        <v>0</v>
      </c>
      <c r="S4686" s="81"/>
      <c r="T4686" s="66"/>
      <c r="U4686" s="81">
        <v>28</v>
      </c>
      <c r="V4686" s="80">
        <v>28</v>
      </c>
      <c r="W4686" s="80"/>
      <c r="X4686" s="80">
        <v>83160000</v>
      </c>
      <c r="Y4686" s="80"/>
      <c r="Z4686" s="80"/>
      <c r="AA4686" s="66"/>
    </row>
    <row r="4687" ht="15" customHeight="1" spans="1:27">
      <c r="A4687" s="66"/>
      <c r="B4687" s="66"/>
      <c r="C4687" s="76" t="s">
        <v>5331</v>
      </c>
      <c r="D4687" s="76"/>
      <c r="E4687" s="76"/>
      <c r="F4687" s="76"/>
      <c r="G4687" s="77" t="s">
        <v>5332</v>
      </c>
      <c r="H4687" s="77"/>
      <c r="I4687" s="77"/>
      <c r="J4687" s="77"/>
      <c r="K4687" s="77"/>
      <c r="L4687" s="77"/>
      <c r="M4687" s="77"/>
      <c r="N4687" s="80">
        <v>1</v>
      </c>
      <c r="O4687" s="66"/>
      <c r="P4687" s="81">
        <v>0</v>
      </c>
      <c r="Q4687" s="81"/>
      <c r="R4687" s="81">
        <v>0</v>
      </c>
      <c r="S4687" s="81"/>
      <c r="T4687" s="66"/>
      <c r="U4687" s="81">
        <v>0</v>
      </c>
      <c r="V4687" s="80">
        <v>1</v>
      </c>
      <c r="W4687" s="80"/>
      <c r="X4687" s="80">
        <v>1320000</v>
      </c>
      <c r="Y4687" s="80"/>
      <c r="Z4687" s="80"/>
      <c r="AA4687" s="66"/>
    </row>
    <row r="4688" ht="15" customHeight="1" spans="1:27">
      <c r="A4688" s="66"/>
      <c r="B4688" s="66"/>
      <c r="C4688" s="76" t="s">
        <v>5333</v>
      </c>
      <c r="D4688" s="76"/>
      <c r="E4688" s="76"/>
      <c r="F4688" s="76"/>
      <c r="G4688" s="77" t="s">
        <v>5334</v>
      </c>
      <c r="H4688" s="77"/>
      <c r="I4688" s="77"/>
      <c r="J4688" s="77"/>
      <c r="K4688" s="77"/>
      <c r="L4688" s="77"/>
      <c r="M4688" s="77"/>
      <c r="N4688" s="80">
        <v>2971</v>
      </c>
      <c r="O4688" s="66"/>
      <c r="P4688" s="81">
        <v>17400</v>
      </c>
      <c r="Q4688" s="81"/>
      <c r="R4688" s="81">
        <v>0</v>
      </c>
      <c r="S4688" s="81"/>
      <c r="T4688" s="66"/>
      <c r="U4688" s="81">
        <v>17400</v>
      </c>
      <c r="V4688" s="80">
        <v>20371</v>
      </c>
      <c r="W4688" s="80"/>
      <c r="X4688" s="80">
        <v>429127250</v>
      </c>
      <c r="Y4688" s="80"/>
      <c r="Z4688" s="80"/>
      <c r="AA4688" s="66"/>
    </row>
    <row r="4689" ht="15" customHeight="1" spans="1:27">
      <c r="A4689" s="66"/>
      <c r="B4689" s="66"/>
      <c r="C4689" s="76" t="s">
        <v>5335</v>
      </c>
      <c r="D4689" s="76"/>
      <c r="E4689" s="76"/>
      <c r="F4689" s="76"/>
      <c r="G4689" s="77" t="s">
        <v>5336</v>
      </c>
      <c r="H4689" s="77"/>
      <c r="I4689" s="77"/>
      <c r="J4689" s="77"/>
      <c r="K4689" s="77"/>
      <c r="L4689" s="77"/>
      <c r="M4689" s="77"/>
      <c r="N4689" s="80">
        <v>20</v>
      </c>
      <c r="O4689" s="66"/>
      <c r="P4689" s="81">
        <v>26</v>
      </c>
      <c r="Q4689" s="81"/>
      <c r="R4689" s="81">
        <v>0</v>
      </c>
      <c r="S4689" s="81"/>
      <c r="T4689" s="66"/>
      <c r="U4689" s="81">
        <v>26</v>
      </c>
      <c r="V4689" s="80">
        <v>46</v>
      </c>
      <c r="W4689" s="80"/>
      <c r="X4689" s="80">
        <v>7392000</v>
      </c>
      <c r="Y4689" s="80"/>
      <c r="Z4689" s="80"/>
      <c r="AA4689" s="66"/>
    </row>
    <row r="4690" ht="15" customHeight="1" spans="1:27">
      <c r="A4690" s="66"/>
      <c r="B4690" s="66"/>
      <c r="C4690" s="76" t="s">
        <v>5337</v>
      </c>
      <c r="D4690" s="76"/>
      <c r="E4690" s="76"/>
      <c r="F4690" s="76"/>
      <c r="G4690" s="77" t="s">
        <v>5338</v>
      </c>
      <c r="H4690" s="77"/>
      <c r="I4690" s="77"/>
      <c r="J4690" s="77"/>
      <c r="K4690" s="77"/>
      <c r="L4690" s="77"/>
      <c r="M4690" s="77"/>
      <c r="N4690" s="80">
        <v>35</v>
      </c>
      <c r="O4690" s="66"/>
      <c r="P4690" s="81">
        <v>90</v>
      </c>
      <c r="Q4690" s="81"/>
      <c r="R4690" s="81">
        <v>0</v>
      </c>
      <c r="S4690" s="81"/>
      <c r="T4690" s="66"/>
      <c r="U4690" s="81">
        <v>90</v>
      </c>
      <c r="V4690" s="80">
        <v>125</v>
      </c>
      <c r="W4690" s="80"/>
      <c r="X4690" s="80">
        <v>22172720</v>
      </c>
      <c r="Y4690" s="80"/>
      <c r="Z4690" s="80"/>
      <c r="AA4690" s="66"/>
    </row>
    <row r="4691" ht="15" customHeight="1" spans="1:27">
      <c r="A4691" s="66"/>
      <c r="B4691" s="66"/>
      <c r="C4691" s="76" t="s">
        <v>5339</v>
      </c>
      <c r="D4691" s="76"/>
      <c r="E4691" s="76"/>
      <c r="F4691" s="76"/>
      <c r="G4691" s="77" t="s">
        <v>5340</v>
      </c>
      <c r="H4691" s="77"/>
      <c r="I4691" s="77"/>
      <c r="J4691" s="77"/>
      <c r="K4691" s="77"/>
      <c r="L4691" s="77"/>
      <c r="M4691" s="77"/>
      <c r="N4691" s="80">
        <v>2</v>
      </c>
      <c r="O4691" s="66"/>
      <c r="P4691" s="81">
        <v>45</v>
      </c>
      <c r="Q4691" s="81"/>
      <c r="R4691" s="81">
        <v>0</v>
      </c>
      <c r="S4691" s="81"/>
      <c r="T4691" s="66"/>
      <c r="U4691" s="81">
        <v>45</v>
      </c>
      <c r="V4691" s="80">
        <v>47</v>
      </c>
      <c r="W4691" s="80"/>
      <c r="X4691" s="80">
        <v>7969123</v>
      </c>
      <c r="Y4691" s="80"/>
      <c r="Z4691" s="80"/>
      <c r="AA4691" s="66"/>
    </row>
    <row r="4692" ht="19.95" customHeight="1" spans="1:27">
      <c r="A4692" s="66"/>
      <c r="B4692" s="66"/>
      <c r="C4692" s="76" t="s">
        <v>5341</v>
      </c>
      <c r="D4692" s="76"/>
      <c r="E4692" s="76"/>
      <c r="F4692" s="76"/>
      <c r="G4692" s="77" t="s">
        <v>5342</v>
      </c>
      <c r="H4692" s="77"/>
      <c r="I4692" s="77"/>
      <c r="J4692" s="77"/>
      <c r="K4692" s="77"/>
      <c r="L4692" s="77"/>
      <c r="M4692" s="77"/>
      <c r="N4692" s="80">
        <v>1</v>
      </c>
      <c r="O4692" s="66"/>
      <c r="P4692" s="81">
        <v>0</v>
      </c>
      <c r="Q4692" s="81"/>
      <c r="R4692" s="81">
        <v>0</v>
      </c>
      <c r="S4692" s="81"/>
      <c r="T4692" s="66"/>
      <c r="U4692" s="81">
        <v>0</v>
      </c>
      <c r="V4692" s="80">
        <v>1</v>
      </c>
      <c r="W4692" s="80"/>
      <c r="X4692" s="80">
        <v>2775750</v>
      </c>
      <c r="Y4692" s="80"/>
      <c r="Z4692" s="80"/>
      <c r="AA4692" s="66"/>
    </row>
    <row r="4693" ht="15" customHeight="1" spans="1:27">
      <c r="A4693" s="66"/>
      <c r="B4693" s="66"/>
      <c r="C4693" s="76" t="s">
        <v>5343</v>
      </c>
      <c r="D4693" s="76"/>
      <c r="E4693" s="76"/>
      <c r="F4693" s="76"/>
      <c r="G4693" s="77" t="s">
        <v>5344</v>
      </c>
      <c r="H4693" s="77"/>
      <c r="I4693" s="77"/>
      <c r="J4693" s="77"/>
      <c r="K4693" s="77"/>
      <c r="L4693" s="77"/>
      <c r="M4693" s="77"/>
      <c r="N4693" s="80">
        <v>3</v>
      </c>
      <c r="O4693" s="66"/>
      <c r="P4693" s="81">
        <v>1</v>
      </c>
      <c r="Q4693" s="81"/>
      <c r="R4693" s="81">
        <v>0</v>
      </c>
      <c r="S4693" s="81"/>
      <c r="T4693" s="66"/>
      <c r="U4693" s="81">
        <v>1</v>
      </c>
      <c r="V4693" s="80">
        <v>4</v>
      </c>
      <c r="W4693" s="80"/>
      <c r="X4693" s="80">
        <v>35280000</v>
      </c>
      <c r="Y4693" s="80"/>
      <c r="Z4693" s="80"/>
      <c r="AA4693" s="66"/>
    </row>
    <row r="4694" ht="15" customHeight="1" spans="1:27">
      <c r="A4694" s="66"/>
      <c r="B4694" s="66"/>
      <c r="C4694" s="76" t="s">
        <v>5345</v>
      </c>
      <c r="D4694" s="76"/>
      <c r="E4694" s="76"/>
      <c r="F4694" s="76"/>
      <c r="G4694" s="77" t="s">
        <v>5346</v>
      </c>
      <c r="H4694" s="77"/>
      <c r="I4694" s="77"/>
      <c r="J4694" s="77"/>
      <c r="K4694" s="77"/>
      <c r="L4694" s="77"/>
      <c r="M4694" s="77"/>
      <c r="N4694" s="80">
        <v>57</v>
      </c>
      <c r="O4694" s="66"/>
      <c r="P4694" s="81">
        <v>0</v>
      </c>
      <c r="Q4694" s="81"/>
      <c r="R4694" s="81">
        <v>0</v>
      </c>
      <c r="S4694" s="81"/>
      <c r="T4694" s="66"/>
      <c r="U4694" s="81">
        <v>0</v>
      </c>
      <c r="V4694" s="80">
        <v>57</v>
      </c>
      <c r="W4694" s="80"/>
      <c r="X4694" s="80">
        <v>5198400</v>
      </c>
      <c r="Y4694" s="80"/>
      <c r="Z4694" s="80"/>
      <c r="AA4694" s="66"/>
    </row>
    <row r="4695" ht="15" customHeight="1" spans="1:27">
      <c r="A4695" s="66"/>
      <c r="B4695" s="66"/>
      <c r="C4695" s="76" t="s">
        <v>5347</v>
      </c>
      <c r="D4695" s="76"/>
      <c r="E4695" s="76"/>
      <c r="F4695" s="76"/>
      <c r="G4695" s="77" t="s">
        <v>5348</v>
      </c>
      <c r="H4695" s="77"/>
      <c r="I4695" s="77"/>
      <c r="J4695" s="77"/>
      <c r="K4695" s="77"/>
      <c r="L4695" s="77"/>
      <c r="M4695" s="77"/>
      <c r="N4695" s="80">
        <v>2</v>
      </c>
      <c r="O4695" s="66"/>
      <c r="P4695" s="81">
        <v>0</v>
      </c>
      <c r="Q4695" s="81"/>
      <c r="R4695" s="81">
        <v>0</v>
      </c>
      <c r="S4695" s="81"/>
      <c r="T4695" s="66"/>
      <c r="U4695" s="81">
        <v>0</v>
      </c>
      <c r="V4695" s="80">
        <v>2</v>
      </c>
      <c r="W4695" s="80"/>
      <c r="X4695" s="80">
        <v>192000</v>
      </c>
      <c r="Y4695" s="80"/>
      <c r="Z4695" s="80"/>
      <c r="AA4695" s="66"/>
    </row>
    <row r="4696" ht="19.95" customHeight="1" spans="1:27">
      <c r="A4696" s="70" t="s">
        <v>7</v>
      </c>
      <c r="B4696" s="70"/>
      <c r="C4696" s="70"/>
      <c r="D4696" s="70"/>
      <c r="E4696" s="70"/>
      <c r="F4696" s="70"/>
      <c r="G4696" s="70"/>
      <c r="H4696" s="70"/>
      <c r="I4696" s="70"/>
      <c r="J4696" s="70"/>
      <c r="K4696" s="70"/>
      <c r="L4696" s="70"/>
      <c r="M4696" s="70"/>
      <c r="N4696" s="70"/>
      <c r="O4696" s="70"/>
      <c r="P4696" s="70"/>
      <c r="Q4696" s="70"/>
      <c r="R4696" s="70"/>
      <c r="S4696" s="70"/>
      <c r="T4696" s="70"/>
      <c r="U4696" s="70"/>
      <c r="V4696" s="70"/>
      <c r="W4696" s="70"/>
      <c r="X4696" s="70"/>
      <c r="Y4696" s="70"/>
      <c r="Z4696" s="70"/>
      <c r="AA4696" s="70"/>
    </row>
    <row r="4697" ht="15" customHeight="1" spans="1:27">
      <c r="A4697" s="71" t="s">
        <v>8</v>
      </c>
      <c r="B4697" s="71"/>
      <c r="C4697" s="71"/>
      <c r="D4697" s="71"/>
      <c r="E4697" s="71"/>
      <c r="F4697" s="71"/>
      <c r="G4697" s="71"/>
      <c r="H4697" s="71"/>
      <c r="I4697" s="71"/>
      <c r="J4697" s="71"/>
      <c r="K4697" s="71"/>
      <c r="L4697" s="71"/>
      <c r="M4697" s="71"/>
      <c r="N4697" s="71"/>
      <c r="O4697" s="71"/>
      <c r="P4697" s="71"/>
      <c r="Q4697" s="71"/>
      <c r="R4697" s="71"/>
      <c r="S4697" s="71"/>
      <c r="T4697" s="71"/>
      <c r="U4697" s="71"/>
      <c r="V4697" s="71"/>
      <c r="W4697" s="71"/>
      <c r="X4697" s="71"/>
      <c r="Y4697" s="71"/>
      <c r="Z4697" s="71"/>
      <c r="AA4697" s="71"/>
    </row>
    <row r="4698" ht="15" customHeight="1" spans="1:27">
      <c r="A4698" s="71" t="s">
        <v>9</v>
      </c>
      <c r="B4698" s="71"/>
      <c r="C4698" s="71"/>
      <c r="D4698" s="71"/>
      <c r="E4698" s="71"/>
      <c r="F4698" s="71"/>
      <c r="G4698" s="71"/>
      <c r="H4698" s="71"/>
      <c r="I4698" s="71"/>
      <c r="J4698" s="71"/>
      <c r="K4698" s="71"/>
      <c r="L4698" s="71"/>
      <c r="M4698" s="71"/>
      <c r="N4698" s="71"/>
      <c r="O4698" s="71"/>
      <c r="P4698" s="71"/>
      <c r="Q4698" s="71"/>
      <c r="R4698" s="71"/>
      <c r="S4698" s="71"/>
      <c r="T4698" s="71"/>
      <c r="U4698" s="71"/>
      <c r="V4698" s="71"/>
      <c r="W4698" s="71"/>
      <c r="X4698" s="71"/>
      <c r="Y4698" s="71"/>
      <c r="Z4698" s="71"/>
      <c r="AA4698" s="71"/>
    </row>
    <row r="4699" ht="15" customHeight="1" spans="1:27">
      <c r="A4699" s="66"/>
      <c r="B4699" s="66"/>
      <c r="C4699" s="67" t="s">
        <v>10</v>
      </c>
      <c r="D4699" s="67"/>
      <c r="E4699" s="67"/>
      <c r="F4699" s="67"/>
      <c r="G4699" s="67"/>
      <c r="H4699" s="67"/>
      <c r="I4699" s="67"/>
      <c r="J4699" s="67"/>
      <c r="K4699" s="67"/>
      <c r="L4699" s="67"/>
      <c r="M4699" s="67"/>
      <c r="N4699" s="67"/>
      <c r="O4699" s="67"/>
      <c r="P4699" s="67"/>
      <c r="Q4699" s="67"/>
      <c r="R4699" s="67"/>
      <c r="S4699" s="67"/>
      <c r="T4699" s="67"/>
      <c r="U4699" s="67"/>
      <c r="V4699" s="67"/>
      <c r="W4699" s="67"/>
      <c r="X4699" s="67"/>
      <c r="Y4699" s="67"/>
      <c r="Z4699" s="67"/>
      <c r="AA4699" s="66"/>
    </row>
    <row r="4700" ht="15" customHeight="1" spans="1:27">
      <c r="A4700" s="66"/>
      <c r="B4700" s="66"/>
      <c r="C4700" s="67" t="s">
        <v>11</v>
      </c>
      <c r="D4700" s="67"/>
      <c r="E4700" s="67"/>
      <c r="F4700" s="67"/>
      <c r="G4700" s="67"/>
      <c r="H4700" s="67"/>
      <c r="I4700" s="67"/>
      <c r="J4700" s="67"/>
      <c r="K4700" s="67"/>
      <c r="L4700" s="67"/>
      <c r="M4700" s="67"/>
      <c r="N4700" s="67"/>
      <c r="O4700" s="67"/>
      <c r="P4700" s="67"/>
      <c r="Q4700" s="67"/>
      <c r="R4700" s="67"/>
      <c r="S4700" s="67"/>
      <c r="T4700" s="67"/>
      <c r="U4700" s="67"/>
      <c r="V4700" s="67"/>
      <c r="W4700" s="67"/>
      <c r="X4700" s="67"/>
      <c r="Y4700" s="67"/>
      <c r="Z4700" s="67"/>
      <c r="AA4700" s="66"/>
    </row>
    <row r="4701" ht="45" customHeight="1" spans="1:27">
      <c r="A4701" s="66"/>
      <c r="B4701" s="66"/>
      <c r="C4701" s="72" t="s">
        <v>12</v>
      </c>
      <c r="D4701" s="72"/>
      <c r="E4701" s="72"/>
      <c r="F4701" s="72"/>
      <c r="G4701" s="73" t="s">
        <v>13</v>
      </c>
      <c r="H4701" s="73"/>
      <c r="I4701" s="73"/>
      <c r="J4701" s="73"/>
      <c r="K4701" s="73"/>
      <c r="L4701" s="73"/>
      <c r="M4701" s="73"/>
      <c r="N4701" s="78" t="s">
        <v>14</v>
      </c>
      <c r="O4701" s="78"/>
      <c r="P4701" s="78"/>
      <c r="Q4701" s="72" t="s">
        <v>15</v>
      </c>
      <c r="R4701" s="72"/>
      <c r="S4701" s="72"/>
      <c r="T4701" s="72"/>
      <c r="U4701" s="72"/>
      <c r="V4701" s="66"/>
      <c r="W4701" s="66"/>
      <c r="X4701" s="66"/>
      <c r="Y4701" s="66"/>
      <c r="Z4701" s="66"/>
      <c r="AA4701" s="66"/>
    </row>
    <row r="4702" ht="16.05" customHeight="1" spans="1:27">
      <c r="A4702" s="66"/>
      <c r="B4702" s="66"/>
      <c r="C4702" s="72"/>
      <c r="D4702" s="72"/>
      <c r="E4702" s="72"/>
      <c r="F4702" s="72"/>
      <c r="G4702" s="73"/>
      <c r="H4702" s="73"/>
      <c r="I4702" s="73"/>
      <c r="J4702" s="73"/>
      <c r="K4702" s="73"/>
      <c r="L4702" s="73"/>
      <c r="M4702" s="73"/>
      <c r="N4702" s="78"/>
      <c r="O4702" s="78"/>
      <c r="P4702" s="78"/>
      <c r="Q4702" s="72"/>
      <c r="R4702" s="72"/>
      <c r="S4702" s="72"/>
      <c r="T4702" s="72"/>
      <c r="U4702" s="72"/>
      <c r="V4702" s="82" t="s">
        <v>16</v>
      </c>
      <c r="W4702" s="82"/>
      <c r="X4702" s="82"/>
      <c r="Y4702" s="82"/>
      <c r="Z4702" s="82"/>
      <c r="AA4702" s="66"/>
    </row>
    <row r="4703" ht="15" customHeight="1" spans="1:27">
      <c r="A4703" s="66"/>
      <c r="B4703" s="66"/>
      <c r="C4703" s="72"/>
      <c r="D4703" s="72"/>
      <c r="E4703" s="72"/>
      <c r="F4703" s="72"/>
      <c r="G4703" s="73"/>
      <c r="H4703" s="73"/>
      <c r="I4703" s="73"/>
      <c r="J4703" s="73"/>
      <c r="K4703" s="73"/>
      <c r="L4703" s="73"/>
      <c r="M4703" s="73"/>
      <c r="N4703" s="72" t="s">
        <v>17</v>
      </c>
      <c r="O4703" s="72" t="s">
        <v>18</v>
      </c>
      <c r="P4703" s="72"/>
      <c r="Q4703" s="66"/>
      <c r="R4703" s="82" t="s">
        <v>19</v>
      </c>
      <c r="S4703" s="82"/>
      <c r="T4703" s="66"/>
      <c r="U4703" s="82" t="s">
        <v>17</v>
      </c>
      <c r="V4703" s="72" t="s">
        <v>17</v>
      </c>
      <c r="W4703" s="72"/>
      <c r="X4703" s="72" t="s">
        <v>18</v>
      </c>
      <c r="Y4703" s="72"/>
      <c r="Z4703" s="72"/>
      <c r="AA4703" s="66"/>
    </row>
    <row r="4704" ht="15" customHeight="1" spans="1:27">
      <c r="A4704" s="66"/>
      <c r="B4704" s="66"/>
      <c r="C4704" s="76" t="s">
        <v>5349</v>
      </c>
      <c r="D4704" s="76"/>
      <c r="E4704" s="76"/>
      <c r="F4704" s="76"/>
      <c r="G4704" s="77" t="s">
        <v>5350</v>
      </c>
      <c r="H4704" s="77"/>
      <c r="I4704" s="77"/>
      <c r="J4704" s="77"/>
      <c r="K4704" s="77"/>
      <c r="L4704" s="77"/>
      <c r="M4704" s="77"/>
      <c r="N4704" s="80">
        <v>3</v>
      </c>
      <c r="O4704" s="66"/>
      <c r="P4704" s="81">
        <v>0</v>
      </c>
      <c r="Q4704" s="81"/>
      <c r="R4704" s="81">
        <v>0</v>
      </c>
      <c r="S4704" s="81"/>
      <c r="T4704" s="66"/>
      <c r="U4704" s="81">
        <v>0</v>
      </c>
      <c r="V4704" s="80">
        <v>3</v>
      </c>
      <c r="W4704" s="80"/>
      <c r="X4704" s="80">
        <v>288000</v>
      </c>
      <c r="Y4704" s="80"/>
      <c r="Z4704" s="80"/>
      <c r="AA4704" s="66"/>
    </row>
    <row r="4705" ht="15" customHeight="1" spans="1:27">
      <c r="A4705" s="66"/>
      <c r="B4705" s="66"/>
      <c r="C4705" s="76" t="s">
        <v>5351</v>
      </c>
      <c r="D4705" s="76"/>
      <c r="E4705" s="76"/>
      <c r="F4705" s="76"/>
      <c r="G4705" s="77" t="s">
        <v>5352</v>
      </c>
      <c r="H4705" s="77"/>
      <c r="I4705" s="77"/>
      <c r="J4705" s="77"/>
      <c r="K4705" s="77"/>
      <c r="L4705" s="77"/>
      <c r="M4705" s="77"/>
      <c r="N4705" s="80">
        <v>18</v>
      </c>
      <c r="O4705" s="66"/>
      <c r="P4705" s="81">
        <v>70</v>
      </c>
      <c r="Q4705" s="81"/>
      <c r="R4705" s="81">
        <v>0</v>
      </c>
      <c r="S4705" s="81"/>
      <c r="T4705" s="66"/>
      <c r="U4705" s="81">
        <v>70</v>
      </c>
      <c r="V4705" s="80">
        <v>88</v>
      </c>
      <c r="W4705" s="80"/>
      <c r="X4705" s="80">
        <v>32784272</v>
      </c>
      <c r="Y4705" s="80"/>
      <c r="Z4705" s="80"/>
      <c r="AA4705" s="66"/>
    </row>
    <row r="4706" ht="15" customHeight="1" spans="1:27">
      <c r="A4706" s="66"/>
      <c r="B4706" s="66"/>
      <c r="C4706" s="76" t="s">
        <v>5353</v>
      </c>
      <c r="D4706" s="76"/>
      <c r="E4706" s="76"/>
      <c r="F4706" s="76"/>
      <c r="G4706" s="77" t="s">
        <v>5354</v>
      </c>
      <c r="H4706" s="77"/>
      <c r="I4706" s="77"/>
      <c r="J4706" s="77"/>
      <c r="K4706" s="77"/>
      <c r="L4706" s="77"/>
      <c r="M4706" s="77"/>
      <c r="N4706" s="80">
        <v>3</v>
      </c>
      <c r="O4706" s="66"/>
      <c r="P4706" s="81">
        <v>0</v>
      </c>
      <c r="Q4706" s="81"/>
      <c r="R4706" s="81">
        <v>0</v>
      </c>
      <c r="S4706" s="81"/>
      <c r="T4706" s="66"/>
      <c r="U4706" s="81">
        <v>0</v>
      </c>
      <c r="V4706" s="80">
        <v>3</v>
      </c>
      <c r="W4706" s="80"/>
      <c r="X4706" s="80">
        <v>627000</v>
      </c>
      <c r="Y4706" s="80"/>
      <c r="Z4706" s="80"/>
      <c r="AA4706" s="66"/>
    </row>
    <row r="4707" ht="15" customHeight="1" spans="1:27">
      <c r="A4707" s="66"/>
      <c r="B4707" s="66"/>
      <c r="C4707" s="76" t="s">
        <v>5355</v>
      </c>
      <c r="D4707" s="76"/>
      <c r="E4707" s="76"/>
      <c r="F4707" s="76"/>
      <c r="G4707" s="77" t="s">
        <v>5356</v>
      </c>
      <c r="H4707" s="77"/>
      <c r="I4707" s="77"/>
      <c r="J4707" s="77"/>
      <c r="K4707" s="77"/>
      <c r="L4707" s="77"/>
      <c r="M4707" s="77"/>
      <c r="N4707" s="80">
        <v>7090</v>
      </c>
      <c r="O4707" s="66"/>
      <c r="P4707" s="81">
        <v>0</v>
      </c>
      <c r="Q4707" s="81"/>
      <c r="R4707" s="81">
        <v>0</v>
      </c>
      <c r="S4707" s="81"/>
      <c r="T4707" s="66"/>
      <c r="U4707" s="81">
        <v>0</v>
      </c>
      <c r="V4707" s="80">
        <v>7090</v>
      </c>
      <c r="W4707" s="80"/>
      <c r="X4707" s="80">
        <v>157405090</v>
      </c>
      <c r="Y4707" s="80"/>
      <c r="Z4707" s="80"/>
      <c r="AA4707" s="66"/>
    </row>
    <row r="4708" ht="15" customHeight="1" spans="1:27">
      <c r="A4708" s="66"/>
      <c r="B4708" s="66"/>
      <c r="C4708" s="76" t="s">
        <v>5357</v>
      </c>
      <c r="D4708" s="76"/>
      <c r="E4708" s="76"/>
      <c r="F4708" s="76"/>
      <c r="G4708" s="77" t="s">
        <v>5358</v>
      </c>
      <c r="H4708" s="77"/>
      <c r="I4708" s="77"/>
      <c r="J4708" s="77"/>
      <c r="K4708" s="77"/>
      <c r="L4708" s="77"/>
      <c r="M4708" s="77"/>
      <c r="N4708" s="80">
        <v>15</v>
      </c>
      <c r="O4708" s="66"/>
      <c r="P4708" s="81">
        <v>80</v>
      </c>
      <c r="Q4708" s="81"/>
      <c r="R4708" s="81">
        <v>0</v>
      </c>
      <c r="S4708" s="81"/>
      <c r="T4708" s="66"/>
      <c r="U4708" s="81">
        <v>80</v>
      </c>
      <c r="V4708" s="80">
        <v>95</v>
      </c>
      <c r="W4708" s="80"/>
      <c r="X4708" s="80">
        <v>20804165</v>
      </c>
      <c r="Y4708" s="80"/>
      <c r="Z4708" s="80"/>
      <c r="AA4708" s="66"/>
    </row>
    <row r="4709" ht="15" customHeight="1" spans="1:27">
      <c r="A4709" s="66"/>
      <c r="B4709" s="66"/>
      <c r="C4709" s="76" t="s">
        <v>5359</v>
      </c>
      <c r="D4709" s="76"/>
      <c r="E4709" s="76"/>
      <c r="F4709" s="76"/>
      <c r="G4709" s="77" t="s">
        <v>5360</v>
      </c>
      <c r="H4709" s="77"/>
      <c r="I4709" s="77"/>
      <c r="J4709" s="77"/>
      <c r="K4709" s="77"/>
      <c r="L4709" s="77"/>
      <c r="M4709" s="77"/>
      <c r="N4709" s="80">
        <v>54</v>
      </c>
      <c r="O4709" s="66"/>
      <c r="P4709" s="81">
        <v>160</v>
      </c>
      <c r="Q4709" s="81"/>
      <c r="R4709" s="81">
        <v>0</v>
      </c>
      <c r="S4709" s="81"/>
      <c r="T4709" s="66"/>
      <c r="U4709" s="81">
        <v>160</v>
      </c>
      <c r="V4709" s="80">
        <v>214</v>
      </c>
      <c r="W4709" s="80"/>
      <c r="X4709" s="80">
        <v>42152742</v>
      </c>
      <c r="Y4709" s="80"/>
      <c r="Z4709" s="80"/>
      <c r="AA4709" s="66"/>
    </row>
    <row r="4710" ht="15" customHeight="1" spans="1:27">
      <c r="A4710" s="66"/>
      <c r="B4710" s="66"/>
      <c r="C4710" s="76" t="s">
        <v>5361</v>
      </c>
      <c r="D4710" s="76"/>
      <c r="E4710" s="76"/>
      <c r="F4710" s="76"/>
      <c r="G4710" s="77" t="s">
        <v>5362</v>
      </c>
      <c r="H4710" s="77"/>
      <c r="I4710" s="77"/>
      <c r="J4710" s="77"/>
      <c r="K4710" s="77"/>
      <c r="L4710" s="77"/>
      <c r="M4710" s="77"/>
      <c r="N4710" s="80">
        <v>5</v>
      </c>
      <c r="O4710" s="66"/>
      <c r="P4710" s="81">
        <v>0</v>
      </c>
      <c r="Q4710" s="81"/>
      <c r="R4710" s="81">
        <v>0</v>
      </c>
      <c r="S4710" s="81"/>
      <c r="T4710" s="66"/>
      <c r="U4710" s="81">
        <v>0</v>
      </c>
      <c r="V4710" s="80">
        <v>5</v>
      </c>
      <c r="W4710" s="80"/>
      <c r="X4710" s="80">
        <v>480000</v>
      </c>
      <c r="Y4710" s="80"/>
      <c r="Z4710" s="80"/>
      <c r="AA4710" s="66"/>
    </row>
    <row r="4711" ht="15" customHeight="1" spans="1:27">
      <c r="A4711" s="66"/>
      <c r="B4711" s="66"/>
      <c r="C4711" s="76" t="s">
        <v>5363</v>
      </c>
      <c r="D4711" s="76"/>
      <c r="E4711" s="76"/>
      <c r="F4711" s="76"/>
      <c r="G4711" s="77" t="s">
        <v>5364</v>
      </c>
      <c r="H4711" s="77"/>
      <c r="I4711" s="77"/>
      <c r="J4711" s="77"/>
      <c r="K4711" s="77"/>
      <c r="L4711" s="77"/>
      <c r="M4711" s="77"/>
      <c r="N4711" s="80">
        <v>22955</v>
      </c>
      <c r="O4711" s="66"/>
      <c r="P4711" s="81">
        <v>0</v>
      </c>
      <c r="Q4711" s="81"/>
      <c r="R4711" s="81">
        <v>200</v>
      </c>
      <c r="S4711" s="81"/>
      <c r="T4711" s="66"/>
      <c r="U4711" s="81">
        <v>-200</v>
      </c>
      <c r="V4711" s="80">
        <v>22755</v>
      </c>
      <c r="W4711" s="80"/>
      <c r="X4711" s="80">
        <v>125152500</v>
      </c>
      <c r="Y4711" s="80"/>
      <c r="Z4711" s="80"/>
      <c r="AA4711" s="66"/>
    </row>
    <row r="4712" ht="15" customHeight="1" spans="1:27">
      <c r="A4712" s="66"/>
      <c r="B4712" s="66"/>
      <c r="C4712" s="76" t="s">
        <v>5365</v>
      </c>
      <c r="D4712" s="76"/>
      <c r="E4712" s="76"/>
      <c r="F4712" s="76"/>
      <c r="G4712" s="77" t="s">
        <v>4005</v>
      </c>
      <c r="H4712" s="77"/>
      <c r="I4712" s="77"/>
      <c r="J4712" s="77"/>
      <c r="K4712" s="77"/>
      <c r="L4712" s="77"/>
      <c r="M4712" s="77"/>
      <c r="N4712" s="80">
        <v>40</v>
      </c>
      <c r="O4712" s="66"/>
      <c r="P4712" s="81">
        <v>0</v>
      </c>
      <c r="Q4712" s="81"/>
      <c r="R4712" s="81">
        <v>0</v>
      </c>
      <c r="S4712" s="81"/>
      <c r="T4712" s="66"/>
      <c r="U4712" s="81">
        <v>0</v>
      </c>
      <c r="V4712" s="80">
        <v>40</v>
      </c>
      <c r="W4712" s="80"/>
      <c r="X4712" s="80">
        <v>468840</v>
      </c>
      <c r="Y4712" s="80"/>
      <c r="Z4712" s="80"/>
      <c r="AA4712" s="66"/>
    </row>
    <row r="4713" ht="15" customHeight="1" spans="1:27">
      <c r="A4713" s="66"/>
      <c r="B4713" s="66"/>
      <c r="C4713" s="76" t="s">
        <v>5366</v>
      </c>
      <c r="D4713" s="76"/>
      <c r="E4713" s="76"/>
      <c r="F4713" s="76"/>
      <c r="G4713" s="77" t="s">
        <v>5367</v>
      </c>
      <c r="H4713" s="77"/>
      <c r="I4713" s="77"/>
      <c r="J4713" s="77"/>
      <c r="K4713" s="77"/>
      <c r="L4713" s="77"/>
      <c r="M4713" s="77"/>
      <c r="N4713" s="80">
        <v>30</v>
      </c>
      <c r="O4713" s="66"/>
      <c r="P4713" s="81">
        <v>2500</v>
      </c>
      <c r="Q4713" s="81"/>
      <c r="R4713" s="81">
        <v>0</v>
      </c>
      <c r="S4713" s="81"/>
      <c r="T4713" s="66"/>
      <c r="U4713" s="81">
        <v>2500</v>
      </c>
      <c r="V4713" s="80">
        <v>2530</v>
      </c>
      <c r="W4713" s="80"/>
      <c r="X4713" s="80">
        <v>638364</v>
      </c>
      <c r="Y4713" s="80"/>
      <c r="Z4713" s="80"/>
      <c r="AA4713" s="66"/>
    </row>
    <row r="4714" ht="15" customHeight="1" spans="1:27">
      <c r="A4714" s="66"/>
      <c r="B4714" s="66"/>
      <c r="C4714" s="76" t="s">
        <v>5368</v>
      </c>
      <c r="D4714" s="76"/>
      <c r="E4714" s="76"/>
      <c r="F4714" s="76"/>
      <c r="G4714" s="77" t="s">
        <v>4649</v>
      </c>
      <c r="H4714" s="77"/>
      <c r="I4714" s="77"/>
      <c r="J4714" s="77"/>
      <c r="K4714" s="77"/>
      <c r="L4714" s="77"/>
      <c r="M4714" s="77"/>
      <c r="N4714" s="80">
        <v>4410</v>
      </c>
      <c r="O4714" s="66"/>
      <c r="P4714" s="81">
        <v>0</v>
      </c>
      <c r="Q4714" s="81"/>
      <c r="R4714" s="81">
        <v>0</v>
      </c>
      <c r="S4714" s="81"/>
      <c r="T4714" s="66"/>
      <c r="U4714" s="81">
        <v>0</v>
      </c>
      <c r="V4714" s="80">
        <v>4410</v>
      </c>
      <c r="W4714" s="80"/>
      <c r="X4714" s="80">
        <v>1098090</v>
      </c>
      <c r="Y4714" s="80"/>
      <c r="Z4714" s="80"/>
      <c r="AA4714" s="66"/>
    </row>
    <row r="4715" ht="15" customHeight="1" spans="1:27">
      <c r="A4715" s="66"/>
      <c r="B4715" s="66"/>
      <c r="C4715" s="76" t="s">
        <v>5369</v>
      </c>
      <c r="D4715" s="76"/>
      <c r="E4715" s="76"/>
      <c r="F4715" s="76"/>
      <c r="G4715" s="77" t="s">
        <v>5370</v>
      </c>
      <c r="H4715" s="77"/>
      <c r="I4715" s="77"/>
      <c r="J4715" s="77"/>
      <c r="K4715" s="77"/>
      <c r="L4715" s="77"/>
      <c r="M4715" s="77"/>
      <c r="N4715" s="80">
        <v>90</v>
      </c>
      <c r="O4715" s="66"/>
      <c r="P4715" s="81">
        <v>0</v>
      </c>
      <c r="Q4715" s="81"/>
      <c r="R4715" s="81">
        <v>0</v>
      </c>
      <c r="S4715" s="81"/>
      <c r="T4715" s="66"/>
      <c r="U4715" s="81">
        <v>0</v>
      </c>
      <c r="V4715" s="80">
        <v>90</v>
      </c>
      <c r="W4715" s="80"/>
      <c r="X4715" s="80">
        <v>27990</v>
      </c>
      <c r="Y4715" s="80"/>
      <c r="Z4715" s="80"/>
      <c r="AA4715" s="66"/>
    </row>
    <row r="4716" ht="15" customHeight="1" spans="1:27">
      <c r="A4716" s="66"/>
      <c r="B4716" s="66"/>
      <c r="C4716" s="76" t="s">
        <v>5371</v>
      </c>
      <c r="D4716" s="76"/>
      <c r="E4716" s="76"/>
      <c r="F4716" s="76"/>
      <c r="G4716" s="77" t="s">
        <v>4013</v>
      </c>
      <c r="H4716" s="77"/>
      <c r="I4716" s="77"/>
      <c r="J4716" s="77"/>
      <c r="K4716" s="77"/>
      <c r="L4716" s="77"/>
      <c r="M4716" s="77"/>
      <c r="N4716" s="80">
        <v>92</v>
      </c>
      <c r="O4716" s="66"/>
      <c r="P4716" s="81">
        <v>0</v>
      </c>
      <c r="Q4716" s="81"/>
      <c r="R4716" s="81">
        <v>0</v>
      </c>
      <c r="S4716" s="81"/>
      <c r="T4716" s="66"/>
      <c r="U4716" s="81">
        <v>0</v>
      </c>
      <c r="V4716" s="80">
        <v>92</v>
      </c>
      <c r="W4716" s="80"/>
      <c r="X4716" s="80">
        <v>28612</v>
      </c>
      <c r="Y4716" s="80"/>
      <c r="Z4716" s="80"/>
      <c r="AA4716" s="66"/>
    </row>
    <row r="4717" ht="19.95" customHeight="1" spans="1:27">
      <c r="A4717" s="66"/>
      <c r="B4717" s="66"/>
      <c r="C4717" s="76" t="s">
        <v>5372</v>
      </c>
      <c r="D4717" s="76"/>
      <c r="E4717" s="76"/>
      <c r="F4717" s="76"/>
      <c r="G4717" s="77" t="s">
        <v>5373</v>
      </c>
      <c r="H4717" s="77"/>
      <c r="I4717" s="77"/>
      <c r="J4717" s="77"/>
      <c r="K4717" s="77"/>
      <c r="L4717" s="77"/>
      <c r="M4717" s="77"/>
      <c r="N4717" s="80">
        <v>438</v>
      </c>
      <c r="O4717" s="66"/>
      <c r="P4717" s="81">
        <v>0</v>
      </c>
      <c r="Q4717" s="81"/>
      <c r="R4717" s="81">
        <v>0</v>
      </c>
      <c r="S4717" s="81"/>
      <c r="T4717" s="66"/>
      <c r="U4717" s="81">
        <v>0</v>
      </c>
      <c r="V4717" s="80">
        <v>438</v>
      </c>
      <c r="W4717" s="80"/>
      <c r="X4717" s="80">
        <v>10200144</v>
      </c>
      <c r="Y4717" s="80"/>
      <c r="Z4717" s="80"/>
      <c r="AA4717" s="66"/>
    </row>
    <row r="4718" ht="15" customHeight="1" spans="1:27">
      <c r="A4718" s="66"/>
      <c r="B4718" s="66"/>
      <c r="C4718" s="76" t="s">
        <v>5374</v>
      </c>
      <c r="D4718" s="76"/>
      <c r="E4718" s="76"/>
      <c r="F4718" s="76"/>
      <c r="G4718" s="77" t="s">
        <v>5375</v>
      </c>
      <c r="H4718" s="77"/>
      <c r="I4718" s="77"/>
      <c r="J4718" s="77"/>
      <c r="K4718" s="77"/>
      <c r="L4718" s="77"/>
      <c r="M4718" s="77"/>
      <c r="N4718" s="80">
        <v>3</v>
      </c>
      <c r="O4718" s="66"/>
      <c r="P4718" s="81">
        <v>75</v>
      </c>
      <c r="Q4718" s="81"/>
      <c r="R4718" s="81">
        <v>0</v>
      </c>
      <c r="S4718" s="81"/>
      <c r="T4718" s="66"/>
      <c r="U4718" s="81">
        <v>75</v>
      </c>
      <c r="V4718" s="80">
        <v>78</v>
      </c>
      <c r="W4718" s="80"/>
      <c r="X4718" s="80">
        <v>434685</v>
      </c>
      <c r="Y4718" s="80"/>
      <c r="Z4718" s="80"/>
      <c r="AA4718" s="66"/>
    </row>
    <row r="4719" ht="15" customHeight="1" spans="1:27">
      <c r="A4719" s="66"/>
      <c r="B4719" s="66"/>
      <c r="C4719" s="76" t="s">
        <v>5376</v>
      </c>
      <c r="D4719" s="76"/>
      <c r="E4719" s="76"/>
      <c r="F4719" s="76"/>
      <c r="G4719" s="77" t="s">
        <v>5377</v>
      </c>
      <c r="H4719" s="77"/>
      <c r="I4719" s="77"/>
      <c r="J4719" s="77"/>
      <c r="K4719" s="77"/>
      <c r="L4719" s="77"/>
      <c r="M4719" s="77"/>
      <c r="N4719" s="80">
        <v>47</v>
      </c>
      <c r="O4719" s="66"/>
      <c r="P4719" s="81">
        <v>0</v>
      </c>
      <c r="Q4719" s="81"/>
      <c r="R4719" s="81">
        <v>0</v>
      </c>
      <c r="S4719" s="81"/>
      <c r="T4719" s="66"/>
      <c r="U4719" s="81">
        <v>0</v>
      </c>
      <c r="V4719" s="80">
        <v>47</v>
      </c>
      <c r="W4719" s="80"/>
      <c r="X4719" s="80">
        <v>294690</v>
      </c>
      <c r="Y4719" s="80"/>
      <c r="Z4719" s="80"/>
      <c r="AA4719" s="66"/>
    </row>
    <row r="4720" ht="15" customHeight="1" spans="1:27">
      <c r="A4720" s="66"/>
      <c r="B4720" s="66"/>
      <c r="C4720" s="76" t="s">
        <v>5378</v>
      </c>
      <c r="D4720" s="76"/>
      <c r="E4720" s="76"/>
      <c r="F4720" s="76"/>
      <c r="G4720" s="77" t="s">
        <v>5379</v>
      </c>
      <c r="H4720" s="77"/>
      <c r="I4720" s="77"/>
      <c r="J4720" s="77"/>
      <c r="K4720" s="77"/>
      <c r="L4720" s="77"/>
      <c r="M4720" s="77"/>
      <c r="N4720" s="80">
        <v>2</v>
      </c>
      <c r="O4720" s="66"/>
      <c r="P4720" s="81">
        <v>0</v>
      </c>
      <c r="Q4720" s="81"/>
      <c r="R4720" s="81">
        <v>0</v>
      </c>
      <c r="S4720" s="81"/>
      <c r="T4720" s="66"/>
      <c r="U4720" s="81">
        <v>0</v>
      </c>
      <c r="V4720" s="80">
        <v>2</v>
      </c>
      <c r="W4720" s="80"/>
      <c r="X4720" s="80">
        <v>110000</v>
      </c>
      <c r="Y4720" s="80"/>
      <c r="Z4720" s="80"/>
      <c r="AA4720" s="66"/>
    </row>
    <row r="4721" ht="15" customHeight="1" spans="1:27">
      <c r="A4721" s="66"/>
      <c r="B4721" s="66"/>
      <c r="C4721" s="76" t="s">
        <v>5380</v>
      </c>
      <c r="D4721" s="76"/>
      <c r="E4721" s="76"/>
      <c r="F4721" s="76"/>
      <c r="G4721" s="77" t="s">
        <v>5381</v>
      </c>
      <c r="H4721" s="77"/>
      <c r="I4721" s="77"/>
      <c r="J4721" s="77"/>
      <c r="K4721" s="77"/>
      <c r="L4721" s="77"/>
      <c r="M4721" s="77"/>
      <c r="N4721" s="80">
        <v>34</v>
      </c>
      <c r="O4721" s="66"/>
      <c r="P4721" s="81">
        <v>25</v>
      </c>
      <c r="Q4721" s="81"/>
      <c r="R4721" s="81">
        <v>0</v>
      </c>
      <c r="S4721" s="81"/>
      <c r="T4721" s="66"/>
      <c r="U4721" s="81">
        <v>25</v>
      </c>
      <c r="V4721" s="80">
        <v>59</v>
      </c>
      <c r="W4721" s="80"/>
      <c r="X4721" s="80">
        <v>351805</v>
      </c>
      <c r="Y4721" s="80"/>
      <c r="Z4721" s="80"/>
      <c r="AA4721" s="66"/>
    </row>
    <row r="4722" ht="15" customHeight="1" spans="1:27">
      <c r="A4722" s="66"/>
      <c r="B4722" s="66"/>
      <c r="C4722" s="76" t="s">
        <v>5382</v>
      </c>
      <c r="D4722" s="76"/>
      <c r="E4722" s="76"/>
      <c r="F4722" s="76"/>
      <c r="G4722" s="77" t="s">
        <v>5383</v>
      </c>
      <c r="H4722" s="77"/>
      <c r="I4722" s="77"/>
      <c r="J4722" s="77"/>
      <c r="K4722" s="77"/>
      <c r="L4722" s="77"/>
      <c r="M4722" s="77"/>
      <c r="N4722" s="80">
        <v>53</v>
      </c>
      <c r="O4722" s="66"/>
      <c r="P4722" s="81">
        <v>50</v>
      </c>
      <c r="Q4722" s="81"/>
      <c r="R4722" s="81">
        <v>0</v>
      </c>
      <c r="S4722" s="81"/>
      <c r="T4722" s="66"/>
      <c r="U4722" s="81">
        <v>50</v>
      </c>
      <c r="V4722" s="80">
        <v>103</v>
      </c>
      <c r="W4722" s="80"/>
      <c r="X4722" s="80">
        <v>601060</v>
      </c>
      <c r="Y4722" s="80"/>
      <c r="Z4722" s="80"/>
      <c r="AA4722" s="66"/>
    </row>
    <row r="4723" ht="15" customHeight="1" spans="1:27">
      <c r="A4723" s="66"/>
      <c r="B4723" s="66"/>
      <c r="C4723" s="76" t="s">
        <v>5384</v>
      </c>
      <c r="D4723" s="76"/>
      <c r="E4723" s="76"/>
      <c r="F4723" s="76"/>
      <c r="G4723" s="77" t="s">
        <v>5385</v>
      </c>
      <c r="H4723" s="77"/>
      <c r="I4723" s="77"/>
      <c r="J4723" s="77"/>
      <c r="K4723" s="77"/>
      <c r="L4723" s="77"/>
      <c r="M4723" s="77"/>
      <c r="N4723" s="80">
        <v>28</v>
      </c>
      <c r="O4723" s="66"/>
      <c r="P4723" s="81">
        <v>25</v>
      </c>
      <c r="Q4723" s="81"/>
      <c r="R4723" s="81">
        <v>0</v>
      </c>
      <c r="S4723" s="81"/>
      <c r="T4723" s="66"/>
      <c r="U4723" s="81">
        <v>25</v>
      </c>
      <c r="V4723" s="80">
        <v>53</v>
      </c>
      <c r="W4723" s="80"/>
      <c r="X4723" s="80">
        <v>327961</v>
      </c>
      <c r="Y4723" s="80"/>
      <c r="Z4723" s="80"/>
      <c r="AA4723" s="66"/>
    </row>
    <row r="4724" ht="15" customHeight="1" spans="1:27">
      <c r="A4724" s="66"/>
      <c r="B4724" s="66"/>
      <c r="C4724" s="76" t="s">
        <v>5386</v>
      </c>
      <c r="D4724" s="76"/>
      <c r="E4724" s="76"/>
      <c r="F4724" s="76"/>
      <c r="G4724" s="77" t="s">
        <v>5387</v>
      </c>
      <c r="H4724" s="77"/>
      <c r="I4724" s="77"/>
      <c r="J4724" s="77"/>
      <c r="K4724" s="77"/>
      <c r="L4724" s="77"/>
      <c r="M4724" s="77"/>
      <c r="N4724" s="80">
        <v>41</v>
      </c>
      <c r="O4724" s="66"/>
      <c r="P4724" s="81">
        <v>25</v>
      </c>
      <c r="Q4724" s="81"/>
      <c r="R4724" s="81">
        <v>0</v>
      </c>
      <c r="S4724" s="81"/>
      <c r="T4724" s="66"/>
      <c r="U4724" s="81">
        <v>25</v>
      </c>
      <c r="V4724" s="80">
        <v>66</v>
      </c>
      <c r="W4724" s="80"/>
      <c r="X4724" s="80">
        <v>395695</v>
      </c>
      <c r="Y4724" s="80"/>
      <c r="Z4724" s="80"/>
      <c r="AA4724" s="66"/>
    </row>
    <row r="4725" ht="15" customHeight="1" spans="1:27">
      <c r="A4725" s="66"/>
      <c r="B4725" s="66"/>
      <c r="C4725" s="76" t="s">
        <v>5388</v>
      </c>
      <c r="D4725" s="76"/>
      <c r="E4725" s="76"/>
      <c r="F4725" s="76"/>
      <c r="G4725" s="77" t="s">
        <v>5389</v>
      </c>
      <c r="H4725" s="77"/>
      <c r="I4725" s="77"/>
      <c r="J4725" s="77"/>
      <c r="K4725" s="77"/>
      <c r="L4725" s="77"/>
      <c r="M4725" s="77"/>
      <c r="N4725" s="80">
        <v>39</v>
      </c>
      <c r="O4725" s="66"/>
      <c r="P4725" s="81">
        <v>25</v>
      </c>
      <c r="Q4725" s="81"/>
      <c r="R4725" s="81">
        <v>0</v>
      </c>
      <c r="S4725" s="81"/>
      <c r="T4725" s="66"/>
      <c r="U4725" s="81">
        <v>25</v>
      </c>
      <c r="V4725" s="80">
        <v>64</v>
      </c>
      <c r="W4725" s="80"/>
      <c r="X4725" s="80">
        <v>383155</v>
      </c>
      <c r="Y4725" s="80"/>
      <c r="Z4725" s="80"/>
      <c r="AA4725" s="66"/>
    </row>
    <row r="4726" ht="15" customHeight="1" spans="1:27">
      <c r="A4726" s="66"/>
      <c r="B4726" s="66"/>
      <c r="C4726" s="76" t="s">
        <v>5390</v>
      </c>
      <c r="D4726" s="76"/>
      <c r="E4726" s="76"/>
      <c r="F4726" s="76"/>
      <c r="G4726" s="77" t="s">
        <v>5391</v>
      </c>
      <c r="H4726" s="77"/>
      <c r="I4726" s="77"/>
      <c r="J4726" s="77"/>
      <c r="K4726" s="77"/>
      <c r="L4726" s="77"/>
      <c r="M4726" s="77"/>
      <c r="N4726" s="80">
        <v>1754</v>
      </c>
      <c r="O4726" s="66"/>
      <c r="P4726" s="81">
        <v>13030</v>
      </c>
      <c r="Q4726" s="81"/>
      <c r="R4726" s="81">
        <v>0</v>
      </c>
      <c r="S4726" s="81"/>
      <c r="T4726" s="66"/>
      <c r="U4726" s="81">
        <v>13030</v>
      </c>
      <c r="V4726" s="80">
        <v>14784</v>
      </c>
      <c r="W4726" s="80"/>
      <c r="X4726" s="80">
        <v>128103840</v>
      </c>
      <c r="Y4726" s="80"/>
      <c r="Z4726" s="80"/>
      <c r="AA4726" s="66"/>
    </row>
    <row r="4727" ht="15" customHeight="1" spans="1:27">
      <c r="A4727" s="66"/>
      <c r="B4727" s="66"/>
      <c r="C4727" s="76" t="s">
        <v>5392</v>
      </c>
      <c r="D4727" s="76"/>
      <c r="E4727" s="76"/>
      <c r="F4727" s="76"/>
      <c r="G4727" s="77" t="s">
        <v>5393</v>
      </c>
      <c r="H4727" s="77"/>
      <c r="I4727" s="77"/>
      <c r="J4727" s="77"/>
      <c r="K4727" s="77"/>
      <c r="L4727" s="77"/>
      <c r="M4727" s="77"/>
      <c r="N4727" s="80">
        <v>2</v>
      </c>
      <c r="O4727" s="66"/>
      <c r="P4727" s="81">
        <v>20</v>
      </c>
      <c r="Q4727" s="81"/>
      <c r="R4727" s="81">
        <v>0</v>
      </c>
      <c r="S4727" s="81"/>
      <c r="T4727" s="66"/>
      <c r="U4727" s="81">
        <v>20</v>
      </c>
      <c r="V4727" s="80">
        <v>22</v>
      </c>
      <c r="W4727" s="80"/>
      <c r="X4727" s="80">
        <v>7193910</v>
      </c>
      <c r="Y4727" s="80"/>
      <c r="Z4727" s="80"/>
      <c r="AA4727" s="66"/>
    </row>
    <row r="4728" ht="15" customHeight="1" spans="1:27">
      <c r="A4728" s="66"/>
      <c r="B4728" s="66"/>
      <c r="C4728" s="76" t="s">
        <v>5394</v>
      </c>
      <c r="D4728" s="76"/>
      <c r="E4728" s="76"/>
      <c r="F4728" s="76"/>
      <c r="G4728" s="77" t="s">
        <v>5395</v>
      </c>
      <c r="H4728" s="77"/>
      <c r="I4728" s="77"/>
      <c r="J4728" s="77"/>
      <c r="K4728" s="77"/>
      <c r="L4728" s="77"/>
      <c r="M4728" s="77"/>
      <c r="N4728" s="80">
        <v>4</v>
      </c>
      <c r="O4728" s="66"/>
      <c r="P4728" s="81">
        <v>0</v>
      </c>
      <c r="Q4728" s="81"/>
      <c r="R4728" s="81">
        <v>0</v>
      </c>
      <c r="S4728" s="81"/>
      <c r="T4728" s="66"/>
      <c r="U4728" s="81">
        <v>0</v>
      </c>
      <c r="V4728" s="80">
        <v>4</v>
      </c>
      <c r="W4728" s="80"/>
      <c r="X4728" s="80">
        <v>140800</v>
      </c>
      <c r="Y4728" s="80"/>
      <c r="Z4728" s="80"/>
      <c r="AA4728" s="66"/>
    </row>
    <row r="4729" ht="15" customHeight="1" spans="1:27">
      <c r="A4729" s="66"/>
      <c r="B4729" s="66"/>
      <c r="C4729" s="76" t="s">
        <v>5396</v>
      </c>
      <c r="D4729" s="76"/>
      <c r="E4729" s="76"/>
      <c r="F4729" s="76"/>
      <c r="G4729" s="77" t="s">
        <v>4651</v>
      </c>
      <c r="H4729" s="77"/>
      <c r="I4729" s="77"/>
      <c r="J4729" s="77"/>
      <c r="K4729" s="77"/>
      <c r="L4729" s="77"/>
      <c r="M4729" s="77"/>
      <c r="N4729" s="80">
        <v>8500</v>
      </c>
      <c r="O4729" s="66"/>
      <c r="P4729" s="81">
        <v>0</v>
      </c>
      <c r="Q4729" s="81"/>
      <c r="R4729" s="81">
        <v>0</v>
      </c>
      <c r="S4729" s="81"/>
      <c r="T4729" s="66"/>
      <c r="U4729" s="81">
        <v>0</v>
      </c>
      <c r="V4729" s="80">
        <v>8500</v>
      </c>
      <c r="W4729" s="80"/>
      <c r="X4729" s="80">
        <v>5843200</v>
      </c>
      <c r="Y4729" s="80"/>
      <c r="Z4729" s="80"/>
      <c r="AA4729" s="66"/>
    </row>
    <row r="4730" ht="15" customHeight="1" spans="1:27">
      <c r="A4730" s="66"/>
      <c r="B4730" s="66"/>
      <c r="C4730" s="76" t="s">
        <v>5397</v>
      </c>
      <c r="D4730" s="76"/>
      <c r="E4730" s="76"/>
      <c r="F4730" s="76"/>
      <c r="G4730" s="77" t="s">
        <v>5398</v>
      </c>
      <c r="H4730" s="77"/>
      <c r="I4730" s="77"/>
      <c r="J4730" s="77"/>
      <c r="K4730" s="77"/>
      <c r="L4730" s="77"/>
      <c r="M4730" s="77"/>
      <c r="N4730" s="80">
        <v>76</v>
      </c>
      <c r="O4730" s="66"/>
      <c r="P4730" s="81">
        <v>94</v>
      </c>
      <c r="Q4730" s="81"/>
      <c r="R4730" s="81">
        <v>0</v>
      </c>
      <c r="S4730" s="81"/>
      <c r="T4730" s="66"/>
      <c r="U4730" s="81">
        <v>94</v>
      </c>
      <c r="V4730" s="80">
        <v>170</v>
      </c>
      <c r="W4730" s="80"/>
      <c r="X4730" s="80">
        <v>23797932</v>
      </c>
      <c r="Y4730" s="80"/>
      <c r="Z4730" s="80"/>
      <c r="AA4730" s="66"/>
    </row>
    <row r="4731" ht="19.95" customHeight="1" spans="1:27">
      <c r="A4731" s="70" t="s">
        <v>7</v>
      </c>
      <c r="B4731" s="70"/>
      <c r="C4731" s="70"/>
      <c r="D4731" s="70"/>
      <c r="E4731" s="70"/>
      <c r="F4731" s="70"/>
      <c r="G4731" s="70"/>
      <c r="H4731" s="70"/>
      <c r="I4731" s="70"/>
      <c r="J4731" s="70"/>
      <c r="K4731" s="70"/>
      <c r="L4731" s="70"/>
      <c r="M4731" s="70"/>
      <c r="N4731" s="70"/>
      <c r="O4731" s="70"/>
      <c r="P4731" s="70"/>
      <c r="Q4731" s="70"/>
      <c r="R4731" s="70"/>
      <c r="S4731" s="70"/>
      <c r="T4731" s="70"/>
      <c r="U4731" s="70"/>
      <c r="V4731" s="70"/>
      <c r="W4731" s="70"/>
      <c r="X4731" s="70"/>
      <c r="Y4731" s="70"/>
      <c r="Z4731" s="70"/>
      <c r="AA4731" s="70"/>
    </row>
    <row r="4732" ht="15" customHeight="1" spans="1:27">
      <c r="A4732" s="71" t="s">
        <v>8</v>
      </c>
      <c r="B4732" s="71"/>
      <c r="C4732" s="71"/>
      <c r="D4732" s="71"/>
      <c r="E4732" s="71"/>
      <c r="F4732" s="71"/>
      <c r="G4732" s="71"/>
      <c r="H4732" s="71"/>
      <c r="I4732" s="71"/>
      <c r="J4732" s="71"/>
      <c r="K4732" s="71"/>
      <c r="L4732" s="71"/>
      <c r="M4732" s="71"/>
      <c r="N4732" s="71"/>
      <c r="O4732" s="71"/>
      <c r="P4732" s="71"/>
      <c r="Q4732" s="71"/>
      <c r="R4732" s="71"/>
      <c r="S4732" s="71"/>
      <c r="T4732" s="71"/>
      <c r="U4732" s="71"/>
      <c r="V4732" s="71"/>
      <c r="W4732" s="71"/>
      <c r="X4732" s="71"/>
      <c r="Y4732" s="71"/>
      <c r="Z4732" s="71"/>
      <c r="AA4732" s="71"/>
    </row>
    <row r="4733" ht="15" customHeight="1" spans="1:27">
      <c r="A4733" s="71" t="s">
        <v>9</v>
      </c>
      <c r="B4733" s="71"/>
      <c r="C4733" s="71"/>
      <c r="D4733" s="71"/>
      <c r="E4733" s="71"/>
      <c r="F4733" s="71"/>
      <c r="G4733" s="71"/>
      <c r="H4733" s="71"/>
      <c r="I4733" s="71"/>
      <c r="J4733" s="71"/>
      <c r="K4733" s="71"/>
      <c r="L4733" s="71"/>
      <c r="M4733" s="71"/>
      <c r="N4733" s="71"/>
      <c r="O4733" s="71"/>
      <c r="P4733" s="71"/>
      <c r="Q4733" s="71"/>
      <c r="R4733" s="71"/>
      <c r="S4733" s="71"/>
      <c r="T4733" s="71"/>
      <c r="U4733" s="71"/>
      <c r="V4733" s="71"/>
      <c r="W4733" s="71"/>
      <c r="X4733" s="71"/>
      <c r="Y4733" s="71"/>
      <c r="Z4733" s="71"/>
      <c r="AA4733" s="71"/>
    </row>
    <row r="4734" ht="15" customHeight="1" spans="1:27">
      <c r="A4734" s="66"/>
      <c r="B4734" s="66"/>
      <c r="C4734" s="67" t="s">
        <v>10</v>
      </c>
      <c r="D4734" s="67"/>
      <c r="E4734" s="67"/>
      <c r="F4734" s="67"/>
      <c r="G4734" s="67"/>
      <c r="H4734" s="67"/>
      <c r="I4734" s="67"/>
      <c r="J4734" s="67"/>
      <c r="K4734" s="67"/>
      <c r="L4734" s="67"/>
      <c r="M4734" s="67"/>
      <c r="N4734" s="67"/>
      <c r="O4734" s="67"/>
      <c r="P4734" s="67"/>
      <c r="Q4734" s="67"/>
      <c r="R4734" s="67"/>
      <c r="S4734" s="67"/>
      <c r="T4734" s="67"/>
      <c r="U4734" s="67"/>
      <c r="V4734" s="67"/>
      <c r="W4734" s="67"/>
      <c r="X4734" s="67"/>
      <c r="Y4734" s="67"/>
      <c r="Z4734" s="67"/>
      <c r="AA4734" s="66"/>
    </row>
    <row r="4735" ht="15" customHeight="1" spans="1:27">
      <c r="A4735" s="66"/>
      <c r="B4735" s="66"/>
      <c r="C4735" s="67" t="s">
        <v>11</v>
      </c>
      <c r="D4735" s="67"/>
      <c r="E4735" s="67"/>
      <c r="F4735" s="67"/>
      <c r="G4735" s="67"/>
      <c r="H4735" s="67"/>
      <c r="I4735" s="67"/>
      <c r="J4735" s="67"/>
      <c r="K4735" s="67"/>
      <c r="L4735" s="67"/>
      <c r="M4735" s="67"/>
      <c r="N4735" s="67"/>
      <c r="O4735" s="67"/>
      <c r="P4735" s="67"/>
      <c r="Q4735" s="67"/>
      <c r="R4735" s="67"/>
      <c r="S4735" s="67"/>
      <c r="T4735" s="67"/>
      <c r="U4735" s="67"/>
      <c r="V4735" s="67"/>
      <c r="W4735" s="67"/>
      <c r="X4735" s="67"/>
      <c r="Y4735" s="67"/>
      <c r="Z4735" s="67"/>
      <c r="AA4735" s="66"/>
    </row>
    <row r="4736" ht="45" customHeight="1" spans="1:27">
      <c r="A4736" s="66"/>
      <c r="B4736" s="66"/>
      <c r="C4736" s="72" t="s">
        <v>12</v>
      </c>
      <c r="D4736" s="72"/>
      <c r="E4736" s="72"/>
      <c r="F4736" s="72"/>
      <c r="G4736" s="73" t="s">
        <v>13</v>
      </c>
      <c r="H4736" s="73"/>
      <c r="I4736" s="73"/>
      <c r="J4736" s="73"/>
      <c r="K4736" s="73"/>
      <c r="L4736" s="73"/>
      <c r="M4736" s="73"/>
      <c r="N4736" s="78" t="s">
        <v>14</v>
      </c>
      <c r="O4736" s="78"/>
      <c r="P4736" s="78"/>
      <c r="Q4736" s="72" t="s">
        <v>15</v>
      </c>
      <c r="R4736" s="72"/>
      <c r="S4736" s="72"/>
      <c r="T4736" s="72"/>
      <c r="U4736" s="72"/>
      <c r="V4736" s="66"/>
      <c r="W4736" s="66"/>
      <c r="X4736" s="66"/>
      <c r="Y4736" s="66"/>
      <c r="Z4736" s="66"/>
      <c r="AA4736" s="66"/>
    </row>
    <row r="4737" ht="16.05" customHeight="1" spans="1:27">
      <c r="A4737" s="66"/>
      <c r="B4737" s="66"/>
      <c r="C4737" s="72"/>
      <c r="D4737" s="72"/>
      <c r="E4737" s="72"/>
      <c r="F4737" s="72"/>
      <c r="G4737" s="73"/>
      <c r="H4737" s="73"/>
      <c r="I4737" s="73"/>
      <c r="J4737" s="73"/>
      <c r="K4737" s="73"/>
      <c r="L4737" s="73"/>
      <c r="M4737" s="73"/>
      <c r="N4737" s="78"/>
      <c r="O4737" s="78"/>
      <c r="P4737" s="78"/>
      <c r="Q4737" s="72"/>
      <c r="R4737" s="72"/>
      <c r="S4737" s="72"/>
      <c r="T4737" s="72"/>
      <c r="U4737" s="72"/>
      <c r="V4737" s="82" t="s">
        <v>16</v>
      </c>
      <c r="W4737" s="82"/>
      <c r="X4737" s="82"/>
      <c r="Y4737" s="82"/>
      <c r="Z4737" s="82"/>
      <c r="AA4737" s="66"/>
    </row>
    <row r="4738" ht="15" customHeight="1" spans="1:27">
      <c r="A4738" s="66"/>
      <c r="B4738" s="66"/>
      <c r="C4738" s="72"/>
      <c r="D4738" s="72"/>
      <c r="E4738" s="72"/>
      <c r="F4738" s="72"/>
      <c r="G4738" s="73"/>
      <c r="H4738" s="73"/>
      <c r="I4738" s="73"/>
      <c r="J4738" s="73"/>
      <c r="K4738" s="73"/>
      <c r="L4738" s="73"/>
      <c r="M4738" s="73"/>
      <c r="N4738" s="72" t="s">
        <v>17</v>
      </c>
      <c r="O4738" s="72" t="s">
        <v>18</v>
      </c>
      <c r="P4738" s="72"/>
      <c r="Q4738" s="66"/>
      <c r="R4738" s="82" t="s">
        <v>19</v>
      </c>
      <c r="S4738" s="82"/>
      <c r="T4738" s="66"/>
      <c r="U4738" s="82" t="s">
        <v>17</v>
      </c>
      <c r="V4738" s="72" t="s">
        <v>17</v>
      </c>
      <c r="W4738" s="72"/>
      <c r="X4738" s="72" t="s">
        <v>18</v>
      </c>
      <c r="Y4738" s="72"/>
      <c r="Z4738" s="72"/>
      <c r="AA4738" s="66"/>
    </row>
    <row r="4739" ht="15" customHeight="1" spans="1:27">
      <c r="A4739" s="66"/>
      <c r="B4739" s="66"/>
      <c r="C4739" s="76" t="s">
        <v>5399</v>
      </c>
      <c r="D4739" s="76"/>
      <c r="E4739" s="76"/>
      <c r="F4739" s="76"/>
      <c r="G4739" s="77" t="s">
        <v>5400</v>
      </c>
      <c r="H4739" s="77"/>
      <c r="I4739" s="77"/>
      <c r="J4739" s="77"/>
      <c r="K4739" s="77"/>
      <c r="L4739" s="77"/>
      <c r="M4739" s="77"/>
      <c r="N4739" s="80">
        <v>50</v>
      </c>
      <c r="O4739" s="66"/>
      <c r="P4739" s="81">
        <v>40</v>
      </c>
      <c r="Q4739" s="81"/>
      <c r="R4739" s="81">
        <v>0</v>
      </c>
      <c r="S4739" s="81"/>
      <c r="T4739" s="66"/>
      <c r="U4739" s="81">
        <v>40</v>
      </c>
      <c r="V4739" s="80">
        <v>90</v>
      </c>
      <c r="W4739" s="80"/>
      <c r="X4739" s="80">
        <v>11106798</v>
      </c>
      <c r="Y4739" s="80"/>
      <c r="Z4739" s="80"/>
      <c r="AA4739" s="66"/>
    </row>
    <row r="4740" ht="15" customHeight="1" spans="1:27">
      <c r="A4740" s="66"/>
      <c r="B4740" s="66"/>
      <c r="C4740" s="76" t="s">
        <v>5401</v>
      </c>
      <c r="D4740" s="76"/>
      <c r="E4740" s="76"/>
      <c r="F4740" s="76"/>
      <c r="G4740" s="77" t="s">
        <v>5402</v>
      </c>
      <c r="H4740" s="77"/>
      <c r="I4740" s="77"/>
      <c r="J4740" s="77"/>
      <c r="K4740" s="77"/>
      <c r="L4740" s="77"/>
      <c r="M4740" s="77"/>
      <c r="N4740" s="80">
        <v>2</v>
      </c>
      <c r="O4740" s="66"/>
      <c r="P4740" s="81">
        <v>0</v>
      </c>
      <c r="Q4740" s="81"/>
      <c r="R4740" s="81">
        <v>0</v>
      </c>
      <c r="S4740" s="81"/>
      <c r="T4740" s="66"/>
      <c r="U4740" s="81">
        <v>0</v>
      </c>
      <c r="V4740" s="80">
        <v>2</v>
      </c>
      <c r="W4740" s="80"/>
      <c r="X4740" s="80">
        <v>3762000</v>
      </c>
      <c r="Y4740" s="80"/>
      <c r="Z4740" s="80"/>
      <c r="AA4740" s="66"/>
    </row>
    <row r="4741" ht="15" customHeight="1" spans="1:27">
      <c r="A4741" s="66"/>
      <c r="B4741" s="66"/>
      <c r="C4741" s="76" t="s">
        <v>5403</v>
      </c>
      <c r="D4741" s="76"/>
      <c r="E4741" s="76"/>
      <c r="F4741" s="76"/>
      <c r="G4741" s="77" t="s">
        <v>5404</v>
      </c>
      <c r="H4741" s="77"/>
      <c r="I4741" s="77"/>
      <c r="J4741" s="77"/>
      <c r="K4741" s="77"/>
      <c r="L4741" s="77"/>
      <c r="M4741" s="77"/>
      <c r="N4741" s="80">
        <v>5</v>
      </c>
      <c r="O4741" s="66"/>
      <c r="P4741" s="81">
        <v>0</v>
      </c>
      <c r="Q4741" s="81"/>
      <c r="R4741" s="81">
        <v>0</v>
      </c>
      <c r="S4741" s="81"/>
      <c r="T4741" s="66"/>
      <c r="U4741" s="81">
        <v>0</v>
      </c>
      <c r="V4741" s="80">
        <v>5</v>
      </c>
      <c r="W4741" s="80"/>
      <c r="X4741" s="80">
        <v>8882500</v>
      </c>
      <c r="Y4741" s="80"/>
      <c r="Z4741" s="80"/>
      <c r="AA4741" s="66"/>
    </row>
    <row r="4742" ht="15" customHeight="1" spans="1:27">
      <c r="A4742" s="66"/>
      <c r="B4742" s="66"/>
      <c r="C4742" s="76" t="s">
        <v>5405</v>
      </c>
      <c r="D4742" s="76"/>
      <c r="E4742" s="76"/>
      <c r="F4742" s="76"/>
      <c r="G4742" s="77" t="s">
        <v>5406</v>
      </c>
      <c r="H4742" s="77"/>
      <c r="I4742" s="77"/>
      <c r="J4742" s="77"/>
      <c r="K4742" s="77"/>
      <c r="L4742" s="77"/>
      <c r="M4742" s="77"/>
      <c r="N4742" s="80">
        <v>4</v>
      </c>
      <c r="O4742" s="66"/>
      <c r="P4742" s="81">
        <v>23</v>
      </c>
      <c r="Q4742" s="81"/>
      <c r="R4742" s="81">
        <v>0</v>
      </c>
      <c r="S4742" s="81"/>
      <c r="T4742" s="66"/>
      <c r="U4742" s="81">
        <v>23</v>
      </c>
      <c r="V4742" s="80">
        <v>27</v>
      </c>
      <c r="W4742" s="80"/>
      <c r="X4742" s="80">
        <v>27858100</v>
      </c>
      <c r="Y4742" s="80"/>
      <c r="Z4742" s="80"/>
      <c r="AA4742" s="66"/>
    </row>
    <row r="4743" ht="15" customHeight="1" spans="1:27">
      <c r="A4743" s="66"/>
      <c r="B4743" s="66"/>
      <c r="C4743" s="76" t="s">
        <v>5407</v>
      </c>
      <c r="D4743" s="76"/>
      <c r="E4743" s="76"/>
      <c r="F4743" s="76"/>
      <c r="G4743" s="77" t="s">
        <v>5408</v>
      </c>
      <c r="H4743" s="77"/>
      <c r="I4743" s="77"/>
      <c r="J4743" s="77"/>
      <c r="K4743" s="77"/>
      <c r="L4743" s="77"/>
      <c r="M4743" s="77"/>
      <c r="N4743" s="80">
        <v>1</v>
      </c>
      <c r="O4743" s="66"/>
      <c r="P4743" s="81">
        <v>2000</v>
      </c>
      <c r="Q4743" s="81"/>
      <c r="R4743" s="81">
        <v>0</v>
      </c>
      <c r="S4743" s="81"/>
      <c r="T4743" s="66"/>
      <c r="U4743" s="81">
        <v>2000</v>
      </c>
      <c r="V4743" s="80">
        <v>2001</v>
      </c>
      <c r="W4743" s="80"/>
      <c r="X4743" s="80">
        <v>19859178</v>
      </c>
      <c r="Y4743" s="80"/>
      <c r="Z4743" s="80"/>
      <c r="AA4743" s="66"/>
    </row>
    <row r="4744" ht="15" customHeight="1" spans="1:27">
      <c r="A4744" s="66"/>
      <c r="B4744" s="66"/>
      <c r="C4744" s="76" t="s">
        <v>5409</v>
      </c>
      <c r="D4744" s="76"/>
      <c r="E4744" s="76"/>
      <c r="F4744" s="76"/>
      <c r="G4744" s="77" t="s">
        <v>5410</v>
      </c>
      <c r="H4744" s="77"/>
      <c r="I4744" s="77"/>
      <c r="J4744" s="77"/>
      <c r="K4744" s="77"/>
      <c r="L4744" s="77"/>
      <c r="M4744" s="77"/>
      <c r="N4744" s="80">
        <v>0</v>
      </c>
      <c r="O4744" s="66"/>
      <c r="P4744" s="81">
        <v>7100</v>
      </c>
      <c r="Q4744" s="81"/>
      <c r="R4744" s="81">
        <v>0</v>
      </c>
      <c r="S4744" s="81"/>
      <c r="T4744" s="66"/>
      <c r="U4744" s="81">
        <v>7100</v>
      </c>
      <c r="V4744" s="80">
        <v>7100</v>
      </c>
      <c r="W4744" s="80"/>
      <c r="X4744" s="80">
        <v>70453300</v>
      </c>
      <c r="Y4744" s="80"/>
      <c r="Z4744" s="80"/>
      <c r="AA4744" s="66"/>
    </row>
    <row r="4745" ht="15" customHeight="1" spans="1:27">
      <c r="A4745" s="66"/>
      <c r="B4745" s="66"/>
      <c r="C4745" s="76" t="s">
        <v>5411</v>
      </c>
      <c r="D4745" s="76"/>
      <c r="E4745" s="76"/>
      <c r="F4745" s="76"/>
      <c r="G4745" s="77" t="s">
        <v>5412</v>
      </c>
      <c r="H4745" s="77"/>
      <c r="I4745" s="77"/>
      <c r="J4745" s="77"/>
      <c r="K4745" s="77"/>
      <c r="L4745" s="77"/>
      <c r="M4745" s="77"/>
      <c r="N4745" s="80">
        <v>0</v>
      </c>
      <c r="O4745" s="66"/>
      <c r="P4745" s="81">
        <v>7500</v>
      </c>
      <c r="Q4745" s="81"/>
      <c r="R4745" s="81">
        <v>0</v>
      </c>
      <c r="S4745" s="81"/>
      <c r="T4745" s="66"/>
      <c r="U4745" s="81">
        <v>7500</v>
      </c>
      <c r="V4745" s="80">
        <v>7500</v>
      </c>
      <c r="W4745" s="80"/>
      <c r="X4745" s="80">
        <v>74429940</v>
      </c>
      <c r="Y4745" s="80"/>
      <c r="Z4745" s="80"/>
      <c r="AA4745" s="66"/>
    </row>
    <row r="4746" ht="15" customHeight="1" spans="1:27">
      <c r="A4746" s="66"/>
      <c r="B4746" s="66"/>
      <c r="C4746" s="76" t="s">
        <v>5413</v>
      </c>
      <c r="D4746" s="76"/>
      <c r="E4746" s="76"/>
      <c r="F4746" s="76"/>
      <c r="G4746" s="77" t="s">
        <v>5414</v>
      </c>
      <c r="H4746" s="77"/>
      <c r="I4746" s="77"/>
      <c r="J4746" s="77"/>
      <c r="K4746" s="77"/>
      <c r="L4746" s="77"/>
      <c r="M4746" s="77"/>
      <c r="N4746" s="80">
        <v>229</v>
      </c>
      <c r="O4746" s="66"/>
      <c r="P4746" s="81">
        <v>2000</v>
      </c>
      <c r="Q4746" s="81"/>
      <c r="R4746" s="81">
        <v>0</v>
      </c>
      <c r="S4746" s="81"/>
      <c r="T4746" s="66"/>
      <c r="U4746" s="81">
        <v>2000</v>
      </c>
      <c r="V4746" s="80">
        <v>2229</v>
      </c>
      <c r="W4746" s="80"/>
      <c r="X4746" s="80">
        <v>22863762</v>
      </c>
      <c r="Y4746" s="80"/>
      <c r="Z4746" s="80"/>
      <c r="AA4746" s="66"/>
    </row>
    <row r="4747" ht="15" customHeight="1" spans="1:27">
      <c r="A4747" s="66"/>
      <c r="B4747" s="66"/>
      <c r="C4747" s="76" t="s">
        <v>5415</v>
      </c>
      <c r="D4747" s="76"/>
      <c r="E4747" s="76"/>
      <c r="F4747" s="76"/>
      <c r="G4747" s="77" t="s">
        <v>5416</v>
      </c>
      <c r="H4747" s="77"/>
      <c r="I4747" s="77"/>
      <c r="J4747" s="77"/>
      <c r="K4747" s="77"/>
      <c r="L4747" s="77"/>
      <c r="M4747" s="77"/>
      <c r="N4747" s="80">
        <v>17</v>
      </c>
      <c r="O4747" s="66"/>
      <c r="P4747" s="81">
        <v>0</v>
      </c>
      <c r="Q4747" s="81"/>
      <c r="R4747" s="81">
        <v>0</v>
      </c>
      <c r="S4747" s="81"/>
      <c r="T4747" s="66"/>
      <c r="U4747" s="81">
        <v>0</v>
      </c>
      <c r="V4747" s="80">
        <v>17</v>
      </c>
      <c r="W4747" s="80"/>
      <c r="X4747" s="80">
        <v>1395479</v>
      </c>
      <c r="Y4747" s="80"/>
      <c r="Z4747" s="80"/>
      <c r="AA4747" s="66"/>
    </row>
    <row r="4748" ht="15" customHeight="1" spans="1:27">
      <c r="A4748" s="66"/>
      <c r="B4748" s="66"/>
      <c r="C4748" s="76" t="s">
        <v>5417</v>
      </c>
      <c r="D4748" s="76"/>
      <c r="E4748" s="76"/>
      <c r="F4748" s="76"/>
      <c r="G4748" s="77" t="s">
        <v>5418</v>
      </c>
      <c r="H4748" s="77"/>
      <c r="I4748" s="77"/>
      <c r="J4748" s="77"/>
      <c r="K4748" s="77"/>
      <c r="L4748" s="77"/>
      <c r="M4748" s="77"/>
      <c r="N4748" s="80">
        <v>21</v>
      </c>
      <c r="O4748" s="66"/>
      <c r="P4748" s="81">
        <v>1344</v>
      </c>
      <c r="Q4748" s="81"/>
      <c r="R4748" s="81">
        <v>0</v>
      </c>
      <c r="S4748" s="81"/>
      <c r="T4748" s="66"/>
      <c r="U4748" s="81">
        <v>1344</v>
      </c>
      <c r="V4748" s="80">
        <v>1365</v>
      </c>
      <c r="W4748" s="80"/>
      <c r="X4748" s="80">
        <v>244844928</v>
      </c>
      <c r="Y4748" s="80"/>
      <c r="Z4748" s="80"/>
      <c r="AA4748" s="66"/>
    </row>
    <row r="4749" ht="19.95" customHeight="1" spans="1:27">
      <c r="A4749" s="66"/>
      <c r="B4749" s="66"/>
      <c r="C4749" s="76" t="s">
        <v>5419</v>
      </c>
      <c r="D4749" s="76"/>
      <c r="E4749" s="76"/>
      <c r="F4749" s="76"/>
      <c r="G4749" s="77" t="s">
        <v>5420</v>
      </c>
      <c r="H4749" s="77"/>
      <c r="I4749" s="77"/>
      <c r="J4749" s="77"/>
      <c r="K4749" s="77"/>
      <c r="L4749" s="77"/>
      <c r="M4749" s="77"/>
      <c r="N4749" s="80">
        <v>1</v>
      </c>
      <c r="O4749" s="66"/>
      <c r="P4749" s="81">
        <v>0</v>
      </c>
      <c r="Q4749" s="81"/>
      <c r="R4749" s="81">
        <v>0</v>
      </c>
      <c r="S4749" s="81"/>
      <c r="T4749" s="66"/>
      <c r="U4749" s="81">
        <v>0</v>
      </c>
      <c r="V4749" s="80">
        <v>1</v>
      </c>
      <c r="W4749" s="80"/>
      <c r="X4749" s="80">
        <v>548625</v>
      </c>
      <c r="Y4749" s="80"/>
      <c r="Z4749" s="80"/>
      <c r="AA4749" s="66"/>
    </row>
    <row r="4750" ht="19.95" customHeight="1" spans="1:27">
      <c r="A4750" s="66"/>
      <c r="B4750" s="66"/>
      <c r="C4750" s="76" t="s">
        <v>5421</v>
      </c>
      <c r="D4750" s="76"/>
      <c r="E4750" s="76"/>
      <c r="F4750" s="76"/>
      <c r="G4750" s="77" t="s">
        <v>5422</v>
      </c>
      <c r="H4750" s="77"/>
      <c r="I4750" s="77"/>
      <c r="J4750" s="77"/>
      <c r="K4750" s="77"/>
      <c r="L4750" s="77"/>
      <c r="M4750" s="77"/>
      <c r="N4750" s="80">
        <v>10</v>
      </c>
      <c r="O4750" s="66"/>
      <c r="P4750" s="81">
        <v>0</v>
      </c>
      <c r="Q4750" s="81"/>
      <c r="R4750" s="81">
        <v>0</v>
      </c>
      <c r="S4750" s="81"/>
      <c r="T4750" s="66"/>
      <c r="U4750" s="81">
        <v>0</v>
      </c>
      <c r="V4750" s="80">
        <v>10</v>
      </c>
      <c r="W4750" s="80"/>
      <c r="X4750" s="80">
        <v>550000</v>
      </c>
      <c r="Y4750" s="80"/>
      <c r="Z4750" s="80"/>
      <c r="AA4750" s="66"/>
    </row>
    <row r="4751" ht="15" customHeight="1" spans="1:27">
      <c r="A4751" s="66"/>
      <c r="B4751" s="66"/>
      <c r="C4751" s="76" t="s">
        <v>5423</v>
      </c>
      <c r="D4751" s="76"/>
      <c r="E4751" s="76"/>
      <c r="F4751" s="76"/>
      <c r="G4751" s="77" t="s">
        <v>5424</v>
      </c>
      <c r="H4751" s="77"/>
      <c r="I4751" s="77"/>
      <c r="J4751" s="77"/>
      <c r="K4751" s="77"/>
      <c r="L4751" s="77"/>
      <c r="M4751" s="77"/>
      <c r="N4751" s="80">
        <v>12</v>
      </c>
      <c r="O4751" s="66"/>
      <c r="P4751" s="81">
        <v>20</v>
      </c>
      <c r="Q4751" s="81"/>
      <c r="R4751" s="81">
        <v>0</v>
      </c>
      <c r="S4751" s="81"/>
      <c r="T4751" s="66"/>
      <c r="U4751" s="81">
        <v>20</v>
      </c>
      <c r="V4751" s="80">
        <v>32</v>
      </c>
      <c r="W4751" s="80"/>
      <c r="X4751" s="80">
        <v>5434284</v>
      </c>
      <c r="Y4751" s="80"/>
      <c r="Z4751" s="80"/>
      <c r="AA4751" s="66"/>
    </row>
    <row r="4752" ht="15" customHeight="1" spans="1:27">
      <c r="A4752" s="66"/>
      <c r="B4752" s="66"/>
      <c r="C4752" s="76" t="s">
        <v>5425</v>
      </c>
      <c r="D4752" s="76"/>
      <c r="E4752" s="76"/>
      <c r="F4752" s="76"/>
      <c r="G4752" s="77" t="s">
        <v>5426</v>
      </c>
      <c r="H4752" s="77"/>
      <c r="I4752" s="77"/>
      <c r="J4752" s="77"/>
      <c r="K4752" s="77"/>
      <c r="L4752" s="77"/>
      <c r="M4752" s="77"/>
      <c r="N4752" s="80">
        <v>2975</v>
      </c>
      <c r="O4752" s="66"/>
      <c r="P4752" s="81">
        <v>0</v>
      </c>
      <c r="Q4752" s="81"/>
      <c r="R4752" s="81">
        <v>0</v>
      </c>
      <c r="S4752" s="81"/>
      <c r="T4752" s="66"/>
      <c r="U4752" s="81">
        <v>0</v>
      </c>
      <c r="V4752" s="80">
        <v>2975</v>
      </c>
      <c r="W4752" s="80"/>
      <c r="X4752" s="80">
        <v>148512000</v>
      </c>
      <c r="Y4752" s="80"/>
      <c r="Z4752" s="80"/>
      <c r="AA4752" s="66"/>
    </row>
    <row r="4753" ht="15" customHeight="1" spans="1:27">
      <c r="A4753" s="66"/>
      <c r="B4753" s="66"/>
      <c r="C4753" s="76" t="s">
        <v>5427</v>
      </c>
      <c r="D4753" s="76"/>
      <c r="E4753" s="76"/>
      <c r="F4753" s="76"/>
      <c r="G4753" s="77" t="s">
        <v>5428</v>
      </c>
      <c r="H4753" s="77"/>
      <c r="I4753" s="77"/>
      <c r="J4753" s="77"/>
      <c r="K4753" s="77"/>
      <c r="L4753" s="77"/>
      <c r="M4753" s="77"/>
      <c r="N4753" s="80">
        <v>30</v>
      </c>
      <c r="O4753" s="66"/>
      <c r="P4753" s="81">
        <v>0</v>
      </c>
      <c r="Q4753" s="81"/>
      <c r="R4753" s="81">
        <v>0</v>
      </c>
      <c r="S4753" s="81"/>
      <c r="T4753" s="66"/>
      <c r="U4753" s="81">
        <v>0</v>
      </c>
      <c r="V4753" s="80">
        <v>30</v>
      </c>
      <c r="W4753" s="80"/>
      <c r="X4753" s="80">
        <v>37800</v>
      </c>
      <c r="Y4753" s="80"/>
      <c r="Z4753" s="80"/>
      <c r="AA4753" s="66"/>
    </row>
    <row r="4754" ht="15" customHeight="1" spans="1:27">
      <c r="A4754" s="66"/>
      <c r="B4754" s="66"/>
      <c r="C4754" s="76" t="s">
        <v>5429</v>
      </c>
      <c r="D4754" s="76"/>
      <c r="E4754" s="76"/>
      <c r="F4754" s="76"/>
      <c r="G4754" s="77" t="s">
        <v>5430</v>
      </c>
      <c r="H4754" s="77"/>
      <c r="I4754" s="77"/>
      <c r="J4754" s="77"/>
      <c r="K4754" s="77"/>
      <c r="L4754" s="77"/>
      <c r="M4754" s="77"/>
      <c r="N4754" s="80">
        <v>33</v>
      </c>
      <c r="O4754" s="66"/>
      <c r="P4754" s="81">
        <v>0</v>
      </c>
      <c r="Q4754" s="81"/>
      <c r="R4754" s="81">
        <v>0</v>
      </c>
      <c r="S4754" s="81"/>
      <c r="T4754" s="66"/>
      <c r="U4754" s="81">
        <v>0</v>
      </c>
      <c r="V4754" s="80">
        <v>33</v>
      </c>
      <c r="W4754" s="80"/>
      <c r="X4754" s="80">
        <v>6109290</v>
      </c>
      <c r="Y4754" s="80"/>
      <c r="Z4754" s="80"/>
      <c r="AA4754" s="66"/>
    </row>
    <row r="4755" ht="15" customHeight="1" spans="1:27">
      <c r="A4755" s="66"/>
      <c r="B4755" s="66"/>
      <c r="C4755" s="76" t="s">
        <v>5431</v>
      </c>
      <c r="D4755" s="76"/>
      <c r="E4755" s="76"/>
      <c r="F4755" s="76"/>
      <c r="G4755" s="77" t="s">
        <v>4653</v>
      </c>
      <c r="H4755" s="77"/>
      <c r="I4755" s="77"/>
      <c r="J4755" s="77"/>
      <c r="K4755" s="77"/>
      <c r="L4755" s="77"/>
      <c r="M4755" s="77"/>
      <c r="N4755" s="80">
        <v>12332</v>
      </c>
      <c r="O4755" s="66"/>
      <c r="P4755" s="81">
        <v>0</v>
      </c>
      <c r="Q4755" s="81"/>
      <c r="R4755" s="81">
        <v>0</v>
      </c>
      <c r="S4755" s="81"/>
      <c r="T4755" s="66"/>
      <c r="U4755" s="81">
        <v>0</v>
      </c>
      <c r="V4755" s="80">
        <v>12332</v>
      </c>
      <c r="W4755" s="80"/>
      <c r="X4755" s="80">
        <v>209644000</v>
      </c>
      <c r="Y4755" s="80"/>
      <c r="Z4755" s="80"/>
      <c r="AA4755" s="66"/>
    </row>
    <row r="4756" ht="15" customHeight="1" spans="1:27">
      <c r="A4756" s="66"/>
      <c r="B4756" s="66"/>
      <c r="C4756" s="76" t="s">
        <v>5432</v>
      </c>
      <c r="D4756" s="76"/>
      <c r="E4756" s="76"/>
      <c r="F4756" s="76"/>
      <c r="G4756" s="77" t="s">
        <v>5433</v>
      </c>
      <c r="H4756" s="77"/>
      <c r="I4756" s="77"/>
      <c r="J4756" s="77"/>
      <c r="K4756" s="77"/>
      <c r="L4756" s="77"/>
      <c r="M4756" s="77"/>
      <c r="N4756" s="80">
        <v>2</v>
      </c>
      <c r="O4756" s="66"/>
      <c r="P4756" s="81">
        <v>400</v>
      </c>
      <c r="Q4756" s="81"/>
      <c r="R4756" s="81">
        <v>0</v>
      </c>
      <c r="S4756" s="81"/>
      <c r="T4756" s="66"/>
      <c r="U4756" s="81">
        <v>400</v>
      </c>
      <c r="V4756" s="80">
        <v>402</v>
      </c>
      <c r="W4756" s="80"/>
      <c r="X4756" s="80">
        <v>6019902</v>
      </c>
      <c r="Y4756" s="80"/>
      <c r="Z4756" s="80"/>
      <c r="AA4756" s="66"/>
    </row>
    <row r="4757" ht="15" customHeight="1" spans="1:27">
      <c r="A4757" s="66"/>
      <c r="B4757" s="66"/>
      <c r="C4757" s="76" t="s">
        <v>5434</v>
      </c>
      <c r="D4757" s="76"/>
      <c r="E4757" s="76"/>
      <c r="F4757" s="76"/>
      <c r="G4757" s="77" t="s">
        <v>5435</v>
      </c>
      <c r="H4757" s="77"/>
      <c r="I4757" s="77"/>
      <c r="J4757" s="77"/>
      <c r="K4757" s="77"/>
      <c r="L4757" s="77"/>
      <c r="M4757" s="77"/>
      <c r="N4757" s="80">
        <v>4</v>
      </c>
      <c r="O4757" s="66"/>
      <c r="P4757" s="81">
        <v>215</v>
      </c>
      <c r="Q4757" s="81"/>
      <c r="R4757" s="81">
        <v>0</v>
      </c>
      <c r="S4757" s="81"/>
      <c r="T4757" s="66"/>
      <c r="U4757" s="81">
        <v>215</v>
      </c>
      <c r="V4757" s="80">
        <v>219</v>
      </c>
      <c r="W4757" s="80"/>
      <c r="X4757" s="80">
        <v>525832900</v>
      </c>
      <c r="Y4757" s="80"/>
      <c r="Z4757" s="80"/>
      <c r="AA4757" s="66"/>
    </row>
    <row r="4758" ht="15" customHeight="1" spans="1:27">
      <c r="A4758" s="66"/>
      <c r="B4758" s="66"/>
      <c r="C4758" s="76" t="s">
        <v>5436</v>
      </c>
      <c r="D4758" s="76"/>
      <c r="E4758" s="76"/>
      <c r="F4758" s="76"/>
      <c r="G4758" s="77" t="s">
        <v>5437</v>
      </c>
      <c r="H4758" s="77"/>
      <c r="I4758" s="77"/>
      <c r="J4758" s="77"/>
      <c r="K4758" s="77"/>
      <c r="L4758" s="77"/>
      <c r="M4758" s="77"/>
      <c r="N4758" s="80">
        <v>2</v>
      </c>
      <c r="O4758" s="66"/>
      <c r="P4758" s="81">
        <v>15</v>
      </c>
      <c r="Q4758" s="81"/>
      <c r="R4758" s="81">
        <v>0</v>
      </c>
      <c r="S4758" s="81"/>
      <c r="T4758" s="66"/>
      <c r="U4758" s="81">
        <v>15</v>
      </c>
      <c r="V4758" s="80">
        <v>17</v>
      </c>
      <c r="W4758" s="80"/>
      <c r="X4758" s="80">
        <v>2021460</v>
      </c>
      <c r="Y4758" s="80"/>
      <c r="Z4758" s="80"/>
      <c r="AA4758" s="66"/>
    </row>
    <row r="4759" ht="15" customHeight="1" spans="1:27">
      <c r="A4759" s="66"/>
      <c r="B4759" s="66"/>
      <c r="C4759" s="76" t="s">
        <v>5438</v>
      </c>
      <c r="D4759" s="76"/>
      <c r="E4759" s="76"/>
      <c r="F4759" s="76"/>
      <c r="G4759" s="77" t="s">
        <v>5439</v>
      </c>
      <c r="H4759" s="77"/>
      <c r="I4759" s="77"/>
      <c r="J4759" s="77"/>
      <c r="K4759" s="77"/>
      <c r="L4759" s="77"/>
      <c r="M4759" s="77"/>
      <c r="N4759" s="80">
        <v>20</v>
      </c>
      <c r="O4759" s="66"/>
      <c r="P4759" s="81">
        <v>65</v>
      </c>
      <c r="Q4759" s="81"/>
      <c r="R4759" s="81">
        <v>0</v>
      </c>
      <c r="S4759" s="81"/>
      <c r="T4759" s="66"/>
      <c r="U4759" s="81">
        <v>65</v>
      </c>
      <c r="V4759" s="80">
        <v>85</v>
      </c>
      <c r="W4759" s="80"/>
      <c r="X4759" s="80">
        <v>10617880</v>
      </c>
      <c r="Y4759" s="80"/>
      <c r="Z4759" s="80"/>
      <c r="AA4759" s="66"/>
    </row>
    <row r="4760" ht="15" customHeight="1" spans="1:27">
      <c r="A4760" s="66"/>
      <c r="B4760" s="66"/>
      <c r="C4760" s="76" t="s">
        <v>5440</v>
      </c>
      <c r="D4760" s="76"/>
      <c r="E4760" s="76"/>
      <c r="F4760" s="76"/>
      <c r="G4760" s="77" t="s">
        <v>5441</v>
      </c>
      <c r="H4760" s="77"/>
      <c r="I4760" s="77"/>
      <c r="J4760" s="77"/>
      <c r="K4760" s="77"/>
      <c r="L4760" s="77"/>
      <c r="M4760" s="77"/>
      <c r="N4760" s="80">
        <v>22</v>
      </c>
      <c r="O4760" s="66"/>
      <c r="P4760" s="81">
        <v>25</v>
      </c>
      <c r="Q4760" s="81"/>
      <c r="R4760" s="81">
        <v>0</v>
      </c>
      <c r="S4760" s="81"/>
      <c r="T4760" s="66"/>
      <c r="U4760" s="81">
        <v>25</v>
      </c>
      <c r="V4760" s="80">
        <v>47</v>
      </c>
      <c r="W4760" s="80"/>
      <c r="X4760" s="80">
        <v>5805690</v>
      </c>
      <c r="Y4760" s="80"/>
      <c r="Z4760" s="80"/>
      <c r="AA4760" s="66"/>
    </row>
    <row r="4761" ht="15" customHeight="1" spans="1:27">
      <c r="A4761" s="66"/>
      <c r="B4761" s="66"/>
      <c r="C4761" s="76" t="s">
        <v>5442</v>
      </c>
      <c r="D4761" s="76"/>
      <c r="E4761" s="76"/>
      <c r="F4761" s="76"/>
      <c r="G4761" s="77" t="s">
        <v>5443</v>
      </c>
      <c r="H4761" s="77"/>
      <c r="I4761" s="77"/>
      <c r="J4761" s="77"/>
      <c r="K4761" s="77"/>
      <c r="L4761" s="77"/>
      <c r="M4761" s="77"/>
      <c r="N4761" s="80">
        <v>16</v>
      </c>
      <c r="O4761" s="66"/>
      <c r="P4761" s="81">
        <v>30</v>
      </c>
      <c r="Q4761" s="81"/>
      <c r="R4761" s="81">
        <v>0</v>
      </c>
      <c r="S4761" s="81"/>
      <c r="T4761" s="66"/>
      <c r="U4761" s="81">
        <v>30</v>
      </c>
      <c r="V4761" s="80">
        <v>46</v>
      </c>
      <c r="W4761" s="80"/>
      <c r="X4761" s="80">
        <v>5414690</v>
      </c>
      <c r="Y4761" s="80"/>
      <c r="Z4761" s="80"/>
      <c r="AA4761" s="66"/>
    </row>
    <row r="4762" ht="15" customHeight="1" spans="1:27">
      <c r="A4762" s="66"/>
      <c r="B4762" s="66"/>
      <c r="C4762" s="76" t="s">
        <v>5444</v>
      </c>
      <c r="D4762" s="76"/>
      <c r="E4762" s="76"/>
      <c r="F4762" s="76"/>
      <c r="G4762" s="77" t="s">
        <v>5445</v>
      </c>
      <c r="H4762" s="77"/>
      <c r="I4762" s="77"/>
      <c r="J4762" s="77"/>
      <c r="K4762" s="77"/>
      <c r="L4762" s="77"/>
      <c r="M4762" s="77"/>
      <c r="N4762" s="80">
        <v>8</v>
      </c>
      <c r="O4762" s="66"/>
      <c r="P4762" s="81">
        <v>40</v>
      </c>
      <c r="Q4762" s="81"/>
      <c r="R4762" s="81">
        <v>0</v>
      </c>
      <c r="S4762" s="81"/>
      <c r="T4762" s="66"/>
      <c r="U4762" s="81">
        <v>40</v>
      </c>
      <c r="V4762" s="80">
        <v>48</v>
      </c>
      <c r="W4762" s="80"/>
      <c r="X4762" s="80">
        <v>5964744</v>
      </c>
      <c r="Y4762" s="80"/>
      <c r="Z4762" s="80"/>
      <c r="AA4762" s="66"/>
    </row>
    <row r="4763" ht="15" customHeight="1" spans="1:27">
      <c r="A4763" s="66"/>
      <c r="B4763" s="66"/>
      <c r="C4763" s="76" t="s">
        <v>5446</v>
      </c>
      <c r="D4763" s="76"/>
      <c r="E4763" s="76"/>
      <c r="F4763" s="76"/>
      <c r="G4763" s="77" t="s">
        <v>5447</v>
      </c>
      <c r="H4763" s="77"/>
      <c r="I4763" s="77"/>
      <c r="J4763" s="77"/>
      <c r="K4763" s="77"/>
      <c r="L4763" s="77"/>
      <c r="M4763" s="77"/>
      <c r="N4763" s="80">
        <v>5</v>
      </c>
      <c r="O4763" s="66"/>
      <c r="P4763" s="81">
        <v>38</v>
      </c>
      <c r="Q4763" s="81"/>
      <c r="R4763" s="81">
        <v>0</v>
      </c>
      <c r="S4763" s="81"/>
      <c r="T4763" s="66"/>
      <c r="U4763" s="81">
        <v>38</v>
      </c>
      <c r="V4763" s="80">
        <v>43</v>
      </c>
      <c r="W4763" s="80"/>
      <c r="X4763" s="80">
        <v>5469460</v>
      </c>
      <c r="Y4763" s="80"/>
      <c r="Z4763" s="80"/>
      <c r="AA4763" s="66"/>
    </row>
    <row r="4764" ht="15" customHeight="1" spans="1:27">
      <c r="A4764" s="66"/>
      <c r="B4764" s="66"/>
      <c r="C4764" s="76" t="s">
        <v>5448</v>
      </c>
      <c r="D4764" s="76"/>
      <c r="E4764" s="76"/>
      <c r="F4764" s="76"/>
      <c r="G4764" s="77" t="s">
        <v>5449</v>
      </c>
      <c r="H4764" s="77"/>
      <c r="I4764" s="77"/>
      <c r="J4764" s="77"/>
      <c r="K4764" s="77"/>
      <c r="L4764" s="77"/>
      <c r="M4764" s="77"/>
      <c r="N4764" s="80">
        <v>2</v>
      </c>
      <c r="O4764" s="66"/>
      <c r="P4764" s="81">
        <v>248</v>
      </c>
      <c r="Q4764" s="81"/>
      <c r="R4764" s="81">
        <v>0</v>
      </c>
      <c r="S4764" s="81"/>
      <c r="T4764" s="66"/>
      <c r="U4764" s="81">
        <v>248</v>
      </c>
      <c r="V4764" s="80">
        <v>250</v>
      </c>
      <c r="W4764" s="80"/>
      <c r="X4764" s="80">
        <v>30144210</v>
      </c>
      <c r="Y4764" s="80"/>
      <c r="Z4764" s="80"/>
      <c r="AA4764" s="66"/>
    </row>
    <row r="4765" ht="19.95" customHeight="1" spans="1:27">
      <c r="A4765" s="70" t="s">
        <v>7</v>
      </c>
      <c r="B4765" s="70"/>
      <c r="C4765" s="70"/>
      <c r="D4765" s="70"/>
      <c r="E4765" s="70"/>
      <c r="F4765" s="70"/>
      <c r="G4765" s="70"/>
      <c r="H4765" s="70"/>
      <c r="I4765" s="70"/>
      <c r="J4765" s="70"/>
      <c r="K4765" s="70"/>
      <c r="L4765" s="70"/>
      <c r="M4765" s="70"/>
      <c r="N4765" s="70"/>
      <c r="O4765" s="70"/>
      <c r="P4765" s="70"/>
      <c r="Q4765" s="70"/>
      <c r="R4765" s="70"/>
      <c r="S4765" s="70"/>
      <c r="T4765" s="70"/>
      <c r="U4765" s="70"/>
      <c r="V4765" s="70"/>
      <c r="W4765" s="70"/>
      <c r="X4765" s="70"/>
      <c r="Y4765" s="70"/>
      <c r="Z4765" s="70"/>
      <c r="AA4765" s="70"/>
    </row>
    <row r="4766" ht="15" customHeight="1" spans="1:27">
      <c r="A4766" s="71" t="s">
        <v>8</v>
      </c>
      <c r="B4766" s="71"/>
      <c r="C4766" s="71"/>
      <c r="D4766" s="71"/>
      <c r="E4766" s="71"/>
      <c r="F4766" s="71"/>
      <c r="G4766" s="71"/>
      <c r="H4766" s="71"/>
      <c r="I4766" s="71"/>
      <c r="J4766" s="71"/>
      <c r="K4766" s="71"/>
      <c r="L4766" s="71"/>
      <c r="M4766" s="71"/>
      <c r="N4766" s="71"/>
      <c r="O4766" s="71"/>
      <c r="P4766" s="71"/>
      <c r="Q4766" s="71"/>
      <c r="R4766" s="71"/>
      <c r="S4766" s="71"/>
      <c r="T4766" s="71"/>
      <c r="U4766" s="71"/>
      <c r="V4766" s="71"/>
      <c r="W4766" s="71"/>
      <c r="X4766" s="71"/>
      <c r="Y4766" s="71"/>
      <c r="Z4766" s="71"/>
      <c r="AA4766" s="71"/>
    </row>
    <row r="4767" ht="15" customHeight="1" spans="1:27">
      <c r="A4767" s="71" t="s">
        <v>9</v>
      </c>
      <c r="B4767" s="71"/>
      <c r="C4767" s="71"/>
      <c r="D4767" s="71"/>
      <c r="E4767" s="71"/>
      <c r="F4767" s="71"/>
      <c r="G4767" s="71"/>
      <c r="H4767" s="71"/>
      <c r="I4767" s="71"/>
      <c r="J4767" s="71"/>
      <c r="K4767" s="71"/>
      <c r="L4767" s="71"/>
      <c r="M4767" s="71"/>
      <c r="N4767" s="71"/>
      <c r="O4767" s="71"/>
      <c r="P4767" s="71"/>
      <c r="Q4767" s="71"/>
      <c r="R4767" s="71"/>
      <c r="S4767" s="71"/>
      <c r="T4767" s="71"/>
      <c r="U4767" s="71"/>
      <c r="V4767" s="71"/>
      <c r="W4767" s="71"/>
      <c r="X4767" s="71"/>
      <c r="Y4767" s="71"/>
      <c r="Z4767" s="71"/>
      <c r="AA4767" s="71"/>
    </row>
    <row r="4768" ht="15" customHeight="1" spans="1:27">
      <c r="A4768" s="66"/>
      <c r="B4768" s="66"/>
      <c r="C4768" s="67" t="s">
        <v>10</v>
      </c>
      <c r="D4768" s="67"/>
      <c r="E4768" s="67"/>
      <c r="F4768" s="67"/>
      <c r="G4768" s="67"/>
      <c r="H4768" s="67"/>
      <c r="I4768" s="67"/>
      <c r="J4768" s="67"/>
      <c r="K4768" s="67"/>
      <c r="L4768" s="67"/>
      <c r="M4768" s="67"/>
      <c r="N4768" s="67"/>
      <c r="O4768" s="67"/>
      <c r="P4768" s="67"/>
      <c r="Q4768" s="67"/>
      <c r="R4768" s="67"/>
      <c r="S4768" s="67"/>
      <c r="T4768" s="67"/>
      <c r="U4768" s="67"/>
      <c r="V4768" s="67"/>
      <c r="W4768" s="67"/>
      <c r="X4768" s="67"/>
      <c r="Y4768" s="67"/>
      <c r="Z4768" s="67"/>
      <c r="AA4768" s="66"/>
    </row>
    <row r="4769" ht="15" customHeight="1" spans="1:27">
      <c r="A4769" s="66"/>
      <c r="B4769" s="66"/>
      <c r="C4769" s="67" t="s">
        <v>11</v>
      </c>
      <c r="D4769" s="67"/>
      <c r="E4769" s="67"/>
      <c r="F4769" s="67"/>
      <c r="G4769" s="67"/>
      <c r="H4769" s="67"/>
      <c r="I4769" s="67"/>
      <c r="J4769" s="67"/>
      <c r="K4769" s="67"/>
      <c r="L4769" s="67"/>
      <c r="M4769" s="67"/>
      <c r="N4769" s="67"/>
      <c r="O4769" s="67"/>
      <c r="P4769" s="67"/>
      <c r="Q4769" s="67"/>
      <c r="R4769" s="67"/>
      <c r="S4769" s="67"/>
      <c r="T4769" s="67"/>
      <c r="U4769" s="67"/>
      <c r="V4769" s="67"/>
      <c r="W4769" s="67"/>
      <c r="X4769" s="67"/>
      <c r="Y4769" s="67"/>
      <c r="Z4769" s="67"/>
      <c r="AA4769" s="66"/>
    </row>
    <row r="4770" ht="45" customHeight="1" spans="1:27">
      <c r="A4770" s="66"/>
      <c r="B4770" s="66"/>
      <c r="C4770" s="72" t="s">
        <v>12</v>
      </c>
      <c r="D4770" s="72"/>
      <c r="E4770" s="72"/>
      <c r="F4770" s="72"/>
      <c r="G4770" s="73" t="s">
        <v>13</v>
      </c>
      <c r="H4770" s="73"/>
      <c r="I4770" s="73"/>
      <c r="J4770" s="73"/>
      <c r="K4770" s="73"/>
      <c r="L4770" s="73"/>
      <c r="M4770" s="73"/>
      <c r="N4770" s="78" t="s">
        <v>14</v>
      </c>
      <c r="O4770" s="78"/>
      <c r="P4770" s="78"/>
      <c r="Q4770" s="72" t="s">
        <v>15</v>
      </c>
      <c r="R4770" s="72"/>
      <c r="S4770" s="72"/>
      <c r="T4770" s="72"/>
      <c r="U4770" s="72"/>
      <c r="V4770" s="66"/>
      <c r="W4770" s="66"/>
      <c r="X4770" s="66"/>
      <c r="Y4770" s="66"/>
      <c r="Z4770" s="66"/>
      <c r="AA4770" s="66"/>
    </row>
    <row r="4771" ht="16.05" customHeight="1" spans="1:27">
      <c r="A4771" s="66"/>
      <c r="B4771" s="66"/>
      <c r="C4771" s="72"/>
      <c r="D4771" s="72"/>
      <c r="E4771" s="72"/>
      <c r="F4771" s="72"/>
      <c r="G4771" s="73"/>
      <c r="H4771" s="73"/>
      <c r="I4771" s="73"/>
      <c r="J4771" s="73"/>
      <c r="K4771" s="73"/>
      <c r="L4771" s="73"/>
      <c r="M4771" s="73"/>
      <c r="N4771" s="78"/>
      <c r="O4771" s="78"/>
      <c r="P4771" s="78"/>
      <c r="Q4771" s="72"/>
      <c r="R4771" s="72"/>
      <c r="S4771" s="72"/>
      <c r="T4771" s="72"/>
      <c r="U4771" s="72"/>
      <c r="V4771" s="82" t="s">
        <v>16</v>
      </c>
      <c r="W4771" s="82"/>
      <c r="X4771" s="82"/>
      <c r="Y4771" s="82"/>
      <c r="Z4771" s="82"/>
      <c r="AA4771" s="66"/>
    </row>
    <row r="4772" ht="15" customHeight="1" spans="1:27">
      <c r="A4772" s="66"/>
      <c r="B4772" s="66"/>
      <c r="C4772" s="72"/>
      <c r="D4772" s="72"/>
      <c r="E4772" s="72"/>
      <c r="F4772" s="72"/>
      <c r="G4772" s="73"/>
      <c r="H4772" s="73"/>
      <c r="I4772" s="73"/>
      <c r="J4772" s="73"/>
      <c r="K4772" s="73"/>
      <c r="L4772" s="73"/>
      <c r="M4772" s="73"/>
      <c r="N4772" s="72" t="s">
        <v>17</v>
      </c>
      <c r="O4772" s="72" t="s">
        <v>18</v>
      </c>
      <c r="P4772" s="72"/>
      <c r="Q4772" s="66"/>
      <c r="R4772" s="82" t="s">
        <v>19</v>
      </c>
      <c r="S4772" s="82"/>
      <c r="T4772" s="66"/>
      <c r="U4772" s="82" t="s">
        <v>17</v>
      </c>
      <c r="V4772" s="72" t="s">
        <v>17</v>
      </c>
      <c r="W4772" s="72"/>
      <c r="X4772" s="72" t="s">
        <v>18</v>
      </c>
      <c r="Y4772" s="72"/>
      <c r="Z4772" s="72"/>
      <c r="AA4772" s="66"/>
    </row>
    <row r="4773" ht="15" customHeight="1" spans="1:27">
      <c r="A4773" s="66"/>
      <c r="B4773" s="66"/>
      <c r="C4773" s="76" t="s">
        <v>5450</v>
      </c>
      <c r="D4773" s="76"/>
      <c r="E4773" s="76"/>
      <c r="F4773" s="76"/>
      <c r="G4773" s="77" t="s">
        <v>5451</v>
      </c>
      <c r="H4773" s="77"/>
      <c r="I4773" s="77"/>
      <c r="J4773" s="77"/>
      <c r="K4773" s="77"/>
      <c r="L4773" s="77"/>
      <c r="M4773" s="77"/>
      <c r="N4773" s="80">
        <v>8</v>
      </c>
      <c r="O4773" s="66"/>
      <c r="P4773" s="81">
        <v>648</v>
      </c>
      <c r="Q4773" s="81"/>
      <c r="R4773" s="81">
        <v>0</v>
      </c>
      <c r="S4773" s="81"/>
      <c r="T4773" s="66"/>
      <c r="U4773" s="81">
        <v>648</v>
      </c>
      <c r="V4773" s="80">
        <v>656</v>
      </c>
      <c r="W4773" s="80"/>
      <c r="X4773" s="80">
        <v>82158410</v>
      </c>
      <c r="Y4773" s="80"/>
      <c r="Z4773" s="80"/>
      <c r="AA4773" s="66"/>
    </row>
    <row r="4774" ht="15" customHeight="1" spans="1:27">
      <c r="A4774" s="66"/>
      <c r="B4774" s="66"/>
      <c r="C4774" s="76" t="s">
        <v>5452</v>
      </c>
      <c r="D4774" s="76"/>
      <c r="E4774" s="76"/>
      <c r="F4774" s="76"/>
      <c r="G4774" s="77" t="s">
        <v>5453</v>
      </c>
      <c r="H4774" s="77"/>
      <c r="I4774" s="77"/>
      <c r="J4774" s="77"/>
      <c r="K4774" s="77"/>
      <c r="L4774" s="77"/>
      <c r="M4774" s="77"/>
      <c r="N4774" s="80">
        <v>5</v>
      </c>
      <c r="O4774" s="66"/>
      <c r="P4774" s="81">
        <v>0</v>
      </c>
      <c r="Q4774" s="81"/>
      <c r="R4774" s="81">
        <v>0</v>
      </c>
      <c r="S4774" s="81"/>
      <c r="T4774" s="66"/>
      <c r="U4774" s="81">
        <v>0</v>
      </c>
      <c r="V4774" s="80">
        <v>5</v>
      </c>
      <c r="W4774" s="80"/>
      <c r="X4774" s="80">
        <v>3844800</v>
      </c>
      <c r="Y4774" s="80"/>
      <c r="Z4774" s="80"/>
      <c r="AA4774" s="66"/>
    </row>
    <row r="4775" ht="15" customHeight="1" spans="1:27">
      <c r="A4775" s="66"/>
      <c r="B4775" s="66"/>
      <c r="C4775" s="76" t="s">
        <v>5454</v>
      </c>
      <c r="D4775" s="76"/>
      <c r="E4775" s="76"/>
      <c r="F4775" s="76"/>
      <c r="G4775" s="77" t="s">
        <v>5455</v>
      </c>
      <c r="H4775" s="77"/>
      <c r="I4775" s="77"/>
      <c r="J4775" s="77"/>
      <c r="K4775" s="77"/>
      <c r="L4775" s="77"/>
      <c r="M4775" s="77"/>
      <c r="N4775" s="80">
        <v>18</v>
      </c>
      <c r="O4775" s="66"/>
      <c r="P4775" s="81">
        <v>0</v>
      </c>
      <c r="Q4775" s="81"/>
      <c r="R4775" s="81">
        <v>0</v>
      </c>
      <c r="S4775" s="81"/>
      <c r="T4775" s="66"/>
      <c r="U4775" s="81">
        <v>0</v>
      </c>
      <c r="V4775" s="80">
        <v>18</v>
      </c>
      <c r="W4775" s="80"/>
      <c r="X4775" s="80">
        <v>19854324</v>
      </c>
      <c r="Y4775" s="80"/>
      <c r="Z4775" s="80"/>
      <c r="AA4775" s="66"/>
    </row>
    <row r="4776" ht="15" customHeight="1" spans="1:27">
      <c r="A4776" s="66"/>
      <c r="B4776" s="66"/>
      <c r="C4776" s="76" t="s">
        <v>5456</v>
      </c>
      <c r="D4776" s="76"/>
      <c r="E4776" s="76"/>
      <c r="F4776" s="76"/>
      <c r="G4776" s="77" t="s">
        <v>5457</v>
      </c>
      <c r="H4776" s="77"/>
      <c r="I4776" s="77"/>
      <c r="J4776" s="77"/>
      <c r="K4776" s="77"/>
      <c r="L4776" s="77"/>
      <c r="M4776" s="77"/>
      <c r="N4776" s="80">
        <v>6</v>
      </c>
      <c r="O4776" s="66"/>
      <c r="P4776" s="81">
        <v>0</v>
      </c>
      <c r="Q4776" s="81"/>
      <c r="R4776" s="81">
        <v>0</v>
      </c>
      <c r="S4776" s="81"/>
      <c r="T4776" s="66"/>
      <c r="U4776" s="81">
        <v>0</v>
      </c>
      <c r="V4776" s="80">
        <v>6</v>
      </c>
      <c r="W4776" s="80"/>
      <c r="X4776" s="80">
        <v>3300000</v>
      </c>
      <c r="Y4776" s="80"/>
      <c r="Z4776" s="80"/>
      <c r="AA4776" s="66"/>
    </row>
    <row r="4777" ht="15" customHeight="1" spans="1:27">
      <c r="A4777" s="66"/>
      <c r="B4777" s="66"/>
      <c r="C4777" s="76" t="s">
        <v>5458</v>
      </c>
      <c r="D4777" s="76"/>
      <c r="E4777" s="76"/>
      <c r="F4777" s="76"/>
      <c r="G4777" s="77" t="s">
        <v>5459</v>
      </c>
      <c r="H4777" s="77"/>
      <c r="I4777" s="77"/>
      <c r="J4777" s="77"/>
      <c r="K4777" s="77"/>
      <c r="L4777" s="77"/>
      <c r="M4777" s="77"/>
      <c r="N4777" s="80">
        <v>67</v>
      </c>
      <c r="O4777" s="66"/>
      <c r="P4777" s="81">
        <v>0</v>
      </c>
      <c r="Q4777" s="81"/>
      <c r="R4777" s="81">
        <v>0</v>
      </c>
      <c r="S4777" s="81"/>
      <c r="T4777" s="66"/>
      <c r="U4777" s="81">
        <v>0</v>
      </c>
      <c r="V4777" s="80">
        <v>67</v>
      </c>
      <c r="W4777" s="80"/>
      <c r="X4777" s="80">
        <v>795960</v>
      </c>
      <c r="Y4777" s="80"/>
      <c r="Z4777" s="80"/>
      <c r="AA4777" s="66"/>
    </row>
    <row r="4778" ht="15" customHeight="1" spans="1:27">
      <c r="A4778" s="66"/>
      <c r="B4778" s="66"/>
      <c r="C4778" s="76" t="s">
        <v>5460</v>
      </c>
      <c r="D4778" s="76"/>
      <c r="E4778" s="76"/>
      <c r="F4778" s="76"/>
      <c r="G4778" s="77" t="s">
        <v>5461</v>
      </c>
      <c r="H4778" s="77"/>
      <c r="I4778" s="77"/>
      <c r="J4778" s="77"/>
      <c r="K4778" s="77"/>
      <c r="L4778" s="77"/>
      <c r="M4778" s="77"/>
      <c r="N4778" s="80">
        <v>12002</v>
      </c>
      <c r="O4778" s="66"/>
      <c r="P4778" s="81">
        <v>2900</v>
      </c>
      <c r="Q4778" s="81"/>
      <c r="R4778" s="81">
        <v>0</v>
      </c>
      <c r="S4778" s="81"/>
      <c r="T4778" s="66"/>
      <c r="U4778" s="81">
        <v>2900</v>
      </c>
      <c r="V4778" s="80">
        <v>14902</v>
      </c>
      <c r="W4778" s="80"/>
      <c r="X4778" s="80">
        <v>25305290</v>
      </c>
      <c r="Y4778" s="80"/>
      <c r="Z4778" s="80"/>
      <c r="AA4778" s="66"/>
    </row>
    <row r="4779" ht="15" customHeight="1" spans="1:27">
      <c r="A4779" s="66"/>
      <c r="B4779" s="66"/>
      <c r="C4779" s="76" t="s">
        <v>5462</v>
      </c>
      <c r="D4779" s="76"/>
      <c r="E4779" s="76"/>
      <c r="F4779" s="76"/>
      <c r="G4779" s="77" t="s">
        <v>5463</v>
      </c>
      <c r="H4779" s="77"/>
      <c r="I4779" s="77"/>
      <c r="J4779" s="77"/>
      <c r="K4779" s="77"/>
      <c r="L4779" s="77"/>
      <c r="M4779" s="77"/>
      <c r="N4779" s="80">
        <v>1</v>
      </c>
      <c r="O4779" s="66"/>
      <c r="P4779" s="81">
        <v>0</v>
      </c>
      <c r="Q4779" s="81"/>
      <c r="R4779" s="81">
        <v>0</v>
      </c>
      <c r="S4779" s="81"/>
      <c r="T4779" s="66"/>
      <c r="U4779" s="81">
        <v>0</v>
      </c>
      <c r="V4779" s="80">
        <v>1</v>
      </c>
      <c r="W4779" s="80"/>
      <c r="X4779" s="80">
        <v>400056</v>
      </c>
      <c r="Y4779" s="80"/>
      <c r="Z4779" s="80"/>
      <c r="AA4779" s="66"/>
    </row>
    <row r="4780" ht="15" customHeight="1" spans="1:27">
      <c r="A4780" s="66"/>
      <c r="B4780" s="66"/>
      <c r="C4780" s="76" t="s">
        <v>5464</v>
      </c>
      <c r="D4780" s="76"/>
      <c r="E4780" s="76"/>
      <c r="F4780" s="76"/>
      <c r="G4780" s="77" t="s">
        <v>5465</v>
      </c>
      <c r="H4780" s="77"/>
      <c r="I4780" s="77"/>
      <c r="J4780" s="77"/>
      <c r="K4780" s="77"/>
      <c r="L4780" s="77"/>
      <c r="M4780" s="77"/>
      <c r="N4780" s="80">
        <v>32</v>
      </c>
      <c r="O4780" s="66"/>
      <c r="P4780" s="81">
        <v>0</v>
      </c>
      <c r="Q4780" s="81"/>
      <c r="R4780" s="81">
        <v>0</v>
      </c>
      <c r="S4780" s="81"/>
      <c r="T4780" s="66"/>
      <c r="U4780" s="81">
        <v>0</v>
      </c>
      <c r="V4780" s="80">
        <v>32</v>
      </c>
      <c r="W4780" s="80"/>
      <c r="X4780" s="80">
        <v>13590720</v>
      </c>
      <c r="Y4780" s="80"/>
      <c r="Z4780" s="80"/>
      <c r="AA4780" s="66"/>
    </row>
    <row r="4781" ht="15" customHeight="1" spans="1:27">
      <c r="A4781" s="66"/>
      <c r="B4781" s="66"/>
      <c r="C4781" s="76" t="s">
        <v>5466</v>
      </c>
      <c r="D4781" s="76"/>
      <c r="E4781" s="76"/>
      <c r="F4781" s="76"/>
      <c r="G4781" s="77" t="s">
        <v>5467</v>
      </c>
      <c r="H4781" s="77"/>
      <c r="I4781" s="77"/>
      <c r="J4781" s="77"/>
      <c r="K4781" s="77"/>
      <c r="L4781" s="77"/>
      <c r="M4781" s="77"/>
      <c r="N4781" s="80">
        <v>25</v>
      </c>
      <c r="O4781" s="66"/>
      <c r="P4781" s="81">
        <v>152</v>
      </c>
      <c r="Q4781" s="81"/>
      <c r="R4781" s="81">
        <v>0</v>
      </c>
      <c r="S4781" s="81"/>
      <c r="T4781" s="66"/>
      <c r="U4781" s="81">
        <v>152</v>
      </c>
      <c r="V4781" s="80">
        <v>177</v>
      </c>
      <c r="W4781" s="80"/>
      <c r="X4781" s="80">
        <v>955247716</v>
      </c>
      <c r="Y4781" s="80"/>
      <c r="Z4781" s="80"/>
      <c r="AA4781" s="66"/>
    </row>
    <row r="4782" ht="15" customHeight="1" spans="1:27">
      <c r="A4782" s="66"/>
      <c r="B4782" s="66"/>
      <c r="C4782" s="76" t="s">
        <v>5468</v>
      </c>
      <c r="D4782" s="76"/>
      <c r="E4782" s="76"/>
      <c r="F4782" s="76"/>
      <c r="G4782" s="77" t="s">
        <v>5469</v>
      </c>
      <c r="H4782" s="77"/>
      <c r="I4782" s="77"/>
      <c r="J4782" s="77"/>
      <c r="K4782" s="77"/>
      <c r="L4782" s="77"/>
      <c r="M4782" s="77"/>
      <c r="N4782" s="80">
        <v>110</v>
      </c>
      <c r="O4782" s="66"/>
      <c r="P4782" s="81">
        <v>1762</v>
      </c>
      <c r="Q4782" s="81"/>
      <c r="R4782" s="81">
        <v>0</v>
      </c>
      <c r="S4782" s="81"/>
      <c r="T4782" s="66"/>
      <c r="U4782" s="81">
        <v>1762</v>
      </c>
      <c r="V4782" s="80">
        <v>1872</v>
      </c>
      <c r="W4782" s="80"/>
      <c r="X4782" s="80">
        <v>1125943379</v>
      </c>
      <c r="Y4782" s="80"/>
      <c r="Z4782" s="80"/>
      <c r="AA4782" s="66"/>
    </row>
    <row r="4783" ht="19.95" customHeight="1" spans="1:27">
      <c r="A4783" s="66"/>
      <c r="B4783" s="66"/>
      <c r="C4783" s="76" t="s">
        <v>5470</v>
      </c>
      <c r="D4783" s="76"/>
      <c r="E4783" s="76"/>
      <c r="F4783" s="76"/>
      <c r="G4783" s="77" t="s">
        <v>5471</v>
      </c>
      <c r="H4783" s="77"/>
      <c r="I4783" s="77"/>
      <c r="J4783" s="77"/>
      <c r="K4783" s="77"/>
      <c r="L4783" s="77"/>
      <c r="M4783" s="77"/>
      <c r="N4783" s="80">
        <v>2</v>
      </c>
      <c r="O4783" s="66"/>
      <c r="P4783" s="81">
        <v>0</v>
      </c>
      <c r="Q4783" s="81"/>
      <c r="R4783" s="81">
        <v>0</v>
      </c>
      <c r="S4783" s="81"/>
      <c r="T4783" s="66"/>
      <c r="U4783" s="81">
        <v>0</v>
      </c>
      <c r="V4783" s="80">
        <v>2</v>
      </c>
      <c r="W4783" s="80"/>
      <c r="X4783" s="80">
        <v>623560</v>
      </c>
      <c r="Y4783" s="80"/>
      <c r="Z4783" s="80"/>
      <c r="AA4783" s="66"/>
    </row>
    <row r="4784" ht="15" customHeight="1" spans="1:27">
      <c r="A4784" s="66"/>
      <c r="B4784" s="66"/>
      <c r="C4784" s="76" t="s">
        <v>5472</v>
      </c>
      <c r="D4784" s="76"/>
      <c r="E4784" s="76"/>
      <c r="F4784" s="76"/>
      <c r="G4784" s="77" t="s">
        <v>5473</v>
      </c>
      <c r="H4784" s="77"/>
      <c r="I4784" s="77"/>
      <c r="J4784" s="77"/>
      <c r="K4784" s="77"/>
      <c r="L4784" s="77"/>
      <c r="M4784" s="77"/>
      <c r="N4784" s="80">
        <v>20</v>
      </c>
      <c r="O4784" s="66"/>
      <c r="P4784" s="81">
        <v>0</v>
      </c>
      <c r="Q4784" s="81"/>
      <c r="R4784" s="81">
        <v>0</v>
      </c>
      <c r="S4784" s="81"/>
      <c r="T4784" s="66"/>
      <c r="U4784" s="81">
        <v>0</v>
      </c>
      <c r="V4784" s="80">
        <v>20</v>
      </c>
      <c r="W4784" s="80"/>
      <c r="X4784" s="80">
        <v>5621000</v>
      </c>
      <c r="Y4784" s="80"/>
      <c r="Z4784" s="80"/>
      <c r="AA4784" s="66"/>
    </row>
    <row r="4785" ht="15" customHeight="1" spans="1:27">
      <c r="A4785" s="66"/>
      <c r="B4785" s="66"/>
      <c r="C4785" s="76" t="s">
        <v>5474</v>
      </c>
      <c r="D4785" s="76"/>
      <c r="E4785" s="76"/>
      <c r="F4785" s="76"/>
      <c r="G4785" s="77" t="s">
        <v>5475</v>
      </c>
      <c r="H4785" s="77"/>
      <c r="I4785" s="77"/>
      <c r="J4785" s="77"/>
      <c r="K4785" s="77"/>
      <c r="L4785" s="77"/>
      <c r="M4785" s="77"/>
      <c r="N4785" s="80">
        <v>3424</v>
      </c>
      <c r="O4785" s="66"/>
      <c r="P4785" s="81">
        <v>0</v>
      </c>
      <c r="Q4785" s="81"/>
      <c r="R4785" s="81">
        <v>0</v>
      </c>
      <c r="S4785" s="81"/>
      <c r="T4785" s="66"/>
      <c r="U4785" s="81">
        <v>0</v>
      </c>
      <c r="V4785" s="80">
        <v>3424</v>
      </c>
      <c r="W4785" s="80"/>
      <c r="X4785" s="80">
        <v>104835800</v>
      </c>
      <c r="Y4785" s="80"/>
      <c r="Z4785" s="80"/>
      <c r="AA4785" s="66"/>
    </row>
    <row r="4786" ht="15" customHeight="1" spans="1:27">
      <c r="A4786" s="66"/>
      <c r="B4786" s="66"/>
      <c r="C4786" s="76" t="s">
        <v>5476</v>
      </c>
      <c r="D4786" s="76"/>
      <c r="E4786" s="76"/>
      <c r="F4786" s="76"/>
      <c r="G4786" s="77" t="s">
        <v>5477</v>
      </c>
      <c r="H4786" s="77"/>
      <c r="I4786" s="77"/>
      <c r="J4786" s="77"/>
      <c r="K4786" s="77"/>
      <c r="L4786" s="77"/>
      <c r="M4786" s="77"/>
      <c r="N4786" s="80">
        <v>3</v>
      </c>
      <c r="O4786" s="66"/>
      <c r="P4786" s="81">
        <v>3</v>
      </c>
      <c r="Q4786" s="81"/>
      <c r="R4786" s="81">
        <v>0</v>
      </c>
      <c r="S4786" s="81"/>
      <c r="T4786" s="66"/>
      <c r="U4786" s="81">
        <v>3</v>
      </c>
      <c r="V4786" s="80">
        <v>6</v>
      </c>
      <c r="W4786" s="80"/>
      <c r="X4786" s="80">
        <v>2583900</v>
      </c>
      <c r="Y4786" s="80"/>
      <c r="Z4786" s="80"/>
      <c r="AA4786" s="66"/>
    </row>
    <row r="4787" ht="15" customHeight="1" spans="1:27">
      <c r="A4787" s="66"/>
      <c r="B4787" s="66"/>
      <c r="C4787" s="76" t="s">
        <v>5478</v>
      </c>
      <c r="D4787" s="76"/>
      <c r="E4787" s="76"/>
      <c r="F4787" s="76"/>
      <c r="G4787" s="77" t="s">
        <v>5479</v>
      </c>
      <c r="H4787" s="77"/>
      <c r="I4787" s="77"/>
      <c r="J4787" s="77"/>
      <c r="K4787" s="77"/>
      <c r="L4787" s="77"/>
      <c r="M4787" s="77"/>
      <c r="N4787" s="80">
        <v>0</v>
      </c>
      <c r="O4787" s="66"/>
      <c r="P4787" s="81">
        <v>11501</v>
      </c>
      <c r="Q4787" s="81"/>
      <c r="R4787" s="81">
        <v>0</v>
      </c>
      <c r="S4787" s="81"/>
      <c r="T4787" s="66"/>
      <c r="U4787" s="81">
        <v>11501</v>
      </c>
      <c r="V4787" s="80">
        <v>11501</v>
      </c>
      <c r="W4787" s="80"/>
      <c r="X4787" s="80">
        <v>374085000</v>
      </c>
      <c r="Y4787" s="80"/>
      <c r="Z4787" s="80"/>
      <c r="AA4787" s="66"/>
    </row>
    <row r="4788" ht="15" customHeight="1" spans="1:27">
      <c r="A4788" s="66"/>
      <c r="B4788" s="66"/>
      <c r="C4788" s="76" t="s">
        <v>5480</v>
      </c>
      <c r="D4788" s="76"/>
      <c r="E4788" s="76"/>
      <c r="F4788" s="76"/>
      <c r="G4788" s="77" t="s">
        <v>5481</v>
      </c>
      <c r="H4788" s="77"/>
      <c r="I4788" s="77"/>
      <c r="J4788" s="77"/>
      <c r="K4788" s="77"/>
      <c r="L4788" s="77"/>
      <c r="M4788" s="77"/>
      <c r="N4788" s="80">
        <v>10</v>
      </c>
      <c r="O4788" s="66"/>
      <c r="P4788" s="81">
        <v>0</v>
      </c>
      <c r="Q4788" s="81"/>
      <c r="R4788" s="81">
        <v>0</v>
      </c>
      <c r="S4788" s="81"/>
      <c r="T4788" s="66"/>
      <c r="U4788" s="81">
        <v>0</v>
      </c>
      <c r="V4788" s="80">
        <v>10</v>
      </c>
      <c r="W4788" s="80"/>
      <c r="X4788" s="80">
        <v>7480000</v>
      </c>
      <c r="Y4788" s="80"/>
      <c r="Z4788" s="80"/>
      <c r="AA4788" s="66"/>
    </row>
    <row r="4789" ht="15" customHeight="1" spans="1:27">
      <c r="A4789" s="66"/>
      <c r="B4789" s="66"/>
      <c r="C4789" s="76" t="s">
        <v>5482</v>
      </c>
      <c r="D4789" s="76"/>
      <c r="E4789" s="76"/>
      <c r="F4789" s="76"/>
      <c r="G4789" s="77" t="s">
        <v>5483</v>
      </c>
      <c r="H4789" s="77"/>
      <c r="I4789" s="77"/>
      <c r="J4789" s="77"/>
      <c r="K4789" s="77"/>
      <c r="L4789" s="77"/>
      <c r="M4789" s="77"/>
      <c r="N4789" s="80">
        <v>0</v>
      </c>
      <c r="O4789" s="66"/>
      <c r="P4789" s="81">
        <v>20</v>
      </c>
      <c r="Q4789" s="81"/>
      <c r="R4789" s="81">
        <v>0</v>
      </c>
      <c r="S4789" s="81"/>
      <c r="T4789" s="66"/>
      <c r="U4789" s="81">
        <v>20</v>
      </c>
      <c r="V4789" s="80">
        <v>20</v>
      </c>
      <c r="W4789" s="80"/>
      <c r="X4789" s="80">
        <v>11267280</v>
      </c>
      <c r="Y4789" s="80"/>
      <c r="Z4789" s="80"/>
      <c r="AA4789" s="66"/>
    </row>
    <row r="4790" ht="15" customHeight="1" spans="1:27">
      <c r="A4790" s="66"/>
      <c r="B4790" s="66"/>
      <c r="C4790" s="76" t="s">
        <v>5484</v>
      </c>
      <c r="D4790" s="76"/>
      <c r="E4790" s="76"/>
      <c r="F4790" s="76"/>
      <c r="G4790" s="77" t="s">
        <v>5485</v>
      </c>
      <c r="H4790" s="77"/>
      <c r="I4790" s="77"/>
      <c r="J4790" s="77"/>
      <c r="K4790" s="77"/>
      <c r="L4790" s="77"/>
      <c r="M4790" s="77"/>
      <c r="N4790" s="80">
        <v>277</v>
      </c>
      <c r="O4790" s="66"/>
      <c r="P4790" s="81">
        <v>0</v>
      </c>
      <c r="Q4790" s="81"/>
      <c r="R4790" s="81">
        <v>0</v>
      </c>
      <c r="S4790" s="81"/>
      <c r="T4790" s="66"/>
      <c r="U4790" s="81">
        <v>0</v>
      </c>
      <c r="V4790" s="80">
        <v>277</v>
      </c>
      <c r="W4790" s="80"/>
      <c r="X4790" s="80">
        <v>456280000</v>
      </c>
      <c r="Y4790" s="80"/>
      <c r="Z4790" s="80"/>
      <c r="AA4790" s="66"/>
    </row>
    <row r="4791" ht="15" customHeight="1" spans="1:27">
      <c r="A4791" s="66"/>
      <c r="B4791" s="66"/>
      <c r="C4791" s="76" t="s">
        <v>5486</v>
      </c>
      <c r="D4791" s="76"/>
      <c r="E4791" s="76"/>
      <c r="F4791" s="76"/>
      <c r="G4791" s="77" t="s">
        <v>5487</v>
      </c>
      <c r="H4791" s="77"/>
      <c r="I4791" s="77"/>
      <c r="J4791" s="77"/>
      <c r="K4791" s="77"/>
      <c r="L4791" s="77"/>
      <c r="M4791" s="77"/>
      <c r="N4791" s="80">
        <v>1</v>
      </c>
      <c r="O4791" s="66"/>
      <c r="P4791" s="81">
        <v>0</v>
      </c>
      <c r="Q4791" s="81"/>
      <c r="R4791" s="81">
        <v>0</v>
      </c>
      <c r="S4791" s="81"/>
      <c r="T4791" s="66"/>
      <c r="U4791" s="81">
        <v>0</v>
      </c>
      <c r="V4791" s="80">
        <v>1</v>
      </c>
      <c r="W4791" s="80"/>
      <c r="X4791" s="80">
        <v>748000</v>
      </c>
      <c r="Y4791" s="80"/>
      <c r="Z4791" s="80"/>
      <c r="AA4791" s="66"/>
    </row>
    <row r="4792" ht="15" customHeight="1" spans="1:27">
      <c r="A4792" s="66"/>
      <c r="B4792" s="66"/>
      <c r="C4792" s="76" t="s">
        <v>5488</v>
      </c>
      <c r="D4792" s="76"/>
      <c r="E4792" s="76"/>
      <c r="F4792" s="76"/>
      <c r="G4792" s="77" t="s">
        <v>5489</v>
      </c>
      <c r="H4792" s="77"/>
      <c r="I4792" s="77"/>
      <c r="J4792" s="77"/>
      <c r="K4792" s="77"/>
      <c r="L4792" s="77"/>
      <c r="M4792" s="77"/>
      <c r="N4792" s="80">
        <v>15</v>
      </c>
      <c r="O4792" s="66"/>
      <c r="P4792" s="81">
        <v>0</v>
      </c>
      <c r="Q4792" s="81"/>
      <c r="R4792" s="81">
        <v>0</v>
      </c>
      <c r="S4792" s="81"/>
      <c r="T4792" s="66"/>
      <c r="U4792" s="81">
        <v>0</v>
      </c>
      <c r="V4792" s="80">
        <v>15</v>
      </c>
      <c r="W4792" s="80"/>
      <c r="X4792" s="80">
        <v>180000000</v>
      </c>
      <c r="Y4792" s="80"/>
      <c r="Z4792" s="80"/>
      <c r="AA4792" s="66"/>
    </row>
    <row r="4793" ht="15" customHeight="1" spans="1:27">
      <c r="A4793" s="66"/>
      <c r="B4793" s="66"/>
      <c r="C4793" s="76" t="s">
        <v>5490</v>
      </c>
      <c r="D4793" s="76"/>
      <c r="E4793" s="76"/>
      <c r="F4793" s="76"/>
      <c r="G4793" s="77" t="s">
        <v>5491</v>
      </c>
      <c r="H4793" s="77"/>
      <c r="I4793" s="77"/>
      <c r="J4793" s="77"/>
      <c r="K4793" s="77"/>
      <c r="L4793" s="77"/>
      <c r="M4793" s="77"/>
      <c r="N4793" s="80">
        <v>5</v>
      </c>
      <c r="O4793" s="66"/>
      <c r="P4793" s="81">
        <v>0</v>
      </c>
      <c r="Q4793" s="81"/>
      <c r="R4793" s="81">
        <v>0</v>
      </c>
      <c r="S4793" s="81"/>
      <c r="T4793" s="66"/>
      <c r="U4793" s="81">
        <v>0</v>
      </c>
      <c r="V4793" s="80">
        <v>5</v>
      </c>
      <c r="W4793" s="80"/>
      <c r="X4793" s="80">
        <v>81000</v>
      </c>
      <c r="Y4793" s="80"/>
      <c r="Z4793" s="80"/>
      <c r="AA4793" s="66"/>
    </row>
    <row r="4794" ht="15" customHeight="1" spans="1:27">
      <c r="A4794" s="66"/>
      <c r="B4794" s="66"/>
      <c r="C4794" s="76" t="s">
        <v>5492</v>
      </c>
      <c r="D4794" s="76"/>
      <c r="E4794" s="76"/>
      <c r="F4794" s="76"/>
      <c r="G4794" s="77" t="s">
        <v>5493</v>
      </c>
      <c r="H4794" s="77"/>
      <c r="I4794" s="77"/>
      <c r="J4794" s="77"/>
      <c r="K4794" s="77"/>
      <c r="L4794" s="77"/>
      <c r="M4794" s="77"/>
      <c r="N4794" s="80">
        <v>15</v>
      </c>
      <c r="O4794" s="66"/>
      <c r="P4794" s="81">
        <v>1400</v>
      </c>
      <c r="Q4794" s="81"/>
      <c r="R4794" s="81">
        <v>0</v>
      </c>
      <c r="S4794" s="81"/>
      <c r="T4794" s="66"/>
      <c r="U4794" s="81">
        <v>1400</v>
      </c>
      <c r="V4794" s="80">
        <v>1415</v>
      </c>
      <c r="W4794" s="80"/>
      <c r="X4794" s="80">
        <v>25914900</v>
      </c>
      <c r="Y4794" s="80"/>
      <c r="Z4794" s="80"/>
      <c r="AA4794" s="66"/>
    </row>
    <row r="4795" ht="15" customHeight="1" spans="1:27">
      <c r="A4795" s="66"/>
      <c r="B4795" s="66"/>
      <c r="C4795" s="76" t="s">
        <v>5494</v>
      </c>
      <c r="D4795" s="76"/>
      <c r="E4795" s="76"/>
      <c r="F4795" s="76"/>
      <c r="G4795" s="77" t="s">
        <v>5495</v>
      </c>
      <c r="H4795" s="77"/>
      <c r="I4795" s="77"/>
      <c r="J4795" s="77"/>
      <c r="K4795" s="77"/>
      <c r="L4795" s="77"/>
      <c r="M4795" s="77"/>
      <c r="N4795" s="80">
        <v>3</v>
      </c>
      <c r="O4795" s="66"/>
      <c r="P4795" s="81">
        <v>100</v>
      </c>
      <c r="Q4795" s="81"/>
      <c r="R4795" s="81">
        <v>0</v>
      </c>
      <c r="S4795" s="81"/>
      <c r="T4795" s="66"/>
      <c r="U4795" s="81">
        <v>100</v>
      </c>
      <c r="V4795" s="80">
        <v>103</v>
      </c>
      <c r="W4795" s="80"/>
      <c r="X4795" s="80">
        <v>1864973</v>
      </c>
      <c r="Y4795" s="80"/>
      <c r="Z4795" s="80"/>
      <c r="AA4795" s="66"/>
    </row>
    <row r="4796" ht="15" customHeight="1" spans="1:27">
      <c r="A4796" s="66"/>
      <c r="B4796" s="66"/>
      <c r="C4796" s="76" t="s">
        <v>5496</v>
      </c>
      <c r="D4796" s="76"/>
      <c r="E4796" s="76"/>
      <c r="F4796" s="76"/>
      <c r="G4796" s="77" t="s">
        <v>4606</v>
      </c>
      <c r="H4796" s="77"/>
      <c r="I4796" s="77"/>
      <c r="J4796" s="77"/>
      <c r="K4796" s="77"/>
      <c r="L4796" s="77"/>
      <c r="M4796" s="77"/>
      <c r="N4796" s="80">
        <v>78</v>
      </c>
      <c r="O4796" s="66"/>
      <c r="P4796" s="81">
        <v>0</v>
      </c>
      <c r="Q4796" s="81"/>
      <c r="R4796" s="81">
        <v>0</v>
      </c>
      <c r="S4796" s="81"/>
      <c r="T4796" s="66"/>
      <c r="U4796" s="81">
        <v>0</v>
      </c>
      <c r="V4796" s="80">
        <v>78</v>
      </c>
      <c r="W4796" s="80"/>
      <c r="X4796" s="80">
        <v>2042040</v>
      </c>
      <c r="Y4796" s="80"/>
      <c r="Z4796" s="80"/>
      <c r="AA4796" s="66"/>
    </row>
    <row r="4797" ht="19.95" customHeight="1" spans="1:27">
      <c r="A4797" s="66"/>
      <c r="B4797" s="66"/>
      <c r="C4797" s="76" t="s">
        <v>5497</v>
      </c>
      <c r="D4797" s="76"/>
      <c r="E4797" s="76"/>
      <c r="F4797" s="76"/>
      <c r="G4797" s="77" t="s">
        <v>5498</v>
      </c>
      <c r="H4797" s="77"/>
      <c r="I4797" s="77"/>
      <c r="J4797" s="77"/>
      <c r="K4797" s="77"/>
      <c r="L4797" s="77"/>
      <c r="M4797" s="77"/>
      <c r="N4797" s="80">
        <v>249</v>
      </c>
      <c r="O4797" s="66"/>
      <c r="P4797" s="81">
        <v>0</v>
      </c>
      <c r="Q4797" s="81"/>
      <c r="R4797" s="81">
        <v>0</v>
      </c>
      <c r="S4797" s="81"/>
      <c r="T4797" s="66"/>
      <c r="U4797" s="81">
        <v>0</v>
      </c>
      <c r="V4797" s="80">
        <v>249</v>
      </c>
      <c r="W4797" s="80"/>
      <c r="X4797" s="80">
        <v>4145601</v>
      </c>
      <c r="Y4797" s="80"/>
      <c r="Z4797" s="80"/>
      <c r="AA4797" s="66"/>
    </row>
    <row r="4798" ht="19.95" customHeight="1" spans="1:27">
      <c r="A4798" s="66"/>
      <c r="B4798" s="66"/>
      <c r="C4798" s="76" t="s">
        <v>5499</v>
      </c>
      <c r="D4798" s="76"/>
      <c r="E4798" s="76"/>
      <c r="F4798" s="76"/>
      <c r="G4798" s="77" t="s">
        <v>5500</v>
      </c>
      <c r="H4798" s="77"/>
      <c r="I4798" s="77"/>
      <c r="J4798" s="77"/>
      <c r="K4798" s="77"/>
      <c r="L4798" s="77"/>
      <c r="M4798" s="77"/>
      <c r="N4798" s="80">
        <v>4</v>
      </c>
      <c r="O4798" s="66"/>
      <c r="P4798" s="81">
        <v>0</v>
      </c>
      <c r="Q4798" s="81"/>
      <c r="R4798" s="81">
        <v>0</v>
      </c>
      <c r="S4798" s="81"/>
      <c r="T4798" s="66"/>
      <c r="U4798" s="81">
        <v>0</v>
      </c>
      <c r="V4798" s="80">
        <v>4</v>
      </c>
      <c r="W4798" s="80"/>
      <c r="X4798" s="80">
        <v>66596</v>
      </c>
      <c r="Y4798" s="80"/>
      <c r="Z4798" s="80"/>
      <c r="AA4798" s="66"/>
    </row>
    <row r="4799" ht="19.95" customHeight="1" spans="1:27">
      <c r="A4799" s="70" t="s">
        <v>7</v>
      </c>
      <c r="B4799" s="70"/>
      <c r="C4799" s="70"/>
      <c r="D4799" s="70"/>
      <c r="E4799" s="70"/>
      <c r="F4799" s="70"/>
      <c r="G4799" s="70"/>
      <c r="H4799" s="70"/>
      <c r="I4799" s="70"/>
      <c r="J4799" s="70"/>
      <c r="K4799" s="70"/>
      <c r="L4799" s="70"/>
      <c r="M4799" s="70"/>
      <c r="N4799" s="70"/>
      <c r="O4799" s="70"/>
      <c r="P4799" s="70"/>
      <c r="Q4799" s="70"/>
      <c r="R4799" s="70"/>
      <c r="S4799" s="70"/>
      <c r="T4799" s="70"/>
      <c r="U4799" s="70"/>
      <c r="V4799" s="70"/>
      <c r="W4799" s="70"/>
      <c r="X4799" s="70"/>
      <c r="Y4799" s="70"/>
      <c r="Z4799" s="70"/>
      <c r="AA4799" s="70"/>
    </row>
    <row r="4800" ht="15" customHeight="1" spans="1:27">
      <c r="A4800" s="71" t="s">
        <v>8</v>
      </c>
      <c r="B4800" s="71"/>
      <c r="C4800" s="71"/>
      <c r="D4800" s="71"/>
      <c r="E4800" s="71"/>
      <c r="F4800" s="71"/>
      <c r="G4800" s="71"/>
      <c r="H4800" s="71"/>
      <c r="I4800" s="71"/>
      <c r="J4800" s="71"/>
      <c r="K4800" s="71"/>
      <c r="L4800" s="71"/>
      <c r="M4800" s="71"/>
      <c r="N4800" s="71"/>
      <c r="O4800" s="71"/>
      <c r="P4800" s="71"/>
      <c r="Q4800" s="71"/>
      <c r="R4800" s="71"/>
      <c r="S4800" s="71"/>
      <c r="T4800" s="71"/>
      <c r="U4800" s="71"/>
      <c r="V4800" s="71"/>
      <c r="W4800" s="71"/>
      <c r="X4800" s="71"/>
      <c r="Y4800" s="71"/>
      <c r="Z4800" s="71"/>
      <c r="AA4800" s="71"/>
    </row>
    <row r="4801" ht="15" customHeight="1" spans="1:27">
      <c r="A4801" s="71" t="s">
        <v>9</v>
      </c>
      <c r="B4801" s="71"/>
      <c r="C4801" s="71"/>
      <c r="D4801" s="71"/>
      <c r="E4801" s="71"/>
      <c r="F4801" s="71"/>
      <c r="G4801" s="71"/>
      <c r="H4801" s="71"/>
      <c r="I4801" s="71"/>
      <c r="J4801" s="71"/>
      <c r="K4801" s="71"/>
      <c r="L4801" s="71"/>
      <c r="M4801" s="71"/>
      <c r="N4801" s="71"/>
      <c r="O4801" s="71"/>
      <c r="P4801" s="71"/>
      <c r="Q4801" s="71"/>
      <c r="R4801" s="71"/>
      <c r="S4801" s="71"/>
      <c r="T4801" s="71"/>
      <c r="U4801" s="71"/>
      <c r="V4801" s="71"/>
      <c r="W4801" s="71"/>
      <c r="X4801" s="71"/>
      <c r="Y4801" s="71"/>
      <c r="Z4801" s="71"/>
      <c r="AA4801" s="71"/>
    </row>
    <row r="4802" ht="15" customHeight="1" spans="1:27">
      <c r="A4802" s="66"/>
      <c r="B4802" s="66"/>
      <c r="C4802" s="67" t="s">
        <v>10</v>
      </c>
      <c r="D4802" s="67"/>
      <c r="E4802" s="67"/>
      <c r="F4802" s="67"/>
      <c r="G4802" s="67"/>
      <c r="H4802" s="67"/>
      <c r="I4802" s="67"/>
      <c r="J4802" s="67"/>
      <c r="K4802" s="67"/>
      <c r="L4802" s="67"/>
      <c r="M4802" s="67"/>
      <c r="N4802" s="67"/>
      <c r="O4802" s="67"/>
      <c r="P4802" s="67"/>
      <c r="Q4802" s="67"/>
      <c r="R4802" s="67"/>
      <c r="S4802" s="67"/>
      <c r="T4802" s="67"/>
      <c r="U4802" s="67"/>
      <c r="V4802" s="67"/>
      <c r="W4802" s="67"/>
      <c r="X4802" s="67"/>
      <c r="Y4802" s="67"/>
      <c r="Z4802" s="67"/>
      <c r="AA4802" s="66"/>
    </row>
    <row r="4803" ht="15" customHeight="1" spans="1:27">
      <c r="A4803" s="66"/>
      <c r="B4803" s="66"/>
      <c r="C4803" s="67" t="s">
        <v>11</v>
      </c>
      <c r="D4803" s="67"/>
      <c r="E4803" s="67"/>
      <c r="F4803" s="67"/>
      <c r="G4803" s="67"/>
      <c r="H4803" s="67"/>
      <c r="I4803" s="67"/>
      <c r="J4803" s="67"/>
      <c r="K4803" s="67"/>
      <c r="L4803" s="67"/>
      <c r="M4803" s="67"/>
      <c r="N4803" s="67"/>
      <c r="O4803" s="67"/>
      <c r="P4803" s="67"/>
      <c r="Q4803" s="67"/>
      <c r="R4803" s="67"/>
      <c r="S4803" s="67"/>
      <c r="T4803" s="67"/>
      <c r="U4803" s="67"/>
      <c r="V4803" s="67"/>
      <c r="W4803" s="67"/>
      <c r="X4803" s="67"/>
      <c r="Y4803" s="67"/>
      <c r="Z4803" s="67"/>
      <c r="AA4803" s="66"/>
    </row>
    <row r="4804" ht="45" customHeight="1" spans="1:27">
      <c r="A4804" s="66"/>
      <c r="B4804" s="66"/>
      <c r="C4804" s="72" t="s">
        <v>12</v>
      </c>
      <c r="D4804" s="72"/>
      <c r="E4804" s="72"/>
      <c r="F4804" s="72"/>
      <c r="G4804" s="73" t="s">
        <v>13</v>
      </c>
      <c r="H4804" s="73"/>
      <c r="I4804" s="73"/>
      <c r="J4804" s="73"/>
      <c r="K4804" s="73"/>
      <c r="L4804" s="73"/>
      <c r="M4804" s="73"/>
      <c r="N4804" s="78" t="s">
        <v>14</v>
      </c>
      <c r="O4804" s="78"/>
      <c r="P4804" s="78"/>
      <c r="Q4804" s="72" t="s">
        <v>15</v>
      </c>
      <c r="R4804" s="72"/>
      <c r="S4804" s="72"/>
      <c r="T4804" s="72"/>
      <c r="U4804" s="72"/>
      <c r="V4804" s="66"/>
      <c r="W4804" s="66"/>
      <c r="X4804" s="66"/>
      <c r="Y4804" s="66"/>
      <c r="Z4804" s="66"/>
      <c r="AA4804" s="66"/>
    </row>
    <row r="4805" ht="16.05" customHeight="1" spans="1:27">
      <c r="A4805" s="66"/>
      <c r="B4805" s="66"/>
      <c r="C4805" s="72"/>
      <c r="D4805" s="72"/>
      <c r="E4805" s="72"/>
      <c r="F4805" s="72"/>
      <c r="G4805" s="73"/>
      <c r="H4805" s="73"/>
      <c r="I4805" s="73"/>
      <c r="J4805" s="73"/>
      <c r="K4805" s="73"/>
      <c r="L4805" s="73"/>
      <c r="M4805" s="73"/>
      <c r="N4805" s="78"/>
      <c r="O4805" s="78"/>
      <c r="P4805" s="78"/>
      <c r="Q4805" s="72"/>
      <c r="R4805" s="72"/>
      <c r="S4805" s="72"/>
      <c r="T4805" s="72"/>
      <c r="U4805" s="72"/>
      <c r="V4805" s="82" t="s">
        <v>16</v>
      </c>
      <c r="W4805" s="82"/>
      <c r="X4805" s="82"/>
      <c r="Y4805" s="82"/>
      <c r="Z4805" s="82"/>
      <c r="AA4805" s="66"/>
    </row>
    <row r="4806" ht="15" customHeight="1" spans="1:27">
      <c r="A4806" s="66"/>
      <c r="B4806" s="66"/>
      <c r="C4806" s="72"/>
      <c r="D4806" s="72"/>
      <c r="E4806" s="72"/>
      <c r="F4806" s="72"/>
      <c r="G4806" s="73"/>
      <c r="H4806" s="73"/>
      <c r="I4806" s="73"/>
      <c r="J4806" s="73"/>
      <c r="K4806" s="73"/>
      <c r="L4806" s="73"/>
      <c r="M4806" s="73"/>
      <c r="N4806" s="72" t="s">
        <v>17</v>
      </c>
      <c r="O4806" s="72" t="s">
        <v>18</v>
      </c>
      <c r="P4806" s="72"/>
      <c r="Q4806" s="66"/>
      <c r="R4806" s="82" t="s">
        <v>19</v>
      </c>
      <c r="S4806" s="82"/>
      <c r="T4806" s="66"/>
      <c r="U4806" s="82" t="s">
        <v>17</v>
      </c>
      <c r="V4806" s="72" t="s">
        <v>17</v>
      </c>
      <c r="W4806" s="72"/>
      <c r="X4806" s="72" t="s">
        <v>18</v>
      </c>
      <c r="Y4806" s="72"/>
      <c r="Z4806" s="72"/>
      <c r="AA4806" s="66"/>
    </row>
    <row r="4807" ht="15" customHeight="1" spans="1:27">
      <c r="A4807" s="66"/>
      <c r="B4807" s="66"/>
      <c r="C4807" s="76" t="s">
        <v>5501</v>
      </c>
      <c r="D4807" s="76"/>
      <c r="E4807" s="76"/>
      <c r="F4807" s="76"/>
      <c r="G4807" s="77" t="s">
        <v>5502</v>
      </c>
      <c r="H4807" s="77"/>
      <c r="I4807" s="77"/>
      <c r="J4807" s="77"/>
      <c r="K4807" s="77"/>
      <c r="L4807" s="77"/>
      <c r="M4807" s="77"/>
      <c r="N4807" s="80">
        <v>18</v>
      </c>
      <c r="O4807" s="66"/>
      <c r="P4807" s="81">
        <v>30</v>
      </c>
      <c r="Q4807" s="81"/>
      <c r="R4807" s="81">
        <v>0</v>
      </c>
      <c r="S4807" s="81"/>
      <c r="T4807" s="66"/>
      <c r="U4807" s="81">
        <v>30</v>
      </c>
      <c r="V4807" s="80">
        <v>48</v>
      </c>
      <c r="W4807" s="80"/>
      <c r="X4807" s="80">
        <v>4147855</v>
      </c>
      <c r="Y4807" s="80"/>
      <c r="Z4807" s="80"/>
      <c r="AA4807" s="66"/>
    </row>
    <row r="4808" ht="15" customHeight="1" spans="1:27">
      <c r="A4808" s="66"/>
      <c r="B4808" s="66"/>
      <c r="C4808" s="76" t="s">
        <v>5503</v>
      </c>
      <c r="D4808" s="76"/>
      <c r="E4808" s="76"/>
      <c r="F4808" s="76"/>
      <c r="G4808" s="77" t="s">
        <v>5504</v>
      </c>
      <c r="H4808" s="77"/>
      <c r="I4808" s="77"/>
      <c r="J4808" s="77"/>
      <c r="K4808" s="77"/>
      <c r="L4808" s="77"/>
      <c r="M4808" s="77"/>
      <c r="N4808" s="80">
        <v>28</v>
      </c>
      <c r="O4808" s="66"/>
      <c r="P4808" s="81">
        <v>20</v>
      </c>
      <c r="Q4808" s="81"/>
      <c r="R4808" s="81">
        <v>0</v>
      </c>
      <c r="S4808" s="81"/>
      <c r="T4808" s="66"/>
      <c r="U4808" s="81">
        <v>20</v>
      </c>
      <c r="V4808" s="80">
        <v>48</v>
      </c>
      <c r="W4808" s="80"/>
      <c r="X4808" s="80">
        <v>6346112</v>
      </c>
      <c r="Y4808" s="80"/>
      <c r="Z4808" s="80"/>
      <c r="AA4808" s="66"/>
    </row>
    <row r="4809" ht="15" customHeight="1" spans="1:27">
      <c r="A4809" s="66"/>
      <c r="B4809" s="66"/>
      <c r="C4809" s="76" t="s">
        <v>5505</v>
      </c>
      <c r="D4809" s="76"/>
      <c r="E4809" s="76"/>
      <c r="F4809" s="76"/>
      <c r="G4809" s="77" t="s">
        <v>5506</v>
      </c>
      <c r="H4809" s="77"/>
      <c r="I4809" s="77"/>
      <c r="J4809" s="77"/>
      <c r="K4809" s="77"/>
      <c r="L4809" s="77"/>
      <c r="M4809" s="77"/>
      <c r="N4809" s="80">
        <v>1</v>
      </c>
      <c r="O4809" s="66"/>
      <c r="P4809" s="81">
        <v>0</v>
      </c>
      <c r="Q4809" s="81"/>
      <c r="R4809" s="81">
        <v>0</v>
      </c>
      <c r="S4809" s="81"/>
      <c r="T4809" s="66"/>
      <c r="U4809" s="81">
        <v>0</v>
      </c>
      <c r="V4809" s="80">
        <v>1</v>
      </c>
      <c r="W4809" s="80"/>
      <c r="X4809" s="80">
        <v>5669</v>
      </c>
      <c r="Y4809" s="80"/>
      <c r="Z4809" s="80"/>
      <c r="AA4809" s="66"/>
    </row>
    <row r="4810" ht="15" customHeight="1" spans="1:27">
      <c r="A4810" s="66"/>
      <c r="B4810" s="66"/>
      <c r="C4810" s="76" t="s">
        <v>5507</v>
      </c>
      <c r="D4810" s="76"/>
      <c r="E4810" s="76"/>
      <c r="F4810" s="76"/>
      <c r="G4810" s="77" t="s">
        <v>4655</v>
      </c>
      <c r="H4810" s="77"/>
      <c r="I4810" s="77"/>
      <c r="J4810" s="77"/>
      <c r="K4810" s="77"/>
      <c r="L4810" s="77"/>
      <c r="M4810" s="77"/>
      <c r="N4810" s="80">
        <v>52561</v>
      </c>
      <c r="O4810" s="66"/>
      <c r="P4810" s="81">
        <v>0</v>
      </c>
      <c r="Q4810" s="81"/>
      <c r="R4810" s="81">
        <v>0</v>
      </c>
      <c r="S4810" s="81"/>
      <c r="T4810" s="66"/>
      <c r="U4810" s="81">
        <v>0</v>
      </c>
      <c r="V4810" s="80">
        <v>52561</v>
      </c>
      <c r="W4810" s="80"/>
      <c r="X4810" s="80">
        <v>16521044</v>
      </c>
      <c r="Y4810" s="80"/>
      <c r="Z4810" s="80"/>
      <c r="AA4810" s="66"/>
    </row>
    <row r="4811" ht="15" customHeight="1" spans="1:27">
      <c r="A4811" s="66"/>
      <c r="B4811" s="66"/>
      <c r="C4811" s="76" t="s">
        <v>5508</v>
      </c>
      <c r="D4811" s="76"/>
      <c r="E4811" s="76"/>
      <c r="F4811" s="76"/>
      <c r="G4811" s="77" t="s">
        <v>5509</v>
      </c>
      <c r="H4811" s="77"/>
      <c r="I4811" s="77"/>
      <c r="J4811" s="77"/>
      <c r="K4811" s="77"/>
      <c r="L4811" s="77"/>
      <c r="M4811" s="77"/>
      <c r="N4811" s="80">
        <v>32</v>
      </c>
      <c r="O4811" s="66"/>
      <c r="P4811" s="81">
        <v>0</v>
      </c>
      <c r="Q4811" s="81"/>
      <c r="R4811" s="81">
        <v>0</v>
      </c>
      <c r="S4811" s="81"/>
      <c r="T4811" s="66"/>
      <c r="U4811" s="81">
        <v>0</v>
      </c>
      <c r="V4811" s="80">
        <v>32</v>
      </c>
      <c r="W4811" s="80"/>
      <c r="X4811" s="80">
        <v>1276576</v>
      </c>
      <c r="Y4811" s="80"/>
      <c r="Z4811" s="80"/>
      <c r="AA4811" s="66"/>
    </row>
    <row r="4812" ht="15" customHeight="1" spans="1:27">
      <c r="A4812" s="66"/>
      <c r="B4812" s="66"/>
      <c r="C4812" s="76" t="s">
        <v>5510</v>
      </c>
      <c r="D4812" s="76"/>
      <c r="E4812" s="76"/>
      <c r="F4812" s="76"/>
      <c r="G4812" s="77" t="s">
        <v>5511</v>
      </c>
      <c r="H4812" s="77"/>
      <c r="I4812" s="77"/>
      <c r="J4812" s="77"/>
      <c r="K4812" s="77"/>
      <c r="L4812" s="77"/>
      <c r="M4812" s="77"/>
      <c r="N4812" s="80">
        <v>1725</v>
      </c>
      <c r="O4812" s="66"/>
      <c r="P4812" s="81">
        <v>500</v>
      </c>
      <c r="Q4812" s="81"/>
      <c r="R4812" s="81">
        <v>0</v>
      </c>
      <c r="S4812" s="81"/>
      <c r="T4812" s="66"/>
      <c r="U4812" s="81">
        <v>500</v>
      </c>
      <c r="V4812" s="80">
        <v>2225</v>
      </c>
      <c r="W4812" s="80"/>
      <c r="X4812" s="80">
        <v>14540000</v>
      </c>
      <c r="Y4812" s="80"/>
      <c r="Z4812" s="80"/>
      <c r="AA4812" s="66"/>
    </row>
    <row r="4813" ht="15" customHeight="1" spans="1:27">
      <c r="A4813" s="66"/>
      <c r="B4813" s="66"/>
      <c r="C4813" s="76" t="s">
        <v>5512</v>
      </c>
      <c r="D4813" s="76"/>
      <c r="E4813" s="76"/>
      <c r="F4813" s="76"/>
      <c r="G4813" s="77" t="s">
        <v>4657</v>
      </c>
      <c r="H4813" s="77"/>
      <c r="I4813" s="77"/>
      <c r="J4813" s="77"/>
      <c r="K4813" s="77"/>
      <c r="L4813" s="77"/>
      <c r="M4813" s="77"/>
      <c r="N4813" s="80">
        <v>804</v>
      </c>
      <c r="O4813" s="66"/>
      <c r="P4813" s="81">
        <v>7500</v>
      </c>
      <c r="Q4813" s="81"/>
      <c r="R4813" s="81">
        <v>0</v>
      </c>
      <c r="S4813" s="81"/>
      <c r="T4813" s="66"/>
      <c r="U4813" s="81">
        <v>7500</v>
      </c>
      <c r="V4813" s="80">
        <v>8304</v>
      </c>
      <c r="W4813" s="80"/>
      <c r="X4813" s="80">
        <v>58671300</v>
      </c>
      <c r="Y4813" s="80"/>
      <c r="Z4813" s="80"/>
      <c r="AA4813" s="66"/>
    </row>
    <row r="4814" ht="15" customHeight="1" spans="1:27">
      <c r="A4814" s="66"/>
      <c r="B4814" s="66"/>
      <c r="C4814" s="76" t="s">
        <v>5513</v>
      </c>
      <c r="D4814" s="76"/>
      <c r="E4814" s="76"/>
      <c r="F4814" s="76"/>
      <c r="G4814" s="77" t="s">
        <v>5514</v>
      </c>
      <c r="H4814" s="77"/>
      <c r="I4814" s="77"/>
      <c r="J4814" s="77"/>
      <c r="K4814" s="77"/>
      <c r="L4814" s="77"/>
      <c r="M4814" s="77"/>
      <c r="N4814" s="80">
        <v>60</v>
      </c>
      <c r="O4814" s="66"/>
      <c r="P4814" s="81">
        <v>204</v>
      </c>
      <c r="Q4814" s="81"/>
      <c r="R4814" s="81">
        <v>0</v>
      </c>
      <c r="S4814" s="81"/>
      <c r="T4814" s="66"/>
      <c r="U4814" s="81">
        <v>204</v>
      </c>
      <c r="V4814" s="80">
        <v>264</v>
      </c>
      <c r="W4814" s="80"/>
      <c r="X4814" s="80">
        <v>48597564</v>
      </c>
      <c r="Y4814" s="80"/>
      <c r="Z4814" s="80"/>
      <c r="AA4814" s="66"/>
    </row>
    <row r="4815" ht="15" customHeight="1" spans="1:27">
      <c r="A4815" s="66"/>
      <c r="B4815" s="66"/>
      <c r="C4815" s="76" t="s">
        <v>5515</v>
      </c>
      <c r="D4815" s="76"/>
      <c r="E4815" s="76"/>
      <c r="F4815" s="76"/>
      <c r="G4815" s="77" t="s">
        <v>5516</v>
      </c>
      <c r="H4815" s="77"/>
      <c r="I4815" s="77"/>
      <c r="J4815" s="77"/>
      <c r="K4815" s="77"/>
      <c r="L4815" s="77"/>
      <c r="M4815" s="77"/>
      <c r="N4815" s="80">
        <v>1890</v>
      </c>
      <c r="O4815" s="66"/>
      <c r="P4815" s="81">
        <v>0</v>
      </c>
      <c r="Q4815" s="81"/>
      <c r="R4815" s="81">
        <v>0</v>
      </c>
      <c r="S4815" s="81"/>
      <c r="T4815" s="66"/>
      <c r="U4815" s="81">
        <v>0</v>
      </c>
      <c r="V4815" s="80">
        <v>1890</v>
      </c>
      <c r="W4815" s="80"/>
      <c r="X4815" s="80">
        <v>9695700</v>
      </c>
      <c r="Y4815" s="80"/>
      <c r="Z4815" s="80"/>
      <c r="AA4815" s="66"/>
    </row>
    <row r="4816" ht="15" customHeight="1" spans="1:27">
      <c r="A4816" s="66"/>
      <c r="B4816" s="66"/>
      <c r="C4816" s="76" t="s">
        <v>5517</v>
      </c>
      <c r="D4816" s="76"/>
      <c r="E4816" s="76"/>
      <c r="F4816" s="76"/>
      <c r="G4816" s="77" t="s">
        <v>5518</v>
      </c>
      <c r="H4816" s="77"/>
      <c r="I4816" s="77"/>
      <c r="J4816" s="77"/>
      <c r="K4816" s="77"/>
      <c r="L4816" s="77"/>
      <c r="M4816" s="77"/>
      <c r="N4816" s="80">
        <v>28</v>
      </c>
      <c r="O4816" s="66"/>
      <c r="P4816" s="81">
        <v>510</v>
      </c>
      <c r="Q4816" s="81"/>
      <c r="R4816" s="81">
        <v>0</v>
      </c>
      <c r="S4816" s="81"/>
      <c r="T4816" s="66"/>
      <c r="U4816" s="81">
        <v>510</v>
      </c>
      <c r="V4816" s="80">
        <v>538</v>
      </c>
      <c r="W4816" s="80"/>
      <c r="X4816" s="80">
        <v>57825301</v>
      </c>
      <c r="Y4816" s="80"/>
      <c r="Z4816" s="80"/>
      <c r="AA4816" s="66"/>
    </row>
    <row r="4817" ht="15" customHeight="1" spans="1:27">
      <c r="A4817" s="66"/>
      <c r="B4817" s="66"/>
      <c r="C4817" s="76" t="s">
        <v>5519</v>
      </c>
      <c r="D4817" s="76"/>
      <c r="E4817" s="76"/>
      <c r="F4817" s="76"/>
      <c r="G4817" s="77" t="s">
        <v>5520</v>
      </c>
      <c r="H4817" s="77"/>
      <c r="I4817" s="77"/>
      <c r="J4817" s="77"/>
      <c r="K4817" s="77"/>
      <c r="L4817" s="77"/>
      <c r="M4817" s="77"/>
      <c r="N4817" s="80">
        <v>97</v>
      </c>
      <c r="O4817" s="66"/>
      <c r="P4817" s="81">
        <v>0</v>
      </c>
      <c r="Q4817" s="81"/>
      <c r="R4817" s="81">
        <v>0</v>
      </c>
      <c r="S4817" s="81"/>
      <c r="T4817" s="66"/>
      <c r="U4817" s="81">
        <v>0</v>
      </c>
      <c r="V4817" s="80">
        <v>97</v>
      </c>
      <c r="W4817" s="80"/>
      <c r="X4817" s="80">
        <v>13232061</v>
      </c>
      <c r="Y4817" s="80"/>
      <c r="Z4817" s="80"/>
      <c r="AA4817" s="66"/>
    </row>
    <row r="4818" ht="15" customHeight="1" spans="1:27">
      <c r="A4818" s="66"/>
      <c r="B4818" s="66"/>
      <c r="C4818" s="76" t="s">
        <v>5521</v>
      </c>
      <c r="D4818" s="76"/>
      <c r="E4818" s="76"/>
      <c r="F4818" s="76"/>
      <c r="G4818" s="77" t="s">
        <v>5522</v>
      </c>
      <c r="H4818" s="77"/>
      <c r="I4818" s="77"/>
      <c r="J4818" s="77"/>
      <c r="K4818" s="77"/>
      <c r="L4818" s="77"/>
      <c r="M4818" s="77"/>
      <c r="N4818" s="80">
        <v>20</v>
      </c>
      <c r="O4818" s="66"/>
      <c r="P4818" s="81">
        <v>0</v>
      </c>
      <c r="Q4818" s="81"/>
      <c r="R4818" s="81">
        <v>0</v>
      </c>
      <c r="S4818" s="81"/>
      <c r="T4818" s="66"/>
      <c r="U4818" s="81">
        <v>0</v>
      </c>
      <c r="V4818" s="80">
        <v>20</v>
      </c>
      <c r="W4818" s="80"/>
      <c r="X4818" s="80">
        <v>5346000</v>
      </c>
      <c r="Y4818" s="80"/>
      <c r="Z4818" s="80"/>
      <c r="AA4818" s="66"/>
    </row>
    <row r="4819" ht="15" customHeight="1" spans="1:27">
      <c r="A4819" s="66"/>
      <c r="B4819" s="66"/>
      <c r="C4819" s="76" t="s">
        <v>5523</v>
      </c>
      <c r="D4819" s="76"/>
      <c r="E4819" s="76"/>
      <c r="F4819" s="76"/>
      <c r="G4819" s="77" t="s">
        <v>5524</v>
      </c>
      <c r="H4819" s="77"/>
      <c r="I4819" s="77"/>
      <c r="J4819" s="77"/>
      <c r="K4819" s="77"/>
      <c r="L4819" s="77"/>
      <c r="M4819" s="77"/>
      <c r="N4819" s="80">
        <v>2873</v>
      </c>
      <c r="O4819" s="66"/>
      <c r="P4819" s="81">
        <v>0</v>
      </c>
      <c r="Q4819" s="81"/>
      <c r="R4819" s="81">
        <v>0</v>
      </c>
      <c r="S4819" s="81"/>
      <c r="T4819" s="66"/>
      <c r="U4819" s="81">
        <v>0</v>
      </c>
      <c r="V4819" s="80">
        <v>2873</v>
      </c>
      <c r="W4819" s="80"/>
      <c r="X4819" s="80">
        <v>505682</v>
      </c>
      <c r="Y4819" s="80"/>
      <c r="Z4819" s="80"/>
      <c r="AA4819" s="66"/>
    </row>
    <row r="4820" ht="15" customHeight="1" spans="1:27">
      <c r="A4820" s="66"/>
      <c r="B4820" s="66"/>
      <c r="C4820" s="76" t="s">
        <v>5525</v>
      </c>
      <c r="D4820" s="76"/>
      <c r="E4820" s="76"/>
      <c r="F4820" s="76"/>
      <c r="G4820" s="77" t="s">
        <v>5526</v>
      </c>
      <c r="H4820" s="77"/>
      <c r="I4820" s="77"/>
      <c r="J4820" s="77"/>
      <c r="K4820" s="77"/>
      <c r="L4820" s="77"/>
      <c r="M4820" s="77"/>
      <c r="N4820" s="80">
        <v>100624</v>
      </c>
      <c r="O4820" s="66"/>
      <c r="P4820" s="81">
        <v>0</v>
      </c>
      <c r="Q4820" s="81"/>
      <c r="R4820" s="81">
        <v>0</v>
      </c>
      <c r="S4820" s="81"/>
      <c r="T4820" s="66"/>
      <c r="U4820" s="81">
        <v>0</v>
      </c>
      <c r="V4820" s="80">
        <v>100624</v>
      </c>
      <c r="W4820" s="80"/>
      <c r="X4820" s="80">
        <v>868988864</v>
      </c>
      <c r="Y4820" s="80"/>
      <c r="Z4820" s="80"/>
      <c r="AA4820" s="66"/>
    </row>
    <row r="4821" ht="15" customHeight="1" spans="1:27">
      <c r="A4821" s="66"/>
      <c r="B4821" s="66"/>
      <c r="C4821" s="76" t="s">
        <v>5527</v>
      </c>
      <c r="D4821" s="76"/>
      <c r="E4821" s="76"/>
      <c r="F4821" s="76"/>
      <c r="G4821" s="77" t="s">
        <v>5528</v>
      </c>
      <c r="H4821" s="77"/>
      <c r="I4821" s="77"/>
      <c r="J4821" s="77"/>
      <c r="K4821" s="77"/>
      <c r="L4821" s="77"/>
      <c r="M4821" s="77"/>
      <c r="N4821" s="80">
        <v>351700</v>
      </c>
      <c r="O4821" s="66"/>
      <c r="P4821" s="81">
        <v>0</v>
      </c>
      <c r="Q4821" s="81"/>
      <c r="R4821" s="81">
        <v>0</v>
      </c>
      <c r="S4821" s="81"/>
      <c r="T4821" s="66"/>
      <c r="U4821" s="81">
        <v>0</v>
      </c>
      <c r="V4821" s="80">
        <v>351700</v>
      </c>
      <c r="W4821" s="80"/>
      <c r="X4821" s="80">
        <v>492380000</v>
      </c>
      <c r="Y4821" s="80"/>
      <c r="Z4821" s="80"/>
      <c r="AA4821" s="66"/>
    </row>
    <row r="4822" ht="15" customHeight="1" spans="1:27">
      <c r="A4822" s="66"/>
      <c r="B4822" s="66"/>
      <c r="C4822" s="76" t="s">
        <v>5529</v>
      </c>
      <c r="D4822" s="76"/>
      <c r="E4822" s="76"/>
      <c r="F4822" s="76"/>
      <c r="G4822" s="77" t="s">
        <v>5530</v>
      </c>
      <c r="H4822" s="77"/>
      <c r="I4822" s="77"/>
      <c r="J4822" s="77"/>
      <c r="K4822" s="77"/>
      <c r="L4822" s="77"/>
      <c r="M4822" s="77"/>
      <c r="N4822" s="80">
        <v>8260</v>
      </c>
      <c r="O4822" s="66"/>
      <c r="P4822" s="81">
        <v>0</v>
      </c>
      <c r="Q4822" s="81"/>
      <c r="R4822" s="81">
        <v>0</v>
      </c>
      <c r="S4822" s="81"/>
      <c r="T4822" s="66"/>
      <c r="U4822" s="81">
        <v>0</v>
      </c>
      <c r="V4822" s="80">
        <v>8260</v>
      </c>
      <c r="W4822" s="80"/>
      <c r="X4822" s="80">
        <v>153949880</v>
      </c>
      <c r="Y4822" s="80"/>
      <c r="Z4822" s="80"/>
      <c r="AA4822" s="66"/>
    </row>
    <row r="4823" ht="15" customHeight="1" spans="1:27">
      <c r="A4823" s="66"/>
      <c r="B4823" s="66"/>
      <c r="C4823" s="76" t="s">
        <v>5531</v>
      </c>
      <c r="D4823" s="76"/>
      <c r="E4823" s="76"/>
      <c r="F4823" s="76"/>
      <c r="G4823" s="77" t="s">
        <v>5532</v>
      </c>
      <c r="H4823" s="77"/>
      <c r="I4823" s="77"/>
      <c r="J4823" s="77"/>
      <c r="K4823" s="77"/>
      <c r="L4823" s="77"/>
      <c r="M4823" s="77"/>
      <c r="N4823" s="80">
        <v>2</v>
      </c>
      <c r="O4823" s="66"/>
      <c r="P4823" s="81">
        <v>0</v>
      </c>
      <c r="Q4823" s="81"/>
      <c r="R4823" s="81">
        <v>0</v>
      </c>
      <c r="S4823" s="81"/>
      <c r="T4823" s="66"/>
      <c r="U4823" s="81">
        <v>0</v>
      </c>
      <c r="V4823" s="80">
        <v>2</v>
      </c>
      <c r="W4823" s="80"/>
      <c r="X4823" s="80">
        <v>176000</v>
      </c>
      <c r="Y4823" s="80"/>
      <c r="Z4823" s="80"/>
      <c r="AA4823" s="66"/>
    </row>
    <row r="4824" ht="15" customHeight="1" spans="1:27">
      <c r="A4824" s="66"/>
      <c r="B4824" s="66"/>
      <c r="C4824" s="76" t="s">
        <v>5533</v>
      </c>
      <c r="D4824" s="76"/>
      <c r="E4824" s="76"/>
      <c r="F4824" s="76"/>
      <c r="G4824" s="77" t="s">
        <v>5534</v>
      </c>
      <c r="H4824" s="77"/>
      <c r="I4824" s="77"/>
      <c r="J4824" s="77"/>
      <c r="K4824" s="77"/>
      <c r="L4824" s="77"/>
      <c r="M4824" s="77"/>
      <c r="N4824" s="80">
        <v>13</v>
      </c>
      <c r="O4824" s="66"/>
      <c r="P4824" s="81">
        <v>15</v>
      </c>
      <c r="Q4824" s="81"/>
      <c r="R4824" s="81">
        <v>0</v>
      </c>
      <c r="S4824" s="81"/>
      <c r="T4824" s="66"/>
      <c r="U4824" s="81">
        <v>15</v>
      </c>
      <c r="V4824" s="80">
        <v>28</v>
      </c>
      <c r="W4824" s="80"/>
      <c r="X4824" s="80">
        <v>932270</v>
      </c>
      <c r="Y4824" s="80"/>
      <c r="Z4824" s="80"/>
      <c r="AA4824" s="66"/>
    </row>
    <row r="4825" ht="15" customHeight="1" spans="1:27">
      <c r="A4825" s="66"/>
      <c r="B4825" s="66"/>
      <c r="C4825" s="76" t="s">
        <v>5535</v>
      </c>
      <c r="D4825" s="76"/>
      <c r="E4825" s="76"/>
      <c r="F4825" s="76"/>
      <c r="G4825" s="77" t="s">
        <v>5536</v>
      </c>
      <c r="H4825" s="77"/>
      <c r="I4825" s="77"/>
      <c r="J4825" s="77"/>
      <c r="K4825" s="77"/>
      <c r="L4825" s="77"/>
      <c r="M4825" s="77"/>
      <c r="N4825" s="80">
        <v>5</v>
      </c>
      <c r="O4825" s="66"/>
      <c r="P4825" s="81">
        <v>45</v>
      </c>
      <c r="Q4825" s="81"/>
      <c r="R4825" s="81">
        <v>0</v>
      </c>
      <c r="S4825" s="81"/>
      <c r="T4825" s="66"/>
      <c r="U4825" s="81">
        <v>45</v>
      </c>
      <c r="V4825" s="80">
        <v>50</v>
      </c>
      <c r="W4825" s="80"/>
      <c r="X4825" s="80">
        <v>1665760</v>
      </c>
      <c r="Y4825" s="80"/>
      <c r="Z4825" s="80"/>
      <c r="AA4825" s="66"/>
    </row>
    <row r="4826" ht="15" customHeight="1" spans="1:27">
      <c r="A4826" s="66"/>
      <c r="B4826" s="66"/>
      <c r="C4826" s="76" t="s">
        <v>5537</v>
      </c>
      <c r="D4826" s="76"/>
      <c r="E4826" s="76"/>
      <c r="F4826" s="76"/>
      <c r="G4826" s="77" t="s">
        <v>5538</v>
      </c>
      <c r="H4826" s="77"/>
      <c r="I4826" s="77"/>
      <c r="J4826" s="77"/>
      <c r="K4826" s="77"/>
      <c r="L4826" s="77"/>
      <c r="M4826" s="77"/>
      <c r="N4826" s="80">
        <v>0</v>
      </c>
      <c r="O4826" s="66"/>
      <c r="P4826" s="81">
        <v>108</v>
      </c>
      <c r="Q4826" s="81"/>
      <c r="R4826" s="81">
        <v>0</v>
      </c>
      <c r="S4826" s="81"/>
      <c r="T4826" s="66"/>
      <c r="U4826" s="81">
        <v>108</v>
      </c>
      <c r="V4826" s="80">
        <v>108</v>
      </c>
      <c r="W4826" s="80"/>
      <c r="X4826" s="80">
        <v>14315390</v>
      </c>
      <c r="Y4826" s="80"/>
      <c r="Z4826" s="80"/>
      <c r="AA4826" s="66"/>
    </row>
    <row r="4827" ht="15" customHeight="1" spans="1:27">
      <c r="A4827" s="66"/>
      <c r="B4827" s="66"/>
      <c r="C4827" s="76" t="s">
        <v>5539</v>
      </c>
      <c r="D4827" s="76"/>
      <c r="E4827" s="76"/>
      <c r="F4827" s="76"/>
      <c r="G4827" s="77" t="s">
        <v>5540</v>
      </c>
      <c r="H4827" s="77"/>
      <c r="I4827" s="77"/>
      <c r="J4827" s="77"/>
      <c r="K4827" s="77"/>
      <c r="L4827" s="77"/>
      <c r="M4827" s="77"/>
      <c r="N4827" s="80">
        <v>55</v>
      </c>
      <c r="O4827" s="66"/>
      <c r="P4827" s="81">
        <v>216</v>
      </c>
      <c r="Q4827" s="81"/>
      <c r="R4827" s="81">
        <v>0</v>
      </c>
      <c r="S4827" s="81"/>
      <c r="T4827" s="66"/>
      <c r="U4827" s="81">
        <v>216</v>
      </c>
      <c r="V4827" s="80">
        <v>271</v>
      </c>
      <c r="W4827" s="80"/>
      <c r="X4827" s="80">
        <v>9600762</v>
      </c>
      <c r="Y4827" s="80"/>
      <c r="Z4827" s="80"/>
      <c r="AA4827" s="66"/>
    </row>
    <row r="4828" ht="15" customHeight="1" spans="1:27">
      <c r="A4828" s="66"/>
      <c r="B4828" s="66"/>
      <c r="C4828" s="76" t="s">
        <v>5541</v>
      </c>
      <c r="D4828" s="76"/>
      <c r="E4828" s="76"/>
      <c r="F4828" s="76"/>
      <c r="G4828" s="77" t="s">
        <v>5542</v>
      </c>
      <c r="H4828" s="77"/>
      <c r="I4828" s="77"/>
      <c r="J4828" s="77"/>
      <c r="K4828" s="77"/>
      <c r="L4828" s="77"/>
      <c r="M4828" s="77"/>
      <c r="N4828" s="80">
        <v>4</v>
      </c>
      <c r="O4828" s="66"/>
      <c r="P4828" s="81">
        <v>0</v>
      </c>
      <c r="Q4828" s="81"/>
      <c r="R4828" s="81">
        <v>0</v>
      </c>
      <c r="S4828" s="81"/>
      <c r="T4828" s="66"/>
      <c r="U4828" s="81">
        <v>0</v>
      </c>
      <c r="V4828" s="80">
        <v>4</v>
      </c>
      <c r="W4828" s="80"/>
      <c r="X4828" s="80">
        <v>4554000</v>
      </c>
      <c r="Y4828" s="80"/>
      <c r="Z4828" s="80"/>
      <c r="AA4828" s="66"/>
    </row>
    <row r="4829" ht="15" customHeight="1" spans="1:27">
      <c r="A4829" s="66"/>
      <c r="B4829" s="66"/>
      <c r="C4829" s="76" t="s">
        <v>5543</v>
      </c>
      <c r="D4829" s="76"/>
      <c r="E4829" s="76"/>
      <c r="F4829" s="76"/>
      <c r="G4829" s="77" t="s">
        <v>5544</v>
      </c>
      <c r="H4829" s="77"/>
      <c r="I4829" s="77"/>
      <c r="J4829" s="77"/>
      <c r="K4829" s="77"/>
      <c r="L4829" s="77"/>
      <c r="M4829" s="77"/>
      <c r="N4829" s="80">
        <v>489</v>
      </c>
      <c r="O4829" s="66"/>
      <c r="P4829" s="81">
        <v>1530</v>
      </c>
      <c r="Q4829" s="81"/>
      <c r="R4829" s="81">
        <v>0</v>
      </c>
      <c r="S4829" s="81"/>
      <c r="T4829" s="66"/>
      <c r="U4829" s="81">
        <v>1530</v>
      </c>
      <c r="V4829" s="80">
        <v>2019</v>
      </c>
      <c r="W4829" s="80"/>
      <c r="X4829" s="80">
        <v>13192220</v>
      </c>
      <c r="Y4829" s="80"/>
      <c r="Z4829" s="80"/>
      <c r="AA4829" s="66"/>
    </row>
    <row r="4830" ht="15" customHeight="1" spans="1:27">
      <c r="A4830" s="66"/>
      <c r="B4830" s="66"/>
      <c r="C4830" s="76" t="s">
        <v>5545</v>
      </c>
      <c r="D4830" s="76"/>
      <c r="E4830" s="76"/>
      <c r="F4830" s="76"/>
      <c r="G4830" s="77" t="s">
        <v>5546</v>
      </c>
      <c r="H4830" s="77"/>
      <c r="I4830" s="77"/>
      <c r="J4830" s="77"/>
      <c r="K4830" s="77"/>
      <c r="L4830" s="77"/>
      <c r="M4830" s="77"/>
      <c r="N4830" s="80">
        <v>0</v>
      </c>
      <c r="O4830" s="66"/>
      <c r="P4830" s="81">
        <v>10</v>
      </c>
      <c r="Q4830" s="81"/>
      <c r="R4830" s="81">
        <v>0</v>
      </c>
      <c r="S4830" s="81"/>
      <c r="T4830" s="66"/>
      <c r="U4830" s="81">
        <v>10</v>
      </c>
      <c r="V4830" s="80">
        <v>10</v>
      </c>
      <c r="W4830" s="80"/>
      <c r="X4830" s="80">
        <v>14235750</v>
      </c>
      <c r="Y4830" s="80"/>
      <c r="Z4830" s="80"/>
      <c r="AA4830" s="66"/>
    </row>
    <row r="4831" ht="15" customHeight="1" spans="1:27">
      <c r="A4831" s="66"/>
      <c r="B4831" s="66"/>
      <c r="C4831" s="76" t="s">
        <v>5547</v>
      </c>
      <c r="D4831" s="76"/>
      <c r="E4831" s="76"/>
      <c r="F4831" s="76"/>
      <c r="G4831" s="77" t="s">
        <v>3013</v>
      </c>
      <c r="H4831" s="77"/>
      <c r="I4831" s="77"/>
      <c r="J4831" s="77"/>
      <c r="K4831" s="77"/>
      <c r="L4831" s="77"/>
      <c r="M4831" s="77"/>
      <c r="N4831" s="80">
        <v>1050</v>
      </c>
      <c r="O4831" s="66"/>
      <c r="P4831" s="81">
        <v>0</v>
      </c>
      <c r="Q4831" s="81"/>
      <c r="R4831" s="81">
        <v>0</v>
      </c>
      <c r="S4831" s="81"/>
      <c r="T4831" s="66"/>
      <c r="U4831" s="81">
        <v>0</v>
      </c>
      <c r="V4831" s="80">
        <v>1050</v>
      </c>
      <c r="W4831" s="80"/>
      <c r="X4831" s="80">
        <v>31866450</v>
      </c>
      <c r="Y4831" s="80"/>
      <c r="Z4831" s="80"/>
      <c r="AA4831" s="66"/>
    </row>
    <row r="4832" ht="15" customHeight="1" spans="1:27">
      <c r="A4832" s="66"/>
      <c r="B4832" s="66"/>
      <c r="C4832" s="76" t="s">
        <v>5548</v>
      </c>
      <c r="D4832" s="76"/>
      <c r="E4832" s="76"/>
      <c r="F4832" s="76"/>
      <c r="G4832" s="77" t="s">
        <v>5549</v>
      </c>
      <c r="H4832" s="77"/>
      <c r="I4832" s="77"/>
      <c r="J4832" s="77"/>
      <c r="K4832" s="77"/>
      <c r="L4832" s="77"/>
      <c r="M4832" s="77"/>
      <c r="N4832" s="80">
        <v>33</v>
      </c>
      <c r="O4832" s="66"/>
      <c r="P4832" s="81">
        <v>0</v>
      </c>
      <c r="Q4832" s="81"/>
      <c r="R4832" s="81">
        <v>0</v>
      </c>
      <c r="S4832" s="81"/>
      <c r="T4832" s="66"/>
      <c r="U4832" s="81">
        <v>0</v>
      </c>
      <c r="V4832" s="80">
        <v>33</v>
      </c>
      <c r="W4832" s="80"/>
      <c r="X4832" s="80">
        <v>21235500</v>
      </c>
      <c r="Y4832" s="80"/>
      <c r="Z4832" s="80"/>
      <c r="AA4832" s="66"/>
    </row>
    <row r="4833" ht="15" customHeight="1" spans="1:27">
      <c r="A4833" s="66"/>
      <c r="B4833" s="66"/>
      <c r="C4833" s="76" t="s">
        <v>5550</v>
      </c>
      <c r="D4833" s="76"/>
      <c r="E4833" s="76"/>
      <c r="F4833" s="76"/>
      <c r="G4833" s="77" t="s">
        <v>5551</v>
      </c>
      <c r="H4833" s="77"/>
      <c r="I4833" s="77"/>
      <c r="J4833" s="77"/>
      <c r="K4833" s="77"/>
      <c r="L4833" s="77"/>
      <c r="M4833" s="77"/>
      <c r="N4833" s="80">
        <v>1</v>
      </c>
      <c r="O4833" s="66"/>
      <c r="P4833" s="81">
        <v>0</v>
      </c>
      <c r="Q4833" s="81"/>
      <c r="R4833" s="81">
        <v>0</v>
      </c>
      <c r="S4833" s="81"/>
      <c r="T4833" s="66"/>
      <c r="U4833" s="81">
        <v>0</v>
      </c>
      <c r="V4833" s="80">
        <v>1</v>
      </c>
      <c r="W4833" s="80"/>
      <c r="X4833" s="80">
        <v>3168000</v>
      </c>
      <c r="Y4833" s="80"/>
      <c r="Z4833" s="80"/>
      <c r="AA4833" s="66"/>
    </row>
    <row r="4834" ht="19.95" customHeight="1" spans="1:27">
      <c r="A4834" s="70" t="s">
        <v>7</v>
      </c>
      <c r="B4834" s="70"/>
      <c r="C4834" s="70"/>
      <c r="D4834" s="70"/>
      <c r="E4834" s="70"/>
      <c r="F4834" s="70"/>
      <c r="G4834" s="70"/>
      <c r="H4834" s="70"/>
      <c r="I4834" s="70"/>
      <c r="J4834" s="70"/>
      <c r="K4834" s="70"/>
      <c r="L4834" s="70"/>
      <c r="M4834" s="70"/>
      <c r="N4834" s="70"/>
      <c r="O4834" s="70"/>
      <c r="P4834" s="70"/>
      <c r="Q4834" s="70"/>
      <c r="R4834" s="70"/>
      <c r="S4834" s="70"/>
      <c r="T4834" s="70"/>
      <c r="U4834" s="70"/>
      <c r="V4834" s="70"/>
      <c r="W4834" s="70"/>
      <c r="X4834" s="70"/>
      <c r="Y4834" s="70"/>
      <c r="Z4834" s="70"/>
      <c r="AA4834" s="70"/>
    </row>
    <row r="4835" ht="15" customHeight="1" spans="1:27">
      <c r="A4835" s="71" t="s">
        <v>8</v>
      </c>
      <c r="B4835" s="71"/>
      <c r="C4835" s="71"/>
      <c r="D4835" s="71"/>
      <c r="E4835" s="71"/>
      <c r="F4835" s="71"/>
      <c r="G4835" s="71"/>
      <c r="H4835" s="71"/>
      <c r="I4835" s="71"/>
      <c r="J4835" s="71"/>
      <c r="K4835" s="71"/>
      <c r="L4835" s="71"/>
      <c r="M4835" s="71"/>
      <c r="N4835" s="71"/>
      <c r="O4835" s="71"/>
      <c r="P4835" s="71"/>
      <c r="Q4835" s="71"/>
      <c r="R4835" s="71"/>
      <c r="S4835" s="71"/>
      <c r="T4835" s="71"/>
      <c r="U4835" s="71"/>
      <c r="V4835" s="71"/>
      <c r="W4835" s="71"/>
      <c r="X4835" s="71"/>
      <c r="Y4835" s="71"/>
      <c r="Z4835" s="71"/>
      <c r="AA4835" s="71"/>
    </row>
    <row r="4836" ht="15" customHeight="1" spans="1:27">
      <c r="A4836" s="71" t="s">
        <v>9</v>
      </c>
      <c r="B4836" s="71"/>
      <c r="C4836" s="71"/>
      <c r="D4836" s="71"/>
      <c r="E4836" s="71"/>
      <c r="F4836" s="71"/>
      <c r="G4836" s="71"/>
      <c r="H4836" s="71"/>
      <c r="I4836" s="71"/>
      <c r="J4836" s="71"/>
      <c r="K4836" s="71"/>
      <c r="L4836" s="71"/>
      <c r="M4836" s="71"/>
      <c r="N4836" s="71"/>
      <c r="O4836" s="71"/>
      <c r="P4836" s="71"/>
      <c r="Q4836" s="71"/>
      <c r="R4836" s="71"/>
      <c r="S4836" s="71"/>
      <c r="T4836" s="71"/>
      <c r="U4836" s="71"/>
      <c r="V4836" s="71"/>
      <c r="W4836" s="71"/>
      <c r="X4836" s="71"/>
      <c r="Y4836" s="71"/>
      <c r="Z4836" s="71"/>
      <c r="AA4836" s="71"/>
    </row>
    <row r="4837" ht="15" customHeight="1" spans="1:27">
      <c r="A4837" s="66"/>
      <c r="B4837" s="66"/>
      <c r="C4837" s="67" t="s">
        <v>10</v>
      </c>
      <c r="D4837" s="67"/>
      <c r="E4837" s="67"/>
      <c r="F4837" s="67"/>
      <c r="G4837" s="67"/>
      <c r="H4837" s="67"/>
      <c r="I4837" s="67"/>
      <c r="J4837" s="67"/>
      <c r="K4837" s="67"/>
      <c r="L4837" s="67"/>
      <c r="M4837" s="67"/>
      <c r="N4837" s="67"/>
      <c r="O4837" s="67"/>
      <c r="P4837" s="67"/>
      <c r="Q4837" s="67"/>
      <c r="R4837" s="67"/>
      <c r="S4837" s="67"/>
      <c r="T4837" s="67"/>
      <c r="U4837" s="67"/>
      <c r="V4837" s="67"/>
      <c r="W4837" s="67"/>
      <c r="X4837" s="67"/>
      <c r="Y4837" s="67"/>
      <c r="Z4837" s="67"/>
      <c r="AA4837" s="66"/>
    </row>
    <row r="4838" ht="15" customHeight="1" spans="1:27">
      <c r="A4838" s="66"/>
      <c r="B4838" s="66"/>
      <c r="C4838" s="67" t="s">
        <v>11</v>
      </c>
      <c r="D4838" s="67"/>
      <c r="E4838" s="67"/>
      <c r="F4838" s="67"/>
      <c r="G4838" s="67"/>
      <c r="H4838" s="67"/>
      <c r="I4838" s="67"/>
      <c r="J4838" s="67"/>
      <c r="K4838" s="67"/>
      <c r="L4838" s="67"/>
      <c r="M4838" s="67"/>
      <c r="N4838" s="67"/>
      <c r="O4838" s="67"/>
      <c r="P4838" s="67"/>
      <c r="Q4838" s="67"/>
      <c r="R4838" s="67"/>
      <c r="S4838" s="67"/>
      <c r="T4838" s="67"/>
      <c r="U4838" s="67"/>
      <c r="V4838" s="67"/>
      <c r="W4838" s="67"/>
      <c r="X4838" s="67"/>
      <c r="Y4838" s="67"/>
      <c r="Z4838" s="67"/>
      <c r="AA4838" s="66"/>
    </row>
    <row r="4839" ht="45" customHeight="1" spans="1:27">
      <c r="A4839" s="66"/>
      <c r="B4839" s="66"/>
      <c r="C4839" s="72" t="s">
        <v>12</v>
      </c>
      <c r="D4839" s="72"/>
      <c r="E4839" s="72"/>
      <c r="F4839" s="72"/>
      <c r="G4839" s="73" t="s">
        <v>13</v>
      </c>
      <c r="H4839" s="73"/>
      <c r="I4839" s="73"/>
      <c r="J4839" s="73"/>
      <c r="K4839" s="73"/>
      <c r="L4839" s="73"/>
      <c r="M4839" s="73"/>
      <c r="N4839" s="78" t="s">
        <v>14</v>
      </c>
      <c r="O4839" s="78"/>
      <c r="P4839" s="78"/>
      <c r="Q4839" s="72" t="s">
        <v>15</v>
      </c>
      <c r="R4839" s="72"/>
      <c r="S4839" s="72"/>
      <c r="T4839" s="72"/>
      <c r="U4839" s="72"/>
      <c r="V4839" s="66"/>
      <c r="W4839" s="66"/>
      <c r="X4839" s="66"/>
      <c r="Y4839" s="66"/>
      <c r="Z4839" s="66"/>
      <c r="AA4839" s="66"/>
    </row>
    <row r="4840" ht="16.05" customHeight="1" spans="1:27">
      <c r="A4840" s="66"/>
      <c r="B4840" s="66"/>
      <c r="C4840" s="72"/>
      <c r="D4840" s="72"/>
      <c r="E4840" s="72"/>
      <c r="F4840" s="72"/>
      <c r="G4840" s="73"/>
      <c r="H4840" s="73"/>
      <c r="I4840" s="73"/>
      <c r="J4840" s="73"/>
      <c r="K4840" s="73"/>
      <c r="L4840" s="73"/>
      <c r="M4840" s="73"/>
      <c r="N4840" s="78"/>
      <c r="O4840" s="78"/>
      <c r="P4840" s="78"/>
      <c r="Q4840" s="72"/>
      <c r="R4840" s="72"/>
      <c r="S4840" s="72"/>
      <c r="T4840" s="72"/>
      <c r="U4840" s="72"/>
      <c r="V4840" s="82" t="s">
        <v>16</v>
      </c>
      <c r="W4840" s="82"/>
      <c r="X4840" s="82"/>
      <c r="Y4840" s="82"/>
      <c r="Z4840" s="82"/>
      <c r="AA4840" s="66"/>
    </row>
    <row r="4841" ht="15" customHeight="1" spans="1:27">
      <c r="A4841" s="66"/>
      <c r="B4841" s="66"/>
      <c r="C4841" s="72"/>
      <c r="D4841" s="72"/>
      <c r="E4841" s="72"/>
      <c r="F4841" s="72"/>
      <c r="G4841" s="73"/>
      <c r="H4841" s="73"/>
      <c r="I4841" s="73"/>
      <c r="J4841" s="73"/>
      <c r="K4841" s="73"/>
      <c r="L4841" s="73"/>
      <c r="M4841" s="73"/>
      <c r="N4841" s="72" t="s">
        <v>17</v>
      </c>
      <c r="O4841" s="72" t="s">
        <v>18</v>
      </c>
      <c r="P4841" s="72"/>
      <c r="Q4841" s="66"/>
      <c r="R4841" s="82" t="s">
        <v>19</v>
      </c>
      <c r="S4841" s="82"/>
      <c r="T4841" s="66"/>
      <c r="U4841" s="82" t="s">
        <v>17</v>
      </c>
      <c r="V4841" s="72" t="s">
        <v>17</v>
      </c>
      <c r="W4841" s="72"/>
      <c r="X4841" s="72" t="s">
        <v>18</v>
      </c>
      <c r="Y4841" s="72"/>
      <c r="Z4841" s="72"/>
      <c r="AA4841" s="66"/>
    </row>
    <row r="4842" ht="15" customHeight="1" spans="1:27">
      <c r="A4842" s="66"/>
      <c r="B4842" s="66"/>
      <c r="C4842" s="76" t="s">
        <v>5552</v>
      </c>
      <c r="D4842" s="76"/>
      <c r="E4842" s="76"/>
      <c r="F4842" s="76"/>
      <c r="G4842" s="77" t="s">
        <v>5553</v>
      </c>
      <c r="H4842" s="77"/>
      <c r="I4842" s="77"/>
      <c r="J4842" s="77"/>
      <c r="K4842" s="77"/>
      <c r="L4842" s="77"/>
      <c r="M4842" s="77"/>
      <c r="N4842" s="80">
        <v>3</v>
      </c>
      <c r="O4842" s="66"/>
      <c r="P4842" s="81">
        <v>0</v>
      </c>
      <c r="Q4842" s="81"/>
      <c r="R4842" s="81">
        <v>0</v>
      </c>
      <c r="S4842" s="81"/>
      <c r="T4842" s="66"/>
      <c r="U4842" s="81">
        <v>0</v>
      </c>
      <c r="V4842" s="80">
        <v>3</v>
      </c>
      <c r="W4842" s="80"/>
      <c r="X4842" s="80">
        <v>7185600</v>
      </c>
      <c r="Y4842" s="80"/>
      <c r="Z4842" s="80"/>
      <c r="AA4842" s="66"/>
    </row>
    <row r="4843" ht="15" customHeight="1" spans="1:27">
      <c r="A4843" s="66"/>
      <c r="B4843" s="66"/>
      <c r="C4843" s="76" t="s">
        <v>5554</v>
      </c>
      <c r="D4843" s="76"/>
      <c r="E4843" s="76"/>
      <c r="F4843" s="76"/>
      <c r="G4843" s="77" t="s">
        <v>5555</v>
      </c>
      <c r="H4843" s="77"/>
      <c r="I4843" s="77"/>
      <c r="J4843" s="77"/>
      <c r="K4843" s="77"/>
      <c r="L4843" s="77"/>
      <c r="M4843" s="77"/>
      <c r="N4843" s="80">
        <v>3</v>
      </c>
      <c r="O4843" s="66"/>
      <c r="P4843" s="81">
        <v>0</v>
      </c>
      <c r="Q4843" s="81"/>
      <c r="R4843" s="81">
        <v>0</v>
      </c>
      <c r="S4843" s="81"/>
      <c r="T4843" s="66"/>
      <c r="U4843" s="81">
        <v>0</v>
      </c>
      <c r="V4843" s="80">
        <v>3</v>
      </c>
      <c r="W4843" s="80"/>
      <c r="X4843" s="80">
        <v>7610400</v>
      </c>
      <c r="Y4843" s="80"/>
      <c r="Z4843" s="80"/>
      <c r="AA4843" s="66"/>
    </row>
    <row r="4844" ht="15" customHeight="1" spans="1:27">
      <c r="A4844" s="66"/>
      <c r="B4844" s="66"/>
      <c r="C4844" s="76" t="s">
        <v>5556</v>
      </c>
      <c r="D4844" s="76"/>
      <c r="E4844" s="76"/>
      <c r="F4844" s="76"/>
      <c r="G4844" s="77" t="s">
        <v>5557</v>
      </c>
      <c r="H4844" s="77"/>
      <c r="I4844" s="77"/>
      <c r="J4844" s="77"/>
      <c r="K4844" s="77"/>
      <c r="L4844" s="77"/>
      <c r="M4844" s="77"/>
      <c r="N4844" s="80">
        <v>1</v>
      </c>
      <c r="O4844" s="66"/>
      <c r="P4844" s="81">
        <v>0</v>
      </c>
      <c r="Q4844" s="81"/>
      <c r="R4844" s="81">
        <v>0</v>
      </c>
      <c r="S4844" s="81"/>
      <c r="T4844" s="66"/>
      <c r="U4844" s="81">
        <v>0</v>
      </c>
      <c r="V4844" s="80">
        <v>1</v>
      </c>
      <c r="W4844" s="80"/>
      <c r="X4844" s="80">
        <v>4026253</v>
      </c>
      <c r="Y4844" s="80"/>
      <c r="Z4844" s="80"/>
      <c r="AA4844" s="66"/>
    </row>
    <row r="4845" ht="15" customHeight="1" spans="1:27">
      <c r="A4845" s="66"/>
      <c r="B4845" s="66"/>
      <c r="C4845" s="76" t="s">
        <v>5558</v>
      </c>
      <c r="D4845" s="76"/>
      <c r="E4845" s="76"/>
      <c r="F4845" s="76"/>
      <c r="G4845" s="77" t="s">
        <v>5559</v>
      </c>
      <c r="H4845" s="77"/>
      <c r="I4845" s="77"/>
      <c r="J4845" s="77"/>
      <c r="K4845" s="77"/>
      <c r="L4845" s="77"/>
      <c r="M4845" s="77"/>
      <c r="N4845" s="80">
        <v>49</v>
      </c>
      <c r="O4845" s="66"/>
      <c r="P4845" s="81">
        <v>0</v>
      </c>
      <c r="Q4845" s="81"/>
      <c r="R4845" s="81">
        <v>0</v>
      </c>
      <c r="S4845" s="81"/>
      <c r="T4845" s="66"/>
      <c r="U4845" s="81">
        <v>0</v>
      </c>
      <c r="V4845" s="80">
        <v>49</v>
      </c>
      <c r="W4845" s="80"/>
      <c r="X4845" s="80">
        <v>437668</v>
      </c>
      <c r="Y4845" s="80"/>
      <c r="Z4845" s="80"/>
      <c r="AA4845" s="66"/>
    </row>
    <row r="4846" ht="19.95" customHeight="1" spans="1:27">
      <c r="A4846" s="66"/>
      <c r="B4846" s="66"/>
      <c r="C4846" s="76" t="s">
        <v>5560</v>
      </c>
      <c r="D4846" s="76"/>
      <c r="E4846" s="76"/>
      <c r="F4846" s="76"/>
      <c r="G4846" s="77" t="s">
        <v>5561</v>
      </c>
      <c r="H4846" s="77"/>
      <c r="I4846" s="77"/>
      <c r="J4846" s="77"/>
      <c r="K4846" s="77"/>
      <c r="L4846" s="77"/>
      <c r="M4846" s="77"/>
      <c r="N4846" s="80">
        <v>1</v>
      </c>
      <c r="O4846" s="66"/>
      <c r="P4846" s="81">
        <v>0</v>
      </c>
      <c r="Q4846" s="81"/>
      <c r="R4846" s="81">
        <v>0</v>
      </c>
      <c r="S4846" s="81"/>
      <c r="T4846" s="66"/>
      <c r="U4846" s="81">
        <v>0</v>
      </c>
      <c r="V4846" s="80">
        <v>1</v>
      </c>
      <c r="W4846" s="80"/>
      <c r="X4846" s="80">
        <v>2466750</v>
      </c>
      <c r="Y4846" s="80"/>
      <c r="Z4846" s="80"/>
      <c r="AA4846" s="66"/>
    </row>
    <row r="4847" ht="15" customHeight="1" spans="1:27">
      <c r="A4847" s="66"/>
      <c r="B4847" s="66"/>
      <c r="C4847" s="76" t="s">
        <v>5562</v>
      </c>
      <c r="D4847" s="76"/>
      <c r="E4847" s="76"/>
      <c r="F4847" s="76"/>
      <c r="G4847" s="77" t="s">
        <v>5563</v>
      </c>
      <c r="H4847" s="77"/>
      <c r="I4847" s="77"/>
      <c r="J4847" s="77"/>
      <c r="K4847" s="77"/>
      <c r="L4847" s="77"/>
      <c r="M4847" s="77"/>
      <c r="N4847" s="80">
        <v>2</v>
      </c>
      <c r="O4847" s="66"/>
      <c r="P4847" s="81">
        <v>0</v>
      </c>
      <c r="Q4847" s="81"/>
      <c r="R4847" s="81">
        <v>0</v>
      </c>
      <c r="S4847" s="81"/>
      <c r="T4847" s="66"/>
      <c r="U4847" s="81">
        <v>0</v>
      </c>
      <c r="V4847" s="80">
        <v>2</v>
      </c>
      <c r="W4847" s="80"/>
      <c r="X4847" s="80">
        <v>5551500</v>
      </c>
      <c r="Y4847" s="80"/>
      <c r="Z4847" s="80"/>
      <c r="AA4847" s="66"/>
    </row>
    <row r="4848" ht="15" customHeight="1" spans="1:27">
      <c r="A4848" s="66"/>
      <c r="B4848" s="66"/>
      <c r="C4848" s="76" t="s">
        <v>5564</v>
      </c>
      <c r="D4848" s="76"/>
      <c r="E4848" s="76"/>
      <c r="F4848" s="76"/>
      <c r="G4848" s="77" t="s">
        <v>5565</v>
      </c>
      <c r="H4848" s="77"/>
      <c r="I4848" s="77"/>
      <c r="J4848" s="77"/>
      <c r="K4848" s="77"/>
      <c r="L4848" s="77"/>
      <c r="M4848" s="77"/>
      <c r="N4848" s="80">
        <v>2</v>
      </c>
      <c r="O4848" s="66"/>
      <c r="P4848" s="81">
        <v>0</v>
      </c>
      <c r="Q4848" s="81"/>
      <c r="R4848" s="81">
        <v>0</v>
      </c>
      <c r="S4848" s="81"/>
      <c r="T4848" s="66"/>
      <c r="U4848" s="81">
        <v>0</v>
      </c>
      <c r="V4848" s="80">
        <v>2</v>
      </c>
      <c r="W4848" s="80"/>
      <c r="X4848" s="80">
        <v>4198500</v>
      </c>
      <c r="Y4848" s="80"/>
      <c r="Z4848" s="80"/>
      <c r="AA4848" s="66"/>
    </row>
    <row r="4849" ht="15" customHeight="1" spans="1:27">
      <c r="A4849" s="66"/>
      <c r="B4849" s="66"/>
      <c r="C4849" s="76" t="s">
        <v>5566</v>
      </c>
      <c r="D4849" s="76"/>
      <c r="E4849" s="76"/>
      <c r="F4849" s="76"/>
      <c r="G4849" s="77" t="s">
        <v>5567</v>
      </c>
      <c r="H4849" s="77"/>
      <c r="I4849" s="77"/>
      <c r="J4849" s="77"/>
      <c r="K4849" s="77"/>
      <c r="L4849" s="77"/>
      <c r="M4849" s="77"/>
      <c r="N4849" s="80">
        <v>1</v>
      </c>
      <c r="O4849" s="66"/>
      <c r="P4849" s="81">
        <v>0</v>
      </c>
      <c r="Q4849" s="81"/>
      <c r="R4849" s="81">
        <v>0</v>
      </c>
      <c r="S4849" s="81"/>
      <c r="T4849" s="66"/>
      <c r="U4849" s="81">
        <v>0</v>
      </c>
      <c r="V4849" s="80">
        <v>1</v>
      </c>
      <c r="W4849" s="80"/>
      <c r="X4849" s="80">
        <v>2158500</v>
      </c>
      <c r="Y4849" s="80"/>
      <c r="Z4849" s="80"/>
      <c r="AA4849" s="66"/>
    </row>
    <row r="4850" ht="15" customHeight="1" spans="1:27">
      <c r="A4850" s="66"/>
      <c r="B4850" s="66"/>
      <c r="C4850" s="76" t="s">
        <v>5568</v>
      </c>
      <c r="D4850" s="76"/>
      <c r="E4850" s="76"/>
      <c r="F4850" s="76"/>
      <c r="G4850" s="77" t="s">
        <v>5569</v>
      </c>
      <c r="H4850" s="77"/>
      <c r="I4850" s="77"/>
      <c r="J4850" s="77"/>
      <c r="K4850" s="77"/>
      <c r="L4850" s="77"/>
      <c r="M4850" s="77"/>
      <c r="N4850" s="80">
        <v>3</v>
      </c>
      <c r="O4850" s="66"/>
      <c r="P4850" s="81">
        <v>0</v>
      </c>
      <c r="Q4850" s="81"/>
      <c r="R4850" s="81">
        <v>0</v>
      </c>
      <c r="S4850" s="81"/>
      <c r="T4850" s="66"/>
      <c r="U4850" s="81">
        <v>0</v>
      </c>
      <c r="V4850" s="80">
        <v>3</v>
      </c>
      <c r="W4850" s="80"/>
      <c r="X4850" s="80">
        <v>7185600</v>
      </c>
      <c r="Y4850" s="80"/>
      <c r="Z4850" s="80"/>
      <c r="AA4850" s="66"/>
    </row>
    <row r="4851" ht="15" customHeight="1" spans="1:27">
      <c r="A4851" s="66"/>
      <c r="B4851" s="66"/>
      <c r="C4851" s="76" t="s">
        <v>5570</v>
      </c>
      <c r="D4851" s="76"/>
      <c r="E4851" s="76"/>
      <c r="F4851" s="76"/>
      <c r="G4851" s="77" t="s">
        <v>5571</v>
      </c>
      <c r="H4851" s="77"/>
      <c r="I4851" s="77"/>
      <c r="J4851" s="77"/>
      <c r="K4851" s="77"/>
      <c r="L4851" s="77"/>
      <c r="M4851" s="77"/>
      <c r="N4851" s="80">
        <v>5</v>
      </c>
      <c r="O4851" s="66"/>
      <c r="P4851" s="81">
        <v>0</v>
      </c>
      <c r="Q4851" s="81"/>
      <c r="R4851" s="81">
        <v>0</v>
      </c>
      <c r="S4851" s="81"/>
      <c r="T4851" s="66"/>
      <c r="U4851" s="81">
        <v>0</v>
      </c>
      <c r="V4851" s="80">
        <v>5</v>
      </c>
      <c r="W4851" s="80"/>
      <c r="X4851" s="80">
        <v>12684000</v>
      </c>
      <c r="Y4851" s="80"/>
      <c r="Z4851" s="80"/>
      <c r="AA4851" s="66"/>
    </row>
    <row r="4852" ht="15" customHeight="1" spans="1:27">
      <c r="A4852" s="66"/>
      <c r="B4852" s="66"/>
      <c r="C4852" s="76" t="s">
        <v>5572</v>
      </c>
      <c r="D4852" s="76"/>
      <c r="E4852" s="76"/>
      <c r="F4852" s="76"/>
      <c r="G4852" s="77" t="s">
        <v>5573</v>
      </c>
      <c r="H4852" s="77"/>
      <c r="I4852" s="77"/>
      <c r="J4852" s="77"/>
      <c r="K4852" s="77"/>
      <c r="L4852" s="77"/>
      <c r="M4852" s="77"/>
      <c r="N4852" s="80">
        <v>5</v>
      </c>
      <c r="O4852" s="66"/>
      <c r="P4852" s="81">
        <v>10</v>
      </c>
      <c r="Q4852" s="81"/>
      <c r="R4852" s="81">
        <v>0</v>
      </c>
      <c r="S4852" s="81"/>
      <c r="T4852" s="66"/>
      <c r="U4852" s="81">
        <v>10</v>
      </c>
      <c r="V4852" s="80">
        <v>15</v>
      </c>
      <c r="W4852" s="80"/>
      <c r="X4852" s="80">
        <v>35960960</v>
      </c>
      <c r="Y4852" s="80"/>
      <c r="Z4852" s="80"/>
      <c r="AA4852" s="66"/>
    </row>
    <row r="4853" ht="15" customHeight="1" spans="1:27">
      <c r="A4853" s="66"/>
      <c r="B4853" s="66"/>
      <c r="C4853" s="76" t="s">
        <v>5574</v>
      </c>
      <c r="D4853" s="76"/>
      <c r="E4853" s="76"/>
      <c r="F4853" s="76"/>
      <c r="G4853" s="77" t="s">
        <v>5575</v>
      </c>
      <c r="H4853" s="77"/>
      <c r="I4853" s="77"/>
      <c r="J4853" s="77"/>
      <c r="K4853" s="77"/>
      <c r="L4853" s="77"/>
      <c r="M4853" s="77"/>
      <c r="N4853" s="80">
        <v>988</v>
      </c>
      <c r="O4853" s="66"/>
      <c r="P4853" s="81">
        <v>0</v>
      </c>
      <c r="Q4853" s="81"/>
      <c r="R4853" s="81">
        <v>0</v>
      </c>
      <c r="S4853" s="81"/>
      <c r="T4853" s="66"/>
      <c r="U4853" s="81">
        <v>0</v>
      </c>
      <c r="V4853" s="80">
        <v>988</v>
      </c>
      <c r="W4853" s="80"/>
      <c r="X4853" s="80">
        <v>1521520</v>
      </c>
      <c r="Y4853" s="80"/>
      <c r="Z4853" s="80"/>
      <c r="AA4853" s="66"/>
    </row>
    <row r="4854" ht="19.95" customHeight="1" spans="1:27">
      <c r="A4854" s="66"/>
      <c r="B4854" s="66"/>
      <c r="C4854" s="76" t="s">
        <v>5576</v>
      </c>
      <c r="D4854" s="76"/>
      <c r="E4854" s="76"/>
      <c r="F4854" s="76"/>
      <c r="G4854" s="77" t="s">
        <v>4003</v>
      </c>
      <c r="H4854" s="77"/>
      <c r="I4854" s="77"/>
      <c r="J4854" s="77"/>
      <c r="K4854" s="77"/>
      <c r="L4854" s="77"/>
      <c r="M4854" s="77"/>
      <c r="N4854" s="80">
        <v>0</v>
      </c>
      <c r="O4854" s="66"/>
      <c r="P4854" s="81">
        <v>2</v>
      </c>
      <c r="Q4854" s="81"/>
      <c r="R4854" s="81">
        <v>0</v>
      </c>
      <c r="S4854" s="81"/>
      <c r="T4854" s="66"/>
      <c r="U4854" s="81">
        <v>2</v>
      </c>
      <c r="V4854" s="80">
        <v>2</v>
      </c>
      <c r="W4854" s="80"/>
      <c r="X4854" s="80">
        <v>31698</v>
      </c>
      <c r="Y4854" s="80"/>
      <c r="Z4854" s="80"/>
      <c r="AA4854" s="66"/>
    </row>
    <row r="4855" ht="15" customHeight="1" spans="1:27">
      <c r="A4855" s="66"/>
      <c r="B4855" s="66"/>
      <c r="C4855" s="76" t="s">
        <v>5577</v>
      </c>
      <c r="D4855" s="76"/>
      <c r="E4855" s="76"/>
      <c r="F4855" s="76"/>
      <c r="G4855" s="77" t="s">
        <v>5578</v>
      </c>
      <c r="H4855" s="77"/>
      <c r="I4855" s="77"/>
      <c r="J4855" s="77"/>
      <c r="K4855" s="77"/>
      <c r="L4855" s="77"/>
      <c r="M4855" s="77"/>
      <c r="N4855" s="80">
        <v>0</v>
      </c>
      <c r="O4855" s="66"/>
      <c r="P4855" s="81">
        <v>32</v>
      </c>
      <c r="Q4855" s="81"/>
      <c r="R4855" s="81">
        <v>0</v>
      </c>
      <c r="S4855" s="81"/>
      <c r="T4855" s="66"/>
      <c r="U4855" s="81">
        <v>32</v>
      </c>
      <c r="V4855" s="80">
        <v>32</v>
      </c>
      <c r="W4855" s="80"/>
      <c r="X4855" s="80">
        <v>88800000</v>
      </c>
      <c r="Y4855" s="80"/>
      <c r="Z4855" s="80"/>
      <c r="AA4855" s="66"/>
    </row>
    <row r="4856" ht="15" customHeight="1" spans="1:27">
      <c r="A4856" s="66"/>
      <c r="B4856" s="66"/>
      <c r="C4856" s="76" t="s">
        <v>5579</v>
      </c>
      <c r="D4856" s="76"/>
      <c r="E4856" s="76"/>
      <c r="F4856" s="76"/>
      <c r="G4856" s="77" t="s">
        <v>5580</v>
      </c>
      <c r="H4856" s="77"/>
      <c r="I4856" s="77"/>
      <c r="J4856" s="77"/>
      <c r="K4856" s="77"/>
      <c r="L4856" s="77"/>
      <c r="M4856" s="77"/>
      <c r="N4856" s="80">
        <v>14</v>
      </c>
      <c r="O4856" s="66"/>
      <c r="P4856" s="81">
        <v>0</v>
      </c>
      <c r="Q4856" s="81"/>
      <c r="R4856" s="81">
        <v>0</v>
      </c>
      <c r="S4856" s="81"/>
      <c r="T4856" s="66"/>
      <c r="U4856" s="81">
        <v>0</v>
      </c>
      <c r="V4856" s="80">
        <v>14</v>
      </c>
      <c r="W4856" s="80"/>
      <c r="X4856" s="80">
        <v>427056</v>
      </c>
      <c r="Y4856" s="80"/>
      <c r="Z4856" s="80"/>
      <c r="AA4856" s="66"/>
    </row>
    <row r="4857" ht="15" customHeight="1" spans="1:27">
      <c r="A4857" s="66"/>
      <c r="B4857" s="66"/>
      <c r="C4857" s="76" t="s">
        <v>5581</v>
      </c>
      <c r="D4857" s="76"/>
      <c r="E4857" s="76"/>
      <c r="F4857" s="76"/>
      <c r="G4857" s="77" t="s">
        <v>5582</v>
      </c>
      <c r="H4857" s="77"/>
      <c r="I4857" s="77"/>
      <c r="J4857" s="77"/>
      <c r="K4857" s="77"/>
      <c r="L4857" s="77"/>
      <c r="M4857" s="77"/>
      <c r="N4857" s="80">
        <v>470</v>
      </c>
      <c r="O4857" s="66"/>
      <c r="P4857" s="81">
        <v>0</v>
      </c>
      <c r="Q4857" s="81"/>
      <c r="R4857" s="81">
        <v>0</v>
      </c>
      <c r="S4857" s="81"/>
      <c r="T4857" s="66"/>
      <c r="U4857" s="81">
        <v>0</v>
      </c>
      <c r="V4857" s="80">
        <v>470</v>
      </c>
      <c r="W4857" s="80"/>
      <c r="X4857" s="80">
        <v>14805000</v>
      </c>
      <c r="Y4857" s="80"/>
      <c r="Z4857" s="80"/>
      <c r="AA4857" s="66"/>
    </row>
    <row r="4858" ht="15" customHeight="1" spans="1:27">
      <c r="A4858" s="66"/>
      <c r="B4858" s="66"/>
      <c r="C4858" s="76" t="s">
        <v>5583</v>
      </c>
      <c r="D4858" s="76"/>
      <c r="E4858" s="76"/>
      <c r="F4858" s="76"/>
      <c r="G4858" s="77" t="s">
        <v>5584</v>
      </c>
      <c r="H4858" s="77"/>
      <c r="I4858" s="77"/>
      <c r="J4858" s="77"/>
      <c r="K4858" s="77"/>
      <c r="L4858" s="77"/>
      <c r="M4858" s="77"/>
      <c r="N4858" s="80">
        <v>2</v>
      </c>
      <c r="O4858" s="66"/>
      <c r="P4858" s="81">
        <v>4</v>
      </c>
      <c r="Q4858" s="81"/>
      <c r="R4858" s="81">
        <v>0</v>
      </c>
      <c r="S4858" s="81"/>
      <c r="T4858" s="66"/>
      <c r="U4858" s="81">
        <v>4</v>
      </c>
      <c r="V4858" s="80">
        <v>6</v>
      </c>
      <c r="W4858" s="80"/>
      <c r="X4858" s="80">
        <v>11680900</v>
      </c>
      <c r="Y4858" s="80"/>
      <c r="Z4858" s="80"/>
      <c r="AA4858" s="66"/>
    </row>
    <row r="4859" ht="15" customHeight="1" spans="1:27">
      <c r="A4859" s="66"/>
      <c r="B4859" s="66"/>
      <c r="C4859" s="76" t="s">
        <v>5585</v>
      </c>
      <c r="D4859" s="76"/>
      <c r="E4859" s="76"/>
      <c r="F4859" s="76"/>
      <c r="G4859" s="77" t="s">
        <v>5586</v>
      </c>
      <c r="H4859" s="77"/>
      <c r="I4859" s="77"/>
      <c r="J4859" s="77"/>
      <c r="K4859" s="77"/>
      <c r="L4859" s="77"/>
      <c r="M4859" s="77"/>
      <c r="N4859" s="80">
        <v>6</v>
      </c>
      <c r="O4859" s="66"/>
      <c r="P4859" s="81">
        <v>10</v>
      </c>
      <c r="Q4859" s="81"/>
      <c r="R4859" s="81">
        <v>0</v>
      </c>
      <c r="S4859" s="81"/>
      <c r="T4859" s="66"/>
      <c r="U4859" s="81">
        <v>10</v>
      </c>
      <c r="V4859" s="80">
        <v>16</v>
      </c>
      <c r="W4859" s="80"/>
      <c r="X4859" s="80">
        <v>5300750</v>
      </c>
      <c r="Y4859" s="80"/>
      <c r="Z4859" s="80"/>
      <c r="AA4859" s="66"/>
    </row>
    <row r="4860" ht="15" customHeight="1" spans="1:27">
      <c r="A4860" s="66"/>
      <c r="B4860" s="66"/>
      <c r="C4860" s="76" t="s">
        <v>5587</v>
      </c>
      <c r="D4860" s="76"/>
      <c r="E4860" s="76"/>
      <c r="F4860" s="76"/>
      <c r="G4860" s="77" t="s">
        <v>5588</v>
      </c>
      <c r="H4860" s="77"/>
      <c r="I4860" s="77"/>
      <c r="J4860" s="77"/>
      <c r="K4860" s="77"/>
      <c r="L4860" s="77"/>
      <c r="M4860" s="77"/>
      <c r="N4860" s="80">
        <v>0</v>
      </c>
      <c r="O4860" s="66"/>
      <c r="P4860" s="81">
        <v>15</v>
      </c>
      <c r="Q4860" s="81"/>
      <c r="R4860" s="81">
        <v>0</v>
      </c>
      <c r="S4860" s="81"/>
      <c r="T4860" s="66"/>
      <c r="U4860" s="81">
        <v>15</v>
      </c>
      <c r="V4860" s="80">
        <v>15</v>
      </c>
      <c r="W4860" s="80"/>
      <c r="X4860" s="80">
        <v>4225450</v>
      </c>
      <c r="Y4860" s="80"/>
      <c r="Z4860" s="80"/>
      <c r="AA4860" s="66"/>
    </row>
    <row r="4861" ht="15" customHeight="1" spans="1:27">
      <c r="A4861" s="66"/>
      <c r="B4861" s="66"/>
      <c r="C4861" s="76" t="s">
        <v>5589</v>
      </c>
      <c r="D4861" s="76"/>
      <c r="E4861" s="76"/>
      <c r="F4861" s="76"/>
      <c r="G4861" s="77" t="s">
        <v>5590</v>
      </c>
      <c r="H4861" s="77"/>
      <c r="I4861" s="77"/>
      <c r="J4861" s="77"/>
      <c r="K4861" s="77"/>
      <c r="L4861" s="77"/>
      <c r="M4861" s="77"/>
      <c r="N4861" s="80">
        <v>1</v>
      </c>
      <c r="O4861" s="66"/>
      <c r="P4861" s="81">
        <v>15</v>
      </c>
      <c r="Q4861" s="81"/>
      <c r="R4861" s="81">
        <v>0</v>
      </c>
      <c r="S4861" s="81"/>
      <c r="T4861" s="66"/>
      <c r="U4861" s="81">
        <v>15</v>
      </c>
      <c r="V4861" s="80">
        <v>16</v>
      </c>
      <c r="W4861" s="80"/>
      <c r="X4861" s="80">
        <v>4390181</v>
      </c>
      <c r="Y4861" s="80"/>
      <c r="Z4861" s="80"/>
      <c r="AA4861" s="66"/>
    </row>
    <row r="4862" ht="15" customHeight="1" spans="1:27">
      <c r="A4862" s="66"/>
      <c r="B4862" s="66"/>
      <c r="C4862" s="76" t="s">
        <v>5591</v>
      </c>
      <c r="D4862" s="76"/>
      <c r="E4862" s="76"/>
      <c r="F4862" s="76"/>
      <c r="G4862" s="77" t="s">
        <v>5592</v>
      </c>
      <c r="H4862" s="77"/>
      <c r="I4862" s="77"/>
      <c r="J4862" s="77"/>
      <c r="K4862" s="77"/>
      <c r="L4862" s="77"/>
      <c r="M4862" s="77"/>
      <c r="N4862" s="80">
        <v>22</v>
      </c>
      <c r="O4862" s="66"/>
      <c r="P4862" s="81">
        <v>0</v>
      </c>
      <c r="Q4862" s="81"/>
      <c r="R4862" s="81">
        <v>0</v>
      </c>
      <c r="S4862" s="81"/>
      <c r="T4862" s="66"/>
      <c r="U4862" s="81">
        <v>0</v>
      </c>
      <c r="V4862" s="80">
        <v>22</v>
      </c>
      <c r="W4862" s="80"/>
      <c r="X4862" s="80">
        <v>5768004</v>
      </c>
      <c r="Y4862" s="80"/>
      <c r="Z4862" s="80"/>
      <c r="AA4862" s="66"/>
    </row>
    <row r="4863" ht="15" customHeight="1" spans="1:27">
      <c r="A4863" s="66"/>
      <c r="B4863" s="66"/>
      <c r="C4863" s="76" t="s">
        <v>5593</v>
      </c>
      <c r="D4863" s="76"/>
      <c r="E4863" s="76"/>
      <c r="F4863" s="76"/>
      <c r="G4863" s="77" t="s">
        <v>5594</v>
      </c>
      <c r="H4863" s="77"/>
      <c r="I4863" s="77"/>
      <c r="J4863" s="77"/>
      <c r="K4863" s="77"/>
      <c r="L4863" s="77"/>
      <c r="M4863" s="77"/>
      <c r="N4863" s="80">
        <v>3500</v>
      </c>
      <c r="O4863" s="66"/>
      <c r="P4863" s="81">
        <v>30000</v>
      </c>
      <c r="Q4863" s="81"/>
      <c r="R4863" s="81">
        <v>0</v>
      </c>
      <c r="S4863" s="81"/>
      <c r="T4863" s="66"/>
      <c r="U4863" s="81">
        <v>30000</v>
      </c>
      <c r="V4863" s="80">
        <v>33500</v>
      </c>
      <c r="W4863" s="80"/>
      <c r="X4863" s="80">
        <v>61268000</v>
      </c>
      <c r="Y4863" s="80"/>
      <c r="Z4863" s="80"/>
      <c r="AA4863" s="66"/>
    </row>
    <row r="4864" ht="15" customHeight="1" spans="1:27">
      <c r="A4864" s="66"/>
      <c r="B4864" s="66"/>
      <c r="C4864" s="76" t="s">
        <v>5595</v>
      </c>
      <c r="D4864" s="76"/>
      <c r="E4864" s="76"/>
      <c r="F4864" s="76"/>
      <c r="G4864" s="77" t="s">
        <v>5596</v>
      </c>
      <c r="H4864" s="77"/>
      <c r="I4864" s="77"/>
      <c r="J4864" s="77"/>
      <c r="K4864" s="77"/>
      <c r="L4864" s="77"/>
      <c r="M4864" s="77"/>
      <c r="N4864" s="80">
        <v>6000</v>
      </c>
      <c r="O4864" s="66"/>
      <c r="P4864" s="81">
        <v>35000</v>
      </c>
      <c r="Q4864" s="81"/>
      <c r="R4864" s="81">
        <v>0</v>
      </c>
      <c r="S4864" s="81"/>
      <c r="T4864" s="66"/>
      <c r="U4864" s="81">
        <v>35000</v>
      </c>
      <c r="V4864" s="80">
        <v>41000</v>
      </c>
      <c r="W4864" s="80"/>
      <c r="X4864" s="80">
        <v>74983000</v>
      </c>
      <c r="Y4864" s="80"/>
      <c r="Z4864" s="80"/>
      <c r="AA4864" s="66"/>
    </row>
    <row r="4865" ht="15" customHeight="1" spans="1:27">
      <c r="A4865" s="66"/>
      <c r="B4865" s="66"/>
      <c r="C4865" s="76" t="s">
        <v>5597</v>
      </c>
      <c r="D4865" s="76"/>
      <c r="E4865" s="76"/>
      <c r="F4865" s="76"/>
      <c r="G4865" s="77" t="s">
        <v>5598</v>
      </c>
      <c r="H4865" s="77"/>
      <c r="I4865" s="77"/>
      <c r="J4865" s="77"/>
      <c r="K4865" s="77"/>
      <c r="L4865" s="77"/>
      <c r="M4865" s="77"/>
      <c r="N4865" s="80">
        <v>30000</v>
      </c>
      <c r="O4865" s="66"/>
      <c r="P4865" s="81">
        <v>0</v>
      </c>
      <c r="Q4865" s="81"/>
      <c r="R4865" s="81">
        <v>0</v>
      </c>
      <c r="S4865" s="81"/>
      <c r="T4865" s="66"/>
      <c r="U4865" s="81">
        <v>0</v>
      </c>
      <c r="V4865" s="80">
        <v>30000</v>
      </c>
      <c r="W4865" s="80"/>
      <c r="X4865" s="80">
        <v>244200000</v>
      </c>
      <c r="Y4865" s="80"/>
      <c r="Z4865" s="80"/>
      <c r="AA4865" s="66"/>
    </row>
    <row r="4866" ht="15" customHeight="1" spans="1:27">
      <c r="A4866" s="66"/>
      <c r="B4866" s="66"/>
      <c r="C4866" s="76" t="s">
        <v>5599</v>
      </c>
      <c r="D4866" s="76"/>
      <c r="E4866" s="76"/>
      <c r="F4866" s="76"/>
      <c r="G4866" s="77" t="s">
        <v>4024</v>
      </c>
      <c r="H4866" s="77"/>
      <c r="I4866" s="77"/>
      <c r="J4866" s="77"/>
      <c r="K4866" s="77"/>
      <c r="L4866" s="77"/>
      <c r="M4866" s="77"/>
      <c r="N4866" s="80">
        <v>6</v>
      </c>
      <c r="O4866" s="66"/>
      <c r="P4866" s="81">
        <v>13</v>
      </c>
      <c r="Q4866" s="81"/>
      <c r="R4866" s="81">
        <v>0</v>
      </c>
      <c r="S4866" s="81"/>
      <c r="T4866" s="66"/>
      <c r="U4866" s="81">
        <v>13</v>
      </c>
      <c r="V4866" s="80">
        <v>19</v>
      </c>
      <c r="W4866" s="80"/>
      <c r="X4866" s="80">
        <v>3606318</v>
      </c>
      <c r="Y4866" s="80"/>
      <c r="Z4866" s="80"/>
      <c r="AA4866" s="66"/>
    </row>
    <row r="4867" ht="15" customHeight="1" spans="1:27">
      <c r="A4867" s="66"/>
      <c r="B4867" s="66"/>
      <c r="C4867" s="76" t="s">
        <v>5600</v>
      </c>
      <c r="D4867" s="76"/>
      <c r="E4867" s="76"/>
      <c r="F4867" s="76"/>
      <c r="G4867" s="77" t="s">
        <v>5601</v>
      </c>
      <c r="H4867" s="77"/>
      <c r="I4867" s="77"/>
      <c r="J4867" s="77"/>
      <c r="K4867" s="77"/>
      <c r="L4867" s="77"/>
      <c r="M4867" s="77"/>
      <c r="N4867" s="80">
        <v>16930</v>
      </c>
      <c r="O4867" s="66"/>
      <c r="P4867" s="81">
        <v>0</v>
      </c>
      <c r="Q4867" s="81"/>
      <c r="R4867" s="81">
        <v>0</v>
      </c>
      <c r="S4867" s="81"/>
      <c r="T4867" s="66"/>
      <c r="U4867" s="81">
        <v>0</v>
      </c>
      <c r="V4867" s="80">
        <v>16930</v>
      </c>
      <c r="W4867" s="80"/>
      <c r="X4867" s="80">
        <v>92183850</v>
      </c>
      <c r="Y4867" s="80"/>
      <c r="Z4867" s="80"/>
      <c r="AA4867" s="66"/>
    </row>
    <row r="4868" ht="19.95" customHeight="1" spans="1:27">
      <c r="A4868" s="70" t="s">
        <v>7</v>
      </c>
      <c r="B4868" s="70"/>
      <c r="C4868" s="70"/>
      <c r="D4868" s="70"/>
      <c r="E4868" s="70"/>
      <c r="F4868" s="70"/>
      <c r="G4868" s="70"/>
      <c r="H4868" s="70"/>
      <c r="I4868" s="70"/>
      <c r="J4868" s="70"/>
      <c r="K4868" s="70"/>
      <c r="L4868" s="70"/>
      <c r="M4868" s="70"/>
      <c r="N4868" s="70"/>
      <c r="O4868" s="70"/>
      <c r="P4868" s="70"/>
      <c r="Q4868" s="70"/>
      <c r="R4868" s="70"/>
      <c r="S4868" s="70"/>
      <c r="T4868" s="70"/>
      <c r="U4868" s="70"/>
      <c r="V4868" s="70"/>
      <c r="W4868" s="70"/>
      <c r="X4868" s="70"/>
      <c r="Y4868" s="70"/>
      <c r="Z4868" s="70"/>
      <c r="AA4868" s="70"/>
    </row>
    <row r="4869" ht="15" customHeight="1" spans="1:27">
      <c r="A4869" s="71" t="s">
        <v>8</v>
      </c>
      <c r="B4869" s="71"/>
      <c r="C4869" s="71"/>
      <c r="D4869" s="71"/>
      <c r="E4869" s="71"/>
      <c r="F4869" s="71"/>
      <c r="G4869" s="71"/>
      <c r="H4869" s="71"/>
      <c r="I4869" s="71"/>
      <c r="J4869" s="71"/>
      <c r="K4869" s="71"/>
      <c r="L4869" s="71"/>
      <c r="M4869" s="71"/>
      <c r="N4869" s="71"/>
      <c r="O4869" s="71"/>
      <c r="P4869" s="71"/>
      <c r="Q4869" s="71"/>
      <c r="R4869" s="71"/>
      <c r="S4869" s="71"/>
      <c r="T4869" s="71"/>
      <c r="U4869" s="71"/>
      <c r="V4869" s="71"/>
      <c r="W4869" s="71"/>
      <c r="X4869" s="71"/>
      <c r="Y4869" s="71"/>
      <c r="Z4869" s="71"/>
      <c r="AA4869" s="71"/>
    </row>
    <row r="4870" ht="15" customHeight="1" spans="1:27">
      <c r="A4870" s="71" t="s">
        <v>9</v>
      </c>
      <c r="B4870" s="71"/>
      <c r="C4870" s="71"/>
      <c r="D4870" s="71"/>
      <c r="E4870" s="71"/>
      <c r="F4870" s="71"/>
      <c r="G4870" s="71"/>
      <c r="H4870" s="71"/>
      <c r="I4870" s="71"/>
      <c r="J4870" s="71"/>
      <c r="K4870" s="71"/>
      <c r="L4870" s="71"/>
      <c r="M4870" s="71"/>
      <c r="N4870" s="71"/>
      <c r="O4870" s="71"/>
      <c r="P4870" s="71"/>
      <c r="Q4870" s="71"/>
      <c r="R4870" s="71"/>
      <c r="S4870" s="71"/>
      <c r="T4870" s="71"/>
      <c r="U4870" s="71"/>
      <c r="V4870" s="71"/>
      <c r="W4870" s="71"/>
      <c r="X4870" s="71"/>
      <c r="Y4870" s="71"/>
      <c r="Z4870" s="71"/>
      <c r="AA4870" s="71"/>
    </row>
    <row r="4871" ht="15" customHeight="1" spans="1:27">
      <c r="A4871" s="66"/>
      <c r="B4871" s="66"/>
      <c r="C4871" s="67" t="s">
        <v>10</v>
      </c>
      <c r="D4871" s="67"/>
      <c r="E4871" s="67"/>
      <c r="F4871" s="67"/>
      <c r="G4871" s="67"/>
      <c r="H4871" s="67"/>
      <c r="I4871" s="67"/>
      <c r="J4871" s="67"/>
      <c r="K4871" s="67"/>
      <c r="L4871" s="67"/>
      <c r="M4871" s="67"/>
      <c r="N4871" s="67"/>
      <c r="O4871" s="67"/>
      <c r="P4871" s="67"/>
      <c r="Q4871" s="67"/>
      <c r="R4871" s="67"/>
      <c r="S4871" s="67"/>
      <c r="T4871" s="67"/>
      <c r="U4871" s="67"/>
      <c r="V4871" s="67"/>
      <c r="W4871" s="67"/>
      <c r="X4871" s="67"/>
      <c r="Y4871" s="67"/>
      <c r="Z4871" s="67"/>
      <c r="AA4871" s="66"/>
    </row>
    <row r="4872" ht="15" customHeight="1" spans="1:27">
      <c r="A4872" s="66"/>
      <c r="B4872" s="66"/>
      <c r="C4872" s="67" t="s">
        <v>11</v>
      </c>
      <c r="D4872" s="67"/>
      <c r="E4872" s="67"/>
      <c r="F4872" s="67"/>
      <c r="G4872" s="67"/>
      <c r="H4872" s="67"/>
      <c r="I4872" s="67"/>
      <c r="J4872" s="67"/>
      <c r="K4872" s="67"/>
      <c r="L4872" s="67"/>
      <c r="M4872" s="67"/>
      <c r="N4872" s="67"/>
      <c r="O4872" s="67"/>
      <c r="P4872" s="67"/>
      <c r="Q4872" s="67"/>
      <c r="R4872" s="67"/>
      <c r="S4872" s="67"/>
      <c r="T4872" s="67"/>
      <c r="U4872" s="67"/>
      <c r="V4872" s="67"/>
      <c r="W4872" s="67"/>
      <c r="X4872" s="67"/>
      <c r="Y4872" s="67"/>
      <c r="Z4872" s="67"/>
      <c r="AA4872" s="66"/>
    </row>
    <row r="4873" ht="45" customHeight="1" spans="1:27">
      <c r="A4873" s="66"/>
      <c r="B4873" s="66"/>
      <c r="C4873" s="72" t="s">
        <v>12</v>
      </c>
      <c r="D4873" s="72"/>
      <c r="E4873" s="72"/>
      <c r="F4873" s="72"/>
      <c r="G4873" s="73" t="s">
        <v>13</v>
      </c>
      <c r="H4873" s="73"/>
      <c r="I4873" s="73"/>
      <c r="J4873" s="73"/>
      <c r="K4873" s="73"/>
      <c r="L4873" s="73"/>
      <c r="M4873" s="73"/>
      <c r="N4873" s="78" t="s">
        <v>14</v>
      </c>
      <c r="O4873" s="78"/>
      <c r="P4873" s="78"/>
      <c r="Q4873" s="72" t="s">
        <v>15</v>
      </c>
      <c r="R4873" s="72"/>
      <c r="S4873" s="72"/>
      <c r="T4873" s="72"/>
      <c r="U4873" s="72"/>
      <c r="V4873" s="66"/>
      <c r="W4873" s="66"/>
      <c r="X4873" s="66"/>
      <c r="Y4873" s="66"/>
      <c r="Z4873" s="66"/>
      <c r="AA4873" s="66"/>
    </row>
    <row r="4874" ht="16.05" customHeight="1" spans="1:27">
      <c r="A4874" s="66"/>
      <c r="B4874" s="66"/>
      <c r="C4874" s="72"/>
      <c r="D4874" s="72"/>
      <c r="E4874" s="72"/>
      <c r="F4874" s="72"/>
      <c r="G4874" s="73"/>
      <c r="H4874" s="73"/>
      <c r="I4874" s="73"/>
      <c r="J4874" s="73"/>
      <c r="K4874" s="73"/>
      <c r="L4874" s="73"/>
      <c r="M4874" s="73"/>
      <c r="N4874" s="78"/>
      <c r="O4874" s="78"/>
      <c r="P4874" s="78"/>
      <c r="Q4874" s="72"/>
      <c r="R4874" s="72"/>
      <c r="S4874" s="72"/>
      <c r="T4874" s="72"/>
      <c r="U4874" s="72"/>
      <c r="V4874" s="82" t="s">
        <v>16</v>
      </c>
      <c r="W4874" s="82"/>
      <c r="X4874" s="82"/>
      <c r="Y4874" s="82"/>
      <c r="Z4874" s="82"/>
      <c r="AA4874" s="66"/>
    </row>
    <row r="4875" ht="15" customHeight="1" spans="1:27">
      <c r="A4875" s="66"/>
      <c r="B4875" s="66"/>
      <c r="C4875" s="72"/>
      <c r="D4875" s="72"/>
      <c r="E4875" s="72"/>
      <c r="F4875" s="72"/>
      <c r="G4875" s="73"/>
      <c r="H4875" s="73"/>
      <c r="I4875" s="73"/>
      <c r="J4875" s="73"/>
      <c r="K4875" s="73"/>
      <c r="L4875" s="73"/>
      <c r="M4875" s="73"/>
      <c r="N4875" s="72" t="s">
        <v>17</v>
      </c>
      <c r="O4875" s="72" t="s">
        <v>18</v>
      </c>
      <c r="P4875" s="72"/>
      <c r="Q4875" s="66"/>
      <c r="R4875" s="82" t="s">
        <v>19</v>
      </c>
      <c r="S4875" s="82"/>
      <c r="T4875" s="66"/>
      <c r="U4875" s="82" t="s">
        <v>17</v>
      </c>
      <c r="V4875" s="72" t="s">
        <v>17</v>
      </c>
      <c r="W4875" s="72"/>
      <c r="X4875" s="72" t="s">
        <v>18</v>
      </c>
      <c r="Y4875" s="72"/>
      <c r="Z4875" s="72"/>
      <c r="AA4875" s="66"/>
    </row>
    <row r="4876" ht="15" customHeight="1" spans="1:27">
      <c r="A4876" s="66"/>
      <c r="B4876" s="66"/>
      <c r="C4876" s="76" t="s">
        <v>5602</v>
      </c>
      <c r="D4876" s="76"/>
      <c r="E4876" s="76"/>
      <c r="F4876" s="76"/>
      <c r="G4876" s="77" t="s">
        <v>5603</v>
      </c>
      <c r="H4876" s="77"/>
      <c r="I4876" s="77"/>
      <c r="J4876" s="77"/>
      <c r="K4876" s="77"/>
      <c r="L4876" s="77"/>
      <c r="M4876" s="77"/>
      <c r="N4876" s="80">
        <v>552</v>
      </c>
      <c r="O4876" s="66"/>
      <c r="P4876" s="81">
        <v>2300</v>
      </c>
      <c r="Q4876" s="81"/>
      <c r="R4876" s="81">
        <v>0</v>
      </c>
      <c r="S4876" s="81"/>
      <c r="T4876" s="66"/>
      <c r="U4876" s="81">
        <v>2300</v>
      </c>
      <c r="V4876" s="80">
        <v>2852</v>
      </c>
      <c r="W4876" s="80"/>
      <c r="X4876" s="80">
        <v>53554575</v>
      </c>
      <c r="Y4876" s="80"/>
      <c r="Z4876" s="80"/>
      <c r="AA4876" s="66"/>
    </row>
    <row r="4877" ht="15" customHeight="1" spans="1:27">
      <c r="A4877" s="66"/>
      <c r="B4877" s="66"/>
      <c r="C4877" s="76" t="s">
        <v>5604</v>
      </c>
      <c r="D4877" s="76"/>
      <c r="E4877" s="76"/>
      <c r="F4877" s="76"/>
      <c r="G4877" s="77" t="s">
        <v>5605</v>
      </c>
      <c r="H4877" s="77"/>
      <c r="I4877" s="77"/>
      <c r="J4877" s="77"/>
      <c r="K4877" s="77"/>
      <c r="L4877" s="77"/>
      <c r="M4877" s="77"/>
      <c r="N4877" s="80">
        <v>2465</v>
      </c>
      <c r="O4877" s="66"/>
      <c r="P4877" s="81">
        <v>0</v>
      </c>
      <c r="Q4877" s="81"/>
      <c r="R4877" s="81">
        <v>0</v>
      </c>
      <c r="S4877" s="81"/>
      <c r="T4877" s="66"/>
      <c r="U4877" s="81">
        <v>0</v>
      </c>
      <c r="V4877" s="80">
        <v>2465</v>
      </c>
      <c r="W4877" s="80"/>
      <c r="X4877" s="80">
        <v>51247350</v>
      </c>
      <c r="Y4877" s="80"/>
      <c r="Z4877" s="80"/>
      <c r="AA4877" s="66"/>
    </row>
    <row r="4878" ht="15" customHeight="1" spans="1:27">
      <c r="A4878" s="66"/>
      <c r="B4878" s="66"/>
      <c r="C4878" s="76" t="s">
        <v>5606</v>
      </c>
      <c r="D4878" s="76"/>
      <c r="E4878" s="76"/>
      <c r="F4878" s="76"/>
      <c r="G4878" s="77" t="s">
        <v>4661</v>
      </c>
      <c r="H4878" s="77"/>
      <c r="I4878" s="77"/>
      <c r="J4878" s="77"/>
      <c r="K4878" s="77"/>
      <c r="L4878" s="77"/>
      <c r="M4878" s="77"/>
      <c r="N4878" s="80">
        <v>209</v>
      </c>
      <c r="O4878" s="66"/>
      <c r="P4878" s="81">
        <v>6000</v>
      </c>
      <c r="Q4878" s="81"/>
      <c r="R4878" s="81">
        <v>0</v>
      </c>
      <c r="S4878" s="81"/>
      <c r="T4878" s="66"/>
      <c r="U4878" s="81">
        <v>6000</v>
      </c>
      <c r="V4878" s="80">
        <v>6209</v>
      </c>
      <c r="W4878" s="80"/>
      <c r="X4878" s="80">
        <v>114581390</v>
      </c>
      <c r="Y4878" s="80"/>
      <c r="Z4878" s="80"/>
      <c r="AA4878" s="66"/>
    </row>
    <row r="4879" ht="15" customHeight="1" spans="1:27">
      <c r="A4879" s="66"/>
      <c r="B4879" s="66"/>
      <c r="C4879" s="76" t="s">
        <v>5607</v>
      </c>
      <c r="D4879" s="76"/>
      <c r="E4879" s="76"/>
      <c r="F4879" s="76"/>
      <c r="G4879" s="77" t="s">
        <v>5608</v>
      </c>
      <c r="H4879" s="77"/>
      <c r="I4879" s="77"/>
      <c r="J4879" s="77"/>
      <c r="K4879" s="77"/>
      <c r="L4879" s="77"/>
      <c r="M4879" s="77"/>
      <c r="N4879" s="80">
        <v>15</v>
      </c>
      <c r="O4879" s="66"/>
      <c r="P4879" s="81">
        <v>0</v>
      </c>
      <c r="Q4879" s="81"/>
      <c r="R4879" s="81">
        <v>0</v>
      </c>
      <c r="S4879" s="81"/>
      <c r="T4879" s="66"/>
      <c r="U4879" s="81">
        <v>0</v>
      </c>
      <c r="V4879" s="80">
        <v>15</v>
      </c>
      <c r="W4879" s="80"/>
      <c r="X4879" s="80">
        <v>378675</v>
      </c>
      <c r="Y4879" s="80"/>
      <c r="Z4879" s="80"/>
      <c r="AA4879" s="66"/>
    </row>
    <row r="4880" ht="15" customHeight="1" spans="1:27">
      <c r="A4880" s="66"/>
      <c r="B4880" s="66"/>
      <c r="C4880" s="76" t="s">
        <v>5609</v>
      </c>
      <c r="D4880" s="76"/>
      <c r="E4880" s="76"/>
      <c r="F4880" s="76"/>
      <c r="G4880" s="77" t="s">
        <v>5610</v>
      </c>
      <c r="H4880" s="77"/>
      <c r="I4880" s="77"/>
      <c r="J4880" s="77"/>
      <c r="K4880" s="77"/>
      <c r="L4880" s="77"/>
      <c r="M4880" s="77"/>
      <c r="N4880" s="80">
        <v>14</v>
      </c>
      <c r="O4880" s="66"/>
      <c r="P4880" s="81">
        <v>0</v>
      </c>
      <c r="Q4880" s="81"/>
      <c r="R4880" s="81">
        <v>0</v>
      </c>
      <c r="S4880" s="81"/>
      <c r="T4880" s="66"/>
      <c r="U4880" s="81">
        <v>0</v>
      </c>
      <c r="V4880" s="80">
        <v>14</v>
      </c>
      <c r="W4880" s="80"/>
      <c r="X4880" s="80">
        <v>445718</v>
      </c>
      <c r="Y4880" s="80"/>
      <c r="Z4880" s="80"/>
      <c r="AA4880" s="66"/>
    </row>
    <row r="4881" ht="15" customHeight="1" spans="1:27">
      <c r="A4881" s="66"/>
      <c r="B4881" s="66"/>
      <c r="C4881" s="76" t="s">
        <v>5611</v>
      </c>
      <c r="D4881" s="76"/>
      <c r="E4881" s="76"/>
      <c r="F4881" s="76"/>
      <c r="G4881" s="77" t="s">
        <v>4664</v>
      </c>
      <c r="H4881" s="77"/>
      <c r="I4881" s="77"/>
      <c r="J4881" s="77"/>
      <c r="K4881" s="77"/>
      <c r="L4881" s="77"/>
      <c r="M4881" s="77"/>
      <c r="N4881" s="80">
        <v>42</v>
      </c>
      <c r="O4881" s="66"/>
      <c r="P4881" s="81">
        <v>0</v>
      </c>
      <c r="Q4881" s="81"/>
      <c r="R4881" s="81">
        <v>0</v>
      </c>
      <c r="S4881" s="81"/>
      <c r="T4881" s="66"/>
      <c r="U4881" s="81">
        <v>0</v>
      </c>
      <c r="V4881" s="80">
        <v>42</v>
      </c>
      <c r="W4881" s="80"/>
      <c r="X4881" s="80">
        <v>5288514</v>
      </c>
      <c r="Y4881" s="80"/>
      <c r="Z4881" s="80"/>
      <c r="AA4881" s="66"/>
    </row>
    <row r="4882" ht="15" customHeight="1" spans="1:27">
      <c r="A4882" s="66"/>
      <c r="B4882" s="66"/>
      <c r="C4882" s="76" t="s">
        <v>5612</v>
      </c>
      <c r="D4882" s="76"/>
      <c r="E4882" s="76"/>
      <c r="F4882" s="76"/>
      <c r="G4882" s="77" t="s">
        <v>4666</v>
      </c>
      <c r="H4882" s="77"/>
      <c r="I4882" s="77"/>
      <c r="J4882" s="77"/>
      <c r="K4882" s="77"/>
      <c r="L4882" s="77"/>
      <c r="M4882" s="77"/>
      <c r="N4882" s="80">
        <v>118</v>
      </c>
      <c r="O4882" s="66"/>
      <c r="P4882" s="81">
        <v>2500</v>
      </c>
      <c r="Q4882" s="81"/>
      <c r="R4882" s="81">
        <v>0</v>
      </c>
      <c r="S4882" s="81"/>
      <c r="T4882" s="66"/>
      <c r="U4882" s="81">
        <v>2500</v>
      </c>
      <c r="V4882" s="80">
        <v>2618</v>
      </c>
      <c r="W4882" s="80"/>
      <c r="X4882" s="80">
        <v>48289780</v>
      </c>
      <c r="Y4882" s="80"/>
      <c r="Z4882" s="80"/>
      <c r="AA4882" s="66"/>
    </row>
    <row r="4883" ht="15" customHeight="1" spans="1:27">
      <c r="A4883" s="66"/>
      <c r="B4883" s="66"/>
      <c r="C4883" s="76" t="s">
        <v>5613</v>
      </c>
      <c r="D4883" s="76"/>
      <c r="E4883" s="76"/>
      <c r="F4883" s="76"/>
      <c r="G4883" s="77" t="s">
        <v>4668</v>
      </c>
      <c r="H4883" s="77"/>
      <c r="I4883" s="77"/>
      <c r="J4883" s="77"/>
      <c r="K4883" s="77"/>
      <c r="L4883" s="77"/>
      <c r="M4883" s="77"/>
      <c r="N4883" s="80">
        <v>1035</v>
      </c>
      <c r="O4883" s="66"/>
      <c r="P4883" s="81">
        <v>2500</v>
      </c>
      <c r="Q4883" s="81"/>
      <c r="R4883" s="81">
        <v>0</v>
      </c>
      <c r="S4883" s="81"/>
      <c r="T4883" s="66"/>
      <c r="U4883" s="81">
        <v>2500</v>
      </c>
      <c r="V4883" s="80">
        <v>3535</v>
      </c>
      <c r="W4883" s="80"/>
      <c r="X4883" s="80">
        <v>64782410</v>
      </c>
      <c r="Y4883" s="80"/>
      <c r="Z4883" s="80"/>
      <c r="AA4883" s="66"/>
    </row>
    <row r="4884" ht="15" customHeight="1" spans="1:27">
      <c r="A4884" s="66"/>
      <c r="B4884" s="66"/>
      <c r="C4884" s="76" t="s">
        <v>5614</v>
      </c>
      <c r="D4884" s="76"/>
      <c r="E4884" s="76"/>
      <c r="F4884" s="76"/>
      <c r="G4884" s="77" t="s">
        <v>5615</v>
      </c>
      <c r="H4884" s="77"/>
      <c r="I4884" s="77"/>
      <c r="J4884" s="77"/>
      <c r="K4884" s="77"/>
      <c r="L4884" s="77"/>
      <c r="M4884" s="77"/>
      <c r="N4884" s="80">
        <v>35</v>
      </c>
      <c r="O4884" s="66"/>
      <c r="P4884" s="81">
        <v>0</v>
      </c>
      <c r="Q4884" s="81"/>
      <c r="R4884" s="81">
        <v>0</v>
      </c>
      <c r="S4884" s="81"/>
      <c r="T4884" s="66"/>
      <c r="U4884" s="81">
        <v>0</v>
      </c>
      <c r="V4884" s="80">
        <v>35</v>
      </c>
      <c r="W4884" s="80"/>
      <c r="X4884" s="80">
        <v>770000</v>
      </c>
      <c r="Y4884" s="80"/>
      <c r="Z4884" s="80"/>
      <c r="AA4884" s="66"/>
    </row>
    <row r="4885" ht="15" customHeight="1" spans="1:27">
      <c r="A4885" s="66"/>
      <c r="B4885" s="66"/>
      <c r="C4885" s="76" t="s">
        <v>5616</v>
      </c>
      <c r="D4885" s="76"/>
      <c r="E4885" s="76"/>
      <c r="F4885" s="76"/>
      <c r="G4885" s="77" t="s">
        <v>5617</v>
      </c>
      <c r="H4885" s="77"/>
      <c r="I4885" s="77"/>
      <c r="J4885" s="77"/>
      <c r="K4885" s="77"/>
      <c r="L4885" s="77"/>
      <c r="M4885" s="77"/>
      <c r="N4885" s="80">
        <v>19</v>
      </c>
      <c r="O4885" s="66"/>
      <c r="P4885" s="81">
        <v>10</v>
      </c>
      <c r="Q4885" s="81"/>
      <c r="R4885" s="81">
        <v>0</v>
      </c>
      <c r="S4885" s="81"/>
      <c r="T4885" s="66"/>
      <c r="U4885" s="81">
        <v>10</v>
      </c>
      <c r="V4885" s="80">
        <v>29</v>
      </c>
      <c r="W4885" s="80"/>
      <c r="X4885" s="80">
        <v>5370040</v>
      </c>
      <c r="Y4885" s="80"/>
      <c r="Z4885" s="80"/>
      <c r="AA4885" s="66"/>
    </row>
    <row r="4886" ht="15" customHeight="1" spans="1:27">
      <c r="A4886" s="66"/>
      <c r="B4886" s="66"/>
      <c r="C4886" s="76" t="s">
        <v>5618</v>
      </c>
      <c r="D4886" s="76"/>
      <c r="E4886" s="76"/>
      <c r="F4886" s="76"/>
      <c r="G4886" s="77" t="s">
        <v>5619</v>
      </c>
      <c r="H4886" s="77"/>
      <c r="I4886" s="77"/>
      <c r="J4886" s="77"/>
      <c r="K4886" s="77"/>
      <c r="L4886" s="77"/>
      <c r="M4886" s="77"/>
      <c r="N4886" s="80">
        <v>223</v>
      </c>
      <c r="O4886" s="66"/>
      <c r="P4886" s="81">
        <v>0</v>
      </c>
      <c r="Q4886" s="81"/>
      <c r="R4886" s="81">
        <v>0</v>
      </c>
      <c r="S4886" s="81"/>
      <c r="T4886" s="66"/>
      <c r="U4886" s="81">
        <v>0</v>
      </c>
      <c r="V4886" s="80">
        <v>223</v>
      </c>
      <c r="W4886" s="80"/>
      <c r="X4886" s="80">
        <v>1632583</v>
      </c>
      <c r="Y4886" s="80"/>
      <c r="Z4886" s="80"/>
      <c r="AA4886" s="66"/>
    </row>
    <row r="4887" ht="15" customHeight="1" spans="1:27">
      <c r="A4887" s="66"/>
      <c r="B4887" s="66"/>
      <c r="C4887" s="76" t="s">
        <v>5620</v>
      </c>
      <c r="D4887" s="76"/>
      <c r="E4887" s="76"/>
      <c r="F4887" s="76"/>
      <c r="G4887" s="77" t="s">
        <v>5621</v>
      </c>
      <c r="H4887" s="77"/>
      <c r="I4887" s="77"/>
      <c r="J4887" s="77"/>
      <c r="K4887" s="77"/>
      <c r="L4887" s="77"/>
      <c r="M4887" s="77"/>
      <c r="N4887" s="80">
        <v>30</v>
      </c>
      <c r="O4887" s="66"/>
      <c r="P4887" s="81">
        <v>0</v>
      </c>
      <c r="Q4887" s="81"/>
      <c r="R4887" s="81">
        <v>0</v>
      </c>
      <c r="S4887" s="81"/>
      <c r="T4887" s="66"/>
      <c r="U4887" s="81">
        <v>0</v>
      </c>
      <c r="V4887" s="80">
        <v>30</v>
      </c>
      <c r="W4887" s="80"/>
      <c r="X4887" s="80">
        <v>186000</v>
      </c>
      <c r="Y4887" s="80"/>
      <c r="Z4887" s="80"/>
      <c r="AA4887" s="66"/>
    </row>
    <row r="4888" ht="19.95" customHeight="1" spans="1:27">
      <c r="A4888" s="66"/>
      <c r="B4888" s="66"/>
      <c r="C4888" s="76" t="s">
        <v>5622</v>
      </c>
      <c r="D4888" s="76"/>
      <c r="E4888" s="76"/>
      <c r="F4888" s="76"/>
      <c r="G4888" s="77" t="s">
        <v>5623</v>
      </c>
      <c r="H4888" s="77"/>
      <c r="I4888" s="77"/>
      <c r="J4888" s="77"/>
      <c r="K4888" s="77"/>
      <c r="L4888" s="77"/>
      <c r="M4888" s="77"/>
      <c r="N4888" s="80">
        <v>41</v>
      </c>
      <c r="O4888" s="66"/>
      <c r="P4888" s="81">
        <v>0</v>
      </c>
      <c r="Q4888" s="81"/>
      <c r="R4888" s="81">
        <v>0</v>
      </c>
      <c r="S4888" s="81"/>
      <c r="T4888" s="66"/>
      <c r="U4888" s="81">
        <v>0</v>
      </c>
      <c r="V4888" s="80">
        <v>41</v>
      </c>
      <c r="W4888" s="80"/>
      <c r="X4888" s="80">
        <v>13569688</v>
      </c>
      <c r="Y4888" s="80"/>
      <c r="Z4888" s="80"/>
      <c r="AA4888" s="66"/>
    </row>
    <row r="4889" ht="15" customHeight="1" spans="1:27">
      <c r="A4889" s="66"/>
      <c r="B4889" s="66"/>
      <c r="C4889" s="76" t="s">
        <v>5624</v>
      </c>
      <c r="D4889" s="76"/>
      <c r="E4889" s="76"/>
      <c r="F4889" s="76"/>
      <c r="G4889" s="77" t="s">
        <v>5625</v>
      </c>
      <c r="H4889" s="77"/>
      <c r="I4889" s="77"/>
      <c r="J4889" s="77"/>
      <c r="K4889" s="77"/>
      <c r="L4889" s="77"/>
      <c r="M4889" s="77"/>
      <c r="N4889" s="80">
        <v>10953</v>
      </c>
      <c r="O4889" s="66"/>
      <c r="P4889" s="81">
        <v>5000</v>
      </c>
      <c r="Q4889" s="81"/>
      <c r="R4889" s="81">
        <v>0</v>
      </c>
      <c r="S4889" s="81"/>
      <c r="T4889" s="66"/>
      <c r="U4889" s="81">
        <v>5000</v>
      </c>
      <c r="V4889" s="80">
        <v>15953</v>
      </c>
      <c r="W4889" s="80"/>
      <c r="X4889" s="80">
        <v>21002960</v>
      </c>
      <c r="Y4889" s="80"/>
      <c r="Z4889" s="80"/>
      <c r="AA4889" s="66"/>
    </row>
    <row r="4890" ht="15" customHeight="1" spans="1:27">
      <c r="A4890" s="66"/>
      <c r="B4890" s="66"/>
      <c r="C4890" s="76" t="s">
        <v>5626</v>
      </c>
      <c r="D4890" s="76"/>
      <c r="E4890" s="76"/>
      <c r="F4890" s="76"/>
      <c r="G4890" s="77" t="s">
        <v>5627</v>
      </c>
      <c r="H4890" s="77"/>
      <c r="I4890" s="77"/>
      <c r="J4890" s="77"/>
      <c r="K4890" s="77"/>
      <c r="L4890" s="77"/>
      <c r="M4890" s="77"/>
      <c r="N4890" s="80">
        <v>149</v>
      </c>
      <c r="O4890" s="66"/>
      <c r="P4890" s="81">
        <v>1101</v>
      </c>
      <c r="Q4890" s="81"/>
      <c r="R4890" s="81">
        <v>0</v>
      </c>
      <c r="S4890" s="81"/>
      <c r="T4890" s="66"/>
      <c r="U4890" s="81">
        <v>1101</v>
      </c>
      <c r="V4890" s="80">
        <v>1250</v>
      </c>
      <c r="W4890" s="80"/>
      <c r="X4890" s="80">
        <v>131911738</v>
      </c>
      <c r="Y4890" s="80"/>
      <c r="Z4890" s="80"/>
      <c r="AA4890" s="66"/>
    </row>
    <row r="4891" ht="15" customHeight="1" spans="1:27">
      <c r="A4891" s="66"/>
      <c r="B4891" s="66"/>
      <c r="C4891" s="76" t="s">
        <v>5628</v>
      </c>
      <c r="D4891" s="76"/>
      <c r="E4891" s="76"/>
      <c r="F4891" s="76"/>
      <c r="G4891" s="77" t="s">
        <v>5629</v>
      </c>
      <c r="H4891" s="77"/>
      <c r="I4891" s="77"/>
      <c r="J4891" s="77"/>
      <c r="K4891" s="77"/>
      <c r="L4891" s="77"/>
      <c r="M4891" s="77"/>
      <c r="N4891" s="80">
        <v>1</v>
      </c>
      <c r="O4891" s="66"/>
      <c r="P4891" s="81">
        <v>0</v>
      </c>
      <c r="Q4891" s="81"/>
      <c r="R4891" s="81">
        <v>0</v>
      </c>
      <c r="S4891" s="81"/>
      <c r="T4891" s="66"/>
      <c r="U4891" s="81">
        <v>0</v>
      </c>
      <c r="V4891" s="80">
        <v>1</v>
      </c>
      <c r="W4891" s="80"/>
      <c r="X4891" s="80">
        <v>11000</v>
      </c>
      <c r="Y4891" s="80"/>
      <c r="Z4891" s="80"/>
      <c r="AA4891" s="66"/>
    </row>
    <row r="4892" ht="15" customHeight="1" spans="1:27">
      <c r="A4892" s="66"/>
      <c r="B4892" s="66"/>
      <c r="C4892" s="76" t="s">
        <v>5630</v>
      </c>
      <c r="D4892" s="76"/>
      <c r="E4892" s="76"/>
      <c r="F4892" s="76"/>
      <c r="G4892" s="77" t="s">
        <v>4670</v>
      </c>
      <c r="H4892" s="77"/>
      <c r="I4892" s="77"/>
      <c r="J4892" s="77"/>
      <c r="K4892" s="77"/>
      <c r="L4892" s="77"/>
      <c r="M4892" s="77"/>
      <c r="N4892" s="80">
        <v>251</v>
      </c>
      <c r="O4892" s="66"/>
      <c r="P4892" s="81">
        <v>0</v>
      </c>
      <c r="Q4892" s="81"/>
      <c r="R4892" s="81">
        <v>0</v>
      </c>
      <c r="S4892" s="81"/>
      <c r="T4892" s="66"/>
      <c r="U4892" s="81">
        <v>0</v>
      </c>
      <c r="V4892" s="80">
        <v>251</v>
      </c>
      <c r="W4892" s="80"/>
      <c r="X4892" s="80">
        <v>5798100</v>
      </c>
      <c r="Y4892" s="80"/>
      <c r="Z4892" s="80"/>
      <c r="AA4892" s="66"/>
    </row>
    <row r="4893" ht="15" customHeight="1" spans="1:27">
      <c r="A4893" s="66"/>
      <c r="B4893" s="66"/>
      <c r="C4893" s="76" t="s">
        <v>5631</v>
      </c>
      <c r="D4893" s="76"/>
      <c r="E4893" s="76"/>
      <c r="F4893" s="76"/>
      <c r="G4893" s="77" t="s">
        <v>5632</v>
      </c>
      <c r="H4893" s="77"/>
      <c r="I4893" s="77"/>
      <c r="J4893" s="77"/>
      <c r="K4893" s="77"/>
      <c r="L4893" s="77"/>
      <c r="M4893" s="77"/>
      <c r="N4893" s="80">
        <v>1</v>
      </c>
      <c r="O4893" s="66"/>
      <c r="P4893" s="81">
        <v>0</v>
      </c>
      <c r="Q4893" s="81"/>
      <c r="R4893" s="81">
        <v>0</v>
      </c>
      <c r="S4893" s="81"/>
      <c r="T4893" s="66"/>
      <c r="U4893" s="81">
        <v>0</v>
      </c>
      <c r="V4893" s="80">
        <v>1</v>
      </c>
      <c r="W4893" s="80"/>
      <c r="X4893" s="80">
        <v>330750</v>
      </c>
      <c r="Y4893" s="80"/>
      <c r="Z4893" s="80"/>
      <c r="AA4893" s="66"/>
    </row>
    <row r="4894" ht="15" customHeight="1" spans="1:27">
      <c r="A4894" s="66"/>
      <c r="B4894" s="66"/>
      <c r="C4894" s="76" t="s">
        <v>5633</v>
      </c>
      <c r="D4894" s="76"/>
      <c r="E4894" s="76"/>
      <c r="F4894" s="76"/>
      <c r="G4894" s="77" t="s">
        <v>5634</v>
      </c>
      <c r="H4894" s="77"/>
      <c r="I4894" s="77"/>
      <c r="J4894" s="77"/>
      <c r="K4894" s="77"/>
      <c r="L4894" s="77"/>
      <c r="M4894" s="77"/>
      <c r="N4894" s="80">
        <v>123</v>
      </c>
      <c r="O4894" s="66"/>
      <c r="P4894" s="81">
        <v>300</v>
      </c>
      <c r="Q4894" s="81"/>
      <c r="R4894" s="81">
        <v>0</v>
      </c>
      <c r="S4894" s="81"/>
      <c r="T4894" s="66"/>
      <c r="U4894" s="81">
        <v>300</v>
      </c>
      <c r="V4894" s="80">
        <v>423</v>
      </c>
      <c r="W4894" s="80"/>
      <c r="X4894" s="80">
        <v>42549999</v>
      </c>
      <c r="Y4894" s="80"/>
      <c r="Z4894" s="80"/>
      <c r="AA4894" s="66"/>
    </row>
    <row r="4895" ht="15" customHeight="1" spans="1:27">
      <c r="A4895" s="66"/>
      <c r="B4895" s="66"/>
      <c r="C4895" s="76" t="s">
        <v>5635</v>
      </c>
      <c r="D4895" s="76"/>
      <c r="E4895" s="76"/>
      <c r="F4895" s="76"/>
      <c r="G4895" s="77" t="s">
        <v>5636</v>
      </c>
      <c r="H4895" s="77"/>
      <c r="I4895" s="77"/>
      <c r="J4895" s="77"/>
      <c r="K4895" s="77"/>
      <c r="L4895" s="77"/>
      <c r="M4895" s="77"/>
      <c r="N4895" s="80">
        <v>544</v>
      </c>
      <c r="O4895" s="66"/>
      <c r="P4895" s="81">
        <v>0</v>
      </c>
      <c r="Q4895" s="81"/>
      <c r="R4895" s="81">
        <v>0</v>
      </c>
      <c r="S4895" s="81"/>
      <c r="T4895" s="66"/>
      <c r="U4895" s="81">
        <v>0</v>
      </c>
      <c r="V4895" s="80">
        <v>544</v>
      </c>
      <c r="W4895" s="80"/>
      <c r="X4895" s="80">
        <v>72167040</v>
      </c>
      <c r="Y4895" s="80"/>
      <c r="Z4895" s="80"/>
      <c r="AA4895" s="66"/>
    </row>
    <row r="4896" ht="15" customHeight="1" spans="1:27">
      <c r="A4896" s="66"/>
      <c r="B4896" s="66"/>
      <c r="C4896" s="76" t="s">
        <v>5637</v>
      </c>
      <c r="D4896" s="76"/>
      <c r="E4896" s="76"/>
      <c r="F4896" s="76"/>
      <c r="G4896" s="77" t="s">
        <v>5638</v>
      </c>
      <c r="H4896" s="77"/>
      <c r="I4896" s="77"/>
      <c r="J4896" s="77"/>
      <c r="K4896" s="77"/>
      <c r="L4896" s="77"/>
      <c r="M4896" s="77"/>
      <c r="N4896" s="80">
        <v>263</v>
      </c>
      <c r="O4896" s="66"/>
      <c r="P4896" s="81">
        <v>0</v>
      </c>
      <c r="Q4896" s="81"/>
      <c r="R4896" s="81">
        <v>0</v>
      </c>
      <c r="S4896" s="81"/>
      <c r="T4896" s="66"/>
      <c r="U4896" s="81">
        <v>0</v>
      </c>
      <c r="V4896" s="80">
        <v>263</v>
      </c>
      <c r="W4896" s="80"/>
      <c r="X4896" s="80">
        <v>28640700</v>
      </c>
      <c r="Y4896" s="80"/>
      <c r="Z4896" s="80"/>
      <c r="AA4896" s="66"/>
    </row>
    <row r="4897" ht="15" customHeight="1" spans="1:27">
      <c r="A4897" s="66"/>
      <c r="B4897" s="66"/>
      <c r="C4897" s="76" t="s">
        <v>5639</v>
      </c>
      <c r="D4897" s="76"/>
      <c r="E4897" s="76"/>
      <c r="F4897" s="76"/>
      <c r="G4897" s="77" t="s">
        <v>5640</v>
      </c>
      <c r="H4897" s="77"/>
      <c r="I4897" s="77"/>
      <c r="J4897" s="77"/>
      <c r="K4897" s="77"/>
      <c r="L4897" s="77"/>
      <c r="M4897" s="77"/>
      <c r="N4897" s="80">
        <v>13</v>
      </c>
      <c r="O4897" s="66"/>
      <c r="P4897" s="81">
        <v>0</v>
      </c>
      <c r="Q4897" s="81"/>
      <c r="R4897" s="81">
        <v>0</v>
      </c>
      <c r="S4897" s="81"/>
      <c r="T4897" s="66"/>
      <c r="U4897" s="81">
        <v>0</v>
      </c>
      <c r="V4897" s="80">
        <v>13</v>
      </c>
      <c r="W4897" s="80"/>
      <c r="X4897" s="80">
        <v>4290000</v>
      </c>
      <c r="Y4897" s="80"/>
      <c r="Z4897" s="80"/>
      <c r="AA4897" s="66"/>
    </row>
    <row r="4898" ht="15" customHeight="1" spans="1:27">
      <c r="A4898" s="66"/>
      <c r="B4898" s="66"/>
      <c r="C4898" s="76" t="s">
        <v>5641</v>
      </c>
      <c r="D4898" s="76"/>
      <c r="E4898" s="76"/>
      <c r="F4898" s="76"/>
      <c r="G4898" s="77" t="s">
        <v>5642</v>
      </c>
      <c r="H4898" s="77"/>
      <c r="I4898" s="77"/>
      <c r="J4898" s="77"/>
      <c r="K4898" s="77"/>
      <c r="L4898" s="77"/>
      <c r="M4898" s="77"/>
      <c r="N4898" s="80">
        <v>7</v>
      </c>
      <c r="O4898" s="66"/>
      <c r="P4898" s="81">
        <v>0</v>
      </c>
      <c r="Q4898" s="81"/>
      <c r="R4898" s="81">
        <v>0</v>
      </c>
      <c r="S4898" s="81"/>
      <c r="T4898" s="66"/>
      <c r="U4898" s="81">
        <v>0</v>
      </c>
      <c r="V4898" s="80">
        <v>7</v>
      </c>
      <c r="W4898" s="80"/>
      <c r="X4898" s="80">
        <v>2019780</v>
      </c>
      <c r="Y4898" s="80"/>
      <c r="Z4898" s="80"/>
      <c r="AA4898" s="66"/>
    </row>
    <row r="4899" ht="15" customHeight="1" spans="1:27">
      <c r="A4899" s="66"/>
      <c r="B4899" s="66"/>
      <c r="C4899" s="76" t="s">
        <v>5643</v>
      </c>
      <c r="D4899" s="76"/>
      <c r="E4899" s="76"/>
      <c r="F4899" s="76"/>
      <c r="G4899" s="77" t="s">
        <v>5644</v>
      </c>
      <c r="H4899" s="77"/>
      <c r="I4899" s="77"/>
      <c r="J4899" s="77"/>
      <c r="K4899" s="77"/>
      <c r="L4899" s="77"/>
      <c r="M4899" s="77"/>
      <c r="N4899" s="80">
        <v>10</v>
      </c>
      <c r="O4899" s="66"/>
      <c r="P4899" s="81">
        <v>0</v>
      </c>
      <c r="Q4899" s="81"/>
      <c r="R4899" s="81">
        <v>0</v>
      </c>
      <c r="S4899" s="81"/>
      <c r="T4899" s="66"/>
      <c r="U4899" s="81">
        <v>0</v>
      </c>
      <c r="V4899" s="80">
        <v>10</v>
      </c>
      <c r="W4899" s="80"/>
      <c r="X4899" s="80">
        <v>2885400</v>
      </c>
      <c r="Y4899" s="80"/>
      <c r="Z4899" s="80"/>
      <c r="AA4899" s="66"/>
    </row>
    <row r="4900" ht="15" customHeight="1" spans="1:27">
      <c r="A4900" s="66"/>
      <c r="B4900" s="66"/>
      <c r="C4900" s="76" t="s">
        <v>5645</v>
      </c>
      <c r="D4900" s="76"/>
      <c r="E4900" s="76"/>
      <c r="F4900" s="76"/>
      <c r="G4900" s="77" t="s">
        <v>5646</v>
      </c>
      <c r="H4900" s="77"/>
      <c r="I4900" s="77"/>
      <c r="J4900" s="77"/>
      <c r="K4900" s="77"/>
      <c r="L4900" s="77"/>
      <c r="M4900" s="77"/>
      <c r="N4900" s="80">
        <v>201</v>
      </c>
      <c r="O4900" s="66"/>
      <c r="P4900" s="81">
        <v>0</v>
      </c>
      <c r="Q4900" s="81"/>
      <c r="R4900" s="81">
        <v>0</v>
      </c>
      <c r="S4900" s="81"/>
      <c r="T4900" s="66"/>
      <c r="U4900" s="81">
        <v>0</v>
      </c>
      <c r="V4900" s="80">
        <v>201</v>
      </c>
      <c r="W4900" s="80"/>
      <c r="X4900" s="80">
        <v>8187333</v>
      </c>
      <c r="Y4900" s="80"/>
      <c r="Z4900" s="80"/>
      <c r="AA4900" s="66"/>
    </row>
    <row r="4901" ht="15" customHeight="1" spans="1:27">
      <c r="A4901" s="66"/>
      <c r="B4901" s="66"/>
      <c r="C4901" s="76" t="s">
        <v>5647</v>
      </c>
      <c r="D4901" s="76"/>
      <c r="E4901" s="76"/>
      <c r="F4901" s="76"/>
      <c r="G4901" s="77" t="s">
        <v>5648</v>
      </c>
      <c r="H4901" s="77"/>
      <c r="I4901" s="77"/>
      <c r="J4901" s="77"/>
      <c r="K4901" s="77"/>
      <c r="L4901" s="77"/>
      <c r="M4901" s="77"/>
      <c r="N4901" s="80">
        <v>150</v>
      </c>
      <c r="O4901" s="66"/>
      <c r="P4901" s="81">
        <v>0</v>
      </c>
      <c r="Q4901" s="81"/>
      <c r="R4901" s="81">
        <v>0</v>
      </c>
      <c r="S4901" s="81"/>
      <c r="T4901" s="66"/>
      <c r="U4901" s="81">
        <v>0</v>
      </c>
      <c r="V4901" s="80">
        <v>150</v>
      </c>
      <c r="W4901" s="80"/>
      <c r="X4901" s="80">
        <v>6109950</v>
      </c>
      <c r="Y4901" s="80"/>
      <c r="Z4901" s="80"/>
      <c r="AA4901" s="66"/>
    </row>
    <row r="4902" ht="15" customHeight="1" spans="1:27">
      <c r="A4902" s="66"/>
      <c r="B4902" s="66"/>
      <c r="C4902" s="76" t="s">
        <v>5649</v>
      </c>
      <c r="D4902" s="76"/>
      <c r="E4902" s="76"/>
      <c r="F4902" s="76"/>
      <c r="G4902" s="77" t="s">
        <v>5650</v>
      </c>
      <c r="H4902" s="77"/>
      <c r="I4902" s="77"/>
      <c r="J4902" s="77"/>
      <c r="K4902" s="77"/>
      <c r="L4902" s="77"/>
      <c r="M4902" s="77"/>
      <c r="N4902" s="80">
        <v>100</v>
      </c>
      <c r="O4902" s="66"/>
      <c r="P4902" s="81">
        <v>0</v>
      </c>
      <c r="Q4902" s="81"/>
      <c r="R4902" s="81">
        <v>0</v>
      </c>
      <c r="S4902" s="81"/>
      <c r="T4902" s="66"/>
      <c r="U4902" s="81">
        <v>0</v>
      </c>
      <c r="V4902" s="80">
        <v>100</v>
      </c>
      <c r="W4902" s="80"/>
      <c r="X4902" s="80">
        <v>4073300</v>
      </c>
      <c r="Y4902" s="80"/>
      <c r="Z4902" s="80"/>
      <c r="AA4902" s="66"/>
    </row>
    <row r="4903" ht="19.95" customHeight="1" spans="1:27">
      <c r="A4903" s="70" t="s">
        <v>7</v>
      </c>
      <c r="B4903" s="70"/>
      <c r="C4903" s="70"/>
      <c r="D4903" s="70"/>
      <c r="E4903" s="70"/>
      <c r="F4903" s="70"/>
      <c r="G4903" s="70"/>
      <c r="H4903" s="70"/>
      <c r="I4903" s="70"/>
      <c r="J4903" s="70"/>
      <c r="K4903" s="70"/>
      <c r="L4903" s="70"/>
      <c r="M4903" s="70"/>
      <c r="N4903" s="70"/>
      <c r="O4903" s="70"/>
      <c r="P4903" s="70"/>
      <c r="Q4903" s="70"/>
      <c r="R4903" s="70"/>
      <c r="S4903" s="70"/>
      <c r="T4903" s="70"/>
      <c r="U4903" s="70"/>
      <c r="V4903" s="70"/>
      <c r="W4903" s="70"/>
      <c r="X4903" s="70"/>
      <c r="Y4903" s="70"/>
      <c r="Z4903" s="70"/>
      <c r="AA4903" s="70"/>
    </row>
    <row r="4904" ht="15" customHeight="1" spans="1:27">
      <c r="A4904" s="71" t="s">
        <v>8</v>
      </c>
      <c r="B4904" s="71"/>
      <c r="C4904" s="71"/>
      <c r="D4904" s="71"/>
      <c r="E4904" s="71"/>
      <c r="F4904" s="71"/>
      <c r="G4904" s="71"/>
      <c r="H4904" s="71"/>
      <c r="I4904" s="71"/>
      <c r="J4904" s="71"/>
      <c r="K4904" s="71"/>
      <c r="L4904" s="71"/>
      <c r="M4904" s="71"/>
      <c r="N4904" s="71"/>
      <c r="O4904" s="71"/>
      <c r="P4904" s="71"/>
      <c r="Q4904" s="71"/>
      <c r="R4904" s="71"/>
      <c r="S4904" s="71"/>
      <c r="T4904" s="71"/>
      <c r="U4904" s="71"/>
      <c r="V4904" s="71"/>
      <c r="W4904" s="71"/>
      <c r="X4904" s="71"/>
      <c r="Y4904" s="71"/>
      <c r="Z4904" s="71"/>
      <c r="AA4904" s="71"/>
    </row>
    <row r="4905" ht="15" customHeight="1" spans="1:27">
      <c r="A4905" s="71" t="s">
        <v>9</v>
      </c>
      <c r="B4905" s="71"/>
      <c r="C4905" s="71"/>
      <c r="D4905" s="71"/>
      <c r="E4905" s="71"/>
      <c r="F4905" s="71"/>
      <c r="G4905" s="71"/>
      <c r="H4905" s="71"/>
      <c r="I4905" s="71"/>
      <c r="J4905" s="71"/>
      <c r="K4905" s="71"/>
      <c r="L4905" s="71"/>
      <c r="M4905" s="71"/>
      <c r="N4905" s="71"/>
      <c r="O4905" s="71"/>
      <c r="P4905" s="71"/>
      <c r="Q4905" s="71"/>
      <c r="R4905" s="71"/>
      <c r="S4905" s="71"/>
      <c r="T4905" s="71"/>
      <c r="U4905" s="71"/>
      <c r="V4905" s="71"/>
      <c r="W4905" s="71"/>
      <c r="X4905" s="71"/>
      <c r="Y4905" s="71"/>
      <c r="Z4905" s="71"/>
      <c r="AA4905" s="71"/>
    </row>
    <row r="4906" ht="15" customHeight="1" spans="1:27">
      <c r="A4906" s="66"/>
      <c r="B4906" s="66"/>
      <c r="C4906" s="67" t="s">
        <v>10</v>
      </c>
      <c r="D4906" s="67"/>
      <c r="E4906" s="67"/>
      <c r="F4906" s="67"/>
      <c r="G4906" s="67"/>
      <c r="H4906" s="67"/>
      <c r="I4906" s="67"/>
      <c r="J4906" s="67"/>
      <c r="K4906" s="67"/>
      <c r="L4906" s="67"/>
      <c r="M4906" s="67"/>
      <c r="N4906" s="67"/>
      <c r="O4906" s="67"/>
      <c r="P4906" s="67"/>
      <c r="Q4906" s="67"/>
      <c r="R4906" s="67"/>
      <c r="S4906" s="67"/>
      <c r="T4906" s="67"/>
      <c r="U4906" s="67"/>
      <c r="V4906" s="67"/>
      <c r="W4906" s="67"/>
      <c r="X4906" s="67"/>
      <c r="Y4906" s="67"/>
      <c r="Z4906" s="67"/>
      <c r="AA4906" s="66"/>
    </row>
    <row r="4907" ht="15" customHeight="1" spans="1:27">
      <c r="A4907" s="66"/>
      <c r="B4907" s="66"/>
      <c r="C4907" s="67" t="s">
        <v>11</v>
      </c>
      <c r="D4907" s="67"/>
      <c r="E4907" s="67"/>
      <c r="F4907" s="67"/>
      <c r="G4907" s="67"/>
      <c r="H4907" s="67"/>
      <c r="I4907" s="67"/>
      <c r="J4907" s="67"/>
      <c r="K4907" s="67"/>
      <c r="L4907" s="67"/>
      <c r="M4907" s="67"/>
      <c r="N4907" s="67"/>
      <c r="O4907" s="67"/>
      <c r="P4907" s="67"/>
      <c r="Q4907" s="67"/>
      <c r="R4907" s="67"/>
      <c r="S4907" s="67"/>
      <c r="T4907" s="67"/>
      <c r="U4907" s="67"/>
      <c r="V4907" s="67"/>
      <c r="W4907" s="67"/>
      <c r="X4907" s="67"/>
      <c r="Y4907" s="67"/>
      <c r="Z4907" s="67"/>
      <c r="AA4907" s="66"/>
    </row>
    <row r="4908" ht="45" customHeight="1" spans="1:27">
      <c r="A4908" s="66"/>
      <c r="B4908" s="66"/>
      <c r="C4908" s="72" t="s">
        <v>12</v>
      </c>
      <c r="D4908" s="72"/>
      <c r="E4908" s="72"/>
      <c r="F4908" s="72"/>
      <c r="G4908" s="73" t="s">
        <v>13</v>
      </c>
      <c r="H4908" s="73"/>
      <c r="I4908" s="73"/>
      <c r="J4908" s="73"/>
      <c r="K4908" s="73"/>
      <c r="L4908" s="73"/>
      <c r="M4908" s="73"/>
      <c r="N4908" s="78" t="s">
        <v>14</v>
      </c>
      <c r="O4908" s="78"/>
      <c r="P4908" s="78"/>
      <c r="Q4908" s="72" t="s">
        <v>15</v>
      </c>
      <c r="R4908" s="72"/>
      <c r="S4908" s="72"/>
      <c r="T4908" s="72"/>
      <c r="U4908" s="72"/>
      <c r="V4908" s="66"/>
      <c r="W4908" s="66"/>
      <c r="X4908" s="66"/>
      <c r="Y4908" s="66"/>
      <c r="Z4908" s="66"/>
      <c r="AA4908" s="66"/>
    </row>
    <row r="4909" ht="16.05" customHeight="1" spans="1:27">
      <c r="A4909" s="66"/>
      <c r="B4909" s="66"/>
      <c r="C4909" s="72"/>
      <c r="D4909" s="72"/>
      <c r="E4909" s="72"/>
      <c r="F4909" s="72"/>
      <c r="G4909" s="73"/>
      <c r="H4909" s="73"/>
      <c r="I4909" s="73"/>
      <c r="J4909" s="73"/>
      <c r="K4909" s="73"/>
      <c r="L4909" s="73"/>
      <c r="M4909" s="73"/>
      <c r="N4909" s="78"/>
      <c r="O4909" s="78"/>
      <c r="P4909" s="78"/>
      <c r="Q4909" s="72"/>
      <c r="R4909" s="72"/>
      <c r="S4909" s="72"/>
      <c r="T4909" s="72"/>
      <c r="U4909" s="72"/>
      <c r="V4909" s="82" t="s">
        <v>16</v>
      </c>
      <c r="W4909" s="82"/>
      <c r="X4909" s="82"/>
      <c r="Y4909" s="82"/>
      <c r="Z4909" s="82"/>
      <c r="AA4909" s="66"/>
    </row>
    <row r="4910" ht="15" customHeight="1" spans="1:27">
      <c r="A4910" s="66"/>
      <c r="B4910" s="66"/>
      <c r="C4910" s="72"/>
      <c r="D4910" s="72"/>
      <c r="E4910" s="72"/>
      <c r="F4910" s="72"/>
      <c r="G4910" s="73"/>
      <c r="H4910" s="73"/>
      <c r="I4910" s="73"/>
      <c r="J4910" s="73"/>
      <c r="K4910" s="73"/>
      <c r="L4910" s="73"/>
      <c r="M4910" s="73"/>
      <c r="N4910" s="72" t="s">
        <v>17</v>
      </c>
      <c r="O4910" s="72" t="s">
        <v>18</v>
      </c>
      <c r="P4910" s="72"/>
      <c r="Q4910" s="66"/>
      <c r="R4910" s="82" t="s">
        <v>19</v>
      </c>
      <c r="S4910" s="82"/>
      <c r="T4910" s="66"/>
      <c r="U4910" s="82" t="s">
        <v>17</v>
      </c>
      <c r="V4910" s="72" t="s">
        <v>17</v>
      </c>
      <c r="W4910" s="72"/>
      <c r="X4910" s="72" t="s">
        <v>18</v>
      </c>
      <c r="Y4910" s="72"/>
      <c r="Z4910" s="72"/>
      <c r="AA4910" s="66"/>
    </row>
    <row r="4911" ht="15" customHeight="1" spans="1:27">
      <c r="A4911" s="66"/>
      <c r="B4911" s="66"/>
      <c r="C4911" s="76" t="s">
        <v>5651</v>
      </c>
      <c r="D4911" s="76"/>
      <c r="E4911" s="76"/>
      <c r="F4911" s="76"/>
      <c r="G4911" s="77" t="s">
        <v>5652</v>
      </c>
      <c r="H4911" s="77"/>
      <c r="I4911" s="77"/>
      <c r="J4911" s="77"/>
      <c r="K4911" s="77"/>
      <c r="L4911" s="77"/>
      <c r="M4911" s="77"/>
      <c r="N4911" s="80">
        <v>4</v>
      </c>
      <c r="O4911" s="66"/>
      <c r="P4911" s="81">
        <v>5</v>
      </c>
      <c r="Q4911" s="81"/>
      <c r="R4911" s="81">
        <v>0</v>
      </c>
      <c r="S4911" s="81"/>
      <c r="T4911" s="66"/>
      <c r="U4911" s="81">
        <v>5</v>
      </c>
      <c r="V4911" s="80">
        <v>9</v>
      </c>
      <c r="W4911" s="80"/>
      <c r="X4911" s="80">
        <v>27999000</v>
      </c>
      <c r="Y4911" s="80"/>
      <c r="Z4911" s="80"/>
      <c r="AA4911" s="66"/>
    </row>
    <row r="4912" ht="15" customHeight="1" spans="1:27">
      <c r="A4912" s="66"/>
      <c r="B4912" s="66"/>
      <c r="C4912" s="76" t="s">
        <v>5653</v>
      </c>
      <c r="D4912" s="76"/>
      <c r="E4912" s="76"/>
      <c r="F4912" s="76"/>
      <c r="G4912" s="77" t="s">
        <v>5654</v>
      </c>
      <c r="H4912" s="77"/>
      <c r="I4912" s="77"/>
      <c r="J4912" s="77"/>
      <c r="K4912" s="77"/>
      <c r="L4912" s="77"/>
      <c r="M4912" s="77"/>
      <c r="N4912" s="80">
        <v>111</v>
      </c>
      <c r="O4912" s="66"/>
      <c r="P4912" s="81">
        <v>0</v>
      </c>
      <c r="Q4912" s="81"/>
      <c r="R4912" s="81">
        <v>0</v>
      </c>
      <c r="S4912" s="81"/>
      <c r="T4912" s="66"/>
      <c r="U4912" s="81">
        <v>0</v>
      </c>
      <c r="V4912" s="80">
        <v>111</v>
      </c>
      <c r="W4912" s="80"/>
      <c r="X4912" s="80">
        <v>18699504</v>
      </c>
      <c r="Y4912" s="80"/>
      <c r="Z4912" s="80"/>
      <c r="AA4912" s="66"/>
    </row>
    <row r="4913" ht="15" customHeight="1" spans="1:27">
      <c r="A4913" s="66"/>
      <c r="B4913" s="66"/>
      <c r="C4913" s="76" t="s">
        <v>5655</v>
      </c>
      <c r="D4913" s="76"/>
      <c r="E4913" s="76"/>
      <c r="F4913" s="76"/>
      <c r="G4913" s="77" t="s">
        <v>5656</v>
      </c>
      <c r="H4913" s="77"/>
      <c r="I4913" s="77"/>
      <c r="J4913" s="77"/>
      <c r="K4913" s="77"/>
      <c r="L4913" s="77"/>
      <c r="M4913" s="77"/>
      <c r="N4913" s="80">
        <v>347</v>
      </c>
      <c r="O4913" s="66"/>
      <c r="P4913" s="81">
        <v>0</v>
      </c>
      <c r="Q4913" s="81"/>
      <c r="R4913" s="81">
        <v>0</v>
      </c>
      <c r="S4913" s="81"/>
      <c r="T4913" s="66"/>
      <c r="U4913" s="81">
        <v>0</v>
      </c>
      <c r="V4913" s="80">
        <v>347</v>
      </c>
      <c r="W4913" s="80"/>
      <c r="X4913" s="80">
        <v>33386960</v>
      </c>
      <c r="Y4913" s="80"/>
      <c r="Z4913" s="80"/>
      <c r="AA4913" s="66"/>
    </row>
    <row r="4914" ht="19.95" customHeight="1" spans="1:27">
      <c r="A4914" s="66"/>
      <c r="B4914" s="66"/>
      <c r="C4914" s="76" t="s">
        <v>5657</v>
      </c>
      <c r="D4914" s="76"/>
      <c r="E4914" s="76"/>
      <c r="F4914" s="76"/>
      <c r="G4914" s="77" t="s">
        <v>5658</v>
      </c>
      <c r="H4914" s="77"/>
      <c r="I4914" s="77"/>
      <c r="J4914" s="77"/>
      <c r="K4914" s="77"/>
      <c r="L4914" s="77"/>
      <c r="M4914" s="77"/>
      <c r="N4914" s="80">
        <v>50</v>
      </c>
      <c r="O4914" s="66"/>
      <c r="P4914" s="81">
        <v>0</v>
      </c>
      <c r="Q4914" s="81"/>
      <c r="R4914" s="81">
        <v>0</v>
      </c>
      <c r="S4914" s="81"/>
      <c r="T4914" s="66"/>
      <c r="U4914" s="81">
        <v>0</v>
      </c>
      <c r="V4914" s="80">
        <v>50</v>
      </c>
      <c r="W4914" s="80"/>
      <c r="X4914" s="80">
        <v>2200000</v>
      </c>
      <c r="Y4914" s="80"/>
      <c r="Z4914" s="80"/>
      <c r="AA4914" s="66"/>
    </row>
    <row r="4915" ht="19.95" customHeight="1" spans="1:27">
      <c r="A4915" s="66"/>
      <c r="B4915" s="66"/>
      <c r="C4915" s="76" t="s">
        <v>5659</v>
      </c>
      <c r="D4915" s="76"/>
      <c r="E4915" s="76"/>
      <c r="F4915" s="76"/>
      <c r="G4915" s="77" t="s">
        <v>5660</v>
      </c>
      <c r="H4915" s="77"/>
      <c r="I4915" s="77"/>
      <c r="J4915" s="77"/>
      <c r="K4915" s="77"/>
      <c r="L4915" s="77"/>
      <c r="M4915" s="77"/>
      <c r="N4915" s="80">
        <v>50</v>
      </c>
      <c r="O4915" s="66"/>
      <c r="P4915" s="81">
        <v>0</v>
      </c>
      <c r="Q4915" s="81"/>
      <c r="R4915" s="81">
        <v>0</v>
      </c>
      <c r="S4915" s="81"/>
      <c r="T4915" s="66"/>
      <c r="U4915" s="81">
        <v>0</v>
      </c>
      <c r="V4915" s="80">
        <v>50</v>
      </c>
      <c r="W4915" s="80"/>
      <c r="X4915" s="80">
        <v>2200000</v>
      </c>
      <c r="Y4915" s="80"/>
      <c r="Z4915" s="80"/>
      <c r="AA4915" s="66"/>
    </row>
    <row r="4916" ht="15" customHeight="1" spans="1:27">
      <c r="A4916" s="66"/>
      <c r="B4916" s="66"/>
      <c r="C4916" s="76" t="s">
        <v>5661</v>
      </c>
      <c r="D4916" s="76"/>
      <c r="E4916" s="76"/>
      <c r="F4916" s="76"/>
      <c r="G4916" s="77" t="s">
        <v>5662</v>
      </c>
      <c r="H4916" s="77"/>
      <c r="I4916" s="77"/>
      <c r="J4916" s="77"/>
      <c r="K4916" s="77"/>
      <c r="L4916" s="77"/>
      <c r="M4916" s="77"/>
      <c r="N4916" s="80">
        <v>7</v>
      </c>
      <c r="O4916" s="66"/>
      <c r="P4916" s="81">
        <v>0</v>
      </c>
      <c r="Q4916" s="81"/>
      <c r="R4916" s="81">
        <v>0</v>
      </c>
      <c r="S4916" s="81"/>
      <c r="T4916" s="66"/>
      <c r="U4916" s="81">
        <v>0</v>
      </c>
      <c r="V4916" s="80">
        <v>7</v>
      </c>
      <c r="W4916" s="80"/>
      <c r="X4916" s="80">
        <v>292600</v>
      </c>
      <c r="Y4916" s="80"/>
      <c r="Z4916" s="80"/>
      <c r="AA4916" s="66"/>
    </row>
    <row r="4917" ht="15" customHeight="1" spans="1:27">
      <c r="A4917" s="66"/>
      <c r="B4917" s="66"/>
      <c r="C4917" s="76" t="s">
        <v>5663</v>
      </c>
      <c r="D4917" s="76"/>
      <c r="E4917" s="76"/>
      <c r="F4917" s="76"/>
      <c r="G4917" s="77" t="s">
        <v>5664</v>
      </c>
      <c r="H4917" s="77"/>
      <c r="I4917" s="77"/>
      <c r="J4917" s="77"/>
      <c r="K4917" s="77"/>
      <c r="L4917" s="77"/>
      <c r="M4917" s="77"/>
      <c r="N4917" s="80">
        <v>48</v>
      </c>
      <c r="O4917" s="66"/>
      <c r="P4917" s="81">
        <v>0</v>
      </c>
      <c r="Q4917" s="81"/>
      <c r="R4917" s="81">
        <v>0</v>
      </c>
      <c r="S4917" s="81"/>
      <c r="T4917" s="66"/>
      <c r="U4917" s="81">
        <v>0</v>
      </c>
      <c r="V4917" s="80">
        <v>48</v>
      </c>
      <c r="W4917" s="80"/>
      <c r="X4917" s="80">
        <v>2112000</v>
      </c>
      <c r="Y4917" s="80"/>
      <c r="Z4917" s="80"/>
      <c r="AA4917" s="66"/>
    </row>
    <row r="4918" ht="15" customHeight="1" spans="1:27">
      <c r="A4918" s="66"/>
      <c r="B4918" s="66"/>
      <c r="C4918" s="76" t="s">
        <v>5665</v>
      </c>
      <c r="D4918" s="76"/>
      <c r="E4918" s="76"/>
      <c r="F4918" s="76"/>
      <c r="G4918" s="77" t="s">
        <v>5666</v>
      </c>
      <c r="H4918" s="77"/>
      <c r="I4918" s="77"/>
      <c r="J4918" s="77"/>
      <c r="K4918" s="77"/>
      <c r="L4918" s="77"/>
      <c r="M4918" s="77"/>
      <c r="N4918" s="80">
        <v>52</v>
      </c>
      <c r="O4918" s="66"/>
      <c r="P4918" s="81">
        <v>0</v>
      </c>
      <c r="Q4918" s="81"/>
      <c r="R4918" s="81">
        <v>0</v>
      </c>
      <c r="S4918" s="81"/>
      <c r="T4918" s="66"/>
      <c r="U4918" s="81">
        <v>0</v>
      </c>
      <c r="V4918" s="80">
        <v>52</v>
      </c>
      <c r="W4918" s="80"/>
      <c r="X4918" s="80">
        <v>2283600</v>
      </c>
      <c r="Y4918" s="80"/>
      <c r="Z4918" s="80"/>
      <c r="AA4918" s="66"/>
    </row>
    <row r="4919" ht="15" customHeight="1" spans="1:27">
      <c r="A4919" s="66"/>
      <c r="B4919" s="66"/>
      <c r="C4919" s="76" t="s">
        <v>5667</v>
      </c>
      <c r="D4919" s="76"/>
      <c r="E4919" s="76"/>
      <c r="F4919" s="76"/>
      <c r="G4919" s="77" t="s">
        <v>5668</v>
      </c>
      <c r="H4919" s="77"/>
      <c r="I4919" s="77"/>
      <c r="J4919" s="77"/>
      <c r="K4919" s="77"/>
      <c r="L4919" s="77"/>
      <c r="M4919" s="77"/>
      <c r="N4919" s="80">
        <v>45</v>
      </c>
      <c r="O4919" s="66"/>
      <c r="P4919" s="81">
        <v>0</v>
      </c>
      <c r="Q4919" s="81"/>
      <c r="R4919" s="81">
        <v>0</v>
      </c>
      <c r="S4919" s="81"/>
      <c r="T4919" s="66"/>
      <c r="U4919" s="81">
        <v>0</v>
      </c>
      <c r="V4919" s="80">
        <v>45</v>
      </c>
      <c r="W4919" s="80"/>
      <c r="X4919" s="80">
        <v>1980000</v>
      </c>
      <c r="Y4919" s="80"/>
      <c r="Z4919" s="80"/>
      <c r="AA4919" s="66"/>
    </row>
    <row r="4920" ht="15" customHeight="1" spans="1:27">
      <c r="A4920" s="66"/>
      <c r="B4920" s="66"/>
      <c r="C4920" s="76" t="s">
        <v>5669</v>
      </c>
      <c r="D4920" s="76"/>
      <c r="E4920" s="76"/>
      <c r="F4920" s="76"/>
      <c r="G4920" s="77" t="s">
        <v>5670</v>
      </c>
      <c r="H4920" s="77"/>
      <c r="I4920" s="77"/>
      <c r="J4920" s="77"/>
      <c r="K4920" s="77"/>
      <c r="L4920" s="77"/>
      <c r="M4920" s="77"/>
      <c r="N4920" s="80">
        <v>5</v>
      </c>
      <c r="O4920" s="66"/>
      <c r="P4920" s="81">
        <v>30</v>
      </c>
      <c r="Q4920" s="81"/>
      <c r="R4920" s="81">
        <v>0</v>
      </c>
      <c r="S4920" s="81"/>
      <c r="T4920" s="66"/>
      <c r="U4920" s="81">
        <v>30</v>
      </c>
      <c r="V4920" s="80">
        <v>35</v>
      </c>
      <c r="W4920" s="80"/>
      <c r="X4920" s="80">
        <v>141256380</v>
      </c>
      <c r="Y4920" s="80"/>
      <c r="Z4920" s="80"/>
      <c r="AA4920" s="66"/>
    </row>
    <row r="4921" ht="15" customHeight="1" spans="1:27">
      <c r="A4921" s="66"/>
      <c r="B4921" s="66"/>
      <c r="C4921" s="76" t="s">
        <v>5671</v>
      </c>
      <c r="D4921" s="76"/>
      <c r="E4921" s="76"/>
      <c r="F4921" s="76"/>
      <c r="G4921" s="77" t="s">
        <v>5672</v>
      </c>
      <c r="H4921" s="77"/>
      <c r="I4921" s="77"/>
      <c r="J4921" s="77"/>
      <c r="K4921" s="77"/>
      <c r="L4921" s="77"/>
      <c r="M4921" s="77"/>
      <c r="N4921" s="80">
        <v>7</v>
      </c>
      <c r="O4921" s="66"/>
      <c r="P4921" s="81">
        <v>0</v>
      </c>
      <c r="Q4921" s="81"/>
      <c r="R4921" s="81">
        <v>0</v>
      </c>
      <c r="S4921" s="81"/>
      <c r="T4921" s="66"/>
      <c r="U4921" s="81">
        <v>0</v>
      </c>
      <c r="V4921" s="80">
        <v>7</v>
      </c>
      <c r="W4921" s="80"/>
      <c r="X4921" s="80">
        <v>308000</v>
      </c>
      <c r="Y4921" s="80"/>
      <c r="Z4921" s="80"/>
      <c r="AA4921" s="66"/>
    </row>
    <row r="4922" ht="15" customHeight="1" spans="1:27">
      <c r="A4922" s="66"/>
      <c r="B4922" s="66"/>
      <c r="C4922" s="76" t="s">
        <v>5673</v>
      </c>
      <c r="D4922" s="76"/>
      <c r="E4922" s="76"/>
      <c r="F4922" s="76"/>
      <c r="G4922" s="77" t="s">
        <v>5674</v>
      </c>
      <c r="H4922" s="77"/>
      <c r="I4922" s="77"/>
      <c r="J4922" s="77"/>
      <c r="K4922" s="77"/>
      <c r="L4922" s="77"/>
      <c r="M4922" s="77"/>
      <c r="N4922" s="80">
        <v>2</v>
      </c>
      <c r="O4922" s="66"/>
      <c r="P4922" s="81">
        <v>0</v>
      </c>
      <c r="Q4922" s="81"/>
      <c r="R4922" s="81">
        <v>0</v>
      </c>
      <c r="S4922" s="81"/>
      <c r="T4922" s="66"/>
      <c r="U4922" s="81">
        <v>0</v>
      </c>
      <c r="V4922" s="80">
        <v>2</v>
      </c>
      <c r="W4922" s="80"/>
      <c r="X4922" s="80">
        <v>239316</v>
      </c>
      <c r="Y4922" s="80"/>
      <c r="Z4922" s="80"/>
      <c r="AA4922" s="66"/>
    </row>
    <row r="4923" ht="15" customHeight="1" spans="1:27">
      <c r="A4923" s="66"/>
      <c r="B4923" s="66"/>
      <c r="C4923" s="76" t="s">
        <v>5675</v>
      </c>
      <c r="D4923" s="76"/>
      <c r="E4923" s="76"/>
      <c r="F4923" s="76"/>
      <c r="G4923" s="77" t="s">
        <v>5676</v>
      </c>
      <c r="H4923" s="77"/>
      <c r="I4923" s="77"/>
      <c r="J4923" s="77"/>
      <c r="K4923" s="77"/>
      <c r="L4923" s="77"/>
      <c r="M4923" s="77"/>
      <c r="N4923" s="80">
        <v>1</v>
      </c>
      <c r="O4923" s="66"/>
      <c r="P4923" s="81">
        <v>47</v>
      </c>
      <c r="Q4923" s="81"/>
      <c r="R4923" s="81">
        <v>0</v>
      </c>
      <c r="S4923" s="81"/>
      <c r="T4923" s="66"/>
      <c r="U4923" s="81">
        <v>47</v>
      </c>
      <c r="V4923" s="80">
        <v>48</v>
      </c>
      <c r="W4923" s="80"/>
      <c r="X4923" s="80">
        <v>9264661</v>
      </c>
      <c r="Y4923" s="80"/>
      <c r="Z4923" s="80"/>
      <c r="AA4923" s="66"/>
    </row>
    <row r="4924" ht="15" customHeight="1" spans="1:27">
      <c r="A4924" s="66"/>
      <c r="B4924" s="66"/>
      <c r="C4924" s="76" t="s">
        <v>5677</v>
      </c>
      <c r="D4924" s="76"/>
      <c r="E4924" s="76"/>
      <c r="F4924" s="76"/>
      <c r="G4924" s="77" t="s">
        <v>5678</v>
      </c>
      <c r="H4924" s="77"/>
      <c r="I4924" s="77"/>
      <c r="J4924" s="77"/>
      <c r="K4924" s="77"/>
      <c r="L4924" s="77"/>
      <c r="M4924" s="77"/>
      <c r="N4924" s="80">
        <v>1</v>
      </c>
      <c r="O4924" s="66"/>
      <c r="P4924" s="81">
        <v>160</v>
      </c>
      <c r="Q4924" s="81"/>
      <c r="R4924" s="81">
        <v>0</v>
      </c>
      <c r="S4924" s="81"/>
      <c r="T4924" s="66"/>
      <c r="U4924" s="81">
        <v>160</v>
      </c>
      <c r="V4924" s="80">
        <v>161</v>
      </c>
      <c r="W4924" s="80"/>
      <c r="X4924" s="80">
        <v>114368000</v>
      </c>
      <c r="Y4924" s="80"/>
      <c r="Z4924" s="80"/>
      <c r="AA4924" s="66"/>
    </row>
    <row r="4925" ht="15" customHeight="1" spans="1:27">
      <c r="A4925" s="66"/>
      <c r="B4925" s="66"/>
      <c r="C4925" s="76" t="s">
        <v>5679</v>
      </c>
      <c r="D4925" s="76"/>
      <c r="E4925" s="76"/>
      <c r="F4925" s="76"/>
      <c r="G4925" s="77" t="s">
        <v>5680</v>
      </c>
      <c r="H4925" s="77"/>
      <c r="I4925" s="77"/>
      <c r="J4925" s="77"/>
      <c r="K4925" s="77"/>
      <c r="L4925" s="77"/>
      <c r="M4925" s="77"/>
      <c r="N4925" s="80">
        <v>48</v>
      </c>
      <c r="O4925" s="66"/>
      <c r="P4925" s="81">
        <v>25</v>
      </c>
      <c r="Q4925" s="81"/>
      <c r="R4925" s="81">
        <v>0</v>
      </c>
      <c r="S4925" s="81"/>
      <c r="T4925" s="66"/>
      <c r="U4925" s="81">
        <v>25</v>
      </c>
      <c r="V4925" s="80">
        <v>73</v>
      </c>
      <c r="W4925" s="80"/>
      <c r="X4925" s="80">
        <v>37697400</v>
      </c>
      <c r="Y4925" s="80"/>
      <c r="Z4925" s="80"/>
      <c r="AA4925" s="66"/>
    </row>
    <row r="4926" ht="15" customHeight="1" spans="1:27">
      <c r="A4926" s="66"/>
      <c r="B4926" s="66"/>
      <c r="C4926" s="76" t="s">
        <v>5681</v>
      </c>
      <c r="D4926" s="76"/>
      <c r="E4926" s="76"/>
      <c r="F4926" s="76"/>
      <c r="G4926" s="77" t="s">
        <v>5682</v>
      </c>
      <c r="H4926" s="77"/>
      <c r="I4926" s="77"/>
      <c r="J4926" s="77"/>
      <c r="K4926" s="77"/>
      <c r="L4926" s="77"/>
      <c r="M4926" s="77"/>
      <c r="N4926" s="80">
        <v>18</v>
      </c>
      <c r="O4926" s="66"/>
      <c r="P4926" s="81">
        <v>5</v>
      </c>
      <c r="Q4926" s="81"/>
      <c r="R4926" s="81">
        <v>0</v>
      </c>
      <c r="S4926" s="81"/>
      <c r="T4926" s="66"/>
      <c r="U4926" s="81">
        <v>5</v>
      </c>
      <c r="V4926" s="80">
        <v>23</v>
      </c>
      <c r="W4926" s="80"/>
      <c r="X4926" s="80">
        <v>376599</v>
      </c>
      <c r="Y4926" s="80"/>
      <c r="Z4926" s="80"/>
      <c r="AA4926" s="66"/>
    </row>
    <row r="4927" ht="15" customHeight="1" spans="1:27">
      <c r="A4927" s="66"/>
      <c r="B4927" s="66"/>
      <c r="C4927" s="76" t="s">
        <v>5683</v>
      </c>
      <c r="D4927" s="76"/>
      <c r="E4927" s="76"/>
      <c r="F4927" s="76"/>
      <c r="G4927" s="77" t="s">
        <v>5684</v>
      </c>
      <c r="H4927" s="77"/>
      <c r="I4927" s="77"/>
      <c r="J4927" s="77"/>
      <c r="K4927" s="77"/>
      <c r="L4927" s="77"/>
      <c r="M4927" s="77"/>
      <c r="N4927" s="80">
        <v>5</v>
      </c>
      <c r="O4927" s="66"/>
      <c r="P4927" s="81">
        <v>10</v>
      </c>
      <c r="Q4927" s="81"/>
      <c r="R4927" s="81">
        <v>0</v>
      </c>
      <c r="S4927" s="81"/>
      <c r="T4927" s="66"/>
      <c r="U4927" s="81">
        <v>10</v>
      </c>
      <c r="V4927" s="80">
        <v>15</v>
      </c>
      <c r="W4927" s="80"/>
      <c r="X4927" s="80">
        <v>225950</v>
      </c>
      <c r="Y4927" s="80"/>
      <c r="Z4927" s="80"/>
      <c r="AA4927" s="66"/>
    </row>
    <row r="4928" ht="15" customHeight="1" spans="1:27">
      <c r="A4928" s="66"/>
      <c r="B4928" s="66"/>
      <c r="C4928" s="76" t="s">
        <v>5685</v>
      </c>
      <c r="D4928" s="76"/>
      <c r="E4928" s="76"/>
      <c r="F4928" s="76"/>
      <c r="G4928" s="77" t="s">
        <v>5686</v>
      </c>
      <c r="H4928" s="77"/>
      <c r="I4928" s="77"/>
      <c r="J4928" s="77"/>
      <c r="K4928" s="77"/>
      <c r="L4928" s="77"/>
      <c r="M4928" s="77"/>
      <c r="N4928" s="80">
        <v>11</v>
      </c>
      <c r="O4928" s="66"/>
      <c r="P4928" s="81">
        <v>0</v>
      </c>
      <c r="Q4928" s="81"/>
      <c r="R4928" s="81">
        <v>0</v>
      </c>
      <c r="S4928" s="81"/>
      <c r="T4928" s="66"/>
      <c r="U4928" s="81">
        <v>0</v>
      </c>
      <c r="V4928" s="80">
        <v>11</v>
      </c>
      <c r="W4928" s="80"/>
      <c r="X4928" s="80">
        <v>187088</v>
      </c>
      <c r="Y4928" s="80"/>
      <c r="Z4928" s="80"/>
      <c r="AA4928" s="66"/>
    </row>
    <row r="4929" ht="15" customHeight="1" spans="1:27">
      <c r="A4929" s="66"/>
      <c r="B4929" s="66"/>
      <c r="C4929" s="76" t="s">
        <v>5687</v>
      </c>
      <c r="D4929" s="76"/>
      <c r="E4929" s="76"/>
      <c r="F4929" s="76"/>
      <c r="G4929" s="77" t="s">
        <v>5688</v>
      </c>
      <c r="H4929" s="77"/>
      <c r="I4929" s="77"/>
      <c r="J4929" s="77"/>
      <c r="K4929" s="77"/>
      <c r="L4929" s="77"/>
      <c r="M4929" s="77"/>
      <c r="N4929" s="80">
        <v>2</v>
      </c>
      <c r="O4929" s="66"/>
      <c r="P4929" s="81">
        <v>10</v>
      </c>
      <c r="Q4929" s="81"/>
      <c r="R4929" s="81">
        <v>0</v>
      </c>
      <c r="S4929" s="81"/>
      <c r="T4929" s="66"/>
      <c r="U4929" s="81">
        <v>10</v>
      </c>
      <c r="V4929" s="80">
        <v>12</v>
      </c>
      <c r="W4929" s="80"/>
      <c r="X4929" s="80">
        <v>187540</v>
      </c>
      <c r="Y4929" s="80"/>
      <c r="Z4929" s="80"/>
      <c r="AA4929" s="66"/>
    </row>
    <row r="4930" ht="15" customHeight="1" spans="1:27">
      <c r="A4930" s="66"/>
      <c r="B4930" s="66"/>
      <c r="C4930" s="76" t="s">
        <v>5689</v>
      </c>
      <c r="D4930" s="76"/>
      <c r="E4930" s="76"/>
      <c r="F4930" s="76"/>
      <c r="G4930" s="77" t="s">
        <v>5690</v>
      </c>
      <c r="H4930" s="77"/>
      <c r="I4930" s="77"/>
      <c r="J4930" s="77"/>
      <c r="K4930" s="77"/>
      <c r="L4930" s="77"/>
      <c r="M4930" s="77"/>
      <c r="N4930" s="80">
        <v>14</v>
      </c>
      <c r="O4930" s="66"/>
      <c r="P4930" s="81">
        <v>0</v>
      </c>
      <c r="Q4930" s="81"/>
      <c r="R4930" s="81">
        <v>0</v>
      </c>
      <c r="S4930" s="81"/>
      <c r="T4930" s="66"/>
      <c r="U4930" s="81">
        <v>0</v>
      </c>
      <c r="V4930" s="80">
        <v>14</v>
      </c>
      <c r="W4930" s="80"/>
      <c r="X4930" s="80">
        <v>266000</v>
      </c>
      <c r="Y4930" s="80"/>
      <c r="Z4930" s="80"/>
      <c r="AA4930" s="66"/>
    </row>
    <row r="4931" ht="15" customHeight="1" spans="1:27">
      <c r="A4931" s="66"/>
      <c r="B4931" s="66"/>
      <c r="C4931" s="76" t="s">
        <v>5691</v>
      </c>
      <c r="D4931" s="76"/>
      <c r="E4931" s="76"/>
      <c r="F4931" s="76"/>
      <c r="G4931" s="77" t="s">
        <v>5692</v>
      </c>
      <c r="H4931" s="77"/>
      <c r="I4931" s="77"/>
      <c r="J4931" s="77"/>
      <c r="K4931" s="77"/>
      <c r="L4931" s="77"/>
      <c r="M4931" s="77"/>
      <c r="N4931" s="80">
        <v>2</v>
      </c>
      <c r="O4931" s="66"/>
      <c r="P4931" s="81">
        <v>1350</v>
      </c>
      <c r="Q4931" s="81"/>
      <c r="R4931" s="81">
        <v>0</v>
      </c>
      <c r="S4931" s="81"/>
      <c r="T4931" s="66"/>
      <c r="U4931" s="81">
        <v>1350</v>
      </c>
      <c r="V4931" s="80">
        <v>1352</v>
      </c>
      <c r="W4931" s="80"/>
      <c r="X4931" s="80">
        <v>19569800</v>
      </c>
      <c r="Y4931" s="80"/>
      <c r="Z4931" s="80"/>
      <c r="AA4931" s="66"/>
    </row>
    <row r="4932" ht="15" customHeight="1" spans="1:27">
      <c r="A4932" s="66"/>
      <c r="B4932" s="66"/>
      <c r="C4932" s="76" t="s">
        <v>5693</v>
      </c>
      <c r="D4932" s="76"/>
      <c r="E4932" s="76"/>
      <c r="F4932" s="76"/>
      <c r="G4932" s="77" t="s">
        <v>5694</v>
      </c>
      <c r="H4932" s="77"/>
      <c r="I4932" s="77"/>
      <c r="J4932" s="77"/>
      <c r="K4932" s="77"/>
      <c r="L4932" s="77"/>
      <c r="M4932" s="77"/>
      <c r="N4932" s="80">
        <v>5</v>
      </c>
      <c r="O4932" s="66"/>
      <c r="P4932" s="81">
        <v>0</v>
      </c>
      <c r="Q4932" s="81"/>
      <c r="R4932" s="81">
        <v>0</v>
      </c>
      <c r="S4932" s="81"/>
      <c r="T4932" s="66"/>
      <c r="U4932" s="81">
        <v>0</v>
      </c>
      <c r="V4932" s="80">
        <v>5</v>
      </c>
      <c r="W4932" s="80"/>
      <c r="X4932" s="80">
        <v>550000</v>
      </c>
      <c r="Y4932" s="80"/>
      <c r="Z4932" s="80"/>
      <c r="AA4932" s="66"/>
    </row>
    <row r="4933" ht="15" customHeight="1" spans="1:27">
      <c r="A4933" s="66"/>
      <c r="B4933" s="66"/>
      <c r="C4933" s="76" t="s">
        <v>5695</v>
      </c>
      <c r="D4933" s="76"/>
      <c r="E4933" s="76"/>
      <c r="F4933" s="76"/>
      <c r="G4933" s="77" t="s">
        <v>5696</v>
      </c>
      <c r="H4933" s="77"/>
      <c r="I4933" s="77"/>
      <c r="J4933" s="77"/>
      <c r="K4933" s="77"/>
      <c r="L4933" s="77"/>
      <c r="M4933" s="77"/>
      <c r="N4933" s="80">
        <v>0</v>
      </c>
      <c r="O4933" s="66"/>
      <c r="P4933" s="81">
        <v>60</v>
      </c>
      <c r="Q4933" s="81"/>
      <c r="R4933" s="81">
        <v>0</v>
      </c>
      <c r="S4933" s="81"/>
      <c r="T4933" s="66"/>
      <c r="U4933" s="81">
        <v>60</v>
      </c>
      <c r="V4933" s="80">
        <v>60</v>
      </c>
      <c r="W4933" s="80"/>
      <c r="X4933" s="80">
        <v>8778000</v>
      </c>
      <c r="Y4933" s="80"/>
      <c r="Z4933" s="80"/>
      <c r="AA4933" s="66"/>
    </row>
    <row r="4934" ht="15" customHeight="1" spans="1:27">
      <c r="A4934" s="66"/>
      <c r="B4934" s="66"/>
      <c r="C4934" s="76" t="s">
        <v>5697</v>
      </c>
      <c r="D4934" s="76"/>
      <c r="E4934" s="76"/>
      <c r="F4934" s="76"/>
      <c r="G4934" s="77" t="s">
        <v>5698</v>
      </c>
      <c r="H4934" s="77"/>
      <c r="I4934" s="77"/>
      <c r="J4934" s="77"/>
      <c r="K4934" s="77"/>
      <c r="L4934" s="77"/>
      <c r="M4934" s="77"/>
      <c r="N4934" s="80">
        <v>22</v>
      </c>
      <c r="O4934" s="66"/>
      <c r="P4934" s="81">
        <v>0</v>
      </c>
      <c r="Q4934" s="81"/>
      <c r="R4934" s="81">
        <v>0</v>
      </c>
      <c r="S4934" s="81"/>
      <c r="T4934" s="66"/>
      <c r="U4934" s="81">
        <v>0</v>
      </c>
      <c r="V4934" s="80">
        <v>22</v>
      </c>
      <c r="W4934" s="80"/>
      <c r="X4934" s="80">
        <v>4498780</v>
      </c>
      <c r="Y4934" s="80"/>
      <c r="Z4934" s="80"/>
      <c r="AA4934" s="66"/>
    </row>
    <row r="4935" ht="15" customHeight="1" spans="1:27">
      <c r="A4935" s="66"/>
      <c r="B4935" s="66"/>
      <c r="C4935" s="76" t="s">
        <v>5699</v>
      </c>
      <c r="D4935" s="76"/>
      <c r="E4935" s="76"/>
      <c r="F4935" s="76"/>
      <c r="G4935" s="77" t="s">
        <v>5700</v>
      </c>
      <c r="H4935" s="77"/>
      <c r="I4935" s="77"/>
      <c r="J4935" s="77"/>
      <c r="K4935" s="77"/>
      <c r="L4935" s="77"/>
      <c r="M4935" s="77"/>
      <c r="N4935" s="80">
        <v>10</v>
      </c>
      <c r="O4935" s="66"/>
      <c r="P4935" s="81">
        <v>13</v>
      </c>
      <c r="Q4935" s="81"/>
      <c r="R4935" s="81">
        <v>0</v>
      </c>
      <c r="S4935" s="81"/>
      <c r="T4935" s="66"/>
      <c r="U4935" s="81">
        <v>13</v>
      </c>
      <c r="V4935" s="80">
        <v>23</v>
      </c>
      <c r="W4935" s="80"/>
      <c r="X4935" s="80">
        <v>4746600</v>
      </c>
      <c r="Y4935" s="80"/>
      <c r="Z4935" s="80"/>
      <c r="AA4935" s="66"/>
    </row>
    <row r="4936" ht="15" customHeight="1" spans="1:27">
      <c r="A4936" s="66"/>
      <c r="B4936" s="66"/>
      <c r="C4936" s="76" t="s">
        <v>5701</v>
      </c>
      <c r="D4936" s="76"/>
      <c r="E4936" s="76"/>
      <c r="F4936" s="76"/>
      <c r="G4936" s="77" t="s">
        <v>5702</v>
      </c>
      <c r="H4936" s="77"/>
      <c r="I4936" s="77"/>
      <c r="J4936" s="77"/>
      <c r="K4936" s="77"/>
      <c r="L4936" s="77"/>
      <c r="M4936" s="77"/>
      <c r="N4936" s="80">
        <v>6</v>
      </c>
      <c r="O4936" s="66"/>
      <c r="P4936" s="81">
        <v>1050</v>
      </c>
      <c r="Q4936" s="81"/>
      <c r="R4936" s="81">
        <v>0</v>
      </c>
      <c r="S4936" s="81"/>
      <c r="T4936" s="66"/>
      <c r="U4936" s="81">
        <v>1050</v>
      </c>
      <c r="V4936" s="80">
        <v>1056</v>
      </c>
      <c r="W4936" s="80"/>
      <c r="X4936" s="80">
        <v>50529028</v>
      </c>
      <c r="Y4936" s="80"/>
      <c r="Z4936" s="80"/>
      <c r="AA4936" s="66"/>
    </row>
    <row r="4937" ht="19.95" customHeight="1" spans="1:27">
      <c r="A4937" s="70" t="s">
        <v>7</v>
      </c>
      <c r="B4937" s="70"/>
      <c r="C4937" s="70"/>
      <c r="D4937" s="70"/>
      <c r="E4937" s="70"/>
      <c r="F4937" s="70"/>
      <c r="G4937" s="70"/>
      <c r="H4937" s="70"/>
      <c r="I4937" s="70"/>
      <c r="J4937" s="70"/>
      <c r="K4937" s="70"/>
      <c r="L4937" s="70"/>
      <c r="M4937" s="70"/>
      <c r="N4937" s="70"/>
      <c r="O4937" s="70"/>
      <c r="P4937" s="70"/>
      <c r="Q4937" s="70"/>
      <c r="R4937" s="70"/>
      <c r="S4937" s="70"/>
      <c r="T4937" s="70"/>
      <c r="U4937" s="70"/>
      <c r="V4937" s="70"/>
      <c r="W4937" s="70"/>
      <c r="X4937" s="70"/>
      <c r="Y4937" s="70"/>
      <c r="Z4937" s="70"/>
      <c r="AA4937" s="70"/>
    </row>
    <row r="4938" ht="15" customHeight="1" spans="1:27">
      <c r="A4938" s="71" t="s">
        <v>8</v>
      </c>
      <c r="B4938" s="71"/>
      <c r="C4938" s="71"/>
      <c r="D4938" s="71"/>
      <c r="E4938" s="71"/>
      <c r="F4938" s="71"/>
      <c r="G4938" s="71"/>
      <c r="H4938" s="71"/>
      <c r="I4938" s="71"/>
      <c r="J4938" s="71"/>
      <c r="K4938" s="71"/>
      <c r="L4938" s="71"/>
      <c r="M4938" s="71"/>
      <c r="N4938" s="71"/>
      <c r="O4938" s="71"/>
      <c r="P4938" s="71"/>
      <c r="Q4938" s="71"/>
      <c r="R4938" s="71"/>
      <c r="S4938" s="71"/>
      <c r="T4938" s="71"/>
      <c r="U4938" s="71"/>
      <c r="V4938" s="71"/>
      <c r="W4938" s="71"/>
      <c r="X4938" s="71"/>
      <c r="Y4938" s="71"/>
      <c r="Z4938" s="71"/>
      <c r="AA4938" s="71"/>
    </row>
    <row r="4939" ht="15" customHeight="1" spans="1:27">
      <c r="A4939" s="71" t="s">
        <v>9</v>
      </c>
      <c r="B4939" s="71"/>
      <c r="C4939" s="71"/>
      <c r="D4939" s="71"/>
      <c r="E4939" s="71"/>
      <c r="F4939" s="71"/>
      <c r="G4939" s="71"/>
      <c r="H4939" s="71"/>
      <c r="I4939" s="71"/>
      <c r="J4939" s="71"/>
      <c r="K4939" s="71"/>
      <c r="L4939" s="71"/>
      <c r="M4939" s="71"/>
      <c r="N4939" s="71"/>
      <c r="O4939" s="71"/>
      <c r="P4939" s="71"/>
      <c r="Q4939" s="71"/>
      <c r="R4939" s="71"/>
      <c r="S4939" s="71"/>
      <c r="T4939" s="71"/>
      <c r="U4939" s="71"/>
      <c r="V4939" s="71"/>
      <c r="W4939" s="71"/>
      <c r="X4939" s="71"/>
      <c r="Y4939" s="71"/>
      <c r="Z4939" s="71"/>
      <c r="AA4939" s="71"/>
    </row>
    <row r="4940" ht="15" customHeight="1" spans="1:27">
      <c r="A4940" s="66"/>
      <c r="B4940" s="66"/>
      <c r="C4940" s="67" t="s">
        <v>10</v>
      </c>
      <c r="D4940" s="67"/>
      <c r="E4940" s="67"/>
      <c r="F4940" s="67"/>
      <c r="G4940" s="67"/>
      <c r="H4940" s="67"/>
      <c r="I4940" s="67"/>
      <c r="J4940" s="67"/>
      <c r="K4940" s="67"/>
      <c r="L4940" s="67"/>
      <c r="M4940" s="67"/>
      <c r="N4940" s="67"/>
      <c r="O4940" s="67"/>
      <c r="P4940" s="67"/>
      <c r="Q4940" s="67"/>
      <c r="R4940" s="67"/>
      <c r="S4940" s="67"/>
      <c r="T4940" s="67"/>
      <c r="U4940" s="67"/>
      <c r="V4940" s="67"/>
      <c r="W4940" s="67"/>
      <c r="X4940" s="67"/>
      <c r="Y4940" s="67"/>
      <c r="Z4940" s="67"/>
      <c r="AA4940" s="66"/>
    </row>
    <row r="4941" ht="15" customHeight="1" spans="1:27">
      <c r="A4941" s="66"/>
      <c r="B4941" s="66"/>
      <c r="C4941" s="67" t="s">
        <v>11</v>
      </c>
      <c r="D4941" s="67"/>
      <c r="E4941" s="67"/>
      <c r="F4941" s="67"/>
      <c r="G4941" s="67"/>
      <c r="H4941" s="67"/>
      <c r="I4941" s="67"/>
      <c r="J4941" s="67"/>
      <c r="K4941" s="67"/>
      <c r="L4941" s="67"/>
      <c r="M4941" s="67"/>
      <c r="N4941" s="67"/>
      <c r="O4941" s="67"/>
      <c r="P4941" s="67"/>
      <c r="Q4941" s="67"/>
      <c r="R4941" s="67"/>
      <c r="S4941" s="67"/>
      <c r="T4941" s="67"/>
      <c r="U4941" s="67"/>
      <c r="V4941" s="67"/>
      <c r="W4941" s="67"/>
      <c r="X4941" s="67"/>
      <c r="Y4941" s="67"/>
      <c r="Z4941" s="67"/>
      <c r="AA4941" s="66"/>
    </row>
    <row r="4942" ht="45" customHeight="1" spans="1:27">
      <c r="A4942" s="66"/>
      <c r="B4942" s="66"/>
      <c r="C4942" s="72" t="s">
        <v>12</v>
      </c>
      <c r="D4942" s="72"/>
      <c r="E4942" s="72"/>
      <c r="F4942" s="72"/>
      <c r="G4942" s="73" t="s">
        <v>13</v>
      </c>
      <c r="H4942" s="73"/>
      <c r="I4942" s="73"/>
      <c r="J4942" s="73"/>
      <c r="K4942" s="73"/>
      <c r="L4942" s="73"/>
      <c r="M4942" s="73"/>
      <c r="N4942" s="78" t="s">
        <v>14</v>
      </c>
      <c r="O4942" s="78"/>
      <c r="P4942" s="78"/>
      <c r="Q4942" s="72" t="s">
        <v>15</v>
      </c>
      <c r="R4942" s="72"/>
      <c r="S4942" s="72"/>
      <c r="T4942" s="72"/>
      <c r="U4942" s="72"/>
      <c r="V4942" s="66"/>
      <c r="W4942" s="66"/>
      <c r="X4942" s="66"/>
      <c r="Y4942" s="66"/>
      <c r="Z4942" s="66"/>
      <c r="AA4942" s="66"/>
    </row>
    <row r="4943" ht="16.05" customHeight="1" spans="1:27">
      <c r="A4943" s="66"/>
      <c r="B4943" s="66"/>
      <c r="C4943" s="72"/>
      <c r="D4943" s="72"/>
      <c r="E4943" s="72"/>
      <c r="F4943" s="72"/>
      <c r="G4943" s="73"/>
      <c r="H4943" s="73"/>
      <c r="I4943" s="73"/>
      <c r="J4943" s="73"/>
      <c r="K4943" s="73"/>
      <c r="L4943" s="73"/>
      <c r="M4943" s="73"/>
      <c r="N4943" s="78"/>
      <c r="O4943" s="78"/>
      <c r="P4943" s="78"/>
      <c r="Q4943" s="72"/>
      <c r="R4943" s="72"/>
      <c r="S4943" s="72"/>
      <c r="T4943" s="72"/>
      <c r="U4943" s="72"/>
      <c r="V4943" s="82" t="s">
        <v>16</v>
      </c>
      <c r="W4943" s="82"/>
      <c r="X4943" s="82"/>
      <c r="Y4943" s="82"/>
      <c r="Z4943" s="82"/>
      <c r="AA4943" s="66"/>
    </row>
    <row r="4944" ht="15" customHeight="1" spans="1:27">
      <c r="A4944" s="66"/>
      <c r="B4944" s="66"/>
      <c r="C4944" s="72"/>
      <c r="D4944" s="72"/>
      <c r="E4944" s="72"/>
      <c r="F4944" s="72"/>
      <c r="G4944" s="73"/>
      <c r="H4944" s="73"/>
      <c r="I4944" s="73"/>
      <c r="J4944" s="73"/>
      <c r="K4944" s="73"/>
      <c r="L4944" s="73"/>
      <c r="M4944" s="73"/>
      <c r="N4944" s="72" t="s">
        <v>17</v>
      </c>
      <c r="O4944" s="72" t="s">
        <v>18</v>
      </c>
      <c r="P4944" s="72"/>
      <c r="Q4944" s="66"/>
      <c r="R4944" s="82" t="s">
        <v>19</v>
      </c>
      <c r="S4944" s="82"/>
      <c r="T4944" s="66"/>
      <c r="U4944" s="82" t="s">
        <v>17</v>
      </c>
      <c r="V4944" s="72" t="s">
        <v>17</v>
      </c>
      <c r="W4944" s="72"/>
      <c r="X4944" s="72" t="s">
        <v>18</v>
      </c>
      <c r="Y4944" s="72"/>
      <c r="Z4944" s="72"/>
      <c r="AA4944" s="66"/>
    </row>
    <row r="4945" ht="15" customHeight="1" spans="1:27">
      <c r="A4945" s="66"/>
      <c r="B4945" s="66"/>
      <c r="C4945" s="76" t="s">
        <v>5703</v>
      </c>
      <c r="D4945" s="76"/>
      <c r="E4945" s="76"/>
      <c r="F4945" s="76"/>
      <c r="G4945" s="77" t="s">
        <v>5704</v>
      </c>
      <c r="H4945" s="77"/>
      <c r="I4945" s="77"/>
      <c r="J4945" s="77"/>
      <c r="K4945" s="77"/>
      <c r="L4945" s="77"/>
      <c r="M4945" s="77"/>
      <c r="N4945" s="80">
        <v>4</v>
      </c>
      <c r="O4945" s="66"/>
      <c r="P4945" s="81">
        <v>0</v>
      </c>
      <c r="Q4945" s="81"/>
      <c r="R4945" s="81">
        <v>0</v>
      </c>
      <c r="S4945" s="81"/>
      <c r="T4945" s="66"/>
      <c r="U4945" s="81">
        <v>0</v>
      </c>
      <c r="V4945" s="80">
        <v>4</v>
      </c>
      <c r="W4945" s="80"/>
      <c r="X4945" s="80">
        <v>134360</v>
      </c>
      <c r="Y4945" s="80"/>
      <c r="Z4945" s="80"/>
      <c r="AA4945" s="66"/>
    </row>
    <row r="4946" ht="15" customHeight="1" spans="1:27">
      <c r="A4946" s="66"/>
      <c r="B4946" s="66"/>
      <c r="C4946" s="76" t="s">
        <v>5705</v>
      </c>
      <c r="D4946" s="76"/>
      <c r="E4946" s="76"/>
      <c r="F4946" s="76"/>
      <c r="G4946" s="77" t="s">
        <v>5706</v>
      </c>
      <c r="H4946" s="77"/>
      <c r="I4946" s="77"/>
      <c r="J4946" s="77"/>
      <c r="K4946" s="77"/>
      <c r="L4946" s="77"/>
      <c r="M4946" s="77"/>
      <c r="N4946" s="80">
        <v>6</v>
      </c>
      <c r="O4946" s="66"/>
      <c r="P4946" s="81">
        <v>0</v>
      </c>
      <c r="Q4946" s="81"/>
      <c r="R4946" s="81">
        <v>0</v>
      </c>
      <c r="S4946" s="81"/>
      <c r="T4946" s="66"/>
      <c r="U4946" s="81">
        <v>0</v>
      </c>
      <c r="V4946" s="80">
        <v>6</v>
      </c>
      <c r="W4946" s="80"/>
      <c r="X4946" s="80">
        <v>114000</v>
      </c>
      <c r="Y4946" s="80"/>
      <c r="Z4946" s="80"/>
      <c r="AA4946" s="66"/>
    </row>
    <row r="4947" ht="15" customHeight="1" spans="1:27">
      <c r="A4947" s="66"/>
      <c r="B4947" s="66"/>
      <c r="C4947" s="76" t="s">
        <v>5707</v>
      </c>
      <c r="D4947" s="76"/>
      <c r="E4947" s="76"/>
      <c r="F4947" s="76"/>
      <c r="G4947" s="77" t="s">
        <v>5708</v>
      </c>
      <c r="H4947" s="77"/>
      <c r="I4947" s="77"/>
      <c r="J4947" s="77"/>
      <c r="K4947" s="77"/>
      <c r="L4947" s="77"/>
      <c r="M4947" s="77"/>
      <c r="N4947" s="80">
        <v>13</v>
      </c>
      <c r="O4947" s="66"/>
      <c r="P4947" s="81">
        <v>0</v>
      </c>
      <c r="Q4947" s="81"/>
      <c r="R4947" s="81">
        <v>0</v>
      </c>
      <c r="S4947" s="81"/>
      <c r="T4947" s="66"/>
      <c r="U4947" s="81">
        <v>0</v>
      </c>
      <c r="V4947" s="80">
        <v>13</v>
      </c>
      <c r="W4947" s="80"/>
      <c r="X4947" s="80">
        <v>247000</v>
      </c>
      <c r="Y4947" s="80"/>
      <c r="Z4947" s="80"/>
      <c r="AA4947" s="66"/>
    </row>
    <row r="4948" ht="15" customHeight="1" spans="1:27">
      <c r="A4948" s="66"/>
      <c r="B4948" s="66"/>
      <c r="C4948" s="76" t="s">
        <v>5709</v>
      </c>
      <c r="D4948" s="76"/>
      <c r="E4948" s="76"/>
      <c r="F4948" s="76"/>
      <c r="G4948" s="77" t="s">
        <v>5710</v>
      </c>
      <c r="H4948" s="77"/>
      <c r="I4948" s="77"/>
      <c r="J4948" s="77"/>
      <c r="K4948" s="77"/>
      <c r="L4948" s="77"/>
      <c r="M4948" s="77"/>
      <c r="N4948" s="80">
        <v>28</v>
      </c>
      <c r="O4948" s="66"/>
      <c r="P4948" s="81">
        <v>80</v>
      </c>
      <c r="Q4948" s="81"/>
      <c r="R4948" s="81">
        <v>0</v>
      </c>
      <c r="S4948" s="81"/>
      <c r="T4948" s="66"/>
      <c r="U4948" s="81">
        <v>80</v>
      </c>
      <c r="V4948" s="80">
        <v>108</v>
      </c>
      <c r="W4948" s="80"/>
      <c r="X4948" s="80">
        <v>1629050</v>
      </c>
      <c r="Y4948" s="80"/>
      <c r="Z4948" s="80"/>
      <c r="AA4948" s="66"/>
    </row>
    <row r="4949" ht="15" customHeight="1" spans="1:27">
      <c r="A4949" s="66"/>
      <c r="B4949" s="66"/>
      <c r="C4949" s="76" t="s">
        <v>5711</v>
      </c>
      <c r="D4949" s="76"/>
      <c r="E4949" s="76"/>
      <c r="F4949" s="76"/>
      <c r="G4949" s="77" t="s">
        <v>5712</v>
      </c>
      <c r="H4949" s="77"/>
      <c r="I4949" s="77"/>
      <c r="J4949" s="77"/>
      <c r="K4949" s="77"/>
      <c r="L4949" s="77"/>
      <c r="M4949" s="77"/>
      <c r="N4949" s="80">
        <v>6</v>
      </c>
      <c r="O4949" s="66"/>
      <c r="P4949" s="81">
        <v>50</v>
      </c>
      <c r="Q4949" s="81"/>
      <c r="R4949" s="81">
        <v>0</v>
      </c>
      <c r="S4949" s="81"/>
      <c r="T4949" s="66"/>
      <c r="U4949" s="81">
        <v>50</v>
      </c>
      <c r="V4949" s="80">
        <v>56</v>
      </c>
      <c r="W4949" s="80"/>
      <c r="X4949" s="80">
        <v>886320</v>
      </c>
      <c r="Y4949" s="80"/>
      <c r="Z4949" s="80"/>
      <c r="AA4949" s="66"/>
    </row>
    <row r="4950" ht="15" customHeight="1" spans="1:27">
      <c r="A4950" s="66"/>
      <c r="B4950" s="66"/>
      <c r="C4950" s="76" t="s">
        <v>5713</v>
      </c>
      <c r="D4950" s="76"/>
      <c r="E4950" s="76"/>
      <c r="F4950" s="76"/>
      <c r="G4950" s="77" t="s">
        <v>5714</v>
      </c>
      <c r="H4950" s="77"/>
      <c r="I4950" s="77"/>
      <c r="J4950" s="77"/>
      <c r="K4950" s="77"/>
      <c r="L4950" s="77"/>
      <c r="M4950" s="77"/>
      <c r="N4950" s="80">
        <v>0</v>
      </c>
      <c r="O4950" s="66"/>
      <c r="P4950" s="81">
        <v>2000</v>
      </c>
      <c r="Q4950" s="81"/>
      <c r="R4950" s="81">
        <v>0</v>
      </c>
      <c r="S4950" s="81"/>
      <c r="T4950" s="66"/>
      <c r="U4950" s="81">
        <v>2000</v>
      </c>
      <c r="V4950" s="80">
        <v>2000</v>
      </c>
      <c r="W4950" s="80"/>
      <c r="X4950" s="80">
        <v>56000000</v>
      </c>
      <c r="Y4950" s="80"/>
      <c r="Z4950" s="80"/>
      <c r="AA4950" s="66"/>
    </row>
    <row r="4951" ht="19.95" customHeight="1" spans="1:27">
      <c r="A4951" s="66"/>
      <c r="B4951" s="66"/>
      <c r="C4951" s="76" t="s">
        <v>5715</v>
      </c>
      <c r="D4951" s="76"/>
      <c r="E4951" s="76"/>
      <c r="F4951" s="76"/>
      <c r="G4951" s="77" t="s">
        <v>4674</v>
      </c>
      <c r="H4951" s="77"/>
      <c r="I4951" s="77"/>
      <c r="J4951" s="77"/>
      <c r="K4951" s="77"/>
      <c r="L4951" s="77"/>
      <c r="M4951" s="77"/>
      <c r="N4951" s="80">
        <v>0</v>
      </c>
      <c r="O4951" s="66"/>
      <c r="P4951" s="81">
        <v>100</v>
      </c>
      <c r="Q4951" s="81"/>
      <c r="R4951" s="81">
        <v>0</v>
      </c>
      <c r="S4951" s="81"/>
      <c r="T4951" s="66"/>
      <c r="U4951" s="81">
        <v>100</v>
      </c>
      <c r="V4951" s="80">
        <v>100</v>
      </c>
      <c r="W4951" s="80"/>
      <c r="X4951" s="80">
        <v>16929000</v>
      </c>
      <c r="Y4951" s="80"/>
      <c r="Z4951" s="80"/>
      <c r="AA4951" s="66"/>
    </row>
    <row r="4952" ht="15" customHeight="1" spans="1:27">
      <c r="A4952" s="66"/>
      <c r="B4952" s="66"/>
      <c r="C4952" s="76" t="s">
        <v>5716</v>
      </c>
      <c r="D4952" s="76"/>
      <c r="E4952" s="76"/>
      <c r="F4952" s="76"/>
      <c r="G4952" s="77" t="s">
        <v>5717</v>
      </c>
      <c r="H4952" s="77"/>
      <c r="I4952" s="77"/>
      <c r="J4952" s="77"/>
      <c r="K4952" s="77"/>
      <c r="L4952" s="77"/>
      <c r="M4952" s="77"/>
      <c r="N4952" s="80">
        <v>0</v>
      </c>
      <c r="O4952" s="66"/>
      <c r="P4952" s="81">
        <v>10</v>
      </c>
      <c r="Q4952" s="81"/>
      <c r="R4952" s="81">
        <v>0</v>
      </c>
      <c r="S4952" s="81"/>
      <c r="T4952" s="66"/>
      <c r="U4952" s="81">
        <v>10</v>
      </c>
      <c r="V4952" s="80">
        <v>10</v>
      </c>
      <c r="W4952" s="80"/>
      <c r="X4952" s="80">
        <v>56077270</v>
      </c>
      <c r="Y4952" s="80"/>
      <c r="Z4952" s="80"/>
      <c r="AA4952" s="66"/>
    </row>
    <row r="4953" ht="15" customHeight="1" spans="1:27">
      <c r="A4953" s="66"/>
      <c r="B4953" s="66"/>
      <c r="C4953" s="76" t="s">
        <v>5718</v>
      </c>
      <c r="D4953" s="76"/>
      <c r="E4953" s="76"/>
      <c r="F4953" s="76"/>
      <c r="G4953" s="77" t="s">
        <v>5719</v>
      </c>
      <c r="H4953" s="77"/>
      <c r="I4953" s="77"/>
      <c r="J4953" s="77"/>
      <c r="K4953" s="77"/>
      <c r="L4953" s="77"/>
      <c r="M4953" s="77"/>
      <c r="N4953" s="80">
        <v>72</v>
      </c>
      <c r="O4953" s="66"/>
      <c r="P4953" s="81">
        <v>170</v>
      </c>
      <c r="Q4953" s="81"/>
      <c r="R4953" s="81">
        <v>0</v>
      </c>
      <c r="S4953" s="81"/>
      <c r="T4953" s="66"/>
      <c r="U4953" s="81">
        <v>170</v>
      </c>
      <c r="V4953" s="80">
        <v>242</v>
      </c>
      <c r="W4953" s="80"/>
      <c r="X4953" s="80">
        <v>6803245</v>
      </c>
      <c r="Y4953" s="80"/>
      <c r="Z4953" s="80"/>
      <c r="AA4953" s="66"/>
    </row>
    <row r="4954" ht="15" customHeight="1" spans="1:27">
      <c r="A4954" s="66"/>
      <c r="B4954" s="66"/>
      <c r="C4954" s="76" t="s">
        <v>5720</v>
      </c>
      <c r="D4954" s="76"/>
      <c r="E4954" s="76"/>
      <c r="F4954" s="76"/>
      <c r="G4954" s="77" t="s">
        <v>5721</v>
      </c>
      <c r="H4954" s="77"/>
      <c r="I4954" s="77"/>
      <c r="J4954" s="77"/>
      <c r="K4954" s="77"/>
      <c r="L4954" s="77"/>
      <c r="M4954" s="77"/>
      <c r="N4954" s="80">
        <v>45</v>
      </c>
      <c r="O4954" s="66"/>
      <c r="P4954" s="81">
        <v>0</v>
      </c>
      <c r="Q4954" s="81"/>
      <c r="R4954" s="81">
        <v>0</v>
      </c>
      <c r="S4954" s="81"/>
      <c r="T4954" s="66"/>
      <c r="U4954" s="81">
        <v>0</v>
      </c>
      <c r="V4954" s="80">
        <v>45</v>
      </c>
      <c r="W4954" s="80"/>
      <c r="X4954" s="80">
        <v>4207500</v>
      </c>
      <c r="Y4954" s="80"/>
      <c r="Z4954" s="80"/>
      <c r="AA4954" s="66"/>
    </row>
    <row r="4955" ht="15" customHeight="1" spans="1:27">
      <c r="A4955" s="66"/>
      <c r="B4955" s="66"/>
      <c r="C4955" s="76" t="s">
        <v>5722</v>
      </c>
      <c r="D4955" s="76"/>
      <c r="E4955" s="76"/>
      <c r="F4955" s="76"/>
      <c r="G4955" s="77" t="s">
        <v>5723</v>
      </c>
      <c r="H4955" s="77"/>
      <c r="I4955" s="77"/>
      <c r="J4955" s="77"/>
      <c r="K4955" s="77"/>
      <c r="L4955" s="77"/>
      <c r="M4955" s="77"/>
      <c r="N4955" s="80">
        <v>2</v>
      </c>
      <c r="O4955" s="66"/>
      <c r="P4955" s="81">
        <v>25</v>
      </c>
      <c r="Q4955" s="81"/>
      <c r="R4955" s="81">
        <v>0</v>
      </c>
      <c r="S4955" s="81"/>
      <c r="T4955" s="66"/>
      <c r="U4955" s="81">
        <v>25</v>
      </c>
      <c r="V4955" s="80">
        <v>27</v>
      </c>
      <c r="W4955" s="80"/>
      <c r="X4955" s="80">
        <v>12260720</v>
      </c>
      <c r="Y4955" s="80"/>
      <c r="Z4955" s="80"/>
      <c r="AA4955" s="66"/>
    </row>
    <row r="4956" ht="15" customHeight="1" spans="1:27">
      <c r="A4956" s="66"/>
      <c r="B4956" s="66"/>
      <c r="C4956" s="76" t="s">
        <v>5724</v>
      </c>
      <c r="D4956" s="76"/>
      <c r="E4956" s="76"/>
      <c r="F4956" s="76"/>
      <c r="G4956" s="77" t="s">
        <v>5725</v>
      </c>
      <c r="H4956" s="77"/>
      <c r="I4956" s="77"/>
      <c r="J4956" s="77"/>
      <c r="K4956" s="77"/>
      <c r="L4956" s="77"/>
      <c r="M4956" s="77"/>
      <c r="N4956" s="80">
        <v>15</v>
      </c>
      <c r="O4956" s="66"/>
      <c r="P4956" s="81">
        <v>0</v>
      </c>
      <c r="Q4956" s="81"/>
      <c r="R4956" s="81">
        <v>0</v>
      </c>
      <c r="S4956" s="81"/>
      <c r="T4956" s="66"/>
      <c r="U4956" s="81">
        <v>0</v>
      </c>
      <c r="V4956" s="80">
        <v>15</v>
      </c>
      <c r="W4956" s="80"/>
      <c r="X4956" s="80">
        <v>2160570</v>
      </c>
      <c r="Y4956" s="80"/>
      <c r="Z4956" s="80"/>
      <c r="AA4956" s="66"/>
    </row>
    <row r="4957" ht="15" customHeight="1" spans="1:27">
      <c r="A4957" s="66"/>
      <c r="B4957" s="66"/>
      <c r="C4957" s="76" t="s">
        <v>5726</v>
      </c>
      <c r="D4957" s="76"/>
      <c r="E4957" s="76"/>
      <c r="F4957" s="76"/>
      <c r="G4957" s="77" t="s">
        <v>4610</v>
      </c>
      <c r="H4957" s="77"/>
      <c r="I4957" s="77"/>
      <c r="J4957" s="77"/>
      <c r="K4957" s="77"/>
      <c r="L4957" s="77"/>
      <c r="M4957" s="77"/>
      <c r="N4957" s="80">
        <v>900</v>
      </c>
      <c r="O4957" s="66"/>
      <c r="P4957" s="81">
        <v>0</v>
      </c>
      <c r="Q4957" s="81"/>
      <c r="R4957" s="81">
        <v>0</v>
      </c>
      <c r="S4957" s="81"/>
      <c r="T4957" s="66"/>
      <c r="U4957" s="81">
        <v>0</v>
      </c>
      <c r="V4957" s="80">
        <v>900</v>
      </c>
      <c r="W4957" s="80"/>
      <c r="X4957" s="80">
        <v>1817100</v>
      </c>
      <c r="Y4957" s="80"/>
      <c r="Z4957" s="80"/>
      <c r="AA4957" s="66"/>
    </row>
    <row r="4958" ht="15" customHeight="1" spans="1:27">
      <c r="A4958" s="66"/>
      <c r="B4958" s="66"/>
      <c r="C4958" s="76" t="s">
        <v>5727</v>
      </c>
      <c r="D4958" s="76"/>
      <c r="E4958" s="76"/>
      <c r="F4958" s="76"/>
      <c r="G4958" s="77" t="s">
        <v>5728</v>
      </c>
      <c r="H4958" s="77"/>
      <c r="I4958" s="77"/>
      <c r="J4958" s="77"/>
      <c r="K4958" s="77"/>
      <c r="L4958" s="77"/>
      <c r="M4958" s="77"/>
      <c r="N4958" s="80">
        <v>0</v>
      </c>
      <c r="O4958" s="66"/>
      <c r="P4958" s="81">
        <v>40</v>
      </c>
      <c r="Q4958" s="81"/>
      <c r="R4958" s="81">
        <v>0</v>
      </c>
      <c r="S4958" s="81"/>
      <c r="T4958" s="66"/>
      <c r="U4958" s="81">
        <v>40</v>
      </c>
      <c r="V4958" s="80">
        <v>40</v>
      </c>
      <c r="W4958" s="80"/>
      <c r="X4958" s="80">
        <v>14296800</v>
      </c>
      <c r="Y4958" s="80"/>
      <c r="Z4958" s="80"/>
      <c r="AA4958" s="66"/>
    </row>
    <row r="4959" ht="15" customHeight="1" spans="1:27">
      <c r="A4959" s="66"/>
      <c r="B4959" s="66"/>
      <c r="C4959" s="76" t="s">
        <v>5729</v>
      </c>
      <c r="D4959" s="76"/>
      <c r="E4959" s="76"/>
      <c r="F4959" s="76"/>
      <c r="G4959" s="77" t="s">
        <v>5730</v>
      </c>
      <c r="H4959" s="77"/>
      <c r="I4959" s="77"/>
      <c r="J4959" s="77"/>
      <c r="K4959" s="77"/>
      <c r="L4959" s="77"/>
      <c r="M4959" s="77"/>
      <c r="N4959" s="80">
        <v>0</v>
      </c>
      <c r="O4959" s="66"/>
      <c r="P4959" s="81">
        <v>312</v>
      </c>
      <c r="Q4959" s="81"/>
      <c r="R4959" s="81">
        <v>0</v>
      </c>
      <c r="S4959" s="81"/>
      <c r="T4959" s="66"/>
      <c r="U4959" s="81">
        <v>312</v>
      </c>
      <c r="V4959" s="80">
        <v>312</v>
      </c>
      <c r="W4959" s="80"/>
      <c r="X4959" s="80">
        <v>64601592</v>
      </c>
      <c r="Y4959" s="80"/>
      <c r="Z4959" s="80"/>
      <c r="AA4959" s="66"/>
    </row>
    <row r="4960" ht="19.95" customHeight="1" spans="1:27">
      <c r="A4960" s="66"/>
      <c r="B4960" s="66"/>
      <c r="C4960" s="76" t="s">
        <v>5731</v>
      </c>
      <c r="D4960" s="76"/>
      <c r="E4960" s="76"/>
      <c r="F4960" s="76"/>
      <c r="G4960" s="77" t="s">
        <v>5732</v>
      </c>
      <c r="H4960" s="77"/>
      <c r="I4960" s="77"/>
      <c r="J4960" s="77"/>
      <c r="K4960" s="77"/>
      <c r="L4960" s="77"/>
      <c r="M4960" s="77"/>
      <c r="N4960" s="80">
        <v>77</v>
      </c>
      <c r="O4960" s="66"/>
      <c r="P4960" s="81">
        <v>332</v>
      </c>
      <c r="Q4960" s="81"/>
      <c r="R4960" s="81">
        <v>1</v>
      </c>
      <c r="S4960" s="81"/>
      <c r="T4960" s="66"/>
      <c r="U4960" s="81">
        <v>331</v>
      </c>
      <c r="V4960" s="80">
        <v>408</v>
      </c>
      <c r="W4960" s="80"/>
      <c r="X4960" s="80">
        <v>355619250</v>
      </c>
      <c r="Y4960" s="80"/>
      <c r="Z4960" s="80"/>
      <c r="AA4960" s="66"/>
    </row>
    <row r="4961" ht="15" customHeight="1" spans="1:27">
      <c r="A4961" s="66"/>
      <c r="B4961" s="66"/>
      <c r="C4961" s="76" t="s">
        <v>5733</v>
      </c>
      <c r="D4961" s="76"/>
      <c r="E4961" s="76"/>
      <c r="F4961" s="76"/>
      <c r="G4961" s="77" t="s">
        <v>5734</v>
      </c>
      <c r="H4961" s="77"/>
      <c r="I4961" s="77"/>
      <c r="J4961" s="77"/>
      <c r="K4961" s="77"/>
      <c r="L4961" s="77"/>
      <c r="M4961" s="77"/>
      <c r="N4961" s="80">
        <v>848</v>
      </c>
      <c r="O4961" s="66"/>
      <c r="P4961" s="81">
        <v>0</v>
      </c>
      <c r="Q4961" s="81"/>
      <c r="R4961" s="81">
        <v>0</v>
      </c>
      <c r="S4961" s="81"/>
      <c r="T4961" s="66"/>
      <c r="U4961" s="81">
        <v>0</v>
      </c>
      <c r="V4961" s="80">
        <v>848</v>
      </c>
      <c r="W4961" s="80"/>
      <c r="X4961" s="80">
        <v>3205440</v>
      </c>
      <c r="Y4961" s="80"/>
      <c r="Z4961" s="80"/>
      <c r="AA4961" s="66"/>
    </row>
    <row r="4962" ht="15" customHeight="1" spans="1:27">
      <c r="A4962" s="66"/>
      <c r="B4962" s="66"/>
      <c r="C4962" s="76" t="s">
        <v>5735</v>
      </c>
      <c r="D4962" s="76"/>
      <c r="E4962" s="76"/>
      <c r="F4962" s="76"/>
      <c r="G4962" s="77" t="s">
        <v>5736</v>
      </c>
      <c r="H4962" s="77"/>
      <c r="I4962" s="77"/>
      <c r="J4962" s="77"/>
      <c r="K4962" s="77"/>
      <c r="L4962" s="77"/>
      <c r="M4962" s="77"/>
      <c r="N4962" s="80">
        <v>0</v>
      </c>
      <c r="O4962" s="66"/>
      <c r="P4962" s="81">
        <v>50</v>
      </c>
      <c r="Q4962" s="81"/>
      <c r="R4962" s="81">
        <v>0</v>
      </c>
      <c r="S4962" s="81"/>
      <c r="T4962" s="66"/>
      <c r="U4962" s="81">
        <v>50</v>
      </c>
      <c r="V4962" s="80">
        <v>50</v>
      </c>
      <c r="W4962" s="80"/>
      <c r="X4962" s="80">
        <v>44905050</v>
      </c>
      <c r="Y4962" s="80"/>
      <c r="Z4962" s="80"/>
      <c r="AA4962" s="66"/>
    </row>
    <row r="4963" ht="15" customHeight="1" spans="1:27">
      <c r="A4963" s="66"/>
      <c r="B4963" s="66"/>
      <c r="C4963" s="76" t="s">
        <v>5737</v>
      </c>
      <c r="D4963" s="76"/>
      <c r="E4963" s="76"/>
      <c r="F4963" s="76"/>
      <c r="G4963" s="77" t="s">
        <v>3511</v>
      </c>
      <c r="H4963" s="77"/>
      <c r="I4963" s="77"/>
      <c r="J4963" s="77"/>
      <c r="K4963" s="77"/>
      <c r="L4963" s="77"/>
      <c r="M4963" s="77"/>
      <c r="N4963" s="80">
        <v>37551</v>
      </c>
      <c r="O4963" s="66"/>
      <c r="P4963" s="81">
        <v>80000</v>
      </c>
      <c r="Q4963" s="81"/>
      <c r="R4963" s="81">
        <v>0</v>
      </c>
      <c r="S4963" s="81"/>
      <c r="T4963" s="66"/>
      <c r="U4963" s="81">
        <v>80000</v>
      </c>
      <c r="V4963" s="80">
        <v>117551</v>
      </c>
      <c r="W4963" s="80"/>
      <c r="X4963" s="80">
        <v>113292355</v>
      </c>
      <c r="Y4963" s="80"/>
      <c r="Z4963" s="80"/>
      <c r="AA4963" s="66"/>
    </row>
    <row r="4964" ht="15" customHeight="1" spans="1:27">
      <c r="A4964" s="66"/>
      <c r="B4964" s="66"/>
      <c r="C4964" s="76" t="s">
        <v>5738</v>
      </c>
      <c r="D4964" s="76"/>
      <c r="E4964" s="76"/>
      <c r="F4964" s="76"/>
      <c r="G4964" s="77" t="s">
        <v>3512</v>
      </c>
      <c r="H4964" s="77"/>
      <c r="I4964" s="77"/>
      <c r="J4964" s="77"/>
      <c r="K4964" s="77"/>
      <c r="L4964" s="77"/>
      <c r="M4964" s="77"/>
      <c r="N4964" s="80">
        <v>69270</v>
      </c>
      <c r="O4964" s="66"/>
      <c r="P4964" s="81">
        <v>65000</v>
      </c>
      <c r="Q4964" s="81"/>
      <c r="R4964" s="81">
        <v>0</v>
      </c>
      <c r="S4964" s="81"/>
      <c r="T4964" s="66"/>
      <c r="U4964" s="81">
        <v>65000</v>
      </c>
      <c r="V4964" s="80">
        <v>134270</v>
      </c>
      <c r="W4964" s="80"/>
      <c r="X4964" s="80">
        <v>121205480</v>
      </c>
      <c r="Y4964" s="80"/>
      <c r="Z4964" s="80"/>
      <c r="AA4964" s="66"/>
    </row>
    <row r="4965" ht="15" customHeight="1" spans="1:27">
      <c r="A4965" s="66"/>
      <c r="B4965" s="66"/>
      <c r="C4965" s="76" t="s">
        <v>5739</v>
      </c>
      <c r="D4965" s="76"/>
      <c r="E4965" s="76"/>
      <c r="F4965" s="76"/>
      <c r="G4965" s="77" t="s">
        <v>4608</v>
      </c>
      <c r="H4965" s="77"/>
      <c r="I4965" s="77"/>
      <c r="J4965" s="77"/>
      <c r="K4965" s="77"/>
      <c r="L4965" s="77"/>
      <c r="M4965" s="77"/>
      <c r="N4965" s="80">
        <v>108711</v>
      </c>
      <c r="O4965" s="66"/>
      <c r="P4965" s="81">
        <v>60000</v>
      </c>
      <c r="Q4965" s="81"/>
      <c r="R4965" s="81">
        <v>0</v>
      </c>
      <c r="S4965" s="81"/>
      <c r="T4965" s="66"/>
      <c r="U4965" s="81">
        <v>60000</v>
      </c>
      <c r="V4965" s="80">
        <v>168711</v>
      </c>
      <c r="W4965" s="80"/>
      <c r="X4965" s="80">
        <v>204411870</v>
      </c>
      <c r="Y4965" s="80"/>
      <c r="Z4965" s="80"/>
      <c r="AA4965" s="66"/>
    </row>
    <row r="4966" ht="19.95" customHeight="1" spans="1:27">
      <c r="A4966" s="66"/>
      <c r="B4966" s="66"/>
      <c r="C4966" s="76" t="s">
        <v>5740</v>
      </c>
      <c r="D4966" s="76"/>
      <c r="E4966" s="76"/>
      <c r="F4966" s="76"/>
      <c r="G4966" s="77" t="s">
        <v>5741</v>
      </c>
      <c r="H4966" s="77"/>
      <c r="I4966" s="77"/>
      <c r="J4966" s="77"/>
      <c r="K4966" s="77"/>
      <c r="L4966" s="77"/>
      <c r="M4966" s="77"/>
      <c r="N4966" s="80">
        <v>3</v>
      </c>
      <c r="O4966" s="66"/>
      <c r="P4966" s="81">
        <v>0</v>
      </c>
      <c r="Q4966" s="81"/>
      <c r="R4966" s="81">
        <v>0</v>
      </c>
      <c r="S4966" s="81"/>
      <c r="T4966" s="66"/>
      <c r="U4966" s="81">
        <v>0</v>
      </c>
      <c r="V4966" s="80">
        <v>3</v>
      </c>
      <c r="W4966" s="80"/>
      <c r="X4966" s="80">
        <v>16200000</v>
      </c>
      <c r="Y4966" s="80"/>
      <c r="Z4966" s="80"/>
      <c r="AA4966" s="66"/>
    </row>
    <row r="4967" ht="15" customHeight="1" spans="1:27">
      <c r="A4967" s="66"/>
      <c r="B4967" s="66"/>
      <c r="C4967" s="76" t="s">
        <v>5742</v>
      </c>
      <c r="D4967" s="76"/>
      <c r="E4967" s="76"/>
      <c r="F4967" s="76"/>
      <c r="G4967" s="77" t="s">
        <v>5743</v>
      </c>
      <c r="H4967" s="77"/>
      <c r="I4967" s="77"/>
      <c r="J4967" s="77"/>
      <c r="K4967" s="77"/>
      <c r="L4967" s="77"/>
      <c r="M4967" s="77"/>
      <c r="N4967" s="80">
        <v>50</v>
      </c>
      <c r="O4967" s="66"/>
      <c r="P4967" s="81">
        <v>0</v>
      </c>
      <c r="Q4967" s="81"/>
      <c r="R4967" s="81">
        <v>0</v>
      </c>
      <c r="S4967" s="81"/>
      <c r="T4967" s="66"/>
      <c r="U4967" s="81">
        <v>0</v>
      </c>
      <c r="V4967" s="80">
        <v>50</v>
      </c>
      <c r="W4967" s="80"/>
      <c r="X4967" s="80">
        <v>18181800</v>
      </c>
      <c r="Y4967" s="80"/>
      <c r="Z4967" s="80"/>
      <c r="AA4967" s="66"/>
    </row>
    <row r="4968" ht="15" customHeight="1" spans="1:27">
      <c r="A4968" s="66"/>
      <c r="B4968" s="66"/>
      <c r="C4968" s="76" t="s">
        <v>5744</v>
      </c>
      <c r="D4968" s="76"/>
      <c r="E4968" s="76"/>
      <c r="F4968" s="76"/>
      <c r="G4968" s="77" t="s">
        <v>5745</v>
      </c>
      <c r="H4968" s="77"/>
      <c r="I4968" s="77"/>
      <c r="J4968" s="77"/>
      <c r="K4968" s="77"/>
      <c r="L4968" s="77"/>
      <c r="M4968" s="77"/>
      <c r="N4968" s="80">
        <v>208</v>
      </c>
      <c r="O4968" s="66"/>
      <c r="P4968" s="81">
        <v>40</v>
      </c>
      <c r="Q4968" s="81"/>
      <c r="R4968" s="81">
        <v>0</v>
      </c>
      <c r="S4968" s="81"/>
      <c r="T4968" s="66"/>
      <c r="U4968" s="81">
        <v>40</v>
      </c>
      <c r="V4968" s="80">
        <v>248</v>
      </c>
      <c r="W4968" s="80"/>
      <c r="X4968" s="80">
        <v>48246632</v>
      </c>
      <c r="Y4968" s="80"/>
      <c r="Z4968" s="80"/>
      <c r="AA4968" s="66"/>
    </row>
    <row r="4969" ht="15" customHeight="1" spans="1:27">
      <c r="A4969" s="66"/>
      <c r="B4969" s="66"/>
      <c r="C4969" s="76" t="s">
        <v>5746</v>
      </c>
      <c r="D4969" s="76"/>
      <c r="E4969" s="76"/>
      <c r="F4969" s="76"/>
      <c r="G4969" s="77" t="s">
        <v>5747</v>
      </c>
      <c r="H4969" s="77"/>
      <c r="I4969" s="77"/>
      <c r="J4969" s="77"/>
      <c r="K4969" s="77"/>
      <c r="L4969" s="77"/>
      <c r="M4969" s="77"/>
      <c r="N4969" s="80">
        <v>3</v>
      </c>
      <c r="O4969" s="66"/>
      <c r="P4969" s="81">
        <v>0</v>
      </c>
      <c r="Q4969" s="81"/>
      <c r="R4969" s="81">
        <v>0</v>
      </c>
      <c r="S4969" s="81"/>
      <c r="T4969" s="66"/>
      <c r="U4969" s="81">
        <v>0</v>
      </c>
      <c r="V4969" s="80">
        <v>3</v>
      </c>
      <c r="W4969" s="80"/>
      <c r="X4969" s="80">
        <v>125730</v>
      </c>
      <c r="Y4969" s="80"/>
      <c r="Z4969" s="80"/>
      <c r="AA4969" s="66"/>
    </row>
    <row r="4970" ht="15" customHeight="1" spans="1:27">
      <c r="A4970" s="66"/>
      <c r="B4970" s="66"/>
      <c r="C4970" s="76" t="s">
        <v>5748</v>
      </c>
      <c r="D4970" s="76"/>
      <c r="E4970" s="76"/>
      <c r="F4970" s="76"/>
      <c r="G4970" s="77" t="s">
        <v>5749</v>
      </c>
      <c r="H4970" s="77"/>
      <c r="I4970" s="77"/>
      <c r="J4970" s="77"/>
      <c r="K4970" s="77"/>
      <c r="L4970" s="77"/>
      <c r="M4970" s="77"/>
      <c r="N4970" s="80">
        <v>130</v>
      </c>
      <c r="O4970" s="66"/>
      <c r="P4970" s="81">
        <v>0</v>
      </c>
      <c r="Q4970" s="81"/>
      <c r="R4970" s="81">
        <v>0</v>
      </c>
      <c r="S4970" s="81"/>
      <c r="T4970" s="66"/>
      <c r="U4970" s="81">
        <v>0</v>
      </c>
      <c r="V4970" s="80">
        <v>130</v>
      </c>
      <c r="W4970" s="80"/>
      <c r="X4970" s="80">
        <v>1879800</v>
      </c>
      <c r="Y4970" s="80"/>
      <c r="Z4970" s="80"/>
      <c r="AA4970" s="66"/>
    </row>
    <row r="4971" ht="19.95" customHeight="1" spans="1:27">
      <c r="A4971" s="70" t="s">
        <v>7</v>
      </c>
      <c r="B4971" s="70"/>
      <c r="C4971" s="70"/>
      <c r="D4971" s="70"/>
      <c r="E4971" s="70"/>
      <c r="F4971" s="70"/>
      <c r="G4971" s="70"/>
      <c r="H4971" s="70"/>
      <c r="I4971" s="70"/>
      <c r="J4971" s="70"/>
      <c r="K4971" s="70"/>
      <c r="L4971" s="70"/>
      <c r="M4971" s="70"/>
      <c r="N4971" s="70"/>
      <c r="O4971" s="70"/>
      <c r="P4971" s="70"/>
      <c r="Q4971" s="70"/>
      <c r="R4971" s="70"/>
      <c r="S4971" s="70"/>
      <c r="T4971" s="70"/>
      <c r="U4971" s="70"/>
      <c r="V4971" s="70"/>
      <c r="W4971" s="70"/>
      <c r="X4971" s="70"/>
      <c r="Y4971" s="70"/>
      <c r="Z4971" s="70"/>
      <c r="AA4971" s="70"/>
    </row>
    <row r="4972" ht="15" customHeight="1" spans="1:27">
      <c r="A4972" s="71" t="s">
        <v>8</v>
      </c>
      <c r="B4972" s="71"/>
      <c r="C4972" s="71"/>
      <c r="D4972" s="71"/>
      <c r="E4972" s="71"/>
      <c r="F4972" s="71"/>
      <c r="G4972" s="71"/>
      <c r="H4972" s="71"/>
      <c r="I4972" s="71"/>
      <c r="J4972" s="71"/>
      <c r="K4972" s="71"/>
      <c r="L4972" s="71"/>
      <c r="M4972" s="71"/>
      <c r="N4972" s="71"/>
      <c r="O4972" s="71"/>
      <c r="P4972" s="71"/>
      <c r="Q4972" s="71"/>
      <c r="R4972" s="71"/>
      <c r="S4972" s="71"/>
      <c r="T4972" s="71"/>
      <c r="U4972" s="71"/>
      <c r="V4972" s="71"/>
      <c r="W4972" s="71"/>
      <c r="X4972" s="71"/>
      <c r="Y4972" s="71"/>
      <c r="Z4972" s="71"/>
      <c r="AA4972" s="71"/>
    </row>
    <row r="4973" ht="15" customHeight="1" spans="1:27">
      <c r="A4973" s="71" t="s">
        <v>9</v>
      </c>
      <c r="B4973" s="71"/>
      <c r="C4973" s="71"/>
      <c r="D4973" s="71"/>
      <c r="E4973" s="71"/>
      <c r="F4973" s="71"/>
      <c r="G4973" s="71"/>
      <c r="H4973" s="71"/>
      <c r="I4973" s="71"/>
      <c r="J4973" s="71"/>
      <c r="K4973" s="71"/>
      <c r="L4973" s="71"/>
      <c r="M4973" s="71"/>
      <c r="N4973" s="71"/>
      <c r="O4973" s="71"/>
      <c r="P4973" s="71"/>
      <c r="Q4973" s="71"/>
      <c r="R4973" s="71"/>
      <c r="S4973" s="71"/>
      <c r="T4973" s="71"/>
      <c r="U4973" s="71"/>
      <c r="V4973" s="71"/>
      <c r="W4973" s="71"/>
      <c r="X4973" s="71"/>
      <c r="Y4973" s="71"/>
      <c r="Z4973" s="71"/>
      <c r="AA4973" s="71"/>
    </row>
    <row r="4974" ht="15" customHeight="1" spans="1:27">
      <c r="A4974" s="66"/>
      <c r="B4974" s="66"/>
      <c r="C4974" s="67" t="s">
        <v>10</v>
      </c>
      <c r="D4974" s="67"/>
      <c r="E4974" s="67"/>
      <c r="F4974" s="67"/>
      <c r="G4974" s="67"/>
      <c r="H4974" s="67"/>
      <c r="I4974" s="67"/>
      <c r="J4974" s="67"/>
      <c r="K4974" s="67"/>
      <c r="L4974" s="67"/>
      <c r="M4974" s="67"/>
      <c r="N4974" s="67"/>
      <c r="O4974" s="67"/>
      <c r="P4974" s="67"/>
      <c r="Q4974" s="67"/>
      <c r="R4974" s="67"/>
      <c r="S4974" s="67"/>
      <c r="T4974" s="67"/>
      <c r="U4974" s="67"/>
      <c r="V4974" s="67"/>
      <c r="W4974" s="67"/>
      <c r="X4974" s="67"/>
      <c r="Y4974" s="67"/>
      <c r="Z4974" s="67"/>
      <c r="AA4974" s="66"/>
    </row>
    <row r="4975" ht="15" customHeight="1" spans="1:27">
      <c r="A4975" s="66"/>
      <c r="B4975" s="66"/>
      <c r="C4975" s="67" t="s">
        <v>11</v>
      </c>
      <c r="D4975" s="67"/>
      <c r="E4975" s="67"/>
      <c r="F4975" s="67"/>
      <c r="G4975" s="67"/>
      <c r="H4975" s="67"/>
      <c r="I4975" s="67"/>
      <c r="J4975" s="67"/>
      <c r="K4975" s="67"/>
      <c r="L4975" s="67"/>
      <c r="M4975" s="67"/>
      <c r="N4975" s="67"/>
      <c r="O4975" s="67"/>
      <c r="P4975" s="67"/>
      <c r="Q4975" s="67"/>
      <c r="R4975" s="67"/>
      <c r="S4975" s="67"/>
      <c r="T4975" s="67"/>
      <c r="U4975" s="67"/>
      <c r="V4975" s="67"/>
      <c r="W4975" s="67"/>
      <c r="X4975" s="67"/>
      <c r="Y4975" s="67"/>
      <c r="Z4975" s="67"/>
      <c r="AA4975" s="66"/>
    </row>
    <row r="4976" ht="45" customHeight="1" spans="1:27">
      <c r="A4976" s="66"/>
      <c r="B4976" s="66"/>
      <c r="C4976" s="72" t="s">
        <v>12</v>
      </c>
      <c r="D4976" s="72"/>
      <c r="E4976" s="72"/>
      <c r="F4976" s="72"/>
      <c r="G4976" s="73" t="s">
        <v>13</v>
      </c>
      <c r="H4976" s="73"/>
      <c r="I4976" s="73"/>
      <c r="J4976" s="73"/>
      <c r="K4976" s="73"/>
      <c r="L4976" s="73"/>
      <c r="M4976" s="73"/>
      <c r="N4976" s="78" t="s">
        <v>14</v>
      </c>
      <c r="O4976" s="78"/>
      <c r="P4976" s="78"/>
      <c r="Q4976" s="72" t="s">
        <v>15</v>
      </c>
      <c r="R4976" s="72"/>
      <c r="S4976" s="72"/>
      <c r="T4976" s="72"/>
      <c r="U4976" s="72"/>
      <c r="V4976" s="66"/>
      <c r="W4976" s="66"/>
      <c r="X4976" s="66"/>
      <c r="Y4976" s="66"/>
      <c r="Z4976" s="66"/>
      <c r="AA4976" s="66"/>
    </row>
    <row r="4977" ht="16.05" customHeight="1" spans="1:27">
      <c r="A4977" s="66"/>
      <c r="B4977" s="66"/>
      <c r="C4977" s="72"/>
      <c r="D4977" s="72"/>
      <c r="E4977" s="72"/>
      <c r="F4977" s="72"/>
      <c r="G4977" s="73"/>
      <c r="H4977" s="73"/>
      <c r="I4977" s="73"/>
      <c r="J4977" s="73"/>
      <c r="K4977" s="73"/>
      <c r="L4977" s="73"/>
      <c r="M4977" s="73"/>
      <c r="N4977" s="78"/>
      <c r="O4977" s="78"/>
      <c r="P4977" s="78"/>
      <c r="Q4977" s="72"/>
      <c r="R4977" s="72"/>
      <c r="S4977" s="72"/>
      <c r="T4977" s="72"/>
      <c r="U4977" s="72"/>
      <c r="V4977" s="82" t="s">
        <v>16</v>
      </c>
      <c r="W4977" s="82"/>
      <c r="X4977" s="82"/>
      <c r="Y4977" s="82"/>
      <c r="Z4977" s="82"/>
      <c r="AA4977" s="66"/>
    </row>
    <row r="4978" ht="15" customHeight="1" spans="1:27">
      <c r="A4978" s="66"/>
      <c r="B4978" s="66"/>
      <c r="C4978" s="72"/>
      <c r="D4978" s="72"/>
      <c r="E4978" s="72"/>
      <c r="F4978" s="72"/>
      <c r="G4978" s="73"/>
      <c r="H4978" s="73"/>
      <c r="I4978" s="73"/>
      <c r="J4978" s="73"/>
      <c r="K4978" s="73"/>
      <c r="L4978" s="73"/>
      <c r="M4978" s="73"/>
      <c r="N4978" s="72" t="s">
        <v>17</v>
      </c>
      <c r="O4978" s="72" t="s">
        <v>18</v>
      </c>
      <c r="P4978" s="72"/>
      <c r="Q4978" s="66"/>
      <c r="R4978" s="82" t="s">
        <v>19</v>
      </c>
      <c r="S4978" s="82"/>
      <c r="T4978" s="66"/>
      <c r="U4978" s="82" t="s">
        <v>17</v>
      </c>
      <c r="V4978" s="72" t="s">
        <v>17</v>
      </c>
      <c r="W4978" s="72"/>
      <c r="X4978" s="72" t="s">
        <v>18</v>
      </c>
      <c r="Y4978" s="72"/>
      <c r="Z4978" s="72"/>
      <c r="AA4978" s="66"/>
    </row>
    <row r="4979" ht="15" customHeight="1" spans="1:27">
      <c r="A4979" s="66"/>
      <c r="B4979" s="66"/>
      <c r="C4979" s="76" t="s">
        <v>5750</v>
      </c>
      <c r="D4979" s="76"/>
      <c r="E4979" s="76"/>
      <c r="F4979" s="76"/>
      <c r="G4979" s="77" t="s">
        <v>4612</v>
      </c>
      <c r="H4979" s="77"/>
      <c r="I4979" s="77"/>
      <c r="J4979" s="77"/>
      <c r="K4979" s="77"/>
      <c r="L4979" s="77"/>
      <c r="M4979" s="77"/>
      <c r="N4979" s="80">
        <v>6000</v>
      </c>
      <c r="O4979" s="66"/>
      <c r="P4979" s="81">
        <v>3000</v>
      </c>
      <c r="Q4979" s="81"/>
      <c r="R4979" s="81">
        <v>0</v>
      </c>
      <c r="S4979" s="81"/>
      <c r="T4979" s="66"/>
      <c r="U4979" s="81">
        <v>3000</v>
      </c>
      <c r="V4979" s="80">
        <v>9000</v>
      </c>
      <c r="W4979" s="80"/>
      <c r="X4979" s="80">
        <v>6978000</v>
      </c>
      <c r="Y4979" s="80"/>
      <c r="Z4979" s="80"/>
      <c r="AA4979" s="66"/>
    </row>
    <row r="4980" ht="15" customHeight="1" spans="1:27">
      <c r="A4980" s="66"/>
      <c r="B4980" s="66"/>
      <c r="C4980" s="76" t="s">
        <v>5751</v>
      </c>
      <c r="D4980" s="76"/>
      <c r="E4980" s="76"/>
      <c r="F4980" s="76"/>
      <c r="G4980" s="77" t="s">
        <v>4614</v>
      </c>
      <c r="H4980" s="77"/>
      <c r="I4980" s="77"/>
      <c r="J4980" s="77"/>
      <c r="K4980" s="77"/>
      <c r="L4980" s="77"/>
      <c r="M4980" s="77"/>
      <c r="N4980" s="80">
        <v>4000</v>
      </c>
      <c r="O4980" s="66"/>
      <c r="P4980" s="81">
        <v>0</v>
      </c>
      <c r="Q4980" s="81"/>
      <c r="R4980" s="81">
        <v>0</v>
      </c>
      <c r="S4980" s="81"/>
      <c r="T4980" s="66"/>
      <c r="U4980" s="81">
        <v>0</v>
      </c>
      <c r="V4980" s="80">
        <v>4000</v>
      </c>
      <c r="W4980" s="80"/>
      <c r="X4980" s="80">
        <v>1552000</v>
      </c>
      <c r="Y4980" s="80"/>
      <c r="Z4980" s="80"/>
      <c r="AA4980" s="66"/>
    </row>
    <row r="4981" ht="19.95" customHeight="1" spans="1:27">
      <c r="A4981" s="66"/>
      <c r="B4981" s="66"/>
      <c r="C4981" s="76" t="s">
        <v>5752</v>
      </c>
      <c r="D4981" s="76"/>
      <c r="E4981" s="76"/>
      <c r="F4981" s="76"/>
      <c r="G4981" s="77" t="s">
        <v>5753</v>
      </c>
      <c r="H4981" s="77"/>
      <c r="I4981" s="77"/>
      <c r="J4981" s="77"/>
      <c r="K4981" s="77"/>
      <c r="L4981" s="77"/>
      <c r="M4981" s="77"/>
      <c r="N4981" s="80">
        <v>10</v>
      </c>
      <c r="O4981" s="66"/>
      <c r="P4981" s="81">
        <v>10</v>
      </c>
      <c r="Q4981" s="81"/>
      <c r="R4981" s="81">
        <v>0</v>
      </c>
      <c r="S4981" s="81"/>
      <c r="T4981" s="66"/>
      <c r="U4981" s="81">
        <v>10</v>
      </c>
      <c r="V4981" s="80">
        <v>20</v>
      </c>
      <c r="W4981" s="80"/>
      <c r="X4981" s="80">
        <v>7095000</v>
      </c>
      <c r="Y4981" s="80"/>
      <c r="Z4981" s="80"/>
      <c r="AA4981" s="66"/>
    </row>
    <row r="4982" ht="15" customHeight="1" spans="1:27">
      <c r="A4982" s="66"/>
      <c r="B4982" s="66"/>
      <c r="C4982" s="76" t="s">
        <v>5754</v>
      </c>
      <c r="D4982" s="76"/>
      <c r="E4982" s="76"/>
      <c r="F4982" s="76"/>
      <c r="G4982" s="77" t="s">
        <v>5755</v>
      </c>
      <c r="H4982" s="77"/>
      <c r="I4982" s="77"/>
      <c r="J4982" s="77"/>
      <c r="K4982" s="77"/>
      <c r="L4982" s="77"/>
      <c r="M4982" s="77"/>
      <c r="N4982" s="80">
        <v>25</v>
      </c>
      <c r="O4982" s="66"/>
      <c r="P4982" s="81">
        <v>20</v>
      </c>
      <c r="Q4982" s="81"/>
      <c r="R4982" s="81">
        <v>0</v>
      </c>
      <c r="S4982" s="81"/>
      <c r="T4982" s="66"/>
      <c r="U4982" s="81">
        <v>20</v>
      </c>
      <c r="V4982" s="80">
        <v>45</v>
      </c>
      <c r="W4982" s="80"/>
      <c r="X4982" s="80">
        <v>139400190</v>
      </c>
      <c r="Y4982" s="80"/>
      <c r="Z4982" s="80"/>
      <c r="AA4982" s="66"/>
    </row>
    <row r="4983" ht="15" customHeight="1" spans="1:27">
      <c r="A4983" s="66"/>
      <c r="B4983" s="66"/>
      <c r="C4983" s="76" t="s">
        <v>5756</v>
      </c>
      <c r="D4983" s="76"/>
      <c r="E4983" s="76"/>
      <c r="F4983" s="76"/>
      <c r="G4983" s="77" t="s">
        <v>5757</v>
      </c>
      <c r="H4983" s="77"/>
      <c r="I4983" s="77"/>
      <c r="J4983" s="77"/>
      <c r="K4983" s="77"/>
      <c r="L4983" s="77"/>
      <c r="M4983" s="77"/>
      <c r="N4983" s="80">
        <v>571</v>
      </c>
      <c r="O4983" s="66"/>
      <c r="P4983" s="81">
        <v>0</v>
      </c>
      <c r="Q4983" s="81"/>
      <c r="R4983" s="81">
        <v>30</v>
      </c>
      <c r="S4983" s="81"/>
      <c r="T4983" s="66"/>
      <c r="U4983" s="81">
        <v>-30</v>
      </c>
      <c r="V4983" s="80">
        <v>541</v>
      </c>
      <c r="W4983" s="80"/>
      <c r="X4983" s="80">
        <v>12984000</v>
      </c>
      <c r="Y4983" s="80"/>
      <c r="Z4983" s="80"/>
      <c r="AA4983" s="66"/>
    </row>
    <row r="4984" ht="15" customHeight="1" spans="1:27">
      <c r="A4984" s="66"/>
      <c r="B4984" s="66"/>
      <c r="C4984" s="76" t="s">
        <v>5758</v>
      </c>
      <c r="D4984" s="76"/>
      <c r="E4984" s="76"/>
      <c r="F4984" s="76"/>
      <c r="G4984" s="77" t="s">
        <v>4604</v>
      </c>
      <c r="H4984" s="77"/>
      <c r="I4984" s="77"/>
      <c r="J4984" s="77"/>
      <c r="K4984" s="77"/>
      <c r="L4984" s="77"/>
      <c r="M4984" s="77"/>
      <c r="N4984" s="80">
        <v>220</v>
      </c>
      <c r="O4984" s="66"/>
      <c r="P4984" s="81">
        <v>50</v>
      </c>
      <c r="Q4984" s="81"/>
      <c r="R4984" s="81">
        <v>0</v>
      </c>
      <c r="S4984" s="81"/>
      <c r="T4984" s="66"/>
      <c r="U4984" s="81">
        <v>50</v>
      </c>
      <c r="V4984" s="80">
        <v>270</v>
      </c>
      <c r="W4984" s="80"/>
      <c r="X4984" s="80">
        <v>67528000</v>
      </c>
      <c r="Y4984" s="80"/>
      <c r="Z4984" s="80"/>
      <c r="AA4984" s="66"/>
    </row>
    <row r="4985" ht="15" customHeight="1" spans="1:27">
      <c r="A4985" s="66"/>
      <c r="B4985" s="66"/>
      <c r="C4985" s="76" t="s">
        <v>5759</v>
      </c>
      <c r="D4985" s="76"/>
      <c r="E4985" s="76"/>
      <c r="F4985" s="76"/>
      <c r="G4985" s="77" t="s">
        <v>5760</v>
      </c>
      <c r="H4985" s="77"/>
      <c r="I4985" s="77"/>
      <c r="J4985" s="77"/>
      <c r="K4985" s="77"/>
      <c r="L4985" s="77"/>
      <c r="M4985" s="77"/>
      <c r="N4985" s="80">
        <v>129</v>
      </c>
      <c r="O4985" s="66"/>
      <c r="P4985" s="81">
        <v>480</v>
      </c>
      <c r="Q4985" s="81"/>
      <c r="R4985" s="81">
        <v>0</v>
      </c>
      <c r="S4985" s="81"/>
      <c r="T4985" s="66"/>
      <c r="U4985" s="81">
        <v>480</v>
      </c>
      <c r="V4985" s="80">
        <v>609</v>
      </c>
      <c r="W4985" s="80"/>
      <c r="X4985" s="80">
        <v>53090787</v>
      </c>
      <c r="Y4985" s="80"/>
      <c r="Z4985" s="80"/>
      <c r="AA4985" s="66"/>
    </row>
    <row r="4986" ht="15" customHeight="1" spans="1:27">
      <c r="A4986" s="66"/>
      <c r="B4986" s="66"/>
      <c r="C4986" s="76" t="s">
        <v>5761</v>
      </c>
      <c r="D4986" s="76"/>
      <c r="E4986" s="76"/>
      <c r="F4986" s="76"/>
      <c r="G4986" s="77" t="s">
        <v>5762</v>
      </c>
      <c r="H4986" s="77"/>
      <c r="I4986" s="77"/>
      <c r="J4986" s="77"/>
      <c r="K4986" s="77"/>
      <c r="L4986" s="77"/>
      <c r="M4986" s="77"/>
      <c r="N4986" s="80">
        <v>0</v>
      </c>
      <c r="O4986" s="66"/>
      <c r="P4986" s="81">
        <v>22</v>
      </c>
      <c r="Q4986" s="81"/>
      <c r="R4986" s="81">
        <v>0</v>
      </c>
      <c r="S4986" s="81"/>
      <c r="T4986" s="66"/>
      <c r="U4986" s="81">
        <v>22</v>
      </c>
      <c r="V4986" s="80">
        <v>22</v>
      </c>
      <c r="W4986" s="80"/>
      <c r="X4986" s="80">
        <v>26796250</v>
      </c>
      <c r="Y4986" s="80"/>
      <c r="Z4986" s="80"/>
      <c r="AA4986" s="66"/>
    </row>
    <row r="4987" ht="15" customHeight="1" spans="1:27">
      <c r="A4987" s="66"/>
      <c r="B4987" s="66"/>
      <c r="C4987" s="76" t="s">
        <v>5763</v>
      </c>
      <c r="D4987" s="76"/>
      <c r="E4987" s="76"/>
      <c r="F4987" s="76"/>
      <c r="G4987" s="77" t="s">
        <v>5764</v>
      </c>
      <c r="H4987" s="77"/>
      <c r="I4987" s="77"/>
      <c r="J4987" s="77"/>
      <c r="K4987" s="77"/>
      <c r="L4987" s="77"/>
      <c r="M4987" s="77"/>
      <c r="N4987" s="80">
        <v>109</v>
      </c>
      <c r="O4987" s="66"/>
      <c r="P4987" s="81">
        <v>0</v>
      </c>
      <c r="Q4987" s="81"/>
      <c r="R4987" s="81">
        <v>0</v>
      </c>
      <c r="S4987" s="81"/>
      <c r="T4987" s="66"/>
      <c r="U4987" s="81">
        <v>0</v>
      </c>
      <c r="V4987" s="80">
        <v>109</v>
      </c>
      <c r="W4987" s="80"/>
      <c r="X4987" s="80">
        <v>629179</v>
      </c>
      <c r="Y4987" s="80"/>
      <c r="Z4987" s="80"/>
      <c r="AA4987" s="66"/>
    </row>
    <row r="4988" ht="15" customHeight="1" spans="1:27">
      <c r="A4988" s="66"/>
      <c r="B4988" s="66"/>
      <c r="C4988" s="76" t="s">
        <v>5765</v>
      </c>
      <c r="D4988" s="76"/>
      <c r="E4988" s="76"/>
      <c r="F4988" s="76"/>
      <c r="G4988" s="77" t="s">
        <v>5766</v>
      </c>
      <c r="H4988" s="77"/>
      <c r="I4988" s="77"/>
      <c r="J4988" s="77"/>
      <c r="K4988" s="77"/>
      <c r="L4988" s="77"/>
      <c r="M4988" s="77"/>
      <c r="N4988" s="80">
        <v>67</v>
      </c>
      <c r="O4988" s="66"/>
      <c r="P4988" s="81">
        <v>50</v>
      </c>
      <c r="Q4988" s="81"/>
      <c r="R4988" s="81">
        <v>0</v>
      </c>
      <c r="S4988" s="81"/>
      <c r="T4988" s="66"/>
      <c r="U4988" s="81">
        <v>50</v>
      </c>
      <c r="V4988" s="80">
        <v>117</v>
      </c>
      <c r="W4988" s="80"/>
      <c r="X4988" s="80">
        <v>794280</v>
      </c>
      <c r="Y4988" s="80"/>
      <c r="Z4988" s="80"/>
      <c r="AA4988" s="66"/>
    </row>
    <row r="4989" ht="15" customHeight="1" spans="1:27">
      <c r="A4989" s="66"/>
      <c r="B4989" s="66"/>
      <c r="C4989" s="76" t="s">
        <v>5767</v>
      </c>
      <c r="D4989" s="76"/>
      <c r="E4989" s="76"/>
      <c r="F4989" s="76"/>
      <c r="G4989" s="77" t="s">
        <v>5768</v>
      </c>
      <c r="H4989" s="77"/>
      <c r="I4989" s="77"/>
      <c r="J4989" s="77"/>
      <c r="K4989" s="77"/>
      <c r="L4989" s="77"/>
      <c r="M4989" s="77"/>
      <c r="N4989" s="80">
        <v>93</v>
      </c>
      <c r="O4989" s="66"/>
      <c r="P4989" s="81">
        <v>500</v>
      </c>
      <c r="Q4989" s="81"/>
      <c r="R4989" s="81">
        <v>0</v>
      </c>
      <c r="S4989" s="81"/>
      <c r="T4989" s="66"/>
      <c r="U4989" s="81">
        <v>500</v>
      </c>
      <c r="V4989" s="80">
        <v>593</v>
      </c>
      <c r="W4989" s="80"/>
      <c r="X4989" s="80">
        <v>3465096</v>
      </c>
      <c r="Y4989" s="80"/>
      <c r="Z4989" s="80"/>
      <c r="AA4989" s="66"/>
    </row>
    <row r="4990" ht="15" customHeight="1" spans="1:27">
      <c r="A4990" s="66"/>
      <c r="B4990" s="66"/>
      <c r="C4990" s="76" t="s">
        <v>5769</v>
      </c>
      <c r="D4990" s="76"/>
      <c r="E4990" s="76"/>
      <c r="F4990" s="76"/>
      <c r="G4990" s="77" t="s">
        <v>5770</v>
      </c>
      <c r="H4990" s="77"/>
      <c r="I4990" s="77"/>
      <c r="J4990" s="77"/>
      <c r="K4990" s="77"/>
      <c r="L4990" s="77"/>
      <c r="M4990" s="77"/>
      <c r="N4990" s="80">
        <v>3</v>
      </c>
      <c r="O4990" s="66"/>
      <c r="P4990" s="81">
        <v>0</v>
      </c>
      <c r="Q4990" s="81"/>
      <c r="R4990" s="81">
        <v>0</v>
      </c>
      <c r="S4990" s="81"/>
      <c r="T4990" s="66"/>
      <c r="U4990" s="81">
        <v>0</v>
      </c>
      <c r="V4990" s="80">
        <v>3</v>
      </c>
      <c r="W4990" s="80"/>
      <c r="X4990" s="80">
        <v>109725</v>
      </c>
      <c r="Y4990" s="80"/>
      <c r="Z4990" s="80"/>
      <c r="AA4990" s="66"/>
    </row>
    <row r="4991" ht="15" customHeight="1" spans="1:27">
      <c r="A4991" s="66"/>
      <c r="B4991" s="66"/>
      <c r="C4991" s="76" t="s">
        <v>5771</v>
      </c>
      <c r="D4991" s="76"/>
      <c r="E4991" s="76"/>
      <c r="F4991" s="76"/>
      <c r="G4991" s="77" t="s">
        <v>5772</v>
      </c>
      <c r="H4991" s="77"/>
      <c r="I4991" s="77"/>
      <c r="J4991" s="77"/>
      <c r="K4991" s="77"/>
      <c r="L4991" s="77"/>
      <c r="M4991" s="77"/>
      <c r="N4991" s="80">
        <v>2</v>
      </c>
      <c r="O4991" s="66"/>
      <c r="P4991" s="81">
        <v>0</v>
      </c>
      <c r="Q4991" s="81"/>
      <c r="R4991" s="81">
        <v>0</v>
      </c>
      <c r="S4991" s="81"/>
      <c r="T4991" s="66"/>
      <c r="U4991" s="81">
        <v>0</v>
      </c>
      <c r="V4991" s="80">
        <v>2</v>
      </c>
      <c r="W4991" s="80"/>
      <c r="X4991" s="80">
        <v>1632000</v>
      </c>
      <c r="Y4991" s="80"/>
      <c r="Z4991" s="80"/>
      <c r="AA4991" s="66"/>
    </row>
    <row r="4992" ht="19.95" customHeight="1" spans="1:27">
      <c r="A4992" s="66"/>
      <c r="B4992" s="66"/>
      <c r="C4992" s="76" t="s">
        <v>5773</v>
      </c>
      <c r="D4992" s="76"/>
      <c r="E4992" s="76"/>
      <c r="F4992" s="76"/>
      <c r="G4992" s="77" t="s">
        <v>4678</v>
      </c>
      <c r="H4992" s="77"/>
      <c r="I4992" s="77"/>
      <c r="J4992" s="77"/>
      <c r="K4992" s="77"/>
      <c r="L4992" s="77"/>
      <c r="M4992" s="77"/>
      <c r="N4992" s="80">
        <v>288</v>
      </c>
      <c r="O4992" s="66"/>
      <c r="P4992" s="81">
        <v>480</v>
      </c>
      <c r="Q4992" s="81"/>
      <c r="R4992" s="81">
        <v>0</v>
      </c>
      <c r="S4992" s="81"/>
      <c r="T4992" s="66"/>
      <c r="U4992" s="81">
        <v>480</v>
      </c>
      <c r="V4992" s="80">
        <v>768</v>
      </c>
      <c r="W4992" s="80"/>
      <c r="X4992" s="80">
        <v>43457472</v>
      </c>
      <c r="Y4992" s="80"/>
      <c r="Z4992" s="80"/>
      <c r="AA4992" s="66"/>
    </row>
    <row r="4993" ht="15" customHeight="1" spans="1:27">
      <c r="A4993" s="66"/>
      <c r="B4993" s="66"/>
      <c r="C4993" s="76" t="s">
        <v>5774</v>
      </c>
      <c r="D4993" s="76"/>
      <c r="E4993" s="76"/>
      <c r="F4993" s="76"/>
      <c r="G4993" s="77" t="s">
        <v>5775</v>
      </c>
      <c r="H4993" s="77"/>
      <c r="I4993" s="77"/>
      <c r="J4993" s="77"/>
      <c r="K4993" s="77"/>
      <c r="L4993" s="77"/>
      <c r="M4993" s="77"/>
      <c r="N4993" s="80">
        <v>5581</v>
      </c>
      <c r="O4993" s="66"/>
      <c r="P4993" s="81">
        <v>631</v>
      </c>
      <c r="Q4993" s="81"/>
      <c r="R4993" s="81">
        <v>0</v>
      </c>
      <c r="S4993" s="81"/>
      <c r="T4993" s="66"/>
      <c r="U4993" s="81">
        <v>631</v>
      </c>
      <c r="V4993" s="80">
        <v>6212</v>
      </c>
      <c r="W4993" s="80"/>
      <c r="X4993" s="80">
        <v>80495277</v>
      </c>
      <c r="Y4993" s="80"/>
      <c r="Z4993" s="80"/>
      <c r="AA4993" s="66"/>
    </row>
    <row r="4994" ht="19.95" customHeight="1" spans="1:27">
      <c r="A4994" s="66"/>
      <c r="B4994" s="66"/>
      <c r="C4994" s="76" t="s">
        <v>5776</v>
      </c>
      <c r="D4994" s="76"/>
      <c r="E4994" s="76"/>
      <c r="F4994" s="76"/>
      <c r="G4994" s="77" t="s">
        <v>3987</v>
      </c>
      <c r="H4994" s="77"/>
      <c r="I4994" s="77"/>
      <c r="J4994" s="77"/>
      <c r="K4994" s="77"/>
      <c r="L4994" s="77"/>
      <c r="M4994" s="77"/>
      <c r="N4994" s="80">
        <v>210</v>
      </c>
      <c r="O4994" s="66"/>
      <c r="P4994" s="81">
        <v>2400</v>
      </c>
      <c r="Q4994" s="81"/>
      <c r="R4994" s="81">
        <v>0</v>
      </c>
      <c r="S4994" s="81"/>
      <c r="T4994" s="66"/>
      <c r="U4994" s="81">
        <v>2400</v>
      </c>
      <c r="V4994" s="80">
        <v>2610</v>
      </c>
      <c r="W4994" s="80"/>
      <c r="X4994" s="80">
        <v>122288880</v>
      </c>
      <c r="Y4994" s="80"/>
      <c r="Z4994" s="80"/>
      <c r="AA4994" s="66"/>
    </row>
    <row r="4995" ht="15" customHeight="1" spans="1:27">
      <c r="A4995" s="66"/>
      <c r="B4995" s="66"/>
      <c r="C4995" s="76" t="s">
        <v>5777</v>
      </c>
      <c r="D4995" s="76"/>
      <c r="E4995" s="76"/>
      <c r="F4995" s="76"/>
      <c r="G4995" s="77" t="s">
        <v>5778</v>
      </c>
      <c r="H4995" s="77"/>
      <c r="I4995" s="77"/>
      <c r="J4995" s="77"/>
      <c r="K4995" s="77"/>
      <c r="L4995" s="77"/>
      <c r="M4995" s="77"/>
      <c r="N4995" s="80">
        <v>581</v>
      </c>
      <c r="O4995" s="66"/>
      <c r="P4995" s="81">
        <v>1500</v>
      </c>
      <c r="Q4995" s="81"/>
      <c r="R4995" s="81">
        <v>0</v>
      </c>
      <c r="S4995" s="81"/>
      <c r="T4995" s="66"/>
      <c r="U4995" s="81">
        <v>1500</v>
      </c>
      <c r="V4995" s="80">
        <v>2081</v>
      </c>
      <c r="W4995" s="80"/>
      <c r="X4995" s="80">
        <v>29744170</v>
      </c>
      <c r="Y4995" s="80"/>
      <c r="Z4995" s="80"/>
      <c r="AA4995" s="66"/>
    </row>
    <row r="4996" ht="15" customHeight="1" spans="1:27">
      <c r="A4996" s="66"/>
      <c r="B4996" s="66"/>
      <c r="C4996" s="76" t="s">
        <v>5779</v>
      </c>
      <c r="D4996" s="76"/>
      <c r="E4996" s="76"/>
      <c r="F4996" s="76"/>
      <c r="G4996" s="77" t="s">
        <v>5780</v>
      </c>
      <c r="H4996" s="77"/>
      <c r="I4996" s="77"/>
      <c r="J4996" s="77"/>
      <c r="K4996" s="77"/>
      <c r="L4996" s="77"/>
      <c r="M4996" s="77"/>
      <c r="N4996" s="80">
        <v>5</v>
      </c>
      <c r="O4996" s="66"/>
      <c r="P4996" s="81">
        <v>0</v>
      </c>
      <c r="Q4996" s="81"/>
      <c r="R4996" s="81">
        <v>0</v>
      </c>
      <c r="S4996" s="81"/>
      <c r="T4996" s="66"/>
      <c r="U4996" s="81">
        <v>0</v>
      </c>
      <c r="V4996" s="80">
        <v>5</v>
      </c>
      <c r="W4996" s="80"/>
      <c r="X4996" s="80">
        <v>250250</v>
      </c>
      <c r="Y4996" s="80"/>
      <c r="Z4996" s="80"/>
      <c r="AA4996" s="66"/>
    </row>
    <row r="4997" ht="15" customHeight="1" spans="1:27">
      <c r="A4997" s="66"/>
      <c r="B4997" s="66"/>
      <c r="C4997" s="76" t="s">
        <v>5781</v>
      </c>
      <c r="D4997" s="76"/>
      <c r="E4997" s="76"/>
      <c r="F4997" s="76"/>
      <c r="G4997" s="77" t="s">
        <v>5782</v>
      </c>
      <c r="H4997" s="77"/>
      <c r="I4997" s="77"/>
      <c r="J4997" s="77"/>
      <c r="K4997" s="77"/>
      <c r="L4997" s="77"/>
      <c r="M4997" s="77"/>
      <c r="N4997" s="80">
        <v>80</v>
      </c>
      <c r="O4997" s="66"/>
      <c r="P4997" s="81">
        <v>0</v>
      </c>
      <c r="Q4997" s="81"/>
      <c r="R4997" s="81">
        <v>0</v>
      </c>
      <c r="S4997" s="81"/>
      <c r="T4997" s="66"/>
      <c r="U4997" s="81">
        <v>0</v>
      </c>
      <c r="V4997" s="80">
        <v>80</v>
      </c>
      <c r="W4997" s="80"/>
      <c r="X4997" s="80">
        <v>3503440</v>
      </c>
      <c r="Y4997" s="80"/>
      <c r="Z4997" s="80"/>
      <c r="AA4997" s="66"/>
    </row>
    <row r="4998" ht="15" customHeight="1" spans="1:27">
      <c r="A4998" s="66"/>
      <c r="B4998" s="66"/>
      <c r="C4998" s="76" t="s">
        <v>5783</v>
      </c>
      <c r="D4998" s="76"/>
      <c r="E4998" s="76"/>
      <c r="F4998" s="76"/>
      <c r="G4998" s="77" t="s">
        <v>5784</v>
      </c>
      <c r="H4998" s="77"/>
      <c r="I4998" s="77"/>
      <c r="J4998" s="77"/>
      <c r="K4998" s="77"/>
      <c r="L4998" s="77"/>
      <c r="M4998" s="77"/>
      <c r="N4998" s="80">
        <v>92</v>
      </c>
      <c r="O4998" s="66"/>
      <c r="P4998" s="81">
        <v>220</v>
      </c>
      <c r="Q4998" s="81"/>
      <c r="R4998" s="81">
        <v>0</v>
      </c>
      <c r="S4998" s="81"/>
      <c r="T4998" s="66"/>
      <c r="U4998" s="81">
        <v>220</v>
      </c>
      <c r="V4998" s="80">
        <v>312</v>
      </c>
      <c r="W4998" s="80"/>
      <c r="X4998" s="80">
        <v>29814312</v>
      </c>
      <c r="Y4998" s="80"/>
      <c r="Z4998" s="80"/>
      <c r="AA4998" s="66"/>
    </row>
    <row r="4999" ht="15" customHeight="1" spans="1:27">
      <c r="A4999" s="66"/>
      <c r="B4999" s="66"/>
      <c r="C4999" s="76" t="s">
        <v>5785</v>
      </c>
      <c r="D4999" s="76"/>
      <c r="E4999" s="76"/>
      <c r="F4999" s="76"/>
      <c r="G4999" s="77" t="s">
        <v>5786</v>
      </c>
      <c r="H4999" s="77"/>
      <c r="I4999" s="77"/>
      <c r="J4999" s="77"/>
      <c r="K4999" s="77"/>
      <c r="L4999" s="77"/>
      <c r="M4999" s="77"/>
      <c r="N4999" s="80">
        <v>10</v>
      </c>
      <c r="O4999" s="66"/>
      <c r="P4999" s="81">
        <v>0</v>
      </c>
      <c r="Q4999" s="81"/>
      <c r="R4999" s="81">
        <v>0</v>
      </c>
      <c r="S4999" s="81"/>
      <c r="T4999" s="66"/>
      <c r="U4999" s="81">
        <v>0</v>
      </c>
      <c r="V4999" s="80">
        <v>10</v>
      </c>
      <c r="W4999" s="80"/>
      <c r="X4999" s="80">
        <v>7500000</v>
      </c>
      <c r="Y4999" s="80"/>
      <c r="Z4999" s="80"/>
      <c r="AA4999" s="66"/>
    </row>
    <row r="5000" ht="15" customHeight="1" spans="1:27">
      <c r="A5000" s="66"/>
      <c r="B5000" s="66"/>
      <c r="C5000" s="76" t="s">
        <v>5787</v>
      </c>
      <c r="D5000" s="76"/>
      <c r="E5000" s="76"/>
      <c r="F5000" s="76"/>
      <c r="G5000" s="77" t="s">
        <v>5788</v>
      </c>
      <c r="H5000" s="77"/>
      <c r="I5000" s="77"/>
      <c r="J5000" s="77"/>
      <c r="K5000" s="77"/>
      <c r="L5000" s="77"/>
      <c r="M5000" s="77"/>
      <c r="N5000" s="80">
        <v>10</v>
      </c>
      <c r="O5000" s="66"/>
      <c r="P5000" s="81">
        <v>1</v>
      </c>
      <c r="Q5000" s="81"/>
      <c r="R5000" s="81">
        <v>0</v>
      </c>
      <c r="S5000" s="81"/>
      <c r="T5000" s="66"/>
      <c r="U5000" s="81">
        <v>1</v>
      </c>
      <c r="V5000" s="80">
        <v>11</v>
      </c>
      <c r="W5000" s="80"/>
      <c r="X5000" s="80">
        <v>8208513</v>
      </c>
      <c r="Y5000" s="80"/>
      <c r="Z5000" s="80"/>
      <c r="AA5000" s="66"/>
    </row>
    <row r="5001" ht="15" customHeight="1" spans="1:27">
      <c r="A5001" s="66"/>
      <c r="B5001" s="66"/>
      <c r="C5001" s="76" t="s">
        <v>5789</v>
      </c>
      <c r="D5001" s="76"/>
      <c r="E5001" s="76"/>
      <c r="F5001" s="76"/>
      <c r="G5001" s="77" t="s">
        <v>5790</v>
      </c>
      <c r="H5001" s="77"/>
      <c r="I5001" s="77"/>
      <c r="J5001" s="77"/>
      <c r="K5001" s="77"/>
      <c r="L5001" s="77"/>
      <c r="M5001" s="77"/>
      <c r="N5001" s="80">
        <v>0</v>
      </c>
      <c r="O5001" s="66"/>
      <c r="P5001" s="81">
        <v>15</v>
      </c>
      <c r="Q5001" s="81"/>
      <c r="R5001" s="81">
        <v>0</v>
      </c>
      <c r="S5001" s="81"/>
      <c r="T5001" s="66"/>
      <c r="U5001" s="81">
        <v>15</v>
      </c>
      <c r="V5001" s="80">
        <v>15</v>
      </c>
      <c r="W5001" s="80"/>
      <c r="X5001" s="80">
        <v>9514000</v>
      </c>
      <c r="Y5001" s="80"/>
      <c r="Z5001" s="80"/>
      <c r="AA5001" s="66"/>
    </row>
    <row r="5002" ht="15" customHeight="1" spans="1:27">
      <c r="A5002" s="66"/>
      <c r="B5002" s="66"/>
      <c r="C5002" s="76" t="s">
        <v>5791</v>
      </c>
      <c r="D5002" s="76"/>
      <c r="E5002" s="76"/>
      <c r="F5002" s="76"/>
      <c r="G5002" s="77" t="s">
        <v>5792</v>
      </c>
      <c r="H5002" s="77"/>
      <c r="I5002" s="77"/>
      <c r="J5002" s="77"/>
      <c r="K5002" s="77"/>
      <c r="L5002" s="77"/>
      <c r="M5002" s="77"/>
      <c r="N5002" s="80">
        <v>38</v>
      </c>
      <c r="O5002" s="66"/>
      <c r="P5002" s="81">
        <v>80</v>
      </c>
      <c r="Q5002" s="81"/>
      <c r="R5002" s="81">
        <v>0</v>
      </c>
      <c r="S5002" s="81"/>
      <c r="T5002" s="66"/>
      <c r="U5002" s="81">
        <v>80</v>
      </c>
      <c r="V5002" s="80">
        <v>118</v>
      </c>
      <c r="W5002" s="80"/>
      <c r="X5002" s="80">
        <v>22425070</v>
      </c>
      <c r="Y5002" s="80"/>
      <c r="Z5002" s="80"/>
      <c r="AA5002" s="66"/>
    </row>
    <row r="5003" ht="15" customHeight="1" spans="1:27">
      <c r="A5003" s="66"/>
      <c r="B5003" s="66"/>
      <c r="C5003" s="76" t="s">
        <v>5793</v>
      </c>
      <c r="D5003" s="76"/>
      <c r="E5003" s="76"/>
      <c r="F5003" s="76"/>
      <c r="G5003" s="77" t="s">
        <v>5794</v>
      </c>
      <c r="H5003" s="77"/>
      <c r="I5003" s="77"/>
      <c r="J5003" s="77"/>
      <c r="K5003" s="77"/>
      <c r="L5003" s="77"/>
      <c r="M5003" s="77"/>
      <c r="N5003" s="80">
        <v>7</v>
      </c>
      <c r="O5003" s="66"/>
      <c r="P5003" s="81">
        <v>0</v>
      </c>
      <c r="Q5003" s="81"/>
      <c r="R5003" s="81">
        <v>0</v>
      </c>
      <c r="S5003" s="81"/>
      <c r="T5003" s="66"/>
      <c r="U5003" s="81">
        <v>0</v>
      </c>
      <c r="V5003" s="80">
        <v>7</v>
      </c>
      <c r="W5003" s="80"/>
      <c r="X5003" s="80">
        <v>8470000</v>
      </c>
      <c r="Y5003" s="80"/>
      <c r="Z5003" s="80"/>
      <c r="AA5003" s="66"/>
    </row>
    <row r="5004" ht="15" customHeight="1" spans="1:27">
      <c r="A5004" s="66"/>
      <c r="B5004" s="66"/>
      <c r="C5004" s="76" t="s">
        <v>5795</v>
      </c>
      <c r="D5004" s="76"/>
      <c r="E5004" s="76"/>
      <c r="F5004" s="76"/>
      <c r="G5004" s="77" t="s">
        <v>5796</v>
      </c>
      <c r="H5004" s="77"/>
      <c r="I5004" s="77"/>
      <c r="J5004" s="77"/>
      <c r="K5004" s="77"/>
      <c r="L5004" s="77"/>
      <c r="M5004" s="77"/>
      <c r="N5004" s="80">
        <v>9</v>
      </c>
      <c r="O5004" s="66"/>
      <c r="P5004" s="81">
        <v>3100</v>
      </c>
      <c r="Q5004" s="81"/>
      <c r="R5004" s="81">
        <v>0</v>
      </c>
      <c r="S5004" s="81"/>
      <c r="T5004" s="66"/>
      <c r="U5004" s="81">
        <v>3100</v>
      </c>
      <c r="V5004" s="80">
        <v>3109</v>
      </c>
      <c r="W5004" s="80"/>
      <c r="X5004" s="80">
        <v>115998000</v>
      </c>
      <c r="Y5004" s="80"/>
      <c r="Z5004" s="80"/>
      <c r="AA5004" s="66"/>
    </row>
    <row r="5005" ht="19.95" customHeight="1" spans="1:27">
      <c r="A5005" s="70" t="s">
        <v>7</v>
      </c>
      <c r="B5005" s="70"/>
      <c r="C5005" s="70"/>
      <c r="D5005" s="70"/>
      <c r="E5005" s="70"/>
      <c r="F5005" s="70"/>
      <c r="G5005" s="70"/>
      <c r="H5005" s="70"/>
      <c r="I5005" s="70"/>
      <c r="J5005" s="70"/>
      <c r="K5005" s="70"/>
      <c r="L5005" s="70"/>
      <c r="M5005" s="70"/>
      <c r="N5005" s="70"/>
      <c r="O5005" s="70"/>
      <c r="P5005" s="70"/>
      <c r="Q5005" s="70"/>
      <c r="R5005" s="70"/>
      <c r="S5005" s="70"/>
      <c r="T5005" s="70"/>
      <c r="U5005" s="70"/>
      <c r="V5005" s="70"/>
      <c r="W5005" s="70"/>
      <c r="X5005" s="70"/>
      <c r="Y5005" s="70"/>
      <c r="Z5005" s="70"/>
      <c r="AA5005" s="70"/>
    </row>
    <row r="5006" ht="15" customHeight="1" spans="1:27">
      <c r="A5006" s="71" t="s">
        <v>8</v>
      </c>
      <c r="B5006" s="71"/>
      <c r="C5006" s="71"/>
      <c r="D5006" s="71"/>
      <c r="E5006" s="71"/>
      <c r="F5006" s="71"/>
      <c r="G5006" s="71"/>
      <c r="H5006" s="71"/>
      <c r="I5006" s="71"/>
      <c r="J5006" s="71"/>
      <c r="K5006" s="71"/>
      <c r="L5006" s="71"/>
      <c r="M5006" s="71"/>
      <c r="N5006" s="71"/>
      <c r="O5006" s="71"/>
      <c r="P5006" s="71"/>
      <c r="Q5006" s="71"/>
      <c r="R5006" s="71"/>
      <c r="S5006" s="71"/>
      <c r="T5006" s="71"/>
      <c r="U5006" s="71"/>
      <c r="V5006" s="71"/>
      <c r="W5006" s="71"/>
      <c r="X5006" s="71"/>
      <c r="Y5006" s="71"/>
      <c r="Z5006" s="71"/>
      <c r="AA5006" s="71"/>
    </row>
    <row r="5007" ht="15" customHeight="1" spans="1:27">
      <c r="A5007" s="71" t="s">
        <v>9</v>
      </c>
      <c r="B5007" s="71"/>
      <c r="C5007" s="71"/>
      <c r="D5007" s="71"/>
      <c r="E5007" s="71"/>
      <c r="F5007" s="71"/>
      <c r="G5007" s="71"/>
      <c r="H5007" s="71"/>
      <c r="I5007" s="71"/>
      <c r="J5007" s="71"/>
      <c r="K5007" s="71"/>
      <c r="L5007" s="71"/>
      <c r="M5007" s="71"/>
      <c r="N5007" s="71"/>
      <c r="O5007" s="71"/>
      <c r="P5007" s="71"/>
      <c r="Q5007" s="71"/>
      <c r="R5007" s="71"/>
      <c r="S5007" s="71"/>
      <c r="T5007" s="71"/>
      <c r="U5007" s="71"/>
      <c r="V5007" s="71"/>
      <c r="W5007" s="71"/>
      <c r="X5007" s="71"/>
      <c r="Y5007" s="71"/>
      <c r="Z5007" s="71"/>
      <c r="AA5007" s="71"/>
    </row>
    <row r="5008" ht="15" customHeight="1" spans="1:27">
      <c r="A5008" s="66"/>
      <c r="B5008" s="66"/>
      <c r="C5008" s="67" t="s">
        <v>10</v>
      </c>
      <c r="D5008" s="67"/>
      <c r="E5008" s="67"/>
      <c r="F5008" s="67"/>
      <c r="G5008" s="67"/>
      <c r="H5008" s="67"/>
      <c r="I5008" s="67"/>
      <c r="J5008" s="67"/>
      <c r="K5008" s="67"/>
      <c r="L5008" s="67"/>
      <c r="M5008" s="67"/>
      <c r="N5008" s="67"/>
      <c r="O5008" s="67"/>
      <c r="P5008" s="67"/>
      <c r="Q5008" s="67"/>
      <c r="R5008" s="67"/>
      <c r="S5008" s="67"/>
      <c r="T5008" s="67"/>
      <c r="U5008" s="67"/>
      <c r="V5008" s="67"/>
      <c r="W5008" s="67"/>
      <c r="X5008" s="67"/>
      <c r="Y5008" s="67"/>
      <c r="Z5008" s="67"/>
      <c r="AA5008" s="66"/>
    </row>
    <row r="5009" ht="15" customHeight="1" spans="1:27">
      <c r="A5009" s="66"/>
      <c r="B5009" s="66"/>
      <c r="C5009" s="67" t="s">
        <v>11</v>
      </c>
      <c r="D5009" s="67"/>
      <c r="E5009" s="67"/>
      <c r="F5009" s="67"/>
      <c r="G5009" s="67"/>
      <c r="H5009" s="67"/>
      <c r="I5009" s="67"/>
      <c r="J5009" s="67"/>
      <c r="K5009" s="67"/>
      <c r="L5009" s="67"/>
      <c r="M5009" s="67"/>
      <c r="N5009" s="67"/>
      <c r="O5009" s="67"/>
      <c r="P5009" s="67"/>
      <c r="Q5009" s="67"/>
      <c r="R5009" s="67"/>
      <c r="S5009" s="67"/>
      <c r="T5009" s="67"/>
      <c r="U5009" s="67"/>
      <c r="V5009" s="67"/>
      <c r="W5009" s="67"/>
      <c r="X5009" s="67"/>
      <c r="Y5009" s="67"/>
      <c r="Z5009" s="67"/>
      <c r="AA5009" s="66"/>
    </row>
    <row r="5010" ht="45" customHeight="1" spans="1:27">
      <c r="A5010" s="66"/>
      <c r="B5010" s="66"/>
      <c r="C5010" s="72" t="s">
        <v>12</v>
      </c>
      <c r="D5010" s="72"/>
      <c r="E5010" s="72"/>
      <c r="F5010" s="72"/>
      <c r="G5010" s="73" t="s">
        <v>13</v>
      </c>
      <c r="H5010" s="73"/>
      <c r="I5010" s="73"/>
      <c r="J5010" s="73"/>
      <c r="K5010" s="73"/>
      <c r="L5010" s="73"/>
      <c r="M5010" s="73"/>
      <c r="N5010" s="78" t="s">
        <v>14</v>
      </c>
      <c r="O5010" s="78"/>
      <c r="P5010" s="78"/>
      <c r="Q5010" s="72" t="s">
        <v>15</v>
      </c>
      <c r="R5010" s="72"/>
      <c r="S5010" s="72"/>
      <c r="T5010" s="72"/>
      <c r="U5010" s="72"/>
      <c r="V5010" s="66"/>
      <c r="W5010" s="66"/>
      <c r="X5010" s="66"/>
      <c r="Y5010" s="66"/>
      <c r="Z5010" s="66"/>
      <c r="AA5010" s="66"/>
    </row>
    <row r="5011" ht="16.05" customHeight="1" spans="1:27">
      <c r="A5011" s="66"/>
      <c r="B5011" s="66"/>
      <c r="C5011" s="72"/>
      <c r="D5011" s="72"/>
      <c r="E5011" s="72"/>
      <c r="F5011" s="72"/>
      <c r="G5011" s="73"/>
      <c r="H5011" s="73"/>
      <c r="I5011" s="73"/>
      <c r="J5011" s="73"/>
      <c r="K5011" s="73"/>
      <c r="L5011" s="73"/>
      <c r="M5011" s="73"/>
      <c r="N5011" s="78"/>
      <c r="O5011" s="78"/>
      <c r="P5011" s="78"/>
      <c r="Q5011" s="72"/>
      <c r="R5011" s="72"/>
      <c r="S5011" s="72"/>
      <c r="T5011" s="72"/>
      <c r="U5011" s="72"/>
      <c r="V5011" s="82" t="s">
        <v>16</v>
      </c>
      <c r="W5011" s="82"/>
      <c r="X5011" s="82"/>
      <c r="Y5011" s="82"/>
      <c r="Z5011" s="82"/>
      <c r="AA5011" s="66"/>
    </row>
    <row r="5012" ht="15" customHeight="1" spans="1:27">
      <c r="A5012" s="66"/>
      <c r="B5012" s="66"/>
      <c r="C5012" s="72"/>
      <c r="D5012" s="72"/>
      <c r="E5012" s="72"/>
      <c r="F5012" s="72"/>
      <c r="G5012" s="73"/>
      <c r="H5012" s="73"/>
      <c r="I5012" s="73"/>
      <c r="J5012" s="73"/>
      <c r="K5012" s="73"/>
      <c r="L5012" s="73"/>
      <c r="M5012" s="73"/>
      <c r="N5012" s="72" t="s">
        <v>17</v>
      </c>
      <c r="O5012" s="72" t="s">
        <v>18</v>
      </c>
      <c r="P5012" s="72"/>
      <c r="Q5012" s="66"/>
      <c r="R5012" s="82" t="s">
        <v>19</v>
      </c>
      <c r="S5012" s="82"/>
      <c r="T5012" s="66"/>
      <c r="U5012" s="82" t="s">
        <v>17</v>
      </c>
      <c r="V5012" s="72" t="s">
        <v>17</v>
      </c>
      <c r="W5012" s="72"/>
      <c r="X5012" s="72" t="s">
        <v>18</v>
      </c>
      <c r="Y5012" s="72"/>
      <c r="Z5012" s="72"/>
      <c r="AA5012" s="66"/>
    </row>
    <row r="5013" ht="19.95" customHeight="1" spans="1:27">
      <c r="A5013" s="66"/>
      <c r="B5013" s="66"/>
      <c r="C5013" s="76" t="s">
        <v>5797</v>
      </c>
      <c r="D5013" s="76"/>
      <c r="E5013" s="76"/>
      <c r="F5013" s="76"/>
      <c r="G5013" s="77" t="s">
        <v>5798</v>
      </c>
      <c r="H5013" s="77"/>
      <c r="I5013" s="77"/>
      <c r="J5013" s="77"/>
      <c r="K5013" s="77"/>
      <c r="L5013" s="77"/>
      <c r="M5013" s="77"/>
      <c r="N5013" s="80">
        <v>0</v>
      </c>
      <c r="O5013" s="66"/>
      <c r="P5013" s="81">
        <v>2</v>
      </c>
      <c r="Q5013" s="81"/>
      <c r="R5013" s="81">
        <v>0</v>
      </c>
      <c r="S5013" s="81"/>
      <c r="T5013" s="66"/>
      <c r="U5013" s="81">
        <v>2</v>
      </c>
      <c r="V5013" s="80">
        <v>2</v>
      </c>
      <c r="W5013" s="80"/>
      <c r="X5013" s="80">
        <v>1681680</v>
      </c>
      <c r="Y5013" s="80"/>
      <c r="Z5013" s="80"/>
      <c r="AA5013" s="66"/>
    </row>
    <row r="5014" ht="15" customHeight="1" spans="1:27">
      <c r="A5014" s="66"/>
      <c r="B5014" s="66"/>
      <c r="C5014" s="76" t="s">
        <v>5799</v>
      </c>
      <c r="D5014" s="76"/>
      <c r="E5014" s="76"/>
      <c r="F5014" s="76"/>
      <c r="G5014" s="77" t="s">
        <v>4680</v>
      </c>
      <c r="H5014" s="77"/>
      <c r="I5014" s="77"/>
      <c r="J5014" s="77"/>
      <c r="K5014" s="77"/>
      <c r="L5014" s="77"/>
      <c r="M5014" s="77"/>
      <c r="N5014" s="80">
        <v>3452</v>
      </c>
      <c r="O5014" s="66"/>
      <c r="P5014" s="81">
        <v>11900</v>
      </c>
      <c r="Q5014" s="81"/>
      <c r="R5014" s="81">
        <v>0</v>
      </c>
      <c r="S5014" s="81"/>
      <c r="T5014" s="66"/>
      <c r="U5014" s="81">
        <v>11900</v>
      </c>
      <c r="V5014" s="80">
        <v>15352</v>
      </c>
      <c r="W5014" s="80"/>
      <c r="X5014" s="80">
        <v>36633256</v>
      </c>
      <c r="Y5014" s="80"/>
      <c r="Z5014" s="80"/>
      <c r="AA5014" s="66"/>
    </row>
    <row r="5015" ht="15" customHeight="1" spans="1:27">
      <c r="A5015" s="66"/>
      <c r="B5015" s="66"/>
      <c r="C5015" s="76" t="s">
        <v>5800</v>
      </c>
      <c r="D5015" s="76"/>
      <c r="E5015" s="76"/>
      <c r="F5015" s="76"/>
      <c r="G5015" s="77" t="s">
        <v>5801</v>
      </c>
      <c r="H5015" s="77"/>
      <c r="I5015" s="77"/>
      <c r="J5015" s="77"/>
      <c r="K5015" s="77"/>
      <c r="L5015" s="77"/>
      <c r="M5015" s="77"/>
      <c r="N5015" s="80">
        <v>90</v>
      </c>
      <c r="O5015" s="66"/>
      <c r="P5015" s="81">
        <v>0</v>
      </c>
      <c r="Q5015" s="81"/>
      <c r="R5015" s="81">
        <v>0</v>
      </c>
      <c r="S5015" s="81"/>
      <c r="T5015" s="66"/>
      <c r="U5015" s="81">
        <v>0</v>
      </c>
      <c r="V5015" s="80">
        <v>90</v>
      </c>
      <c r="W5015" s="80"/>
      <c r="X5015" s="80">
        <v>1815750</v>
      </c>
      <c r="Y5015" s="80"/>
      <c r="Z5015" s="80"/>
      <c r="AA5015" s="66"/>
    </row>
    <row r="5016" ht="15" customHeight="1" spans="1:27">
      <c r="A5016" s="66"/>
      <c r="B5016" s="66"/>
      <c r="C5016" s="76" t="s">
        <v>5802</v>
      </c>
      <c r="D5016" s="76"/>
      <c r="E5016" s="76"/>
      <c r="F5016" s="76"/>
      <c r="G5016" s="77" t="s">
        <v>5803</v>
      </c>
      <c r="H5016" s="77"/>
      <c r="I5016" s="77"/>
      <c r="J5016" s="77"/>
      <c r="K5016" s="77"/>
      <c r="L5016" s="77"/>
      <c r="M5016" s="77"/>
      <c r="N5016" s="80">
        <v>232</v>
      </c>
      <c r="O5016" s="66"/>
      <c r="P5016" s="81">
        <v>0</v>
      </c>
      <c r="Q5016" s="81"/>
      <c r="R5016" s="81">
        <v>0</v>
      </c>
      <c r="S5016" s="81"/>
      <c r="T5016" s="66"/>
      <c r="U5016" s="81">
        <v>0</v>
      </c>
      <c r="V5016" s="80">
        <v>232</v>
      </c>
      <c r="W5016" s="80"/>
      <c r="X5016" s="80">
        <v>7719568</v>
      </c>
      <c r="Y5016" s="80"/>
      <c r="Z5016" s="80"/>
      <c r="AA5016" s="66"/>
    </row>
    <row r="5017" ht="15" customHeight="1" spans="1:27">
      <c r="A5017" s="66"/>
      <c r="B5017" s="66"/>
      <c r="C5017" s="76" t="s">
        <v>5804</v>
      </c>
      <c r="D5017" s="76"/>
      <c r="E5017" s="76"/>
      <c r="F5017" s="76"/>
      <c r="G5017" s="77" t="s">
        <v>5805</v>
      </c>
      <c r="H5017" s="77"/>
      <c r="I5017" s="77"/>
      <c r="J5017" s="77"/>
      <c r="K5017" s="77"/>
      <c r="L5017" s="77"/>
      <c r="M5017" s="77"/>
      <c r="N5017" s="80">
        <v>9</v>
      </c>
      <c r="O5017" s="66"/>
      <c r="P5017" s="81">
        <v>10</v>
      </c>
      <c r="Q5017" s="81"/>
      <c r="R5017" s="81">
        <v>0</v>
      </c>
      <c r="S5017" s="81"/>
      <c r="T5017" s="66"/>
      <c r="U5017" s="81">
        <v>10</v>
      </c>
      <c r="V5017" s="80">
        <v>19</v>
      </c>
      <c r="W5017" s="80"/>
      <c r="X5017" s="80">
        <v>3120016</v>
      </c>
      <c r="Y5017" s="80"/>
      <c r="Z5017" s="80"/>
      <c r="AA5017" s="66"/>
    </row>
    <row r="5018" ht="15" customHeight="1" spans="1:27">
      <c r="A5018" s="66"/>
      <c r="B5018" s="66"/>
      <c r="C5018" s="76" t="s">
        <v>5806</v>
      </c>
      <c r="D5018" s="76"/>
      <c r="E5018" s="76"/>
      <c r="F5018" s="76"/>
      <c r="G5018" s="77" t="s">
        <v>5807</v>
      </c>
      <c r="H5018" s="77"/>
      <c r="I5018" s="77"/>
      <c r="J5018" s="77"/>
      <c r="K5018" s="77"/>
      <c r="L5018" s="77"/>
      <c r="M5018" s="77"/>
      <c r="N5018" s="80">
        <v>1</v>
      </c>
      <c r="O5018" s="66"/>
      <c r="P5018" s="81">
        <v>0</v>
      </c>
      <c r="Q5018" s="81"/>
      <c r="R5018" s="81">
        <v>0</v>
      </c>
      <c r="S5018" s="81"/>
      <c r="T5018" s="66"/>
      <c r="U5018" s="81">
        <v>0</v>
      </c>
      <c r="V5018" s="80">
        <v>1</v>
      </c>
      <c r="W5018" s="80"/>
      <c r="X5018" s="80">
        <v>151599</v>
      </c>
      <c r="Y5018" s="80"/>
      <c r="Z5018" s="80"/>
      <c r="AA5018" s="66"/>
    </row>
    <row r="5019" ht="15" customHeight="1" spans="1:27">
      <c r="A5019" s="66"/>
      <c r="B5019" s="66"/>
      <c r="C5019" s="76" t="s">
        <v>5808</v>
      </c>
      <c r="D5019" s="76"/>
      <c r="E5019" s="76"/>
      <c r="F5019" s="76"/>
      <c r="G5019" s="77" t="s">
        <v>4686</v>
      </c>
      <c r="H5019" s="77"/>
      <c r="I5019" s="77"/>
      <c r="J5019" s="77"/>
      <c r="K5019" s="77"/>
      <c r="L5019" s="77"/>
      <c r="M5019" s="77"/>
      <c r="N5019" s="80">
        <v>5</v>
      </c>
      <c r="O5019" s="66"/>
      <c r="P5019" s="81">
        <v>0</v>
      </c>
      <c r="Q5019" s="81"/>
      <c r="R5019" s="81">
        <v>0</v>
      </c>
      <c r="S5019" s="81"/>
      <c r="T5019" s="66"/>
      <c r="U5019" s="81">
        <v>0</v>
      </c>
      <c r="V5019" s="80">
        <v>5</v>
      </c>
      <c r="W5019" s="80"/>
      <c r="X5019" s="80">
        <v>7315000</v>
      </c>
      <c r="Y5019" s="80"/>
      <c r="Z5019" s="80"/>
      <c r="AA5019" s="66"/>
    </row>
    <row r="5020" ht="15" customHeight="1" spans="1:27">
      <c r="A5020" s="66"/>
      <c r="B5020" s="66"/>
      <c r="C5020" s="76" t="s">
        <v>5809</v>
      </c>
      <c r="D5020" s="76"/>
      <c r="E5020" s="76"/>
      <c r="F5020" s="76"/>
      <c r="G5020" s="77" t="s">
        <v>5810</v>
      </c>
      <c r="H5020" s="77"/>
      <c r="I5020" s="77"/>
      <c r="J5020" s="77"/>
      <c r="K5020" s="77"/>
      <c r="L5020" s="77"/>
      <c r="M5020" s="77"/>
      <c r="N5020" s="80">
        <v>40</v>
      </c>
      <c r="O5020" s="66"/>
      <c r="P5020" s="81">
        <v>170</v>
      </c>
      <c r="Q5020" s="81"/>
      <c r="R5020" s="81">
        <v>0</v>
      </c>
      <c r="S5020" s="81"/>
      <c r="T5020" s="66"/>
      <c r="U5020" s="81">
        <v>170</v>
      </c>
      <c r="V5020" s="80">
        <v>210</v>
      </c>
      <c r="W5020" s="80"/>
      <c r="X5020" s="80">
        <v>13206900</v>
      </c>
      <c r="Y5020" s="80"/>
      <c r="Z5020" s="80"/>
      <c r="AA5020" s="66"/>
    </row>
    <row r="5021" ht="15" customHeight="1" spans="1:27">
      <c r="A5021" s="66"/>
      <c r="B5021" s="66"/>
      <c r="C5021" s="76" t="s">
        <v>5811</v>
      </c>
      <c r="D5021" s="76"/>
      <c r="E5021" s="76"/>
      <c r="F5021" s="76"/>
      <c r="G5021" s="77" t="s">
        <v>5812</v>
      </c>
      <c r="H5021" s="77"/>
      <c r="I5021" s="77"/>
      <c r="J5021" s="77"/>
      <c r="K5021" s="77"/>
      <c r="L5021" s="77"/>
      <c r="M5021" s="77"/>
      <c r="N5021" s="80">
        <v>32</v>
      </c>
      <c r="O5021" s="66"/>
      <c r="P5021" s="81">
        <v>190</v>
      </c>
      <c r="Q5021" s="81"/>
      <c r="R5021" s="81">
        <v>0</v>
      </c>
      <c r="S5021" s="81"/>
      <c r="T5021" s="66"/>
      <c r="U5021" s="81">
        <v>190</v>
      </c>
      <c r="V5021" s="80">
        <v>222</v>
      </c>
      <c r="W5021" s="80"/>
      <c r="X5021" s="80">
        <v>13970700</v>
      </c>
      <c r="Y5021" s="80"/>
      <c r="Z5021" s="80"/>
      <c r="AA5021" s="66"/>
    </row>
    <row r="5022" ht="15" customHeight="1" spans="1:27">
      <c r="A5022" s="66"/>
      <c r="B5022" s="66"/>
      <c r="C5022" s="76" t="s">
        <v>5813</v>
      </c>
      <c r="D5022" s="76"/>
      <c r="E5022" s="76"/>
      <c r="F5022" s="76"/>
      <c r="G5022" s="77" t="s">
        <v>5814</v>
      </c>
      <c r="H5022" s="77"/>
      <c r="I5022" s="77"/>
      <c r="J5022" s="77"/>
      <c r="K5022" s="77"/>
      <c r="L5022" s="77"/>
      <c r="M5022" s="77"/>
      <c r="N5022" s="80">
        <v>4</v>
      </c>
      <c r="O5022" s="66"/>
      <c r="P5022" s="81">
        <v>0</v>
      </c>
      <c r="Q5022" s="81"/>
      <c r="R5022" s="81">
        <v>0</v>
      </c>
      <c r="S5022" s="81"/>
      <c r="T5022" s="66"/>
      <c r="U5022" s="81">
        <v>0</v>
      </c>
      <c r="V5022" s="80">
        <v>4</v>
      </c>
      <c r="W5022" s="80"/>
      <c r="X5022" s="80">
        <v>376200</v>
      </c>
      <c r="Y5022" s="80"/>
      <c r="Z5022" s="80"/>
      <c r="AA5022" s="66"/>
    </row>
    <row r="5023" ht="15" customHeight="1" spans="1:27">
      <c r="A5023" s="66"/>
      <c r="B5023" s="66"/>
      <c r="C5023" s="76" t="s">
        <v>5815</v>
      </c>
      <c r="D5023" s="76"/>
      <c r="E5023" s="76"/>
      <c r="F5023" s="76"/>
      <c r="G5023" s="77" t="s">
        <v>4703</v>
      </c>
      <c r="H5023" s="77"/>
      <c r="I5023" s="77"/>
      <c r="J5023" s="77"/>
      <c r="K5023" s="77"/>
      <c r="L5023" s="77"/>
      <c r="M5023" s="77"/>
      <c r="N5023" s="80">
        <v>36</v>
      </c>
      <c r="O5023" s="66"/>
      <c r="P5023" s="81">
        <v>2000</v>
      </c>
      <c r="Q5023" s="81"/>
      <c r="R5023" s="81">
        <v>0</v>
      </c>
      <c r="S5023" s="81"/>
      <c r="T5023" s="66"/>
      <c r="U5023" s="81">
        <v>2000</v>
      </c>
      <c r="V5023" s="80">
        <v>2036</v>
      </c>
      <c r="W5023" s="80"/>
      <c r="X5023" s="80">
        <v>81422000</v>
      </c>
      <c r="Y5023" s="80"/>
      <c r="Z5023" s="80"/>
      <c r="AA5023" s="66"/>
    </row>
    <row r="5024" ht="15" customHeight="1" spans="1:27">
      <c r="A5024" s="66"/>
      <c r="B5024" s="66"/>
      <c r="C5024" s="76" t="s">
        <v>5816</v>
      </c>
      <c r="D5024" s="76"/>
      <c r="E5024" s="76"/>
      <c r="F5024" s="76"/>
      <c r="G5024" s="77" t="s">
        <v>5817</v>
      </c>
      <c r="H5024" s="77"/>
      <c r="I5024" s="77"/>
      <c r="J5024" s="77"/>
      <c r="K5024" s="77"/>
      <c r="L5024" s="77"/>
      <c r="M5024" s="77"/>
      <c r="N5024" s="80">
        <v>36</v>
      </c>
      <c r="O5024" s="66"/>
      <c r="P5024" s="81">
        <v>36</v>
      </c>
      <c r="Q5024" s="81"/>
      <c r="R5024" s="81">
        <v>0</v>
      </c>
      <c r="S5024" s="81"/>
      <c r="T5024" s="66"/>
      <c r="U5024" s="81">
        <v>36</v>
      </c>
      <c r="V5024" s="80">
        <v>72</v>
      </c>
      <c r="W5024" s="80"/>
      <c r="X5024" s="80">
        <v>1973376</v>
      </c>
      <c r="Y5024" s="80"/>
      <c r="Z5024" s="80"/>
      <c r="AA5024" s="66"/>
    </row>
    <row r="5025" ht="15" customHeight="1" spans="1:27">
      <c r="A5025" s="66"/>
      <c r="B5025" s="66"/>
      <c r="C5025" s="76" t="s">
        <v>5818</v>
      </c>
      <c r="D5025" s="76"/>
      <c r="E5025" s="76"/>
      <c r="F5025" s="76"/>
      <c r="G5025" s="77" t="s">
        <v>5819</v>
      </c>
      <c r="H5025" s="77"/>
      <c r="I5025" s="77"/>
      <c r="J5025" s="77"/>
      <c r="K5025" s="77"/>
      <c r="L5025" s="77"/>
      <c r="M5025" s="77"/>
      <c r="N5025" s="80">
        <v>21</v>
      </c>
      <c r="O5025" s="66"/>
      <c r="P5025" s="81">
        <v>118</v>
      </c>
      <c r="Q5025" s="81"/>
      <c r="R5025" s="81">
        <v>0</v>
      </c>
      <c r="S5025" s="81"/>
      <c r="T5025" s="66"/>
      <c r="U5025" s="81">
        <v>118</v>
      </c>
      <c r="V5025" s="80">
        <v>139</v>
      </c>
      <c r="W5025" s="80"/>
      <c r="X5025" s="80">
        <v>3184869</v>
      </c>
      <c r="Y5025" s="80"/>
      <c r="Z5025" s="80"/>
      <c r="AA5025" s="66"/>
    </row>
    <row r="5026" ht="15" customHeight="1" spans="1:27">
      <c r="A5026" s="66"/>
      <c r="B5026" s="66"/>
      <c r="C5026" s="76" t="s">
        <v>5820</v>
      </c>
      <c r="D5026" s="76"/>
      <c r="E5026" s="76"/>
      <c r="F5026" s="76"/>
      <c r="G5026" s="77" t="s">
        <v>5821</v>
      </c>
      <c r="H5026" s="77"/>
      <c r="I5026" s="77"/>
      <c r="J5026" s="77"/>
      <c r="K5026" s="77"/>
      <c r="L5026" s="77"/>
      <c r="M5026" s="77"/>
      <c r="N5026" s="80">
        <v>81</v>
      </c>
      <c r="O5026" s="66"/>
      <c r="P5026" s="81">
        <v>264</v>
      </c>
      <c r="Q5026" s="81"/>
      <c r="R5026" s="81">
        <v>0</v>
      </c>
      <c r="S5026" s="81"/>
      <c r="T5026" s="66"/>
      <c r="U5026" s="81">
        <v>264</v>
      </c>
      <c r="V5026" s="80">
        <v>345</v>
      </c>
      <c r="W5026" s="80"/>
      <c r="X5026" s="80">
        <v>20450262</v>
      </c>
      <c r="Y5026" s="80"/>
      <c r="Z5026" s="80"/>
      <c r="AA5026" s="66"/>
    </row>
    <row r="5027" ht="15" customHeight="1" spans="1:27">
      <c r="A5027" s="66"/>
      <c r="B5027" s="66"/>
      <c r="C5027" s="76" t="s">
        <v>5822</v>
      </c>
      <c r="D5027" s="76"/>
      <c r="E5027" s="76"/>
      <c r="F5027" s="76"/>
      <c r="G5027" s="77" t="s">
        <v>5823</v>
      </c>
      <c r="H5027" s="77"/>
      <c r="I5027" s="77"/>
      <c r="J5027" s="77"/>
      <c r="K5027" s="77"/>
      <c r="L5027" s="77"/>
      <c r="M5027" s="77"/>
      <c r="N5027" s="80">
        <v>3</v>
      </c>
      <c r="O5027" s="66"/>
      <c r="P5027" s="81">
        <v>0</v>
      </c>
      <c r="Q5027" s="81"/>
      <c r="R5027" s="81">
        <v>0</v>
      </c>
      <c r="S5027" s="81"/>
      <c r="T5027" s="66"/>
      <c r="U5027" s="81">
        <v>0</v>
      </c>
      <c r="V5027" s="80">
        <v>3</v>
      </c>
      <c r="W5027" s="80"/>
      <c r="X5027" s="80">
        <v>6507000</v>
      </c>
      <c r="Y5027" s="80"/>
      <c r="Z5027" s="80"/>
      <c r="AA5027" s="66"/>
    </row>
    <row r="5028" ht="15" customHeight="1" spans="1:27">
      <c r="A5028" s="66"/>
      <c r="B5028" s="66"/>
      <c r="C5028" s="76" t="s">
        <v>5824</v>
      </c>
      <c r="D5028" s="76"/>
      <c r="E5028" s="76"/>
      <c r="F5028" s="76"/>
      <c r="G5028" s="77" t="s">
        <v>5825</v>
      </c>
      <c r="H5028" s="77"/>
      <c r="I5028" s="77"/>
      <c r="J5028" s="77"/>
      <c r="K5028" s="77"/>
      <c r="L5028" s="77"/>
      <c r="M5028" s="77"/>
      <c r="N5028" s="80">
        <v>4</v>
      </c>
      <c r="O5028" s="66"/>
      <c r="P5028" s="81">
        <v>0</v>
      </c>
      <c r="Q5028" s="81"/>
      <c r="R5028" s="81">
        <v>0</v>
      </c>
      <c r="S5028" s="81"/>
      <c r="T5028" s="66"/>
      <c r="U5028" s="81">
        <v>0</v>
      </c>
      <c r="V5028" s="80">
        <v>4</v>
      </c>
      <c r="W5028" s="80"/>
      <c r="X5028" s="80">
        <v>1770744</v>
      </c>
      <c r="Y5028" s="80"/>
      <c r="Z5028" s="80"/>
      <c r="AA5028" s="66"/>
    </row>
    <row r="5029" ht="15" customHeight="1" spans="1:27">
      <c r="A5029" s="66"/>
      <c r="B5029" s="66"/>
      <c r="C5029" s="76" t="s">
        <v>5826</v>
      </c>
      <c r="D5029" s="76"/>
      <c r="E5029" s="76"/>
      <c r="F5029" s="76"/>
      <c r="G5029" s="77" t="s">
        <v>5827</v>
      </c>
      <c r="H5029" s="77"/>
      <c r="I5029" s="77"/>
      <c r="J5029" s="77"/>
      <c r="K5029" s="77"/>
      <c r="L5029" s="77"/>
      <c r="M5029" s="77"/>
      <c r="N5029" s="80">
        <v>5</v>
      </c>
      <c r="O5029" s="66"/>
      <c r="P5029" s="81">
        <v>0</v>
      </c>
      <c r="Q5029" s="81"/>
      <c r="R5029" s="81">
        <v>0</v>
      </c>
      <c r="S5029" s="81"/>
      <c r="T5029" s="66"/>
      <c r="U5029" s="81">
        <v>0</v>
      </c>
      <c r="V5029" s="80">
        <v>5</v>
      </c>
      <c r="W5029" s="80"/>
      <c r="X5029" s="80">
        <v>30585605</v>
      </c>
      <c r="Y5029" s="80"/>
      <c r="Z5029" s="80"/>
      <c r="AA5029" s="66"/>
    </row>
    <row r="5030" ht="15" customHeight="1" spans="1:27">
      <c r="A5030" s="66"/>
      <c r="B5030" s="66"/>
      <c r="C5030" s="76" t="s">
        <v>5828</v>
      </c>
      <c r="D5030" s="76"/>
      <c r="E5030" s="76"/>
      <c r="F5030" s="76"/>
      <c r="G5030" s="77" t="s">
        <v>5829</v>
      </c>
      <c r="H5030" s="77"/>
      <c r="I5030" s="77"/>
      <c r="J5030" s="77"/>
      <c r="K5030" s="77"/>
      <c r="L5030" s="77"/>
      <c r="M5030" s="77"/>
      <c r="N5030" s="80">
        <v>3</v>
      </c>
      <c r="O5030" s="66"/>
      <c r="P5030" s="81">
        <v>0</v>
      </c>
      <c r="Q5030" s="81"/>
      <c r="R5030" s="81">
        <v>0</v>
      </c>
      <c r="S5030" s="81"/>
      <c r="T5030" s="66"/>
      <c r="U5030" s="81">
        <v>0</v>
      </c>
      <c r="V5030" s="80">
        <v>3</v>
      </c>
      <c r="W5030" s="80"/>
      <c r="X5030" s="80">
        <v>4045140</v>
      </c>
      <c r="Y5030" s="80"/>
      <c r="Z5030" s="80"/>
      <c r="AA5030" s="66"/>
    </row>
    <row r="5031" ht="15" customHeight="1" spans="1:27">
      <c r="A5031" s="66"/>
      <c r="B5031" s="66"/>
      <c r="C5031" s="76" t="s">
        <v>5830</v>
      </c>
      <c r="D5031" s="76"/>
      <c r="E5031" s="76"/>
      <c r="F5031" s="76"/>
      <c r="G5031" s="77" t="s">
        <v>5831</v>
      </c>
      <c r="H5031" s="77"/>
      <c r="I5031" s="77"/>
      <c r="J5031" s="77"/>
      <c r="K5031" s="77"/>
      <c r="L5031" s="77"/>
      <c r="M5031" s="77"/>
      <c r="N5031" s="80">
        <v>4</v>
      </c>
      <c r="O5031" s="66"/>
      <c r="P5031" s="81">
        <v>0</v>
      </c>
      <c r="Q5031" s="81"/>
      <c r="R5031" s="81">
        <v>0</v>
      </c>
      <c r="S5031" s="81"/>
      <c r="T5031" s="66"/>
      <c r="U5031" s="81">
        <v>0</v>
      </c>
      <c r="V5031" s="80">
        <v>4</v>
      </c>
      <c r="W5031" s="80"/>
      <c r="X5031" s="80">
        <v>13935240</v>
      </c>
      <c r="Y5031" s="80"/>
      <c r="Z5031" s="80"/>
      <c r="AA5031" s="66"/>
    </row>
    <row r="5032" ht="19.95" customHeight="1" spans="1:27">
      <c r="A5032" s="66"/>
      <c r="B5032" s="66"/>
      <c r="C5032" s="76" t="s">
        <v>5832</v>
      </c>
      <c r="D5032" s="76"/>
      <c r="E5032" s="76"/>
      <c r="F5032" s="76"/>
      <c r="G5032" s="77" t="s">
        <v>5833</v>
      </c>
      <c r="H5032" s="77"/>
      <c r="I5032" s="77"/>
      <c r="J5032" s="77"/>
      <c r="K5032" s="77"/>
      <c r="L5032" s="77"/>
      <c r="M5032" s="77"/>
      <c r="N5032" s="80">
        <v>9</v>
      </c>
      <c r="O5032" s="66"/>
      <c r="P5032" s="81">
        <v>0</v>
      </c>
      <c r="Q5032" s="81"/>
      <c r="R5032" s="81">
        <v>0</v>
      </c>
      <c r="S5032" s="81"/>
      <c r="T5032" s="66"/>
      <c r="U5032" s="81">
        <v>0</v>
      </c>
      <c r="V5032" s="80">
        <v>9</v>
      </c>
      <c r="W5032" s="80"/>
      <c r="X5032" s="80">
        <v>55442799</v>
      </c>
      <c r="Y5032" s="80"/>
      <c r="Z5032" s="80"/>
      <c r="AA5032" s="66"/>
    </row>
    <row r="5033" ht="15" customHeight="1" spans="1:27">
      <c r="A5033" s="66"/>
      <c r="B5033" s="66"/>
      <c r="C5033" s="76" t="s">
        <v>5834</v>
      </c>
      <c r="D5033" s="76"/>
      <c r="E5033" s="76"/>
      <c r="F5033" s="76"/>
      <c r="G5033" s="77" t="s">
        <v>5835</v>
      </c>
      <c r="H5033" s="77"/>
      <c r="I5033" s="77"/>
      <c r="J5033" s="77"/>
      <c r="K5033" s="77"/>
      <c r="L5033" s="77"/>
      <c r="M5033" s="77"/>
      <c r="N5033" s="80">
        <v>33</v>
      </c>
      <c r="O5033" s="66"/>
      <c r="P5033" s="81">
        <v>0</v>
      </c>
      <c r="Q5033" s="81"/>
      <c r="R5033" s="81">
        <v>0</v>
      </c>
      <c r="S5033" s="81"/>
      <c r="T5033" s="66"/>
      <c r="U5033" s="81">
        <v>0</v>
      </c>
      <c r="V5033" s="80">
        <v>33</v>
      </c>
      <c r="W5033" s="80"/>
      <c r="X5033" s="80">
        <v>561000000</v>
      </c>
      <c r="Y5033" s="80"/>
      <c r="Z5033" s="80"/>
      <c r="AA5033" s="66"/>
    </row>
    <row r="5034" ht="15" customHeight="1" spans="1:27">
      <c r="A5034" s="66"/>
      <c r="B5034" s="66"/>
      <c r="C5034" s="76" t="s">
        <v>5836</v>
      </c>
      <c r="D5034" s="76"/>
      <c r="E5034" s="76"/>
      <c r="F5034" s="76"/>
      <c r="G5034" s="77" t="s">
        <v>5837</v>
      </c>
      <c r="H5034" s="77"/>
      <c r="I5034" s="77"/>
      <c r="J5034" s="77"/>
      <c r="K5034" s="77"/>
      <c r="L5034" s="77"/>
      <c r="M5034" s="77"/>
      <c r="N5034" s="80">
        <v>5</v>
      </c>
      <c r="O5034" s="66"/>
      <c r="P5034" s="81">
        <v>1</v>
      </c>
      <c r="Q5034" s="81"/>
      <c r="R5034" s="81">
        <v>0</v>
      </c>
      <c r="S5034" s="81"/>
      <c r="T5034" s="66"/>
      <c r="U5034" s="81">
        <v>1</v>
      </c>
      <c r="V5034" s="80">
        <v>6</v>
      </c>
      <c r="W5034" s="80"/>
      <c r="X5034" s="80">
        <v>12885718</v>
      </c>
      <c r="Y5034" s="80"/>
      <c r="Z5034" s="80"/>
      <c r="AA5034" s="66"/>
    </row>
    <row r="5035" ht="15" customHeight="1" spans="1:27">
      <c r="A5035" s="66"/>
      <c r="B5035" s="66"/>
      <c r="C5035" s="76" t="s">
        <v>5838</v>
      </c>
      <c r="D5035" s="76"/>
      <c r="E5035" s="76"/>
      <c r="F5035" s="76"/>
      <c r="G5035" s="77" t="s">
        <v>5839</v>
      </c>
      <c r="H5035" s="77"/>
      <c r="I5035" s="77"/>
      <c r="J5035" s="77"/>
      <c r="K5035" s="77"/>
      <c r="L5035" s="77"/>
      <c r="M5035" s="77"/>
      <c r="N5035" s="80">
        <v>11</v>
      </c>
      <c r="O5035" s="66"/>
      <c r="P5035" s="81">
        <v>49</v>
      </c>
      <c r="Q5035" s="81"/>
      <c r="R5035" s="81">
        <v>0</v>
      </c>
      <c r="S5035" s="81"/>
      <c r="T5035" s="66"/>
      <c r="U5035" s="81">
        <v>49</v>
      </c>
      <c r="V5035" s="80">
        <v>60</v>
      </c>
      <c r="W5035" s="80"/>
      <c r="X5035" s="80">
        <v>1476078000</v>
      </c>
      <c r="Y5035" s="80"/>
      <c r="Z5035" s="80"/>
      <c r="AA5035" s="66"/>
    </row>
    <row r="5036" ht="15" customHeight="1" spans="1:27">
      <c r="A5036" s="66"/>
      <c r="B5036" s="66"/>
      <c r="C5036" s="76" t="s">
        <v>5840</v>
      </c>
      <c r="D5036" s="76"/>
      <c r="E5036" s="76"/>
      <c r="F5036" s="76"/>
      <c r="G5036" s="77" t="s">
        <v>5841</v>
      </c>
      <c r="H5036" s="77"/>
      <c r="I5036" s="77"/>
      <c r="J5036" s="77"/>
      <c r="K5036" s="77"/>
      <c r="L5036" s="77"/>
      <c r="M5036" s="77"/>
      <c r="N5036" s="80">
        <v>15</v>
      </c>
      <c r="O5036" s="66"/>
      <c r="P5036" s="81">
        <v>0</v>
      </c>
      <c r="Q5036" s="81"/>
      <c r="R5036" s="81">
        <v>0</v>
      </c>
      <c r="S5036" s="81"/>
      <c r="T5036" s="66"/>
      <c r="U5036" s="81">
        <v>0</v>
      </c>
      <c r="V5036" s="80">
        <v>15</v>
      </c>
      <c r="W5036" s="80"/>
      <c r="X5036" s="80">
        <v>1260000</v>
      </c>
      <c r="Y5036" s="80"/>
      <c r="Z5036" s="80"/>
      <c r="AA5036" s="66"/>
    </row>
    <row r="5037" ht="15" customHeight="1" spans="1:27">
      <c r="A5037" s="66"/>
      <c r="B5037" s="66"/>
      <c r="C5037" s="76" t="s">
        <v>5842</v>
      </c>
      <c r="D5037" s="76"/>
      <c r="E5037" s="76"/>
      <c r="F5037" s="76"/>
      <c r="G5037" s="77" t="s">
        <v>5843</v>
      </c>
      <c r="H5037" s="77"/>
      <c r="I5037" s="77"/>
      <c r="J5037" s="77"/>
      <c r="K5037" s="77"/>
      <c r="L5037" s="77"/>
      <c r="M5037" s="77"/>
      <c r="N5037" s="80">
        <v>15</v>
      </c>
      <c r="O5037" s="66"/>
      <c r="P5037" s="81">
        <v>70</v>
      </c>
      <c r="Q5037" s="81"/>
      <c r="R5037" s="81">
        <v>0</v>
      </c>
      <c r="S5037" s="81"/>
      <c r="T5037" s="66"/>
      <c r="U5037" s="81">
        <v>70</v>
      </c>
      <c r="V5037" s="80">
        <v>85</v>
      </c>
      <c r="W5037" s="80"/>
      <c r="X5037" s="80">
        <v>170716000</v>
      </c>
      <c r="Y5037" s="80"/>
      <c r="Z5037" s="80"/>
      <c r="AA5037" s="66"/>
    </row>
    <row r="5038" ht="15" customHeight="1" spans="1:27">
      <c r="A5038" s="66"/>
      <c r="B5038" s="66"/>
      <c r="C5038" s="76" t="s">
        <v>5844</v>
      </c>
      <c r="D5038" s="76"/>
      <c r="E5038" s="76"/>
      <c r="F5038" s="76"/>
      <c r="G5038" s="77" t="s">
        <v>5845</v>
      </c>
      <c r="H5038" s="77"/>
      <c r="I5038" s="77"/>
      <c r="J5038" s="77"/>
      <c r="K5038" s="77"/>
      <c r="L5038" s="77"/>
      <c r="M5038" s="77"/>
      <c r="N5038" s="80">
        <v>29</v>
      </c>
      <c r="O5038" s="66"/>
      <c r="P5038" s="81">
        <v>0</v>
      </c>
      <c r="Q5038" s="81"/>
      <c r="R5038" s="81">
        <v>0</v>
      </c>
      <c r="S5038" s="81"/>
      <c r="T5038" s="66"/>
      <c r="U5038" s="81">
        <v>0</v>
      </c>
      <c r="V5038" s="80">
        <v>29</v>
      </c>
      <c r="W5038" s="80"/>
      <c r="X5038" s="80">
        <v>2436000</v>
      </c>
      <c r="Y5038" s="80"/>
      <c r="Z5038" s="80"/>
      <c r="AA5038" s="66"/>
    </row>
    <row r="5039" ht="19.95" customHeight="1" spans="1:27">
      <c r="A5039" s="70" t="s">
        <v>7</v>
      </c>
      <c r="B5039" s="70"/>
      <c r="C5039" s="70"/>
      <c r="D5039" s="70"/>
      <c r="E5039" s="70"/>
      <c r="F5039" s="70"/>
      <c r="G5039" s="70"/>
      <c r="H5039" s="70"/>
      <c r="I5039" s="70"/>
      <c r="J5039" s="70"/>
      <c r="K5039" s="70"/>
      <c r="L5039" s="70"/>
      <c r="M5039" s="70"/>
      <c r="N5039" s="70"/>
      <c r="O5039" s="70"/>
      <c r="P5039" s="70"/>
      <c r="Q5039" s="70"/>
      <c r="R5039" s="70"/>
      <c r="S5039" s="70"/>
      <c r="T5039" s="70"/>
      <c r="U5039" s="70"/>
      <c r="V5039" s="70"/>
      <c r="W5039" s="70"/>
      <c r="X5039" s="70"/>
      <c r="Y5039" s="70"/>
      <c r="Z5039" s="70"/>
      <c r="AA5039" s="70"/>
    </row>
    <row r="5040" ht="15" customHeight="1" spans="1:27">
      <c r="A5040" s="71" t="s">
        <v>8</v>
      </c>
      <c r="B5040" s="71"/>
      <c r="C5040" s="71"/>
      <c r="D5040" s="71"/>
      <c r="E5040" s="71"/>
      <c r="F5040" s="71"/>
      <c r="G5040" s="71"/>
      <c r="H5040" s="71"/>
      <c r="I5040" s="71"/>
      <c r="J5040" s="71"/>
      <c r="K5040" s="71"/>
      <c r="L5040" s="71"/>
      <c r="M5040" s="71"/>
      <c r="N5040" s="71"/>
      <c r="O5040" s="71"/>
      <c r="P5040" s="71"/>
      <c r="Q5040" s="71"/>
      <c r="R5040" s="71"/>
      <c r="S5040" s="71"/>
      <c r="T5040" s="71"/>
      <c r="U5040" s="71"/>
      <c r="V5040" s="71"/>
      <c r="W5040" s="71"/>
      <c r="X5040" s="71"/>
      <c r="Y5040" s="71"/>
      <c r="Z5040" s="71"/>
      <c r="AA5040" s="71"/>
    </row>
    <row r="5041" ht="15" customHeight="1" spans="1:27">
      <c r="A5041" s="71" t="s">
        <v>9</v>
      </c>
      <c r="B5041" s="71"/>
      <c r="C5041" s="71"/>
      <c r="D5041" s="71"/>
      <c r="E5041" s="71"/>
      <c r="F5041" s="71"/>
      <c r="G5041" s="71"/>
      <c r="H5041" s="71"/>
      <c r="I5041" s="71"/>
      <c r="J5041" s="71"/>
      <c r="K5041" s="71"/>
      <c r="L5041" s="71"/>
      <c r="M5041" s="71"/>
      <c r="N5041" s="71"/>
      <c r="O5041" s="71"/>
      <c r="P5041" s="71"/>
      <c r="Q5041" s="71"/>
      <c r="R5041" s="71"/>
      <c r="S5041" s="71"/>
      <c r="T5041" s="71"/>
      <c r="U5041" s="71"/>
      <c r="V5041" s="71"/>
      <c r="W5041" s="71"/>
      <c r="X5041" s="71"/>
      <c r="Y5041" s="71"/>
      <c r="Z5041" s="71"/>
      <c r="AA5041" s="71"/>
    </row>
    <row r="5042" ht="15" customHeight="1" spans="1:27">
      <c r="A5042" s="66"/>
      <c r="B5042" s="66"/>
      <c r="C5042" s="67" t="s">
        <v>10</v>
      </c>
      <c r="D5042" s="67"/>
      <c r="E5042" s="67"/>
      <c r="F5042" s="67"/>
      <c r="G5042" s="67"/>
      <c r="H5042" s="67"/>
      <c r="I5042" s="67"/>
      <c r="J5042" s="67"/>
      <c r="K5042" s="67"/>
      <c r="L5042" s="67"/>
      <c r="M5042" s="67"/>
      <c r="N5042" s="67"/>
      <c r="O5042" s="67"/>
      <c r="P5042" s="67"/>
      <c r="Q5042" s="67"/>
      <c r="R5042" s="67"/>
      <c r="S5042" s="67"/>
      <c r="T5042" s="67"/>
      <c r="U5042" s="67"/>
      <c r="V5042" s="67"/>
      <c r="W5042" s="67"/>
      <c r="X5042" s="67"/>
      <c r="Y5042" s="67"/>
      <c r="Z5042" s="67"/>
      <c r="AA5042" s="66"/>
    </row>
    <row r="5043" ht="15" customHeight="1" spans="1:27">
      <c r="A5043" s="66"/>
      <c r="B5043" s="66"/>
      <c r="C5043" s="67" t="s">
        <v>11</v>
      </c>
      <c r="D5043" s="67"/>
      <c r="E5043" s="67"/>
      <c r="F5043" s="67"/>
      <c r="G5043" s="67"/>
      <c r="H5043" s="67"/>
      <c r="I5043" s="67"/>
      <c r="J5043" s="67"/>
      <c r="K5043" s="67"/>
      <c r="L5043" s="67"/>
      <c r="M5043" s="67"/>
      <c r="N5043" s="67"/>
      <c r="O5043" s="67"/>
      <c r="P5043" s="67"/>
      <c r="Q5043" s="67"/>
      <c r="R5043" s="67"/>
      <c r="S5043" s="67"/>
      <c r="T5043" s="67"/>
      <c r="U5043" s="67"/>
      <c r="V5043" s="67"/>
      <c r="W5043" s="67"/>
      <c r="X5043" s="67"/>
      <c r="Y5043" s="67"/>
      <c r="Z5043" s="67"/>
      <c r="AA5043" s="66"/>
    </row>
    <row r="5044" ht="45" customHeight="1" spans="1:27">
      <c r="A5044" s="66"/>
      <c r="B5044" s="66"/>
      <c r="C5044" s="72" t="s">
        <v>12</v>
      </c>
      <c r="D5044" s="72"/>
      <c r="E5044" s="72"/>
      <c r="F5044" s="72"/>
      <c r="G5044" s="73" t="s">
        <v>13</v>
      </c>
      <c r="H5044" s="73"/>
      <c r="I5044" s="73"/>
      <c r="J5044" s="73"/>
      <c r="K5044" s="73"/>
      <c r="L5044" s="73"/>
      <c r="M5044" s="73"/>
      <c r="N5044" s="78" t="s">
        <v>14</v>
      </c>
      <c r="O5044" s="78"/>
      <c r="P5044" s="78"/>
      <c r="Q5044" s="72" t="s">
        <v>15</v>
      </c>
      <c r="R5044" s="72"/>
      <c r="S5044" s="72"/>
      <c r="T5044" s="72"/>
      <c r="U5044" s="72"/>
      <c r="V5044" s="66"/>
      <c r="W5044" s="66"/>
      <c r="X5044" s="66"/>
      <c r="Y5044" s="66"/>
      <c r="Z5044" s="66"/>
      <c r="AA5044" s="66"/>
    </row>
    <row r="5045" ht="16.05" customHeight="1" spans="1:27">
      <c r="A5045" s="66"/>
      <c r="B5045" s="66"/>
      <c r="C5045" s="72"/>
      <c r="D5045" s="72"/>
      <c r="E5045" s="72"/>
      <c r="F5045" s="72"/>
      <c r="G5045" s="73"/>
      <c r="H5045" s="73"/>
      <c r="I5045" s="73"/>
      <c r="J5045" s="73"/>
      <c r="K5045" s="73"/>
      <c r="L5045" s="73"/>
      <c r="M5045" s="73"/>
      <c r="N5045" s="78"/>
      <c r="O5045" s="78"/>
      <c r="P5045" s="78"/>
      <c r="Q5045" s="72"/>
      <c r="R5045" s="72"/>
      <c r="S5045" s="72"/>
      <c r="T5045" s="72"/>
      <c r="U5045" s="72"/>
      <c r="V5045" s="82" t="s">
        <v>16</v>
      </c>
      <c r="W5045" s="82"/>
      <c r="X5045" s="82"/>
      <c r="Y5045" s="82"/>
      <c r="Z5045" s="82"/>
      <c r="AA5045" s="66"/>
    </row>
    <row r="5046" ht="15" customHeight="1" spans="1:27">
      <c r="A5046" s="66"/>
      <c r="B5046" s="66"/>
      <c r="C5046" s="72"/>
      <c r="D5046" s="72"/>
      <c r="E5046" s="72"/>
      <c r="F5046" s="72"/>
      <c r="G5046" s="73"/>
      <c r="H5046" s="73"/>
      <c r="I5046" s="73"/>
      <c r="J5046" s="73"/>
      <c r="K5046" s="73"/>
      <c r="L5046" s="73"/>
      <c r="M5046" s="73"/>
      <c r="N5046" s="72" t="s">
        <v>17</v>
      </c>
      <c r="O5046" s="72" t="s">
        <v>18</v>
      </c>
      <c r="P5046" s="72"/>
      <c r="Q5046" s="66"/>
      <c r="R5046" s="82" t="s">
        <v>19</v>
      </c>
      <c r="S5046" s="82"/>
      <c r="T5046" s="66"/>
      <c r="U5046" s="82" t="s">
        <v>17</v>
      </c>
      <c r="V5046" s="72" t="s">
        <v>17</v>
      </c>
      <c r="W5046" s="72"/>
      <c r="X5046" s="72" t="s">
        <v>18</v>
      </c>
      <c r="Y5046" s="72"/>
      <c r="Z5046" s="72"/>
      <c r="AA5046" s="66"/>
    </row>
    <row r="5047" ht="19.95" customHeight="1" spans="1:27">
      <c r="A5047" s="66"/>
      <c r="B5047" s="66"/>
      <c r="C5047" s="76" t="s">
        <v>5846</v>
      </c>
      <c r="D5047" s="76"/>
      <c r="E5047" s="76"/>
      <c r="F5047" s="76"/>
      <c r="G5047" s="77" t="s">
        <v>5847</v>
      </c>
      <c r="H5047" s="77"/>
      <c r="I5047" s="77"/>
      <c r="J5047" s="77"/>
      <c r="K5047" s="77"/>
      <c r="L5047" s="77"/>
      <c r="M5047" s="77"/>
      <c r="N5047" s="80">
        <v>31</v>
      </c>
      <c r="O5047" s="66"/>
      <c r="P5047" s="81">
        <v>0</v>
      </c>
      <c r="Q5047" s="81"/>
      <c r="R5047" s="81">
        <v>0</v>
      </c>
      <c r="S5047" s="81"/>
      <c r="T5047" s="66"/>
      <c r="U5047" s="81">
        <v>0</v>
      </c>
      <c r="V5047" s="80">
        <v>31</v>
      </c>
      <c r="W5047" s="80"/>
      <c r="X5047" s="80">
        <v>2604000</v>
      </c>
      <c r="Y5047" s="80"/>
      <c r="Z5047" s="80"/>
      <c r="AA5047" s="66"/>
    </row>
    <row r="5048" ht="15" customHeight="1" spans="1:27">
      <c r="A5048" s="66"/>
      <c r="B5048" s="66"/>
      <c r="C5048" s="76" t="s">
        <v>5848</v>
      </c>
      <c r="D5048" s="76"/>
      <c r="E5048" s="76"/>
      <c r="F5048" s="76"/>
      <c r="G5048" s="77" t="s">
        <v>5849</v>
      </c>
      <c r="H5048" s="77"/>
      <c r="I5048" s="77"/>
      <c r="J5048" s="77"/>
      <c r="K5048" s="77"/>
      <c r="L5048" s="77"/>
      <c r="M5048" s="77"/>
      <c r="N5048" s="80">
        <v>0</v>
      </c>
      <c r="O5048" s="66"/>
      <c r="P5048" s="81">
        <v>1</v>
      </c>
      <c r="Q5048" s="81"/>
      <c r="R5048" s="81">
        <v>0</v>
      </c>
      <c r="S5048" s="81"/>
      <c r="T5048" s="66"/>
      <c r="U5048" s="81">
        <v>1</v>
      </c>
      <c r="V5048" s="80">
        <v>1</v>
      </c>
      <c r="W5048" s="80"/>
      <c r="X5048" s="80">
        <v>3154400</v>
      </c>
      <c r="Y5048" s="80"/>
      <c r="Z5048" s="80"/>
      <c r="AA5048" s="66"/>
    </row>
    <row r="5049" ht="15" customHeight="1" spans="1:27">
      <c r="A5049" s="66"/>
      <c r="B5049" s="66"/>
      <c r="C5049" s="76" t="s">
        <v>5850</v>
      </c>
      <c r="D5049" s="76"/>
      <c r="E5049" s="76"/>
      <c r="F5049" s="76"/>
      <c r="G5049" s="77" t="s">
        <v>5851</v>
      </c>
      <c r="H5049" s="77"/>
      <c r="I5049" s="77"/>
      <c r="J5049" s="77"/>
      <c r="K5049" s="77"/>
      <c r="L5049" s="77"/>
      <c r="M5049" s="77"/>
      <c r="N5049" s="80">
        <v>0</v>
      </c>
      <c r="O5049" s="66"/>
      <c r="P5049" s="81">
        <v>2</v>
      </c>
      <c r="Q5049" s="81"/>
      <c r="R5049" s="81">
        <v>0</v>
      </c>
      <c r="S5049" s="81"/>
      <c r="T5049" s="66"/>
      <c r="U5049" s="81">
        <v>2</v>
      </c>
      <c r="V5049" s="80">
        <v>2</v>
      </c>
      <c r="W5049" s="80"/>
      <c r="X5049" s="80">
        <v>2791086</v>
      </c>
      <c r="Y5049" s="80"/>
      <c r="Z5049" s="80"/>
      <c r="AA5049" s="66"/>
    </row>
    <row r="5050" ht="15" customHeight="1" spans="1:27">
      <c r="A5050" s="66"/>
      <c r="B5050" s="66"/>
      <c r="C5050" s="76" t="s">
        <v>5852</v>
      </c>
      <c r="D5050" s="76"/>
      <c r="E5050" s="76"/>
      <c r="F5050" s="76"/>
      <c r="G5050" s="77" t="s">
        <v>5853</v>
      </c>
      <c r="H5050" s="77"/>
      <c r="I5050" s="77"/>
      <c r="J5050" s="77"/>
      <c r="K5050" s="77"/>
      <c r="L5050" s="77"/>
      <c r="M5050" s="77"/>
      <c r="N5050" s="80">
        <v>3</v>
      </c>
      <c r="O5050" s="66"/>
      <c r="P5050" s="81">
        <v>0</v>
      </c>
      <c r="Q5050" s="81"/>
      <c r="R5050" s="81">
        <v>0</v>
      </c>
      <c r="S5050" s="81"/>
      <c r="T5050" s="66"/>
      <c r="U5050" s="81">
        <v>0</v>
      </c>
      <c r="V5050" s="80">
        <v>3</v>
      </c>
      <c r="W5050" s="80"/>
      <c r="X5050" s="80">
        <v>15729180</v>
      </c>
      <c r="Y5050" s="80"/>
      <c r="Z5050" s="80"/>
      <c r="AA5050" s="66"/>
    </row>
    <row r="5051" ht="15" customHeight="1" spans="1:27">
      <c r="A5051" s="66"/>
      <c r="B5051" s="66"/>
      <c r="C5051" s="76" t="s">
        <v>5854</v>
      </c>
      <c r="D5051" s="76"/>
      <c r="E5051" s="76"/>
      <c r="F5051" s="76"/>
      <c r="G5051" s="77" t="s">
        <v>5855</v>
      </c>
      <c r="H5051" s="77"/>
      <c r="I5051" s="77"/>
      <c r="J5051" s="77"/>
      <c r="K5051" s="77"/>
      <c r="L5051" s="77"/>
      <c r="M5051" s="77"/>
      <c r="N5051" s="80">
        <v>6</v>
      </c>
      <c r="O5051" s="66"/>
      <c r="P5051" s="81">
        <v>0</v>
      </c>
      <c r="Q5051" s="81"/>
      <c r="R5051" s="81">
        <v>0</v>
      </c>
      <c r="S5051" s="81"/>
      <c r="T5051" s="66"/>
      <c r="U5051" s="81">
        <v>0</v>
      </c>
      <c r="V5051" s="80">
        <v>6</v>
      </c>
      <c r="W5051" s="80"/>
      <c r="X5051" s="80">
        <v>3198894</v>
      </c>
      <c r="Y5051" s="80"/>
      <c r="Z5051" s="80"/>
      <c r="AA5051" s="66"/>
    </row>
    <row r="5052" ht="15" customHeight="1" spans="1:27">
      <c r="A5052" s="66"/>
      <c r="B5052" s="66"/>
      <c r="C5052" s="76" t="s">
        <v>5856</v>
      </c>
      <c r="D5052" s="76"/>
      <c r="E5052" s="76"/>
      <c r="F5052" s="76"/>
      <c r="G5052" s="77" t="s">
        <v>5857</v>
      </c>
      <c r="H5052" s="77"/>
      <c r="I5052" s="77"/>
      <c r="J5052" s="77"/>
      <c r="K5052" s="77"/>
      <c r="L5052" s="77"/>
      <c r="M5052" s="77"/>
      <c r="N5052" s="80">
        <v>3</v>
      </c>
      <c r="O5052" s="66"/>
      <c r="P5052" s="81">
        <v>0</v>
      </c>
      <c r="Q5052" s="81"/>
      <c r="R5052" s="81">
        <v>0</v>
      </c>
      <c r="S5052" s="81"/>
      <c r="T5052" s="66"/>
      <c r="U5052" s="81">
        <v>0</v>
      </c>
      <c r="V5052" s="80">
        <v>3</v>
      </c>
      <c r="W5052" s="80"/>
      <c r="X5052" s="80">
        <v>7270290</v>
      </c>
      <c r="Y5052" s="80"/>
      <c r="Z5052" s="80"/>
      <c r="AA5052" s="66"/>
    </row>
    <row r="5053" ht="15" customHeight="1" spans="1:27">
      <c r="A5053" s="66"/>
      <c r="B5053" s="66"/>
      <c r="C5053" s="76" t="s">
        <v>5858</v>
      </c>
      <c r="D5053" s="76"/>
      <c r="E5053" s="76"/>
      <c r="F5053" s="76"/>
      <c r="G5053" s="77" t="s">
        <v>5859</v>
      </c>
      <c r="H5053" s="77"/>
      <c r="I5053" s="77"/>
      <c r="J5053" s="77"/>
      <c r="K5053" s="77"/>
      <c r="L5053" s="77"/>
      <c r="M5053" s="77"/>
      <c r="N5053" s="80">
        <v>6</v>
      </c>
      <c r="O5053" s="66"/>
      <c r="P5053" s="81">
        <v>90</v>
      </c>
      <c r="Q5053" s="81"/>
      <c r="R5053" s="81">
        <v>0</v>
      </c>
      <c r="S5053" s="81"/>
      <c r="T5053" s="66"/>
      <c r="U5053" s="81">
        <v>90</v>
      </c>
      <c r="V5053" s="80">
        <v>96</v>
      </c>
      <c r="W5053" s="80"/>
      <c r="X5053" s="80">
        <v>435540112</v>
      </c>
      <c r="Y5053" s="80"/>
      <c r="Z5053" s="80"/>
      <c r="AA5053" s="66"/>
    </row>
    <row r="5054" ht="15" customHeight="1" spans="1:27">
      <c r="A5054" s="66"/>
      <c r="B5054" s="66"/>
      <c r="C5054" s="76" t="s">
        <v>5860</v>
      </c>
      <c r="D5054" s="76"/>
      <c r="E5054" s="76"/>
      <c r="F5054" s="76"/>
      <c r="G5054" s="77" t="s">
        <v>5861</v>
      </c>
      <c r="H5054" s="77"/>
      <c r="I5054" s="77"/>
      <c r="J5054" s="77"/>
      <c r="K5054" s="77"/>
      <c r="L5054" s="77"/>
      <c r="M5054" s="77"/>
      <c r="N5054" s="80">
        <v>0</v>
      </c>
      <c r="O5054" s="66"/>
      <c r="P5054" s="81">
        <v>16</v>
      </c>
      <c r="Q5054" s="81"/>
      <c r="R5054" s="81">
        <v>0</v>
      </c>
      <c r="S5054" s="81"/>
      <c r="T5054" s="66"/>
      <c r="U5054" s="81">
        <v>16</v>
      </c>
      <c r="V5054" s="80">
        <v>16</v>
      </c>
      <c r="W5054" s="80"/>
      <c r="X5054" s="80">
        <v>9461812</v>
      </c>
      <c r="Y5054" s="80"/>
      <c r="Z5054" s="80"/>
      <c r="AA5054" s="66"/>
    </row>
    <row r="5055" ht="15" customHeight="1" spans="1:27">
      <c r="A5055" s="66"/>
      <c r="B5055" s="66"/>
      <c r="C5055" s="76" t="s">
        <v>5862</v>
      </c>
      <c r="D5055" s="76"/>
      <c r="E5055" s="76"/>
      <c r="F5055" s="76"/>
      <c r="G5055" s="77" t="s">
        <v>5863</v>
      </c>
      <c r="H5055" s="77"/>
      <c r="I5055" s="77"/>
      <c r="J5055" s="77"/>
      <c r="K5055" s="77"/>
      <c r="L5055" s="77"/>
      <c r="M5055" s="77"/>
      <c r="N5055" s="80">
        <v>0</v>
      </c>
      <c r="O5055" s="66"/>
      <c r="P5055" s="81">
        <v>16</v>
      </c>
      <c r="Q5055" s="81"/>
      <c r="R5055" s="81">
        <v>0</v>
      </c>
      <c r="S5055" s="81"/>
      <c r="T5055" s="66"/>
      <c r="U5055" s="81">
        <v>16</v>
      </c>
      <c r="V5055" s="80">
        <v>16</v>
      </c>
      <c r="W5055" s="80"/>
      <c r="X5055" s="80">
        <v>7573712</v>
      </c>
      <c r="Y5055" s="80"/>
      <c r="Z5055" s="80"/>
      <c r="AA5055" s="66"/>
    </row>
    <row r="5056" ht="15" customHeight="1" spans="1:27">
      <c r="A5056" s="66"/>
      <c r="B5056" s="66"/>
      <c r="C5056" s="76" t="s">
        <v>5864</v>
      </c>
      <c r="D5056" s="76"/>
      <c r="E5056" s="76"/>
      <c r="F5056" s="76"/>
      <c r="G5056" s="77" t="s">
        <v>5865</v>
      </c>
      <c r="H5056" s="77"/>
      <c r="I5056" s="77"/>
      <c r="J5056" s="77"/>
      <c r="K5056" s="77"/>
      <c r="L5056" s="77"/>
      <c r="M5056" s="77"/>
      <c r="N5056" s="80">
        <v>0</v>
      </c>
      <c r="O5056" s="66"/>
      <c r="P5056" s="81">
        <v>16</v>
      </c>
      <c r="Q5056" s="81"/>
      <c r="R5056" s="81">
        <v>0</v>
      </c>
      <c r="S5056" s="81"/>
      <c r="T5056" s="66"/>
      <c r="U5056" s="81">
        <v>16</v>
      </c>
      <c r="V5056" s="80">
        <v>16</v>
      </c>
      <c r="W5056" s="80"/>
      <c r="X5056" s="80">
        <v>7556647</v>
      </c>
      <c r="Y5056" s="80"/>
      <c r="Z5056" s="80"/>
      <c r="AA5056" s="66"/>
    </row>
    <row r="5057" ht="15" customHeight="1" spans="1:27">
      <c r="A5057" s="66"/>
      <c r="B5057" s="66"/>
      <c r="C5057" s="76" t="s">
        <v>5866</v>
      </c>
      <c r="D5057" s="76"/>
      <c r="E5057" s="76"/>
      <c r="F5057" s="76"/>
      <c r="G5057" s="77" t="s">
        <v>5867</v>
      </c>
      <c r="H5057" s="77"/>
      <c r="I5057" s="77"/>
      <c r="J5057" s="77"/>
      <c r="K5057" s="77"/>
      <c r="L5057" s="77"/>
      <c r="M5057" s="77"/>
      <c r="N5057" s="80">
        <v>0</v>
      </c>
      <c r="O5057" s="66"/>
      <c r="P5057" s="81">
        <v>19</v>
      </c>
      <c r="Q5057" s="81"/>
      <c r="R5057" s="81">
        <v>0</v>
      </c>
      <c r="S5057" s="81"/>
      <c r="T5057" s="66"/>
      <c r="U5057" s="81">
        <v>19</v>
      </c>
      <c r="V5057" s="80">
        <v>19</v>
      </c>
      <c r="W5057" s="80"/>
      <c r="X5057" s="80">
        <v>6729941</v>
      </c>
      <c r="Y5057" s="80"/>
      <c r="Z5057" s="80"/>
      <c r="AA5057" s="66"/>
    </row>
    <row r="5058" ht="19.95" customHeight="1" spans="1:27">
      <c r="A5058" s="66"/>
      <c r="B5058" s="66"/>
      <c r="C5058" s="76" t="s">
        <v>5868</v>
      </c>
      <c r="D5058" s="76"/>
      <c r="E5058" s="76"/>
      <c r="F5058" s="76"/>
      <c r="G5058" s="77" t="s">
        <v>5869</v>
      </c>
      <c r="H5058" s="77"/>
      <c r="I5058" s="77"/>
      <c r="J5058" s="77"/>
      <c r="K5058" s="77"/>
      <c r="L5058" s="77"/>
      <c r="M5058" s="77"/>
      <c r="N5058" s="80">
        <v>0</v>
      </c>
      <c r="O5058" s="66"/>
      <c r="P5058" s="81">
        <v>25</v>
      </c>
      <c r="Q5058" s="81"/>
      <c r="R5058" s="81">
        <v>0</v>
      </c>
      <c r="S5058" s="81"/>
      <c r="T5058" s="66"/>
      <c r="U5058" s="81">
        <v>25</v>
      </c>
      <c r="V5058" s="80">
        <v>25</v>
      </c>
      <c r="W5058" s="80"/>
      <c r="X5058" s="80">
        <v>265900000</v>
      </c>
      <c r="Y5058" s="80"/>
      <c r="Z5058" s="80"/>
      <c r="AA5058" s="66"/>
    </row>
    <row r="5059" ht="15" customHeight="1" spans="1:27">
      <c r="A5059" s="66"/>
      <c r="B5059" s="66"/>
      <c r="C5059" s="76" t="s">
        <v>5870</v>
      </c>
      <c r="D5059" s="76"/>
      <c r="E5059" s="76"/>
      <c r="F5059" s="76"/>
      <c r="G5059" s="77" t="s">
        <v>5871</v>
      </c>
      <c r="H5059" s="77"/>
      <c r="I5059" s="77"/>
      <c r="J5059" s="77"/>
      <c r="K5059" s="77"/>
      <c r="L5059" s="77"/>
      <c r="M5059" s="77"/>
      <c r="N5059" s="80">
        <v>45</v>
      </c>
      <c r="O5059" s="66"/>
      <c r="P5059" s="81">
        <v>20</v>
      </c>
      <c r="Q5059" s="81"/>
      <c r="R5059" s="81">
        <v>0</v>
      </c>
      <c r="S5059" s="81"/>
      <c r="T5059" s="66"/>
      <c r="U5059" s="81">
        <v>20</v>
      </c>
      <c r="V5059" s="80">
        <v>65</v>
      </c>
      <c r="W5059" s="80"/>
      <c r="X5059" s="80">
        <v>123910640</v>
      </c>
      <c r="Y5059" s="80"/>
      <c r="Z5059" s="80"/>
      <c r="AA5059" s="66"/>
    </row>
    <row r="5060" ht="15" customHeight="1" spans="1:27">
      <c r="A5060" s="66"/>
      <c r="B5060" s="66"/>
      <c r="C5060" s="76" t="s">
        <v>5872</v>
      </c>
      <c r="D5060" s="76"/>
      <c r="E5060" s="76"/>
      <c r="F5060" s="76"/>
      <c r="G5060" s="77" t="s">
        <v>5873</v>
      </c>
      <c r="H5060" s="77"/>
      <c r="I5060" s="77"/>
      <c r="J5060" s="77"/>
      <c r="K5060" s="77"/>
      <c r="L5060" s="77"/>
      <c r="M5060" s="77"/>
      <c r="N5060" s="80">
        <v>0</v>
      </c>
      <c r="O5060" s="66"/>
      <c r="P5060" s="81">
        <v>6</v>
      </c>
      <c r="Q5060" s="81"/>
      <c r="R5060" s="81">
        <v>0</v>
      </c>
      <c r="S5060" s="81"/>
      <c r="T5060" s="66"/>
      <c r="U5060" s="81">
        <v>6</v>
      </c>
      <c r="V5060" s="80">
        <v>6</v>
      </c>
      <c r="W5060" s="80"/>
      <c r="X5060" s="80">
        <v>24531146</v>
      </c>
      <c r="Y5060" s="80"/>
      <c r="Z5060" s="80"/>
      <c r="AA5060" s="66"/>
    </row>
    <row r="5061" ht="15" customHeight="1" spans="1:27">
      <c r="A5061" s="66"/>
      <c r="B5061" s="66"/>
      <c r="C5061" s="76" t="s">
        <v>5874</v>
      </c>
      <c r="D5061" s="76"/>
      <c r="E5061" s="76"/>
      <c r="F5061" s="76"/>
      <c r="G5061" s="77" t="s">
        <v>5875</v>
      </c>
      <c r="H5061" s="77"/>
      <c r="I5061" s="77"/>
      <c r="J5061" s="77"/>
      <c r="K5061" s="77"/>
      <c r="L5061" s="77"/>
      <c r="M5061" s="77"/>
      <c r="N5061" s="80">
        <v>8</v>
      </c>
      <c r="O5061" s="66"/>
      <c r="P5061" s="81">
        <v>0</v>
      </c>
      <c r="Q5061" s="81"/>
      <c r="R5061" s="81">
        <v>0</v>
      </c>
      <c r="S5061" s="81"/>
      <c r="T5061" s="66"/>
      <c r="U5061" s="81">
        <v>0</v>
      </c>
      <c r="V5061" s="80">
        <v>8</v>
      </c>
      <c r="W5061" s="80"/>
      <c r="X5061" s="80">
        <v>22552000</v>
      </c>
      <c r="Y5061" s="80"/>
      <c r="Z5061" s="80"/>
      <c r="AA5061" s="66"/>
    </row>
    <row r="5062" ht="15" customHeight="1" spans="1:27">
      <c r="A5062" s="66"/>
      <c r="B5062" s="66"/>
      <c r="C5062" s="76" t="s">
        <v>5876</v>
      </c>
      <c r="D5062" s="76"/>
      <c r="E5062" s="76"/>
      <c r="F5062" s="76"/>
      <c r="G5062" s="77" t="s">
        <v>5877</v>
      </c>
      <c r="H5062" s="77"/>
      <c r="I5062" s="77"/>
      <c r="J5062" s="77"/>
      <c r="K5062" s="77"/>
      <c r="L5062" s="77"/>
      <c r="M5062" s="77"/>
      <c r="N5062" s="80">
        <v>0</v>
      </c>
      <c r="O5062" s="66"/>
      <c r="P5062" s="81">
        <v>1</v>
      </c>
      <c r="Q5062" s="81"/>
      <c r="R5062" s="81">
        <v>0</v>
      </c>
      <c r="S5062" s="81"/>
      <c r="T5062" s="66"/>
      <c r="U5062" s="81">
        <v>1</v>
      </c>
      <c r="V5062" s="80">
        <v>1</v>
      </c>
      <c r="W5062" s="80"/>
      <c r="X5062" s="80">
        <v>816468</v>
      </c>
      <c r="Y5062" s="80"/>
      <c r="Z5062" s="80"/>
      <c r="AA5062" s="66"/>
    </row>
    <row r="5063" ht="15" customHeight="1" spans="1:27">
      <c r="A5063" s="66"/>
      <c r="B5063" s="66"/>
      <c r="C5063" s="76" t="s">
        <v>5878</v>
      </c>
      <c r="D5063" s="76"/>
      <c r="E5063" s="76"/>
      <c r="F5063" s="76"/>
      <c r="G5063" s="77" t="s">
        <v>5879</v>
      </c>
      <c r="H5063" s="77"/>
      <c r="I5063" s="77"/>
      <c r="J5063" s="77"/>
      <c r="K5063" s="77"/>
      <c r="L5063" s="77"/>
      <c r="M5063" s="77"/>
      <c r="N5063" s="80">
        <v>1</v>
      </c>
      <c r="O5063" s="66"/>
      <c r="P5063" s="81">
        <v>0</v>
      </c>
      <c r="Q5063" s="81"/>
      <c r="R5063" s="81">
        <v>0</v>
      </c>
      <c r="S5063" s="81"/>
      <c r="T5063" s="66"/>
      <c r="U5063" s="81">
        <v>0</v>
      </c>
      <c r="V5063" s="80">
        <v>1</v>
      </c>
      <c r="W5063" s="80"/>
      <c r="X5063" s="80">
        <v>1109000</v>
      </c>
      <c r="Y5063" s="80"/>
      <c r="Z5063" s="80"/>
      <c r="AA5063" s="66"/>
    </row>
    <row r="5064" ht="19.95" customHeight="1" spans="1:27">
      <c r="A5064" s="66"/>
      <c r="B5064" s="66"/>
      <c r="C5064" s="76" t="s">
        <v>5880</v>
      </c>
      <c r="D5064" s="76"/>
      <c r="E5064" s="76"/>
      <c r="F5064" s="76"/>
      <c r="G5064" s="77" t="s">
        <v>5881</v>
      </c>
      <c r="H5064" s="77"/>
      <c r="I5064" s="77"/>
      <c r="J5064" s="77"/>
      <c r="K5064" s="77"/>
      <c r="L5064" s="77"/>
      <c r="M5064" s="77"/>
      <c r="N5064" s="80">
        <v>2</v>
      </c>
      <c r="O5064" s="66"/>
      <c r="P5064" s="81">
        <v>0</v>
      </c>
      <c r="Q5064" s="81"/>
      <c r="R5064" s="81">
        <v>0</v>
      </c>
      <c r="S5064" s="81"/>
      <c r="T5064" s="66"/>
      <c r="U5064" s="81">
        <v>0</v>
      </c>
      <c r="V5064" s="80">
        <v>2</v>
      </c>
      <c r="W5064" s="80"/>
      <c r="X5064" s="80">
        <v>6840448</v>
      </c>
      <c r="Y5064" s="80"/>
      <c r="Z5064" s="80"/>
      <c r="AA5064" s="66"/>
    </row>
    <row r="5065" ht="19.95" customHeight="1" spans="1:27">
      <c r="A5065" s="66"/>
      <c r="B5065" s="66"/>
      <c r="C5065" s="76" t="s">
        <v>5882</v>
      </c>
      <c r="D5065" s="76"/>
      <c r="E5065" s="76"/>
      <c r="F5065" s="76"/>
      <c r="G5065" s="77" t="s">
        <v>5883</v>
      </c>
      <c r="H5065" s="77"/>
      <c r="I5065" s="77"/>
      <c r="J5065" s="77"/>
      <c r="K5065" s="77"/>
      <c r="L5065" s="77"/>
      <c r="M5065" s="77"/>
      <c r="N5065" s="80">
        <v>1</v>
      </c>
      <c r="O5065" s="66"/>
      <c r="P5065" s="81">
        <v>0</v>
      </c>
      <c r="Q5065" s="81"/>
      <c r="R5065" s="81">
        <v>0</v>
      </c>
      <c r="S5065" s="81"/>
      <c r="T5065" s="66"/>
      <c r="U5065" s="81">
        <v>0</v>
      </c>
      <c r="V5065" s="80">
        <v>1</v>
      </c>
      <c r="W5065" s="80"/>
      <c r="X5065" s="80">
        <v>3420224</v>
      </c>
      <c r="Y5065" s="80"/>
      <c r="Z5065" s="80"/>
      <c r="AA5065" s="66"/>
    </row>
    <row r="5066" ht="15" customHeight="1" spans="1:27">
      <c r="A5066" s="66"/>
      <c r="B5066" s="66"/>
      <c r="C5066" s="76" t="s">
        <v>5884</v>
      </c>
      <c r="D5066" s="76"/>
      <c r="E5066" s="76"/>
      <c r="F5066" s="76"/>
      <c r="G5066" s="77" t="s">
        <v>5885</v>
      </c>
      <c r="H5066" s="77"/>
      <c r="I5066" s="77"/>
      <c r="J5066" s="77"/>
      <c r="K5066" s="77"/>
      <c r="L5066" s="77"/>
      <c r="M5066" s="77"/>
      <c r="N5066" s="80">
        <v>8</v>
      </c>
      <c r="O5066" s="66"/>
      <c r="P5066" s="81">
        <v>22</v>
      </c>
      <c r="Q5066" s="81"/>
      <c r="R5066" s="81">
        <v>0</v>
      </c>
      <c r="S5066" s="81"/>
      <c r="T5066" s="66"/>
      <c r="U5066" s="81">
        <v>22</v>
      </c>
      <c r="V5066" s="80">
        <v>30</v>
      </c>
      <c r="W5066" s="80"/>
      <c r="X5066" s="80">
        <v>216648786</v>
      </c>
      <c r="Y5066" s="80"/>
      <c r="Z5066" s="80"/>
      <c r="AA5066" s="66"/>
    </row>
    <row r="5067" ht="15" customHeight="1" spans="1:27">
      <c r="A5067" s="66"/>
      <c r="B5067" s="66"/>
      <c r="C5067" s="76" t="s">
        <v>5886</v>
      </c>
      <c r="D5067" s="76"/>
      <c r="E5067" s="76"/>
      <c r="F5067" s="76"/>
      <c r="G5067" s="77" t="s">
        <v>5887</v>
      </c>
      <c r="H5067" s="77"/>
      <c r="I5067" s="77"/>
      <c r="J5067" s="77"/>
      <c r="K5067" s="77"/>
      <c r="L5067" s="77"/>
      <c r="M5067" s="77"/>
      <c r="N5067" s="80">
        <v>9</v>
      </c>
      <c r="O5067" s="66"/>
      <c r="P5067" s="81">
        <v>24</v>
      </c>
      <c r="Q5067" s="81"/>
      <c r="R5067" s="81">
        <v>0</v>
      </c>
      <c r="S5067" s="81"/>
      <c r="T5067" s="66"/>
      <c r="U5067" s="81">
        <v>24</v>
      </c>
      <c r="V5067" s="80">
        <v>33</v>
      </c>
      <c r="W5067" s="80"/>
      <c r="X5067" s="80">
        <v>138364803</v>
      </c>
      <c r="Y5067" s="80"/>
      <c r="Z5067" s="80"/>
      <c r="AA5067" s="66"/>
    </row>
    <row r="5068" ht="15" customHeight="1" spans="1:27">
      <c r="A5068" s="66"/>
      <c r="B5068" s="66"/>
      <c r="C5068" s="76" t="s">
        <v>5888</v>
      </c>
      <c r="D5068" s="76"/>
      <c r="E5068" s="76"/>
      <c r="F5068" s="76"/>
      <c r="G5068" s="77" t="s">
        <v>5889</v>
      </c>
      <c r="H5068" s="77"/>
      <c r="I5068" s="77"/>
      <c r="J5068" s="77"/>
      <c r="K5068" s="77"/>
      <c r="L5068" s="77"/>
      <c r="M5068" s="77"/>
      <c r="N5068" s="80">
        <v>0</v>
      </c>
      <c r="O5068" s="66"/>
      <c r="P5068" s="81">
        <v>9</v>
      </c>
      <c r="Q5068" s="81"/>
      <c r="R5068" s="81">
        <v>0</v>
      </c>
      <c r="S5068" s="81"/>
      <c r="T5068" s="66"/>
      <c r="U5068" s="81">
        <v>9</v>
      </c>
      <c r="V5068" s="80">
        <v>9</v>
      </c>
      <c r="W5068" s="80"/>
      <c r="X5068" s="80">
        <v>11044584</v>
      </c>
      <c r="Y5068" s="80"/>
      <c r="Z5068" s="80"/>
      <c r="AA5068" s="66"/>
    </row>
    <row r="5069" ht="15" customHeight="1" spans="1:27">
      <c r="A5069" s="66"/>
      <c r="B5069" s="66"/>
      <c r="C5069" s="76" t="s">
        <v>5890</v>
      </c>
      <c r="D5069" s="76"/>
      <c r="E5069" s="76"/>
      <c r="F5069" s="76"/>
      <c r="G5069" s="77" t="s">
        <v>5891</v>
      </c>
      <c r="H5069" s="77"/>
      <c r="I5069" s="77"/>
      <c r="J5069" s="77"/>
      <c r="K5069" s="77"/>
      <c r="L5069" s="77"/>
      <c r="M5069" s="77"/>
      <c r="N5069" s="80">
        <v>4</v>
      </c>
      <c r="O5069" s="66"/>
      <c r="P5069" s="81">
        <v>4</v>
      </c>
      <c r="Q5069" s="81"/>
      <c r="R5069" s="81">
        <v>0</v>
      </c>
      <c r="S5069" s="81"/>
      <c r="T5069" s="66"/>
      <c r="U5069" s="81">
        <v>4</v>
      </c>
      <c r="V5069" s="80">
        <v>8</v>
      </c>
      <c r="W5069" s="80"/>
      <c r="X5069" s="80">
        <v>19227000</v>
      </c>
      <c r="Y5069" s="80"/>
      <c r="Z5069" s="80"/>
      <c r="AA5069" s="66"/>
    </row>
    <row r="5070" ht="19.95" customHeight="1" spans="1:27">
      <c r="A5070" s="66"/>
      <c r="B5070" s="66"/>
      <c r="C5070" s="76" t="s">
        <v>5892</v>
      </c>
      <c r="D5070" s="76"/>
      <c r="E5070" s="76"/>
      <c r="F5070" s="76"/>
      <c r="G5070" s="77" t="s">
        <v>5893</v>
      </c>
      <c r="H5070" s="77"/>
      <c r="I5070" s="77"/>
      <c r="J5070" s="77"/>
      <c r="K5070" s="77"/>
      <c r="L5070" s="77"/>
      <c r="M5070" s="77"/>
      <c r="N5070" s="80">
        <v>0</v>
      </c>
      <c r="O5070" s="66"/>
      <c r="P5070" s="81">
        <v>4</v>
      </c>
      <c r="Q5070" s="81"/>
      <c r="R5070" s="81">
        <v>0</v>
      </c>
      <c r="S5070" s="81"/>
      <c r="T5070" s="66"/>
      <c r="U5070" s="81">
        <v>4</v>
      </c>
      <c r="V5070" s="80">
        <v>4</v>
      </c>
      <c r="W5070" s="80"/>
      <c r="X5070" s="80">
        <v>19162710</v>
      </c>
      <c r="Y5070" s="80"/>
      <c r="Z5070" s="80"/>
      <c r="AA5070" s="66"/>
    </row>
    <row r="5071" ht="19.95" customHeight="1" spans="1:27">
      <c r="A5071" s="66"/>
      <c r="B5071" s="66"/>
      <c r="C5071" s="76" t="s">
        <v>5894</v>
      </c>
      <c r="D5071" s="76"/>
      <c r="E5071" s="76"/>
      <c r="F5071" s="76"/>
      <c r="G5071" s="77" t="s">
        <v>5895</v>
      </c>
      <c r="H5071" s="77"/>
      <c r="I5071" s="77"/>
      <c r="J5071" s="77"/>
      <c r="K5071" s="77"/>
      <c r="L5071" s="77"/>
      <c r="M5071" s="77"/>
      <c r="N5071" s="80">
        <v>1</v>
      </c>
      <c r="O5071" s="66"/>
      <c r="P5071" s="81">
        <v>0</v>
      </c>
      <c r="Q5071" s="81"/>
      <c r="R5071" s="81">
        <v>0</v>
      </c>
      <c r="S5071" s="81"/>
      <c r="T5071" s="66"/>
      <c r="U5071" s="81">
        <v>0</v>
      </c>
      <c r="V5071" s="80">
        <v>1</v>
      </c>
      <c r="W5071" s="80"/>
      <c r="X5071" s="80">
        <v>1149056</v>
      </c>
      <c r="Y5071" s="80"/>
      <c r="Z5071" s="80"/>
      <c r="AA5071" s="66"/>
    </row>
    <row r="5072" ht="19.95" customHeight="1" spans="1:27">
      <c r="A5072" s="70" t="s">
        <v>7</v>
      </c>
      <c r="B5072" s="70"/>
      <c r="C5072" s="70"/>
      <c r="D5072" s="70"/>
      <c r="E5072" s="70"/>
      <c r="F5072" s="70"/>
      <c r="G5072" s="70"/>
      <c r="H5072" s="70"/>
      <c r="I5072" s="70"/>
      <c r="J5072" s="70"/>
      <c r="K5072" s="70"/>
      <c r="L5072" s="70"/>
      <c r="M5072" s="70"/>
      <c r="N5072" s="70"/>
      <c r="O5072" s="70"/>
      <c r="P5072" s="70"/>
      <c r="Q5072" s="70"/>
      <c r="R5072" s="70"/>
      <c r="S5072" s="70"/>
      <c r="T5072" s="70"/>
      <c r="U5072" s="70"/>
      <c r="V5072" s="70"/>
      <c r="W5072" s="70"/>
      <c r="X5072" s="70"/>
      <c r="Y5072" s="70"/>
      <c r="Z5072" s="70"/>
      <c r="AA5072" s="70"/>
    </row>
    <row r="5073" ht="15" customHeight="1" spans="1:27">
      <c r="A5073" s="71" t="s">
        <v>8</v>
      </c>
      <c r="B5073" s="71"/>
      <c r="C5073" s="71"/>
      <c r="D5073" s="71"/>
      <c r="E5073" s="71"/>
      <c r="F5073" s="71"/>
      <c r="G5073" s="71"/>
      <c r="H5073" s="71"/>
      <c r="I5073" s="71"/>
      <c r="J5073" s="71"/>
      <c r="K5073" s="71"/>
      <c r="L5073" s="71"/>
      <c r="M5073" s="71"/>
      <c r="N5073" s="71"/>
      <c r="O5073" s="71"/>
      <c r="P5073" s="71"/>
      <c r="Q5073" s="71"/>
      <c r="R5073" s="71"/>
      <c r="S5073" s="71"/>
      <c r="T5073" s="71"/>
      <c r="U5073" s="71"/>
      <c r="V5073" s="71"/>
      <c r="W5073" s="71"/>
      <c r="X5073" s="71"/>
      <c r="Y5073" s="71"/>
      <c r="Z5073" s="71"/>
      <c r="AA5073" s="71"/>
    </row>
    <row r="5074" ht="15" customHeight="1" spans="1:27">
      <c r="A5074" s="71" t="s">
        <v>9</v>
      </c>
      <c r="B5074" s="71"/>
      <c r="C5074" s="71"/>
      <c r="D5074" s="71"/>
      <c r="E5074" s="71"/>
      <c r="F5074" s="71"/>
      <c r="G5074" s="71"/>
      <c r="H5074" s="71"/>
      <c r="I5074" s="71"/>
      <c r="J5074" s="71"/>
      <c r="K5074" s="71"/>
      <c r="L5074" s="71"/>
      <c r="M5074" s="71"/>
      <c r="N5074" s="71"/>
      <c r="O5074" s="71"/>
      <c r="P5074" s="71"/>
      <c r="Q5074" s="71"/>
      <c r="R5074" s="71"/>
      <c r="S5074" s="71"/>
      <c r="T5074" s="71"/>
      <c r="U5074" s="71"/>
      <c r="V5074" s="71"/>
      <c r="W5074" s="71"/>
      <c r="X5074" s="71"/>
      <c r="Y5074" s="71"/>
      <c r="Z5074" s="71"/>
      <c r="AA5074" s="71"/>
    </row>
    <row r="5075" ht="15" customHeight="1" spans="1:27">
      <c r="A5075" s="66"/>
      <c r="B5075" s="66"/>
      <c r="C5075" s="67" t="s">
        <v>10</v>
      </c>
      <c r="D5075" s="67"/>
      <c r="E5075" s="67"/>
      <c r="F5075" s="67"/>
      <c r="G5075" s="67"/>
      <c r="H5075" s="67"/>
      <c r="I5075" s="67"/>
      <c r="J5075" s="67"/>
      <c r="K5075" s="67"/>
      <c r="L5075" s="67"/>
      <c r="M5075" s="67"/>
      <c r="N5075" s="67"/>
      <c r="O5075" s="67"/>
      <c r="P5075" s="67"/>
      <c r="Q5075" s="67"/>
      <c r="R5075" s="67"/>
      <c r="S5075" s="67"/>
      <c r="T5075" s="67"/>
      <c r="U5075" s="67"/>
      <c r="V5075" s="67"/>
      <c r="W5075" s="67"/>
      <c r="X5075" s="67"/>
      <c r="Y5075" s="67"/>
      <c r="Z5075" s="67"/>
      <c r="AA5075" s="66"/>
    </row>
    <row r="5076" ht="15" customHeight="1" spans="1:27">
      <c r="A5076" s="66"/>
      <c r="B5076" s="66"/>
      <c r="C5076" s="67" t="s">
        <v>11</v>
      </c>
      <c r="D5076" s="67"/>
      <c r="E5076" s="67"/>
      <c r="F5076" s="67"/>
      <c r="G5076" s="67"/>
      <c r="H5076" s="67"/>
      <c r="I5076" s="67"/>
      <c r="J5076" s="67"/>
      <c r="K5076" s="67"/>
      <c r="L5076" s="67"/>
      <c r="M5076" s="67"/>
      <c r="N5076" s="67"/>
      <c r="O5076" s="67"/>
      <c r="P5076" s="67"/>
      <c r="Q5076" s="67"/>
      <c r="R5076" s="67"/>
      <c r="S5076" s="67"/>
      <c r="T5076" s="67"/>
      <c r="U5076" s="67"/>
      <c r="V5076" s="67"/>
      <c r="W5076" s="67"/>
      <c r="X5076" s="67"/>
      <c r="Y5076" s="67"/>
      <c r="Z5076" s="67"/>
      <c r="AA5076" s="66"/>
    </row>
    <row r="5077" ht="45" customHeight="1" spans="1:27">
      <c r="A5077" s="66"/>
      <c r="B5077" s="66"/>
      <c r="C5077" s="72" t="s">
        <v>12</v>
      </c>
      <c r="D5077" s="72"/>
      <c r="E5077" s="72"/>
      <c r="F5077" s="72"/>
      <c r="G5077" s="73" t="s">
        <v>13</v>
      </c>
      <c r="H5077" s="73"/>
      <c r="I5077" s="73"/>
      <c r="J5077" s="73"/>
      <c r="K5077" s="73"/>
      <c r="L5077" s="73"/>
      <c r="M5077" s="73"/>
      <c r="N5077" s="78" t="s">
        <v>14</v>
      </c>
      <c r="O5077" s="78"/>
      <c r="P5077" s="78"/>
      <c r="Q5077" s="72" t="s">
        <v>15</v>
      </c>
      <c r="R5077" s="72"/>
      <c r="S5077" s="72"/>
      <c r="T5077" s="72"/>
      <c r="U5077" s="72"/>
      <c r="V5077" s="66"/>
      <c r="W5077" s="66"/>
      <c r="X5077" s="66"/>
      <c r="Y5077" s="66"/>
      <c r="Z5077" s="66"/>
      <c r="AA5077" s="66"/>
    </row>
    <row r="5078" ht="16.05" customHeight="1" spans="1:27">
      <c r="A5078" s="66"/>
      <c r="B5078" s="66"/>
      <c r="C5078" s="72"/>
      <c r="D5078" s="72"/>
      <c r="E5078" s="72"/>
      <c r="F5078" s="72"/>
      <c r="G5078" s="73"/>
      <c r="H5078" s="73"/>
      <c r="I5078" s="73"/>
      <c r="J5078" s="73"/>
      <c r="K5078" s="73"/>
      <c r="L5078" s="73"/>
      <c r="M5078" s="73"/>
      <c r="N5078" s="78"/>
      <c r="O5078" s="78"/>
      <c r="P5078" s="78"/>
      <c r="Q5078" s="72"/>
      <c r="R5078" s="72"/>
      <c r="S5078" s="72"/>
      <c r="T5078" s="72"/>
      <c r="U5078" s="72"/>
      <c r="V5078" s="82" t="s">
        <v>16</v>
      </c>
      <c r="W5078" s="82"/>
      <c r="X5078" s="82"/>
      <c r="Y5078" s="82"/>
      <c r="Z5078" s="82"/>
      <c r="AA5078" s="66"/>
    </row>
    <row r="5079" ht="15" customHeight="1" spans="1:27">
      <c r="A5079" s="66"/>
      <c r="B5079" s="66"/>
      <c r="C5079" s="72"/>
      <c r="D5079" s="72"/>
      <c r="E5079" s="72"/>
      <c r="F5079" s="72"/>
      <c r="G5079" s="73"/>
      <c r="H5079" s="73"/>
      <c r="I5079" s="73"/>
      <c r="J5079" s="73"/>
      <c r="K5079" s="73"/>
      <c r="L5079" s="73"/>
      <c r="M5079" s="73"/>
      <c r="N5079" s="72" t="s">
        <v>17</v>
      </c>
      <c r="O5079" s="72" t="s">
        <v>18</v>
      </c>
      <c r="P5079" s="72"/>
      <c r="Q5079" s="66"/>
      <c r="R5079" s="82" t="s">
        <v>19</v>
      </c>
      <c r="S5079" s="82"/>
      <c r="T5079" s="66"/>
      <c r="U5079" s="82" t="s">
        <v>17</v>
      </c>
      <c r="V5079" s="72" t="s">
        <v>17</v>
      </c>
      <c r="W5079" s="72"/>
      <c r="X5079" s="72" t="s">
        <v>18</v>
      </c>
      <c r="Y5079" s="72"/>
      <c r="Z5079" s="72"/>
      <c r="AA5079" s="66"/>
    </row>
    <row r="5080" ht="15" customHeight="1" spans="1:27">
      <c r="A5080" s="66"/>
      <c r="B5080" s="66"/>
      <c r="C5080" s="76" t="s">
        <v>5896</v>
      </c>
      <c r="D5080" s="76"/>
      <c r="E5080" s="76"/>
      <c r="F5080" s="76"/>
      <c r="G5080" s="77" t="s">
        <v>5897</v>
      </c>
      <c r="H5080" s="77"/>
      <c r="I5080" s="77"/>
      <c r="J5080" s="77"/>
      <c r="K5080" s="77"/>
      <c r="L5080" s="77"/>
      <c r="M5080" s="77"/>
      <c r="N5080" s="80">
        <v>0</v>
      </c>
      <c r="O5080" s="66"/>
      <c r="P5080" s="81">
        <v>87</v>
      </c>
      <c r="Q5080" s="81"/>
      <c r="R5080" s="81">
        <v>0</v>
      </c>
      <c r="S5080" s="81"/>
      <c r="T5080" s="66"/>
      <c r="U5080" s="81">
        <v>87</v>
      </c>
      <c r="V5080" s="80">
        <v>87</v>
      </c>
      <c r="W5080" s="80"/>
      <c r="X5080" s="80">
        <v>49913061</v>
      </c>
      <c r="Y5080" s="80"/>
      <c r="Z5080" s="80"/>
      <c r="AA5080" s="66"/>
    </row>
    <row r="5081" ht="15" customHeight="1" spans="1:27">
      <c r="A5081" s="66"/>
      <c r="B5081" s="66"/>
      <c r="C5081" s="76" t="s">
        <v>5898</v>
      </c>
      <c r="D5081" s="76"/>
      <c r="E5081" s="76"/>
      <c r="F5081" s="76"/>
      <c r="G5081" s="77" t="s">
        <v>5899</v>
      </c>
      <c r="H5081" s="77"/>
      <c r="I5081" s="77"/>
      <c r="J5081" s="77"/>
      <c r="K5081" s="77"/>
      <c r="L5081" s="77"/>
      <c r="M5081" s="77"/>
      <c r="N5081" s="80">
        <v>0</v>
      </c>
      <c r="O5081" s="66"/>
      <c r="P5081" s="81">
        <v>22</v>
      </c>
      <c r="Q5081" s="81"/>
      <c r="R5081" s="81">
        <v>0</v>
      </c>
      <c r="S5081" s="81"/>
      <c r="T5081" s="66"/>
      <c r="U5081" s="81">
        <v>22</v>
      </c>
      <c r="V5081" s="80">
        <v>22</v>
      </c>
      <c r="W5081" s="80"/>
      <c r="X5081" s="80">
        <v>28315754</v>
      </c>
      <c r="Y5081" s="80"/>
      <c r="Z5081" s="80"/>
      <c r="AA5081" s="66"/>
    </row>
    <row r="5082" ht="15" customHeight="1" spans="1:27">
      <c r="A5082" s="66"/>
      <c r="B5082" s="66"/>
      <c r="C5082" s="76" t="s">
        <v>5900</v>
      </c>
      <c r="D5082" s="76"/>
      <c r="E5082" s="76"/>
      <c r="F5082" s="76"/>
      <c r="G5082" s="77" t="s">
        <v>5901</v>
      </c>
      <c r="H5082" s="77"/>
      <c r="I5082" s="77"/>
      <c r="J5082" s="77"/>
      <c r="K5082" s="77"/>
      <c r="L5082" s="77"/>
      <c r="M5082" s="77"/>
      <c r="N5082" s="80">
        <v>0</v>
      </c>
      <c r="O5082" s="66"/>
      <c r="P5082" s="81">
        <v>22</v>
      </c>
      <c r="Q5082" s="81"/>
      <c r="R5082" s="81">
        <v>0</v>
      </c>
      <c r="S5082" s="81"/>
      <c r="T5082" s="66"/>
      <c r="U5082" s="81">
        <v>22</v>
      </c>
      <c r="V5082" s="80">
        <v>22</v>
      </c>
      <c r="W5082" s="80"/>
      <c r="X5082" s="80">
        <v>83604028</v>
      </c>
      <c r="Y5082" s="80"/>
      <c r="Z5082" s="80"/>
      <c r="AA5082" s="66"/>
    </row>
    <row r="5083" ht="15" customHeight="1" spans="1:27">
      <c r="A5083" s="66"/>
      <c r="B5083" s="66"/>
      <c r="C5083" s="76" t="s">
        <v>5902</v>
      </c>
      <c r="D5083" s="76"/>
      <c r="E5083" s="76"/>
      <c r="F5083" s="76"/>
      <c r="G5083" s="77" t="s">
        <v>5903</v>
      </c>
      <c r="H5083" s="77"/>
      <c r="I5083" s="77"/>
      <c r="J5083" s="77"/>
      <c r="K5083" s="77"/>
      <c r="L5083" s="77"/>
      <c r="M5083" s="77"/>
      <c r="N5083" s="80">
        <v>0</v>
      </c>
      <c r="O5083" s="66"/>
      <c r="P5083" s="81">
        <v>25</v>
      </c>
      <c r="Q5083" s="81"/>
      <c r="R5083" s="81">
        <v>0</v>
      </c>
      <c r="S5083" s="81"/>
      <c r="T5083" s="66"/>
      <c r="U5083" s="81">
        <v>25</v>
      </c>
      <c r="V5083" s="80">
        <v>25</v>
      </c>
      <c r="W5083" s="80"/>
      <c r="X5083" s="80">
        <v>163445213</v>
      </c>
      <c r="Y5083" s="80"/>
      <c r="Z5083" s="80"/>
      <c r="AA5083" s="66"/>
    </row>
    <row r="5084" ht="15" customHeight="1" spans="1:27">
      <c r="A5084" s="66"/>
      <c r="B5084" s="66"/>
      <c r="C5084" s="76" t="s">
        <v>5904</v>
      </c>
      <c r="D5084" s="76"/>
      <c r="E5084" s="76"/>
      <c r="F5084" s="76"/>
      <c r="G5084" s="77" t="s">
        <v>5905</v>
      </c>
      <c r="H5084" s="77"/>
      <c r="I5084" s="77"/>
      <c r="J5084" s="77"/>
      <c r="K5084" s="77"/>
      <c r="L5084" s="77"/>
      <c r="M5084" s="77"/>
      <c r="N5084" s="80">
        <v>0</v>
      </c>
      <c r="O5084" s="66"/>
      <c r="P5084" s="81">
        <v>348</v>
      </c>
      <c r="Q5084" s="81"/>
      <c r="R5084" s="81">
        <v>0</v>
      </c>
      <c r="S5084" s="81"/>
      <c r="T5084" s="66"/>
      <c r="U5084" s="81">
        <v>348</v>
      </c>
      <c r="V5084" s="80">
        <v>348</v>
      </c>
      <c r="W5084" s="80"/>
      <c r="X5084" s="80">
        <v>742290952</v>
      </c>
      <c r="Y5084" s="80"/>
      <c r="Z5084" s="80"/>
      <c r="AA5084" s="66"/>
    </row>
    <row r="5085" ht="15" customHeight="1" spans="1:27">
      <c r="A5085" s="66"/>
      <c r="B5085" s="66"/>
      <c r="C5085" s="76" t="s">
        <v>5906</v>
      </c>
      <c r="D5085" s="76"/>
      <c r="E5085" s="76"/>
      <c r="F5085" s="76"/>
      <c r="G5085" s="77" t="s">
        <v>5907</v>
      </c>
      <c r="H5085" s="77"/>
      <c r="I5085" s="77"/>
      <c r="J5085" s="77"/>
      <c r="K5085" s="77"/>
      <c r="L5085" s="77"/>
      <c r="M5085" s="77"/>
      <c r="N5085" s="80">
        <v>0</v>
      </c>
      <c r="O5085" s="66"/>
      <c r="P5085" s="81">
        <v>7</v>
      </c>
      <c r="Q5085" s="81"/>
      <c r="R5085" s="81">
        <v>0</v>
      </c>
      <c r="S5085" s="81"/>
      <c r="T5085" s="66"/>
      <c r="U5085" s="81">
        <v>7</v>
      </c>
      <c r="V5085" s="80">
        <v>7</v>
      </c>
      <c r="W5085" s="80"/>
      <c r="X5085" s="80">
        <v>61765080</v>
      </c>
      <c r="Y5085" s="80"/>
      <c r="Z5085" s="80"/>
      <c r="AA5085" s="66"/>
    </row>
    <row r="5086" ht="15" customHeight="1" spans="1:27">
      <c r="A5086" s="66"/>
      <c r="B5086" s="66"/>
      <c r="C5086" s="76" t="s">
        <v>5908</v>
      </c>
      <c r="D5086" s="76"/>
      <c r="E5086" s="76"/>
      <c r="F5086" s="76"/>
      <c r="G5086" s="77" t="s">
        <v>5909</v>
      </c>
      <c r="H5086" s="77"/>
      <c r="I5086" s="77"/>
      <c r="J5086" s="77"/>
      <c r="K5086" s="77"/>
      <c r="L5086" s="77"/>
      <c r="M5086" s="77"/>
      <c r="N5086" s="80">
        <v>5</v>
      </c>
      <c r="O5086" s="66"/>
      <c r="P5086" s="81">
        <v>9</v>
      </c>
      <c r="Q5086" s="81"/>
      <c r="R5086" s="81">
        <v>0</v>
      </c>
      <c r="S5086" s="81"/>
      <c r="T5086" s="66"/>
      <c r="U5086" s="81">
        <v>9</v>
      </c>
      <c r="V5086" s="80">
        <v>14</v>
      </c>
      <c r="W5086" s="80"/>
      <c r="X5086" s="80">
        <v>60284742</v>
      </c>
      <c r="Y5086" s="80"/>
      <c r="Z5086" s="80"/>
      <c r="AA5086" s="66"/>
    </row>
    <row r="5087" ht="15" customHeight="1" spans="1:27">
      <c r="A5087" s="66"/>
      <c r="B5087" s="66"/>
      <c r="C5087" s="76" t="s">
        <v>5910</v>
      </c>
      <c r="D5087" s="76"/>
      <c r="E5087" s="76"/>
      <c r="F5087" s="76"/>
      <c r="G5087" s="77" t="s">
        <v>5911</v>
      </c>
      <c r="H5087" s="77"/>
      <c r="I5087" s="77"/>
      <c r="J5087" s="77"/>
      <c r="K5087" s="77"/>
      <c r="L5087" s="77"/>
      <c r="M5087" s="77"/>
      <c r="N5087" s="80">
        <v>0</v>
      </c>
      <c r="O5087" s="66"/>
      <c r="P5087" s="81">
        <v>14</v>
      </c>
      <c r="Q5087" s="81"/>
      <c r="R5087" s="81">
        <v>0</v>
      </c>
      <c r="S5087" s="81"/>
      <c r="T5087" s="66"/>
      <c r="U5087" s="81">
        <v>14</v>
      </c>
      <c r="V5087" s="80">
        <v>14</v>
      </c>
      <c r="W5087" s="80"/>
      <c r="X5087" s="80">
        <v>64956480</v>
      </c>
      <c r="Y5087" s="80"/>
      <c r="Z5087" s="80"/>
      <c r="AA5087" s="66"/>
    </row>
    <row r="5088" ht="15" customHeight="1" spans="1:27">
      <c r="A5088" s="66"/>
      <c r="B5088" s="66"/>
      <c r="C5088" s="76" t="s">
        <v>5912</v>
      </c>
      <c r="D5088" s="76"/>
      <c r="E5088" s="76"/>
      <c r="F5088" s="76"/>
      <c r="G5088" s="77" t="s">
        <v>5913</v>
      </c>
      <c r="H5088" s="77"/>
      <c r="I5088" s="77"/>
      <c r="J5088" s="77"/>
      <c r="K5088" s="77"/>
      <c r="L5088" s="77"/>
      <c r="M5088" s="77"/>
      <c r="N5088" s="80">
        <v>3</v>
      </c>
      <c r="O5088" s="66"/>
      <c r="P5088" s="81">
        <v>3</v>
      </c>
      <c r="Q5088" s="81"/>
      <c r="R5088" s="81">
        <v>0</v>
      </c>
      <c r="S5088" s="81"/>
      <c r="T5088" s="66"/>
      <c r="U5088" s="81">
        <v>3</v>
      </c>
      <c r="V5088" s="80">
        <v>6</v>
      </c>
      <c r="W5088" s="80"/>
      <c r="X5088" s="80">
        <v>26978390</v>
      </c>
      <c r="Y5088" s="80"/>
      <c r="Z5088" s="80"/>
      <c r="AA5088" s="66"/>
    </row>
    <row r="5089" ht="15" customHeight="1" spans="1:27">
      <c r="A5089" s="66"/>
      <c r="B5089" s="66"/>
      <c r="C5089" s="76" t="s">
        <v>5914</v>
      </c>
      <c r="D5089" s="76"/>
      <c r="E5089" s="76"/>
      <c r="F5089" s="76"/>
      <c r="G5089" s="77" t="s">
        <v>5915</v>
      </c>
      <c r="H5089" s="77"/>
      <c r="I5089" s="77"/>
      <c r="J5089" s="77"/>
      <c r="K5089" s="77"/>
      <c r="L5089" s="77"/>
      <c r="M5089" s="77"/>
      <c r="N5089" s="80">
        <v>3</v>
      </c>
      <c r="O5089" s="66"/>
      <c r="P5089" s="81">
        <v>0</v>
      </c>
      <c r="Q5089" s="81"/>
      <c r="R5089" s="81">
        <v>0</v>
      </c>
      <c r="S5089" s="81"/>
      <c r="T5089" s="66"/>
      <c r="U5089" s="81">
        <v>0</v>
      </c>
      <c r="V5089" s="80">
        <v>3</v>
      </c>
      <c r="W5089" s="80"/>
      <c r="X5089" s="80">
        <v>5277690</v>
      </c>
      <c r="Y5089" s="80"/>
      <c r="Z5089" s="80"/>
      <c r="AA5089" s="66"/>
    </row>
    <row r="5090" ht="15" customHeight="1" spans="1:27">
      <c r="A5090" s="66"/>
      <c r="B5090" s="66"/>
      <c r="C5090" s="76" t="s">
        <v>5916</v>
      </c>
      <c r="D5090" s="76"/>
      <c r="E5090" s="76"/>
      <c r="F5090" s="76"/>
      <c r="G5090" s="77" t="s">
        <v>5917</v>
      </c>
      <c r="H5090" s="77"/>
      <c r="I5090" s="77"/>
      <c r="J5090" s="77"/>
      <c r="K5090" s="77"/>
      <c r="L5090" s="77"/>
      <c r="M5090" s="77"/>
      <c r="N5090" s="80">
        <v>0</v>
      </c>
      <c r="O5090" s="66"/>
      <c r="P5090" s="81">
        <v>5</v>
      </c>
      <c r="Q5090" s="81"/>
      <c r="R5090" s="81">
        <v>0</v>
      </c>
      <c r="S5090" s="81"/>
      <c r="T5090" s="66"/>
      <c r="U5090" s="81">
        <v>5</v>
      </c>
      <c r="V5090" s="80">
        <v>5</v>
      </c>
      <c r="W5090" s="80"/>
      <c r="X5090" s="80">
        <v>23310000</v>
      </c>
      <c r="Y5090" s="80"/>
      <c r="Z5090" s="80"/>
      <c r="AA5090" s="66"/>
    </row>
    <row r="5091" ht="19.95" customHeight="1" spans="1:27">
      <c r="A5091" s="66"/>
      <c r="B5091" s="66"/>
      <c r="C5091" s="76" t="s">
        <v>5918</v>
      </c>
      <c r="D5091" s="76"/>
      <c r="E5091" s="76"/>
      <c r="F5091" s="76"/>
      <c r="G5091" s="77" t="s">
        <v>5919</v>
      </c>
      <c r="H5091" s="77"/>
      <c r="I5091" s="77"/>
      <c r="J5091" s="77"/>
      <c r="K5091" s="77"/>
      <c r="L5091" s="77"/>
      <c r="M5091" s="77"/>
      <c r="N5091" s="80">
        <v>5</v>
      </c>
      <c r="O5091" s="66"/>
      <c r="P5091" s="81">
        <v>0</v>
      </c>
      <c r="Q5091" s="81"/>
      <c r="R5091" s="81">
        <v>0</v>
      </c>
      <c r="S5091" s="81"/>
      <c r="T5091" s="66"/>
      <c r="U5091" s="81">
        <v>0</v>
      </c>
      <c r="V5091" s="80">
        <v>5</v>
      </c>
      <c r="W5091" s="80"/>
      <c r="X5091" s="80">
        <v>1435000</v>
      </c>
      <c r="Y5091" s="80"/>
      <c r="Z5091" s="80"/>
      <c r="AA5091" s="66"/>
    </row>
    <row r="5092" ht="19.95" customHeight="1" spans="1:27">
      <c r="A5092" s="66"/>
      <c r="B5092" s="66"/>
      <c r="C5092" s="76" t="s">
        <v>5920</v>
      </c>
      <c r="D5092" s="76"/>
      <c r="E5092" s="76"/>
      <c r="F5092" s="76"/>
      <c r="G5092" s="77" t="s">
        <v>5921</v>
      </c>
      <c r="H5092" s="77"/>
      <c r="I5092" s="77"/>
      <c r="J5092" s="77"/>
      <c r="K5092" s="77"/>
      <c r="L5092" s="77"/>
      <c r="M5092" s="77"/>
      <c r="N5092" s="80">
        <v>15</v>
      </c>
      <c r="O5092" s="66"/>
      <c r="P5092" s="81">
        <v>0</v>
      </c>
      <c r="Q5092" s="81"/>
      <c r="R5092" s="81">
        <v>0</v>
      </c>
      <c r="S5092" s="81"/>
      <c r="T5092" s="66"/>
      <c r="U5092" s="81">
        <v>0</v>
      </c>
      <c r="V5092" s="80">
        <v>15</v>
      </c>
      <c r="W5092" s="80"/>
      <c r="X5092" s="80">
        <v>4419800</v>
      </c>
      <c r="Y5092" s="80"/>
      <c r="Z5092" s="80"/>
      <c r="AA5092" s="66"/>
    </row>
    <row r="5093" ht="15" customHeight="1" spans="1:27">
      <c r="A5093" s="66"/>
      <c r="B5093" s="66"/>
      <c r="C5093" s="76" t="s">
        <v>5922</v>
      </c>
      <c r="D5093" s="76"/>
      <c r="E5093" s="76"/>
      <c r="F5093" s="76"/>
      <c r="G5093" s="77" t="s">
        <v>5923</v>
      </c>
      <c r="H5093" s="77"/>
      <c r="I5093" s="77"/>
      <c r="J5093" s="77"/>
      <c r="K5093" s="77"/>
      <c r="L5093" s="77"/>
      <c r="M5093" s="77"/>
      <c r="N5093" s="80">
        <v>5</v>
      </c>
      <c r="O5093" s="66"/>
      <c r="P5093" s="81">
        <v>0</v>
      </c>
      <c r="Q5093" s="81"/>
      <c r="R5093" s="81">
        <v>0</v>
      </c>
      <c r="S5093" s="81"/>
      <c r="T5093" s="66"/>
      <c r="U5093" s="81">
        <v>0</v>
      </c>
      <c r="V5093" s="80">
        <v>5</v>
      </c>
      <c r="W5093" s="80"/>
      <c r="X5093" s="80">
        <v>1150000</v>
      </c>
      <c r="Y5093" s="80"/>
      <c r="Z5093" s="80"/>
      <c r="AA5093" s="66"/>
    </row>
    <row r="5094" ht="15" customHeight="1" spans="1:27">
      <c r="A5094" s="66"/>
      <c r="B5094" s="66"/>
      <c r="C5094" s="76" t="s">
        <v>5924</v>
      </c>
      <c r="D5094" s="76"/>
      <c r="E5094" s="76"/>
      <c r="F5094" s="76"/>
      <c r="G5094" s="77" t="s">
        <v>5925</v>
      </c>
      <c r="H5094" s="77"/>
      <c r="I5094" s="77"/>
      <c r="J5094" s="77"/>
      <c r="K5094" s="77"/>
      <c r="L5094" s="77"/>
      <c r="M5094" s="77"/>
      <c r="N5094" s="80">
        <v>0</v>
      </c>
      <c r="O5094" s="66"/>
      <c r="P5094" s="81">
        <v>1069</v>
      </c>
      <c r="Q5094" s="81"/>
      <c r="R5094" s="81">
        <v>0</v>
      </c>
      <c r="S5094" s="81"/>
      <c r="T5094" s="66"/>
      <c r="U5094" s="81">
        <v>1069</v>
      </c>
      <c r="V5094" s="80">
        <v>1069</v>
      </c>
      <c r="W5094" s="80"/>
      <c r="X5094" s="80">
        <v>1069</v>
      </c>
      <c r="Y5094" s="80"/>
      <c r="Z5094" s="80"/>
      <c r="AA5094" s="66"/>
    </row>
    <row r="5095" ht="15" customHeight="1" spans="1:27">
      <c r="A5095" s="66"/>
      <c r="B5095" s="66"/>
      <c r="C5095" s="76" t="s">
        <v>5926</v>
      </c>
      <c r="D5095" s="76"/>
      <c r="E5095" s="76"/>
      <c r="F5095" s="76"/>
      <c r="G5095" s="77" t="s">
        <v>5927</v>
      </c>
      <c r="H5095" s="77"/>
      <c r="I5095" s="77"/>
      <c r="J5095" s="77"/>
      <c r="K5095" s="77"/>
      <c r="L5095" s="77"/>
      <c r="M5095" s="77"/>
      <c r="N5095" s="80">
        <v>5</v>
      </c>
      <c r="O5095" s="66"/>
      <c r="P5095" s="81">
        <v>0</v>
      </c>
      <c r="Q5095" s="81"/>
      <c r="R5095" s="81">
        <v>0</v>
      </c>
      <c r="S5095" s="81"/>
      <c r="T5095" s="66"/>
      <c r="U5095" s="81">
        <v>0</v>
      </c>
      <c r="V5095" s="80">
        <v>5</v>
      </c>
      <c r="W5095" s="80"/>
      <c r="X5095" s="80">
        <v>4225000</v>
      </c>
      <c r="Y5095" s="80"/>
      <c r="Z5095" s="80"/>
      <c r="AA5095" s="66"/>
    </row>
    <row r="5096" ht="15" customHeight="1" spans="1:27">
      <c r="A5096" s="66"/>
      <c r="B5096" s="66"/>
      <c r="C5096" s="76" t="s">
        <v>5928</v>
      </c>
      <c r="D5096" s="76"/>
      <c r="E5096" s="76"/>
      <c r="F5096" s="76"/>
      <c r="G5096" s="77" t="s">
        <v>5929</v>
      </c>
      <c r="H5096" s="77"/>
      <c r="I5096" s="77"/>
      <c r="J5096" s="77"/>
      <c r="K5096" s="77"/>
      <c r="L5096" s="77"/>
      <c r="M5096" s="77"/>
      <c r="N5096" s="80">
        <v>5</v>
      </c>
      <c r="O5096" s="66"/>
      <c r="P5096" s="81">
        <v>0</v>
      </c>
      <c r="Q5096" s="81"/>
      <c r="R5096" s="81">
        <v>0</v>
      </c>
      <c r="S5096" s="81"/>
      <c r="T5096" s="66"/>
      <c r="U5096" s="81">
        <v>0</v>
      </c>
      <c r="V5096" s="80">
        <v>5</v>
      </c>
      <c r="W5096" s="80"/>
      <c r="X5096" s="80">
        <v>2815000</v>
      </c>
      <c r="Y5096" s="80"/>
      <c r="Z5096" s="80"/>
      <c r="AA5096" s="66"/>
    </row>
    <row r="5097" ht="15" customHeight="1" spans="1:27">
      <c r="A5097" s="66"/>
      <c r="B5097" s="66"/>
      <c r="C5097" s="76" t="s">
        <v>5930</v>
      </c>
      <c r="D5097" s="76"/>
      <c r="E5097" s="76"/>
      <c r="F5097" s="76"/>
      <c r="G5097" s="77" t="s">
        <v>5931</v>
      </c>
      <c r="H5097" s="77"/>
      <c r="I5097" s="77"/>
      <c r="J5097" s="77"/>
      <c r="K5097" s="77"/>
      <c r="L5097" s="77"/>
      <c r="M5097" s="77"/>
      <c r="N5097" s="80">
        <v>3</v>
      </c>
      <c r="O5097" s="66"/>
      <c r="P5097" s="81">
        <v>3</v>
      </c>
      <c r="Q5097" s="81"/>
      <c r="R5097" s="81">
        <v>0</v>
      </c>
      <c r="S5097" s="81"/>
      <c r="T5097" s="66"/>
      <c r="U5097" s="81">
        <v>3</v>
      </c>
      <c r="V5097" s="80">
        <v>6</v>
      </c>
      <c r="W5097" s="80"/>
      <c r="X5097" s="80">
        <v>38303718</v>
      </c>
      <c r="Y5097" s="80"/>
      <c r="Z5097" s="80"/>
      <c r="AA5097" s="66"/>
    </row>
    <row r="5098" ht="19.95" customHeight="1" spans="1:27">
      <c r="A5098" s="66"/>
      <c r="B5098" s="66"/>
      <c r="C5098" s="76" t="s">
        <v>5932</v>
      </c>
      <c r="D5098" s="76"/>
      <c r="E5098" s="76"/>
      <c r="F5098" s="76"/>
      <c r="G5098" s="77" t="s">
        <v>5933</v>
      </c>
      <c r="H5098" s="77"/>
      <c r="I5098" s="77"/>
      <c r="J5098" s="77"/>
      <c r="K5098" s="77"/>
      <c r="L5098" s="77"/>
      <c r="M5098" s="77"/>
      <c r="N5098" s="80">
        <v>1</v>
      </c>
      <c r="O5098" s="66"/>
      <c r="P5098" s="81">
        <v>3</v>
      </c>
      <c r="Q5098" s="81"/>
      <c r="R5098" s="81">
        <v>0</v>
      </c>
      <c r="S5098" s="81"/>
      <c r="T5098" s="66"/>
      <c r="U5098" s="81">
        <v>3</v>
      </c>
      <c r="V5098" s="80">
        <v>4</v>
      </c>
      <c r="W5098" s="80"/>
      <c r="X5098" s="80">
        <v>28746270</v>
      </c>
      <c r="Y5098" s="80"/>
      <c r="Z5098" s="80"/>
      <c r="AA5098" s="66"/>
    </row>
    <row r="5099" ht="15" customHeight="1" spans="1:27">
      <c r="A5099" s="66"/>
      <c r="B5099" s="66"/>
      <c r="C5099" s="76" t="s">
        <v>5934</v>
      </c>
      <c r="D5099" s="76"/>
      <c r="E5099" s="76"/>
      <c r="F5099" s="76"/>
      <c r="G5099" s="77" t="s">
        <v>5935</v>
      </c>
      <c r="H5099" s="77"/>
      <c r="I5099" s="77"/>
      <c r="J5099" s="77"/>
      <c r="K5099" s="77"/>
      <c r="L5099" s="77"/>
      <c r="M5099" s="77"/>
      <c r="N5099" s="80">
        <v>0</v>
      </c>
      <c r="O5099" s="66"/>
      <c r="P5099" s="81">
        <v>8</v>
      </c>
      <c r="Q5099" s="81"/>
      <c r="R5099" s="81">
        <v>0</v>
      </c>
      <c r="S5099" s="81"/>
      <c r="T5099" s="66"/>
      <c r="U5099" s="81">
        <v>8</v>
      </c>
      <c r="V5099" s="80">
        <v>8</v>
      </c>
      <c r="W5099" s="80"/>
      <c r="X5099" s="80">
        <v>5964128</v>
      </c>
      <c r="Y5099" s="80"/>
      <c r="Z5099" s="80"/>
      <c r="AA5099" s="66"/>
    </row>
    <row r="5100" ht="15" customHeight="1" spans="1:27">
      <c r="A5100" s="66"/>
      <c r="B5100" s="66"/>
      <c r="C5100" s="76" t="s">
        <v>5936</v>
      </c>
      <c r="D5100" s="76"/>
      <c r="E5100" s="76"/>
      <c r="F5100" s="76"/>
      <c r="G5100" s="77" t="s">
        <v>5937</v>
      </c>
      <c r="H5100" s="77"/>
      <c r="I5100" s="77"/>
      <c r="J5100" s="77"/>
      <c r="K5100" s="77"/>
      <c r="L5100" s="77"/>
      <c r="M5100" s="77"/>
      <c r="N5100" s="80">
        <v>7</v>
      </c>
      <c r="O5100" s="66"/>
      <c r="P5100" s="81">
        <v>0</v>
      </c>
      <c r="Q5100" s="81"/>
      <c r="R5100" s="81">
        <v>0</v>
      </c>
      <c r="S5100" s="81"/>
      <c r="T5100" s="66"/>
      <c r="U5100" s="81">
        <v>0</v>
      </c>
      <c r="V5100" s="80">
        <v>7</v>
      </c>
      <c r="W5100" s="80"/>
      <c r="X5100" s="80">
        <v>11648000</v>
      </c>
      <c r="Y5100" s="80"/>
      <c r="Z5100" s="80"/>
      <c r="AA5100" s="66"/>
    </row>
    <row r="5101" ht="15" customHeight="1" spans="1:27">
      <c r="A5101" s="66"/>
      <c r="B5101" s="66"/>
      <c r="C5101" s="76" t="s">
        <v>5938</v>
      </c>
      <c r="D5101" s="76"/>
      <c r="E5101" s="76"/>
      <c r="F5101" s="76"/>
      <c r="G5101" s="77" t="s">
        <v>5939</v>
      </c>
      <c r="H5101" s="77"/>
      <c r="I5101" s="77"/>
      <c r="J5101" s="77"/>
      <c r="K5101" s="77"/>
      <c r="L5101" s="77"/>
      <c r="M5101" s="77"/>
      <c r="N5101" s="80">
        <v>2</v>
      </c>
      <c r="O5101" s="66"/>
      <c r="P5101" s="81">
        <v>1</v>
      </c>
      <c r="Q5101" s="81"/>
      <c r="R5101" s="81">
        <v>0</v>
      </c>
      <c r="S5101" s="81"/>
      <c r="T5101" s="66"/>
      <c r="U5101" s="81">
        <v>1</v>
      </c>
      <c r="V5101" s="80">
        <v>3</v>
      </c>
      <c r="W5101" s="80"/>
      <c r="X5101" s="80">
        <v>8948144</v>
      </c>
      <c r="Y5101" s="80"/>
      <c r="Z5101" s="80"/>
      <c r="AA5101" s="66"/>
    </row>
    <row r="5102" ht="15" customHeight="1" spans="1:27">
      <c r="A5102" s="66"/>
      <c r="B5102" s="66"/>
      <c r="C5102" s="76" t="s">
        <v>5940</v>
      </c>
      <c r="D5102" s="76"/>
      <c r="E5102" s="76"/>
      <c r="F5102" s="76"/>
      <c r="G5102" s="77" t="s">
        <v>5941</v>
      </c>
      <c r="H5102" s="77"/>
      <c r="I5102" s="77"/>
      <c r="J5102" s="77"/>
      <c r="K5102" s="77"/>
      <c r="L5102" s="77"/>
      <c r="M5102" s="77"/>
      <c r="N5102" s="80">
        <v>7</v>
      </c>
      <c r="O5102" s="66"/>
      <c r="P5102" s="81">
        <v>0</v>
      </c>
      <c r="Q5102" s="81"/>
      <c r="R5102" s="81">
        <v>0</v>
      </c>
      <c r="S5102" s="81"/>
      <c r="T5102" s="66"/>
      <c r="U5102" s="81">
        <v>0</v>
      </c>
      <c r="V5102" s="80">
        <v>7</v>
      </c>
      <c r="W5102" s="80"/>
      <c r="X5102" s="80">
        <v>15086000</v>
      </c>
      <c r="Y5102" s="80"/>
      <c r="Z5102" s="80"/>
      <c r="AA5102" s="66"/>
    </row>
    <row r="5103" ht="15" customHeight="1" spans="1:27">
      <c r="A5103" s="66"/>
      <c r="B5103" s="66"/>
      <c r="C5103" s="76" t="s">
        <v>5942</v>
      </c>
      <c r="D5103" s="76"/>
      <c r="E5103" s="76"/>
      <c r="F5103" s="76"/>
      <c r="G5103" s="77" t="s">
        <v>5943</v>
      </c>
      <c r="H5103" s="77"/>
      <c r="I5103" s="77"/>
      <c r="J5103" s="77"/>
      <c r="K5103" s="77"/>
      <c r="L5103" s="77"/>
      <c r="M5103" s="77"/>
      <c r="N5103" s="80">
        <v>47</v>
      </c>
      <c r="O5103" s="66"/>
      <c r="P5103" s="81">
        <v>0</v>
      </c>
      <c r="Q5103" s="81"/>
      <c r="R5103" s="81">
        <v>12</v>
      </c>
      <c r="S5103" s="81"/>
      <c r="T5103" s="66"/>
      <c r="U5103" s="81">
        <v>-12</v>
      </c>
      <c r="V5103" s="80">
        <v>35</v>
      </c>
      <c r="W5103" s="80"/>
      <c r="X5103" s="80">
        <v>71001700</v>
      </c>
      <c r="Y5103" s="80"/>
      <c r="Z5103" s="80"/>
      <c r="AA5103" s="66"/>
    </row>
    <row r="5104" ht="15" customHeight="1" spans="1:27">
      <c r="A5104" s="66"/>
      <c r="B5104" s="66"/>
      <c r="C5104" s="76" t="s">
        <v>5944</v>
      </c>
      <c r="D5104" s="76"/>
      <c r="E5104" s="76"/>
      <c r="F5104" s="76"/>
      <c r="G5104" s="77" t="s">
        <v>5945</v>
      </c>
      <c r="H5104" s="77"/>
      <c r="I5104" s="77"/>
      <c r="J5104" s="77"/>
      <c r="K5104" s="77"/>
      <c r="L5104" s="77"/>
      <c r="M5104" s="77"/>
      <c r="N5104" s="80">
        <v>3</v>
      </c>
      <c r="O5104" s="66"/>
      <c r="P5104" s="81">
        <v>0</v>
      </c>
      <c r="Q5104" s="81"/>
      <c r="R5104" s="81">
        <v>0</v>
      </c>
      <c r="S5104" s="81"/>
      <c r="T5104" s="66"/>
      <c r="U5104" s="81">
        <v>0</v>
      </c>
      <c r="V5104" s="80">
        <v>3</v>
      </c>
      <c r="W5104" s="80"/>
      <c r="X5104" s="80">
        <v>6951000</v>
      </c>
      <c r="Y5104" s="80"/>
      <c r="Z5104" s="80"/>
      <c r="AA5104" s="66"/>
    </row>
    <row r="5105" ht="15" customHeight="1" spans="1:27">
      <c r="A5105" s="66"/>
      <c r="B5105" s="66"/>
      <c r="C5105" s="76" t="s">
        <v>5946</v>
      </c>
      <c r="D5105" s="76"/>
      <c r="E5105" s="76"/>
      <c r="F5105" s="76"/>
      <c r="G5105" s="77" t="s">
        <v>5947</v>
      </c>
      <c r="H5105" s="77"/>
      <c r="I5105" s="77"/>
      <c r="J5105" s="77"/>
      <c r="K5105" s="77"/>
      <c r="L5105" s="77"/>
      <c r="M5105" s="77"/>
      <c r="N5105" s="80">
        <v>5</v>
      </c>
      <c r="O5105" s="66"/>
      <c r="P5105" s="81">
        <v>4</v>
      </c>
      <c r="Q5105" s="81"/>
      <c r="R5105" s="81">
        <v>0</v>
      </c>
      <c r="S5105" s="81"/>
      <c r="T5105" s="66"/>
      <c r="U5105" s="81">
        <v>4</v>
      </c>
      <c r="V5105" s="80">
        <v>9</v>
      </c>
      <c r="W5105" s="80"/>
      <c r="X5105" s="80">
        <v>3595040</v>
      </c>
      <c r="Y5105" s="80"/>
      <c r="Z5105" s="80"/>
      <c r="AA5105" s="66"/>
    </row>
    <row r="5106" ht="19.95" customHeight="1" spans="1:27">
      <c r="A5106" s="70" t="s">
        <v>7</v>
      </c>
      <c r="B5106" s="70"/>
      <c r="C5106" s="70"/>
      <c r="D5106" s="70"/>
      <c r="E5106" s="70"/>
      <c r="F5106" s="70"/>
      <c r="G5106" s="70"/>
      <c r="H5106" s="70"/>
      <c r="I5106" s="70"/>
      <c r="J5106" s="70"/>
      <c r="K5106" s="70"/>
      <c r="L5106" s="70"/>
      <c r="M5106" s="70"/>
      <c r="N5106" s="70"/>
      <c r="O5106" s="70"/>
      <c r="P5106" s="70"/>
      <c r="Q5106" s="70"/>
      <c r="R5106" s="70"/>
      <c r="S5106" s="70"/>
      <c r="T5106" s="70"/>
      <c r="U5106" s="70"/>
      <c r="V5106" s="70"/>
      <c r="W5106" s="70"/>
      <c r="X5106" s="70"/>
      <c r="Y5106" s="70"/>
      <c r="Z5106" s="70"/>
      <c r="AA5106" s="70"/>
    </row>
    <row r="5107" ht="15" customHeight="1" spans="1:27">
      <c r="A5107" s="71" t="s">
        <v>8</v>
      </c>
      <c r="B5107" s="71"/>
      <c r="C5107" s="71"/>
      <c r="D5107" s="71"/>
      <c r="E5107" s="71"/>
      <c r="F5107" s="71"/>
      <c r="G5107" s="71"/>
      <c r="H5107" s="71"/>
      <c r="I5107" s="71"/>
      <c r="J5107" s="71"/>
      <c r="K5107" s="71"/>
      <c r="L5107" s="71"/>
      <c r="M5107" s="71"/>
      <c r="N5107" s="71"/>
      <c r="O5107" s="71"/>
      <c r="P5107" s="71"/>
      <c r="Q5107" s="71"/>
      <c r="R5107" s="71"/>
      <c r="S5107" s="71"/>
      <c r="T5107" s="71"/>
      <c r="U5107" s="71"/>
      <c r="V5107" s="71"/>
      <c r="W5107" s="71"/>
      <c r="X5107" s="71"/>
      <c r="Y5107" s="71"/>
      <c r="Z5107" s="71"/>
      <c r="AA5107" s="71"/>
    </row>
    <row r="5108" ht="15" customHeight="1" spans="1:27">
      <c r="A5108" s="71" t="s">
        <v>9</v>
      </c>
      <c r="B5108" s="71"/>
      <c r="C5108" s="71"/>
      <c r="D5108" s="71"/>
      <c r="E5108" s="71"/>
      <c r="F5108" s="71"/>
      <c r="G5108" s="71"/>
      <c r="H5108" s="71"/>
      <c r="I5108" s="71"/>
      <c r="J5108" s="71"/>
      <c r="K5108" s="71"/>
      <c r="L5108" s="71"/>
      <c r="M5108" s="71"/>
      <c r="N5108" s="71"/>
      <c r="O5108" s="71"/>
      <c r="P5108" s="71"/>
      <c r="Q5108" s="71"/>
      <c r="R5108" s="71"/>
      <c r="S5108" s="71"/>
      <c r="T5108" s="71"/>
      <c r="U5108" s="71"/>
      <c r="V5108" s="71"/>
      <c r="W5108" s="71"/>
      <c r="X5108" s="71"/>
      <c r="Y5108" s="71"/>
      <c r="Z5108" s="71"/>
      <c r="AA5108" s="71"/>
    </row>
    <row r="5109" ht="15" customHeight="1" spans="1:27">
      <c r="A5109" s="66"/>
      <c r="B5109" s="66"/>
      <c r="C5109" s="67" t="s">
        <v>10</v>
      </c>
      <c r="D5109" s="67"/>
      <c r="E5109" s="67"/>
      <c r="F5109" s="67"/>
      <c r="G5109" s="67"/>
      <c r="H5109" s="67"/>
      <c r="I5109" s="67"/>
      <c r="J5109" s="67"/>
      <c r="K5109" s="67"/>
      <c r="L5109" s="67"/>
      <c r="M5109" s="67"/>
      <c r="N5109" s="67"/>
      <c r="O5109" s="67"/>
      <c r="P5109" s="67"/>
      <c r="Q5109" s="67"/>
      <c r="R5109" s="67"/>
      <c r="S5109" s="67"/>
      <c r="T5109" s="67"/>
      <c r="U5109" s="67"/>
      <c r="V5109" s="67"/>
      <c r="W5109" s="67"/>
      <c r="X5109" s="67"/>
      <c r="Y5109" s="67"/>
      <c r="Z5109" s="67"/>
      <c r="AA5109" s="66"/>
    </row>
    <row r="5110" ht="15" customHeight="1" spans="1:27">
      <c r="A5110" s="66"/>
      <c r="B5110" s="66"/>
      <c r="C5110" s="67" t="s">
        <v>11</v>
      </c>
      <c r="D5110" s="67"/>
      <c r="E5110" s="67"/>
      <c r="F5110" s="67"/>
      <c r="G5110" s="67"/>
      <c r="H5110" s="67"/>
      <c r="I5110" s="67"/>
      <c r="J5110" s="67"/>
      <c r="K5110" s="67"/>
      <c r="L5110" s="67"/>
      <c r="M5110" s="67"/>
      <c r="N5110" s="67"/>
      <c r="O5110" s="67"/>
      <c r="P5110" s="67"/>
      <c r="Q5110" s="67"/>
      <c r="R5110" s="67"/>
      <c r="S5110" s="67"/>
      <c r="T5110" s="67"/>
      <c r="U5110" s="67"/>
      <c r="V5110" s="67"/>
      <c r="W5110" s="67"/>
      <c r="X5110" s="67"/>
      <c r="Y5110" s="67"/>
      <c r="Z5110" s="67"/>
      <c r="AA5110" s="66"/>
    </row>
    <row r="5111" ht="45" customHeight="1" spans="1:27">
      <c r="A5111" s="66"/>
      <c r="B5111" s="66"/>
      <c r="C5111" s="72" t="s">
        <v>12</v>
      </c>
      <c r="D5111" s="72"/>
      <c r="E5111" s="72"/>
      <c r="F5111" s="72"/>
      <c r="G5111" s="73" t="s">
        <v>13</v>
      </c>
      <c r="H5111" s="73"/>
      <c r="I5111" s="73"/>
      <c r="J5111" s="73"/>
      <c r="K5111" s="73"/>
      <c r="L5111" s="73"/>
      <c r="M5111" s="73"/>
      <c r="N5111" s="78" t="s">
        <v>14</v>
      </c>
      <c r="O5111" s="78"/>
      <c r="P5111" s="78"/>
      <c r="Q5111" s="72" t="s">
        <v>15</v>
      </c>
      <c r="R5111" s="72"/>
      <c r="S5111" s="72"/>
      <c r="T5111" s="72"/>
      <c r="U5111" s="72"/>
      <c r="V5111" s="66"/>
      <c r="W5111" s="66"/>
      <c r="X5111" s="66"/>
      <c r="Y5111" s="66"/>
      <c r="Z5111" s="66"/>
      <c r="AA5111" s="66"/>
    </row>
    <row r="5112" ht="16.05" customHeight="1" spans="1:27">
      <c r="A5112" s="66"/>
      <c r="B5112" s="66"/>
      <c r="C5112" s="72"/>
      <c r="D5112" s="72"/>
      <c r="E5112" s="72"/>
      <c r="F5112" s="72"/>
      <c r="G5112" s="73"/>
      <c r="H5112" s="73"/>
      <c r="I5112" s="73"/>
      <c r="J5112" s="73"/>
      <c r="K5112" s="73"/>
      <c r="L5112" s="73"/>
      <c r="M5112" s="73"/>
      <c r="N5112" s="78"/>
      <c r="O5112" s="78"/>
      <c r="P5112" s="78"/>
      <c r="Q5112" s="72"/>
      <c r="R5112" s="72"/>
      <c r="S5112" s="72"/>
      <c r="T5112" s="72"/>
      <c r="U5112" s="72"/>
      <c r="V5112" s="82" t="s">
        <v>16</v>
      </c>
      <c r="W5112" s="82"/>
      <c r="X5112" s="82"/>
      <c r="Y5112" s="82"/>
      <c r="Z5112" s="82"/>
      <c r="AA5112" s="66"/>
    </row>
    <row r="5113" ht="15" customHeight="1" spans="1:27">
      <c r="A5113" s="66"/>
      <c r="B5113" s="66"/>
      <c r="C5113" s="72"/>
      <c r="D5113" s="72"/>
      <c r="E5113" s="72"/>
      <c r="F5113" s="72"/>
      <c r="G5113" s="73"/>
      <c r="H5113" s="73"/>
      <c r="I5113" s="73"/>
      <c r="J5113" s="73"/>
      <c r="K5113" s="73"/>
      <c r="L5113" s="73"/>
      <c r="M5113" s="73"/>
      <c r="N5113" s="72" t="s">
        <v>17</v>
      </c>
      <c r="O5113" s="72" t="s">
        <v>18</v>
      </c>
      <c r="P5113" s="72"/>
      <c r="Q5113" s="66"/>
      <c r="R5113" s="82" t="s">
        <v>19</v>
      </c>
      <c r="S5113" s="82"/>
      <c r="T5113" s="66"/>
      <c r="U5113" s="82" t="s">
        <v>17</v>
      </c>
      <c r="V5113" s="72" t="s">
        <v>17</v>
      </c>
      <c r="W5113" s="72"/>
      <c r="X5113" s="72" t="s">
        <v>18</v>
      </c>
      <c r="Y5113" s="72"/>
      <c r="Z5113" s="72"/>
      <c r="AA5113" s="66"/>
    </row>
    <row r="5114" ht="15" customHeight="1" spans="1:27">
      <c r="A5114" s="66"/>
      <c r="B5114" s="66"/>
      <c r="C5114" s="76" t="s">
        <v>5948</v>
      </c>
      <c r="D5114" s="76"/>
      <c r="E5114" s="76"/>
      <c r="F5114" s="76"/>
      <c r="G5114" s="77" t="s">
        <v>5949</v>
      </c>
      <c r="H5114" s="77"/>
      <c r="I5114" s="77"/>
      <c r="J5114" s="77"/>
      <c r="K5114" s="77"/>
      <c r="L5114" s="77"/>
      <c r="M5114" s="77"/>
      <c r="N5114" s="80">
        <v>0</v>
      </c>
      <c r="O5114" s="66"/>
      <c r="P5114" s="81">
        <v>11</v>
      </c>
      <c r="Q5114" s="81"/>
      <c r="R5114" s="81">
        <v>0</v>
      </c>
      <c r="S5114" s="81"/>
      <c r="T5114" s="66"/>
      <c r="U5114" s="81">
        <v>11</v>
      </c>
      <c r="V5114" s="80">
        <v>11</v>
      </c>
      <c r="W5114" s="80"/>
      <c r="X5114" s="80">
        <v>44341000</v>
      </c>
      <c r="Y5114" s="80"/>
      <c r="Z5114" s="80"/>
      <c r="AA5114" s="66"/>
    </row>
    <row r="5115" ht="15" customHeight="1" spans="1:27">
      <c r="A5115" s="66"/>
      <c r="B5115" s="66"/>
      <c r="C5115" s="76" t="s">
        <v>5950</v>
      </c>
      <c r="D5115" s="76"/>
      <c r="E5115" s="76"/>
      <c r="F5115" s="76"/>
      <c r="G5115" s="77" t="s">
        <v>5951</v>
      </c>
      <c r="H5115" s="77"/>
      <c r="I5115" s="77"/>
      <c r="J5115" s="77"/>
      <c r="K5115" s="77"/>
      <c r="L5115" s="77"/>
      <c r="M5115" s="77"/>
      <c r="N5115" s="80">
        <v>0</v>
      </c>
      <c r="O5115" s="66"/>
      <c r="P5115" s="81">
        <v>5</v>
      </c>
      <c r="Q5115" s="81"/>
      <c r="R5115" s="81">
        <v>0</v>
      </c>
      <c r="S5115" s="81"/>
      <c r="T5115" s="66"/>
      <c r="U5115" s="81">
        <v>5</v>
      </c>
      <c r="V5115" s="80">
        <v>5</v>
      </c>
      <c r="W5115" s="80"/>
      <c r="X5115" s="80">
        <v>6614455</v>
      </c>
      <c r="Y5115" s="80"/>
      <c r="Z5115" s="80"/>
      <c r="AA5115" s="66"/>
    </row>
    <row r="5116" ht="15" customHeight="1" spans="1:27">
      <c r="A5116" s="66"/>
      <c r="B5116" s="66"/>
      <c r="C5116" s="76" t="s">
        <v>5952</v>
      </c>
      <c r="D5116" s="76"/>
      <c r="E5116" s="76"/>
      <c r="F5116" s="76"/>
      <c r="G5116" s="77" t="s">
        <v>5953</v>
      </c>
      <c r="H5116" s="77"/>
      <c r="I5116" s="77"/>
      <c r="J5116" s="77"/>
      <c r="K5116" s="77"/>
      <c r="L5116" s="77"/>
      <c r="M5116" s="77"/>
      <c r="N5116" s="80">
        <v>0</v>
      </c>
      <c r="O5116" s="66"/>
      <c r="P5116" s="81">
        <v>6</v>
      </c>
      <c r="Q5116" s="81"/>
      <c r="R5116" s="81">
        <v>0</v>
      </c>
      <c r="S5116" s="81"/>
      <c r="T5116" s="66"/>
      <c r="U5116" s="81">
        <v>6</v>
      </c>
      <c r="V5116" s="80">
        <v>6</v>
      </c>
      <c r="W5116" s="80"/>
      <c r="X5116" s="80">
        <v>10718712</v>
      </c>
      <c r="Y5116" s="80"/>
      <c r="Z5116" s="80"/>
      <c r="AA5116" s="66"/>
    </row>
    <row r="5117" ht="15" customHeight="1" spans="1:27">
      <c r="A5117" s="66"/>
      <c r="B5117" s="66"/>
      <c r="C5117" s="76" t="s">
        <v>5954</v>
      </c>
      <c r="D5117" s="76"/>
      <c r="E5117" s="76"/>
      <c r="F5117" s="76"/>
      <c r="G5117" s="77" t="s">
        <v>5955</v>
      </c>
      <c r="H5117" s="77"/>
      <c r="I5117" s="77"/>
      <c r="J5117" s="77"/>
      <c r="K5117" s="77"/>
      <c r="L5117" s="77"/>
      <c r="M5117" s="77"/>
      <c r="N5117" s="80">
        <v>3</v>
      </c>
      <c r="O5117" s="66"/>
      <c r="P5117" s="81">
        <v>2</v>
      </c>
      <c r="Q5117" s="81"/>
      <c r="R5117" s="81">
        <v>0</v>
      </c>
      <c r="S5117" s="81"/>
      <c r="T5117" s="66"/>
      <c r="U5117" s="81">
        <v>2</v>
      </c>
      <c r="V5117" s="80">
        <v>5</v>
      </c>
      <c r="W5117" s="80"/>
      <c r="X5117" s="80">
        <v>36600805</v>
      </c>
      <c r="Y5117" s="80"/>
      <c r="Z5117" s="80"/>
      <c r="AA5117" s="66"/>
    </row>
    <row r="5118" ht="15" customHeight="1" spans="1:27">
      <c r="A5118" s="66"/>
      <c r="B5118" s="66"/>
      <c r="C5118" s="76" t="s">
        <v>5956</v>
      </c>
      <c r="D5118" s="76"/>
      <c r="E5118" s="76"/>
      <c r="F5118" s="76"/>
      <c r="G5118" s="77" t="s">
        <v>5957</v>
      </c>
      <c r="H5118" s="77"/>
      <c r="I5118" s="77"/>
      <c r="J5118" s="77"/>
      <c r="K5118" s="77"/>
      <c r="L5118" s="77"/>
      <c r="M5118" s="77"/>
      <c r="N5118" s="80">
        <v>10</v>
      </c>
      <c r="O5118" s="66"/>
      <c r="P5118" s="81">
        <v>0</v>
      </c>
      <c r="Q5118" s="81"/>
      <c r="R5118" s="81">
        <v>0</v>
      </c>
      <c r="S5118" s="81"/>
      <c r="T5118" s="66"/>
      <c r="U5118" s="81">
        <v>0</v>
      </c>
      <c r="V5118" s="80">
        <v>10</v>
      </c>
      <c r="W5118" s="80"/>
      <c r="X5118" s="80">
        <v>18217220</v>
      </c>
      <c r="Y5118" s="80"/>
      <c r="Z5118" s="80"/>
      <c r="AA5118" s="66"/>
    </row>
    <row r="5119" ht="15" customHeight="1" spans="1:27">
      <c r="A5119" s="66"/>
      <c r="B5119" s="66"/>
      <c r="C5119" s="76" t="s">
        <v>5958</v>
      </c>
      <c r="D5119" s="76"/>
      <c r="E5119" s="76"/>
      <c r="F5119" s="76"/>
      <c r="G5119" s="77" t="s">
        <v>5959</v>
      </c>
      <c r="H5119" s="77"/>
      <c r="I5119" s="77"/>
      <c r="J5119" s="77"/>
      <c r="K5119" s="77"/>
      <c r="L5119" s="77"/>
      <c r="M5119" s="77"/>
      <c r="N5119" s="80">
        <v>100</v>
      </c>
      <c r="O5119" s="66"/>
      <c r="P5119" s="81">
        <v>83</v>
      </c>
      <c r="Q5119" s="81"/>
      <c r="R5119" s="81">
        <v>0</v>
      </c>
      <c r="S5119" s="81"/>
      <c r="T5119" s="66"/>
      <c r="U5119" s="81">
        <v>83</v>
      </c>
      <c r="V5119" s="80">
        <v>183</v>
      </c>
      <c r="W5119" s="80"/>
      <c r="X5119" s="80">
        <v>85740878</v>
      </c>
      <c r="Y5119" s="80"/>
      <c r="Z5119" s="80"/>
      <c r="AA5119" s="66"/>
    </row>
    <row r="5120" ht="15" customHeight="1" spans="1:27">
      <c r="A5120" s="66"/>
      <c r="B5120" s="66"/>
      <c r="C5120" s="76" t="s">
        <v>5960</v>
      </c>
      <c r="D5120" s="76"/>
      <c r="E5120" s="76"/>
      <c r="F5120" s="76"/>
      <c r="G5120" s="77" t="s">
        <v>5961</v>
      </c>
      <c r="H5120" s="77"/>
      <c r="I5120" s="77"/>
      <c r="J5120" s="77"/>
      <c r="K5120" s="77"/>
      <c r="L5120" s="77"/>
      <c r="M5120" s="77"/>
      <c r="N5120" s="80">
        <v>0</v>
      </c>
      <c r="O5120" s="66"/>
      <c r="P5120" s="81">
        <v>508</v>
      </c>
      <c r="Q5120" s="81"/>
      <c r="R5120" s="81">
        <v>0</v>
      </c>
      <c r="S5120" s="81"/>
      <c r="T5120" s="66"/>
      <c r="U5120" s="81">
        <v>508</v>
      </c>
      <c r="V5120" s="80">
        <v>508</v>
      </c>
      <c r="W5120" s="80"/>
      <c r="X5120" s="80">
        <v>1082658232</v>
      </c>
      <c r="Y5120" s="80"/>
      <c r="Z5120" s="80"/>
      <c r="AA5120" s="66"/>
    </row>
    <row r="5121" ht="15" customHeight="1" spans="1:27">
      <c r="A5121" s="66"/>
      <c r="B5121" s="66"/>
      <c r="C5121" s="76" t="s">
        <v>5962</v>
      </c>
      <c r="D5121" s="76"/>
      <c r="E5121" s="76"/>
      <c r="F5121" s="76"/>
      <c r="G5121" s="77" t="s">
        <v>5963</v>
      </c>
      <c r="H5121" s="77"/>
      <c r="I5121" s="77"/>
      <c r="J5121" s="77"/>
      <c r="K5121" s="77"/>
      <c r="L5121" s="77"/>
      <c r="M5121" s="77"/>
      <c r="N5121" s="80">
        <v>0</v>
      </c>
      <c r="O5121" s="66"/>
      <c r="P5121" s="81">
        <v>120</v>
      </c>
      <c r="Q5121" s="81"/>
      <c r="R5121" s="81">
        <v>0</v>
      </c>
      <c r="S5121" s="81"/>
      <c r="T5121" s="66"/>
      <c r="U5121" s="81">
        <v>120</v>
      </c>
      <c r="V5121" s="80">
        <v>120</v>
      </c>
      <c r="W5121" s="80"/>
      <c r="X5121" s="80">
        <v>256171133</v>
      </c>
      <c r="Y5121" s="80"/>
      <c r="Z5121" s="80"/>
      <c r="AA5121" s="66"/>
    </row>
    <row r="5122" ht="15" customHeight="1" spans="1:27">
      <c r="A5122" s="66"/>
      <c r="B5122" s="66"/>
      <c r="C5122" s="76" t="s">
        <v>5964</v>
      </c>
      <c r="D5122" s="76"/>
      <c r="E5122" s="76"/>
      <c r="F5122" s="76"/>
      <c r="G5122" s="77" t="s">
        <v>5965</v>
      </c>
      <c r="H5122" s="77"/>
      <c r="I5122" s="77"/>
      <c r="J5122" s="77"/>
      <c r="K5122" s="77"/>
      <c r="L5122" s="77"/>
      <c r="M5122" s="77"/>
      <c r="N5122" s="80">
        <v>21</v>
      </c>
      <c r="O5122" s="66"/>
      <c r="P5122" s="81">
        <v>2</v>
      </c>
      <c r="Q5122" s="81"/>
      <c r="R5122" s="81">
        <v>0</v>
      </c>
      <c r="S5122" s="81"/>
      <c r="T5122" s="66"/>
      <c r="U5122" s="81">
        <v>2</v>
      </c>
      <c r="V5122" s="80">
        <v>23</v>
      </c>
      <c r="W5122" s="80"/>
      <c r="X5122" s="80">
        <v>148545009</v>
      </c>
      <c r="Y5122" s="80"/>
      <c r="Z5122" s="80"/>
      <c r="AA5122" s="66"/>
    </row>
    <row r="5123" ht="19.95" customHeight="1" spans="1:27">
      <c r="A5123" s="66"/>
      <c r="B5123" s="66"/>
      <c r="C5123" s="76" t="s">
        <v>5966</v>
      </c>
      <c r="D5123" s="76"/>
      <c r="E5123" s="76"/>
      <c r="F5123" s="76"/>
      <c r="G5123" s="77" t="s">
        <v>5967</v>
      </c>
      <c r="H5123" s="77"/>
      <c r="I5123" s="77"/>
      <c r="J5123" s="77"/>
      <c r="K5123" s="77"/>
      <c r="L5123" s="77"/>
      <c r="M5123" s="77"/>
      <c r="N5123" s="80">
        <v>90</v>
      </c>
      <c r="O5123" s="66"/>
      <c r="P5123" s="81">
        <v>86</v>
      </c>
      <c r="Q5123" s="81"/>
      <c r="R5123" s="81">
        <v>8</v>
      </c>
      <c r="S5123" s="81"/>
      <c r="T5123" s="66"/>
      <c r="U5123" s="81">
        <v>78</v>
      </c>
      <c r="V5123" s="80">
        <v>168</v>
      </c>
      <c r="W5123" s="80"/>
      <c r="X5123" s="80">
        <v>63703636</v>
      </c>
      <c r="Y5123" s="80"/>
      <c r="Z5123" s="80"/>
      <c r="AA5123" s="66"/>
    </row>
    <row r="5124" ht="15" customHeight="1" spans="1:27">
      <c r="A5124" s="66"/>
      <c r="B5124" s="66"/>
      <c r="C5124" s="76" t="s">
        <v>5968</v>
      </c>
      <c r="D5124" s="76"/>
      <c r="E5124" s="76"/>
      <c r="F5124" s="76"/>
      <c r="G5124" s="77" t="s">
        <v>5969</v>
      </c>
      <c r="H5124" s="77"/>
      <c r="I5124" s="77"/>
      <c r="J5124" s="77"/>
      <c r="K5124" s="77"/>
      <c r="L5124" s="77"/>
      <c r="M5124" s="77"/>
      <c r="N5124" s="80">
        <v>10</v>
      </c>
      <c r="O5124" s="66"/>
      <c r="P5124" s="81">
        <v>1</v>
      </c>
      <c r="Q5124" s="81"/>
      <c r="R5124" s="81">
        <v>0</v>
      </c>
      <c r="S5124" s="81"/>
      <c r="T5124" s="66"/>
      <c r="U5124" s="81">
        <v>1</v>
      </c>
      <c r="V5124" s="80">
        <v>11</v>
      </c>
      <c r="W5124" s="80"/>
      <c r="X5124" s="80">
        <v>20573328</v>
      </c>
      <c r="Y5124" s="80"/>
      <c r="Z5124" s="80"/>
      <c r="AA5124" s="66"/>
    </row>
    <row r="5125" ht="15" customHeight="1" spans="1:27">
      <c r="A5125" s="66"/>
      <c r="B5125" s="66"/>
      <c r="C5125" s="76" t="s">
        <v>5970</v>
      </c>
      <c r="D5125" s="76"/>
      <c r="E5125" s="76"/>
      <c r="F5125" s="76"/>
      <c r="G5125" s="77" t="s">
        <v>5971</v>
      </c>
      <c r="H5125" s="77"/>
      <c r="I5125" s="77"/>
      <c r="J5125" s="77"/>
      <c r="K5125" s="77"/>
      <c r="L5125" s="77"/>
      <c r="M5125" s="77"/>
      <c r="N5125" s="80">
        <v>0</v>
      </c>
      <c r="O5125" s="66"/>
      <c r="P5125" s="81">
        <v>7</v>
      </c>
      <c r="Q5125" s="81"/>
      <c r="R5125" s="81">
        <v>0</v>
      </c>
      <c r="S5125" s="81"/>
      <c r="T5125" s="66"/>
      <c r="U5125" s="81">
        <v>7</v>
      </c>
      <c r="V5125" s="80">
        <v>7</v>
      </c>
      <c r="W5125" s="80"/>
      <c r="X5125" s="80">
        <v>2843820</v>
      </c>
      <c r="Y5125" s="80"/>
      <c r="Z5125" s="80"/>
      <c r="AA5125" s="66"/>
    </row>
    <row r="5126" ht="15" customHeight="1" spans="1:27">
      <c r="A5126" s="66"/>
      <c r="B5126" s="66"/>
      <c r="C5126" s="76" t="s">
        <v>5972</v>
      </c>
      <c r="D5126" s="76"/>
      <c r="E5126" s="76"/>
      <c r="F5126" s="76"/>
      <c r="G5126" s="77" t="s">
        <v>5973</v>
      </c>
      <c r="H5126" s="77"/>
      <c r="I5126" s="77"/>
      <c r="J5126" s="77"/>
      <c r="K5126" s="77"/>
      <c r="L5126" s="77"/>
      <c r="M5126" s="77"/>
      <c r="N5126" s="80">
        <v>28</v>
      </c>
      <c r="O5126" s="66"/>
      <c r="P5126" s="81">
        <v>0</v>
      </c>
      <c r="Q5126" s="81"/>
      <c r="R5126" s="81">
        <v>0</v>
      </c>
      <c r="S5126" s="81"/>
      <c r="T5126" s="66"/>
      <c r="U5126" s="81">
        <v>0</v>
      </c>
      <c r="V5126" s="80">
        <v>28</v>
      </c>
      <c r="W5126" s="80"/>
      <c r="X5126" s="80">
        <v>21196000</v>
      </c>
      <c r="Y5126" s="80"/>
      <c r="Z5126" s="80"/>
      <c r="AA5126" s="66"/>
    </row>
    <row r="5127" ht="15" customHeight="1" spans="1:27">
      <c r="A5127" s="66"/>
      <c r="B5127" s="66"/>
      <c r="C5127" s="76" t="s">
        <v>5974</v>
      </c>
      <c r="D5127" s="76"/>
      <c r="E5127" s="76"/>
      <c r="F5127" s="76"/>
      <c r="G5127" s="77" t="s">
        <v>5975</v>
      </c>
      <c r="H5127" s="77"/>
      <c r="I5127" s="77"/>
      <c r="J5127" s="77"/>
      <c r="K5127" s="77"/>
      <c r="L5127" s="77"/>
      <c r="M5127" s="77"/>
      <c r="N5127" s="80">
        <v>57</v>
      </c>
      <c r="O5127" s="66"/>
      <c r="P5127" s="81">
        <v>948</v>
      </c>
      <c r="Q5127" s="81"/>
      <c r="R5127" s="81">
        <v>0</v>
      </c>
      <c r="S5127" s="81"/>
      <c r="T5127" s="66"/>
      <c r="U5127" s="81">
        <v>948</v>
      </c>
      <c r="V5127" s="80">
        <v>1005</v>
      </c>
      <c r="W5127" s="80"/>
      <c r="X5127" s="80">
        <v>100080900</v>
      </c>
      <c r="Y5127" s="80"/>
      <c r="Z5127" s="80"/>
      <c r="AA5127" s="66"/>
    </row>
    <row r="5128" ht="15" customHeight="1" spans="1:27">
      <c r="A5128" s="66"/>
      <c r="B5128" s="66"/>
      <c r="C5128" s="76" t="s">
        <v>5976</v>
      </c>
      <c r="D5128" s="76"/>
      <c r="E5128" s="76"/>
      <c r="F5128" s="76"/>
      <c r="G5128" s="77" t="s">
        <v>5977</v>
      </c>
      <c r="H5128" s="77"/>
      <c r="I5128" s="77"/>
      <c r="J5128" s="77"/>
      <c r="K5128" s="77"/>
      <c r="L5128" s="77"/>
      <c r="M5128" s="77"/>
      <c r="N5128" s="80">
        <v>0</v>
      </c>
      <c r="O5128" s="66"/>
      <c r="P5128" s="81">
        <v>2</v>
      </c>
      <c r="Q5128" s="81"/>
      <c r="R5128" s="81">
        <v>0</v>
      </c>
      <c r="S5128" s="81"/>
      <c r="T5128" s="66"/>
      <c r="U5128" s="81">
        <v>2</v>
      </c>
      <c r="V5128" s="80">
        <v>2</v>
      </c>
      <c r="W5128" s="80"/>
      <c r="X5128" s="80">
        <v>389510</v>
      </c>
      <c r="Y5128" s="80"/>
      <c r="Z5128" s="80"/>
      <c r="AA5128" s="66"/>
    </row>
    <row r="5129" ht="19.95" customHeight="1" spans="1:27">
      <c r="A5129" s="66"/>
      <c r="B5129" s="66"/>
      <c r="C5129" s="76" t="s">
        <v>5978</v>
      </c>
      <c r="D5129" s="76"/>
      <c r="E5129" s="76"/>
      <c r="F5129" s="76"/>
      <c r="G5129" s="77" t="s">
        <v>5979</v>
      </c>
      <c r="H5129" s="77"/>
      <c r="I5129" s="77"/>
      <c r="J5129" s="77"/>
      <c r="K5129" s="77"/>
      <c r="L5129" s="77"/>
      <c r="M5129" s="77"/>
      <c r="N5129" s="80">
        <v>0</v>
      </c>
      <c r="O5129" s="66"/>
      <c r="P5129" s="81">
        <v>7</v>
      </c>
      <c r="Q5129" s="81"/>
      <c r="R5129" s="81">
        <v>0</v>
      </c>
      <c r="S5129" s="81"/>
      <c r="T5129" s="66"/>
      <c r="U5129" s="81">
        <v>7</v>
      </c>
      <c r="V5129" s="80">
        <v>7</v>
      </c>
      <c r="W5129" s="80"/>
      <c r="X5129" s="80">
        <v>40624100</v>
      </c>
      <c r="Y5129" s="80"/>
      <c r="Z5129" s="80"/>
      <c r="AA5129" s="66"/>
    </row>
    <row r="5130" ht="19.95" customHeight="1" spans="1:27">
      <c r="A5130" s="66"/>
      <c r="B5130" s="66"/>
      <c r="C5130" s="76" t="s">
        <v>5980</v>
      </c>
      <c r="D5130" s="76"/>
      <c r="E5130" s="76"/>
      <c r="F5130" s="76"/>
      <c r="G5130" s="77" t="s">
        <v>5981</v>
      </c>
      <c r="H5130" s="77"/>
      <c r="I5130" s="77"/>
      <c r="J5130" s="77"/>
      <c r="K5130" s="77"/>
      <c r="L5130" s="77"/>
      <c r="M5130" s="77"/>
      <c r="N5130" s="80">
        <v>0</v>
      </c>
      <c r="O5130" s="66"/>
      <c r="P5130" s="81">
        <v>1</v>
      </c>
      <c r="Q5130" s="81"/>
      <c r="R5130" s="81">
        <v>0</v>
      </c>
      <c r="S5130" s="81"/>
      <c r="T5130" s="66"/>
      <c r="U5130" s="81">
        <v>1</v>
      </c>
      <c r="V5130" s="80">
        <v>1</v>
      </c>
      <c r="W5130" s="80"/>
      <c r="X5130" s="80">
        <v>2033520</v>
      </c>
      <c r="Y5130" s="80"/>
      <c r="Z5130" s="80"/>
      <c r="AA5130" s="66"/>
    </row>
    <row r="5131" ht="19.95" customHeight="1" spans="1:27">
      <c r="A5131" s="66"/>
      <c r="B5131" s="66"/>
      <c r="C5131" s="76" t="s">
        <v>5982</v>
      </c>
      <c r="D5131" s="76"/>
      <c r="E5131" s="76"/>
      <c r="F5131" s="76"/>
      <c r="G5131" s="77" t="s">
        <v>5983</v>
      </c>
      <c r="H5131" s="77"/>
      <c r="I5131" s="77"/>
      <c r="J5131" s="77"/>
      <c r="K5131" s="77"/>
      <c r="L5131" s="77"/>
      <c r="M5131" s="77"/>
      <c r="N5131" s="80">
        <v>0</v>
      </c>
      <c r="O5131" s="66"/>
      <c r="P5131" s="81">
        <v>12</v>
      </c>
      <c r="Q5131" s="81"/>
      <c r="R5131" s="81">
        <v>0</v>
      </c>
      <c r="S5131" s="81"/>
      <c r="T5131" s="66"/>
      <c r="U5131" s="81">
        <v>12</v>
      </c>
      <c r="V5131" s="80">
        <v>12</v>
      </c>
      <c r="W5131" s="80"/>
      <c r="X5131" s="80">
        <v>45048880</v>
      </c>
      <c r="Y5131" s="80"/>
      <c r="Z5131" s="80"/>
      <c r="AA5131" s="66"/>
    </row>
    <row r="5132" ht="15" customHeight="1" spans="1:27">
      <c r="A5132" s="66"/>
      <c r="B5132" s="66"/>
      <c r="C5132" s="76" t="s">
        <v>5984</v>
      </c>
      <c r="D5132" s="76"/>
      <c r="E5132" s="76"/>
      <c r="F5132" s="76"/>
      <c r="G5132" s="77" t="s">
        <v>5985</v>
      </c>
      <c r="H5132" s="77"/>
      <c r="I5132" s="77"/>
      <c r="J5132" s="77"/>
      <c r="K5132" s="77"/>
      <c r="L5132" s="77"/>
      <c r="M5132" s="77"/>
      <c r="N5132" s="80">
        <v>0</v>
      </c>
      <c r="O5132" s="66"/>
      <c r="P5132" s="81">
        <v>2</v>
      </c>
      <c r="Q5132" s="81"/>
      <c r="R5132" s="81">
        <v>0</v>
      </c>
      <c r="S5132" s="81"/>
      <c r="T5132" s="66"/>
      <c r="U5132" s="81">
        <v>2</v>
      </c>
      <c r="V5132" s="80">
        <v>2</v>
      </c>
      <c r="W5132" s="80"/>
      <c r="X5132" s="80">
        <v>3834823</v>
      </c>
      <c r="Y5132" s="80"/>
      <c r="Z5132" s="80"/>
      <c r="AA5132" s="66"/>
    </row>
    <row r="5133" ht="19.95" customHeight="1" spans="1:27">
      <c r="A5133" s="66"/>
      <c r="B5133" s="66"/>
      <c r="C5133" s="76" t="s">
        <v>5986</v>
      </c>
      <c r="D5133" s="76"/>
      <c r="E5133" s="76"/>
      <c r="F5133" s="76"/>
      <c r="G5133" s="77" t="s">
        <v>5987</v>
      </c>
      <c r="H5133" s="77"/>
      <c r="I5133" s="77"/>
      <c r="J5133" s="77"/>
      <c r="K5133" s="77"/>
      <c r="L5133" s="77"/>
      <c r="M5133" s="77"/>
      <c r="N5133" s="80">
        <v>0</v>
      </c>
      <c r="O5133" s="66"/>
      <c r="P5133" s="81">
        <v>6</v>
      </c>
      <c r="Q5133" s="81"/>
      <c r="R5133" s="81">
        <v>0</v>
      </c>
      <c r="S5133" s="81"/>
      <c r="T5133" s="66"/>
      <c r="U5133" s="81">
        <v>6</v>
      </c>
      <c r="V5133" s="80">
        <v>6</v>
      </c>
      <c r="W5133" s="80"/>
      <c r="X5133" s="80">
        <v>32634000</v>
      </c>
      <c r="Y5133" s="80"/>
      <c r="Z5133" s="80"/>
      <c r="AA5133" s="66"/>
    </row>
    <row r="5134" ht="15" customHeight="1" spans="1:27">
      <c r="A5134" s="66"/>
      <c r="B5134" s="66"/>
      <c r="C5134" s="76" t="s">
        <v>5988</v>
      </c>
      <c r="D5134" s="76"/>
      <c r="E5134" s="76"/>
      <c r="F5134" s="76"/>
      <c r="G5134" s="77" t="s">
        <v>5989</v>
      </c>
      <c r="H5134" s="77"/>
      <c r="I5134" s="77"/>
      <c r="J5134" s="77"/>
      <c r="K5134" s="77"/>
      <c r="L5134" s="77"/>
      <c r="M5134" s="77"/>
      <c r="N5134" s="80">
        <v>0</v>
      </c>
      <c r="O5134" s="66"/>
      <c r="P5134" s="81">
        <v>1547</v>
      </c>
      <c r="Q5134" s="81"/>
      <c r="R5134" s="81">
        <v>0</v>
      </c>
      <c r="S5134" s="81"/>
      <c r="T5134" s="66"/>
      <c r="U5134" s="81">
        <v>1547</v>
      </c>
      <c r="V5134" s="80">
        <v>1547</v>
      </c>
      <c r="W5134" s="80"/>
      <c r="X5134" s="80">
        <v>51322500</v>
      </c>
      <c r="Y5134" s="80"/>
      <c r="Z5134" s="80"/>
      <c r="AA5134" s="66"/>
    </row>
    <row r="5135" ht="15" customHeight="1" spans="1:27">
      <c r="A5135" s="66"/>
      <c r="B5135" s="66"/>
      <c r="C5135" s="76" t="s">
        <v>5990</v>
      </c>
      <c r="D5135" s="76"/>
      <c r="E5135" s="76"/>
      <c r="F5135" s="76"/>
      <c r="G5135" s="77" t="s">
        <v>5991</v>
      </c>
      <c r="H5135" s="77"/>
      <c r="I5135" s="77"/>
      <c r="J5135" s="77"/>
      <c r="K5135" s="77"/>
      <c r="L5135" s="77"/>
      <c r="M5135" s="77"/>
      <c r="N5135" s="80">
        <v>2</v>
      </c>
      <c r="O5135" s="66"/>
      <c r="P5135" s="81">
        <v>0</v>
      </c>
      <c r="Q5135" s="81"/>
      <c r="R5135" s="81">
        <v>0</v>
      </c>
      <c r="S5135" s="81"/>
      <c r="T5135" s="66"/>
      <c r="U5135" s="81">
        <v>0</v>
      </c>
      <c r="V5135" s="80">
        <v>2</v>
      </c>
      <c r="W5135" s="80"/>
      <c r="X5135" s="80">
        <v>4338001</v>
      </c>
      <c r="Y5135" s="80"/>
      <c r="Z5135" s="80"/>
      <c r="AA5135" s="66"/>
    </row>
    <row r="5136" ht="15" customHeight="1" spans="1:27">
      <c r="A5136" s="66"/>
      <c r="B5136" s="66"/>
      <c r="C5136" s="76" t="s">
        <v>5992</v>
      </c>
      <c r="D5136" s="76"/>
      <c r="E5136" s="76"/>
      <c r="F5136" s="76"/>
      <c r="G5136" s="77" t="s">
        <v>5993</v>
      </c>
      <c r="H5136" s="77"/>
      <c r="I5136" s="77"/>
      <c r="J5136" s="77"/>
      <c r="K5136" s="77"/>
      <c r="L5136" s="77"/>
      <c r="M5136" s="77"/>
      <c r="N5136" s="80">
        <v>10</v>
      </c>
      <c r="O5136" s="66"/>
      <c r="P5136" s="81">
        <v>26</v>
      </c>
      <c r="Q5136" s="81"/>
      <c r="R5136" s="81">
        <v>0</v>
      </c>
      <c r="S5136" s="81"/>
      <c r="T5136" s="66"/>
      <c r="U5136" s="81">
        <v>26</v>
      </c>
      <c r="V5136" s="80">
        <v>36</v>
      </c>
      <c r="W5136" s="80"/>
      <c r="X5136" s="80">
        <v>25174800</v>
      </c>
      <c r="Y5136" s="80"/>
      <c r="Z5136" s="80"/>
      <c r="AA5136" s="66"/>
    </row>
    <row r="5137" ht="15" customHeight="1" spans="1:27">
      <c r="A5137" s="66"/>
      <c r="B5137" s="66"/>
      <c r="C5137" s="76" t="s">
        <v>5994</v>
      </c>
      <c r="D5137" s="76"/>
      <c r="E5137" s="76"/>
      <c r="F5137" s="76"/>
      <c r="G5137" s="77" t="s">
        <v>5995</v>
      </c>
      <c r="H5137" s="77"/>
      <c r="I5137" s="77"/>
      <c r="J5137" s="77"/>
      <c r="K5137" s="77"/>
      <c r="L5137" s="77"/>
      <c r="M5137" s="77"/>
      <c r="N5137" s="80">
        <v>16</v>
      </c>
      <c r="O5137" s="66"/>
      <c r="P5137" s="81">
        <v>0</v>
      </c>
      <c r="Q5137" s="81"/>
      <c r="R5137" s="81">
        <v>0</v>
      </c>
      <c r="S5137" s="81"/>
      <c r="T5137" s="66"/>
      <c r="U5137" s="81">
        <v>0</v>
      </c>
      <c r="V5137" s="80">
        <v>16</v>
      </c>
      <c r="W5137" s="80"/>
      <c r="X5137" s="80">
        <v>10272000</v>
      </c>
      <c r="Y5137" s="80"/>
      <c r="Z5137" s="80"/>
      <c r="AA5137" s="66"/>
    </row>
    <row r="5138" ht="15" customHeight="1" spans="1:27">
      <c r="A5138" s="66"/>
      <c r="B5138" s="66"/>
      <c r="C5138" s="76" t="s">
        <v>5996</v>
      </c>
      <c r="D5138" s="76"/>
      <c r="E5138" s="76"/>
      <c r="F5138" s="76"/>
      <c r="G5138" s="77" t="s">
        <v>5997</v>
      </c>
      <c r="H5138" s="77"/>
      <c r="I5138" s="77"/>
      <c r="J5138" s="77"/>
      <c r="K5138" s="77"/>
      <c r="L5138" s="77"/>
      <c r="M5138" s="77"/>
      <c r="N5138" s="80">
        <v>20</v>
      </c>
      <c r="O5138" s="66"/>
      <c r="P5138" s="81">
        <v>0</v>
      </c>
      <c r="Q5138" s="81"/>
      <c r="R5138" s="81">
        <v>0</v>
      </c>
      <c r="S5138" s="81"/>
      <c r="T5138" s="66"/>
      <c r="U5138" s="81">
        <v>0</v>
      </c>
      <c r="V5138" s="80">
        <v>20</v>
      </c>
      <c r="W5138" s="80"/>
      <c r="X5138" s="80">
        <v>12840000</v>
      </c>
      <c r="Y5138" s="80"/>
      <c r="Z5138" s="80"/>
      <c r="AA5138" s="66"/>
    </row>
    <row r="5139" ht="19.95" customHeight="1" spans="1:27">
      <c r="A5139" s="70" t="s">
        <v>7</v>
      </c>
      <c r="B5139" s="70"/>
      <c r="C5139" s="70"/>
      <c r="D5139" s="70"/>
      <c r="E5139" s="70"/>
      <c r="F5139" s="70"/>
      <c r="G5139" s="70"/>
      <c r="H5139" s="70"/>
      <c r="I5139" s="70"/>
      <c r="J5139" s="70"/>
      <c r="K5139" s="70"/>
      <c r="L5139" s="70"/>
      <c r="M5139" s="70"/>
      <c r="N5139" s="70"/>
      <c r="O5139" s="70"/>
      <c r="P5139" s="70"/>
      <c r="Q5139" s="70"/>
      <c r="R5139" s="70"/>
      <c r="S5139" s="70"/>
      <c r="T5139" s="70"/>
      <c r="U5139" s="70"/>
      <c r="V5139" s="70"/>
      <c r="W5139" s="70"/>
      <c r="X5139" s="70"/>
      <c r="Y5139" s="70"/>
      <c r="Z5139" s="70"/>
      <c r="AA5139" s="70"/>
    </row>
    <row r="5140" ht="15" customHeight="1" spans="1:27">
      <c r="A5140" s="71" t="s">
        <v>8</v>
      </c>
      <c r="B5140" s="71"/>
      <c r="C5140" s="71"/>
      <c r="D5140" s="71"/>
      <c r="E5140" s="71"/>
      <c r="F5140" s="71"/>
      <c r="G5140" s="71"/>
      <c r="H5140" s="71"/>
      <c r="I5140" s="71"/>
      <c r="J5140" s="71"/>
      <c r="K5140" s="71"/>
      <c r="L5140" s="71"/>
      <c r="M5140" s="71"/>
      <c r="N5140" s="71"/>
      <c r="O5140" s="71"/>
      <c r="P5140" s="71"/>
      <c r="Q5140" s="71"/>
      <c r="R5140" s="71"/>
      <c r="S5140" s="71"/>
      <c r="T5140" s="71"/>
      <c r="U5140" s="71"/>
      <c r="V5140" s="71"/>
      <c r="W5140" s="71"/>
      <c r="X5140" s="71"/>
      <c r="Y5140" s="71"/>
      <c r="Z5140" s="71"/>
      <c r="AA5140" s="71"/>
    </row>
    <row r="5141" ht="15" customHeight="1" spans="1:27">
      <c r="A5141" s="71" t="s">
        <v>9</v>
      </c>
      <c r="B5141" s="71"/>
      <c r="C5141" s="71"/>
      <c r="D5141" s="71"/>
      <c r="E5141" s="71"/>
      <c r="F5141" s="71"/>
      <c r="G5141" s="71"/>
      <c r="H5141" s="71"/>
      <c r="I5141" s="71"/>
      <c r="J5141" s="71"/>
      <c r="K5141" s="71"/>
      <c r="L5141" s="71"/>
      <c r="M5141" s="71"/>
      <c r="N5141" s="71"/>
      <c r="O5141" s="71"/>
      <c r="P5141" s="71"/>
      <c r="Q5141" s="71"/>
      <c r="R5141" s="71"/>
      <c r="S5141" s="71"/>
      <c r="T5141" s="71"/>
      <c r="U5141" s="71"/>
      <c r="V5141" s="71"/>
      <c r="W5141" s="71"/>
      <c r="X5141" s="71"/>
      <c r="Y5141" s="71"/>
      <c r="Z5141" s="71"/>
      <c r="AA5141" s="71"/>
    </row>
    <row r="5142" ht="15" customHeight="1" spans="1:27">
      <c r="A5142" s="66"/>
      <c r="B5142" s="66"/>
      <c r="C5142" s="67" t="s">
        <v>10</v>
      </c>
      <c r="D5142" s="67"/>
      <c r="E5142" s="67"/>
      <c r="F5142" s="67"/>
      <c r="G5142" s="67"/>
      <c r="H5142" s="67"/>
      <c r="I5142" s="67"/>
      <c r="J5142" s="67"/>
      <c r="K5142" s="67"/>
      <c r="L5142" s="67"/>
      <c r="M5142" s="67"/>
      <c r="N5142" s="67"/>
      <c r="O5142" s="67"/>
      <c r="P5142" s="67"/>
      <c r="Q5142" s="67"/>
      <c r="R5142" s="67"/>
      <c r="S5142" s="67"/>
      <c r="T5142" s="67"/>
      <c r="U5142" s="67"/>
      <c r="V5142" s="67"/>
      <c r="W5142" s="67"/>
      <c r="X5142" s="67"/>
      <c r="Y5142" s="67"/>
      <c r="Z5142" s="67"/>
      <c r="AA5142" s="66"/>
    </row>
    <row r="5143" ht="15" customHeight="1" spans="1:27">
      <c r="A5143" s="66"/>
      <c r="B5143" s="66"/>
      <c r="C5143" s="67" t="s">
        <v>11</v>
      </c>
      <c r="D5143" s="67"/>
      <c r="E5143" s="67"/>
      <c r="F5143" s="67"/>
      <c r="G5143" s="67"/>
      <c r="H5143" s="67"/>
      <c r="I5143" s="67"/>
      <c r="J5143" s="67"/>
      <c r="K5143" s="67"/>
      <c r="L5143" s="67"/>
      <c r="M5143" s="67"/>
      <c r="N5143" s="67"/>
      <c r="O5143" s="67"/>
      <c r="P5143" s="67"/>
      <c r="Q5143" s="67"/>
      <c r="R5143" s="67"/>
      <c r="S5143" s="67"/>
      <c r="T5143" s="67"/>
      <c r="U5143" s="67"/>
      <c r="V5143" s="67"/>
      <c r="W5143" s="67"/>
      <c r="X5143" s="67"/>
      <c r="Y5143" s="67"/>
      <c r="Z5143" s="67"/>
      <c r="AA5143" s="66"/>
    </row>
    <row r="5144" ht="45" customHeight="1" spans="1:27">
      <c r="A5144" s="66"/>
      <c r="B5144" s="66"/>
      <c r="C5144" s="72" t="s">
        <v>12</v>
      </c>
      <c r="D5144" s="72"/>
      <c r="E5144" s="72"/>
      <c r="F5144" s="72"/>
      <c r="G5144" s="73" t="s">
        <v>13</v>
      </c>
      <c r="H5144" s="73"/>
      <c r="I5144" s="73"/>
      <c r="J5144" s="73"/>
      <c r="K5144" s="73"/>
      <c r="L5144" s="73"/>
      <c r="M5144" s="73"/>
      <c r="N5144" s="78" t="s">
        <v>14</v>
      </c>
      <c r="O5144" s="78"/>
      <c r="P5144" s="78"/>
      <c r="Q5144" s="72" t="s">
        <v>15</v>
      </c>
      <c r="R5144" s="72"/>
      <c r="S5144" s="72"/>
      <c r="T5144" s="72"/>
      <c r="U5144" s="72"/>
      <c r="V5144" s="66"/>
      <c r="W5144" s="66"/>
      <c r="X5144" s="66"/>
      <c r="Y5144" s="66"/>
      <c r="Z5144" s="66"/>
      <c r="AA5144" s="66"/>
    </row>
    <row r="5145" ht="16.05" customHeight="1" spans="1:27">
      <c r="A5145" s="66"/>
      <c r="B5145" s="66"/>
      <c r="C5145" s="72"/>
      <c r="D5145" s="72"/>
      <c r="E5145" s="72"/>
      <c r="F5145" s="72"/>
      <c r="G5145" s="73"/>
      <c r="H5145" s="73"/>
      <c r="I5145" s="73"/>
      <c r="J5145" s="73"/>
      <c r="K5145" s="73"/>
      <c r="L5145" s="73"/>
      <c r="M5145" s="73"/>
      <c r="N5145" s="78"/>
      <c r="O5145" s="78"/>
      <c r="P5145" s="78"/>
      <c r="Q5145" s="72"/>
      <c r="R5145" s="72"/>
      <c r="S5145" s="72"/>
      <c r="T5145" s="72"/>
      <c r="U5145" s="72"/>
      <c r="V5145" s="82" t="s">
        <v>16</v>
      </c>
      <c r="W5145" s="82"/>
      <c r="X5145" s="82"/>
      <c r="Y5145" s="82"/>
      <c r="Z5145" s="82"/>
      <c r="AA5145" s="66"/>
    </row>
    <row r="5146" ht="15" customHeight="1" spans="1:27">
      <c r="A5146" s="66"/>
      <c r="B5146" s="66"/>
      <c r="C5146" s="72"/>
      <c r="D5146" s="72"/>
      <c r="E5146" s="72"/>
      <c r="F5146" s="72"/>
      <c r="G5146" s="73"/>
      <c r="H5146" s="73"/>
      <c r="I5146" s="73"/>
      <c r="J5146" s="73"/>
      <c r="K5146" s="73"/>
      <c r="L5146" s="73"/>
      <c r="M5146" s="73"/>
      <c r="N5146" s="72" t="s">
        <v>17</v>
      </c>
      <c r="O5146" s="72" t="s">
        <v>18</v>
      </c>
      <c r="P5146" s="72"/>
      <c r="Q5146" s="66"/>
      <c r="R5146" s="82" t="s">
        <v>19</v>
      </c>
      <c r="S5146" s="82"/>
      <c r="T5146" s="66"/>
      <c r="U5146" s="82" t="s">
        <v>17</v>
      </c>
      <c r="V5146" s="72" t="s">
        <v>17</v>
      </c>
      <c r="W5146" s="72"/>
      <c r="X5146" s="72" t="s">
        <v>18</v>
      </c>
      <c r="Y5146" s="72"/>
      <c r="Z5146" s="72"/>
      <c r="AA5146" s="66"/>
    </row>
    <row r="5147" ht="15" customHeight="1" spans="1:27">
      <c r="A5147" s="66"/>
      <c r="B5147" s="66"/>
      <c r="C5147" s="76" t="s">
        <v>5998</v>
      </c>
      <c r="D5147" s="76"/>
      <c r="E5147" s="76"/>
      <c r="F5147" s="76"/>
      <c r="G5147" s="77" t="s">
        <v>5999</v>
      </c>
      <c r="H5147" s="77"/>
      <c r="I5147" s="77"/>
      <c r="J5147" s="77"/>
      <c r="K5147" s="77"/>
      <c r="L5147" s="77"/>
      <c r="M5147" s="77"/>
      <c r="N5147" s="80">
        <v>9</v>
      </c>
      <c r="O5147" s="66"/>
      <c r="P5147" s="81">
        <v>0</v>
      </c>
      <c r="Q5147" s="81"/>
      <c r="R5147" s="81">
        <v>0</v>
      </c>
      <c r="S5147" s="81"/>
      <c r="T5147" s="66"/>
      <c r="U5147" s="81">
        <v>0</v>
      </c>
      <c r="V5147" s="80">
        <v>9</v>
      </c>
      <c r="W5147" s="80"/>
      <c r="X5147" s="80">
        <v>5778000</v>
      </c>
      <c r="Y5147" s="80"/>
      <c r="Z5147" s="80"/>
      <c r="AA5147" s="66"/>
    </row>
    <row r="5148" ht="15" customHeight="1" spans="1:27">
      <c r="A5148" s="66"/>
      <c r="B5148" s="66"/>
      <c r="C5148" s="76" t="s">
        <v>6000</v>
      </c>
      <c r="D5148" s="76"/>
      <c r="E5148" s="76"/>
      <c r="F5148" s="76"/>
      <c r="G5148" s="77" t="s">
        <v>6001</v>
      </c>
      <c r="H5148" s="77"/>
      <c r="I5148" s="77"/>
      <c r="J5148" s="77"/>
      <c r="K5148" s="77"/>
      <c r="L5148" s="77"/>
      <c r="M5148" s="77"/>
      <c r="N5148" s="80">
        <v>2</v>
      </c>
      <c r="O5148" s="66"/>
      <c r="P5148" s="81">
        <v>2</v>
      </c>
      <c r="Q5148" s="81"/>
      <c r="R5148" s="81">
        <v>0</v>
      </c>
      <c r="S5148" s="81"/>
      <c r="T5148" s="66"/>
      <c r="U5148" s="81">
        <v>2</v>
      </c>
      <c r="V5148" s="80">
        <v>4</v>
      </c>
      <c r="W5148" s="80"/>
      <c r="X5148" s="80">
        <v>2304278</v>
      </c>
      <c r="Y5148" s="80"/>
      <c r="Z5148" s="80"/>
      <c r="AA5148" s="66"/>
    </row>
    <row r="5149" ht="15" customHeight="1" spans="1:27">
      <c r="A5149" s="66"/>
      <c r="B5149" s="66"/>
      <c r="C5149" s="76" t="s">
        <v>6002</v>
      </c>
      <c r="D5149" s="76"/>
      <c r="E5149" s="76"/>
      <c r="F5149" s="76"/>
      <c r="G5149" s="77" t="s">
        <v>6003</v>
      </c>
      <c r="H5149" s="77"/>
      <c r="I5149" s="77"/>
      <c r="J5149" s="77"/>
      <c r="K5149" s="77"/>
      <c r="L5149" s="77"/>
      <c r="M5149" s="77"/>
      <c r="N5149" s="80">
        <v>6</v>
      </c>
      <c r="O5149" s="66"/>
      <c r="P5149" s="81">
        <v>0</v>
      </c>
      <c r="Q5149" s="81"/>
      <c r="R5149" s="81">
        <v>0</v>
      </c>
      <c r="S5149" s="81"/>
      <c r="T5149" s="66"/>
      <c r="U5149" s="81">
        <v>0</v>
      </c>
      <c r="V5149" s="80">
        <v>6</v>
      </c>
      <c r="W5149" s="80"/>
      <c r="X5149" s="80">
        <v>3980400</v>
      </c>
      <c r="Y5149" s="80"/>
      <c r="Z5149" s="80"/>
      <c r="AA5149" s="66"/>
    </row>
    <row r="5150" ht="15" customHeight="1" spans="1:27">
      <c r="A5150" s="66"/>
      <c r="B5150" s="66"/>
      <c r="C5150" s="76" t="s">
        <v>6004</v>
      </c>
      <c r="D5150" s="76"/>
      <c r="E5150" s="76"/>
      <c r="F5150" s="76"/>
      <c r="G5150" s="77" t="s">
        <v>6005</v>
      </c>
      <c r="H5150" s="77"/>
      <c r="I5150" s="77"/>
      <c r="J5150" s="77"/>
      <c r="K5150" s="77"/>
      <c r="L5150" s="77"/>
      <c r="M5150" s="77"/>
      <c r="N5150" s="80">
        <v>10</v>
      </c>
      <c r="O5150" s="66"/>
      <c r="P5150" s="81">
        <v>0</v>
      </c>
      <c r="Q5150" s="81"/>
      <c r="R5150" s="81">
        <v>0</v>
      </c>
      <c r="S5150" s="81"/>
      <c r="T5150" s="66"/>
      <c r="U5150" s="81">
        <v>0</v>
      </c>
      <c r="V5150" s="80">
        <v>10</v>
      </c>
      <c r="W5150" s="80"/>
      <c r="X5150" s="80">
        <v>6484200</v>
      </c>
      <c r="Y5150" s="80"/>
      <c r="Z5150" s="80"/>
      <c r="AA5150" s="66"/>
    </row>
    <row r="5151" ht="15" customHeight="1" spans="1:27">
      <c r="A5151" s="66"/>
      <c r="B5151" s="66"/>
      <c r="C5151" s="76" t="s">
        <v>6006</v>
      </c>
      <c r="D5151" s="76"/>
      <c r="E5151" s="76"/>
      <c r="F5151" s="76"/>
      <c r="G5151" s="77" t="s">
        <v>6007</v>
      </c>
      <c r="H5151" s="77"/>
      <c r="I5151" s="77"/>
      <c r="J5151" s="77"/>
      <c r="K5151" s="77"/>
      <c r="L5151" s="77"/>
      <c r="M5151" s="77"/>
      <c r="N5151" s="80">
        <v>1</v>
      </c>
      <c r="O5151" s="66"/>
      <c r="P5151" s="81">
        <v>0</v>
      </c>
      <c r="Q5151" s="81"/>
      <c r="R5151" s="81">
        <v>0</v>
      </c>
      <c r="S5151" s="81"/>
      <c r="T5151" s="66"/>
      <c r="U5151" s="81">
        <v>0</v>
      </c>
      <c r="V5151" s="80">
        <v>1</v>
      </c>
      <c r="W5151" s="80"/>
      <c r="X5151" s="80">
        <v>2755665</v>
      </c>
      <c r="Y5151" s="80"/>
      <c r="Z5151" s="80"/>
      <c r="AA5151" s="66"/>
    </row>
    <row r="5152" ht="15" customHeight="1" spans="1:27">
      <c r="A5152" s="66"/>
      <c r="B5152" s="66"/>
      <c r="C5152" s="76" t="s">
        <v>6008</v>
      </c>
      <c r="D5152" s="76"/>
      <c r="E5152" s="76"/>
      <c r="F5152" s="76"/>
      <c r="G5152" s="77" t="s">
        <v>6009</v>
      </c>
      <c r="H5152" s="77"/>
      <c r="I5152" s="77"/>
      <c r="J5152" s="77"/>
      <c r="K5152" s="77"/>
      <c r="L5152" s="77"/>
      <c r="M5152" s="77"/>
      <c r="N5152" s="80">
        <v>9</v>
      </c>
      <c r="O5152" s="66"/>
      <c r="P5152" s="81">
        <v>0</v>
      </c>
      <c r="Q5152" s="81"/>
      <c r="R5152" s="81">
        <v>0</v>
      </c>
      <c r="S5152" s="81"/>
      <c r="T5152" s="66"/>
      <c r="U5152" s="81">
        <v>0</v>
      </c>
      <c r="V5152" s="80">
        <v>9</v>
      </c>
      <c r="W5152" s="80"/>
      <c r="X5152" s="80">
        <v>24800985</v>
      </c>
      <c r="Y5152" s="80"/>
      <c r="Z5152" s="80"/>
      <c r="AA5152" s="66"/>
    </row>
    <row r="5153" ht="15" customHeight="1" spans="1:27">
      <c r="A5153" s="66"/>
      <c r="B5153" s="66"/>
      <c r="C5153" s="76" t="s">
        <v>6010</v>
      </c>
      <c r="D5153" s="76"/>
      <c r="E5153" s="76"/>
      <c r="F5153" s="76"/>
      <c r="G5153" s="77" t="s">
        <v>6011</v>
      </c>
      <c r="H5153" s="77"/>
      <c r="I5153" s="77"/>
      <c r="J5153" s="77"/>
      <c r="K5153" s="77"/>
      <c r="L5153" s="77"/>
      <c r="M5153" s="77"/>
      <c r="N5153" s="80">
        <v>0</v>
      </c>
      <c r="O5153" s="66"/>
      <c r="P5153" s="81">
        <v>96</v>
      </c>
      <c r="Q5153" s="81"/>
      <c r="R5153" s="81">
        <v>0</v>
      </c>
      <c r="S5153" s="81"/>
      <c r="T5153" s="66"/>
      <c r="U5153" s="81">
        <v>96</v>
      </c>
      <c r="V5153" s="80">
        <v>96</v>
      </c>
      <c r="W5153" s="80"/>
      <c r="X5153" s="80">
        <v>4824765</v>
      </c>
      <c r="Y5153" s="80"/>
      <c r="Z5153" s="80"/>
      <c r="AA5153" s="66"/>
    </row>
    <row r="5154" ht="15" customHeight="1" spans="1:27">
      <c r="A5154" s="66"/>
      <c r="B5154" s="66"/>
      <c r="C5154" s="76" t="s">
        <v>6012</v>
      </c>
      <c r="D5154" s="76"/>
      <c r="E5154" s="76"/>
      <c r="F5154" s="76"/>
      <c r="G5154" s="77" t="s">
        <v>6013</v>
      </c>
      <c r="H5154" s="77"/>
      <c r="I5154" s="77"/>
      <c r="J5154" s="77"/>
      <c r="K5154" s="77"/>
      <c r="L5154" s="77"/>
      <c r="M5154" s="77"/>
      <c r="N5154" s="80">
        <v>20</v>
      </c>
      <c r="O5154" s="66"/>
      <c r="P5154" s="81">
        <v>0</v>
      </c>
      <c r="Q5154" s="81"/>
      <c r="R5154" s="81">
        <v>0</v>
      </c>
      <c r="S5154" s="81"/>
      <c r="T5154" s="66"/>
      <c r="U5154" s="81">
        <v>0</v>
      </c>
      <c r="V5154" s="80">
        <v>20</v>
      </c>
      <c r="W5154" s="80"/>
      <c r="X5154" s="80">
        <v>11867200</v>
      </c>
      <c r="Y5154" s="80"/>
      <c r="Z5154" s="80"/>
      <c r="AA5154" s="66"/>
    </row>
    <row r="5155" ht="15" customHeight="1" spans="1:27">
      <c r="A5155" s="66"/>
      <c r="B5155" s="66"/>
      <c r="C5155" s="76" t="s">
        <v>6014</v>
      </c>
      <c r="D5155" s="76"/>
      <c r="E5155" s="76"/>
      <c r="F5155" s="76"/>
      <c r="G5155" s="77" t="s">
        <v>6015</v>
      </c>
      <c r="H5155" s="77"/>
      <c r="I5155" s="77"/>
      <c r="J5155" s="77"/>
      <c r="K5155" s="77"/>
      <c r="L5155" s="77"/>
      <c r="M5155" s="77"/>
      <c r="N5155" s="80">
        <v>5</v>
      </c>
      <c r="O5155" s="66"/>
      <c r="P5155" s="81">
        <v>20</v>
      </c>
      <c r="Q5155" s="81"/>
      <c r="R5155" s="81">
        <v>0</v>
      </c>
      <c r="S5155" s="81"/>
      <c r="T5155" s="66"/>
      <c r="U5155" s="81">
        <v>20</v>
      </c>
      <c r="V5155" s="80">
        <v>25</v>
      </c>
      <c r="W5155" s="80"/>
      <c r="X5155" s="80">
        <v>56508000</v>
      </c>
      <c r="Y5155" s="80"/>
      <c r="Z5155" s="80"/>
      <c r="AA5155" s="66"/>
    </row>
    <row r="5156" ht="15" customHeight="1" spans="1:27">
      <c r="A5156" s="66"/>
      <c r="B5156" s="66"/>
      <c r="C5156" s="76" t="s">
        <v>6016</v>
      </c>
      <c r="D5156" s="76"/>
      <c r="E5156" s="76"/>
      <c r="F5156" s="76"/>
      <c r="G5156" s="77" t="s">
        <v>6017</v>
      </c>
      <c r="H5156" s="77"/>
      <c r="I5156" s="77"/>
      <c r="J5156" s="77"/>
      <c r="K5156" s="77"/>
      <c r="L5156" s="77"/>
      <c r="M5156" s="77"/>
      <c r="N5156" s="80">
        <v>4</v>
      </c>
      <c r="O5156" s="66"/>
      <c r="P5156" s="81">
        <v>0</v>
      </c>
      <c r="Q5156" s="81"/>
      <c r="R5156" s="81">
        <v>0</v>
      </c>
      <c r="S5156" s="81"/>
      <c r="T5156" s="66"/>
      <c r="U5156" s="81">
        <v>0</v>
      </c>
      <c r="V5156" s="80">
        <v>4</v>
      </c>
      <c r="W5156" s="80"/>
      <c r="X5156" s="80">
        <v>8976000</v>
      </c>
      <c r="Y5156" s="80"/>
      <c r="Z5156" s="80"/>
      <c r="AA5156" s="66"/>
    </row>
    <row r="5157" ht="15" customHeight="1" spans="1:27">
      <c r="A5157" s="66"/>
      <c r="B5157" s="66"/>
      <c r="C5157" s="76" t="s">
        <v>6018</v>
      </c>
      <c r="D5157" s="76"/>
      <c r="E5157" s="76"/>
      <c r="F5157" s="76"/>
      <c r="G5157" s="77" t="s">
        <v>6019</v>
      </c>
      <c r="H5157" s="77"/>
      <c r="I5157" s="77"/>
      <c r="J5157" s="77"/>
      <c r="K5157" s="77"/>
      <c r="L5157" s="77"/>
      <c r="M5157" s="77"/>
      <c r="N5157" s="80">
        <v>3</v>
      </c>
      <c r="O5157" s="66"/>
      <c r="P5157" s="81">
        <v>0</v>
      </c>
      <c r="Q5157" s="81"/>
      <c r="R5157" s="81">
        <v>0</v>
      </c>
      <c r="S5157" s="81"/>
      <c r="T5157" s="66"/>
      <c r="U5157" s="81">
        <v>0</v>
      </c>
      <c r="V5157" s="80">
        <v>3</v>
      </c>
      <c r="W5157" s="80"/>
      <c r="X5157" s="80">
        <v>19206150</v>
      </c>
      <c r="Y5157" s="80"/>
      <c r="Z5157" s="80"/>
      <c r="AA5157" s="66"/>
    </row>
    <row r="5158" ht="19.95" customHeight="1" spans="1:27">
      <c r="A5158" s="66"/>
      <c r="B5158" s="66"/>
      <c r="C5158" s="76" t="s">
        <v>6020</v>
      </c>
      <c r="D5158" s="76"/>
      <c r="E5158" s="76"/>
      <c r="F5158" s="76"/>
      <c r="G5158" s="77" t="s">
        <v>6021</v>
      </c>
      <c r="H5158" s="77"/>
      <c r="I5158" s="77"/>
      <c r="J5158" s="77"/>
      <c r="K5158" s="77"/>
      <c r="L5158" s="77"/>
      <c r="M5158" s="77"/>
      <c r="N5158" s="80">
        <v>0</v>
      </c>
      <c r="O5158" s="66"/>
      <c r="P5158" s="81">
        <v>1</v>
      </c>
      <c r="Q5158" s="81"/>
      <c r="R5158" s="81">
        <v>0</v>
      </c>
      <c r="S5158" s="81"/>
      <c r="T5158" s="66"/>
      <c r="U5158" s="81">
        <v>1</v>
      </c>
      <c r="V5158" s="80">
        <v>1</v>
      </c>
      <c r="W5158" s="80"/>
      <c r="X5158" s="80">
        <v>4357860</v>
      </c>
      <c r="Y5158" s="80"/>
      <c r="Z5158" s="80"/>
      <c r="AA5158" s="66"/>
    </row>
    <row r="5159" ht="15" customHeight="1" spans="1:27">
      <c r="A5159" s="66"/>
      <c r="B5159" s="66"/>
      <c r="C5159" s="76" t="s">
        <v>6022</v>
      </c>
      <c r="D5159" s="76"/>
      <c r="E5159" s="76"/>
      <c r="F5159" s="76"/>
      <c r="G5159" s="77" t="s">
        <v>6023</v>
      </c>
      <c r="H5159" s="77"/>
      <c r="I5159" s="77"/>
      <c r="J5159" s="77"/>
      <c r="K5159" s="77"/>
      <c r="L5159" s="77"/>
      <c r="M5159" s="77"/>
      <c r="N5159" s="80">
        <v>10</v>
      </c>
      <c r="O5159" s="66"/>
      <c r="P5159" s="81">
        <v>1</v>
      </c>
      <c r="Q5159" s="81"/>
      <c r="R5159" s="81">
        <v>0</v>
      </c>
      <c r="S5159" s="81"/>
      <c r="T5159" s="66"/>
      <c r="U5159" s="81">
        <v>1</v>
      </c>
      <c r="V5159" s="80">
        <v>11</v>
      </c>
      <c r="W5159" s="80"/>
      <c r="X5159" s="80">
        <v>46647860</v>
      </c>
      <c r="Y5159" s="80"/>
      <c r="Z5159" s="80"/>
      <c r="AA5159" s="66"/>
    </row>
    <row r="5160" ht="15" customHeight="1" spans="1:27">
      <c r="A5160" s="66"/>
      <c r="B5160" s="66"/>
      <c r="C5160" s="76" t="s">
        <v>6024</v>
      </c>
      <c r="D5160" s="76"/>
      <c r="E5160" s="76"/>
      <c r="F5160" s="76"/>
      <c r="G5160" s="77" t="s">
        <v>6025</v>
      </c>
      <c r="H5160" s="77"/>
      <c r="I5160" s="77"/>
      <c r="J5160" s="77"/>
      <c r="K5160" s="77"/>
      <c r="L5160" s="77"/>
      <c r="M5160" s="77"/>
      <c r="N5160" s="80">
        <v>0</v>
      </c>
      <c r="O5160" s="66"/>
      <c r="P5160" s="81">
        <v>28</v>
      </c>
      <c r="Q5160" s="81"/>
      <c r="R5160" s="81">
        <v>0</v>
      </c>
      <c r="S5160" s="81"/>
      <c r="T5160" s="66"/>
      <c r="U5160" s="81">
        <v>28</v>
      </c>
      <c r="V5160" s="80">
        <v>28</v>
      </c>
      <c r="W5160" s="80"/>
      <c r="X5160" s="80">
        <v>142682090</v>
      </c>
      <c r="Y5160" s="80"/>
      <c r="Z5160" s="80"/>
      <c r="AA5160" s="66"/>
    </row>
    <row r="5161" ht="15" customHeight="1" spans="1:27">
      <c r="A5161" s="66"/>
      <c r="B5161" s="66"/>
      <c r="C5161" s="76" t="s">
        <v>6026</v>
      </c>
      <c r="D5161" s="76"/>
      <c r="E5161" s="76"/>
      <c r="F5161" s="76"/>
      <c r="G5161" s="77" t="s">
        <v>6027</v>
      </c>
      <c r="H5161" s="77"/>
      <c r="I5161" s="77"/>
      <c r="J5161" s="77"/>
      <c r="K5161" s="77"/>
      <c r="L5161" s="77"/>
      <c r="M5161" s="77"/>
      <c r="N5161" s="80">
        <v>4</v>
      </c>
      <c r="O5161" s="66"/>
      <c r="P5161" s="81">
        <v>0</v>
      </c>
      <c r="Q5161" s="81"/>
      <c r="R5161" s="81">
        <v>0</v>
      </c>
      <c r="S5161" s="81"/>
      <c r="T5161" s="66"/>
      <c r="U5161" s="81">
        <v>0</v>
      </c>
      <c r="V5161" s="80">
        <v>4</v>
      </c>
      <c r="W5161" s="80"/>
      <c r="X5161" s="80">
        <v>15529668</v>
      </c>
      <c r="Y5161" s="80"/>
      <c r="Z5161" s="80"/>
      <c r="AA5161" s="66"/>
    </row>
    <row r="5162" ht="15" customHeight="1" spans="1:27">
      <c r="A5162" s="66"/>
      <c r="B5162" s="66"/>
      <c r="C5162" s="76" t="s">
        <v>6028</v>
      </c>
      <c r="D5162" s="76"/>
      <c r="E5162" s="76"/>
      <c r="F5162" s="76"/>
      <c r="G5162" s="77" t="s">
        <v>6029</v>
      </c>
      <c r="H5162" s="77"/>
      <c r="I5162" s="77"/>
      <c r="J5162" s="77"/>
      <c r="K5162" s="77"/>
      <c r="L5162" s="77"/>
      <c r="M5162" s="77"/>
      <c r="N5162" s="80">
        <v>1</v>
      </c>
      <c r="O5162" s="66"/>
      <c r="P5162" s="81">
        <v>3</v>
      </c>
      <c r="Q5162" s="81"/>
      <c r="R5162" s="81">
        <v>0</v>
      </c>
      <c r="S5162" s="81"/>
      <c r="T5162" s="66"/>
      <c r="U5162" s="81">
        <v>3</v>
      </c>
      <c r="V5162" s="80">
        <v>4</v>
      </c>
      <c r="W5162" s="80"/>
      <c r="X5162" s="80">
        <v>18156244</v>
      </c>
      <c r="Y5162" s="80"/>
      <c r="Z5162" s="80"/>
      <c r="AA5162" s="66"/>
    </row>
    <row r="5163" ht="15" customHeight="1" spans="1:27">
      <c r="A5163" s="66"/>
      <c r="B5163" s="66"/>
      <c r="C5163" s="76" t="s">
        <v>6030</v>
      </c>
      <c r="D5163" s="76"/>
      <c r="E5163" s="76"/>
      <c r="F5163" s="76"/>
      <c r="G5163" s="77" t="s">
        <v>6031</v>
      </c>
      <c r="H5163" s="77"/>
      <c r="I5163" s="77"/>
      <c r="J5163" s="77"/>
      <c r="K5163" s="77"/>
      <c r="L5163" s="77"/>
      <c r="M5163" s="77"/>
      <c r="N5163" s="80">
        <v>17</v>
      </c>
      <c r="O5163" s="66"/>
      <c r="P5163" s="81">
        <v>0</v>
      </c>
      <c r="Q5163" s="81"/>
      <c r="R5163" s="81">
        <v>0</v>
      </c>
      <c r="S5163" s="81"/>
      <c r="T5163" s="66"/>
      <c r="U5163" s="81">
        <v>0</v>
      </c>
      <c r="V5163" s="80">
        <v>17</v>
      </c>
      <c r="W5163" s="80"/>
      <c r="X5163" s="80">
        <v>1428000</v>
      </c>
      <c r="Y5163" s="80"/>
      <c r="Z5163" s="80"/>
      <c r="AA5163" s="66"/>
    </row>
    <row r="5164" ht="15" customHeight="1" spans="1:27">
      <c r="A5164" s="66"/>
      <c r="B5164" s="66"/>
      <c r="C5164" s="76" t="s">
        <v>6032</v>
      </c>
      <c r="D5164" s="76"/>
      <c r="E5164" s="76"/>
      <c r="F5164" s="76"/>
      <c r="G5164" s="77" t="s">
        <v>6033</v>
      </c>
      <c r="H5164" s="77"/>
      <c r="I5164" s="77"/>
      <c r="J5164" s="77"/>
      <c r="K5164" s="77"/>
      <c r="L5164" s="77"/>
      <c r="M5164" s="77"/>
      <c r="N5164" s="80">
        <v>12</v>
      </c>
      <c r="O5164" s="66"/>
      <c r="P5164" s="81">
        <v>0</v>
      </c>
      <c r="Q5164" s="81"/>
      <c r="R5164" s="81">
        <v>0</v>
      </c>
      <c r="S5164" s="81"/>
      <c r="T5164" s="66"/>
      <c r="U5164" s="81">
        <v>0</v>
      </c>
      <c r="V5164" s="80">
        <v>12</v>
      </c>
      <c r="W5164" s="80"/>
      <c r="X5164" s="80">
        <v>4752000</v>
      </c>
      <c r="Y5164" s="80"/>
      <c r="Z5164" s="80"/>
      <c r="AA5164" s="66"/>
    </row>
    <row r="5165" ht="19.95" customHeight="1" spans="1:27">
      <c r="A5165" s="66"/>
      <c r="B5165" s="66"/>
      <c r="C5165" s="76" t="s">
        <v>6034</v>
      </c>
      <c r="D5165" s="76"/>
      <c r="E5165" s="76"/>
      <c r="F5165" s="76"/>
      <c r="G5165" s="77" t="s">
        <v>6035</v>
      </c>
      <c r="H5165" s="77"/>
      <c r="I5165" s="77"/>
      <c r="J5165" s="77"/>
      <c r="K5165" s="77"/>
      <c r="L5165" s="77"/>
      <c r="M5165" s="77"/>
      <c r="N5165" s="80">
        <v>4</v>
      </c>
      <c r="O5165" s="66"/>
      <c r="P5165" s="81">
        <v>0</v>
      </c>
      <c r="Q5165" s="81"/>
      <c r="R5165" s="81">
        <v>0</v>
      </c>
      <c r="S5165" s="81"/>
      <c r="T5165" s="66"/>
      <c r="U5165" s="81">
        <v>0</v>
      </c>
      <c r="V5165" s="80">
        <v>4</v>
      </c>
      <c r="W5165" s="80"/>
      <c r="X5165" s="80">
        <v>1374096</v>
      </c>
      <c r="Y5165" s="80"/>
      <c r="Z5165" s="80"/>
      <c r="AA5165" s="66"/>
    </row>
    <row r="5166" ht="15" customHeight="1" spans="1:27">
      <c r="A5166" s="66"/>
      <c r="B5166" s="66"/>
      <c r="C5166" s="76" t="s">
        <v>6036</v>
      </c>
      <c r="D5166" s="76"/>
      <c r="E5166" s="76"/>
      <c r="F5166" s="76"/>
      <c r="G5166" s="77" t="s">
        <v>6037</v>
      </c>
      <c r="H5166" s="77"/>
      <c r="I5166" s="77"/>
      <c r="J5166" s="77"/>
      <c r="K5166" s="77"/>
      <c r="L5166" s="77"/>
      <c r="M5166" s="77"/>
      <c r="N5166" s="80">
        <v>13</v>
      </c>
      <c r="O5166" s="66"/>
      <c r="P5166" s="81">
        <v>0</v>
      </c>
      <c r="Q5166" s="81"/>
      <c r="R5166" s="81">
        <v>0</v>
      </c>
      <c r="S5166" s="81"/>
      <c r="T5166" s="66"/>
      <c r="U5166" s="81">
        <v>0</v>
      </c>
      <c r="V5166" s="80">
        <v>13</v>
      </c>
      <c r="W5166" s="80"/>
      <c r="X5166" s="80">
        <v>4987606</v>
      </c>
      <c r="Y5166" s="80"/>
      <c r="Z5166" s="80"/>
      <c r="AA5166" s="66"/>
    </row>
    <row r="5167" ht="19.95" customHeight="1" spans="1:27">
      <c r="A5167" s="66"/>
      <c r="B5167" s="66"/>
      <c r="C5167" s="76" t="s">
        <v>6038</v>
      </c>
      <c r="D5167" s="76"/>
      <c r="E5167" s="76"/>
      <c r="F5167" s="76"/>
      <c r="G5167" s="77" t="s">
        <v>6039</v>
      </c>
      <c r="H5167" s="77"/>
      <c r="I5167" s="77"/>
      <c r="J5167" s="77"/>
      <c r="K5167" s="77"/>
      <c r="L5167" s="77"/>
      <c r="M5167" s="77"/>
      <c r="N5167" s="80">
        <v>0</v>
      </c>
      <c r="O5167" s="66"/>
      <c r="P5167" s="81">
        <v>24</v>
      </c>
      <c r="Q5167" s="81"/>
      <c r="R5167" s="81">
        <v>0</v>
      </c>
      <c r="S5167" s="81"/>
      <c r="T5167" s="66"/>
      <c r="U5167" s="81">
        <v>24</v>
      </c>
      <c r="V5167" s="80">
        <v>24</v>
      </c>
      <c r="W5167" s="80"/>
      <c r="X5167" s="80">
        <v>25042710</v>
      </c>
      <c r="Y5167" s="80"/>
      <c r="Z5167" s="80"/>
      <c r="AA5167" s="66"/>
    </row>
    <row r="5168" ht="15" customHeight="1" spans="1:27">
      <c r="A5168" s="66"/>
      <c r="B5168" s="66"/>
      <c r="C5168" s="76" t="s">
        <v>6040</v>
      </c>
      <c r="D5168" s="76"/>
      <c r="E5168" s="76"/>
      <c r="F5168" s="76"/>
      <c r="G5168" s="77" t="s">
        <v>6041</v>
      </c>
      <c r="H5168" s="77"/>
      <c r="I5168" s="77"/>
      <c r="J5168" s="77"/>
      <c r="K5168" s="77"/>
      <c r="L5168" s="77"/>
      <c r="M5168" s="77"/>
      <c r="N5168" s="80">
        <v>8</v>
      </c>
      <c r="O5168" s="66"/>
      <c r="P5168" s="81">
        <v>14</v>
      </c>
      <c r="Q5168" s="81"/>
      <c r="R5168" s="81">
        <v>0</v>
      </c>
      <c r="S5168" s="81"/>
      <c r="T5168" s="66"/>
      <c r="U5168" s="81">
        <v>14</v>
      </c>
      <c r="V5168" s="80">
        <v>22</v>
      </c>
      <c r="W5168" s="80"/>
      <c r="X5168" s="80">
        <v>7063312</v>
      </c>
      <c r="Y5168" s="80"/>
      <c r="Z5168" s="80"/>
      <c r="AA5168" s="66"/>
    </row>
    <row r="5169" ht="15" customHeight="1" spans="1:27">
      <c r="A5169" s="66"/>
      <c r="B5169" s="66"/>
      <c r="C5169" s="76" t="s">
        <v>6042</v>
      </c>
      <c r="D5169" s="76"/>
      <c r="E5169" s="76"/>
      <c r="F5169" s="76"/>
      <c r="G5169" s="77" t="s">
        <v>6043</v>
      </c>
      <c r="H5169" s="77"/>
      <c r="I5169" s="77"/>
      <c r="J5169" s="77"/>
      <c r="K5169" s="77"/>
      <c r="L5169" s="77"/>
      <c r="M5169" s="77"/>
      <c r="N5169" s="80">
        <v>1</v>
      </c>
      <c r="O5169" s="66"/>
      <c r="P5169" s="81">
        <v>24</v>
      </c>
      <c r="Q5169" s="81"/>
      <c r="R5169" s="81">
        <v>0</v>
      </c>
      <c r="S5169" s="81"/>
      <c r="T5169" s="66"/>
      <c r="U5169" s="81">
        <v>24</v>
      </c>
      <c r="V5169" s="80">
        <v>25</v>
      </c>
      <c r="W5169" s="80"/>
      <c r="X5169" s="80">
        <v>2885559</v>
      </c>
      <c r="Y5169" s="80"/>
      <c r="Z5169" s="80"/>
      <c r="AA5169" s="66"/>
    </row>
    <row r="5170" ht="19.95" customHeight="1" spans="1:27">
      <c r="A5170" s="66"/>
      <c r="B5170" s="66"/>
      <c r="C5170" s="76" t="s">
        <v>6044</v>
      </c>
      <c r="D5170" s="76"/>
      <c r="E5170" s="76"/>
      <c r="F5170" s="76"/>
      <c r="G5170" s="77" t="s">
        <v>6045</v>
      </c>
      <c r="H5170" s="77"/>
      <c r="I5170" s="77"/>
      <c r="J5170" s="77"/>
      <c r="K5170" s="77"/>
      <c r="L5170" s="77"/>
      <c r="M5170" s="77"/>
      <c r="N5170" s="80">
        <v>4</v>
      </c>
      <c r="O5170" s="66"/>
      <c r="P5170" s="81">
        <v>0</v>
      </c>
      <c r="Q5170" s="81"/>
      <c r="R5170" s="81">
        <v>0</v>
      </c>
      <c r="S5170" s="81"/>
      <c r="T5170" s="66"/>
      <c r="U5170" s="81">
        <v>0</v>
      </c>
      <c r="V5170" s="80">
        <v>4</v>
      </c>
      <c r="W5170" s="80"/>
      <c r="X5170" s="80">
        <v>560000</v>
      </c>
      <c r="Y5170" s="80"/>
      <c r="Z5170" s="80"/>
      <c r="AA5170" s="66"/>
    </row>
    <row r="5171" ht="15" customHeight="1" spans="1:27">
      <c r="A5171" s="66"/>
      <c r="B5171" s="66"/>
      <c r="C5171" s="76" t="s">
        <v>6046</v>
      </c>
      <c r="D5171" s="76"/>
      <c r="E5171" s="76"/>
      <c r="F5171" s="76"/>
      <c r="G5171" s="77" t="s">
        <v>6047</v>
      </c>
      <c r="H5171" s="77"/>
      <c r="I5171" s="77"/>
      <c r="J5171" s="77"/>
      <c r="K5171" s="77"/>
      <c r="L5171" s="77"/>
      <c r="M5171" s="77"/>
      <c r="N5171" s="80">
        <v>14</v>
      </c>
      <c r="O5171" s="66"/>
      <c r="P5171" s="81">
        <v>22</v>
      </c>
      <c r="Q5171" s="81"/>
      <c r="R5171" s="81">
        <v>12</v>
      </c>
      <c r="S5171" s="81"/>
      <c r="T5171" s="66"/>
      <c r="U5171" s="81">
        <v>10</v>
      </c>
      <c r="V5171" s="80">
        <v>24</v>
      </c>
      <c r="W5171" s="80"/>
      <c r="X5171" s="80">
        <v>7979608</v>
      </c>
      <c r="Y5171" s="80"/>
      <c r="Z5171" s="80"/>
      <c r="AA5171" s="66"/>
    </row>
    <row r="5172" ht="15" customHeight="1" spans="1:27">
      <c r="A5172" s="66"/>
      <c r="B5172" s="66"/>
      <c r="C5172" s="76" t="s">
        <v>6048</v>
      </c>
      <c r="D5172" s="76"/>
      <c r="E5172" s="76"/>
      <c r="F5172" s="76"/>
      <c r="G5172" s="77" t="s">
        <v>6049</v>
      </c>
      <c r="H5172" s="77"/>
      <c r="I5172" s="77"/>
      <c r="J5172" s="77"/>
      <c r="K5172" s="77"/>
      <c r="L5172" s="77"/>
      <c r="M5172" s="77"/>
      <c r="N5172" s="80">
        <v>5</v>
      </c>
      <c r="O5172" s="66"/>
      <c r="P5172" s="81">
        <v>0</v>
      </c>
      <c r="Q5172" s="81"/>
      <c r="R5172" s="81">
        <v>0</v>
      </c>
      <c r="S5172" s="81"/>
      <c r="T5172" s="66"/>
      <c r="U5172" s="81">
        <v>0</v>
      </c>
      <c r="V5172" s="80">
        <v>5</v>
      </c>
      <c r="W5172" s="80"/>
      <c r="X5172" s="80">
        <v>86429010</v>
      </c>
      <c r="Y5172" s="80"/>
      <c r="Z5172" s="80"/>
      <c r="AA5172" s="66"/>
    </row>
    <row r="5173" ht="19.95" customHeight="1" spans="1:27">
      <c r="A5173" s="70" t="s">
        <v>7</v>
      </c>
      <c r="B5173" s="70"/>
      <c r="C5173" s="70"/>
      <c r="D5173" s="70"/>
      <c r="E5173" s="70"/>
      <c r="F5173" s="70"/>
      <c r="G5173" s="70"/>
      <c r="H5173" s="70"/>
      <c r="I5173" s="70"/>
      <c r="J5173" s="70"/>
      <c r="K5173" s="70"/>
      <c r="L5173" s="70"/>
      <c r="M5173" s="70"/>
      <c r="N5173" s="70"/>
      <c r="O5173" s="70"/>
      <c r="P5173" s="70"/>
      <c r="Q5173" s="70"/>
      <c r="R5173" s="70"/>
      <c r="S5173" s="70"/>
      <c r="T5173" s="70"/>
      <c r="U5173" s="70"/>
      <c r="V5173" s="70"/>
      <c r="W5173" s="70"/>
      <c r="X5173" s="70"/>
      <c r="Y5173" s="70"/>
      <c r="Z5173" s="70"/>
      <c r="AA5173" s="70"/>
    </row>
    <row r="5174" ht="15" customHeight="1" spans="1:27">
      <c r="A5174" s="71" t="s">
        <v>8</v>
      </c>
      <c r="B5174" s="71"/>
      <c r="C5174" s="71"/>
      <c r="D5174" s="71"/>
      <c r="E5174" s="71"/>
      <c r="F5174" s="71"/>
      <c r="G5174" s="71"/>
      <c r="H5174" s="71"/>
      <c r="I5174" s="71"/>
      <c r="J5174" s="71"/>
      <c r="K5174" s="71"/>
      <c r="L5174" s="71"/>
      <c r="M5174" s="71"/>
      <c r="N5174" s="71"/>
      <c r="O5174" s="71"/>
      <c r="P5174" s="71"/>
      <c r="Q5174" s="71"/>
      <c r="R5174" s="71"/>
      <c r="S5174" s="71"/>
      <c r="T5174" s="71"/>
      <c r="U5174" s="71"/>
      <c r="V5174" s="71"/>
      <c r="W5174" s="71"/>
      <c r="X5174" s="71"/>
      <c r="Y5174" s="71"/>
      <c r="Z5174" s="71"/>
      <c r="AA5174" s="71"/>
    </row>
    <row r="5175" ht="15" customHeight="1" spans="1:27">
      <c r="A5175" s="71" t="s">
        <v>9</v>
      </c>
      <c r="B5175" s="71"/>
      <c r="C5175" s="71"/>
      <c r="D5175" s="71"/>
      <c r="E5175" s="71"/>
      <c r="F5175" s="71"/>
      <c r="G5175" s="71"/>
      <c r="H5175" s="71"/>
      <c r="I5175" s="71"/>
      <c r="J5175" s="71"/>
      <c r="K5175" s="71"/>
      <c r="L5175" s="71"/>
      <c r="M5175" s="71"/>
      <c r="N5175" s="71"/>
      <c r="O5175" s="71"/>
      <c r="P5175" s="71"/>
      <c r="Q5175" s="71"/>
      <c r="R5175" s="71"/>
      <c r="S5175" s="71"/>
      <c r="T5175" s="71"/>
      <c r="U5175" s="71"/>
      <c r="V5175" s="71"/>
      <c r="W5175" s="71"/>
      <c r="X5175" s="71"/>
      <c r="Y5175" s="71"/>
      <c r="Z5175" s="71"/>
      <c r="AA5175" s="71"/>
    </row>
    <row r="5176" ht="15" customHeight="1" spans="1:27">
      <c r="A5176" s="66"/>
      <c r="B5176" s="66"/>
      <c r="C5176" s="67" t="s">
        <v>10</v>
      </c>
      <c r="D5176" s="67"/>
      <c r="E5176" s="67"/>
      <c r="F5176" s="67"/>
      <c r="G5176" s="67"/>
      <c r="H5176" s="67"/>
      <c r="I5176" s="67"/>
      <c r="J5176" s="67"/>
      <c r="K5176" s="67"/>
      <c r="L5176" s="67"/>
      <c r="M5176" s="67"/>
      <c r="N5176" s="67"/>
      <c r="O5176" s="67"/>
      <c r="P5176" s="67"/>
      <c r="Q5176" s="67"/>
      <c r="R5176" s="67"/>
      <c r="S5176" s="67"/>
      <c r="T5176" s="67"/>
      <c r="U5176" s="67"/>
      <c r="V5176" s="67"/>
      <c r="W5176" s="67"/>
      <c r="X5176" s="67"/>
      <c r="Y5176" s="67"/>
      <c r="Z5176" s="67"/>
      <c r="AA5176" s="66"/>
    </row>
    <row r="5177" ht="15" customHeight="1" spans="1:27">
      <c r="A5177" s="66"/>
      <c r="B5177" s="66"/>
      <c r="C5177" s="67" t="s">
        <v>11</v>
      </c>
      <c r="D5177" s="67"/>
      <c r="E5177" s="67"/>
      <c r="F5177" s="67"/>
      <c r="G5177" s="67"/>
      <c r="H5177" s="67"/>
      <c r="I5177" s="67"/>
      <c r="J5177" s="67"/>
      <c r="K5177" s="67"/>
      <c r="L5177" s="67"/>
      <c r="M5177" s="67"/>
      <c r="N5177" s="67"/>
      <c r="O5177" s="67"/>
      <c r="P5177" s="67"/>
      <c r="Q5177" s="67"/>
      <c r="R5177" s="67"/>
      <c r="S5177" s="67"/>
      <c r="T5177" s="67"/>
      <c r="U5177" s="67"/>
      <c r="V5177" s="67"/>
      <c r="W5177" s="67"/>
      <c r="X5177" s="67"/>
      <c r="Y5177" s="67"/>
      <c r="Z5177" s="67"/>
      <c r="AA5177" s="66"/>
    </row>
    <row r="5178" ht="45" customHeight="1" spans="1:27">
      <c r="A5178" s="66"/>
      <c r="B5178" s="66"/>
      <c r="C5178" s="72" t="s">
        <v>12</v>
      </c>
      <c r="D5178" s="72"/>
      <c r="E5178" s="72"/>
      <c r="F5178" s="72"/>
      <c r="G5178" s="73" t="s">
        <v>13</v>
      </c>
      <c r="H5178" s="73"/>
      <c r="I5178" s="73"/>
      <c r="J5178" s="73"/>
      <c r="K5178" s="73"/>
      <c r="L5178" s="73"/>
      <c r="M5178" s="73"/>
      <c r="N5178" s="78" t="s">
        <v>14</v>
      </c>
      <c r="O5178" s="78"/>
      <c r="P5178" s="78"/>
      <c r="Q5178" s="72" t="s">
        <v>15</v>
      </c>
      <c r="R5178" s="72"/>
      <c r="S5178" s="72"/>
      <c r="T5178" s="72"/>
      <c r="U5178" s="72"/>
      <c r="V5178" s="66"/>
      <c r="W5178" s="66"/>
      <c r="X5178" s="66"/>
      <c r="Y5178" s="66"/>
      <c r="Z5178" s="66"/>
      <c r="AA5178" s="66"/>
    </row>
    <row r="5179" ht="16.05" customHeight="1" spans="1:27">
      <c r="A5179" s="66"/>
      <c r="B5179" s="66"/>
      <c r="C5179" s="72"/>
      <c r="D5179" s="72"/>
      <c r="E5179" s="72"/>
      <c r="F5179" s="72"/>
      <c r="G5179" s="73"/>
      <c r="H5179" s="73"/>
      <c r="I5179" s="73"/>
      <c r="J5179" s="73"/>
      <c r="K5179" s="73"/>
      <c r="L5179" s="73"/>
      <c r="M5179" s="73"/>
      <c r="N5179" s="78"/>
      <c r="O5179" s="78"/>
      <c r="P5179" s="78"/>
      <c r="Q5179" s="72"/>
      <c r="R5179" s="72"/>
      <c r="S5179" s="72"/>
      <c r="T5179" s="72"/>
      <c r="U5179" s="72"/>
      <c r="V5179" s="82" t="s">
        <v>16</v>
      </c>
      <c r="W5179" s="82"/>
      <c r="X5179" s="82"/>
      <c r="Y5179" s="82"/>
      <c r="Z5179" s="82"/>
      <c r="AA5179" s="66"/>
    </row>
    <row r="5180" ht="15" customHeight="1" spans="1:27">
      <c r="A5180" s="66"/>
      <c r="B5180" s="66"/>
      <c r="C5180" s="72"/>
      <c r="D5180" s="72"/>
      <c r="E5180" s="72"/>
      <c r="F5180" s="72"/>
      <c r="G5180" s="73"/>
      <c r="H5180" s="73"/>
      <c r="I5180" s="73"/>
      <c r="J5180" s="73"/>
      <c r="K5180" s="73"/>
      <c r="L5180" s="73"/>
      <c r="M5180" s="73"/>
      <c r="N5180" s="72" t="s">
        <v>17</v>
      </c>
      <c r="O5180" s="72" t="s">
        <v>18</v>
      </c>
      <c r="P5180" s="72"/>
      <c r="Q5180" s="66"/>
      <c r="R5180" s="82" t="s">
        <v>19</v>
      </c>
      <c r="S5180" s="82"/>
      <c r="T5180" s="66"/>
      <c r="U5180" s="82" t="s">
        <v>17</v>
      </c>
      <c r="V5180" s="72" t="s">
        <v>17</v>
      </c>
      <c r="W5180" s="72"/>
      <c r="X5180" s="72" t="s">
        <v>18</v>
      </c>
      <c r="Y5180" s="72"/>
      <c r="Z5180" s="72"/>
      <c r="AA5180" s="66"/>
    </row>
    <row r="5181" ht="15" customHeight="1" spans="1:27">
      <c r="A5181" s="66"/>
      <c r="B5181" s="66"/>
      <c r="C5181" s="76" t="s">
        <v>6050</v>
      </c>
      <c r="D5181" s="76"/>
      <c r="E5181" s="76"/>
      <c r="F5181" s="76"/>
      <c r="G5181" s="77" t="s">
        <v>6051</v>
      </c>
      <c r="H5181" s="77"/>
      <c r="I5181" s="77"/>
      <c r="J5181" s="77"/>
      <c r="K5181" s="77"/>
      <c r="L5181" s="77"/>
      <c r="M5181" s="77"/>
      <c r="N5181" s="80">
        <v>14</v>
      </c>
      <c r="O5181" s="66"/>
      <c r="P5181" s="81">
        <v>0</v>
      </c>
      <c r="Q5181" s="81"/>
      <c r="R5181" s="81">
        <v>0</v>
      </c>
      <c r="S5181" s="81"/>
      <c r="T5181" s="66"/>
      <c r="U5181" s="81">
        <v>0</v>
      </c>
      <c r="V5181" s="80">
        <v>14</v>
      </c>
      <c r="W5181" s="80"/>
      <c r="X5181" s="80">
        <v>306600000</v>
      </c>
      <c r="Y5181" s="80"/>
      <c r="Z5181" s="80"/>
      <c r="AA5181" s="66"/>
    </row>
    <row r="5182" ht="15" customHeight="1" spans="1:27">
      <c r="A5182" s="66"/>
      <c r="B5182" s="66"/>
      <c r="C5182" s="76" t="s">
        <v>6052</v>
      </c>
      <c r="D5182" s="76"/>
      <c r="E5182" s="76"/>
      <c r="F5182" s="76"/>
      <c r="G5182" s="77" t="s">
        <v>6053</v>
      </c>
      <c r="H5182" s="77"/>
      <c r="I5182" s="77"/>
      <c r="J5182" s="77"/>
      <c r="K5182" s="77"/>
      <c r="L5182" s="77"/>
      <c r="M5182" s="77"/>
      <c r="N5182" s="80">
        <v>6</v>
      </c>
      <c r="O5182" s="66"/>
      <c r="P5182" s="81">
        <v>1</v>
      </c>
      <c r="Q5182" s="81"/>
      <c r="R5182" s="81">
        <v>0</v>
      </c>
      <c r="S5182" s="81"/>
      <c r="T5182" s="66"/>
      <c r="U5182" s="81">
        <v>1</v>
      </c>
      <c r="V5182" s="80">
        <v>7</v>
      </c>
      <c r="W5182" s="80"/>
      <c r="X5182" s="80">
        <v>37919404</v>
      </c>
      <c r="Y5182" s="80"/>
      <c r="Z5182" s="80"/>
      <c r="AA5182" s="66"/>
    </row>
    <row r="5183" ht="15" customHeight="1" spans="1:27">
      <c r="A5183" s="66"/>
      <c r="B5183" s="66"/>
      <c r="C5183" s="76" t="s">
        <v>6054</v>
      </c>
      <c r="D5183" s="76"/>
      <c r="E5183" s="76"/>
      <c r="F5183" s="76"/>
      <c r="G5183" s="77" t="s">
        <v>6055</v>
      </c>
      <c r="H5183" s="77"/>
      <c r="I5183" s="77"/>
      <c r="J5183" s="77"/>
      <c r="K5183" s="77"/>
      <c r="L5183" s="77"/>
      <c r="M5183" s="77"/>
      <c r="N5183" s="80">
        <v>2</v>
      </c>
      <c r="O5183" s="66"/>
      <c r="P5183" s="81">
        <v>0</v>
      </c>
      <c r="Q5183" s="81"/>
      <c r="R5183" s="81">
        <v>0</v>
      </c>
      <c r="S5183" s="81"/>
      <c r="T5183" s="66"/>
      <c r="U5183" s="81">
        <v>0</v>
      </c>
      <c r="V5183" s="80">
        <v>2</v>
      </c>
      <c r="W5183" s="80"/>
      <c r="X5183" s="80">
        <v>5300000</v>
      </c>
      <c r="Y5183" s="80"/>
      <c r="Z5183" s="80"/>
      <c r="AA5183" s="66"/>
    </row>
    <row r="5184" ht="15" customHeight="1" spans="1:27">
      <c r="A5184" s="66"/>
      <c r="B5184" s="66"/>
      <c r="C5184" s="76" t="s">
        <v>6056</v>
      </c>
      <c r="D5184" s="76"/>
      <c r="E5184" s="76"/>
      <c r="F5184" s="76"/>
      <c r="G5184" s="77" t="s">
        <v>6057</v>
      </c>
      <c r="H5184" s="77"/>
      <c r="I5184" s="77"/>
      <c r="J5184" s="77"/>
      <c r="K5184" s="77"/>
      <c r="L5184" s="77"/>
      <c r="M5184" s="77"/>
      <c r="N5184" s="80">
        <v>0</v>
      </c>
      <c r="O5184" s="66"/>
      <c r="P5184" s="81">
        <v>2</v>
      </c>
      <c r="Q5184" s="81"/>
      <c r="R5184" s="81">
        <v>0</v>
      </c>
      <c r="S5184" s="81"/>
      <c r="T5184" s="66"/>
      <c r="U5184" s="81">
        <v>2</v>
      </c>
      <c r="V5184" s="80">
        <v>2</v>
      </c>
      <c r="W5184" s="80"/>
      <c r="X5184" s="80">
        <v>14662499</v>
      </c>
      <c r="Y5184" s="80"/>
      <c r="Z5184" s="80"/>
      <c r="AA5184" s="66"/>
    </row>
    <row r="5185" ht="15" customHeight="1" spans="1:27">
      <c r="A5185" s="66"/>
      <c r="B5185" s="66"/>
      <c r="C5185" s="76" t="s">
        <v>6058</v>
      </c>
      <c r="D5185" s="76"/>
      <c r="E5185" s="76"/>
      <c r="F5185" s="76"/>
      <c r="G5185" s="77" t="s">
        <v>6059</v>
      </c>
      <c r="H5185" s="77"/>
      <c r="I5185" s="77"/>
      <c r="J5185" s="77"/>
      <c r="K5185" s="77"/>
      <c r="L5185" s="77"/>
      <c r="M5185" s="77"/>
      <c r="N5185" s="80">
        <v>2</v>
      </c>
      <c r="O5185" s="66"/>
      <c r="P5185" s="81">
        <v>0</v>
      </c>
      <c r="Q5185" s="81"/>
      <c r="R5185" s="81">
        <v>0</v>
      </c>
      <c r="S5185" s="81"/>
      <c r="T5185" s="66"/>
      <c r="U5185" s="81">
        <v>0</v>
      </c>
      <c r="V5185" s="80">
        <v>2</v>
      </c>
      <c r="W5185" s="80"/>
      <c r="X5185" s="80">
        <v>6160000</v>
      </c>
      <c r="Y5185" s="80"/>
      <c r="Z5185" s="80"/>
      <c r="AA5185" s="66"/>
    </row>
    <row r="5186" ht="15" customHeight="1" spans="1:27">
      <c r="A5186" s="66"/>
      <c r="B5186" s="66"/>
      <c r="C5186" s="76" t="s">
        <v>6060</v>
      </c>
      <c r="D5186" s="76"/>
      <c r="E5186" s="76"/>
      <c r="F5186" s="76"/>
      <c r="G5186" s="77" t="s">
        <v>6061</v>
      </c>
      <c r="H5186" s="77"/>
      <c r="I5186" s="77"/>
      <c r="J5186" s="77"/>
      <c r="K5186" s="77"/>
      <c r="L5186" s="77"/>
      <c r="M5186" s="77"/>
      <c r="N5186" s="80">
        <v>19</v>
      </c>
      <c r="O5186" s="66"/>
      <c r="P5186" s="81">
        <v>1</v>
      </c>
      <c r="Q5186" s="81"/>
      <c r="R5186" s="81">
        <v>0</v>
      </c>
      <c r="S5186" s="81"/>
      <c r="T5186" s="66"/>
      <c r="U5186" s="81">
        <v>1</v>
      </c>
      <c r="V5186" s="80">
        <v>20</v>
      </c>
      <c r="W5186" s="80"/>
      <c r="X5186" s="80">
        <v>17043455</v>
      </c>
      <c r="Y5186" s="80"/>
      <c r="Z5186" s="80"/>
      <c r="AA5186" s="66"/>
    </row>
    <row r="5187" ht="15" customHeight="1" spans="1:27">
      <c r="A5187" s="66"/>
      <c r="B5187" s="66"/>
      <c r="C5187" s="76" t="s">
        <v>6062</v>
      </c>
      <c r="D5187" s="76"/>
      <c r="E5187" s="76"/>
      <c r="F5187" s="76"/>
      <c r="G5187" s="77" t="s">
        <v>6063</v>
      </c>
      <c r="H5187" s="77"/>
      <c r="I5187" s="77"/>
      <c r="J5187" s="77"/>
      <c r="K5187" s="77"/>
      <c r="L5187" s="77"/>
      <c r="M5187" s="77"/>
      <c r="N5187" s="80">
        <v>9</v>
      </c>
      <c r="O5187" s="66"/>
      <c r="P5187" s="81">
        <v>2</v>
      </c>
      <c r="Q5187" s="81"/>
      <c r="R5187" s="81">
        <v>0</v>
      </c>
      <c r="S5187" s="81"/>
      <c r="T5187" s="66"/>
      <c r="U5187" s="81">
        <v>2</v>
      </c>
      <c r="V5187" s="80">
        <v>11</v>
      </c>
      <c r="W5187" s="80"/>
      <c r="X5187" s="80">
        <v>8823872</v>
      </c>
      <c r="Y5187" s="80"/>
      <c r="Z5187" s="80"/>
      <c r="AA5187" s="66"/>
    </row>
    <row r="5188" ht="15" customHeight="1" spans="1:27">
      <c r="A5188" s="66"/>
      <c r="B5188" s="66"/>
      <c r="C5188" s="76" t="s">
        <v>6064</v>
      </c>
      <c r="D5188" s="76"/>
      <c r="E5188" s="76"/>
      <c r="F5188" s="76"/>
      <c r="G5188" s="77" t="s">
        <v>6065</v>
      </c>
      <c r="H5188" s="77"/>
      <c r="I5188" s="77"/>
      <c r="J5188" s="77"/>
      <c r="K5188" s="77"/>
      <c r="L5188" s="77"/>
      <c r="M5188" s="77"/>
      <c r="N5188" s="80">
        <v>6</v>
      </c>
      <c r="O5188" s="66"/>
      <c r="P5188" s="81">
        <v>4</v>
      </c>
      <c r="Q5188" s="81"/>
      <c r="R5188" s="81">
        <v>0</v>
      </c>
      <c r="S5188" s="81"/>
      <c r="T5188" s="66"/>
      <c r="U5188" s="81">
        <v>4</v>
      </c>
      <c r="V5188" s="80">
        <v>10</v>
      </c>
      <c r="W5188" s="80"/>
      <c r="X5188" s="80">
        <v>7203820</v>
      </c>
      <c r="Y5188" s="80"/>
      <c r="Z5188" s="80"/>
      <c r="AA5188" s="66"/>
    </row>
    <row r="5189" ht="15" customHeight="1" spans="1:27">
      <c r="A5189" s="66"/>
      <c r="B5189" s="66"/>
      <c r="C5189" s="76" t="s">
        <v>6066</v>
      </c>
      <c r="D5189" s="76"/>
      <c r="E5189" s="76"/>
      <c r="F5189" s="76"/>
      <c r="G5189" s="77" t="s">
        <v>6067</v>
      </c>
      <c r="H5189" s="77"/>
      <c r="I5189" s="77"/>
      <c r="J5189" s="77"/>
      <c r="K5189" s="77"/>
      <c r="L5189" s="77"/>
      <c r="M5189" s="77"/>
      <c r="N5189" s="80">
        <v>2</v>
      </c>
      <c r="O5189" s="66"/>
      <c r="P5189" s="81">
        <v>0</v>
      </c>
      <c r="Q5189" s="81"/>
      <c r="R5189" s="81">
        <v>0</v>
      </c>
      <c r="S5189" s="81"/>
      <c r="T5189" s="66"/>
      <c r="U5189" s="81">
        <v>0</v>
      </c>
      <c r="V5189" s="80">
        <v>2</v>
      </c>
      <c r="W5189" s="80"/>
      <c r="X5189" s="80">
        <v>1742000</v>
      </c>
      <c r="Y5189" s="80"/>
      <c r="Z5189" s="80"/>
      <c r="AA5189" s="66"/>
    </row>
    <row r="5190" ht="15" customHeight="1" spans="1:27">
      <c r="A5190" s="66"/>
      <c r="B5190" s="66"/>
      <c r="C5190" s="76" t="s">
        <v>6068</v>
      </c>
      <c r="D5190" s="76"/>
      <c r="E5190" s="76"/>
      <c r="F5190" s="76"/>
      <c r="G5190" s="77" t="s">
        <v>6069</v>
      </c>
      <c r="H5190" s="77"/>
      <c r="I5190" s="77"/>
      <c r="J5190" s="77"/>
      <c r="K5190" s="77"/>
      <c r="L5190" s="77"/>
      <c r="M5190" s="77"/>
      <c r="N5190" s="80">
        <v>18</v>
      </c>
      <c r="O5190" s="66"/>
      <c r="P5190" s="81">
        <v>3</v>
      </c>
      <c r="Q5190" s="81"/>
      <c r="R5190" s="81">
        <v>0</v>
      </c>
      <c r="S5190" s="81"/>
      <c r="T5190" s="66"/>
      <c r="U5190" s="81">
        <v>3</v>
      </c>
      <c r="V5190" s="80">
        <v>21</v>
      </c>
      <c r="W5190" s="80"/>
      <c r="X5190" s="80">
        <v>17152279</v>
      </c>
      <c r="Y5190" s="80"/>
      <c r="Z5190" s="80"/>
      <c r="AA5190" s="66"/>
    </row>
    <row r="5191" ht="15" customHeight="1" spans="1:27">
      <c r="A5191" s="66"/>
      <c r="B5191" s="66"/>
      <c r="C5191" s="76" t="s">
        <v>6070</v>
      </c>
      <c r="D5191" s="76"/>
      <c r="E5191" s="76"/>
      <c r="F5191" s="76"/>
      <c r="G5191" s="77" t="s">
        <v>6071</v>
      </c>
      <c r="H5191" s="77"/>
      <c r="I5191" s="77"/>
      <c r="J5191" s="77"/>
      <c r="K5191" s="77"/>
      <c r="L5191" s="77"/>
      <c r="M5191" s="77"/>
      <c r="N5191" s="80">
        <v>10</v>
      </c>
      <c r="O5191" s="66"/>
      <c r="P5191" s="81">
        <v>2</v>
      </c>
      <c r="Q5191" s="81"/>
      <c r="R5191" s="81">
        <v>0</v>
      </c>
      <c r="S5191" s="81"/>
      <c r="T5191" s="66"/>
      <c r="U5191" s="81">
        <v>2</v>
      </c>
      <c r="V5191" s="80">
        <v>12</v>
      </c>
      <c r="W5191" s="80"/>
      <c r="X5191" s="80">
        <v>9698912</v>
      </c>
      <c r="Y5191" s="80"/>
      <c r="Z5191" s="80"/>
      <c r="AA5191" s="66"/>
    </row>
    <row r="5192" ht="15" customHeight="1" spans="1:27">
      <c r="A5192" s="66"/>
      <c r="B5192" s="66"/>
      <c r="C5192" s="76" t="s">
        <v>6072</v>
      </c>
      <c r="D5192" s="76"/>
      <c r="E5192" s="76"/>
      <c r="F5192" s="76"/>
      <c r="G5192" s="77" t="s">
        <v>6073</v>
      </c>
      <c r="H5192" s="77"/>
      <c r="I5192" s="77"/>
      <c r="J5192" s="77"/>
      <c r="K5192" s="77"/>
      <c r="L5192" s="77"/>
      <c r="M5192" s="77"/>
      <c r="N5192" s="80">
        <v>15</v>
      </c>
      <c r="O5192" s="66"/>
      <c r="P5192" s="81">
        <v>0</v>
      </c>
      <c r="Q5192" s="81"/>
      <c r="R5192" s="81">
        <v>0</v>
      </c>
      <c r="S5192" s="81"/>
      <c r="T5192" s="66"/>
      <c r="U5192" s="81">
        <v>0</v>
      </c>
      <c r="V5192" s="80">
        <v>15</v>
      </c>
      <c r="W5192" s="80"/>
      <c r="X5192" s="80">
        <v>13065000</v>
      </c>
      <c r="Y5192" s="80"/>
      <c r="Z5192" s="80"/>
      <c r="AA5192" s="66"/>
    </row>
    <row r="5193" ht="15" customHeight="1" spans="1:27">
      <c r="A5193" s="66"/>
      <c r="B5193" s="66"/>
      <c r="C5193" s="76" t="s">
        <v>6074</v>
      </c>
      <c r="D5193" s="76"/>
      <c r="E5193" s="76"/>
      <c r="F5193" s="76"/>
      <c r="G5193" s="77" t="s">
        <v>6075</v>
      </c>
      <c r="H5193" s="77"/>
      <c r="I5193" s="77"/>
      <c r="J5193" s="77"/>
      <c r="K5193" s="77"/>
      <c r="L5193" s="77"/>
      <c r="M5193" s="77"/>
      <c r="N5193" s="80">
        <v>9</v>
      </c>
      <c r="O5193" s="66"/>
      <c r="P5193" s="81">
        <v>6</v>
      </c>
      <c r="Q5193" s="81"/>
      <c r="R5193" s="81">
        <v>0</v>
      </c>
      <c r="S5193" s="81"/>
      <c r="T5193" s="66"/>
      <c r="U5193" s="81">
        <v>6</v>
      </c>
      <c r="V5193" s="80">
        <v>15</v>
      </c>
      <c r="W5193" s="80"/>
      <c r="X5193" s="80">
        <v>24564393</v>
      </c>
      <c r="Y5193" s="80"/>
      <c r="Z5193" s="80"/>
      <c r="AA5193" s="66"/>
    </row>
    <row r="5194" ht="15" customHeight="1" spans="1:27">
      <c r="A5194" s="66"/>
      <c r="B5194" s="66"/>
      <c r="C5194" s="76" t="s">
        <v>6076</v>
      </c>
      <c r="D5194" s="76"/>
      <c r="E5194" s="76"/>
      <c r="F5194" s="76"/>
      <c r="G5194" s="77" t="s">
        <v>6077</v>
      </c>
      <c r="H5194" s="77"/>
      <c r="I5194" s="77"/>
      <c r="J5194" s="77"/>
      <c r="K5194" s="77"/>
      <c r="L5194" s="77"/>
      <c r="M5194" s="77"/>
      <c r="N5194" s="80">
        <v>0</v>
      </c>
      <c r="O5194" s="66"/>
      <c r="P5194" s="81">
        <v>9</v>
      </c>
      <c r="Q5194" s="81"/>
      <c r="R5194" s="81">
        <v>0</v>
      </c>
      <c r="S5194" s="81"/>
      <c r="T5194" s="66"/>
      <c r="U5194" s="81">
        <v>9</v>
      </c>
      <c r="V5194" s="80">
        <v>9</v>
      </c>
      <c r="W5194" s="80"/>
      <c r="X5194" s="80">
        <v>9854793</v>
      </c>
      <c r="Y5194" s="80"/>
      <c r="Z5194" s="80"/>
      <c r="AA5194" s="66"/>
    </row>
    <row r="5195" ht="15" customHeight="1" spans="1:27">
      <c r="A5195" s="66"/>
      <c r="B5195" s="66"/>
      <c r="C5195" s="76" t="s">
        <v>6078</v>
      </c>
      <c r="D5195" s="76"/>
      <c r="E5195" s="76"/>
      <c r="F5195" s="76"/>
      <c r="G5195" s="77" t="s">
        <v>6079</v>
      </c>
      <c r="H5195" s="77"/>
      <c r="I5195" s="77"/>
      <c r="J5195" s="77"/>
      <c r="K5195" s="77"/>
      <c r="L5195" s="77"/>
      <c r="M5195" s="77"/>
      <c r="N5195" s="80">
        <v>7</v>
      </c>
      <c r="O5195" s="66"/>
      <c r="P5195" s="81">
        <v>7</v>
      </c>
      <c r="Q5195" s="81"/>
      <c r="R5195" s="81">
        <v>0</v>
      </c>
      <c r="S5195" s="81"/>
      <c r="T5195" s="66"/>
      <c r="U5195" s="81">
        <v>7</v>
      </c>
      <c r="V5195" s="80">
        <v>14</v>
      </c>
      <c r="W5195" s="80"/>
      <c r="X5195" s="80">
        <v>107144261</v>
      </c>
      <c r="Y5195" s="80"/>
      <c r="Z5195" s="80"/>
      <c r="AA5195" s="66"/>
    </row>
    <row r="5196" ht="15" customHeight="1" spans="1:27">
      <c r="A5196" s="66"/>
      <c r="B5196" s="66"/>
      <c r="C5196" s="76" t="s">
        <v>6080</v>
      </c>
      <c r="D5196" s="76"/>
      <c r="E5196" s="76"/>
      <c r="F5196" s="76"/>
      <c r="G5196" s="77" t="s">
        <v>6081</v>
      </c>
      <c r="H5196" s="77"/>
      <c r="I5196" s="77"/>
      <c r="J5196" s="77"/>
      <c r="K5196" s="77"/>
      <c r="L5196" s="77"/>
      <c r="M5196" s="77"/>
      <c r="N5196" s="80">
        <v>5</v>
      </c>
      <c r="O5196" s="66"/>
      <c r="P5196" s="81">
        <v>0</v>
      </c>
      <c r="Q5196" s="81"/>
      <c r="R5196" s="81">
        <v>0</v>
      </c>
      <c r="S5196" s="81"/>
      <c r="T5196" s="66"/>
      <c r="U5196" s="81">
        <v>0</v>
      </c>
      <c r="V5196" s="80">
        <v>5</v>
      </c>
      <c r="W5196" s="80"/>
      <c r="X5196" s="80">
        <v>3380000</v>
      </c>
      <c r="Y5196" s="80"/>
      <c r="Z5196" s="80"/>
      <c r="AA5196" s="66"/>
    </row>
    <row r="5197" ht="15" customHeight="1" spans="1:27">
      <c r="A5197" s="66"/>
      <c r="B5197" s="66"/>
      <c r="C5197" s="76" t="s">
        <v>6082</v>
      </c>
      <c r="D5197" s="76"/>
      <c r="E5197" s="76"/>
      <c r="F5197" s="76"/>
      <c r="G5197" s="77" t="s">
        <v>6083</v>
      </c>
      <c r="H5197" s="77"/>
      <c r="I5197" s="77"/>
      <c r="J5197" s="77"/>
      <c r="K5197" s="77"/>
      <c r="L5197" s="77"/>
      <c r="M5197" s="77"/>
      <c r="N5197" s="80">
        <v>5</v>
      </c>
      <c r="O5197" s="66"/>
      <c r="P5197" s="81">
        <v>0</v>
      </c>
      <c r="Q5197" s="81"/>
      <c r="R5197" s="81">
        <v>0</v>
      </c>
      <c r="S5197" s="81"/>
      <c r="T5197" s="66"/>
      <c r="U5197" s="81">
        <v>0</v>
      </c>
      <c r="V5197" s="80">
        <v>5</v>
      </c>
      <c r="W5197" s="80"/>
      <c r="X5197" s="80">
        <v>10430000</v>
      </c>
      <c r="Y5197" s="80"/>
      <c r="Z5197" s="80"/>
      <c r="AA5197" s="66"/>
    </row>
    <row r="5198" ht="15" customHeight="1" spans="1:27">
      <c r="A5198" s="66"/>
      <c r="B5198" s="66"/>
      <c r="C5198" s="76" t="s">
        <v>6084</v>
      </c>
      <c r="D5198" s="76"/>
      <c r="E5198" s="76"/>
      <c r="F5198" s="76"/>
      <c r="G5198" s="77" t="s">
        <v>6085</v>
      </c>
      <c r="H5198" s="77"/>
      <c r="I5198" s="77"/>
      <c r="J5198" s="77"/>
      <c r="K5198" s="77"/>
      <c r="L5198" s="77"/>
      <c r="M5198" s="77"/>
      <c r="N5198" s="80">
        <v>36</v>
      </c>
      <c r="O5198" s="66"/>
      <c r="P5198" s="81">
        <v>0</v>
      </c>
      <c r="Q5198" s="81"/>
      <c r="R5198" s="81">
        <v>0</v>
      </c>
      <c r="S5198" s="81"/>
      <c r="T5198" s="66"/>
      <c r="U5198" s="81">
        <v>0</v>
      </c>
      <c r="V5198" s="80">
        <v>36</v>
      </c>
      <c r="W5198" s="80"/>
      <c r="X5198" s="80">
        <v>3926664</v>
      </c>
      <c r="Y5198" s="80"/>
      <c r="Z5198" s="80"/>
      <c r="AA5198" s="66"/>
    </row>
    <row r="5199" ht="15" customHeight="1" spans="1:27">
      <c r="A5199" s="66"/>
      <c r="B5199" s="66"/>
      <c r="C5199" s="76" t="s">
        <v>6086</v>
      </c>
      <c r="D5199" s="76"/>
      <c r="E5199" s="76"/>
      <c r="F5199" s="76"/>
      <c r="G5199" s="77" t="s">
        <v>6087</v>
      </c>
      <c r="H5199" s="77"/>
      <c r="I5199" s="77"/>
      <c r="J5199" s="77"/>
      <c r="K5199" s="77"/>
      <c r="L5199" s="77"/>
      <c r="M5199" s="77"/>
      <c r="N5199" s="80">
        <v>16</v>
      </c>
      <c r="O5199" s="66"/>
      <c r="P5199" s="81">
        <v>0</v>
      </c>
      <c r="Q5199" s="81"/>
      <c r="R5199" s="81">
        <v>0</v>
      </c>
      <c r="S5199" s="81"/>
      <c r="T5199" s="66"/>
      <c r="U5199" s="81">
        <v>0</v>
      </c>
      <c r="V5199" s="80">
        <v>16</v>
      </c>
      <c r="W5199" s="80"/>
      <c r="X5199" s="80">
        <v>1837856</v>
      </c>
      <c r="Y5199" s="80"/>
      <c r="Z5199" s="80"/>
      <c r="AA5199" s="66"/>
    </row>
    <row r="5200" ht="15" customHeight="1" spans="1:27">
      <c r="A5200" s="66"/>
      <c r="B5200" s="66"/>
      <c r="C5200" s="76" t="s">
        <v>6088</v>
      </c>
      <c r="D5200" s="76"/>
      <c r="E5200" s="76"/>
      <c r="F5200" s="76"/>
      <c r="G5200" s="77" t="s">
        <v>6089</v>
      </c>
      <c r="H5200" s="77"/>
      <c r="I5200" s="77"/>
      <c r="J5200" s="77"/>
      <c r="K5200" s="77"/>
      <c r="L5200" s="77"/>
      <c r="M5200" s="77"/>
      <c r="N5200" s="80">
        <v>344</v>
      </c>
      <c r="O5200" s="66"/>
      <c r="P5200" s="81">
        <v>1368</v>
      </c>
      <c r="Q5200" s="81"/>
      <c r="R5200" s="81">
        <v>0</v>
      </c>
      <c r="S5200" s="81"/>
      <c r="T5200" s="66"/>
      <c r="U5200" s="81">
        <v>1368</v>
      </c>
      <c r="V5200" s="80">
        <v>1712</v>
      </c>
      <c r="W5200" s="80"/>
      <c r="X5200" s="80">
        <v>183921344</v>
      </c>
      <c r="Y5200" s="80"/>
      <c r="Z5200" s="80"/>
      <c r="AA5200" s="66"/>
    </row>
    <row r="5201" ht="15" customHeight="1" spans="1:27">
      <c r="A5201" s="66"/>
      <c r="B5201" s="66"/>
      <c r="C5201" s="76" t="s">
        <v>6090</v>
      </c>
      <c r="D5201" s="76"/>
      <c r="E5201" s="76"/>
      <c r="F5201" s="76"/>
      <c r="G5201" s="77" t="s">
        <v>6091</v>
      </c>
      <c r="H5201" s="77"/>
      <c r="I5201" s="77"/>
      <c r="J5201" s="77"/>
      <c r="K5201" s="77"/>
      <c r="L5201" s="77"/>
      <c r="M5201" s="77"/>
      <c r="N5201" s="80">
        <v>0</v>
      </c>
      <c r="O5201" s="66"/>
      <c r="P5201" s="81">
        <v>828</v>
      </c>
      <c r="Q5201" s="81"/>
      <c r="R5201" s="81">
        <v>0</v>
      </c>
      <c r="S5201" s="81"/>
      <c r="T5201" s="66"/>
      <c r="U5201" s="81">
        <v>828</v>
      </c>
      <c r="V5201" s="80">
        <v>828</v>
      </c>
      <c r="W5201" s="80"/>
      <c r="X5201" s="80">
        <v>114448428</v>
      </c>
      <c r="Y5201" s="80"/>
      <c r="Z5201" s="80"/>
      <c r="AA5201" s="66"/>
    </row>
    <row r="5202" ht="15" customHeight="1" spans="1:27">
      <c r="A5202" s="66"/>
      <c r="B5202" s="66"/>
      <c r="C5202" s="76" t="s">
        <v>6092</v>
      </c>
      <c r="D5202" s="76"/>
      <c r="E5202" s="76"/>
      <c r="F5202" s="76"/>
      <c r="G5202" s="77" t="s">
        <v>6093</v>
      </c>
      <c r="H5202" s="77"/>
      <c r="I5202" s="77"/>
      <c r="J5202" s="77"/>
      <c r="K5202" s="77"/>
      <c r="L5202" s="77"/>
      <c r="M5202" s="77"/>
      <c r="N5202" s="80">
        <v>354</v>
      </c>
      <c r="O5202" s="66"/>
      <c r="P5202" s="81">
        <v>0</v>
      </c>
      <c r="Q5202" s="81"/>
      <c r="R5202" s="81">
        <v>0</v>
      </c>
      <c r="S5202" s="81"/>
      <c r="T5202" s="66"/>
      <c r="U5202" s="81">
        <v>0</v>
      </c>
      <c r="V5202" s="80">
        <v>354</v>
      </c>
      <c r="W5202" s="80"/>
      <c r="X5202" s="80">
        <v>47176872</v>
      </c>
      <c r="Y5202" s="80"/>
      <c r="Z5202" s="80"/>
      <c r="AA5202" s="66"/>
    </row>
    <row r="5203" ht="15" customHeight="1" spans="1:27">
      <c r="A5203" s="66"/>
      <c r="B5203" s="66"/>
      <c r="C5203" s="76" t="s">
        <v>6094</v>
      </c>
      <c r="D5203" s="76"/>
      <c r="E5203" s="76"/>
      <c r="F5203" s="76"/>
      <c r="G5203" s="77" t="s">
        <v>6095</v>
      </c>
      <c r="H5203" s="77"/>
      <c r="I5203" s="77"/>
      <c r="J5203" s="77"/>
      <c r="K5203" s="77"/>
      <c r="L5203" s="77"/>
      <c r="M5203" s="77"/>
      <c r="N5203" s="80">
        <v>297</v>
      </c>
      <c r="O5203" s="66"/>
      <c r="P5203" s="81">
        <v>2988</v>
      </c>
      <c r="Q5203" s="81"/>
      <c r="R5203" s="81">
        <v>0</v>
      </c>
      <c r="S5203" s="81"/>
      <c r="T5203" s="66"/>
      <c r="U5203" s="81">
        <v>2988</v>
      </c>
      <c r="V5203" s="80">
        <v>3285</v>
      </c>
      <c r="W5203" s="80"/>
      <c r="X5203" s="80">
        <v>391543170</v>
      </c>
      <c r="Y5203" s="80"/>
      <c r="Z5203" s="80"/>
      <c r="AA5203" s="66"/>
    </row>
    <row r="5204" ht="15" customHeight="1" spans="1:27">
      <c r="A5204" s="66"/>
      <c r="B5204" s="66"/>
      <c r="C5204" s="76" t="s">
        <v>6096</v>
      </c>
      <c r="D5204" s="76"/>
      <c r="E5204" s="76"/>
      <c r="F5204" s="76"/>
      <c r="G5204" s="77" t="s">
        <v>6097</v>
      </c>
      <c r="H5204" s="77"/>
      <c r="I5204" s="77"/>
      <c r="J5204" s="77"/>
      <c r="K5204" s="77"/>
      <c r="L5204" s="77"/>
      <c r="M5204" s="77"/>
      <c r="N5204" s="80">
        <v>420</v>
      </c>
      <c r="O5204" s="66"/>
      <c r="P5204" s="81">
        <v>5761</v>
      </c>
      <c r="Q5204" s="81"/>
      <c r="R5204" s="81">
        <v>0</v>
      </c>
      <c r="S5204" s="81"/>
      <c r="T5204" s="66"/>
      <c r="U5204" s="81">
        <v>5761</v>
      </c>
      <c r="V5204" s="80">
        <v>6181</v>
      </c>
      <c r="W5204" s="80"/>
      <c r="X5204" s="80">
        <v>693109664</v>
      </c>
      <c r="Y5204" s="80"/>
      <c r="Z5204" s="80"/>
      <c r="AA5204" s="66"/>
    </row>
    <row r="5205" ht="15" customHeight="1" spans="1:27">
      <c r="A5205" s="66"/>
      <c r="B5205" s="66"/>
      <c r="C5205" s="76" t="s">
        <v>6098</v>
      </c>
      <c r="D5205" s="76"/>
      <c r="E5205" s="76"/>
      <c r="F5205" s="76"/>
      <c r="G5205" s="77" t="s">
        <v>6099</v>
      </c>
      <c r="H5205" s="77"/>
      <c r="I5205" s="77"/>
      <c r="J5205" s="77"/>
      <c r="K5205" s="77"/>
      <c r="L5205" s="77"/>
      <c r="M5205" s="77"/>
      <c r="N5205" s="80">
        <v>727</v>
      </c>
      <c r="O5205" s="66"/>
      <c r="P5205" s="81">
        <v>4320</v>
      </c>
      <c r="Q5205" s="81"/>
      <c r="R5205" s="81">
        <v>0</v>
      </c>
      <c r="S5205" s="81"/>
      <c r="T5205" s="66"/>
      <c r="U5205" s="81">
        <v>4320</v>
      </c>
      <c r="V5205" s="80">
        <v>5047</v>
      </c>
      <c r="W5205" s="80"/>
      <c r="X5205" s="80">
        <v>595114914</v>
      </c>
      <c r="Y5205" s="80"/>
      <c r="Z5205" s="80"/>
      <c r="AA5205" s="66"/>
    </row>
    <row r="5206" ht="15" customHeight="1" spans="1:27">
      <c r="A5206" s="66"/>
      <c r="B5206" s="66"/>
      <c r="C5206" s="76" t="s">
        <v>6100</v>
      </c>
      <c r="D5206" s="76"/>
      <c r="E5206" s="76"/>
      <c r="F5206" s="76"/>
      <c r="G5206" s="77" t="s">
        <v>6101</v>
      </c>
      <c r="H5206" s="77"/>
      <c r="I5206" s="77"/>
      <c r="J5206" s="77"/>
      <c r="K5206" s="77"/>
      <c r="L5206" s="77"/>
      <c r="M5206" s="77"/>
      <c r="N5206" s="80">
        <v>174</v>
      </c>
      <c r="O5206" s="66"/>
      <c r="P5206" s="81">
        <v>288</v>
      </c>
      <c r="Q5206" s="81"/>
      <c r="R5206" s="81">
        <v>0</v>
      </c>
      <c r="S5206" s="81"/>
      <c r="T5206" s="66"/>
      <c r="U5206" s="81">
        <v>288</v>
      </c>
      <c r="V5206" s="80">
        <v>462</v>
      </c>
      <c r="W5206" s="80"/>
      <c r="X5206" s="80">
        <v>54525810</v>
      </c>
      <c r="Y5206" s="80"/>
      <c r="Z5206" s="80"/>
      <c r="AA5206" s="66"/>
    </row>
    <row r="5207" ht="15" customHeight="1" spans="1:27">
      <c r="A5207" s="66"/>
      <c r="B5207" s="66"/>
      <c r="C5207" s="76" t="s">
        <v>6102</v>
      </c>
      <c r="D5207" s="76"/>
      <c r="E5207" s="76"/>
      <c r="F5207" s="76"/>
      <c r="G5207" s="77" t="s">
        <v>6103</v>
      </c>
      <c r="H5207" s="77"/>
      <c r="I5207" s="77"/>
      <c r="J5207" s="77"/>
      <c r="K5207" s="77"/>
      <c r="L5207" s="77"/>
      <c r="M5207" s="77"/>
      <c r="N5207" s="80">
        <v>408</v>
      </c>
      <c r="O5207" s="66"/>
      <c r="P5207" s="81">
        <v>3060</v>
      </c>
      <c r="Q5207" s="81"/>
      <c r="R5207" s="81">
        <v>0</v>
      </c>
      <c r="S5207" s="81"/>
      <c r="T5207" s="66"/>
      <c r="U5207" s="81">
        <v>3060</v>
      </c>
      <c r="V5207" s="80">
        <v>3468</v>
      </c>
      <c r="W5207" s="80"/>
      <c r="X5207" s="80">
        <v>541739556</v>
      </c>
      <c r="Y5207" s="80"/>
      <c r="Z5207" s="80"/>
      <c r="AA5207" s="66"/>
    </row>
    <row r="5208" ht="19.95" customHeight="1" spans="1:27">
      <c r="A5208" s="70" t="s">
        <v>7</v>
      </c>
      <c r="B5208" s="70"/>
      <c r="C5208" s="70"/>
      <c r="D5208" s="70"/>
      <c r="E5208" s="70"/>
      <c r="F5208" s="70"/>
      <c r="G5208" s="70"/>
      <c r="H5208" s="70"/>
      <c r="I5208" s="70"/>
      <c r="J5208" s="70"/>
      <c r="K5208" s="70"/>
      <c r="L5208" s="70"/>
      <c r="M5208" s="70"/>
      <c r="N5208" s="70"/>
      <c r="O5208" s="70"/>
      <c r="P5208" s="70"/>
      <c r="Q5208" s="70"/>
      <c r="R5208" s="70"/>
      <c r="S5208" s="70"/>
      <c r="T5208" s="70"/>
      <c r="U5208" s="70"/>
      <c r="V5208" s="70"/>
      <c r="W5208" s="70"/>
      <c r="X5208" s="70"/>
      <c r="Y5208" s="70"/>
      <c r="Z5208" s="70"/>
      <c r="AA5208" s="70"/>
    </row>
    <row r="5209" ht="15" customHeight="1" spans="1:27">
      <c r="A5209" s="71" t="s">
        <v>8</v>
      </c>
      <c r="B5209" s="71"/>
      <c r="C5209" s="71"/>
      <c r="D5209" s="71"/>
      <c r="E5209" s="71"/>
      <c r="F5209" s="71"/>
      <c r="G5209" s="71"/>
      <c r="H5209" s="71"/>
      <c r="I5209" s="71"/>
      <c r="J5209" s="71"/>
      <c r="K5209" s="71"/>
      <c r="L5209" s="71"/>
      <c r="M5209" s="71"/>
      <c r="N5209" s="71"/>
      <c r="O5209" s="71"/>
      <c r="P5209" s="71"/>
      <c r="Q5209" s="71"/>
      <c r="R5209" s="71"/>
      <c r="S5209" s="71"/>
      <c r="T5209" s="71"/>
      <c r="U5209" s="71"/>
      <c r="V5209" s="71"/>
      <c r="W5209" s="71"/>
      <c r="X5209" s="71"/>
      <c r="Y5209" s="71"/>
      <c r="Z5209" s="71"/>
      <c r="AA5209" s="71"/>
    </row>
    <row r="5210" ht="15" customHeight="1" spans="1:27">
      <c r="A5210" s="71" t="s">
        <v>9</v>
      </c>
      <c r="B5210" s="71"/>
      <c r="C5210" s="71"/>
      <c r="D5210" s="71"/>
      <c r="E5210" s="71"/>
      <c r="F5210" s="71"/>
      <c r="G5210" s="71"/>
      <c r="H5210" s="71"/>
      <c r="I5210" s="71"/>
      <c r="J5210" s="71"/>
      <c r="K5210" s="71"/>
      <c r="L5210" s="71"/>
      <c r="M5210" s="71"/>
      <c r="N5210" s="71"/>
      <c r="O5210" s="71"/>
      <c r="P5210" s="71"/>
      <c r="Q5210" s="71"/>
      <c r="R5210" s="71"/>
      <c r="S5210" s="71"/>
      <c r="T5210" s="71"/>
      <c r="U5210" s="71"/>
      <c r="V5210" s="71"/>
      <c r="W5210" s="71"/>
      <c r="X5210" s="71"/>
      <c r="Y5210" s="71"/>
      <c r="Z5210" s="71"/>
      <c r="AA5210" s="71"/>
    </row>
    <row r="5211" ht="15" customHeight="1" spans="1:27">
      <c r="A5211" s="66"/>
      <c r="B5211" s="66"/>
      <c r="C5211" s="67" t="s">
        <v>10</v>
      </c>
      <c r="D5211" s="67"/>
      <c r="E5211" s="67"/>
      <c r="F5211" s="67"/>
      <c r="G5211" s="67"/>
      <c r="H5211" s="67"/>
      <c r="I5211" s="67"/>
      <c r="J5211" s="67"/>
      <c r="K5211" s="67"/>
      <c r="L5211" s="67"/>
      <c r="M5211" s="67"/>
      <c r="N5211" s="67"/>
      <c r="O5211" s="67"/>
      <c r="P5211" s="67"/>
      <c r="Q5211" s="67"/>
      <c r="R5211" s="67"/>
      <c r="S5211" s="67"/>
      <c r="T5211" s="67"/>
      <c r="U5211" s="67"/>
      <c r="V5211" s="67"/>
      <c r="W5211" s="67"/>
      <c r="X5211" s="67"/>
      <c r="Y5211" s="67"/>
      <c r="Z5211" s="67"/>
      <c r="AA5211" s="66"/>
    </row>
    <row r="5212" ht="15" customHeight="1" spans="1:27">
      <c r="A5212" s="66"/>
      <c r="B5212" s="66"/>
      <c r="C5212" s="67" t="s">
        <v>11</v>
      </c>
      <c r="D5212" s="67"/>
      <c r="E5212" s="67"/>
      <c r="F5212" s="67"/>
      <c r="G5212" s="67"/>
      <c r="H5212" s="67"/>
      <c r="I5212" s="67"/>
      <c r="J5212" s="67"/>
      <c r="K5212" s="67"/>
      <c r="L5212" s="67"/>
      <c r="M5212" s="67"/>
      <c r="N5212" s="67"/>
      <c r="O5212" s="67"/>
      <c r="P5212" s="67"/>
      <c r="Q5212" s="67"/>
      <c r="R5212" s="67"/>
      <c r="S5212" s="67"/>
      <c r="T5212" s="67"/>
      <c r="U5212" s="67"/>
      <c r="V5212" s="67"/>
      <c r="W5212" s="67"/>
      <c r="X5212" s="67"/>
      <c r="Y5212" s="67"/>
      <c r="Z5212" s="67"/>
      <c r="AA5212" s="66"/>
    </row>
    <row r="5213" ht="45" customHeight="1" spans="1:27">
      <c r="A5213" s="66"/>
      <c r="B5213" s="66"/>
      <c r="C5213" s="72" t="s">
        <v>12</v>
      </c>
      <c r="D5213" s="72"/>
      <c r="E5213" s="72"/>
      <c r="F5213" s="72"/>
      <c r="G5213" s="73" t="s">
        <v>13</v>
      </c>
      <c r="H5213" s="73"/>
      <c r="I5213" s="73"/>
      <c r="J5213" s="73"/>
      <c r="K5213" s="73"/>
      <c r="L5213" s="73"/>
      <c r="M5213" s="73"/>
      <c r="N5213" s="78" t="s">
        <v>14</v>
      </c>
      <c r="O5213" s="78"/>
      <c r="P5213" s="78"/>
      <c r="Q5213" s="72" t="s">
        <v>15</v>
      </c>
      <c r="R5213" s="72"/>
      <c r="S5213" s="72"/>
      <c r="T5213" s="72"/>
      <c r="U5213" s="72"/>
      <c r="V5213" s="66"/>
      <c r="W5213" s="66"/>
      <c r="X5213" s="66"/>
      <c r="Y5213" s="66"/>
      <c r="Z5213" s="66"/>
      <c r="AA5213" s="66"/>
    </row>
    <row r="5214" ht="16.05" customHeight="1" spans="1:27">
      <c r="A5214" s="66"/>
      <c r="B5214" s="66"/>
      <c r="C5214" s="72"/>
      <c r="D5214" s="72"/>
      <c r="E5214" s="72"/>
      <c r="F5214" s="72"/>
      <c r="G5214" s="73"/>
      <c r="H5214" s="73"/>
      <c r="I5214" s="73"/>
      <c r="J5214" s="73"/>
      <c r="K5214" s="73"/>
      <c r="L5214" s="73"/>
      <c r="M5214" s="73"/>
      <c r="N5214" s="78"/>
      <c r="O5214" s="78"/>
      <c r="P5214" s="78"/>
      <c r="Q5214" s="72"/>
      <c r="R5214" s="72"/>
      <c r="S5214" s="72"/>
      <c r="T5214" s="72"/>
      <c r="U5214" s="72"/>
      <c r="V5214" s="82" t="s">
        <v>16</v>
      </c>
      <c r="W5214" s="82"/>
      <c r="X5214" s="82"/>
      <c r="Y5214" s="82"/>
      <c r="Z5214" s="82"/>
      <c r="AA5214" s="66"/>
    </row>
    <row r="5215" ht="15" customHeight="1" spans="1:27">
      <c r="A5215" s="66"/>
      <c r="B5215" s="66"/>
      <c r="C5215" s="72"/>
      <c r="D5215" s="72"/>
      <c r="E5215" s="72"/>
      <c r="F5215" s="72"/>
      <c r="G5215" s="73"/>
      <c r="H5215" s="73"/>
      <c r="I5215" s="73"/>
      <c r="J5215" s="73"/>
      <c r="K5215" s="73"/>
      <c r="L5215" s="73"/>
      <c r="M5215" s="73"/>
      <c r="N5215" s="72" t="s">
        <v>17</v>
      </c>
      <c r="O5215" s="72" t="s">
        <v>18</v>
      </c>
      <c r="P5215" s="72"/>
      <c r="Q5215" s="66"/>
      <c r="R5215" s="82" t="s">
        <v>19</v>
      </c>
      <c r="S5215" s="82"/>
      <c r="T5215" s="66"/>
      <c r="U5215" s="82" t="s">
        <v>17</v>
      </c>
      <c r="V5215" s="72" t="s">
        <v>17</v>
      </c>
      <c r="W5215" s="72"/>
      <c r="X5215" s="72" t="s">
        <v>18</v>
      </c>
      <c r="Y5215" s="72"/>
      <c r="Z5215" s="72"/>
      <c r="AA5215" s="66"/>
    </row>
    <row r="5216" ht="15" customHeight="1" spans="1:27">
      <c r="A5216" s="66"/>
      <c r="B5216" s="66"/>
      <c r="C5216" s="76" t="s">
        <v>6104</v>
      </c>
      <c r="D5216" s="76"/>
      <c r="E5216" s="76"/>
      <c r="F5216" s="76"/>
      <c r="G5216" s="77" t="s">
        <v>6105</v>
      </c>
      <c r="H5216" s="77"/>
      <c r="I5216" s="77"/>
      <c r="J5216" s="77"/>
      <c r="K5216" s="77"/>
      <c r="L5216" s="77"/>
      <c r="M5216" s="77"/>
      <c r="N5216" s="80">
        <v>140</v>
      </c>
      <c r="O5216" s="66"/>
      <c r="P5216" s="81">
        <v>0</v>
      </c>
      <c r="Q5216" s="81"/>
      <c r="R5216" s="81">
        <v>0</v>
      </c>
      <c r="S5216" s="81"/>
      <c r="T5216" s="66"/>
      <c r="U5216" s="81">
        <v>0</v>
      </c>
      <c r="V5216" s="80">
        <v>140</v>
      </c>
      <c r="W5216" s="80"/>
      <c r="X5216" s="80">
        <v>16123520</v>
      </c>
      <c r="Y5216" s="80"/>
      <c r="Z5216" s="80"/>
      <c r="AA5216" s="66"/>
    </row>
    <row r="5217" ht="15" customHeight="1" spans="1:27">
      <c r="A5217" s="66"/>
      <c r="B5217" s="66"/>
      <c r="C5217" s="76" t="s">
        <v>6106</v>
      </c>
      <c r="D5217" s="76"/>
      <c r="E5217" s="76"/>
      <c r="F5217" s="76"/>
      <c r="G5217" s="77" t="s">
        <v>6107</v>
      </c>
      <c r="H5217" s="77"/>
      <c r="I5217" s="77"/>
      <c r="J5217" s="77"/>
      <c r="K5217" s="77"/>
      <c r="L5217" s="77"/>
      <c r="M5217" s="77"/>
      <c r="N5217" s="80">
        <v>239</v>
      </c>
      <c r="O5217" s="66"/>
      <c r="P5217" s="81">
        <v>1764</v>
      </c>
      <c r="Q5217" s="81"/>
      <c r="R5217" s="81">
        <v>0</v>
      </c>
      <c r="S5217" s="81"/>
      <c r="T5217" s="66"/>
      <c r="U5217" s="81">
        <v>1764</v>
      </c>
      <c r="V5217" s="80">
        <v>2003</v>
      </c>
      <c r="W5217" s="80"/>
      <c r="X5217" s="80">
        <v>229827272</v>
      </c>
      <c r="Y5217" s="80"/>
      <c r="Z5217" s="80"/>
      <c r="AA5217" s="66"/>
    </row>
    <row r="5218" ht="15" customHeight="1" spans="1:27">
      <c r="A5218" s="66"/>
      <c r="B5218" s="66"/>
      <c r="C5218" s="76" t="s">
        <v>6108</v>
      </c>
      <c r="D5218" s="76"/>
      <c r="E5218" s="76"/>
      <c r="F5218" s="76"/>
      <c r="G5218" s="77" t="s">
        <v>6109</v>
      </c>
      <c r="H5218" s="77"/>
      <c r="I5218" s="77"/>
      <c r="J5218" s="77"/>
      <c r="K5218" s="77"/>
      <c r="L5218" s="77"/>
      <c r="M5218" s="77"/>
      <c r="N5218" s="80">
        <v>36</v>
      </c>
      <c r="O5218" s="66"/>
      <c r="P5218" s="81">
        <v>36</v>
      </c>
      <c r="Q5218" s="81"/>
      <c r="R5218" s="81">
        <v>0</v>
      </c>
      <c r="S5218" s="81"/>
      <c r="T5218" s="66"/>
      <c r="U5218" s="81">
        <v>36</v>
      </c>
      <c r="V5218" s="80">
        <v>72</v>
      </c>
      <c r="W5218" s="80"/>
      <c r="X5218" s="80">
        <v>45616860</v>
      </c>
      <c r="Y5218" s="80"/>
      <c r="Z5218" s="80"/>
      <c r="AA5218" s="66"/>
    </row>
    <row r="5219" ht="15" customHeight="1" spans="1:27">
      <c r="A5219" s="66"/>
      <c r="B5219" s="66"/>
      <c r="C5219" s="76" t="s">
        <v>6110</v>
      </c>
      <c r="D5219" s="76"/>
      <c r="E5219" s="76"/>
      <c r="F5219" s="76"/>
      <c r="G5219" s="77" t="s">
        <v>6111</v>
      </c>
      <c r="H5219" s="77"/>
      <c r="I5219" s="77"/>
      <c r="J5219" s="77"/>
      <c r="K5219" s="77"/>
      <c r="L5219" s="77"/>
      <c r="M5219" s="77"/>
      <c r="N5219" s="80">
        <v>55</v>
      </c>
      <c r="O5219" s="66"/>
      <c r="P5219" s="81">
        <v>108</v>
      </c>
      <c r="Q5219" s="81"/>
      <c r="R5219" s="81">
        <v>0</v>
      </c>
      <c r="S5219" s="81"/>
      <c r="T5219" s="66"/>
      <c r="U5219" s="81">
        <v>108</v>
      </c>
      <c r="V5219" s="80">
        <v>163</v>
      </c>
      <c r="W5219" s="80"/>
      <c r="X5219" s="80">
        <v>94676964</v>
      </c>
      <c r="Y5219" s="80"/>
      <c r="Z5219" s="80"/>
      <c r="AA5219" s="66"/>
    </row>
    <row r="5220" ht="15" customHeight="1" spans="1:27">
      <c r="A5220" s="66"/>
      <c r="B5220" s="66"/>
      <c r="C5220" s="76" t="s">
        <v>6112</v>
      </c>
      <c r="D5220" s="76"/>
      <c r="E5220" s="76"/>
      <c r="F5220" s="76"/>
      <c r="G5220" s="77" t="s">
        <v>6113</v>
      </c>
      <c r="H5220" s="77"/>
      <c r="I5220" s="77"/>
      <c r="J5220" s="77"/>
      <c r="K5220" s="77"/>
      <c r="L5220" s="77"/>
      <c r="M5220" s="77"/>
      <c r="N5220" s="80">
        <v>29</v>
      </c>
      <c r="O5220" s="66"/>
      <c r="P5220" s="81">
        <v>0</v>
      </c>
      <c r="Q5220" s="81"/>
      <c r="R5220" s="81">
        <v>0</v>
      </c>
      <c r="S5220" s="81"/>
      <c r="T5220" s="66"/>
      <c r="U5220" s="81">
        <v>0</v>
      </c>
      <c r="V5220" s="80">
        <v>29</v>
      </c>
      <c r="W5220" s="80"/>
      <c r="X5220" s="80">
        <v>2610145</v>
      </c>
      <c r="Y5220" s="80"/>
      <c r="Z5220" s="80"/>
      <c r="AA5220" s="66"/>
    </row>
    <row r="5221" ht="15" customHeight="1" spans="1:27">
      <c r="A5221" s="66"/>
      <c r="B5221" s="66"/>
      <c r="C5221" s="76" t="s">
        <v>6114</v>
      </c>
      <c r="D5221" s="76"/>
      <c r="E5221" s="76"/>
      <c r="F5221" s="76"/>
      <c r="G5221" s="77" t="s">
        <v>6115</v>
      </c>
      <c r="H5221" s="77"/>
      <c r="I5221" s="77"/>
      <c r="J5221" s="77"/>
      <c r="K5221" s="77"/>
      <c r="L5221" s="77"/>
      <c r="M5221" s="77"/>
      <c r="N5221" s="80">
        <v>24</v>
      </c>
      <c r="O5221" s="66"/>
      <c r="P5221" s="81">
        <v>0</v>
      </c>
      <c r="Q5221" s="81"/>
      <c r="R5221" s="81">
        <v>0</v>
      </c>
      <c r="S5221" s="81"/>
      <c r="T5221" s="66"/>
      <c r="U5221" s="81">
        <v>0</v>
      </c>
      <c r="V5221" s="80">
        <v>24</v>
      </c>
      <c r="W5221" s="80"/>
      <c r="X5221" s="80">
        <v>2167200</v>
      </c>
      <c r="Y5221" s="80"/>
      <c r="Z5221" s="80"/>
      <c r="AA5221" s="66"/>
    </row>
    <row r="5222" ht="15" customHeight="1" spans="1:27">
      <c r="A5222" s="66"/>
      <c r="B5222" s="66"/>
      <c r="C5222" s="76" t="s">
        <v>6116</v>
      </c>
      <c r="D5222" s="76"/>
      <c r="E5222" s="76"/>
      <c r="F5222" s="76"/>
      <c r="G5222" s="77" t="s">
        <v>6117</v>
      </c>
      <c r="H5222" s="77"/>
      <c r="I5222" s="77"/>
      <c r="J5222" s="77"/>
      <c r="K5222" s="77"/>
      <c r="L5222" s="77"/>
      <c r="M5222" s="77"/>
      <c r="N5222" s="80">
        <v>12</v>
      </c>
      <c r="O5222" s="66"/>
      <c r="P5222" s="81">
        <v>0</v>
      </c>
      <c r="Q5222" s="81"/>
      <c r="R5222" s="81">
        <v>0</v>
      </c>
      <c r="S5222" s="81"/>
      <c r="T5222" s="66"/>
      <c r="U5222" s="81">
        <v>0</v>
      </c>
      <c r="V5222" s="80">
        <v>12</v>
      </c>
      <c r="W5222" s="80"/>
      <c r="X5222" s="80">
        <v>925200</v>
      </c>
      <c r="Y5222" s="80"/>
      <c r="Z5222" s="80"/>
      <c r="AA5222" s="66"/>
    </row>
    <row r="5223" ht="15" customHeight="1" spans="1:27">
      <c r="A5223" s="66"/>
      <c r="B5223" s="66"/>
      <c r="C5223" s="76" t="s">
        <v>6118</v>
      </c>
      <c r="D5223" s="76"/>
      <c r="E5223" s="76"/>
      <c r="F5223" s="76"/>
      <c r="G5223" s="77" t="s">
        <v>6119</v>
      </c>
      <c r="H5223" s="77"/>
      <c r="I5223" s="77"/>
      <c r="J5223" s="77"/>
      <c r="K5223" s="77"/>
      <c r="L5223" s="77"/>
      <c r="M5223" s="77"/>
      <c r="N5223" s="80">
        <v>82</v>
      </c>
      <c r="O5223" s="66"/>
      <c r="P5223" s="81">
        <v>0</v>
      </c>
      <c r="Q5223" s="81"/>
      <c r="R5223" s="81">
        <v>0</v>
      </c>
      <c r="S5223" s="81"/>
      <c r="T5223" s="66"/>
      <c r="U5223" s="81">
        <v>0</v>
      </c>
      <c r="V5223" s="80">
        <v>82</v>
      </c>
      <c r="W5223" s="80"/>
      <c r="X5223" s="80">
        <v>9348000</v>
      </c>
      <c r="Y5223" s="80"/>
      <c r="Z5223" s="80"/>
      <c r="AA5223" s="66"/>
    </row>
    <row r="5224" ht="15" customHeight="1" spans="1:27">
      <c r="A5224" s="66"/>
      <c r="B5224" s="66"/>
      <c r="C5224" s="76" t="s">
        <v>6120</v>
      </c>
      <c r="D5224" s="76"/>
      <c r="E5224" s="76"/>
      <c r="F5224" s="76"/>
      <c r="G5224" s="77" t="s">
        <v>6121</v>
      </c>
      <c r="H5224" s="77"/>
      <c r="I5224" s="77"/>
      <c r="J5224" s="77"/>
      <c r="K5224" s="77"/>
      <c r="L5224" s="77"/>
      <c r="M5224" s="77"/>
      <c r="N5224" s="80">
        <v>32</v>
      </c>
      <c r="O5224" s="66"/>
      <c r="P5224" s="81">
        <v>0</v>
      </c>
      <c r="Q5224" s="81"/>
      <c r="R5224" s="81">
        <v>0</v>
      </c>
      <c r="S5224" s="81"/>
      <c r="T5224" s="66"/>
      <c r="U5224" s="81">
        <v>0</v>
      </c>
      <c r="V5224" s="80">
        <v>32</v>
      </c>
      <c r="W5224" s="80"/>
      <c r="X5224" s="80">
        <v>1907200</v>
      </c>
      <c r="Y5224" s="80"/>
      <c r="Z5224" s="80"/>
      <c r="AA5224" s="66"/>
    </row>
    <row r="5225" ht="15" customHeight="1" spans="1:27">
      <c r="A5225" s="66"/>
      <c r="B5225" s="66"/>
      <c r="C5225" s="76" t="s">
        <v>6122</v>
      </c>
      <c r="D5225" s="76"/>
      <c r="E5225" s="76"/>
      <c r="F5225" s="76"/>
      <c r="G5225" s="77" t="s">
        <v>6123</v>
      </c>
      <c r="H5225" s="77"/>
      <c r="I5225" s="77"/>
      <c r="J5225" s="77"/>
      <c r="K5225" s="77"/>
      <c r="L5225" s="77"/>
      <c r="M5225" s="77"/>
      <c r="N5225" s="80">
        <v>3</v>
      </c>
      <c r="O5225" s="66"/>
      <c r="P5225" s="81">
        <v>0</v>
      </c>
      <c r="Q5225" s="81"/>
      <c r="R5225" s="81">
        <v>0</v>
      </c>
      <c r="S5225" s="81"/>
      <c r="T5225" s="66"/>
      <c r="U5225" s="81">
        <v>0</v>
      </c>
      <c r="V5225" s="80">
        <v>3</v>
      </c>
      <c r="W5225" s="80"/>
      <c r="X5225" s="80">
        <v>644700</v>
      </c>
      <c r="Y5225" s="80"/>
      <c r="Z5225" s="80"/>
      <c r="AA5225" s="66"/>
    </row>
    <row r="5226" ht="15" customHeight="1" spans="1:27">
      <c r="A5226" s="66"/>
      <c r="B5226" s="66"/>
      <c r="C5226" s="76" t="s">
        <v>6124</v>
      </c>
      <c r="D5226" s="76"/>
      <c r="E5226" s="76"/>
      <c r="F5226" s="76"/>
      <c r="G5226" s="77" t="s">
        <v>6125</v>
      </c>
      <c r="H5226" s="77"/>
      <c r="I5226" s="77"/>
      <c r="J5226" s="77"/>
      <c r="K5226" s="77"/>
      <c r="L5226" s="77"/>
      <c r="M5226" s="77"/>
      <c r="N5226" s="80">
        <v>35</v>
      </c>
      <c r="O5226" s="66"/>
      <c r="P5226" s="81">
        <v>0</v>
      </c>
      <c r="Q5226" s="81"/>
      <c r="R5226" s="81">
        <v>0</v>
      </c>
      <c r="S5226" s="81"/>
      <c r="T5226" s="66"/>
      <c r="U5226" s="81">
        <v>0</v>
      </c>
      <c r="V5226" s="80">
        <v>35</v>
      </c>
      <c r="W5226" s="80"/>
      <c r="X5226" s="80">
        <v>1617000</v>
      </c>
      <c r="Y5226" s="80"/>
      <c r="Z5226" s="80"/>
      <c r="AA5226" s="66"/>
    </row>
    <row r="5227" ht="15" customHeight="1" spans="1:27">
      <c r="A5227" s="66"/>
      <c r="B5227" s="66"/>
      <c r="C5227" s="76" t="s">
        <v>6126</v>
      </c>
      <c r="D5227" s="76"/>
      <c r="E5227" s="76"/>
      <c r="F5227" s="76"/>
      <c r="G5227" s="77" t="s">
        <v>6127</v>
      </c>
      <c r="H5227" s="77"/>
      <c r="I5227" s="77"/>
      <c r="J5227" s="77"/>
      <c r="K5227" s="77"/>
      <c r="L5227" s="77"/>
      <c r="M5227" s="77"/>
      <c r="N5227" s="80">
        <v>144</v>
      </c>
      <c r="O5227" s="66"/>
      <c r="P5227" s="81">
        <v>0</v>
      </c>
      <c r="Q5227" s="81"/>
      <c r="R5227" s="81">
        <v>0</v>
      </c>
      <c r="S5227" s="81"/>
      <c r="T5227" s="66"/>
      <c r="U5227" s="81">
        <v>0</v>
      </c>
      <c r="V5227" s="80">
        <v>144</v>
      </c>
      <c r="W5227" s="80"/>
      <c r="X5227" s="80">
        <v>10497600</v>
      </c>
      <c r="Y5227" s="80"/>
      <c r="Z5227" s="80"/>
      <c r="AA5227" s="66"/>
    </row>
    <row r="5228" ht="15" customHeight="1" spans="1:27">
      <c r="A5228" s="66"/>
      <c r="B5228" s="66"/>
      <c r="C5228" s="76" t="s">
        <v>6128</v>
      </c>
      <c r="D5228" s="76"/>
      <c r="E5228" s="76"/>
      <c r="F5228" s="76"/>
      <c r="G5228" s="77" t="s">
        <v>6129</v>
      </c>
      <c r="H5228" s="77"/>
      <c r="I5228" s="77"/>
      <c r="J5228" s="77"/>
      <c r="K5228" s="77"/>
      <c r="L5228" s="77"/>
      <c r="M5228" s="77"/>
      <c r="N5228" s="80">
        <v>133</v>
      </c>
      <c r="O5228" s="66"/>
      <c r="P5228" s="81">
        <v>0</v>
      </c>
      <c r="Q5228" s="81"/>
      <c r="R5228" s="81">
        <v>0</v>
      </c>
      <c r="S5228" s="81"/>
      <c r="T5228" s="66"/>
      <c r="U5228" s="81">
        <v>0</v>
      </c>
      <c r="V5228" s="80">
        <v>133</v>
      </c>
      <c r="W5228" s="80"/>
      <c r="X5228" s="80">
        <v>10267600</v>
      </c>
      <c r="Y5228" s="80"/>
      <c r="Z5228" s="80"/>
      <c r="AA5228" s="66"/>
    </row>
    <row r="5229" ht="15" customHeight="1" spans="1:27">
      <c r="A5229" s="66"/>
      <c r="B5229" s="66"/>
      <c r="C5229" s="76" t="s">
        <v>6130</v>
      </c>
      <c r="D5229" s="76"/>
      <c r="E5229" s="76"/>
      <c r="F5229" s="76"/>
      <c r="G5229" s="77" t="s">
        <v>6131</v>
      </c>
      <c r="H5229" s="77"/>
      <c r="I5229" s="77"/>
      <c r="J5229" s="77"/>
      <c r="K5229" s="77"/>
      <c r="L5229" s="77"/>
      <c r="M5229" s="77"/>
      <c r="N5229" s="80">
        <v>72</v>
      </c>
      <c r="O5229" s="66"/>
      <c r="P5229" s="81">
        <v>0</v>
      </c>
      <c r="Q5229" s="81"/>
      <c r="R5229" s="81">
        <v>0</v>
      </c>
      <c r="S5229" s="81"/>
      <c r="T5229" s="66"/>
      <c r="U5229" s="81">
        <v>0</v>
      </c>
      <c r="V5229" s="80">
        <v>72</v>
      </c>
      <c r="W5229" s="80"/>
      <c r="X5229" s="80">
        <v>8071200</v>
      </c>
      <c r="Y5229" s="80"/>
      <c r="Z5229" s="80"/>
      <c r="AA5229" s="66"/>
    </row>
    <row r="5230" ht="15" customHeight="1" spans="1:27">
      <c r="A5230" s="66"/>
      <c r="B5230" s="66"/>
      <c r="C5230" s="76" t="s">
        <v>6132</v>
      </c>
      <c r="D5230" s="76"/>
      <c r="E5230" s="76"/>
      <c r="F5230" s="76"/>
      <c r="G5230" s="77" t="s">
        <v>6133</v>
      </c>
      <c r="H5230" s="77"/>
      <c r="I5230" s="77"/>
      <c r="J5230" s="77"/>
      <c r="K5230" s="77"/>
      <c r="L5230" s="77"/>
      <c r="M5230" s="77"/>
      <c r="N5230" s="80">
        <v>17</v>
      </c>
      <c r="O5230" s="66"/>
      <c r="P5230" s="81">
        <v>0</v>
      </c>
      <c r="Q5230" s="81"/>
      <c r="R5230" s="81">
        <v>0</v>
      </c>
      <c r="S5230" s="81"/>
      <c r="T5230" s="66"/>
      <c r="U5230" s="81">
        <v>0</v>
      </c>
      <c r="V5230" s="80">
        <v>17</v>
      </c>
      <c r="W5230" s="80"/>
      <c r="X5230" s="80">
        <v>463828</v>
      </c>
      <c r="Y5230" s="80"/>
      <c r="Z5230" s="80"/>
      <c r="AA5230" s="66"/>
    </row>
    <row r="5231" ht="15" customHeight="1" spans="1:27">
      <c r="A5231" s="66"/>
      <c r="B5231" s="66"/>
      <c r="C5231" s="76" t="s">
        <v>6134</v>
      </c>
      <c r="D5231" s="76"/>
      <c r="E5231" s="76"/>
      <c r="F5231" s="76"/>
      <c r="G5231" s="77" t="s">
        <v>6135</v>
      </c>
      <c r="H5231" s="77"/>
      <c r="I5231" s="77"/>
      <c r="J5231" s="77"/>
      <c r="K5231" s="77"/>
      <c r="L5231" s="77"/>
      <c r="M5231" s="77"/>
      <c r="N5231" s="80">
        <v>672</v>
      </c>
      <c r="O5231" s="66"/>
      <c r="P5231" s="81">
        <v>936</v>
      </c>
      <c r="Q5231" s="81"/>
      <c r="R5231" s="81">
        <v>0</v>
      </c>
      <c r="S5231" s="81"/>
      <c r="T5231" s="66"/>
      <c r="U5231" s="81">
        <v>936</v>
      </c>
      <c r="V5231" s="80">
        <v>1608</v>
      </c>
      <c r="W5231" s="80"/>
      <c r="X5231" s="80">
        <v>69609175</v>
      </c>
      <c r="Y5231" s="80"/>
      <c r="Z5231" s="80"/>
      <c r="AA5231" s="66"/>
    </row>
    <row r="5232" ht="15" customHeight="1" spans="1:27">
      <c r="A5232" s="66"/>
      <c r="B5232" s="66"/>
      <c r="C5232" s="76" t="s">
        <v>6136</v>
      </c>
      <c r="D5232" s="76"/>
      <c r="E5232" s="76"/>
      <c r="F5232" s="76"/>
      <c r="G5232" s="77" t="s">
        <v>6137</v>
      </c>
      <c r="H5232" s="77"/>
      <c r="I5232" s="77"/>
      <c r="J5232" s="77"/>
      <c r="K5232" s="77"/>
      <c r="L5232" s="77"/>
      <c r="M5232" s="77"/>
      <c r="N5232" s="80">
        <v>360</v>
      </c>
      <c r="O5232" s="66"/>
      <c r="P5232" s="81">
        <v>0</v>
      </c>
      <c r="Q5232" s="81"/>
      <c r="R5232" s="81">
        <v>0</v>
      </c>
      <c r="S5232" s="81"/>
      <c r="T5232" s="66"/>
      <c r="U5232" s="81">
        <v>0</v>
      </c>
      <c r="V5232" s="80">
        <v>360</v>
      </c>
      <c r="W5232" s="80"/>
      <c r="X5232" s="80">
        <v>27354960</v>
      </c>
      <c r="Y5232" s="80"/>
      <c r="Z5232" s="80"/>
      <c r="AA5232" s="66"/>
    </row>
    <row r="5233" ht="15" customHeight="1" spans="1:27">
      <c r="A5233" s="66"/>
      <c r="B5233" s="66"/>
      <c r="C5233" s="76" t="s">
        <v>6138</v>
      </c>
      <c r="D5233" s="76"/>
      <c r="E5233" s="76"/>
      <c r="F5233" s="76"/>
      <c r="G5233" s="77" t="s">
        <v>6139</v>
      </c>
      <c r="H5233" s="77"/>
      <c r="I5233" s="77"/>
      <c r="J5233" s="77"/>
      <c r="K5233" s="77"/>
      <c r="L5233" s="77"/>
      <c r="M5233" s="77"/>
      <c r="N5233" s="80">
        <v>8</v>
      </c>
      <c r="O5233" s="66"/>
      <c r="P5233" s="81">
        <v>0</v>
      </c>
      <c r="Q5233" s="81"/>
      <c r="R5233" s="81">
        <v>0</v>
      </c>
      <c r="S5233" s="81"/>
      <c r="T5233" s="66"/>
      <c r="U5233" s="81">
        <v>0</v>
      </c>
      <c r="V5233" s="80">
        <v>8</v>
      </c>
      <c r="W5233" s="80"/>
      <c r="X5233" s="80">
        <v>3299912</v>
      </c>
      <c r="Y5233" s="80"/>
      <c r="Z5233" s="80"/>
      <c r="AA5233" s="66"/>
    </row>
    <row r="5234" ht="15" customHeight="1" spans="1:27">
      <c r="A5234" s="66"/>
      <c r="B5234" s="66"/>
      <c r="C5234" s="76" t="s">
        <v>6140</v>
      </c>
      <c r="D5234" s="76"/>
      <c r="E5234" s="76"/>
      <c r="F5234" s="76"/>
      <c r="G5234" s="77" t="s">
        <v>6141</v>
      </c>
      <c r="H5234" s="77"/>
      <c r="I5234" s="77"/>
      <c r="J5234" s="77"/>
      <c r="K5234" s="77"/>
      <c r="L5234" s="77"/>
      <c r="M5234" s="77"/>
      <c r="N5234" s="80">
        <v>60</v>
      </c>
      <c r="O5234" s="66"/>
      <c r="P5234" s="81">
        <v>0</v>
      </c>
      <c r="Q5234" s="81"/>
      <c r="R5234" s="81">
        <v>0</v>
      </c>
      <c r="S5234" s="81"/>
      <c r="T5234" s="66"/>
      <c r="U5234" s="81">
        <v>0</v>
      </c>
      <c r="V5234" s="80">
        <v>60</v>
      </c>
      <c r="W5234" s="80"/>
      <c r="X5234" s="80">
        <v>6313860</v>
      </c>
      <c r="Y5234" s="80"/>
      <c r="Z5234" s="80"/>
      <c r="AA5234" s="66"/>
    </row>
    <row r="5235" ht="15" customHeight="1" spans="1:27">
      <c r="A5235" s="66"/>
      <c r="B5235" s="66"/>
      <c r="C5235" s="76" t="s">
        <v>6142</v>
      </c>
      <c r="D5235" s="76"/>
      <c r="E5235" s="76"/>
      <c r="F5235" s="76"/>
      <c r="G5235" s="77" t="s">
        <v>6143</v>
      </c>
      <c r="H5235" s="77"/>
      <c r="I5235" s="77"/>
      <c r="J5235" s="77"/>
      <c r="K5235" s="77"/>
      <c r="L5235" s="77"/>
      <c r="M5235" s="77"/>
      <c r="N5235" s="80">
        <v>74</v>
      </c>
      <c r="O5235" s="66"/>
      <c r="P5235" s="81">
        <v>180</v>
      </c>
      <c r="Q5235" s="81"/>
      <c r="R5235" s="81">
        <v>0</v>
      </c>
      <c r="S5235" s="81"/>
      <c r="T5235" s="66"/>
      <c r="U5235" s="81">
        <v>180</v>
      </c>
      <c r="V5235" s="80">
        <v>254</v>
      </c>
      <c r="W5235" s="80"/>
      <c r="X5235" s="80">
        <v>16828332</v>
      </c>
      <c r="Y5235" s="80"/>
      <c r="Z5235" s="80"/>
      <c r="AA5235" s="66"/>
    </row>
    <row r="5236" ht="15" customHeight="1" spans="1:27">
      <c r="A5236" s="66"/>
      <c r="B5236" s="66"/>
      <c r="C5236" s="76" t="s">
        <v>6144</v>
      </c>
      <c r="D5236" s="76"/>
      <c r="E5236" s="76"/>
      <c r="F5236" s="76"/>
      <c r="G5236" s="77" t="s">
        <v>6145</v>
      </c>
      <c r="H5236" s="77"/>
      <c r="I5236" s="77"/>
      <c r="J5236" s="77"/>
      <c r="K5236" s="77"/>
      <c r="L5236" s="77"/>
      <c r="M5236" s="77"/>
      <c r="N5236" s="80">
        <v>2</v>
      </c>
      <c r="O5236" s="66"/>
      <c r="P5236" s="81">
        <v>0</v>
      </c>
      <c r="Q5236" s="81"/>
      <c r="R5236" s="81">
        <v>0</v>
      </c>
      <c r="S5236" s="81"/>
      <c r="T5236" s="66"/>
      <c r="U5236" s="81">
        <v>0</v>
      </c>
      <c r="V5236" s="80">
        <v>2</v>
      </c>
      <c r="W5236" s="80"/>
      <c r="X5236" s="80">
        <v>224994</v>
      </c>
      <c r="Y5236" s="80"/>
      <c r="Z5236" s="80"/>
      <c r="AA5236" s="66"/>
    </row>
    <row r="5237" ht="15" customHeight="1" spans="1:27">
      <c r="A5237" s="66"/>
      <c r="B5237" s="66"/>
      <c r="C5237" s="76" t="s">
        <v>6146</v>
      </c>
      <c r="D5237" s="76"/>
      <c r="E5237" s="76"/>
      <c r="F5237" s="76"/>
      <c r="G5237" s="77" t="s">
        <v>6147</v>
      </c>
      <c r="H5237" s="77"/>
      <c r="I5237" s="77"/>
      <c r="J5237" s="77"/>
      <c r="K5237" s="77"/>
      <c r="L5237" s="77"/>
      <c r="M5237" s="77"/>
      <c r="N5237" s="80">
        <v>28</v>
      </c>
      <c r="O5237" s="66"/>
      <c r="P5237" s="81">
        <v>0</v>
      </c>
      <c r="Q5237" s="81"/>
      <c r="R5237" s="81">
        <v>0</v>
      </c>
      <c r="S5237" s="81"/>
      <c r="T5237" s="66"/>
      <c r="U5237" s="81">
        <v>0</v>
      </c>
      <c r="V5237" s="80">
        <v>28</v>
      </c>
      <c r="W5237" s="80"/>
      <c r="X5237" s="80">
        <v>3023104</v>
      </c>
      <c r="Y5237" s="80"/>
      <c r="Z5237" s="80"/>
      <c r="AA5237" s="66"/>
    </row>
    <row r="5238" ht="15" customHeight="1" spans="1:27">
      <c r="A5238" s="66"/>
      <c r="B5238" s="66"/>
      <c r="C5238" s="76" t="s">
        <v>6148</v>
      </c>
      <c r="D5238" s="76"/>
      <c r="E5238" s="76"/>
      <c r="F5238" s="76"/>
      <c r="G5238" s="77" t="s">
        <v>6149</v>
      </c>
      <c r="H5238" s="77"/>
      <c r="I5238" s="77"/>
      <c r="J5238" s="77"/>
      <c r="K5238" s="77"/>
      <c r="L5238" s="77"/>
      <c r="M5238" s="77"/>
      <c r="N5238" s="80">
        <v>31</v>
      </c>
      <c r="O5238" s="66"/>
      <c r="P5238" s="81">
        <v>0</v>
      </c>
      <c r="Q5238" s="81"/>
      <c r="R5238" s="81">
        <v>0</v>
      </c>
      <c r="S5238" s="81"/>
      <c r="T5238" s="66"/>
      <c r="U5238" s="81">
        <v>0</v>
      </c>
      <c r="V5238" s="80">
        <v>31</v>
      </c>
      <c r="W5238" s="80"/>
      <c r="X5238" s="80">
        <v>3118507</v>
      </c>
      <c r="Y5238" s="80"/>
      <c r="Z5238" s="80"/>
      <c r="AA5238" s="66"/>
    </row>
    <row r="5239" ht="15" customHeight="1" spans="1:27">
      <c r="A5239" s="66"/>
      <c r="B5239" s="66"/>
      <c r="C5239" s="76" t="s">
        <v>6150</v>
      </c>
      <c r="D5239" s="76"/>
      <c r="E5239" s="76"/>
      <c r="F5239" s="76"/>
      <c r="G5239" s="77" t="s">
        <v>6151</v>
      </c>
      <c r="H5239" s="77"/>
      <c r="I5239" s="77"/>
      <c r="J5239" s="77"/>
      <c r="K5239" s="77"/>
      <c r="L5239" s="77"/>
      <c r="M5239" s="77"/>
      <c r="N5239" s="80">
        <v>24</v>
      </c>
      <c r="O5239" s="66"/>
      <c r="P5239" s="81">
        <v>0</v>
      </c>
      <c r="Q5239" s="81"/>
      <c r="R5239" s="81">
        <v>0</v>
      </c>
      <c r="S5239" s="81"/>
      <c r="T5239" s="66"/>
      <c r="U5239" s="81">
        <v>0</v>
      </c>
      <c r="V5239" s="80">
        <v>24</v>
      </c>
      <c r="W5239" s="80"/>
      <c r="X5239" s="80">
        <v>2525544</v>
      </c>
      <c r="Y5239" s="80"/>
      <c r="Z5239" s="80"/>
      <c r="AA5239" s="66"/>
    </row>
    <row r="5240" ht="15" customHeight="1" spans="1:27">
      <c r="A5240" s="66"/>
      <c r="B5240" s="66"/>
      <c r="C5240" s="76" t="s">
        <v>6152</v>
      </c>
      <c r="D5240" s="76"/>
      <c r="E5240" s="76"/>
      <c r="F5240" s="76"/>
      <c r="G5240" s="77" t="s">
        <v>6153</v>
      </c>
      <c r="H5240" s="77"/>
      <c r="I5240" s="77"/>
      <c r="J5240" s="77"/>
      <c r="K5240" s="77"/>
      <c r="L5240" s="77"/>
      <c r="M5240" s="77"/>
      <c r="N5240" s="80">
        <v>223</v>
      </c>
      <c r="O5240" s="66"/>
      <c r="P5240" s="81">
        <v>504</v>
      </c>
      <c r="Q5240" s="81"/>
      <c r="R5240" s="81">
        <v>0</v>
      </c>
      <c r="S5240" s="81"/>
      <c r="T5240" s="66"/>
      <c r="U5240" s="81">
        <v>504</v>
      </c>
      <c r="V5240" s="80">
        <v>727</v>
      </c>
      <c r="W5240" s="80"/>
      <c r="X5240" s="80">
        <v>51178300</v>
      </c>
      <c r="Y5240" s="80"/>
      <c r="Z5240" s="80"/>
      <c r="AA5240" s="66"/>
    </row>
    <row r="5241" ht="15" customHeight="1" spans="1:27">
      <c r="A5241" s="66"/>
      <c r="B5241" s="66"/>
      <c r="C5241" s="76" t="s">
        <v>6154</v>
      </c>
      <c r="D5241" s="76"/>
      <c r="E5241" s="76"/>
      <c r="F5241" s="76"/>
      <c r="G5241" s="77" t="s">
        <v>6155</v>
      </c>
      <c r="H5241" s="77"/>
      <c r="I5241" s="77"/>
      <c r="J5241" s="77"/>
      <c r="K5241" s="77"/>
      <c r="L5241" s="77"/>
      <c r="M5241" s="77"/>
      <c r="N5241" s="80">
        <v>143</v>
      </c>
      <c r="O5241" s="66"/>
      <c r="P5241" s="81">
        <v>1020</v>
      </c>
      <c r="Q5241" s="81"/>
      <c r="R5241" s="81">
        <v>0</v>
      </c>
      <c r="S5241" s="81"/>
      <c r="T5241" s="66"/>
      <c r="U5241" s="81">
        <v>1020</v>
      </c>
      <c r="V5241" s="80">
        <v>1163</v>
      </c>
      <c r="W5241" s="80"/>
      <c r="X5241" s="80">
        <v>79087114</v>
      </c>
      <c r="Y5241" s="80"/>
      <c r="Z5241" s="80"/>
      <c r="AA5241" s="66"/>
    </row>
    <row r="5242" ht="15" customHeight="1" spans="1:27">
      <c r="A5242" s="66"/>
      <c r="B5242" s="66"/>
      <c r="C5242" s="76" t="s">
        <v>6156</v>
      </c>
      <c r="D5242" s="76"/>
      <c r="E5242" s="76"/>
      <c r="F5242" s="76"/>
      <c r="G5242" s="77" t="s">
        <v>6157</v>
      </c>
      <c r="H5242" s="77"/>
      <c r="I5242" s="77"/>
      <c r="J5242" s="77"/>
      <c r="K5242" s="77"/>
      <c r="L5242" s="77"/>
      <c r="M5242" s="77"/>
      <c r="N5242" s="80">
        <v>119</v>
      </c>
      <c r="O5242" s="66"/>
      <c r="P5242" s="81">
        <v>0</v>
      </c>
      <c r="Q5242" s="81"/>
      <c r="R5242" s="81">
        <v>0</v>
      </c>
      <c r="S5242" s="81"/>
      <c r="T5242" s="66"/>
      <c r="U5242" s="81">
        <v>0</v>
      </c>
      <c r="V5242" s="80">
        <v>119</v>
      </c>
      <c r="W5242" s="80"/>
      <c r="X5242" s="80">
        <v>7954728</v>
      </c>
      <c r="Y5242" s="80"/>
      <c r="Z5242" s="80"/>
      <c r="AA5242" s="66"/>
    </row>
    <row r="5243" ht="19.95" customHeight="1" spans="1:27">
      <c r="A5243" s="70" t="s">
        <v>7</v>
      </c>
      <c r="B5243" s="70"/>
      <c r="C5243" s="70"/>
      <c r="D5243" s="70"/>
      <c r="E5243" s="70"/>
      <c r="F5243" s="70"/>
      <c r="G5243" s="70"/>
      <c r="H5243" s="70"/>
      <c r="I5243" s="70"/>
      <c r="J5243" s="70"/>
      <c r="K5243" s="70"/>
      <c r="L5243" s="70"/>
      <c r="M5243" s="70"/>
      <c r="N5243" s="70"/>
      <c r="O5243" s="70"/>
      <c r="P5243" s="70"/>
      <c r="Q5243" s="70"/>
      <c r="R5243" s="70"/>
      <c r="S5243" s="70"/>
      <c r="T5243" s="70"/>
      <c r="U5243" s="70"/>
      <c r="V5243" s="70"/>
      <c r="W5243" s="70"/>
      <c r="X5243" s="70"/>
      <c r="Y5243" s="70"/>
      <c r="Z5243" s="70"/>
      <c r="AA5243" s="70"/>
    </row>
    <row r="5244" ht="15" customHeight="1" spans="1:27">
      <c r="A5244" s="71" t="s">
        <v>8</v>
      </c>
      <c r="B5244" s="71"/>
      <c r="C5244" s="71"/>
      <c r="D5244" s="71"/>
      <c r="E5244" s="71"/>
      <c r="F5244" s="71"/>
      <c r="G5244" s="71"/>
      <c r="H5244" s="71"/>
      <c r="I5244" s="71"/>
      <c r="J5244" s="71"/>
      <c r="K5244" s="71"/>
      <c r="L5244" s="71"/>
      <c r="M5244" s="71"/>
      <c r="N5244" s="71"/>
      <c r="O5244" s="71"/>
      <c r="P5244" s="71"/>
      <c r="Q5244" s="71"/>
      <c r="R5244" s="71"/>
      <c r="S5244" s="71"/>
      <c r="T5244" s="71"/>
      <c r="U5244" s="71"/>
      <c r="V5244" s="71"/>
      <c r="W5244" s="71"/>
      <c r="X5244" s="71"/>
      <c r="Y5244" s="71"/>
      <c r="Z5244" s="71"/>
      <c r="AA5244" s="71"/>
    </row>
    <row r="5245" ht="15" customHeight="1" spans="1:27">
      <c r="A5245" s="71" t="s">
        <v>9</v>
      </c>
      <c r="B5245" s="71"/>
      <c r="C5245" s="71"/>
      <c r="D5245" s="71"/>
      <c r="E5245" s="71"/>
      <c r="F5245" s="71"/>
      <c r="G5245" s="71"/>
      <c r="H5245" s="71"/>
      <c r="I5245" s="71"/>
      <c r="J5245" s="71"/>
      <c r="K5245" s="71"/>
      <c r="L5245" s="71"/>
      <c r="M5245" s="71"/>
      <c r="N5245" s="71"/>
      <c r="O5245" s="71"/>
      <c r="P5245" s="71"/>
      <c r="Q5245" s="71"/>
      <c r="R5245" s="71"/>
      <c r="S5245" s="71"/>
      <c r="T5245" s="71"/>
      <c r="U5245" s="71"/>
      <c r="V5245" s="71"/>
      <c r="W5245" s="71"/>
      <c r="X5245" s="71"/>
      <c r="Y5245" s="71"/>
      <c r="Z5245" s="71"/>
      <c r="AA5245" s="71"/>
    </row>
    <row r="5246" ht="15" customHeight="1" spans="1:27">
      <c r="A5246" s="66"/>
      <c r="B5246" s="66"/>
      <c r="C5246" s="67" t="s">
        <v>10</v>
      </c>
      <c r="D5246" s="67"/>
      <c r="E5246" s="67"/>
      <c r="F5246" s="67"/>
      <c r="G5246" s="67"/>
      <c r="H5246" s="67"/>
      <c r="I5246" s="67"/>
      <c r="J5246" s="67"/>
      <c r="K5246" s="67"/>
      <c r="L5246" s="67"/>
      <c r="M5246" s="67"/>
      <c r="N5246" s="67"/>
      <c r="O5246" s="67"/>
      <c r="P5246" s="67"/>
      <c r="Q5246" s="67"/>
      <c r="R5246" s="67"/>
      <c r="S5246" s="67"/>
      <c r="T5246" s="67"/>
      <c r="U5246" s="67"/>
      <c r="V5246" s="67"/>
      <c r="W5246" s="67"/>
      <c r="X5246" s="67"/>
      <c r="Y5246" s="67"/>
      <c r="Z5246" s="67"/>
      <c r="AA5246" s="66"/>
    </row>
    <row r="5247" ht="15" customHeight="1" spans="1:27">
      <c r="A5247" s="66"/>
      <c r="B5247" s="66"/>
      <c r="C5247" s="67" t="s">
        <v>11</v>
      </c>
      <c r="D5247" s="67"/>
      <c r="E5247" s="67"/>
      <c r="F5247" s="67"/>
      <c r="G5247" s="67"/>
      <c r="H5247" s="67"/>
      <c r="I5247" s="67"/>
      <c r="J5247" s="67"/>
      <c r="K5247" s="67"/>
      <c r="L5247" s="67"/>
      <c r="M5247" s="67"/>
      <c r="N5247" s="67"/>
      <c r="O5247" s="67"/>
      <c r="P5247" s="67"/>
      <c r="Q5247" s="67"/>
      <c r="R5247" s="67"/>
      <c r="S5247" s="67"/>
      <c r="T5247" s="67"/>
      <c r="U5247" s="67"/>
      <c r="V5247" s="67"/>
      <c r="W5247" s="67"/>
      <c r="X5247" s="67"/>
      <c r="Y5247" s="67"/>
      <c r="Z5247" s="67"/>
      <c r="AA5247" s="66"/>
    </row>
    <row r="5248" ht="45" customHeight="1" spans="1:27">
      <c r="A5248" s="66"/>
      <c r="B5248" s="66"/>
      <c r="C5248" s="72" t="s">
        <v>12</v>
      </c>
      <c r="D5248" s="72"/>
      <c r="E5248" s="72"/>
      <c r="F5248" s="72"/>
      <c r="G5248" s="73" t="s">
        <v>13</v>
      </c>
      <c r="H5248" s="73"/>
      <c r="I5248" s="73"/>
      <c r="J5248" s="73"/>
      <c r="K5248" s="73"/>
      <c r="L5248" s="73"/>
      <c r="M5248" s="73"/>
      <c r="N5248" s="78" t="s">
        <v>14</v>
      </c>
      <c r="O5248" s="78"/>
      <c r="P5248" s="78"/>
      <c r="Q5248" s="72" t="s">
        <v>15</v>
      </c>
      <c r="R5248" s="72"/>
      <c r="S5248" s="72"/>
      <c r="T5248" s="72"/>
      <c r="U5248" s="72"/>
      <c r="V5248" s="66"/>
      <c r="W5248" s="66"/>
      <c r="X5248" s="66"/>
      <c r="Y5248" s="66"/>
      <c r="Z5248" s="66"/>
      <c r="AA5248" s="66"/>
    </row>
    <row r="5249" ht="16.05" customHeight="1" spans="1:27">
      <c r="A5249" s="66"/>
      <c r="B5249" s="66"/>
      <c r="C5249" s="72"/>
      <c r="D5249" s="72"/>
      <c r="E5249" s="72"/>
      <c r="F5249" s="72"/>
      <c r="G5249" s="73"/>
      <c r="H5249" s="73"/>
      <c r="I5249" s="73"/>
      <c r="J5249" s="73"/>
      <c r="K5249" s="73"/>
      <c r="L5249" s="73"/>
      <c r="M5249" s="73"/>
      <c r="N5249" s="78"/>
      <c r="O5249" s="78"/>
      <c r="P5249" s="78"/>
      <c r="Q5249" s="72"/>
      <c r="R5249" s="72"/>
      <c r="S5249" s="72"/>
      <c r="T5249" s="72"/>
      <c r="U5249" s="72"/>
      <c r="V5249" s="82" t="s">
        <v>16</v>
      </c>
      <c r="W5249" s="82"/>
      <c r="X5249" s="82"/>
      <c r="Y5249" s="82"/>
      <c r="Z5249" s="82"/>
      <c r="AA5249" s="66"/>
    </row>
    <row r="5250" ht="15" customHeight="1" spans="1:27">
      <c r="A5250" s="66"/>
      <c r="B5250" s="66"/>
      <c r="C5250" s="72"/>
      <c r="D5250" s="72"/>
      <c r="E5250" s="72"/>
      <c r="F5250" s="72"/>
      <c r="G5250" s="73"/>
      <c r="H5250" s="73"/>
      <c r="I5250" s="73"/>
      <c r="J5250" s="73"/>
      <c r="K5250" s="73"/>
      <c r="L5250" s="73"/>
      <c r="M5250" s="73"/>
      <c r="N5250" s="72" t="s">
        <v>17</v>
      </c>
      <c r="O5250" s="72" t="s">
        <v>18</v>
      </c>
      <c r="P5250" s="72"/>
      <c r="Q5250" s="66"/>
      <c r="R5250" s="82" t="s">
        <v>19</v>
      </c>
      <c r="S5250" s="82"/>
      <c r="T5250" s="66"/>
      <c r="U5250" s="82" t="s">
        <v>17</v>
      </c>
      <c r="V5250" s="72" t="s">
        <v>17</v>
      </c>
      <c r="W5250" s="72"/>
      <c r="X5250" s="72" t="s">
        <v>18</v>
      </c>
      <c r="Y5250" s="72"/>
      <c r="Z5250" s="72"/>
      <c r="AA5250" s="66"/>
    </row>
    <row r="5251" ht="15" customHeight="1" spans="1:27">
      <c r="A5251" s="66"/>
      <c r="B5251" s="66"/>
      <c r="C5251" s="76" t="s">
        <v>6158</v>
      </c>
      <c r="D5251" s="76"/>
      <c r="E5251" s="76"/>
      <c r="F5251" s="76"/>
      <c r="G5251" s="77" t="s">
        <v>6159</v>
      </c>
      <c r="H5251" s="77"/>
      <c r="I5251" s="77"/>
      <c r="J5251" s="77"/>
      <c r="K5251" s="77"/>
      <c r="L5251" s="77"/>
      <c r="M5251" s="77"/>
      <c r="N5251" s="80">
        <v>54</v>
      </c>
      <c r="O5251" s="66"/>
      <c r="P5251" s="81">
        <v>0</v>
      </c>
      <c r="Q5251" s="81"/>
      <c r="R5251" s="81">
        <v>0</v>
      </c>
      <c r="S5251" s="81"/>
      <c r="T5251" s="66"/>
      <c r="U5251" s="81">
        <v>0</v>
      </c>
      <c r="V5251" s="80">
        <v>54</v>
      </c>
      <c r="W5251" s="80"/>
      <c r="X5251" s="80">
        <v>7838964</v>
      </c>
      <c r="Y5251" s="80"/>
      <c r="Z5251" s="80"/>
      <c r="AA5251" s="66"/>
    </row>
    <row r="5252" ht="15" customHeight="1" spans="1:27">
      <c r="A5252" s="66"/>
      <c r="B5252" s="66"/>
      <c r="C5252" s="76" t="s">
        <v>6160</v>
      </c>
      <c r="D5252" s="76"/>
      <c r="E5252" s="76"/>
      <c r="F5252" s="76"/>
      <c r="G5252" s="77" t="s">
        <v>6161</v>
      </c>
      <c r="H5252" s="77"/>
      <c r="I5252" s="77"/>
      <c r="J5252" s="77"/>
      <c r="K5252" s="77"/>
      <c r="L5252" s="77"/>
      <c r="M5252" s="77"/>
      <c r="N5252" s="80">
        <v>202</v>
      </c>
      <c r="O5252" s="66"/>
      <c r="P5252" s="81">
        <v>396</v>
      </c>
      <c r="Q5252" s="81"/>
      <c r="R5252" s="81">
        <v>0</v>
      </c>
      <c r="S5252" s="81"/>
      <c r="T5252" s="66"/>
      <c r="U5252" s="81">
        <v>396</v>
      </c>
      <c r="V5252" s="80">
        <v>598</v>
      </c>
      <c r="W5252" s="80"/>
      <c r="X5252" s="80">
        <v>76737336</v>
      </c>
      <c r="Y5252" s="80"/>
      <c r="Z5252" s="80"/>
      <c r="AA5252" s="66"/>
    </row>
    <row r="5253" ht="15" customHeight="1" spans="1:27">
      <c r="A5253" s="66"/>
      <c r="B5253" s="66"/>
      <c r="C5253" s="76" t="s">
        <v>6162</v>
      </c>
      <c r="D5253" s="76"/>
      <c r="E5253" s="76"/>
      <c r="F5253" s="76"/>
      <c r="G5253" s="77" t="s">
        <v>6163</v>
      </c>
      <c r="H5253" s="77"/>
      <c r="I5253" s="77"/>
      <c r="J5253" s="77"/>
      <c r="K5253" s="77"/>
      <c r="L5253" s="77"/>
      <c r="M5253" s="77"/>
      <c r="N5253" s="80">
        <v>36</v>
      </c>
      <c r="O5253" s="66"/>
      <c r="P5253" s="81">
        <v>0</v>
      </c>
      <c r="Q5253" s="81"/>
      <c r="R5253" s="81">
        <v>0</v>
      </c>
      <c r="S5253" s="81"/>
      <c r="T5253" s="66"/>
      <c r="U5253" s="81">
        <v>0</v>
      </c>
      <c r="V5253" s="80">
        <v>36</v>
      </c>
      <c r="W5253" s="80"/>
      <c r="X5253" s="80">
        <v>1170000</v>
      </c>
      <c r="Y5253" s="80"/>
      <c r="Z5253" s="80"/>
      <c r="AA5253" s="66"/>
    </row>
    <row r="5254" ht="15" customHeight="1" spans="1:27">
      <c r="A5254" s="66"/>
      <c r="B5254" s="66"/>
      <c r="C5254" s="76" t="s">
        <v>6164</v>
      </c>
      <c r="D5254" s="76"/>
      <c r="E5254" s="76"/>
      <c r="F5254" s="76"/>
      <c r="G5254" s="77" t="s">
        <v>6165</v>
      </c>
      <c r="H5254" s="77"/>
      <c r="I5254" s="77"/>
      <c r="J5254" s="77"/>
      <c r="K5254" s="77"/>
      <c r="L5254" s="77"/>
      <c r="M5254" s="77"/>
      <c r="N5254" s="80">
        <v>74</v>
      </c>
      <c r="O5254" s="66"/>
      <c r="P5254" s="81">
        <v>0</v>
      </c>
      <c r="Q5254" s="81"/>
      <c r="R5254" s="81">
        <v>0</v>
      </c>
      <c r="S5254" s="81"/>
      <c r="T5254" s="66"/>
      <c r="U5254" s="81">
        <v>0</v>
      </c>
      <c r="V5254" s="80">
        <v>74</v>
      </c>
      <c r="W5254" s="80"/>
      <c r="X5254" s="80">
        <v>5305874</v>
      </c>
      <c r="Y5254" s="80"/>
      <c r="Z5254" s="80"/>
      <c r="AA5254" s="66"/>
    </row>
    <row r="5255" ht="15" customHeight="1" spans="1:27">
      <c r="A5255" s="66"/>
      <c r="B5255" s="66"/>
      <c r="C5255" s="76" t="s">
        <v>6166</v>
      </c>
      <c r="D5255" s="76"/>
      <c r="E5255" s="76"/>
      <c r="F5255" s="76"/>
      <c r="G5255" s="77" t="s">
        <v>6167</v>
      </c>
      <c r="H5255" s="77"/>
      <c r="I5255" s="77"/>
      <c r="J5255" s="77"/>
      <c r="K5255" s="77"/>
      <c r="L5255" s="77"/>
      <c r="M5255" s="77"/>
      <c r="N5255" s="80">
        <v>234</v>
      </c>
      <c r="O5255" s="66"/>
      <c r="P5255" s="81">
        <v>0</v>
      </c>
      <c r="Q5255" s="81"/>
      <c r="R5255" s="81">
        <v>0</v>
      </c>
      <c r="S5255" s="81"/>
      <c r="T5255" s="66"/>
      <c r="U5255" s="81">
        <v>0</v>
      </c>
      <c r="V5255" s="80">
        <v>234</v>
      </c>
      <c r="W5255" s="80"/>
      <c r="X5255" s="80">
        <v>74249604</v>
      </c>
      <c r="Y5255" s="80"/>
      <c r="Z5255" s="80"/>
      <c r="AA5255" s="66"/>
    </row>
    <row r="5256" ht="15" customHeight="1" spans="1:27">
      <c r="A5256" s="66"/>
      <c r="B5256" s="66"/>
      <c r="C5256" s="76" t="s">
        <v>6168</v>
      </c>
      <c r="D5256" s="76"/>
      <c r="E5256" s="76"/>
      <c r="F5256" s="76"/>
      <c r="G5256" s="77" t="s">
        <v>6169</v>
      </c>
      <c r="H5256" s="77"/>
      <c r="I5256" s="77"/>
      <c r="J5256" s="77"/>
      <c r="K5256" s="77"/>
      <c r="L5256" s="77"/>
      <c r="M5256" s="77"/>
      <c r="N5256" s="80">
        <v>52</v>
      </c>
      <c r="O5256" s="66"/>
      <c r="P5256" s="81">
        <v>36</v>
      </c>
      <c r="Q5256" s="81"/>
      <c r="R5256" s="81">
        <v>0</v>
      </c>
      <c r="S5256" s="81"/>
      <c r="T5256" s="66"/>
      <c r="U5256" s="81">
        <v>36</v>
      </c>
      <c r="V5256" s="80">
        <v>88</v>
      </c>
      <c r="W5256" s="80"/>
      <c r="X5256" s="80">
        <v>25407160</v>
      </c>
      <c r="Y5256" s="80"/>
      <c r="Z5256" s="80"/>
      <c r="AA5256" s="66"/>
    </row>
    <row r="5257" ht="15" customHeight="1" spans="1:27">
      <c r="A5257" s="66"/>
      <c r="B5257" s="66"/>
      <c r="C5257" s="76" t="s">
        <v>6170</v>
      </c>
      <c r="D5257" s="76"/>
      <c r="E5257" s="76"/>
      <c r="F5257" s="76"/>
      <c r="G5257" s="77" t="s">
        <v>6171</v>
      </c>
      <c r="H5257" s="77"/>
      <c r="I5257" s="77"/>
      <c r="J5257" s="77"/>
      <c r="K5257" s="77"/>
      <c r="L5257" s="77"/>
      <c r="M5257" s="77"/>
      <c r="N5257" s="80">
        <v>144</v>
      </c>
      <c r="O5257" s="66"/>
      <c r="P5257" s="81">
        <v>0</v>
      </c>
      <c r="Q5257" s="81"/>
      <c r="R5257" s="81">
        <v>0</v>
      </c>
      <c r="S5257" s="81"/>
      <c r="T5257" s="66"/>
      <c r="U5257" s="81">
        <v>0</v>
      </c>
      <c r="V5257" s="80">
        <v>144</v>
      </c>
      <c r="W5257" s="80"/>
      <c r="X5257" s="80">
        <v>57608064</v>
      </c>
      <c r="Y5257" s="80"/>
      <c r="Z5257" s="80"/>
      <c r="AA5257" s="66"/>
    </row>
    <row r="5258" ht="15" customHeight="1" spans="1:27">
      <c r="A5258" s="66"/>
      <c r="B5258" s="66"/>
      <c r="C5258" s="76" t="s">
        <v>6172</v>
      </c>
      <c r="D5258" s="76"/>
      <c r="E5258" s="76"/>
      <c r="F5258" s="76"/>
      <c r="G5258" s="77" t="s">
        <v>6173</v>
      </c>
      <c r="H5258" s="77"/>
      <c r="I5258" s="77"/>
      <c r="J5258" s="77"/>
      <c r="K5258" s="77"/>
      <c r="L5258" s="77"/>
      <c r="M5258" s="77"/>
      <c r="N5258" s="80">
        <v>58</v>
      </c>
      <c r="O5258" s="66"/>
      <c r="P5258" s="81">
        <v>108</v>
      </c>
      <c r="Q5258" s="81"/>
      <c r="R5258" s="81">
        <v>0</v>
      </c>
      <c r="S5258" s="81"/>
      <c r="T5258" s="66"/>
      <c r="U5258" s="81">
        <v>108</v>
      </c>
      <c r="V5258" s="80">
        <v>166</v>
      </c>
      <c r="W5258" s="80"/>
      <c r="X5258" s="80">
        <v>17945678</v>
      </c>
      <c r="Y5258" s="80"/>
      <c r="Z5258" s="80"/>
      <c r="AA5258" s="66"/>
    </row>
    <row r="5259" ht="15" customHeight="1" spans="1:27">
      <c r="A5259" s="66"/>
      <c r="B5259" s="66"/>
      <c r="C5259" s="76" t="s">
        <v>6174</v>
      </c>
      <c r="D5259" s="76"/>
      <c r="E5259" s="76"/>
      <c r="F5259" s="76"/>
      <c r="G5259" s="77" t="s">
        <v>6175</v>
      </c>
      <c r="H5259" s="77"/>
      <c r="I5259" s="77"/>
      <c r="J5259" s="77"/>
      <c r="K5259" s="77"/>
      <c r="L5259" s="77"/>
      <c r="M5259" s="77"/>
      <c r="N5259" s="80">
        <v>97</v>
      </c>
      <c r="O5259" s="66"/>
      <c r="P5259" s="81">
        <v>0</v>
      </c>
      <c r="Q5259" s="81"/>
      <c r="R5259" s="81">
        <v>0</v>
      </c>
      <c r="S5259" s="81"/>
      <c r="T5259" s="66"/>
      <c r="U5259" s="81">
        <v>0</v>
      </c>
      <c r="V5259" s="80">
        <v>97</v>
      </c>
      <c r="W5259" s="80"/>
      <c r="X5259" s="80">
        <v>10710158</v>
      </c>
      <c r="Y5259" s="80"/>
      <c r="Z5259" s="80"/>
      <c r="AA5259" s="66"/>
    </row>
    <row r="5260" ht="15" customHeight="1" spans="1:27">
      <c r="A5260" s="66"/>
      <c r="B5260" s="66"/>
      <c r="C5260" s="76" t="s">
        <v>6176</v>
      </c>
      <c r="D5260" s="76"/>
      <c r="E5260" s="76"/>
      <c r="F5260" s="76"/>
      <c r="G5260" s="77" t="s">
        <v>6177</v>
      </c>
      <c r="H5260" s="77"/>
      <c r="I5260" s="77"/>
      <c r="J5260" s="77"/>
      <c r="K5260" s="77"/>
      <c r="L5260" s="77"/>
      <c r="M5260" s="77"/>
      <c r="N5260" s="80">
        <v>121</v>
      </c>
      <c r="O5260" s="66"/>
      <c r="P5260" s="81">
        <v>504</v>
      </c>
      <c r="Q5260" s="81"/>
      <c r="R5260" s="81">
        <v>0</v>
      </c>
      <c r="S5260" s="81"/>
      <c r="T5260" s="66"/>
      <c r="U5260" s="81">
        <v>504</v>
      </c>
      <c r="V5260" s="80">
        <v>625</v>
      </c>
      <c r="W5260" s="80"/>
      <c r="X5260" s="80">
        <v>59399562</v>
      </c>
      <c r="Y5260" s="80"/>
      <c r="Z5260" s="80"/>
      <c r="AA5260" s="66"/>
    </row>
    <row r="5261" ht="15" customHeight="1" spans="1:27">
      <c r="A5261" s="66"/>
      <c r="B5261" s="66"/>
      <c r="C5261" s="76" t="s">
        <v>6178</v>
      </c>
      <c r="D5261" s="76"/>
      <c r="E5261" s="76"/>
      <c r="F5261" s="76"/>
      <c r="G5261" s="77" t="s">
        <v>6179</v>
      </c>
      <c r="H5261" s="77"/>
      <c r="I5261" s="77"/>
      <c r="J5261" s="77"/>
      <c r="K5261" s="77"/>
      <c r="L5261" s="77"/>
      <c r="M5261" s="77"/>
      <c r="N5261" s="80">
        <v>141</v>
      </c>
      <c r="O5261" s="66"/>
      <c r="P5261" s="81">
        <v>540</v>
      </c>
      <c r="Q5261" s="81"/>
      <c r="R5261" s="81">
        <v>0</v>
      </c>
      <c r="S5261" s="81"/>
      <c r="T5261" s="66"/>
      <c r="U5261" s="81">
        <v>540</v>
      </c>
      <c r="V5261" s="80">
        <v>681</v>
      </c>
      <c r="W5261" s="80"/>
      <c r="X5261" s="80">
        <v>79353360</v>
      </c>
      <c r="Y5261" s="80"/>
      <c r="Z5261" s="80"/>
      <c r="AA5261" s="66"/>
    </row>
    <row r="5262" ht="15" customHeight="1" spans="1:27">
      <c r="A5262" s="66"/>
      <c r="B5262" s="66"/>
      <c r="C5262" s="76" t="s">
        <v>6180</v>
      </c>
      <c r="D5262" s="76"/>
      <c r="E5262" s="76"/>
      <c r="F5262" s="76"/>
      <c r="G5262" s="77" t="s">
        <v>6181</v>
      </c>
      <c r="H5262" s="77"/>
      <c r="I5262" s="77"/>
      <c r="J5262" s="77"/>
      <c r="K5262" s="77"/>
      <c r="L5262" s="77"/>
      <c r="M5262" s="77"/>
      <c r="N5262" s="80">
        <v>110</v>
      </c>
      <c r="O5262" s="66"/>
      <c r="P5262" s="81">
        <v>252</v>
      </c>
      <c r="Q5262" s="81"/>
      <c r="R5262" s="81">
        <v>0</v>
      </c>
      <c r="S5262" s="81"/>
      <c r="T5262" s="66"/>
      <c r="U5262" s="81">
        <v>252</v>
      </c>
      <c r="V5262" s="80">
        <v>362</v>
      </c>
      <c r="W5262" s="80"/>
      <c r="X5262" s="80">
        <v>42356318</v>
      </c>
      <c r="Y5262" s="80"/>
      <c r="Z5262" s="80"/>
      <c r="AA5262" s="66"/>
    </row>
    <row r="5263" ht="15" customHeight="1" spans="1:27">
      <c r="A5263" s="66"/>
      <c r="B5263" s="66"/>
      <c r="C5263" s="76" t="s">
        <v>6182</v>
      </c>
      <c r="D5263" s="76"/>
      <c r="E5263" s="76"/>
      <c r="F5263" s="76"/>
      <c r="G5263" s="77" t="s">
        <v>6183</v>
      </c>
      <c r="H5263" s="77"/>
      <c r="I5263" s="77"/>
      <c r="J5263" s="77"/>
      <c r="K5263" s="77"/>
      <c r="L5263" s="77"/>
      <c r="M5263" s="77"/>
      <c r="N5263" s="80">
        <v>111</v>
      </c>
      <c r="O5263" s="66"/>
      <c r="P5263" s="81">
        <v>0</v>
      </c>
      <c r="Q5263" s="81"/>
      <c r="R5263" s="81">
        <v>0</v>
      </c>
      <c r="S5263" s="81"/>
      <c r="T5263" s="66"/>
      <c r="U5263" s="81">
        <v>0</v>
      </c>
      <c r="V5263" s="80">
        <v>111</v>
      </c>
      <c r="W5263" s="80"/>
      <c r="X5263" s="80">
        <v>9126642</v>
      </c>
      <c r="Y5263" s="80"/>
      <c r="Z5263" s="80"/>
      <c r="AA5263" s="66"/>
    </row>
    <row r="5264" ht="15" customHeight="1" spans="1:27">
      <c r="A5264" s="66"/>
      <c r="B5264" s="66"/>
      <c r="C5264" s="76" t="s">
        <v>6184</v>
      </c>
      <c r="D5264" s="76"/>
      <c r="E5264" s="76"/>
      <c r="F5264" s="76"/>
      <c r="G5264" s="77" t="s">
        <v>6185</v>
      </c>
      <c r="H5264" s="77"/>
      <c r="I5264" s="77"/>
      <c r="J5264" s="77"/>
      <c r="K5264" s="77"/>
      <c r="L5264" s="77"/>
      <c r="M5264" s="77"/>
      <c r="N5264" s="80">
        <v>51</v>
      </c>
      <c r="O5264" s="66"/>
      <c r="P5264" s="81">
        <v>288</v>
      </c>
      <c r="Q5264" s="81"/>
      <c r="R5264" s="81">
        <v>0</v>
      </c>
      <c r="S5264" s="81"/>
      <c r="T5264" s="66"/>
      <c r="U5264" s="81">
        <v>288</v>
      </c>
      <c r="V5264" s="80">
        <v>339</v>
      </c>
      <c r="W5264" s="80"/>
      <c r="X5264" s="80">
        <v>24693705</v>
      </c>
      <c r="Y5264" s="80"/>
      <c r="Z5264" s="80"/>
      <c r="AA5264" s="66"/>
    </row>
    <row r="5265" ht="15" customHeight="1" spans="1:27">
      <c r="A5265" s="66"/>
      <c r="B5265" s="66"/>
      <c r="C5265" s="76" t="s">
        <v>6186</v>
      </c>
      <c r="D5265" s="76"/>
      <c r="E5265" s="76"/>
      <c r="F5265" s="76"/>
      <c r="G5265" s="77" t="s">
        <v>6187</v>
      </c>
      <c r="H5265" s="77"/>
      <c r="I5265" s="77"/>
      <c r="J5265" s="77"/>
      <c r="K5265" s="77"/>
      <c r="L5265" s="77"/>
      <c r="M5265" s="77"/>
      <c r="N5265" s="80">
        <v>291</v>
      </c>
      <c r="O5265" s="66"/>
      <c r="P5265" s="81">
        <v>648</v>
      </c>
      <c r="Q5265" s="81"/>
      <c r="R5265" s="81">
        <v>0</v>
      </c>
      <c r="S5265" s="81"/>
      <c r="T5265" s="66"/>
      <c r="U5265" s="81">
        <v>648</v>
      </c>
      <c r="V5265" s="80">
        <v>939</v>
      </c>
      <c r="W5265" s="80"/>
      <c r="X5265" s="80">
        <v>88397363</v>
      </c>
      <c r="Y5265" s="80"/>
      <c r="Z5265" s="80"/>
      <c r="AA5265" s="66"/>
    </row>
    <row r="5266" ht="15" customHeight="1" spans="1:27">
      <c r="A5266" s="66"/>
      <c r="B5266" s="66"/>
      <c r="C5266" s="76" t="s">
        <v>6188</v>
      </c>
      <c r="D5266" s="76"/>
      <c r="E5266" s="76"/>
      <c r="F5266" s="76"/>
      <c r="G5266" s="77" t="s">
        <v>6189</v>
      </c>
      <c r="H5266" s="77"/>
      <c r="I5266" s="77"/>
      <c r="J5266" s="77"/>
      <c r="K5266" s="77"/>
      <c r="L5266" s="77"/>
      <c r="M5266" s="77"/>
      <c r="N5266" s="80">
        <v>413</v>
      </c>
      <c r="O5266" s="66"/>
      <c r="P5266" s="81">
        <v>612</v>
      </c>
      <c r="Q5266" s="81"/>
      <c r="R5266" s="81">
        <v>0</v>
      </c>
      <c r="S5266" s="81"/>
      <c r="T5266" s="66"/>
      <c r="U5266" s="81">
        <v>612</v>
      </c>
      <c r="V5266" s="80">
        <v>1025</v>
      </c>
      <c r="W5266" s="80"/>
      <c r="X5266" s="80">
        <v>115296014</v>
      </c>
      <c r="Y5266" s="80"/>
      <c r="Z5266" s="80"/>
      <c r="AA5266" s="66"/>
    </row>
    <row r="5267" ht="15" customHeight="1" spans="1:27">
      <c r="A5267" s="66"/>
      <c r="B5267" s="66"/>
      <c r="C5267" s="76" t="s">
        <v>6190</v>
      </c>
      <c r="D5267" s="76"/>
      <c r="E5267" s="76"/>
      <c r="F5267" s="76"/>
      <c r="G5267" s="77" t="s">
        <v>6191</v>
      </c>
      <c r="H5267" s="77"/>
      <c r="I5267" s="77"/>
      <c r="J5267" s="77"/>
      <c r="K5267" s="77"/>
      <c r="L5267" s="77"/>
      <c r="M5267" s="77"/>
      <c r="N5267" s="80">
        <v>54</v>
      </c>
      <c r="O5267" s="66"/>
      <c r="P5267" s="81">
        <v>0</v>
      </c>
      <c r="Q5267" s="81"/>
      <c r="R5267" s="81">
        <v>0</v>
      </c>
      <c r="S5267" s="81"/>
      <c r="T5267" s="66"/>
      <c r="U5267" s="81">
        <v>0</v>
      </c>
      <c r="V5267" s="80">
        <v>54</v>
      </c>
      <c r="W5267" s="80"/>
      <c r="X5267" s="80">
        <v>4913244</v>
      </c>
      <c r="Y5267" s="80"/>
      <c r="Z5267" s="80"/>
      <c r="AA5267" s="66"/>
    </row>
    <row r="5268" ht="15" customHeight="1" spans="1:27">
      <c r="A5268" s="66"/>
      <c r="B5268" s="66"/>
      <c r="C5268" s="76" t="s">
        <v>6192</v>
      </c>
      <c r="D5268" s="76"/>
      <c r="E5268" s="76"/>
      <c r="F5268" s="76"/>
      <c r="G5268" s="77" t="s">
        <v>6193</v>
      </c>
      <c r="H5268" s="77"/>
      <c r="I5268" s="77"/>
      <c r="J5268" s="77"/>
      <c r="K5268" s="77"/>
      <c r="L5268" s="77"/>
      <c r="M5268" s="77"/>
      <c r="N5268" s="80">
        <v>35</v>
      </c>
      <c r="O5268" s="66"/>
      <c r="P5268" s="81">
        <v>108</v>
      </c>
      <c r="Q5268" s="81"/>
      <c r="R5268" s="81">
        <v>0</v>
      </c>
      <c r="S5268" s="81"/>
      <c r="T5268" s="66"/>
      <c r="U5268" s="81">
        <v>108</v>
      </c>
      <c r="V5268" s="80">
        <v>143</v>
      </c>
      <c r="W5268" s="80"/>
      <c r="X5268" s="80">
        <v>20996147</v>
      </c>
      <c r="Y5268" s="80"/>
      <c r="Z5268" s="80"/>
      <c r="AA5268" s="66"/>
    </row>
    <row r="5269" ht="15" customHeight="1" spans="1:27">
      <c r="A5269" s="66"/>
      <c r="B5269" s="66"/>
      <c r="C5269" s="76" t="s">
        <v>6194</v>
      </c>
      <c r="D5269" s="76"/>
      <c r="E5269" s="76"/>
      <c r="F5269" s="76"/>
      <c r="G5269" s="77" t="s">
        <v>6195</v>
      </c>
      <c r="H5269" s="77"/>
      <c r="I5269" s="77"/>
      <c r="J5269" s="77"/>
      <c r="K5269" s="77"/>
      <c r="L5269" s="77"/>
      <c r="M5269" s="77"/>
      <c r="N5269" s="80">
        <v>5</v>
      </c>
      <c r="O5269" s="66"/>
      <c r="P5269" s="81">
        <v>48</v>
      </c>
      <c r="Q5269" s="81"/>
      <c r="R5269" s="81">
        <v>0</v>
      </c>
      <c r="S5269" s="81"/>
      <c r="T5269" s="66"/>
      <c r="U5269" s="81">
        <v>48</v>
      </c>
      <c r="V5269" s="80">
        <v>53</v>
      </c>
      <c r="W5269" s="80"/>
      <c r="X5269" s="80">
        <v>27559836</v>
      </c>
      <c r="Y5269" s="80"/>
      <c r="Z5269" s="80"/>
      <c r="AA5269" s="66"/>
    </row>
    <row r="5270" ht="15" customHeight="1" spans="1:27">
      <c r="A5270" s="66"/>
      <c r="B5270" s="66"/>
      <c r="C5270" s="76" t="s">
        <v>6196</v>
      </c>
      <c r="D5270" s="76"/>
      <c r="E5270" s="76"/>
      <c r="F5270" s="76"/>
      <c r="G5270" s="77" t="s">
        <v>6197</v>
      </c>
      <c r="H5270" s="77"/>
      <c r="I5270" s="77"/>
      <c r="J5270" s="77"/>
      <c r="K5270" s="77"/>
      <c r="L5270" s="77"/>
      <c r="M5270" s="77"/>
      <c r="N5270" s="80">
        <v>44</v>
      </c>
      <c r="O5270" s="66"/>
      <c r="P5270" s="81">
        <v>0</v>
      </c>
      <c r="Q5270" s="81"/>
      <c r="R5270" s="81">
        <v>0</v>
      </c>
      <c r="S5270" s="81"/>
      <c r="T5270" s="66"/>
      <c r="U5270" s="81">
        <v>0</v>
      </c>
      <c r="V5270" s="80">
        <v>44</v>
      </c>
      <c r="W5270" s="80"/>
      <c r="X5270" s="80">
        <v>5103304</v>
      </c>
      <c r="Y5270" s="80"/>
      <c r="Z5270" s="80"/>
      <c r="AA5270" s="66"/>
    </row>
    <row r="5271" ht="15" customHeight="1" spans="1:27">
      <c r="A5271" s="66"/>
      <c r="B5271" s="66"/>
      <c r="C5271" s="76" t="s">
        <v>6198</v>
      </c>
      <c r="D5271" s="76"/>
      <c r="E5271" s="76"/>
      <c r="F5271" s="76"/>
      <c r="G5271" s="77" t="s">
        <v>6199</v>
      </c>
      <c r="H5271" s="77"/>
      <c r="I5271" s="77"/>
      <c r="J5271" s="77"/>
      <c r="K5271" s="77"/>
      <c r="L5271" s="77"/>
      <c r="M5271" s="77"/>
      <c r="N5271" s="80">
        <v>36</v>
      </c>
      <c r="O5271" s="66"/>
      <c r="P5271" s="81">
        <v>0</v>
      </c>
      <c r="Q5271" s="81"/>
      <c r="R5271" s="81">
        <v>0</v>
      </c>
      <c r="S5271" s="81"/>
      <c r="T5271" s="66"/>
      <c r="U5271" s="81">
        <v>0</v>
      </c>
      <c r="V5271" s="80">
        <v>36</v>
      </c>
      <c r="W5271" s="80"/>
      <c r="X5271" s="80">
        <v>4915764</v>
      </c>
      <c r="Y5271" s="80"/>
      <c r="Z5271" s="80"/>
      <c r="AA5271" s="66"/>
    </row>
    <row r="5272" ht="15" customHeight="1" spans="1:27">
      <c r="A5272" s="66"/>
      <c r="B5272" s="66"/>
      <c r="C5272" s="76" t="s">
        <v>6200</v>
      </c>
      <c r="D5272" s="76"/>
      <c r="E5272" s="76"/>
      <c r="F5272" s="76"/>
      <c r="G5272" s="77" t="s">
        <v>6201</v>
      </c>
      <c r="H5272" s="77"/>
      <c r="I5272" s="77"/>
      <c r="J5272" s="77"/>
      <c r="K5272" s="77"/>
      <c r="L5272" s="77"/>
      <c r="M5272" s="77"/>
      <c r="N5272" s="80">
        <v>31</v>
      </c>
      <c r="O5272" s="66"/>
      <c r="P5272" s="81">
        <v>0</v>
      </c>
      <c r="Q5272" s="81"/>
      <c r="R5272" s="81">
        <v>0</v>
      </c>
      <c r="S5272" s="81"/>
      <c r="T5272" s="66"/>
      <c r="U5272" s="81">
        <v>0</v>
      </c>
      <c r="V5272" s="80">
        <v>31</v>
      </c>
      <c r="W5272" s="80"/>
      <c r="X5272" s="80">
        <v>6769909</v>
      </c>
      <c r="Y5272" s="80"/>
      <c r="Z5272" s="80"/>
      <c r="AA5272" s="66"/>
    </row>
    <row r="5273" ht="15" customHeight="1" spans="1:27">
      <c r="A5273" s="66"/>
      <c r="B5273" s="66"/>
      <c r="C5273" s="76" t="s">
        <v>6202</v>
      </c>
      <c r="D5273" s="76"/>
      <c r="E5273" s="76"/>
      <c r="F5273" s="76"/>
      <c r="G5273" s="77" t="s">
        <v>6203</v>
      </c>
      <c r="H5273" s="77"/>
      <c r="I5273" s="77"/>
      <c r="J5273" s="77"/>
      <c r="K5273" s="77"/>
      <c r="L5273" s="77"/>
      <c r="M5273" s="77"/>
      <c r="N5273" s="80">
        <v>31</v>
      </c>
      <c r="O5273" s="66"/>
      <c r="P5273" s="81">
        <v>0</v>
      </c>
      <c r="Q5273" s="81"/>
      <c r="R5273" s="81">
        <v>0</v>
      </c>
      <c r="S5273" s="81"/>
      <c r="T5273" s="66"/>
      <c r="U5273" s="81">
        <v>0</v>
      </c>
      <c r="V5273" s="80">
        <v>31</v>
      </c>
      <c r="W5273" s="80"/>
      <c r="X5273" s="80">
        <v>4967161</v>
      </c>
      <c r="Y5273" s="80"/>
      <c r="Z5273" s="80"/>
      <c r="AA5273" s="66"/>
    </row>
    <row r="5274" ht="15" customHeight="1" spans="1:27">
      <c r="A5274" s="66"/>
      <c r="B5274" s="66"/>
      <c r="C5274" s="76" t="s">
        <v>6204</v>
      </c>
      <c r="D5274" s="76"/>
      <c r="E5274" s="76"/>
      <c r="F5274" s="76"/>
      <c r="G5274" s="77" t="s">
        <v>6205</v>
      </c>
      <c r="H5274" s="77"/>
      <c r="I5274" s="77"/>
      <c r="J5274" s="77"/>
      <c r="K5274" s="77"/>
      <c r="L5274" s="77"/>
      <c r="M5274" s="77"/>
      <c r="N5274" s="80">
        <v>153</v>
      </c>
      <c r="O5274" s="66"/>
      <c r="P5274" s="81">
        <v>0</v>
      </c>
      <c r="Q5274" s="81"/>
      <c r="R5274" s="81">
        <v>0</v>
      </c>
      <c r="S5274" s="81"/>
      <c r="T5274" s="66"/>
      <c r="U5274" s="81">
        <v>0</v>
      </c>
      <c r="V5274" s="80">
        <v>153</v>
      </c>
      <c r="W5274" s="80"/>
      <c r="X5274" s="80">
        <v>13181643</v>
      </c>
      <c r="Y5274" s="80"/>
      <c r="Z5274" s="80"/>
      <c r="AA5274" s="66"/>
    </row>
    <row r="5275" ht="15" customHeight="1" spans="1:27">
      <c r="A5275" s="66"/>
      <c r="B5275" s="66"/>
      <c r="C5275" s="76" t="s">
        <v>6206</v>
      </c>
      <c r="D5275" s="76"/>
      <c r="E5275" s="76"/>
      <c r="F5275" s="76"/>
      <c r="G5275" s="77" t="s">
        <v>6207</v>
      </c>
      <c r="H5275" s="77"/>
      <c r="I5275" s="77"/>
      <c r="J5275" s="77"/>
      <c r="K5275" s="77"/>
      <c r="L5275" s="77"/>
      <c r="M5275" s="77"/>
      <c r="N5275" s="80">
        <v>70</v>
      </c>
      <c r="O5275" s="66"/>
      <c r="P5275" s="81">
        <v>0</v>
      </c>
      <c r="Q5275" s="81"/>
      <c r="R5275" s="81">
        <v>0</v>
      </c>
      <c r="S5275" s="81"/>
      <c r="T5275" s="66"/>
      <c r="U5275" s="81">
        <v>0</v>
      </c>
      <c r="V5275" s="80">
        <v>70</v>
      </c>
      <c r="W5275" s="80"/>
      <c r="X5275" s="80">
        <v>3138520</v>
      </c>
      <c r="Y5275" s="80"/>
      <c r="Z5275" s="80"/>
      <c r="AA5275" s="66"/>
    </row>
    <row r="5276" ht="15" customHeight="1" spans="1:27">
      <c r="A5276" s="66"/>
      <c r="B5276" s="66"/>
      <c r="C5276" s="76" t="s">
        <v>6208</v>
      </c>
      <c r="D5276" s="76"/>
      <c r="E5276" s="76"/>
      <c r="F5276" s="76"/>
      <c r="G5276" s="77" t="s">
        <v>6209</v>
      </c>
      <c r="H5276" s="77"/>
      <c r="I5276" s="77"/>
      <c r="J5276" s="77"/>
      <c r="K5276" s="77"/>
      <c r="L5276" s="77"/>
      <c r="M5276" s="77"/>
      <c r="N5276" s="80">
        <v>120</v>
      </c>
      <c r="O5276" s="66"/>
      <c r="P5276" s="81">
        <v>72</v>
      </c>
      <c r="Q5276" s="81"/>
      <c r="R5276" s="81">
        <v>0</v>
      </c>
      <c r="S5276" s="81"/>
      <c r="T5276" s="66"/>
      <c r="U5276" s="81">
        <v>72</v>
      </c>
      <c r="V5276" s="80">
        <v>192</v>
      </c>
      <c r="W5276" s="80"/>
      <c r="X5276" s="80">
        <v>8756904</v>
      </c>
      <c r="Y5276" s="80"/>
      <c r="Z5276" s="80"/>
      <c r="AA5276" s="66"/>
    </row>
    <row r="5277" ht="15" customHeight="1" spans="1:27">
      <c r="A5277" s="66"/>
      <c r="B5277" s="66"/>
      <c r="C5277" s="76" t="s">
        <v>6210</v>
      </c>
      <c r="D5277" s="76"/>
      <c r="E5277" s="76"/>
      <c r="F5277" s="76"/>
      <c r="G5277" s="77" t="s">
        <v>6211</v>
      </c>
      <c r="H5277" s="77"/>
      <c r="I5277" s="77"/>
      <c r="J5277" s="77"/>
      <c r="K5277" s="77"/>
      <c r="L5277" s="77"/>
      <c r="M5277" s="77"/>
      <c r="N5277" s="80">
        <v>6</v>
      </c>
      <c r="O5277" s="66"/>
      <c r="P5277" s="81">
        <v>72</v>
      </c>
      <c r="Q5277" s="81"/>
      <c r="R5277" s="81">
        <v>0</v>
      </c>
      <c r="S5277" s="81"/>
      <c r="T5277" s="66"/>
      <c r="U5277" s="81">
        <v>72</v>
      </c>
      <c r="V5277" s="80">
        <v>78</v>
      </c>
      <c r="W5277" s="80"/>
      <c r="X5277" s="80">
        <v>3594192</v>
      </c>
      <c r="Y5277" s="80"/>
      <c r="Z5277" s="80"/>
      <c r="AA5277" s="66"/>
    </row>
    <row r="5278" ht="19.95" customHeight="1" spans="1:27">
      <c r="A5278" s="70" t="s">
        <v>7</v>
      </c>
      <c r="B5278" s="70"/>
      <c r="C5278" s="70"/>
      <c r="D5278" s="70"/>
      <c r="E5278" s="70"/>
      <c r="F5278" s="70"/>
      <c r="G5278" s="70"/>
      <c r="H5278" s="70"/>
      <c r="I5278" s="70"/>
      <c r="J5278" s="70"/>
      <c r="K5278" s="70"/>
      <c r="L5278" s="70"/>
      <c r="M5278" s="70"/>
      <c r="N5278" s="70"/>
      <c r="O5278" s="70"/>
      <c r="P5278" s="70"/>
      <c r="Q5278" s="70"/>
      <c r="R5278" s="70"/>
      <c r="S5278" s="70"/>
      <c r="T5278" s="70"/>
      <c r="U5278" s="70"/>
      <c r="V5278" s="70"/>
      <c r="W5278" s="70"/>
      <c r="X5278" s="70"/>
      <c r="Y5278" s="70"/>
      <c r="Z5278" s="70"/>
      <c r="AA5278" s="70"/>
    </row>
    <row r="5279" ht="15" customHeight="1" spans="1:27">
      <c r="A5279" s="71" t="s">
        <v>8</v>
      </c>
      <c r="B5279" s="71"/>
      <c r="C5279" s="71"/>
      <c r="D5279" s="71"/>
      <c r="E5279" s="71"/>
      <c r="F5279" s="71"/>
      <c r="G5279" s="71"/>
      <c r="H5279" s="71"/>
      <c r="I5279" s="71"/>
      <c r="J5279" s="71"/>
      <c r="K5279" s="71"/>
      <c r="L5279" s="71"/>
      <c r="M5279" s="71"/>
      <c r="N5279" s="71"/>
      <c r="O5279" s="71"/>
      <c r="P5279" s="71"/>
      <c r="Q5279" s="71"/>
      <c r="R5279" s="71"/>
      <c r="S5279" s="71"/>
      <c r="T5279" s="71"/>
      <c r="U5279" s="71"/>
      <c r="V5279" s="71"/>
      <c r="W5279" s="71"/>
      <c r="X5279" s="71"/>
      <c r="Y5279" s="71"/>
      <c r="Z5279" s="71"/>
      <c r="AA5279" s="71"/>
    </row>
    <row r="5280" ht="15" customHeight="1" spans="1:27">
      <c r="A5280" s="71" t="s">
        <v>9</v>
      </c>
      <c r="B5280" s="71"/>
      <c r="C5280" s="71"/>
      <c r="D5280" s="71"/>
      <c r="E5280" s="71"/>
      <c r="F5280" s="71"/>
      <c r="G5280" s="71"/>
      <c r="H5280" s="71"/>
      <c r="I5280" s="71"/>
      <c r="J5280" s="71"/>
      <c r="K5280" s="71"/>
      <c r="L5280" s="71"/>
      <c r="M5280" s="71"/>
      <c r="N5280" s="71"/>
      <c r="O5280" s="71"/>
      <c r="P5280" s="71"/>
      <c r="Q5280" s="71"/>
      <c r="R5280" s="71"/>
      <c r="S5280" s="71"/>
      <c r="T5280" s="71"/>
      <c r="U5280" s="71"/>
      <c r="V5280" s="71"/>
      <c r="W5280" s="71"/>
      <c r="X5280" s="71"/>
      <c r="Y5280" s="71"/>
      <c r="Z5280" s="71"/>
      <c r="AA5280" s="71"/>
    </row>
    <row r="5281" ht="15" customHeight="1" spans="1:27">
      <c r="A5281" s="66"/>
      <c r="B5281" s="66"/>
      <c r="C5281" s="67" t="s">
        <v>10</v>
      </c>
      <c r="D5281" s="67"/>
      <c r="E5281" s="67"/>
      <c r="F5281" s="67"/>
      <c r="G5281" s="67"/>
      <c r="H5281" s="67"/>
      <c r="I5281" s="67"/>
      <c r="J5281" s="67"/>
      <c r="K5281" s="67"/>
      <c r="L5281" s="67"/>
      <c r="M5281" s="67"/>
      <c r="N5281" s="67"/>
      <c r="O5281" s="67"/>
      <c r="P5281" s="67"/>
      <c r="Q5281" s="67"/>
      <c r="R5281" s="67"/>
      <c r="S5281" s="67"/>
      <c r="T5281" s="67"/>
      <c r="U5281" s="67"/>
      <c r="V5281" s="67"/>
      <c r="W5281" s="67"/>
      <c r="X5281" s="67"/>
      <c r="Y5281" s="67"/>
      <c r="Z5281" s="67"/>
      <c r="AA5281" s="66"/>
    </row>
    <row r="5282" ht="15" customHeight="1" spans="1:27">
      <c r="A5282" s="66"/>
      <c r="B5282" s="66"/>
      <c r="C5282" s="67" t="s">
        <v>11</v>
      </c>
      <c r="D5282" s="67"/>
      <c r="E5282" s="67"/>
      <c r="F5282" s="67"/>
      <c r="G5282" s="67"/>
      <c r="H5282" s="67"/>
      <c r="I5282" s="67"/>
      <c r="J5282" s="67"/>
      <c r="K5282" s="67"/>
      <c r="L5282" s="67"/>
      <c r="M5282" s="67"/>
      <c r="N5282" s="67"/>
      <c r="O5282" s="67"/>
      <c r="P5282" s="67"/>
      <c r="Q5282" s="67"/>
      <c r="R5282" s="67"/>
      <c r="S5282" s="67"/>
      <c r="T5282" s="67"/>
      <c r="U5282" s="67"/>
      <c r="V5282" s="67"/>
      <c r="W5282" s="67"/>
      <c r="X5282" s="67"/>
      <c r="Y5282" s="67"/>
      <c r="Z5282" s="67"/>
      <c r="AA5282" s="66"/>
    </row>
    <row r="5283" ht="45" customHeight="1" spans="1:27">
      <c r="A5283" s="66"/>
      <c r="B5283" s="66"/>
      <c r="C5283" s="72" t="s">
        <v>12</v>
      </c>
      <c r="D5283" s="72"/>
      <c r="E5283" s="72"/>
      <c r="F5283" s="72"/>
      <c r="G5283" s="73" t="s">
        <v>13</v>
      </c>
      <c r="H5283" s="73"/>
      <c r="I5283" s="73"/>
      <c r="J5283" s="73"/>
      <c r="K5283" s="73"/>
      <c r="L5283" s="73"/>
      <c r="M5283" s="73"/>
      <c r="N5283" s="78" t="s">
        <v>14</v>
      </c>
      <c r="O5283" s="78"/>
      <c r="P5283" s="78"/>
      <c r="Q5283" s="72" t="s">
        <v>15</v>
      </c>
      <c r="R5283" s="72"/>
      <c r="S5283" s="72"/>
      <c r="T5283" s="72"/>
      <c r="U5283" s="72"/>
      <c r="V5283" s="66"/>
      <c r="W5283" s="66"/>
      <c r="X5283" s="66"/>
      <c r="Y5283" s="66"/>
      <c r="Z5283" s="66"/>
      <c r="AA5283" s="66"/>
    </row>
    <row r="5284" ht="16.05" customHeight="1" spans="1:27">
      <c r="A5284" s="66"/>
      <c r="B5284" s="66"/>
      <c r="C5284" s="72"/>
      <c r="D5284" s="72"/>
      <c r="E5284" s="72"/>
      <c r="F5284" s="72"/>
      <c r="G5284" s="73"/>
      <c r="H5284" s="73"/>
      <c r="I5284" s="73"/>
      <c r="J5284" s="73"/>
      <c r="K5284" s="73"/>
      <c r="L5284" s="73"/>
      <c r="M5284" s="73"/>
      <c r="N5284" s="78"/>
      <c r="O5284" s="78"/>
      <c r="P5284" s="78"/>
      <c r="Q5284" s="72"/>
      <c r="R5284" s="72"/>
      <c r="S5284" s="72"/>
      <c r="T5284" s="72"/>
      <c r="U5284" s="72"/>
      <c r="V5284" s="82" t="s">
        <v>16</v>
      </c>
      <c r="W5284" s="82"/>
      <c r="X5284" s="82"/>
      <c r="Y5284" s="82"/>
      <c r="Z5284" s="82"/>
      <c r="AA5284" s="66"/>
    </row>
    <row r="5285" ht="15" customHeight="1" spans="1:27">
      <c r="A5285" s="66"/>
      <c r="B5285" s="66"/>
      <c r="C5285" s="72"/>
      <c r="D5285" s="72"/>
      <c r="E5285" s="72"/>
      <c r="F5285" s="72"/>
      <c r="G5285" s="73"/>
      <c r="H5285" s="73"/>
      <c r="I5285" s="73"/>
      <c r="J5285" s="73"/>
      <c r="K5285" s="73"/>
      <c r="L5285" s="73"/>
      <c r="M5285" s="73"/>
      <c r="N5285" s="72" t="s">
        <v>17</v>
      </c>
      <c r="O5285" s="72" t="s">
        <v>18</v>
      </c>
      <c r="P5285" s="72"/>
      <c r="Q5285" s="66"/>
      <c r="R5285" s="82" t="s">
        <v>19</v>
      </c>
      <c r="S5285" s="82"/>
      <c r="T5285" s="66"/>
      <c r="U5285" s="82" t="s">
        <v>17</v>
      </c>
      <c r="V5285" s="72" t="s">
        <v>17</v>
      </c>
      <c r="W5285" s="72"/>
      <c r="X5285" s="72" t="s">
        <v>18</v>
      </c>
      <c r="Y5285" s="72"/>
      <c r="Z5285" s="72"/>
      <c r="AA5285" s="66"/>
    </row>
    <row r="5286" ht="15" customHeight="1" spans="1:27">
      <c r="A5286" s="66"/>
      <c r="B5286" s="66"/>
      <c r="C5286" s="76" t="s">
        <v>6212</v>
      </c>
      <c r="D5286" s="76"/>
      <c r="E5286" s="76"/>
      <c r="F5286" s="76"/>
      <c r="G5286" s="77" t="s">
        <v>6213</v>
      </c>
      <c r="H5286" s="77"/>
      <c r="I5286" s="77"/>
      <c r="J5286" s="77"/>
      <c r="K5286" s="77"/>
      <c r="L5286" s="77"/>
      <c r="M5286" s="77"/>
      <c r="N5286" s="80">
        <v>165</v>
      </c>
      <c r="O5286" s="66"/>
      <c r="P5286" s="81">
        <v>0</v>
      </c>
      <c r="Q5286" s="81"/>
      <c r="R5286" s="81">
        <v>0</v>
      </c>
      <c r="S5286" s="81"/>
      <c r="T5286" s="66"/>
      <c r="U5286" s="81">
        <v>0</v>
      </c>
      <c r="V5286" s="80">
        <v>165</v>
      </c>
      <c r="W5286" s="80"/>
      <c r="X5286" s="80">
        <v>10139870</v>
      </c>
      <c r="Y5286" s="80"/>
      <c r="Z5286" s="80"/>
      <c r="AA5286" s="66"/>
    </row>
    <row r="5287" ht="19.95" customHeight="1" spans="1:27">
      <c r="A5287" s="66"/>
      <c r="B5287" s="66"/>
      <c r="C5287" s="76" t="s">
        <v>6214</v>
      </c>
      <c r="D5287" s="76"/>
      <c r="E5287" s="76"/>
      <c r="F5287" s="76"/>
      <c r="G5287" s="77" t="s">
        <v>6215</v>
      </c>
      <c r="H5287" s="77"/>
      <c r="I5287" s="77"/>
      <c r="J5287" s="77"/>
      <c r="K5287" s="77"/>
      <c r="L5287" s="77"/>
      <c r="M5287" s="77"/>
      <c r="N5287" s="80">
        <v>281</v>
      </c>
      <c r="O5287" s="66"/>
      <c r="P5287" s="81">
        <v>0</v>
      </c>
      <c r="Q5287" s="81"/>
      <c r="R5287" s="81">
        <v>0</v>
      </c>
      <c r="S5287" s="81"/>
      <c r="T5287" s="66"/>
      <c r="U5287" s="81">
        <v>0</v>
      </c>
      <c r="V5287" s="80">
        <v>281</v>
      </c>
      <c r="W5287" s="80"/>
      <c r="X5287" s="80">
        <v>37935000</v>
      </c>
      <c r="Y5287" s="80"/>
      <c r="Z5287" s="80"/>
      <c r="AA5287" s="66"/>
    </row>
    <row r="5288" ht="15" customHeight="1" spans="1:27">
      <c r="A5288" s="66"/>
      <c r="B5288" s="66"/>
      <c r="C5288" s="76" t="s">
        <v>6216</v>
      </c>
      <c r="D5288" s="76"/>
      <c r="E5288" s="76"/>
      <c r="F5288" s="76"/>
      <c r="G5288" s="77" t="s">
        <v>6217</v>
      </c>
      <c r="H5288" s="77"/>
      <c r="I5288" s="77"/>
      <c r="J5288" s="77"/>
      <c r="K5288" s="77"/>
      <c r="L5288" s="77"/>
      <c r="M5288" s="77"/>
      <c r="N5288" s="80">
        <v>12</v>
      </c>
      <c r="O5288" s="66"/>
      <c r="P5288" s="81">
        <v>0</v>
      </c>
      <c r="Q5288" s="81"/>
      <c r="R5288" s="81">
        <v>0</v>
      </c>
      <c r="S5288" s="81"/>
      <c r="T5288" s="66"/>
      <c r="U5288" s="81">
        <v>0</v>
      </c>
      <c r="V5288" s="80">
        <v>12</v>
      </c>
      <c r="W5288" s="80"/>
      <c r="X5288" s="80">
        <v>747048</v>
      </c>
      <c r="Y5288" s="80"/>
      <c r="Z5288" s="80"/>
      <c r="AA5288" s="66"/>
    </row>
    <row r="5289" ht="15" customHeight="1" spans="1:27">
      <c r="A5289" s="66"/>
      <c r="B5289" s="66"/>
      <c r="C5289" s="76" t="s">
        <v>6218</v>
      </c>
      <c r="D5289" s="76"/>
      <c r="E5289" s="76"/>
      <c r="F5289" s="76"/>
      <c r="G5289" s="77" t="s">
        <v>6219</v>
      </c>
      <c r="H5289" s="77"/>
      <c r="I5289" s="77"/>
      <c r="J5289" s="77"/>
      <c r="K5289" s="77"/>
      <c r="L5289" s="77"/>
      <c r="M5289" s="77"/>
      <c r="N5289" s="80">
        <v>49</v>
      </c>
      <c r="O5289" s="66"/>
      <c r="P5289" s="81">
        <v>216</v>
      </c>
      <c r="Q5289" s="81"/>
      <c r="R5289" s="81">
        <v>0</v>
      </c>
      <c r="S5289" s="81"/>
      <c r="T5289" s="66"/>
      <c r="U5289" s="81">
        <v>216</v>
      </c>
      <c r="V5289" s="80">
        <v>265</v>
      </c>
      <c r="W5289" s="80"/>
      <c r="X5289" s="80">
        <v>10360974</v>
      </c>
      <c r="Y5289" s="80"/>
      <c r="Z5289" s="80"/>
      <c r="AA5289" s="66"/>
    </row>
    <row r="5290" ht="15" customHeight="1" spans="1:27">
      <c r="A5290" s="66"/>
      <c r="B5290" s="66"/>
      <c r="C5290" s="76" t="s">
        <v>6220</v>
      </c>
      <c r="D5290" s="76"/>
      <c r="E5290" s="76"/>
      <c r="F5290" s="76"/>
      <c r="G5290" s="77" t="s">
        <v>6221</v>
      </c>
      <c r="H5290" s="77"/>
      <c r="I5290" s="77"/>
      <c r="J5290" s="77"/>
      <c r="K5290" s="77"/>
      <c r="L5290" s="77"/>
      <c r="M5290" s="77"/>
      <c r="N5290" s="80">
        <v>1</v>
      </c>
      <c r="O5290" s="66"/>
      <c r="P5290" s="81">
        <v>72</v>
      </c>
      <c r="Q5290" s="81"/>
      <c r="R5290" s="81">
        <v>0</v>
      </c>
      <c r="S5290" s="81"/>
      <c r="T5290" s="66"/>
      <c r="U5290" s="81">
        <v>72</v>
      </c>
      <c r="V5290" s="80">
        <v>73</v>
      </c>
      <c r="W5290" s="80"/>
      <c r="X5290" s="80">
        <v>9674955</v>
      </c>
      <c r="Y5290" s="80"/>
      <c r="Z5290" s="80"/>
      <c r="AA5290" s="66"/>
    </row>
    <row r="5291" ht="15" customHeight="1" spans="1:27">
      <c r="A5291" s="66"/>
      <c r="B5291" s="66"/>
      <c r="C5291" s="76" t="s">
        <v>6222</v>
      </c>
      <c r="D5291" s="76"/>
      <c r="E5291" s="76"/>
      <c r="F5291" s="76"/>
      <c r="G5291" s="77" t="s">
        <v>6223</v>
      </c>
      <c r="H5291" s="77"/>
      <c r="I5291" s="77"/>
      <c r="J5291" s="77"/>
      <c r="K5291" s="77"/>
      <c r="L5291" s="77"/>
      <c r="M5291" s="77"/>
      <c r="N5291" s="80">
        <v>36</v>
      </c>
      <c r="O5291" s="66"/>
      <c r="P5291" s="81">
        <v>0</v>
      </c>
      <c r="Q5291" s="81"/>
      <c r="R5291" s="81">
        <v>0</v>
      </c>
      <c r="S5291" s="81"/>
      <c r="T5291" s="66"/>
      <c r="U5291" s="81">
        <v>0</v>
      </c>
      <c r="V5291" s="80">
        <v>36</v>
      </c>
      <c r="W5291" s="80"/>
      <c r="X5291" s="80">
        <v>4285044</v>
      </c>
      <c r="Y5291" s="80"/>
      <c r="Z5291" s="80"/>
      <c r="AA5291" s="66"/>
    </row>
    <row r="5292" ht="15" customHeight="1" spans="1:27">
      <c r="A5292" s="66"/>
      <c r="B5292" s="66"/>
      <c r="C5292" s="76" t="s">
        <v>6224</v>
      </c>
      <c r="D5292" s="76"/>
      <c r="E5292" s="76"/>
      <c r="F5292" s="76"/>
      <c r="G5292" s="77" t="s">
        <v>6225</v>
      </c>
      <c r="H5292" s="77"/>
      <c r="I5292" s="77"/>
      <c r="J5292" s="77"/>
      <c r="K5292" s="77"/>
      <c r="L5292" s="77"/>
      <c r="M5292" s="77"/>
      <c r="N5292" s="80">
        <v>25</v>
      </c>
      <c r="O5292" s="66"/>
      <c r="P5292" s="81">
        <v>216</v>
      </c>
      <c r="Q5292" s="81"/>
      <c r="R5292" s="81">
        <v>0</v>
      </c>
      <c r="S5292" s="81"/>
      <c r="T5292" s="66"/>
      <c r="U5292" s="81">
        <v>216</v>
      </c>
      <c r="V5292" s="80">
        <v>241</v>
      </c>
      <c r="W5292" s="80"/>
      <c r="X5292" s="80">
        <v>29451296</v>
      </c>
      <c r="Y5292" s="80"/>
      <c r="Z5292" s="80"/>
      <c r="AA5292" s="66"/>
    </row>
    <row r="5293" ht="15" customHeight="1" spans="1:27">
      <c r="A5293" s="66"/>
      <c r="B5293" s="66"/>
      <c r="C5293" s="76" t="s">
        <v>6226</v>
      </c>
      <c r="D5293" s="76"/>
      <c r="E5293" s="76"/>
      <c r="F5293" s="76"/>
      <c r="G5293" s="77" t="s">
        <v>6227</v>
      </c>
      <c r="H5293" s="77"/>
      <c r="I5293" s="77"/>
      <c r="J5293" s="77"/>
      <c r="K5293" s="77"/>
      <c r="L5293" s="77"/>
      <c r="M5293" s="77"/>
      <c r="N5293" s="80">
        <v>60</v>
      </c>
      <c r="O5293" s="66"/>
      <c r="P5293" s="81">
        <v>0</v>
      </c>
      <c r="Q5293" s="81"/>
      <c r="R5293" s="81">
        <v>0</v>
      </c>
      <c r="S5293" s="81"/>
      <c r="T5293" s="66"/>
      <c r="U5293" s="81">
        <v>0</v>
      </c>
      <c r="V5293" s="80">
        <v>60</v>
      </c>
      <c r="W5293" s="80"/>
      <c r="X5293" s="80">
        <v>3495600</v>
      </c>
      <c r="Y5293" s="80"/>
      <c r="Z5293" s="80"/>
      <c r="AA5293" s="66"/>
    </row>
    <row r="5294" ht="15" customHeight="1" spans="1:27">
      <c r="A5294" s="66"/>
      <c r="B5294" s="66"/>
      <c r="C5294" s="76" t="s">
        <v>6228</v>
      </c>
      <c r="D5294" s="76"/>
      <c r="E5294" s="76"/>
      <c r="F5294" s="76"/>
      <c r="G5294" s="77" t="s">
        <v>6229</v>
      </c>
      <c r="H5294" s="77"/>
      <c r="I5294" s="77"/>
      <c r="J5294" s="77"/>
      <c r="K5294" s="77"/>
      <c r="L5294" s="77"/>
      <c r="M5294" s="77"/>
      <c r="N5294" s="80">
        <v>20</v>
      </c>
      <c r="O5294" s="66"/>
      <c r="P5294" s="81">
        <v>384</v>
      </c>
      <c r="Q5294" s="81"/>
      <c r="R5294" s="81">
        <v>0</v>
      </c>
      <c r="S5294" s="81"/>
      <c r="T5294" s="66"/>
      <c r="U5294" s="81">
        <v>384</v>
      </c>
      <c r="V5294" s="80">
        <v>404</v>
      </c>
      <c r="W5294" s="80"/>
      <c r="X5294" s="80">
        <v>88199601</v>
      </c>
      <c r="Y5294" s="80"/>
      <c r="Z5294" s="80"/>
      <c r="AA5294" s="66"/>
    </row>
    <row r="5295" ht="15" customHeight="1" spans="1:27">
      <c r="A5295" s="66"/>
      <c r="B5295" s="66"/>
      <c r="C5295" s="76" t="s">
        <v>6230</v>
      </c>
      <c r="D5295" s="76"/>
      <c r="E5295" s="76"/>
      <c r="F5295" s="76"/>
      <c r="G5295" s="77" t="s">
        <v>6231</v>
      </c>
      <c r="H5295" s="77"/>
      <c r="I5295" s="77"/>
      <c r="J5295" s="77"/>
      <c r="K5295" s="77"/>
      <c r="L5295" s="77"/>
      <c r="M5295" s="77"/>
      <c r="N5295" s="80">
        <v>38</v>
      </c>
      <c r="O5295" s="66"/>
      <c r="P5295" s="81">
        <v>144</v>
      </c>
      <c r="Q5295" s="81"/>
      <c r="R5295" s="81">
        <v>0</v>
      </c>
      <c r="S5295" s="81"/>
      <c r="T5295" s="66"/>
      <c r="U5295" s="81">
        <v>144</v>
      </c>
      <c r="V5295" s="80">
        <v>182</v>
      </c>
      <c r="W5295" s="80"/>
      <c r="X5295" s="80">
        <v>26355682</v>
      </c>
      <c r="Y5295" s="80"/>
      <c r="Z5295" s="80"/>
      <c r="AA5295" s="66"/>
    </row>
    <row r="5296" ht="19.95" customHeight="1" spans="1:27">
      <c r="A5296" s="66"/>
      <c r="B5296" s="66"/>
      <c r="C5296" s="76" t="s">
        <v>6232</v>
      </c>
      <c r="D5296" s="76"/>
      <c r="E5296" s="76"/>
      <c r="F5296" s="76"/>
      <c r="G5296" s="77" t="s">
        <v>6233</v>
      </c>
      <c r="H5296" s="77"/>
      <c r="I5296" s="77"/>
      <c r="J5296" s="77"/>
      <c r="K5296" s="77"/>
      <c r="L5296" s="77"/>
      <c r="M5296" s="77"/>
      <c r="N5296" s="80">
        <v>72</v>
      </c>
      <c r="O5296" s="66"/>
      <c r="P5296" s="81">
        <v>0</v>
      </c>
      <c r="Q5296" s="81"/>
      <c r="R5296" s="81">
        <v>0</v>
      </c>
      <c r="S5296" s="81"/>
      <c r="T5296" s="66"/>
      <c r="U5296" s="81">
        <v>0</v>
      </c>
      <c r="V5296" s="80">
        <v>72</v>
      </c>
      <c r="W5296" s="80"/>
      <c r="X5296" s="80">
        <v>6055200</v>
      </c>
      <c r="Y5296" s="80"/>
      <c r="Z5296" s="80"/>
      <c r="AA5296" s="66"/>
    </row>
    <row r="5297" ht="19.95" customHeight="1" spans="1:27">
      <c r="A5297" s="66"/>
      <c r="B5297" s="66"/>
      <c r="C5297" s="76" t="s">
        <v>6234</v>
      </c>
      <c r="D5297" s="76"/>
      <c r="E5297" s="76"/>
      <c r="F5297" s="76"/>
      <c r="G5297" s="77" t="s">
        <v>6235</v>
      </c>
      <c r="H5297" s="77"/>
      <c r="I5297" s="77"/>
      <c r="J5297" s="77"/>
      <c r="K5297" s="77"/>
      <c r="L5297" s="77"/>
      <c r="M5297" s="77"/>
      <c r="N5297" s="80">
        <v>57</v>
      </c>
      <c r="O5297" s="66"/>
      <c r="P5297" s="81">
        <v>0</v>
      </c>
      <c r="Q5297" s="81"/>
      <c r="R5297" s="81">
        <v>0</v>
      </c>
      <c r="S5297" s="81"/>
      <c r="T5297" s="66"/>
      <c r="U5297" s="81">
        <v>0</v>
      </c>
      <c r="V5297" s="80">
        <v>57</v>
      </c>
      <c r="W5297" s="80"/>
      <c r="X5297" s="80">
        <v>4109700</v>
      </c>
      <c r="Y5297" s="80"/>
      <c r="Z5297" s="80"/>
      <c r="AA5297" s="66"/>
    </row>
    <row r="5298" ht="15" customHeight="1" spans="1:27">
      <c r="A5298" s="66"/>
      <c r="B5298" s="66"/>
      <c r="C5298" s="76" t="s">
        <v>6236</v>
      </c>
      <c r="D5298" s="76"/>
      <c r="E5298" s="76"/>
      <c r="F5298" s="76"/>
      <c r="G5298" s="77" t="s">
        <v>6237</v>
      </c>
      <c r="H5298" s="77"/>
      <c r="I5298" s="77"/>
      <c r="J5298" s="77"/>
      <c r="K5298" s="77"/>
      <c r="L5298" s="77"/>
      <c r="M5298" s="77"/>
      <c r="N5298" s="80">
        <v>30</v>
      </c>
      <c r="O5298" s="66"/>
      <c r="P5298" s="81">
        <v>0</v>
      </c>
      <c r="Q5298" s="81"/>
      <c r="R5298" s="81">
        <v>0</v>
      </c>
      <c r="S5298" s="81"/>
      <c r="T5298" s="66"/>
      <c r="U5298" s="81">
        <v>0</v>
      </c>
      <c r="V5298" s="80">
        <v>30</v>
      </c>
      <c r="W5298" s="80"/>
      <c r="X5298" s="80">
        <v>2586840</v>
      </c>
      <c r="Y5298" s="80"/>
      <c r="Z5298" s="80"/>
      <c r="AA5298" s="66"/>
    </row>
    <row r="5299" ht="15" customHeight="1" spans="1:27">
      <c r="A5299" s="66"/>
      <c r="B5299" s="66"/>
      <c r="C5299" s="76" t="s">
        <v>6238</v>
      </c>
      <c r="D5299" s="76"/>
      <c r="E5299" s="76"/>
      <c r="F5299" s="76"/>
      <c r="G5299" s="77" t="s">
        <v>6239</v>
      </c>
      <c r="H5299" s="77"/>
      <c r="I5299" s="77"/>
      <c r="J5299" s="77"/>
      <c r="K5299" s="77"/>
      <c r="L5299" s="77"/>
      <c r="M5299" s="77"/>
      <c r="N5299" s="80">
        <v>41</v>
      </c>
      <c r="O5299" s="66"/>
      <c r="P5299" s="81">
        <v>36</v>
      </c>
      <c r="Q5299" s="81"/>
      <c r="R5299" s="81">
        <v>0</v>
      </c>
      <c r="S5299" s="81"/>
      <c r="T5299" s="66"/>
      <c r="U5299" s="81">
        <v>36</v>
      </c>
      <c r="V5299" s="80">
        <v>77</v>
      </c>
      <c r="W5299" s="80"/>
      <c r="X5299" s="80">
        <v>10300340</v>
      </c>
      <c r="Y5299" s="80"/>
      <c r="Z5299" s="80"/>
      <c r="AA5299" s="66"/>
    </row>
    <row r="5300" ht="15" customHeight="1" spans="1:27">
      <c r="A5300" s="66"/>
      <c r="B5300" s="66"/>
      <c r="C5300" s="76" t="s">
        <v>6240</v>
      </c>
      <c r="D5300" s="76"/>
      <c r="E5300" s="76"/>
      <c r="F5300" s="76"/>
      <c r="G5300" s="77" t="s">
        <v>6241</v>
      </c>
      <c r="H5300" s="77"/>
      <c r="I5300" s="77"/>
      <c r="J5300" s="77"/>
      <c r="K5300" s="77"/>
      <c r="L5300" s="77"/>
      <c r="M5300" s="77"/>
      <c r="N5300" s="80">
        <v>24</v>
      </c>
      <c r="O5300" s="66"/>
      <c r="P5300" s="81">
        <v>36</v>
      </c>
      <c r="Q5300" s="81"/>
      <c r="R5300" s="81">
        <v>0</v>
      </c>
      <c r="S5300" s="81"/>
      <c r="T5300" s="66"/>
      <c r="U5300" s="81">
        <v>36</v>
      </c>
      <c r="V5300" s="80">
        <v>60</v>
      </c>
      <c r="W5300" s="80"/>
      <c r="X5300" s="80">
        <v>7679892</v>
      </c>
      <c r="Y5300" s="80"/>
      <c r="Z5300" s="80"/>
      <c r="AA5300" s="66"/>
    </row>
    <row r="5301" ht="15" customHeight="1" spans="1:27">
      <c r="A5301" s="66"/>
      <c r="B5301" s="66"/>
      <c r="C5301" s="76" t="s">
        <v>6242</v>
      </c>
      <c r="D5301" s="76"/>
      <c r="E5301" s="76"/>
      <c r="F5301" s="76"/>
      <c r="G5301" s="77" t="s">
        <v>6243</v>
      </c>
      <c r="H5301" s="77"/>
      <c r="I5301" s="77"/>
      <c r="J5301" s="77"/>
      <c r="K5301" s="77"/>
      <c r="L5301" s="77"/>
      <c r="M5301" s="77"/>
      <c r="N5301" s="80">
        <v>103</v>
      </c>
      <c r="O5301" s="66"/>
      <c r="P5301" s="81">
        <v>36</v>
      </c>
      <c r="Q5301" s="81"/>
      <c r="R5301" s="81">
        <v>0</v>
      </c>
      <c r="S5301" s="81"/>
      <c r="T5301" s="66"/>
      <c r="U5301" s="81">
        <v>36</v>
      </c>
      <c r="V5301" s="80">
        <v>139</v>
      </c>
      <c r="W5301" s="80"/>
      <c r="X5301" s="80">
        <v>11486544</v>
      </c>
      <c r="Y5301" s="80"/>
      <c r="Z5301" s="80"/>
      <c r="AA5301" s="66"/>
    </row>
    <row r="5302" ht="15" customHeight="1" spans="1:27">
      <c r="A5302" s="66"/>
      <c r="B5302" s="66"/>
      <c r="C5302" s="76" t="s">
        <v>6244</v>
      </c>
      <c r="D5302" s="76"/>
      <c r="E5302" s="76"/>
      <c r="F5302" s="76"/>
      <c r="G5302" s="77" t="s">
        <v>6245</v>
      </c>
      <c r="H5302" s="77"/>
      <c r="I5302" s="77"/>
      <c r="J5302" s="77"/>
      <c r="K5302" s="77"/>
      <c r="L5302" s="77"/>
      <c r="M5302" s="77"/>
      <c r="N5302" s="80">
        <v>115</v>
      </c>
      <c r="O5302" s="66"/>
      <c r="P5302" s="81">
        <v>0</v>
      </c>
      <c r="Q5302" s="81"/>
      <c r="R5302" s="81">
        <v>0</v>
      </c>
      <c r="S5302" s="81"/>
      <c r="T5302" s="66"/>
      <c r="U5302" s="81">
        <v>0</v>
      </c>
      <c r="V5302" s="80">
        <v>115</v>
      </c>
      <c r="W5302" s="80"/>
      <c r="X5302" s="80">
        <v>7475000</v>
      </c>
      <c r="Y5302" s="80"/>
      <c r="Z5302" s="80"/>
      <c r="AA5302" s="66"/>
    </row>
    <row r="5303" ht="15" customHeight="1" spans="1:27">
      <c r="A5303" s="66"/>
      <c r="B5303" s="66"/>
      <c r="C5303" s="76" t="s">
        <v>6246</v>
      </c>
      <c r="D5303" s="76"/>
      <c r="E5303" s="76"/>
      <c r="F5303" s="76"/>
      <c r="G5303" s="77" t="s">
        <v>6247</v>
      </c>
      <c r="H5303" s="77"/>
      <c r="I5303" s="77"/>
      <c r="J5303" s="77"/>
      <c r="K5303" s="77"/>
      <c r="L5303" s="77"/>
      <c r="M5303" s="77"/>
      <c r="N5303" s="80">
        <v>72</v>
      </c>
      <c r="O5303" s="66"/>
      <c r="P5303" s="81">
        <v>0</v>
      </c>
      <c r="Q5303" s="81"/>
      <c r="R5303" s="81">
        <v>0</v>
      </c>
      <c r="S5303" s="81"/>
      <c r="T5303" s="66"/>
      <c r="U5303" s="81">
        <v>0</v>
      </c>
      <c r="V5303" s="80">
        <v>72</v>
      </c>
      <c r="W5303" s="80"/>
      <c r="X5303" s="80">
        <v>12528000</v>
      </c>
      <c r="Y5303" s="80"/>
      <c r="Z5303" s="80"/>
      <c r="AA5303" s="66"/>
    </row>
    <row r="5304" ht="15" customHeight="1" spans="1:27">
      <c r="A5304" s="66"/>
      <c r="B5304" s="66"/>
      <c r="C5304" s="76" t="s">
        <v>6248</v>
      </c>
      <c r="D5304" s="76"/>
      <c r="E5304" s="76"/>
      <c r="F5304" s="76"/>
      <c r="G5304" s="77" t="s">
        <v>6249</v>
      </c>
      <c r="H5304" s="77"/>
      <c r="I5304" s="77"/>
      <c r="J5304" s="77"/>
      <c r="K5304" s="77"/>
      <c r="L5304" s="77"/>
      <c r="M5304" s="77"/>
      <c r="N5304" s="80">
        <v>72</v>
      </c>
      <c r="O5304" s="66"/>
      <c r="P5304" s="81">
        <v>0</v>
      </c>
      <c r="Q5304" s="81"/>
      <c r="R5304" s="81">
        <v>0</v>
      </c>
      <c r="S5304" s="81"/>
      <c r="T5304" s="66"/>
      <c r="U5304" s="81">
        <v>0</v>
      </c>
      <c r="V5304" s="80">
        <v>72</v>
      </c>
      <c r="W5304" s="80"/>
      <c r="X5304" s="80">
        <v>8928000</v>
      </c>
      <c r="Y5304" s="80"/>
      <c r="Z5304" s="80"/>
      <c r="AA5304" s="66"/>
    </row>
    <row r="5305" ht="15" customHeight="1" spans="1:27">
      <c r="A5305" s="66"/>
      <c r="B5305" s="66"/>
      <c r="C5305" s="76" t="s">
        <v>6250</v>
      </c>
      <c r="D5305" s="76"/>
      <c r="E5305" s="76"/>
      <c r="F5305" s="76"/>
      <c r="G5305" s="77" t="s">
        <v>6251</v>
      </c>
      <c r="H5305" s="77"/>
      <c r="I5305" s="77"/>
      <c r="J5305" s="77"/>
      <c r="K5305" s="77"/>
      <c r="L5305" s="77"/>
      <c r="M5305" s="77"/>
      <c r="N5305" s="80">
        <v>72</v>
      </c>
      <c r="O5305" s="66"/>
      <c r="P5305" s="81">
        <v>0</v>
      </c>
      <c r="Q5305" s="81"/>
      <c r="R5305" s="81">
        <v>0</v>
      </c>
      <c r="S5305" s="81"/>
      <c r="T5305" s="66"/>
      <c r="U5305" s="81">
        <v>0</v>
      </c>
      <c r="V5305" s="80">
        <v>72</v>
      </c>
      <c r="W5305" s="80"/>
      <c r="X5305" s="80">
        <v>9072000</v>
      </c>
      <c r="Y5305" s="80"/>
      <c r="Z5305" s="80"/>
      <c r="AA5305" s="66"/>
    </row>
    <row r="5306" ht="15" customHeight="1" spans="1:27">
      <c r="A5306" s="66"/>
      <c r="B5306" s="66"/>
      <c r="C5306" s="76" t="s">
        <v>6252</v>
      </c>
      <c r="D5306" s="76"/>
      <c r="E5306" s="76"/>
      <c r="F5306" s="76"/>
      <c r="G5306" s="77" t="s">
        <v>6253</v>
      </c>
      <c r="H5306" s="77"/>
      <c r="I5306" s="77"/>
      <c r="J5306" s="77"/>
      <c r="K5306" s="77"/>
      <c r="L5306" s="77"/>
      <c r="M5306" s="77"/>
      <c r="N5306" s="80">
        <v>6</v>
      </c>
      <c r="O5306" s="66"/>
      <c r="P5306" s="81">
        <v>0</v>
      </c>
      <c r="Q5306" s="81"/>
      <c r="R5306" s="81">
        <v>0</v>
      </c>
      <c r="S5306" s="81"/>
      <c r="T5306" s="66"/>
      <c r="U5306" s="81">
        <v>0</v>
      </c>
      <c r="V5306" s="80">
        <v>6</v>
      </c>
      <c r="W5306" s="80"/>
      <c r="X5306" s="80">
        <v>771378</v>
      </c>
      <c r="Y5306" s="80"/>
      <c r="Z5306" s="80"/>
      <c r="AA5306" s="66"/>
    </row>
    <row r="5307" ht="15" customHeight="1" spans="1:27">
      <c r="A5307" s="66"/>
      <c r="B5307" s="66"/>
      <c r="C5307" s="76" t="s">
        <v>6254</v>
      </c>
      <c r="D5307" s="76"/>
      <c r="E5307" s="76"/>
      <c r="F5307" s="76"/>
      <c r="G5307" s="77" t="s">
        <v>6255</v>
      </c>
      <c r="H5307" s="77"/>
      <c r="I5307" s="77"/>
      <c r="J5307" s="77"/>
      <c r="K5307" s="77"/>
      <c r="L5307" s="77"/>
      <c r="M5307" s="77"/>
      <c r="N5307" s="80">
        <v>3</v>
      </c>
      <c r="O5307" s="66"/>
      <c r="P5307" s="81">
        <v>0</v>
      </c>
      <c r="Q5307" s="81"/>
      <c r="R5307" s="81">
        <v>0</v>
      </c>
      <c r="S5307" s="81"/>
      <c r="T5307" s="66"/>
      <c r="U5307" s="81">
        <v>0</v>
      </c>
      <c r="V5307" s="80">
        <v>3</v>
      </c>
      <c r="W5307" s="80"/>
      <c r="X5307" s="80">
        <v>353430</v>
      </c>
      <c r="Y5307" s="80"/>
      <c r="Z5307" s="80"/>
      <c r="AA5307" s="66"/>
    </row>
    <row r="5308" ht="15" customHeight="1" spans="1:27">
      <c r="A5308" s="66"/>
      <c r="B5308" s="66"/>
      <c r="C5308" s="76" t="s">
        <v>6256</v>
      </c>
      <c r="D5308" s="76"/>
      <c r="E5308" s="76"/>
      <c r="F5308" s="76"/>
      <c r="G5308" s="77" t="s">
        <v>6257</v>
      </c>
      <c r="H5308" s="77"/>
      <c r="I5308" s="77"/>
      <c r="J5308" s="77"/>
      <c r="K5308" s="77"/>
      <c r="L5308" s="77"/>
      <c r="M5308" s="77"/>
      <c r="N5308" s="80">
        <v>5</v>
      </c>
      <c r="O5308" s="66"/>
      <c r="P5308" s="81">
        <v>0</v>
      </c>
      <c r="Q5308" s="81"/>
      <c r="R5308" s="81">
        <v>0</v>
      </c>
      <c r="S5308" s="81"/>
      <c r="T5308" s="66"/>
      <c r="U5308" s="81">
        <v>0</v>
      </c>
      <c r="V5308" s="80">
        <v>5</v>
      </c>
      <c r="W5308" s="80"/>
      <c r="X5308" s="80">
        <v>618270</v>
      </c>
      <c r="Y5308" s="80"/>
      <c r="Z5308" s="80"/>
      <c r="AA5308" s="66"/>
    </row>
    <row r="5309" ht="15" customHeight="1" spans="1:27">
      <c r="A5309" s="66"/>
      <c r="B5309" s="66"/>
      <c r="C5309" s="76" t="s">
        <v>6258</v>
      </c>
      <c r="D5309" s="76"/>
      <c r="E5309" s="76"/>
      <c r="F5309" s="76"/>
      <c r="G5309" s="77" t="s">
        <v>6259</v>
      </c>
      <c r="H5309" s="77"/>
      <c r="I5309" s="77"/>
      <c r="J5309" s="77"/>
      <c r="K5309" s="77"/>
      <c r="L5309" s="77"/>
      <c r="M5309" s="77"/>
      <c r="N5309" s="80">
        <v>5</v>
      </c>
      <c r="O5309" s="66"/>
      <c r="P5309" s="81">
        <v>0</v>
      </c>
      <c r="Q5309" s="81"/>
      <c r="R5309" s="81">
        <v>0</v>
      </c>
      <c r="S5309" s="81"/>
      <c r="T5309" s="66"/>
      <c r="U5309" s="81">
        <v>0</v>
      </c>
      <c r="V5309" s="80">
        <v>5</v>
      </c>
      <c r="W5309" s="80"/>
      <c r="X5309" s="80">
        <v>612895</v>
      </c>
      <c r="Y5309" s="80"/>
      <c r="Z5309" s="80"/>
      <c r="AA5309" s="66"/>
    </row>
    <row r="5310" ht="15" customHeight="1" spans="1:27">
      <c r="A5310" s="66"/>
      <c r="B5310" s="66"/>
      <c r="C5310" s="76" t="s">
        <v>6260</v>
      </c>
      <c r="D5310" s="76"/>
      <c r="E5310" s="76"/>
      <c r="F5310" s="76"/>
      <c r="G5310" s="77" t="s">
        <v>6261</v>
      </c>
      <c r="H5310" s="77"/>
      <c r="I5310" s="77"/>
      <c r="J5310" s="77"/>
      <c r="K5310" s="77"/>
      <c r="L5310" s="77"/>
      <c r="M5310" s="77"/>
      <c r="N5310" s="80">
        <v>5</v>
      </c>
      <c r="O5310" s="66"/>
      <c r="P5310" s="81">
        <v>72</v>
      </c>
      <c r="Q5310" s="81"/>
      <c r="R5310" s="81">
        <v>0</v>
      </c>
      <c r="S5310" s="81"/>
      <c r="T5310" s="66"/>
      <c r="U5310" s="81">
        <v>72</v>
      </c>
      <c r="V5310" s="80">
        <v>77</v>
      </c>
      <c r="W5310" s="80"/>
      <c r="X5310" s="80">
        <v>7471590</v>
      </c>
      <c r="Y5310" s="80"/>
      <c r="Z5310" s="80"/>
      <c r="AA5310" s="66"/>
    </row>
    <row r="5311" ht="15" customHeight="1" spans="1:27">
      <c r="A5311" s="66"/>
      <c r="B5311" s="66"/>
      <c r="C5311" s="76" t="s">
        <v>6262</v>
      </c>
      <c r="D5311" s="76"/>
      <c r="E5311" s="76"/>
      <c r="F5311" s="76"/>
      <c r="G5311" s="77" t="s">
        <v>6263</v>
      </c>
      <c r="H5311" s="77"/>
      <c r="I5311" s="77"/>
      <c r="J5311" s="77"/>
      <c r="K5311" s="77"/>
      <c r="L5311" s="77"/>
      <c r="M5311" s="77"/>
      <c r="N5311" s="80">
        <v>156</v>
      </c>
      <c r="O5311" s="66"/>
      <c r="P5311" s="81">
        <v>456</v>
      </c>
      <c r="Q5311" s="81"/>
      <c r="R5311" s="81">
        <v>0</v>
      </c>
      <c r="S5311" s="81"/>
      <c r="T5311" s="66"/>
      <c r="U5311" s="81">
        <v>456</v>
      </c>
      <c r="V5311" s="80">
        <v>612</v>
      </c>
      <c r="W5311" s="80"/>
      <c r="X5311" s="80">
        <v>40358268</v>
      </c>
      <c r="Y5311" s="80"/>
      <c r="Z5311" s="80"/>
      <c r="AA5311" s="66"/>
    </row>
    <row r="5312" ht="19.95" customHeight="1" spans="1:27">
      <c r="A5312" s="70" t="s">
        <v>7</v>
      </c>
      <c r="B5312" s="70"/>
      <c r="C5312" s="70"/>
      <c r="D5312" s="70"/>
      <c r="E5312" s="70"/>
      <c r="F5312" s="70"/>
      <c r="G5312" s="70"/>
      <c r="H5312" s="70"/>
      <c r="I5312" s="70"/>
      <c r="J5312" s="70"/>
      <c r="K5312" s="70"/>
      <c r="L5312" s="70"/>
      <c r="M5312" s="70"/>
      <c r="N5312" s="70"/>
      <c r="O5312" s="70"/>
      <c r="P5312" s="70"/>
      <c r="Q5312" s="70"/>
      <c r="R5312" s="70"/>
      <c r="S5312" s="70"/>
      <c r="T5312" s="70"/>
      <c r="U5312" s="70"/>
      <c r="V5312" s="70"/>
      <c r="W5312" s="70"/>
      <c r="X5312" s="70"/>
      <c r="Y5312" s="70"/>
      <c r="Z5312" s="70"/>
      <c r="AA5312" s="70"/>
    </row>
    <row r="5313" ht="15" customHeight="1" spans="1:27">
      <c r="A5313" s="71" t="s">
        <v>8</v>
      </c>
      <c r="B5313" s="71"/>
      <c r="C5313" s="71"/>
      <c r="D5313" s="71"/>
      <c r="E5313" s="71"/>
      <c r="F5313" s="71"/>
      <c r="G5313" s="71"/>
      <c r="H5313" s="71"/>
      <c r="I5313" s="71"/>
      <c r="J5313" s="71"/>
      <c r="K5313" s="71"/>
      <c r="L5313" s="71"/>
      <c r="M5313" s="71"/>
      <c r="N5313" s="71"/>
      <c r="O5313" s="71"/>
      <c r="P5313" s="71"/>
      <c r="Q5313" s="71"/>
      <c r="R5313" s="71"/>
      <c r="S5313" s="71"/>
      <c r="T5313" s="71"/>
      <c r="U5313" s="71"/>
      <c r="V5313" s="71"/>
      <c r="W5313" s="71"/>
      <c r="X5313" s="71"/>
      <c r="Y5313" s="71"/>
      <c r="Z5313" s="71"/>
      <c r="AA5313" s="71"/>
    </row>
    <row r="5314" ht="15" customHeight="1" spans="1:27">
      <c r="A5314" s="71" t="s">
        <v>9</v>
      </c>
      <c r="B5314" s="71"/>
      <c r="C5314" s="71"/>
      <c r="D5314" s="71"/>
      <c r="E5314" s="71"/>
      <c r="F5314" s="71"/>
      <c r="G5314" s="71"/>
      <c r="H5314" s="71"/>
      <c r="I5314" s="71"/>
      <c r="J5314" s="71"/>
      <c r="K5314" s="71"/>
      <c r="L5314" s="71"/>
      <c r="M5314" s="71"/>
      <c r="N5314" s="71"/>
      <c r="O5314" s="71"/>
      <c r="P5314" s="71"/>
      <c r="Q5314" s="71"/>
      <c r="R5314" s="71"/>
      <c r="S5314" s="71"/>
      <c r="T5314" s="71"/>
      <c r="U5314" s="71"/>
      <c r="V5314" s="71"/>
      <c r="W5314" s="71"/>
      <c r="X5314" s="71"/>
      <c r="Y5314" s="71"/>
      <c r="Z5314" s="71"/>
      <c r="AA5314" s="71"/>
    </row>
    <row r="5315" ht="15" customHeight="1" spans="1:27">
      <c r="A5315" s="66"/>
      <c r="B5315" s="66"/>
      <c r="C5315" s="67" t="s">
        <v>10</v>
      </c>
      <c r="D5315" s="67"/>
      <c r="E5315" s="67"/>
      <c r="F5315" s="67"/>
      <c r="G5315" s="67"/>
      <c r="H5315" s="67"/>
      <c r="I5315" s="67"/>
      <c r="J5315" s="67"/>
      <c r="K5315" s="67"/>
      <c r="L5315" s="67"/>
      <c r="M5315" s="67"/>
      <c r="N5315" s="67"/>
      <c r="O5315" s="67"/>
      <c r="P5315" s="67"/>
      <c r="Q5315" s="67"/>
      <c r="R5315" s="67"/>
      <c r="S5315" s="67"/>
      <c r="T5315" s="67"/>
      <c r="U5315" s="67"/>
      <c r="V5315" s="67"/>
      <c r="W5315" s="67"/>
      <c r="X5315" s="67"/>
      <c r="Y5315" s="67"/>
      <c r="Z5315" s="67"/>
      <c r="AA5315" s="66"/>
    </row>
    <row r="5316" ht="15" customHeight="1" spans="1:27">
      <c r="A5316" s="66"/>
      <c r="B5316" s="66"/>
      <c r="C5316" s="67" t="s">
        <v>11</v>
      </c>
      <c r="D5316" s="67"/>
      <c r="E5316" s="67"/>
      <c r="F5316" s="67"/>
      <c r="G5316" s="67"/>
      <c r="H5316" s="67"/>
      <c r="I5316" s="67"/>
      <c r="J5316" s="67"/>
      <c r="K5316" s="67"/>
      <c r="L5316" s="67"/>
      <c r="M5316" s="67"/>
      <c r="N5316" s="67"/>
      <c r="O5316" s="67"/>
      <c r="P5316" s="67"/>
      <c r="Q5316" s="67"/>
      <c r="R5316" s="67"/>
      <c r="S5316" s="67"/>
      <c r="T5316" s="67"/>
      <c r="U5316" s="67"/>
      <c r="V5316" s="67"/>
      <c r="W5316" s="67"/>
      <c r="X5316" s="67"/>
      <c r="Y5316" s="67"/>
      <c r="Z5316" s="67"/>
      <c r="AA5316" s="66"/>
    </row>
    <row r="5317" ht="45" customHeight="1" spans="1:27">
      <c r="A5317" s="66"/>
      <c r="B5317" s="66"/>
      <c r="C5317" s="72" t="s">
        <v>12</v>
      </c>
      <c r="D5317" s="72"/>
      <c r="E5317" s="72"/>
      <c r="F5317" s="72"/>
      <c r="G5317" s="73" t="s">
        <v>13</v>
      </c>
      <c r="H5317" s="73"/>
      <c r="I5317" s="73"/>
      <c r="J5317" s="73"/>
      <c r="K5317" s="73"/>
      <c r="L5317" s="73"/>
      <c r="M5317" s="73"/>
      <c r="N5317" s="78" t="s">
        <v>14</v>
      </c>
      <c r="O5317" s="78"/>
      <c r="P5317" s="78"/>
      <c r="Q5317" s="72" t="s">
        <v>15</v>
      </c>
      <c r="R5317" s="72"/>
      <c r="S5317" s="72"/>
      <c r="T5317" s="72"/>
      <c r="U5317" s="72"/>
      <c r="V5317" s="66"/>
      <c r="W5317" s="66"/>
      <c r="X5317" s="66"/>
      <c r="Y5317" s="66"/>
      <c r="Z5317" s="66"/>
      <c r="AA5317" s="66"/>
    </row>
    <row r="5318" ht="16.05" customHeight="1" spans="1:27">
      <c r="A5318" s="66"/>
      <c r="B5318" s="66"/>
      <c r="C5318" s="72"/>
      <c r="D5318" s="72"/>
      <c r="E5318" s="72"/>
      <c r="F5318" s="72"/>
      <c r="G5318" s="73"/>
      <c r="H5318" s="73"/>
      <c r="I5318" s="73"/>
      <c r="J5318" s="73"/>
      <c r="K5318" s="73"/>
      <c r="L5318" s="73"/>
      <c r="M5318" s="73"/>
      <c r="N5318" s="78"/>
      <c r="O5318" s="78"/>
      <c r="P5318" s="78"/>
      <c r="Q5318" s="72"/>
      <c r="R5318" s="72"/>
      <c r="S5318" s="72"/>
      <c r="T5318" s="72"/>
      <c r="U5318" s="72"/>
      <c r="V5318" s="82" t="s">
        <v>16</v>
      </c>
      <c r="W5318" s="82"/>
      <c r="X5318" s="82"/>
      <c r="Y5318" s="82"/>
      <c r="Z5318" s="82"/>
      <c r="AA5318" s="66"/>
    </row>
    <row r="5319" ht="15" customHeight="1" spans="1:27">
      <c r="A5319" s="66"/>
      <c r="B5319" s="66"/>
      <c r="C5319" s="72"/>
      <c r="D5319" s="72"/>
      <c r="E5319" s="72"/>
      <c r="F5319" s="72"/>
      <c r="G5319" s="73"/>
      <c r="H5319" s="73"/>
      <c r="I5319" s="73"/>
      <c r="J5319" s="73"/>
      <c r="K5319" s="73"/>
      <c r="L5319" s="73"/>
      <c r="M5319" s="73"/>
      <c r="N5319" s="72" t="s">
        <v>17</v>
      </c>
      <c r="O5319" s="72" t="s">
        <v>18</v>
      </c>
      <c r="P5319" s="72"/>
      <c r="Q5319" s="66"/>
      <c r="R5319" s="82" t="s">
        <v>19</v>
      </c>
      <c r="S5319" s="82"/>
      <c r="T5319" s="66"/>
      <c r="U5319" s="82" t="s">
        <v>17</v>
      </c>
      <c r="V5319" s="72" t="s">
        <v>17</v>
      </c>
      <c r="W5319" s="72"/>
      <c r="X5319" s="72" t="s">
        <v>18</v>
      </c>
      <c r="Y5319" s="72"/>
      <c r="Z5319" s="72"/>
      <c r="AA5319" s="66"/>
    </row>
    <row r="5320" ht="15" customHeight="1" spans="1:27">
      <c r="A5320" s="66"/>
      <c r="B5320" s="66"/>
      <c r="C5320" s="76" t="s">
        <v>6264</v>
      </c>
      <c r="D5320" s="76"/>
      <c r="E5320" s="76"/>
      <c r="F5320" s="76"/>
      <c r="G5320" s="77" t="s">
        <v>6265</v>
      </c>
      <c r="H5320" s="77"/>
      <c r="I5320" s="77"/>
      <c r="J5320" s="77"/>
      <c r="K5320" s="77"/>
      <c r="L5320" s="77"/>
      <c r="M5320" s="77"/>
      <c r="N5320" s="80">
        <v>1</v>
      </c>
      <c r="O5320" s="66"/>
      <c r="P5320" s="81">
        <v>0</v>
      </c>
      <c r="Q5320" s="81"/>
      <c r="R5320" s="81">
        <v>0</v>
      </c>
      <c r="S5320" s="81"/>
      <c r="T5320" s="66"/>
      <c r="U5320" s="81">
        <v>0</v>
      </c>
      <c r="V5320" s="80">
        <v>1</v>
      </c>
      <c r="W5320" s="80"/>
      <c r="X5320" s="80">
        <v>106056</v>
      </c>
      <c r="Y5320" s="80"/>
      <c r="Z5320" s="80"/>
      <c r="AA5320" s="66"/>
    </row>
    <row r="5321" ht="15" customHeight="1" spans="1:27">
      <c r="A5321" s="66"/>
      <c r="B5321" s="66"/>
      <c r="C5321" s="76" t="s">
        <v>6266</v>
      </c>
      <c r="D5321" s="76"/>
      <c r="E5321" s="76"/>
      <c r="F5321" s="76"/>
      <c r="G5321" s="77" t="s">
        <v>6267</v>
      </c>
      <c r="H5321" s="77"/>
      <c r="I5321" s="77"/>
      <c r="J5321" s="77"/>
      <c r="K5321" s="77"/>
      <c r="L5321" s="77"/>
      <c r="M5321" s="77"/>
      <c r="N5321" s="80">
        <v>3</v>
      </c>
      <c r="O5321" s="66"/>
      <c r="P5321" s="81">
        <v>0</v>
      </c>
      <c r="Q5321" s="81"/>
      <c r="R5321" s="81">
        <v>0</v>
      </c>
      <c r="S5321" s="81"/>
      <c r="T5321" s="66"/>
      <c r="U5321" s="81">
        <v>0</v>
      </c>
      <c r="V5321" s="80">
        <v>3</v>
      </c>
      <c r="W5321" s="80"/>
      <c r="X5321" s="80">
        <v>323646</v>
      </c>
      <c r="Y5321" s="80"/>
      <c r="Z5321" s="80"/>
      <c r="AA5321" s="66"/>
    </row>
    <row r="5322" ht="15" customHeight="1" spans="1:27">
      <c r="A5322" s="66"/>
      <c r="B5322" s="66"/>
      <c r="C5322" s="76" t="s">
        <v>6268</v>
      </c>
      <c r="D5322" s="76"/>
      <c r="E5322" s="76"/>
      <c r="F5322" s="76"/>
      <c r="G5322" s="77" t="s">
        <v>6269</v>
      </c>
      <c r="H5322" s="77"/>
      <c r="I5322" s="77"/>
      <c r="J5322" s="77"/>
      <c r="K5322" s="77"/>
      <c r="L5322" s="77"/>
      <c r="M5322" s="77"/>
      <c r="N5322" s="80">
        <v>5</v>
      </c>
      <c r="O5322" s="66"/>
      <c r="P5322" s="81">
        <v>0</v>
      </c>
      <c r="Q5322" s="81"/>
      <c r="R5322" s="81">
        <v>0</v>
      </c>
      <c r="S5322" s="81"/>
      <c r="T5322" s="66"/>
      <c r="U5322" s="81">
        <v>0</v>
      </c>
      <c r="V5322" s="80">
        <v>5</v>
      </c>
      <c r="W5322" s="80"/>
      <c r="X5322" s="80">
        <v>3272500</v>
      </c>
      <c r="Y5322" s="80"/>
      <c r="Z5322" s="80"/>
      <c r="AA5322" s="66"/>
    </row>
    <row r="5323" ht="15" customHeight="1" spans="1:27">
      <c r="A5323" s="66"/>
      <c r="B5323" s="66"/>
      <c r="C5323" s="76" t="s">
        <v>6270</v>
      </c>
      <c r="D5323" s="76"/>
      <c r="E5323" s="76"/>
      <c r="F5323" s="76"/>
      <c r="G5323" s="77" t="s">
        <v>6271</v>
      </c>
      <c r="H5323" s="77"/>
      <c r="I5323" s="77"/>
      <c r="J5323" s="77"/>
      <c r="K5323" s="77"/>
      <c r="L5323" s="77"/>
      <c r="M5323" s="77"/>
      <c r="N5323" s="80">
        <v>1165</v>
      </c>
      <c r="O5323" s="66"/>
      <c r="P5323" s="81">
        <v>0</v>
      </c>
      <c r="Q5323" s="81"/>
      <c r="R5323" s="81">
        <v>0</v>
      </c>
      <c r="S5323" s="81"/>
      <c r="T5323" s="66"/>
      <c r="U5323" s="81">
        <v>0</v>
      </c>
      <c r="V5323" s="80">
        <v>1165</v>
      </c>
      <c r="W5323" s="80"/>
      <c r="X5323" s="80">
        <v>527745000</v>
      </c>
      <c r="Y5323" s="80"/>
      <c r="Z5323" s="80"/>
      <c r="AA5323" s="66"/>
    </row>
    <row r="5324" ht="15" customHeight="1" spans="1:27">
      <c r="A5324" s="66"/>
      <c r="B5324" s="66"/>
      <c r="C5324" s="76" t="s">
        <v>6272</v>
      </c>
      <c r="D5324" s="76"/>
      <c r="E5324" s="76"/>
      <c r="F5324" s="76"/>
      <c r="G5324" s="77" t="s">
        <v>6273</v>
      </c>
      <c r="H5324" s="77"/>
      <c r="I5324" s="77"/>
      <c r="J5324" s="77"/>
      <c r="K5324" s="77"/>
      <c r="L5324" s="77"/>
      <c r="M5324" s="77"/>
      <c r="N5324" s="80">
        <v>7</v>
      </c>
      <c r="O5324" s="66"/>
      <c r="P5324" s="81">
        <v>0</v>
      </c>
      <c r="Q5324" s="81"/>
      <c r="R5324" s="81">
        <v>0</v>
      </c>
      <c r="S5324" s="81"/>
      <c r="T5324" s="66"/>
      <c r="U5324" s="81">
        <v>0</v>
      </c>
      <c r="V5324" s="80">
        <v>7</v>
      </c>
      <c r="W5324" s="80"/>
      <c r="X5324" s="80">
        <v>693000</v>
      </c>
      <c r="Y5324" s="80"/>
      <c r="Z5324" s="80"/>
      <c r="AA5324" s="66"/>
    </row>
    <row r="5325" ht="15" customHeight="1" spans="1:27">
      <c r="A5325" s="66"/>
      <c r="B5325" s="66"/>
      <c r="C5325" s="76" t="s">
        <v>6274</v>
      </c>
      <c r="D5325" s="76"/>
      <c r="E5325" s="76"/>
      <c r="F5325" s="76"/>
      <c r="G5325" s="77" t="s">
        <v>6275</v>
      </c>
      <c r="H5325" s="77"/>
      <c r="I5325" s="77"/>
      <c r="J5325" s="77"/>
      <c r="K5325" s="77"/>
      <c r="L5325" s="77"/>
      <c r="M5325" s="77"/>
      <c r="N5325" s="80">
        <v>2</v>
      </c>
      <c r="O5325" s="66"/>
      <c r="P5325" s="81">
        <v>4</v>
      </c>
      <c r="Q5325" s="81"/>
      <c r="R5325" s="81">
        <v>0</v>
      </c>
      <c r="S5325" s="81"/>
      <c r="T5325" s="66"/>
      <c r="U5325" s="81">
        <v>4</v>
      </c>
      <c r="V5325" s="80">
        <v>6</v>
      </c>
      <c r="W5325" s="80"/>
      <c r="X5325" s="80">
        <v>661194</v>
      </c>
      <c r="Y5325" s="80"/>
      <c r="Z5325" s="80"/>
      <c r="AA5325" s="66"/>
    </row>
    <row r="5326" ht="15" customHeight="1" spans="1:27">
      <c r="A5326" s="66"/>
      <c r="B5326" s="66"/>
      <c r="C5326" s="76" t="s">
        <v>6276</v>
      </c>
      <c r="D5326" s="76"/>
      <c r="E5326" s="76"/>
      <c r="F5326" s="76"/>
      <c r="G5326" s="77" t="s">
        <v>6277</v>
      </c>
      <c r="H5326" s="77"/>
      <c r="I5326" s="77"/>
      <c r="J5326" s="77"/>
      <c r="K5326" s="77"/>
      <c r="L5326" s="77"/>
      <c r="M5326" s="77"/>
      <c r="N5326" s="80">
        <v>14</v>
      </c>
      <c r="O5326" s="66"/>
      <c r="P5326" s="81">
        <v>0</v>
      </c>
      <c r="Q5326" s="81"/>
      <c r="R5326" s="81">
        <v>0</v>
      </c>
      <c r="S5326" s="81"/>
      <c r="T5326" s="66"/>
      <c r="U5326" s="81">
        <v>0</v>
      </c>
      <c r="V5326" s="80">
        <v>14</v>
      </c>
      <c r="W5326" s="80"/>
      <c r="X5326" s="80">
        <v>582736</v>
      </c>
      <c r="Y5326" s="80"/>
      <c r="Z5326" s="80"/>
      <c r="AA5326" s="66"/>
    </row>
    <row r="5327" ht="15" customHeight="1" spans="1:27">
      <c r="A5327" s="66"/>
      <c r="B5327" s="66"/>
      <c r="C5327" s="76" t="s">
        <v>6278</v>
      </c>
      <c r="D5327" s="76"/>
      <c r="E5327" s="76"/>
      <c r="F5327" s="76"/>
      <c r="G5327" s="77" t="s">
        <v>6279</v>
      </c>
      <c r="H5327" s="77"/>
      <c r="I5327" s="77"/>
      <c r="J5327" s="77"/>
      <c r="K5327" s="77"/>
      <c r="L5327" s="77"/>
      <c r="M5327" s="77"/>
      <c r="N5327" s="80">
        <v>18</v>
      </c>
      <c r="O5327" s="66"/>
      <c r="P5327" s="81">
        <v>0</v>
      </c>
      <c r="Q5327" s="81"/>
      <c r="R5327" s="81">
        <v>0</v>
      </c>
      <c r="S5327" s="81"/>
      <c r="T5327" s="66"/>
      <c r="U5327" s="81">
        <v>0</v>
      </c>
      <c r="V5327" s="80">
        <v>18</v>
      </c>
      <c r="W5327" s="80"/>
      <c r="X5327" s="80">
        <v>728640</v>
      </c>
      <c r="Y5327" s="80"/>
      <c r="Z5327" s="80"/>
      <c r="AA5327" s="66"/>
    </row>
    <row r="5328" ht="15" customHeight="1" spans="1:27">
      <c r="A5328" s="66"/>
      <c r="B5328" s="66"/>
      <c r="C5328" s="76" t="s">
        <v>6280</v>
      </c>
      <c r="D5328" s="76"/>
      <c r="E5328" s="76"/>
      <c r="F5328" s="76"/>
      <c r="G5328" s="77" t="s">
        <v>6281</v>
      </c>
      <c r="H5328" s="77"/>
      <c r="I5328" s="77"/>
      <c r="J5328" s="77"/>
      <c r="K5328" s="77"/>
      <c r="L5328" s="77"/>
      <c r="M5328" s="77"/>
      <c r="N5328" s="80">
        <v>34</v>
      </c>
      <c r="O5328" s="66"/>
      <c r="P5328" s="81">
        <v>100</v>
      </c>
      <c r="Q5328" s="81"/>
      <c r="R5328" s="81">
        <v>0</v>
      </c>
      <c r="S5328" s="81"/>
      <c r="T5328" s="66"/>
      <c r="U5328" s="81">
        <v>100</v>
      </c>
      <c r="V5328" s="80">
        <v>134</v>
      </c>
      <c r="W5328" s="80"/>
      <c r="X5328" s="80">
        <v>89934600</v>
      </c>
      <c r="Y5328" s="80"/>
      <c r="Z5328" s="80"/>
      <c r="AA5328" s="66"/>
    </row>
    <row r="5329" ht="19.95" customHeight="1" spans="1:27">
      <c r="A5329" s="66"/>
      <c r="B5329" s="66"/>
      <c r="C5329" s="76" t="s">
        <v>6282</v>
      </c>
      <c r="D5329" s="76"/>
      <c r="E5329" s="76"/>
      <c r="F5329" s="76"/>
      <c r="G5329" s="77" t="s">
        <v>4682</v>
      </c>
      <c r="H5329" s="77"/>
      <c r="I5329" s="77"/>
      <c r="J5329" s="77"/>
      <c r="K5329" s="77"/>
      <c r="L5329" s="77"/>
      <c r="M5329" s="77"/>
      <c r="N5329" s="80">
        <v>3617</v>
      </c>
      <c r="O5329" s="66"/>
      <c r="P5329" s="81">
        <v>0</v>
      </c>
      <c r="Q5329" s="81"/>
      <c r="R5329" s="81">
        <v>0</v>
      </c>
      <c r="S5329" s="81"/>
      <c r="T5329" s="66"/>
      <c r="U5329" s="81">
        <v>0</v>
      </c>
      <c r="V5329" s="80">
        <v>3617</v>
      </c>
      <c r="W5329" s="80"/>
      <c r="X5329" s="80">
        <v>222445500</v>
      </c>
      <c r="Y5329" s="80"/>
      <c r="Z5329" s="80"/>
      <c r="AA5329" s="66"/>
    </row>
    <row r="5330" ht="15" customHeight="1" spans="1:27">
      <c r="A5330" s="66"/>
      <c r="B5330" s="66"/>
      <c r="C5330" s="76" t="s">
        <v>6283</v>
      </c>
      <c r="D5330" s="76"/>
      <c r="E5330" s="76"/>
      <c r="F5330" s="76"/>
      <c r="G5330" s="77" t="s">
        <v>6284</v>
      </c>
      <c r="H5330" s="77"/>
      <c r="I5330" s="77"/>
      <c r="J5330" s="77"/>
      <c r="K5330" s="77"/>
      <c r="L5330" s="77"/>
      <c r="M5330" s="77"/>
      <c r="N5330" s="80">
        <v>44</v>
      </c>
      <c r="O5330" s="66"/>
      <c r="P5330" s="81">
        <v>0</v>
      </c>
      <c r="Q5330" s="81"/>
      <c r="R5330" s="81">
        <v>0</v>
      </c>
      <c r="S5330" s="81"/>
      <c r="T5330" s="66"/>
      <c r="U5330" s="81">
        <v>0</v>
      </c>
      <c r="V5330" s="80">
        <v>44</v>
      </c>
      <c r="W5330" s="80"/>
      <c r="X5330" s="80">
        <v>33105600</v>
      </c>
      <c r="Y5330" s="80"/>
      <c r="Z5330" s="80"/>
      <c r="AA5330" s="66"/>
    </row>
    <row r="5331" ht="15" customHeight="1" spans="1:27">
      <c r="A5331" s="66"/>
      <c r="B5331" s="66"/>
      <c r="C5331" s="76" t="s">
        <v>6285</v>
      </c>
      <c r="D5331" s="76"/>
      <c r="E5331" s="76"/>
      <c r="F5331" s="76"/>
      <c r="G5331" s="77" t="s">
        <v>4684</v>
      </c>
      <c r="H5331" s="77"/>
      <c r="I5331" s="77"/>
      <c r="J5331" s="77"/>
      <c r="K5331" s="77"/>
      <c r="L5331" s="77"/>
      <c r="M5331" s="77"/>
      <c r="N5331" s="80">
        <v>438</v>
      </c>
      <c r="O5331" s="66"/>
      <c r="P5331" s="81">
        <v>0</v>
      </c>
      <c r="Q5331" s="81"/>
      <c r="R5331" s="81">
        <v>0</v>
      </c>
      <c r="S5331" s="81"/>
      <c r="T5331" s="66"/>
      <c r="U5331" s="81">
        <v>0</v>
      </c>
      <c r="V5331" s="80">
        <v>438</v>
      </c>
      <c r="W5331" s="80"/>
      <c r="X5331" s="80">
        <v>87600876</v>
      </c>
      <c r="Y5331" s="80"/>
      <c r="Z5331" s="80"/>
      <c r="AA5331" s="66"/>
    </row>
    <row r="5332" ht="15" customHeight="1" spans="1:27">
      <c r="A5332" s="66"/>
      <c r="B5332" s="66"/>
      <c r="C5332" s="76" t="s">
        <v>6286</v>
      </c>
      <c r="D5332" s="76"/>
      <c r="E5332" s="76"/>
      <c r="F5332" s="76"/>
      <c r="G5332" s="77" t="s">
        <v>6287</v>
      </c>
      <c r="H5332" s="77"/>
      <c r="I5332" s="77"/>
      <c r="J5332" s="77"/>
      <c r="K5332" s="77"/>
      <c r="L5332" s="77"/>
      <c r="M5332" s="77"/>
      <c r="N5332" s="80">
        <v>5</v>
      </c>
      <c r="O5332" s="66"/>
      <c r="P5332" s="81">
        <v>11</v>
      </c>
      <c r="Q5332" s="81"/>
      <c r="R5332" s="81">
        <v>0</v>
      </c>
      <c r="S5332" s="81"/>
      <c r="T5332" s="66"/>
      <c r="U5332" s="81">
        <v>11</v>
      </c>
      <c r="V5332" s="80">
        <v>16</v>
      </c>
      <c r="W5332" s="80"/>
      <c r="X5332" s="80">
        <v>7778722</v>
      </c>
      <c r="Y5332" s="80"/>
      <c r="Z5332" s="80"/>
      <c r="AA5332" s="66"/>
    </row>
    <row r="5333" ht="15" customHeight="1" spans="1:27">
      <c r="A5333" s="66"/>
      <c r="B5333" s="66"/>
      <c r="C5333" s="76" t="s">
        <v>6288</v>
      </c>
      <c r="D5333" s="76"/>
      <c r="E5333" s="76"/>
      <c r="F5333" s="76"/>
      <c r="G5333" s="77" t="s">
        <v>6289</v>
      </c>
      <c r="H5333" s="77"/>
      <c r="I5333" s="77"/>
      <c r="J5333" s="77"/>
      <c r="K5333" s="77"/>
      <c r="L5333" s="77"/>
      <c r="M5333" s="77"/>
      <c r="N5333" s="80">
        <v>14909</v>
      </c>
      <c r="O5333" s="66"/>
      <c r="P5333" s="81">
        <v>5000</v>
      </c>
      <c r="Q5333" s="81"/>
      <c r="R5333" s="81">
        <v>0</v>
      </c>
      <c r="S5333" s="81"/>
      <c r="T5333" s="66"/>
      <c r="U5333" s="81">
        <v>5000</v>
      </c>
      <c r="V5333" s="80">
        <v>19909</v>
      </c>
      <c r="W5333" s="80"/>
      <c r="X5333" s="80">
        <v>91666036</v>
      </c>
      <c r="Y5333" s="80"/>
      <c r="Z5333" s="80"/>
      <c r="AA5333" s="66"/>
    </row>
    <row r="5334" ht="15" customHeight="1" spans="1:27">
      <c r="A5334" s="66"/>
      <c r="B5334" s="66"/>
      <c r="C5334" s="76" t="s">
        <v>6290</v>
      </c>
      <c r="D5334" s="76"/>
      <c r="E5334" s="76"/>
      <c r="F5334" s="76"/>
      <c r="G5334" s="77" t="s">
        <v>6291</v>
      </c>
      <c r="H5334" s="77"/>
      <c r="I5334" s="77"/>
      <c r="J5334" s="77"/>
      <c r="K5334" s="77"/>
      <c r="L5334" s="77"/>
      <c r="M5334" s="77"/>
      <c r="N5334" s="80">
        <v>2</v>
      </c>
      <c r="O5334" s="66"/>
      <c r="P5334" s="81">
        <v>17</v>
      </c>
      <c r="Q5334" s="81"/>
      <c r="R5334" s="81">
        <v>0</v>
      </c>
      <c r="S5334" s="81"/>
      <c r="T5334" s="66"/>
      <c r="U5334" s="81">
        <v>17</v>
      </c>
      <c r="V5334" s="80">
        <v>19</v>
      </c>
      <c r="W5334" s="80"/>
      <c r="X5334" s="80">
        <v>1046000</v>
      </c>
      <c r="Y5334" s="80"/>
      <c r="Z5334" s="80"/>
      <c r="AA5334" s="66"/>
    </row>
    <row r="5335" ht="15" customHeight="1" spans="1:27">
      <c r="A5335" s="66"/>
      <c r="B5335" s="66"/>
      <c r="C5335" s="76" t="s">
        <v>6292</v>
      </c>
      <c r="D5335" s="76"/>
      <c r="E5335" s="76"/>
      <c r="F5335" s="76"/>
      <c r="G5335" s="77" t="s">
        <v>6293</v>
      </c>
      <c r="H5335" s="77"/>
      <c r="I5335" s="77"/>
      <c r="J5335" s="77"/>
      <c r="K5335" s="77"/>
      <c r="L5335" s="77"/>
      <c r="M5335" s="77"/>
      <c r="N5335" s="80">
        <v>3</v>
      </c>
      <c r="O5335" s="66"/>
      <c r="P5335" s="81">
        <v>0</v>
      </c>
      <c r="Q5335" s="81"/>
      <c r="R5335" s="81">
        <v>0</v>
      </c>
      <c r="S5335" s="81"/>
      <c r="T5335" s="66"/>
      <c r="U5335" s="81">
        <v>0</v>
      </c>
      <c r="V5335" s="80">
        <v>3</v>
      </c>
      <c r="W5335" s="80"/>
      <c r="X5335" s="80">
        <v>224997</v>
      </c>
      <c r="Y5335" s="80"/>
      <c r="Z5335" s="80"/>
      <c r="AA5335" s="66"/>
    </row>
    <row r="5336" ht="15" customHeight="1" spans="1:27">
      <c r="A5336" s="66"/>
      <c r="B5336" s="66"/>
      <c r="C5336" s="76" t="s">
        <v>6294</v>
      </c>
      <c r="D5336" s="76"/>
      <c r="E5336" s="76"/>
      <c r="F5336" s="76"/>
      <c r="G5336" s="77" t="s">
        <v>6295</v>
      </c>
      <c r="H5336" s="77"/>
      <c r="I5336" s="77"/>
      <c r="J5336" s="77"/>
      <c r="K5336" s="77"/>
      <c r="L5336" s="77"/>
      <c r="M5336" s="77"/>
      <c r="N5336" s="80">
        <v>15666</v>
      </c>
      <c r="O5336" s="66"/>
      <c r="P5336" s="81">
        <v>100000</v>
      </c>
      <c r="Q5336" s="81"/>
      <c r="R5336" s="81">
        <v>0</v>
      </c>
      <c r="S5336" s="81"/>
      <c r="T5336" s="66"/>
      <c r="U5336" s="81">
        <v>100000</v>
      </c>
      <c r="V5336" s="80">
        <v>115666</v>
      </c>
      <c r="W5336" s="80"/>
      <c r="X5336" s="80">
        <v>4263976</v>
      </c>
      <c r="Y5336" s="80"/>
      <c r="Z5336" s="80"/>
      <c r="AA5336" s="66"/>
    </row>
    <row r="5337" ht="15" customHeight="1" spans="1:27">
      <c r="A5337" s="66"/>
      <c r="B5337" s="66"/>
      <c r="C5337" s="76" t="s">
        <v>6296</v>
      </c>
      <c r="D5337" s="76"/>
      <c r="E5337" s="76"/>
      <c r="F5337" s="76"/>
      <c r="G5337" s="77" t="s">
        <v>6297</v>
      </c>
      <c r="H5337" s="77"/>
      <c r="I5337" s="77"/>
      <c r="J5337" s="77"/>
      <c r="K5337" s="77"/>
      <c r="L5337" s="77"/>
      <c r="M5337" s="77"/>
      <c r="N5337" s="80">
        <v>11641</v>
      </c>
      <c r="O5337" s="66"/>
      <c r="P5337" s="81">
        <v>100000</v>
      </c>
      <c r="Q5337" s="81"/>
      <c r="R5337" s="81">
        <v>0</v>
      </c>
      <c r="S5337" s="81"/>
      <c r="T5337" s="66"/>
      <c r="U5337" s="81">
        <v>100000</v>
      </c>
      <c r="V5337" s="80">
        <v>111641</v>
      </c>
      <c r="W5337" s="80"/>
      <c r="X5337" s="80">
        <v>4119076</v>
      </c>
      <c r="Y5337" s="80"/>
      <c r="Z5337" s="80"/>
      <c r="AA5337" s="66"/>
    </row>
    <row r="5338" ht="15" customHeight="1" spans="1:27">
      <c r="A5338" s="66"/>
      <c r="B5338" s="66"/>
      <c r="C5338" s="76" t="s">
        <v>6298</v>
      </c>
      <c r="D5338" s="76"/>
      <c r="E5338" s="76"/>
      <c r="F5338" s="76"/>
      <c r="G5338" s="77" t="s">
        <v>6299</v>
      </c>
      <c r="H5338" s="77"/>
      <c r="I5338" s="77"/>
      <c r="J5338" s="77"/>
      <c r="K5338" s="77"/>
      <c r="L5338" s="77"/>
      <c r="M5338" s="77"/>
      <c r="N5338" s="80">
        <v>145095</v>
      </c>
      <c r="O5338" s="66"/>
      <c r="P5338" s="81">
        <v>100000</v>
      </c>
      <c r="Q5338" s="81"/>
      <c r="R5338" s="81">
        <v>0</v>
      </c>
      <c r="S5338" s="81"/>
      <c r="T5338" s="66"/>
      <c r="U5338" s="81">
        <v>100000</v>
      </c>
      <c r="V5338" s="80">
        <v>245095</v>
      </c>
      <c r="W5338" s="80"/>
      <c r="X5338" s="80">
        <v>9122805</v>
      </c>
      <c r="Y5338" s="80"/>
      <c r="Z5338" s="80"/>
      <c r="AA5338" s="66"/>
    </row>
    <row r="5339" ht="15" customHeight="1" spans="1:27">
      <c r="A5339" s="66"/>
      <c r="B5339" s="66"/>
      <c r="C5339" s="76" t="s">
        <v>6300</v>
      </c>
      <c r="D5339" s="76"/>
      <c r="E5339" s="76"/>
      <c r="F5339" s="76"/>
      <c r="G5339" s="77" t="s">
        <v>6301</v>
      </c>
      <c r="H5339" s="77"/>
      <c r="I5339" s="77"/>
      <c r="J5339" s="77"/>
      <c r="K5339" s="77"/>
      <c r="L5339" s="77"/>
      <c r="M5339" s="77"/>
      <c r="N5339" s="80">
        <v>78447</v>
      </c>
      <c r="O5339" s="66"/>
      <c r="P5339" s="81">
        <v>420000</v>
      </c>
      <c r="Q5339" s="81"/>
      <c r="R5339" s="81">
        <v>0</v>
      </c>
      <c r="S5339" s="81"/>
      <c r="T5339" s="66"/>
      <c r="U5339" s="81">
        <v>420000</v>
      </c>
      <c r="V5339" s="80">
        <v>498447</v>
      </c>
      <c r="W5339" s="80"/>
      <c r="X5339" s="80">
        <v>33299055</v>
      </c>
      <c r="Y5339" s="80"/>
      <c r="Z5339" s="80"/>
      <c r="AA5339" s="66"/>
    </row>
    <row r="5340" ht="15" customHeight="1" spans="1:27">
      <c r="A5340" s="66"/>
      <c r="B5340" s="66"/>
      <c r="C5340" s="76" t="s">
        <v>6302</v>
      </c>
      <c r="D5340" s="76"/>
      <c r="E5340" s="76"/>
      <c r="F5340" s="76"/>
      <c r="G5340" s="77" t="s">
        <v>6303</v>
      </c>
      <c r="H5340" s="77"/>
      <c r="I5340" s="77"/>
      <c r="J5340" s="77"/>
      <c r="K5340" s="77"/>
      <c r="L5340" s="77"/>
      <c r="M5340" s="77"/>
      <c r="N5340" s="80">
        <v>82152</v>
      </c>
      <c r="O5340" s="66"/>
      <c r="P5340" s="81">
        <v>50000</v>
      </c>
      <c r="Q5340" s="81"/>
      <c r="R5340" s="81">
        <v>0</v>
      </c>
      <c r="S5340" s="81"/>
      <c r="T5340" s="66"/>
      <c r="U5340" s="81">
        <v>50000</v>
      </c>
      <c r="V5340" s="80">
        <v>132152</v>
      </c>
      <c r="W5340" s="80"/>
      <c r="X5340" s="80">
        <v>5131448</v>
      </c>
      <c r="Y5340" s="80"/>
      <c r="Z5340" s="80"/>
      <c r="AA5340" s="66"/>
    </row>
    <row r="5341" ht="15" customHeight="1" spans="1:27">
      <c r="A5341" s="66"/>
      <c r="B5341" s="66"/>
      <c r="C5341" s="76" t="s">
        <v>6304</v>
      </c>
      <c r="D5341" s="76"/>
      <c r="E5341" s="76"/>
      <c r="F5341" s="76"/>
      <c r="G5341" s="77" t="s">
        <v>6305</v>
      </c>
      <c r="H5341" s="77"/>
      <c r="I5341" s="77"/>
      <c r="J5341" s="77"/>
      <c r="K5341" s="77"/>
      <c r="L5341" s="77"/>
      <c r="M5341" s="77"/>
      <c r="N5341" s="80">
        <v>20</v>
      </c>
      <c r="O5341" s="66"/>
      <c r="P5341" s="81">
        <v>0</v>
      </c>
      <c r="Q5341" s="81"/>
      <c r="R5341" s="81">
        <v>0</v>
      </c>
      <c r="S5341" s="81"/>
      <c r="T5341" s="66"/>
      <c r="U5341" s="81">
        <v>0</v>
      </c>
      <c r="V5341" s="80">
        <v>20</v>
      </c>
      <c r="W5341" s="80"/>
      <c r="X5341" s="80">
        <v>849980</v>
      </c>
      <c r="Y5341" s="80"/>
      <c r="Z5341" s="80"/>
      <c r="AA5341" s="66"/>
    </row>
    <row r="5342" ht="15" customHeight="1" spans="1:27">
      <c r="A5342" s="66"/>
      <c r="B5342" s="66"/>
      <c r="C5342" s="76" t="s">
        <v>6306</v>
      </c>
      <c r="D5342" s="76"/>
      <c r="E5342" s="76"/>
      <c r="F5342" s="76"/>
      <c r="G5342" s="77" t="s">
        <v>4688</v>
      </c>
      <c r="H5342" s="77"/>
      <c r="I5342" s="77"/>
      <c r="J5342" s="77"/>
      <c r="K5342" s="77"/>
      <c r="L5342" s="77"/>
      <c r="M5342" s="77"/>
      <c r="N5342" s="80">
        <v>2000</v>
      </c>
      <c r="O5342" s="66"/>
      <c r="P5342" s="81">
        <v>0</v>
      </c>
      <c r="Q5342" s="81"/>
      <c r="R5342" s="81">
        <v>0</v>
      </c>
      <c r="S5342" s="81"/>
      <c r="T5342" s="66"/>
      <c r="U5342" s="81">
        <v>0</v>
      </c>
      <c r="V5342" s="80">
        <v>2000</v>
      </c>
      <c r="W5342" s="80"/>
      <c r="X5342" s="80">
        <v>64080000</v>
      </c>
      <c r="Y5342" s="80"/>
      <c r="Z5342" s="80"/>
      <c r="AA5342" s="66"/>
    </row>
    <row r="5343" ht="15" customHeight="1" spans="1:27">
      <c r="A5343" s="66"/>
      <c r="B5343" s="66"/>
      <c r="C5343" s="76" t="s">
        <v>6307</v>
      </c>
      <c r="D5343" s="76"/>
      <c r="E5343" s="76"/>
      <c r="F5343" s="76"/>
      <c r="G5343" s="77" t="s">
        <v>6308</v>
      </c>
      <c r="H5343" s="77"/>
      <c r="I5343" s="77"/>
      <c r="J5343" s="77"/>
      <c r="K5343" s="77"/>
      <c r="L5343" s="77"/>
      <c r="M5343" s="77"/>
      <c r="N5343" s="80">
        <v>0</v>
      </c>
      <c r="O5343" s="66"/>
      <c r="P5343" s="81">
        <v>360</v>
      </c>
      <c r="Q5343" s="81"/>
      <c r="R5343" s="81">
        <v>0</v>
      </c>
      <c r="S5343" s="81"/>
      <c r="T5343" s="66"/>
      <c r="U5343" s="81">
        <v>360</v>
      </c>
      <c r="V5343" s="80">
        <v>360</v>
      </c>
      <c r="W5343" s="80"/>
      <c r="X5343" s="80">
        <v>2483999863</v>
      </c>
      <c r="Y5343" s="80"/>
      <c r="Z5343" s="80"/>
      <c r="AA5343" s="66"/>
    </row>
    <row r="5344" ht="15" customHeight="1" spans="1:27">
      <c r="A5344" s="66"/>
      <c r="B5344" s="66"/>
      <c r="C5344" s="76" t="s">
        <v>6309</v>
      </c>
      <c r="D5344" s="76"/>
      <c r="E5344" s="76"/>
      <c r="F5344" s="76"/>
      <c r="G5344" s="77" t="s">
        <v>6310</v>
      </c>
      <c r="H5344" s="77"/>
      <c r="I5344" s="77"/>
      <c r="J5344" s="77"/>
      <c r="K5344" s="77"/>
      <c r="L5344" s="77"/>
      <c r="M5344" s="77"/>
      <c r="N5344" s="80">
        <v>4</v>
      </c>
      <c r="O5344" s="66"/>
      <c r="P5344" s="81">
        <v>0</v>
      </c>
      <c r="Q5344" s="81"/>
      <c r="R5344" s="81">
        <v>0</v>
      </c>
      <c r="S5344" s="81"/>
      <c r="T5344" s="66"/>
      <c r="U5344" s="81">
        <v>0</v>
      </c>
      <c r="V5344" s="80">
        <v>4</v>
      </c>
      <c r="W5344" s="80"/>
      <c r="X5344" s="80">
        <v>77784</v>
      </c>
      <c r="Y5344" s="80"/>
      <c r="Z5344" s="80"/>
      <c r="AA5344" s="66"/>
    </row>
    <row r="5345" ht="15" customHeight="1" spans="1:27">
      <c r="A5345" s="66"/>
      <c r="B5345" s="66"/>
      <c r="C5345" s="76" t="s">
        <v>6311</v>
      </c>
      <c r="D5345" s="76"/>
      <c r="E5345" s="76"/>
      <c r="F5345" s="76"/>
      <c r="G5345" s="77" t="s">
        <v>6312</v>
      </c>
      <c r="H5345" s="77"/>
      <c r="I5345" s="77"/>
      <c r="J5345" s="77"/>
      <c r="K5345" s="77"/>
      <c r="L5345" s="77"/>
      <c r="M5345" s="77"/>
      <c r="N5345" s="80">
        <v>4</v>
      </c>
      <c r="O5345" s="66"/>
      <c r="P5345" s="81">
        <v>0</v>
      </c>
      <c r="Q5345" s="81"/>
      <c r="R5345" s="81">
        <v>0</v>
      </c>
      <c r="S5345" s="81"/>
      <c r="T5345" s="66"/>
      <c r="U5345" s="81">
        <v>0</v>
      </c>
      <c r="V5345" s="80">
        <v>4</v>
      </c>
      <c r="W5345" s="80"/>
      <c r="X5345" s="80">
        <v>29040</v>
      </c>
      <c r="Y5345" s="80"/>
      <c r="Z5345" s="80"/>
      <c r="AA5345" s="66"/>
    </row>
    <row r="5346" ht="15" customHeight="1" spans="1:27">
      <c r="A5346" s="66"/>
      <c r="B5346" s="66"/>
      <c r="C5346" s="76" t="s">
        <v>6313</v>
      </c>
      <c r="D5346" s="76"/>
      <c r="E5346" s="76"/>
      <c r="F5346" s="76"/>
      <c r="G5346" s="77" t="s">
        <v>6314</v>
      </c>
      <c r="H5346" s="77"/>
      <c r="I5346" s="77"/>
      <c r="J5346" s="77"/>
      <c r="K5346" s="77"/>
      <c r="L5346" s="77"/>
      <c r="M5346" s="77"/>
      <c r="N5346" s="80">
        <v>922</v>
      </c>
      <c r="O5346" s="66"/>
      <c r="P5346" s="81">
        <v>0</v>
      </c>
      <c r="Q5346" s="81"/>
      <c r="R5346" s="81">
        <v>0</v>
      </c>
      <c r="S5346" s="81"/>
      <c r="T5346" s="66"/>
      <c r="U5346" s="81">
        <v>0</v>
      </c>
      <c r="V5346" s="80">
        <v>922</v>
      </c>
      <c r="W5346" s="80"/>
      <c r="X5346" s="80">
        <v>158215200</v>
      </c>
      <c r="Y5346" s="80"/>
      <c r="Z5346" s="80"/>
      <c r="AA5346" s="66"/>
    </row>
    <row r="5347" ht="19.95" customHeight="1" spans="1:27">
      <c r="A5347" s="70" t="s">
        <v>7</v>
      </c>
      <c r="B5347" s="70"/>
      <c r="C5347" s="70"/>
      <c r="D5347" s="70"/>
      <c r="E5347" s="70"/>
      <c r="F5347" s="70"/>
      <c r="G5347" s="70"/>
      <c r="H5347" s="70"/>
      <c r="I5347" s="70"/>
      <c r="J5347" s="70"/>
      <c r="K5347" s="70"/>
      <c r="L5347" s="70"/>
      <c r="M5347" s="70"/>
      <c r="N5347" s="70"/>
      <c r="O5347" s="70"/>
      <c r="P5347" s="70"/>
      <c r="Q5347" s="70"/>
      <c r="R5347" s="70"/>
      <c r="S5347" s="70"/>
      <c r="T5347" s="70"/>
      <c r="U5347" s="70"/>
      <c r="V5347" s="70"/>
      <c r="W5347" s="70"/>
      <c r="X5347" s="70"/>
      <c r="Y5347" s="70"/>
      <c r="Z5347" s="70"/>
      <c r="AA5347" s="70"/>
    </row>
    <row r="5348" ht="15" customHeight="1" spans="1:27">
      <c r="A5348" s="71" t="s">
        <v>8</v>
      </c>
      <c r="B5348" s="71"/>
      <c r="C5348" s="71"/>
      <c r="D5348" s="71"/>
      <c r="E5348" s="71"/>
      <c r="F5348" s="71"/>
      <c r="G5348" s="71"/>
      <c r="H5348" s="71"/>
      <c r="I5348" s="71"/>
      <c r="J5348" s="71"/>
      <c r="K5348" s="71"/>
      <c r="L5348" s="71"/>
      <c r="M5348" s="71"/>
      <c r="N5348" s="71"/>
      <c r="O5348" s="71"/>
      <c r="P5348" s="71"/>
      <c r="Q5348" s="71"/>
      <c r="R5348" s="71"/>
      <c r="S5348" s="71"/>
      <c r="T5348" s="71"/>
      <c r="U5348" s="71"/>
      <c r="V5348" s="71"/>
      <c r="W5348" s="71"/>
      <c r="X5348" s="71"/>
      <c r="Y5348" s="71"/>
      <c r="Z5348" s="71"/>
      <c r="AA5348" s="71"/>
    </row>
    <row r="5349" ht="15" customHeight="1" spans="1:27">
      <c r="A5349" s="71" t="s">
        <v>9</v>
      </c>
      <c r="B5349" s="71"/>
      <c r="C5349" s="71"/>
      <c r="D5349" s="71"/>
      <c r="E5349" s="71"/>
      <c r="F5349" s="71"/>
      <c r="G5349" s="71"/>
      <c r="H5349" s="71"/>
      <c r="I5349" s="71"/>
      <c r="J5349" s="71"/>
      <c r="K5349" s="71"/>
      <c r="L5349" s="71"/>
      <c r="M5349" s="71"/>
      <c r="N5349" s="71"/>
      <c r="O5349" s="71"/>
      <c r="P5349" s="71"/>
      <c r="Q5349" s="71"/>
      <c r="R5349" s="71"/>
      <c r="S5349" s="71"/>
      <c r="T5349" s="71"/>
      <c r="U5349" s="71"/>
      <c r="V5349" s="71"/>
      <c r="W5349" s="71"/>
      <c r="X5349" s="71"/>
      <c r="Y5349" s="71"/>
      <c r="Z5349" s="71"/>
      <c r="AA5349" s="71"/>
    </row>
    <row r="5350" ht="15" customHeight="1" spans="1:27">
      <c r="A5350" s="66"/>
      <c r="B5350" s="66"/>
      <c r="C5350" s="67" t="s">
        <v>10</v>
      </c>
      <c r="D5350" s="67"/>
      <c r="E5350" s="67"/>
      <c r="F5350" s="67"/>
      <c r="G5350" s="67"/>
      <c r="H5350" s="67"/>
      <c r="I5350" s="67"/>
      <c r="J5350" s="67"/>
      <c r="K5350" s="67"/>
      <c r="L5350" s="67"/>
      <c r="M5350" s="67"/>
      <c r="N5350" s="67"/>
      <c r="O5350" s="67"/>
      <c r="P5350" s="67"/>
      <c r="Q5350" s="67"/>
      <c r="R5350" s="67"/>
      <c r="S5350" s="67"/>
      <c r="T5350" s="67"/>
      <c r="U5350" s="67"/>
      <c r="V5350" s="67"/>
      <c r="W5350" s="67"/>
      <c r="X5350" s="67"/>
      <c r="Y5350" s="67"/>
      <c r="Z5350" s="67"/>
      <c r="AA5350" s="66"/>
    </row>
    <row r="5351" ht="15" customHeight="1" spans="1:27">
      <c r="A5351" s="66"/>
      <c r="B5351" s="66"/>
      <c r="C5351" s="67" t="s">
        <v>11</v>
      </c>
      <c r="D5351" s="67"/>
      <c r="E5351" s="67"/>
      <c r="F5351" s="67"/>
      <c r="G5351" s="67"/>
      <c r="H5351" s="67"/>
      <c r="I5351" s="67"/>
      <c r="J5351" s="67"/>
      <c r="K5351" s="67"/>
      <c r="L5351" s="67"/>
      <c r="M5351" s="67"/>
      <c r="N5351" s="67"/>
      <c r="O5351" s="67"/>
      <c r="P5351" s="67"/>
      <c r="Q5351" s="67"/>
      <c r="R5351" s="67"/>
      <c r="S5351" s="67"/>
      <c r="T5351" s="67"/>
      <c r="U5351" s="67"/>
      <c r="V5351" s="67"/>
      <c r="W5351" s="67"/>
      <c r="X5351" s="67"/>
      <c r="Y5351" s="67"/>
      <c r="Z5351" s="67"/>
      <c r="AA5351" s="66"/>
    </row>
    <row r="5352" ht="45" customHeight="1" spans="1:27">
      <c r="A5352" s="66"/>
      <c r="B5352" s="66"/>
      <c r="C5352" s="72" t="s">
        <v>12</v>
      </c>
      <c r="D5352" s="72"/>
      <c r="E5352" s="72"/>
      <c r="F5352" s="72"/>
      <c r="G5352" s="73" t="s">
        <v>13</v>
      </c>
      <c r="H5352" s="73"/>
      <c r="I5352" s="73"/>
      <c r="J5352" s="73"/>
      <c r="K5352" s="73"/>
      <c r="L5352" s="73"/>
      <c r="M5352" s="73"/>
      <c r="N5352" s="78" t="s">
        <v>14</v>
      </c>
      <c r="O5352" s="78"/>
      <c r="P5352" s="78"/>
      <c r="Q5352" s="72" t="s">
        <v>15</v>
      </c>
      <c r="R5352" s="72"/>
      <c r="S5352" s="72"/>
      <c r="T5352" s="72"/>
      <c r="U5352" s="72"/>
      <c r="V5352" s="66"/>
      <c r="W5352" s="66"/>
      <c r="X5352" s="66"/>
      <c r="Y5352" s="66"/>
      <c r="Z5352" s="66"/>
      <c r="AA5352" s="66"/>
    </row>
    <row r="5353" ht="16.05" customHeight="1" spans="1:27">
      <c r="A5353" s="66"/>
      <c r="B5353" s="66"/>
      <c r="C5353" s="72"/>
      <c r="D5353" s="72"/>
      <c r="E5353" s="72"/>
      <c r="F5353" s="72"/>
      <c r="G5353" s="73"/>
      <c r="H5353" s="73"/>
      <c r="I5353" s="73"/>
      <c r="J5353" s="73"/>
      <c r="K5353" s="73"/>
      <c r="L5353" s="73"/>
      <c r="M5353" s="73"/>
      <c r="N5353" s="78"/>
      <c r="O5353" s="78"/>
      <c r="P5353" s="78"/>
      <c r="Q5353" s="72"/>
      <c r="R5353" s="72"/>
      <c r="S5353" s="72"/>
      <c r="T5353" s="72"/>
      <c r="U5353" s="72"/>
      <c r="V5353" s="82" t="s">
        <v>16</v>
      </c>
      <c r="W5353" s="82"/>
      <c r="X5353" s="82"/>
      <c r="Y5353" s="82"/>
      <c r="Z5353" s="82"/>
      <c r="AA5353" s="66"/>
    </row>
    <row r="5354" ht="15" customHeight="1" spans="1:27">
      <c r="A5354" s="66"/>
      <c r="B5354" s="66"/>
      <c r="C5354" s="72"/>
      <c r="D5354" s="72"/>
      <c r="E5354" s="72"/>
      <c r="F5354" s="72"/>
      <c r="G5354" s="73"/>
      <c r="H5354" s="73"/>
      <c r="I5354" s="73"/>
      <c r="J5354" s="73"/>
      <c r="K5354" s="73"/>
      <c r="L5354" s="73"/>
      <c r="M5354" s="73"/>
      <c r="N5354" s="72" t="s">
        <v>17</v>
      </c>
      <c r="O5354" s="72" t="s">
        <v>18</v>
      </c>
      <c r="P5354" s="72"/>
      <c r="Q5354" s="66"/>
      <c r="R5354" s="82" t="s">
        <v>19</v>
      </c>
      <c r="S5354" s="82"/>
      <c r="T5354" s="66"/>
      <c r="U5354" s="82" t="s">
        <v>17</v>
      </c>
      <c r="V5354" s="72" t="s">
        <v>17</v>
      </c>
      <c r="W5354" s="72"/>
      <c r="X5354" s="72" t="s">
        <v>18</v>
      </c>
      <c r="Y5354" s="72"/>
      <c r="Z5354" s="72"/>
      <c r="AA5354" s="66"/>
    </row>
    <row r="5355" ht="15" customHeight="1" spans="1:27">
      <c r="A5355" s="66"/>
      <c r="B5355" s="66"/>
      <c r="C5355" s="76" t="s">
        <v>6315</v>
      </c>
      <c r="D5355" s="76"/>
      <c r="E5355" s="76"/>
      <c r="F5355" s="76"/>
      <c r="G5355" s="77" t="s">
        <v>6316</v>
      </c>
      <c r="H5355" s="77"/>
      <c r="I5355" s="77"/>
      <c r="J5355" s="77"/>
      <c r="K5355" s="77"/>
      <c r="L5355" s="77"/>
      <c r="M5355" s="77"/>
      <c r="N5355" s="80">
        <v>430</v>
      </c>
      <c r="O5355" s="66"/>
      <c r="P5355" s="81">
        <v>0</v>
      </c>
      <c r="Q5355" s="81"/>
      <c r="R5355" s="81">
        <v>0</v>
      </c>
      <c r="S5355" s="81"/>
      <c r="T5355" s="66"/>
      <c r="U5355" s="81">
        <v>0</v>
      </c>
      <c r="V5355" s="80">
        <v>430</v>
      </c>
      <c r="W5355" s="80"/>
      <c r="X5355" s="80">
        <v>1007490</v>
      </c>
      <c r="Y5355" s="80"/>
      <c r="Z5355" s="80"/>
      <c r="AA5355" s="66"/>
    </row>
    <row r="5356" ht="15" customHeight="1" spans="1:27">
      <c r="A5356" s="66"/>
      <c r="B5356" s="66"/>
      <c r="C5356" s="76" t="s">
        <v>6317</v>
      </c>
      <c r="D5356" s="76"/>
      <c r="E5356" s="76"/>
      <c r="F5356" s="76"/>
      <c r="G5356" s="77" t="s">
        <v>6318</v>
      </c>
      <c r="H5356" s="77"/>
      <c r="I5356" s="77"/>
      <c r="J5356" s="77"/>
      <c r="K5356" s="77"/>
      <c r="L5356" s="77"/>
      <c r="M5356" s="77"/>
      <c r="N5356" s="80">
        <v>0</v>
      </c>
      <c r="O5356" s="66"/>
      <c r="P5356" s="81">
        <v>9050</v>
      </c>
      <c r="Q5356" s="81"/>
      <c r="R5356" s="81">
        <v>0</v>
      </c>
      <c r="S5356" s="81"/>
      <c r="T5356" s="66"/>
      <c r="U5356" s="81">
        <v>9050</v>
      </c>
      <c r="V5356" s="80">
        <v>9050</v>
      </c>
      <c r="W5356" s="80"/>
      <c r="X5356" s="80">
        <v>31340300</v>
      </c>
      <c r="Y5356" s="80"/>
      <c r="Z5356" s="80"/>
      <c r="AA5356" s="66"/>
    </row>
    <row r="5357" ht="15" customHeight="1" spans="1:27">
      <c r="A5357" s="66"/>
      <c r="B5357" s="66"/>
      <c r="C5357" s="76" t="s">
        <v>6319</v>
      </c>
      <c r="D5357" s="76"/>
      <c r="E5357" s="76"/>
      <c r="F5357" s="76"/>
      <c r="G5357" s="77" t="s">
        <v>6320</v>
      </c>
      <c r="H5357" s="77"/>
      <c r="I5357" s="77"/>
      <c r="J5357" s="77"/>
      <c r="K5357" s="77"/>
      <c r="L5357" s="77"/>
      <c r="M5357" s="77"/>
      <c r="N5357" s="80">
        <v>13080</v>
      </c>
      <c r="O5357" s="66"/>
      <c r="P5357" s="81">
        <v>8400</v>
      </c>
      <c r="Q5357" s="81"/>
      <c r="R5357" s="81">
        <v>0</v>
      </c>
      <c r="S5357" s="81"/>
      <c r="T5357" s="66"/>
      <c r="U5357" s="81">
        <v>8400</v>
      </c>
      <c r="V5357" s="80">
        <v>21480</v>
      </c>
      <c r="W5357" s="80"/>
      <c r="X5357" s="80">
        <v>200859720</v>
      </c>
      <c r="Y5357" s="80"/>
      <c r="Z5357" s="80"/>
      <c r="AA5357" s="66"/>
    </row>
    <row r="5358" ht="15" customHeight="1" spans="1:27">
      <c r="A5358" s="66"/>
      <c r="B5358" s="66"/>
      <c r="C5358" s="76" t="s">
        <v>6321</v>
      </c>
      <c r="D5358" s="76"/>
      <c r="E5358" s="76"/>
      <c r="F5358" s="76"/>
      <c r="G5358" s="77" t="s">
        <v>6322</v>
      </c>
      <c r="H5358" s="77"/>
      <c r="I5358" s="77"/>
      <c r="J5358" s="77"/>
      <c r="K5358" s="77"/>
      <c r="L5358" s="77"/>
      <c r="M5358" s="77"/>
      <c r="N5358" s="80">
        <v>167</v>
      </c>
      <c r="O5358" s="66"/>
      <c r="P5358" s="81">
        <v>1075</v>
      </c>
      <c r="Q5358" s="81"/>
      <c r="R5358" s="81">
        <v>0</v>
      </c>
      <c r="S5358" s="81"/>
      <c r="T5358" s="66"/>
      <c r="U5358" s="81">
        <v>1075</v>
      </c>
      <c r="V5358" s="80">
        <v>1242</v>
      </c>
      <c r="W5358" s="80"/>
      <c r="X5358" s="80">
        <v>349250245</v>
      </c>
      <c r="Y5358" s="80"/>
      <c r="Z5358" s="80"/>
      <c r="AA5358" s="66"/>
    </row>
    <row r="5359" ht="15" customHeight="1" spans="1:27">
      <c r="A5359" s="66"/>
      <c r="B5359" s="66"/>
      <c r="C5359" s="76" t="s">
        <v>6323</v>
      </c>
      <c r="D5359" s="76"/>
      <c r="E5359" s="76"/>
      <c r="F5359" s="76"/>
      <c r="G5359" s="77" t="s">
        <v>6324</v>
      </c>
      <c r="H5359" s="77"/>
      <c r="I5359" s="77"/>
      <c r="J5359" s="77"/>
      <c r="K5359" s="77"/>
      <c r="L5359" s="77"/>
      <c r="M5359" s="77"/>
      <c r="N5359" s="80">
        <v>13</v>
      </c>
      <c r="O5359" s="66"/>
      <c r="P5359" s="81">
        <v>0</v>
      </c>
      <c r="Q5359" s="81"/>
      <c r="R5359" s="81">
        <v>0</v>
      </c>
      <c r="S5359" s="81"/>
      <c r="T5359" s="66"/>
      <c r="U5359" s="81">
        <v>0</v>
      </c>
      <c r="V5359" s="80">
        <v>13</v>
      </c>
      <c r="W5359" s="80"/>
      <c r="X5359" s="80">
        <v>189046</v>
      </c>
      <c r="Y5359" s="80"/>
      <c r="Z5359" s="80"/>
      <c r="AA5359" s="66"/>
    </row>
    <row r="5360" ht="15" customHeight="1" spans="1:27">
      <c r="A5360" s="66"/>
      <c r="B5360" s="66"/>
      <c r="C5360" s="76" t="s">
        <v>6325</v>
      </c>
      <c r="D5360" s="76"/>
      <c r="E5360" s="76"/>
      <c r="F5360" s="76"/>
      <c r="G5360" s="77" t="s">
        <v>6326</v>
      </c>
      <c r="H5360" s="77"/>
      <c r="I5360" s="77"/>
      <c r="J5360" s="77"/>
      <c r="K5360" s="77"/>
      <c r="L5360" s="77"/>
      <c r="M5360" s="77"/>
      <c r="N5360" s="80">
        <v>3</v>
      </c>
      <c r="O5360" s="66"/>
      <c r="P5360" s="81">
        <v>0</v>
      </c>
      <c r="Q5360" s="81"/>
      <c r="R5360" s="81">
        <v>0</v>
      </c>
      <c r="S5360" s="81"/>
      <c r="T5360" s="66"/>
      <c r="U5360" s="81">
        <v>0</v>
      </c>
      <c r="V5360" s="80">
        <v>3</v>
      </c>
      <c r="W5360" s="80"/>
      <c r="X5360" s="80">
        <v>22863000</v>
      </c>
      <c r="Y5360" s="80"/>
      <c r="Z5360" s="80"/>
      <c r="AA5360" s="66"/>
    </row>
    <row r="5361" ht="15" customHeight="1" spans="1:27">
      <c r="A5361" s="66"/>
      <c r="B5361" s="66"/>
      <c r="C5361" s="76" t="s">
        <v>6327</v>
      </c>
      <c r="D5361" s="76"/>
      <c r="E5361" s="76"/>
      <c r="F5361" s="76"/>
      <c r="G5361" s="77" t="s">
        <v>6328</v>
      </c>
      <c r="H5361" s="77"/>
      <c r="I5361" s="77"/>
      <c r="J5361" s="77"/>
      <c r="K5361" s="77"/>
      <c r="L5361" s="77"/>
      <c r="M5361" s="77"/>
      <c r="N5361" s="80">
        <v>50</v>
      </c>
      <c r="O5361" s="66"/>
      <c r="P5361" s="81">
        <v>0</v>
      </c>
      <c r="Q5361" s="81"/>
      <c r="R5361" s="81">
        <v>0</v>
      </c>
      <c r="S5361" s="81"/>
      <c r="T5361" s="66"/>
      <c r="U5361" s="81">
        <v>0</v>
      </c>
      <c r="V5361" s="80">
        <v>50</v>
      </c>
      <c r="W5361" s="80"/>
      <c r="X5361" s="80">
        <v>7141200</v>
      </c>
      <c r="Y5361" s="80"/>
      <c r="Z5361" s="80"/>
      <c r="AA5361" s="66"/>
    </row>
    <row r="5362" ht="15" customHeight="1" spans="1:27">
      <c r="A5362" s="66"/>
      <c r="B5362" s="66"/>
      <c r="C5362" s="76" t="s">
        <v>6329</v>
      </c>
      <c r="D5362" s="76"/>
      <c r="E5362" s="76"/>
      <c r="F5362" s="76"/>
      <c r="G5362" s="77" t="s">
        <v>6330</v>
      </c>
      <c r="H5362" s="77"/>
      <c r="I5362" s="77"/>
      <c r="J5362" s="77"/>
      <c r="K5362" s="77"/>
      <c r="L5362" s="77"/>
      <c r="M5362" s="77"/>
      <c r="N5362" s="80">
        <v>156</v>
      </c>
      <c r="O5362" s="66"/>
      <c r="P5362" s="81">
        <v>480</v>
      </c>
      <c r="Q5362" s="81"/>
      <c r="R5362" s="81">
        <v>0</v>
      </c>
      <c r="S5362" s="81"/>
      <c r="T5362" s="66"/>
      <c r="U5362" s="81">
        <v>480</v>
      </c>
      <c r="V5362" s="80">
        <v>636</v>
      </c>
      <c r="W5362" s="80"/>
      <c r="X5362" s="80">
        <v>45410382</v>
      </c>
      <c r="Y5362" s="80"/>
      <c r="Z5362" s="80"/>
      <c r="AA5362" s="66"/>
    </row>
    <row r="5363" ht="15" customHeight="1" spans="1:27">
      <c r="A5363" s="66"/>
      <c r="B5363" s="66"/>
      <c r="C5363" s="76" t="s">
        <v>6331</v>
      </c>
      <c r="D5363" s="76"/>
      <c r="E5363" s="76"/>
      <c r="F5363" s="76"/>
      <c r="G5363" s="77" t="s">
        <v>6332</v>
      </c>
      <c r="H5363" s="77"/>
      <c r="I5363" s="77"/>
      <c r="J5363" s="77"/>
      <c r="K5363" s="77"/>
      <c r="L5363" s="77"/>
      <c r="M5363" s="77"/>
      <c r="N5363" s="80">
        <v>863</v>
      </c>
      <c r="O5363" s="66"/>
      <c r="P5363" s="81">
        <v>551</v>
      </c>
      <c r="Q5363" s="81"/>
      <c r="R5363" s="81">
        <v>0</v>
      </c>
      <c r="S5363" s="81"/>
      <c r="T5363" s="66"/>
      <c r="U5363" s="81">
        <v>551</v>
      </c>
      <c r="V5363" s="80">
        <v>1414</v>
      </c>
      <c r="W5363" s="80"/>
      <c r="X5363" s="80">
        <v>264028152</v>
      </c>
      <c r="Y5363" s="80"/>
      <c r="Z5363" s="80"/>
      <c r="AA5363" s="66"/>
    </row>
    <row r="5364" ht="15" customHeight="1" spans="1:27">
      <c r="A5364" s="66"/>
      <c r="B5364" s="66"/>
      <c r="C5364" s="76" t="s">
        <v>6333</v>
      </c>
      <c r="D5364" s="76"/>
      <c r="E5364" s="76"/>
      <c r="F5364" s="76"/>
      <c r="G5364" s="77" t="s">
        <v>4616</v>
      </c>
      <c r="H5364" s="77"/>
      <c r="I5364" s="77"/>
      <c r="J5364" s="77"/>
      <c r="K5364" s="77"/>
      <c r="L5364" s="77"/>
      <c r="M5364" s="77"/>
      <c r="N5364" s="80">
        <v>16698</v>
      </c>
      <c r="O5364" s="66"/>
      <c r="P5364" s="81">
        <v>33000</v>
      </c>
      <c r="Q5364" s="81"/>
      <c r="R5364" s="81">
        <v>0</v>
      </c>
      <c r="S5364" s="81"/>
      <c r="T5364" s="66"/>
      <c r="U5364" s="81">
        <v>33000</v>
      </c>
      <c r="V5364" s="80">
        <v>49698</v>
      </c>
      <c r="W5364" s="80"/>
      <c r="X5364" s="80">
        <v>378045402</v>
      </c>
      <c r="Y5364" s="80"/>
      <c r="Z5364" s="80"/>
      <c r="AA5364" s="66"/>
    </row>
    <row r="5365" ht="15" customHeight="1" spans="1:27">
      <c r="A5365" s="66"/>
      <c r="B5365" s="66"/>
      <c r="C5365" s="76" t="s">
        <v>6334</v>
      </c>
      <c r="D5365" s="76"/>
      <c r="E5365" s="76"/>
      <c r="F5365" s="76"/>
      <c r="G5365" s="77" t="s">
        <v>6335</v>
      </c>
      <c r="H5365" s="77"/>
      <c r="I5365" s="77"/>
      <c r="J5365" s="77"/>
      <c r="K5365" s="77"/>
      <c r="L5365" s="77"/>
      <c r="M5365" s="77"/>
      <c r="N5365" s="80">
        <v>1951</v>
      </c>
      <c r="O5365" s="66"/>
      <c r="P5365" s="81">
        <v>0</v>
      </c>
      <c r="Q5365" s="81"/>
      <c r="R5365" s="81">
        <v>0</v>
      </c>
      <c r="S5365" s="81"/>
      <c r="T5365" s="66"/>
      <c r="U5365" s="81">
        <v>0</v>
      </c>
      <c r="V5365" s="80">
        <v>1951</v>
      </c>
      <c r="W5365" s="80"/>
      <c r="X5365" s="80">
        <v>27413501</v>
      </c>
      <c r="Y5365" s="80"/>
      <c r="Z5365" s="80"/>
      <c r="AA5365" s="66"/>
    </row>
    <row r="5366" ht="15" customHeight="1" spans="1:27">
      <c r="A5366" s="66"/>
      <c r="B5366" s="66"/>
      <c r="C5366" s="76" t="s">
        <v>6336</v>
      </c>
      <c r="D5366" s="76"/>
      <c r="E5366" s="76"/>
      <c r="F5366" s="76"/>
      <c r="G5366" s="77" t="s">
        <v>6337</v>
      </c>
      <c r="H5366" s="77"/>
      <c r="I5366" s="77"/>
      <c r="J5366" s="77"/>
      <c r="K5366" s="77"/>
      <c r="L5366" s="77"/>
      <c r="M5366" s="77"/>
      <c r="N5366" s="80">
        <v>5</v>
      </c>
      <c r="O5366" s="66"/>
      <c r="P5366" s="81">
        <v>0</v>
      </c>
      <c r="Q5366" s="81"/>
      <c r="R5366" s="81">
        <v>0</v>
      </c>
      <c r="S5366" s="81"/>
      <c r="T5366" s="66"/>
      <c r="U5366" s="81">
        <v>0</v>
      </c>
      <c r="V5366" s="80">
        <v>5</v>
      </c>
      <c r="W5366" s="80"/>
      <c r="X5366" s="80">
        <v>5940</v>
      </c>
      <c r="Y5366" s="80"/>
      <c r="Z5366" s="80"/>
      <c r="AA5366" s="66"/>
    </row>
    <row r="5367" ht="15" customHeight="1" spans="1:27">
      <c r="A5367" s="66"/>
      <c r="B5367" s="66"/>
      <c r="C5367" s="76" t="s">
        <v>6338</v>
      </c>
      <c r="D5367" s="76"/>
      <c r="E5367" s="76"/>
      <c r="F5367" s="76"/>
      <c r="G5367" s="77" t="s">
        <v>6339</v>
      </c>
      <c r="H5367" s="77"/>
      <c r="I5367" s="77"/>
      <c r="J5367" s="77"/>
      <c r="K5367" s="77"/>
      <c r="L5367" s="77"/>
      <c r="M5367" s="77"/>
      <c r="N5367" s="80">
        <v>389</v>
      </c>
      <c r="O5367" s="66"/>
      <c r="P5367" s="81">
        <v>160</v>
      </c>
      <c r="Q5367" s="81"/>
      <c r="R5367" s="81">
        <v>0</v>
      </c>
      <c r="S5367" s="81"/>
      <c r="T5367" s="66"/>
      <c r="U5367" s="81">
        <v>160</v>
      </c>
      <c r="V5367" s="80">
        <v>549</v>
      </c>
      <c r="W5367" s="80"/>
      <c r="X5367" s="80">
        <v>7502000</v>
      </c>
      <c r="Y5367" s="80"/>
      <c r="Z5367" s="80"/>
      <c r="AA5367" s="66"/>
    </row>
    <row r="5368" ht="15" customHeight="1" spans="1:27">
      <c r="A5368" s="66"/>
      <c r="B5368" s="66"/>
      <c r="C5368" s="76" t="s">
        <v>6340</v>
      </c>
      <c r="D5368" s="76"/>
      <c r="E5368" s="76"/>
      <c r="F5368" s="76"/>
      <c r="G5368" s="77" t="s">
        <v>6341</v>
      </c>
      <c r="H5368" s="77"/>
      <c r="I5368" s="77"/>
      <c r="J5368" s="77"/>
      <c r="K5368" s="77"/>
      <c r="L5368" s="77"/>
      <c r="M5368" s="77"/>
      <c r="N5368" s="80">
        <v>622</v>
      </c>
      <c r="O5368" s="66"/>
      <c r="P5368" s="81">
        <v>460</v>
      </c>
      <c r="Q5368" s="81"/>
      <c r="R5368" s="81">
        <v>0</v>
      </c>
      <c r="S5368" s="81"/>
      <c r="T5368" s="66"/>
      <c r="U5368" s="81">
        <v>460</v>
      </c>
      <c r="V5368" s="80">
        <v>1082</v>
      </c>
      <c r="W5368" s="80"/>
      <c r="X5368" s="80">
        <v>55857000</v>
      </c>
      <c r="Y5368" s="80"/>
      <c r="Z5368" s="80"/>
      <c r="AA5368" s="66"/>
    </row>
    <row r="5369" ht="15" customHeight="1" spans="1:27">
      <c r="A5369" s="66"/>
      <c r="B5369" s="66"/>
      <c r="C5369" s="76" t="s">
        <v>6342</v>
      </c>
      <c r="D5369" s="76"/>
      <c r="E5369" s="76"/>
      <c r="F5369" s="76"/>
      <c r="G5369" s="77" t="s">
        <v>6343</v>
      </c>
      <c r="H5369" s="77"/>
      <c r="I5369" s="77"/>
      <c r="J5369" s="77"/>
      <c r="K5369" s="77"/>
      <c r="L5369" s="77"/>
      <c r="M5369" s="77"/>
      <c r="N5369" s="80">
        <v>10</v>
      </c>
      <c r="O5369" s="66"/>
      <c r="P5369" s="81">
        <v>0</v>
      </c>
      <c r="Q5369" s="81"/>
      <c r="R5369" s="81">
        <v>0</v>
      </c>
      <c r="S5369" s="81"/>
      <c r="T5369" s="66"/>
      <c r="U5369" s="81">
        <v>0</v>
      </c>
      <c r="V5369" s="80">
        <v>10</v>
      </c>
      <c r="W5369" s="80"/>
      <c r="X5369" s="80">
        <v>171600</v>
      </c>
      <c r="Y5369" s="80"/>
      <c r="Z5369" s="80"/>
      <c r="AA5369" s="66"/>
    </row>
    <row r="5370" ht="15" customHeight="1" spans="1:27">
      <c r="A5370" s="66"/>
      <c r="B5370" s="66"/>
      <c r="C5370" s="76" t="s">
        <v>6344</v>
      </c>
      <c r="D5370" s="76"/>
      <c r="E5370" s="76"/>
      <c r="F5370" s="76"/>
      <c r="G5370" s="77" t="s">
        <v>6345</v>
      </c>
      <c r="H5370" s="77"/>
      <c r="I5370" s="77"/>
      <c r="J5370" s="77"/>
      <c r="K5370" s="77"/>
      <c r="L5370" s="77"/>
      <c r="M5370" s="77"/>
      <c r="N5370" s="80">
        <v>329</v>
      </c>
      <c r="O5370" s="66"/>
      <c r="P5370" s="81">
        <v>0</v>
      </c>
      <c r="Q5370" s="81"/>
      <c r="R5370" s="81">
        <v>0</v>
      </c>
      <c r="S5370" s="81"/>
      <c r="T5370" s="66"/>
      <c r="U5370" s="81">
        <v>0</v>
      </c>
      <c r="V5370" s="80">
        <v>329</v>
      </c>
      <c r="W5370" s="80"/>
      <c r="X5370" s="80">
        <v>1645000</v>
      </c>
      <c r="Y5370" s="80"/>
      <c r="Z5370" s="80"/>
      <c r="AA5370" s="66"/>
    </row>
    <row r="5371" ht="15" customHeight="1" spans="1:27">
      <c r="A5371" s="66"/>
      <c r="B5371" s="66"/>
      <c r="C5371" s="76" t="s">
        <v>6346</v>
      </c>
      <c r="D5371" s="76"/>
      <c r="E5371" s="76"/>
      <c r="F5371" s="76"/>
      <c r="G5371" s="77" t="s">
        <v>6347</v>
      </c>
      <c r="H5371" s="77"/>
      <c r="I5371" s="77"/>
      <c r="J5371" s="77"/>
      <c r="K5371" s="77"/>
      <c r="L5371" s="77"/>
      <c r="M5371" s="77"/>
      <c r="N5371" s="80">
        <v>18360</v>
      </c>
      <c r="O5371" s="66"/>
      <c r="P5371" s="81">
        <v>24000</v>
      </c>
      <c r="Q5371" s="81"/>
      <c r="R5371" s="81">
        <v>0</v>
      </c>
      <c r="S5371" s="81"/>
      <c r="T5371" s="66"/>
      <c r="U5371" s="81">
        <v>24000</v>
      </c>
      <c r="V5371" s="80">
        <v>42360</v>
      </c>
      <c r="W5371" s="80"/>
      <c r="X5371" s="80">
        <v>37172280</v>
      </c>
      <c r="Y5371" s="80"/>
      <c r="Z5371" s="80"/>
      <c r="AA5371" s="66"/>
    </row>
    <row r="5372" ht="15" customHeight="1" spans="1:27">
      <c r="A5372" s="66"/>
      <c r="B5372" s="66"/>
      <c r="C5372" s="76" t="s">
        <v>6348</v>
      </c>
      <c r="D5372" s="76"/>
      <c r="E5372" s="76"/>
      <c r="F5372" s="76"/>
      <c r="G5372" s="77" t="s">
        <v>4690</v>
      </c>
      <c r="H5372" s="77"/>
      <c r="I5372" s="77"/>
      <c r="J5372" s="77"/>
      <c r="K5372" s="77"/>
      <c r="L5372" s="77"/>
      <c r="M5372" s="77"/>
      <c r="N5372" s="80">
        <v>13933</v>
      </c>
      <c r="O5372" s="66"/>
      <c r="P5372" s="81">
        <v>90000</v>
      </c>
      <c r="Q5372" s="81"/>
      <c r="R5372" s="81">
        <v>0</v>
      </c>
      <c r="S5372" s="81"/>
      <c r="T5372" s="66"/>
      <c r="U5372" s="81">
        <v>90000</v>
      </c>
      <c r="V5372" s="80">
        <v>103933</v>
      </c>
      <c r="W5372" s="80"/>
      <c r="X5372" s="80">
        <v>705174800</v>
      </c>
      <c r="Y5372" s="80"/>
      <c r="Z5372" s="80"/>
      <c r="AA5372" s="66"/>
    </row>
    <row r="5373" ht="15" customHeight="1" spans="1:27">
      <c r="A5373" s="66"/>
      <c r="B5373" s="66"/>
      <c r="C5373" s="76" t="s">
        <v>6349</v>
      </c>
      <c r="D5373" s="76"/>
      <c r="E5373" s="76"/>
      <c r="F5373" s="76"/>
      <c r="G5373" s="77" t="s">
        <v>6350</v>
      </c>
      <c r="H5373" s="77"/>
      <c r="I5373" s="77"/>
      <c r="J5373" s="77"/>
      <c r="K5373" s="77"/>
      <c r="L5373" s="77"/>
      <c r="M5373" s="77"/>
      <c r="N5373" s="80">
        <v>12</v>
      </c>
      <c r="O5373" s="66"/>
      <c r="P5373" s="81">
        <v>0</v>
      </c>
      <c r="Q5373" s="81"/>
      <c r="R5373" s="81">
        <v>0</v>
      </c>
      <c r="S5373" s="81"/>
      <c r="T5373" s="66"/>
      <c r="U5373" s="81">
        <v>0</v>
      </c>
      <c r="V5373" s="80">
        <v>12</v>
      </c>
      <c r="W5373" s="80"/>
      <c r="X5373" s="80">
        <v>2939964</v>
      </c>
      <c r="Y5373" s="80"/>
      <c r="Z5373" s="80"/>
      <c r="AA5373" s="66"/>
    </row>
    <row r="5374" ht="15" customHeight="1" spans="1:27">
      <c r="A5374" s="66"/>
      <c r="B5374" s="66"/>
      <c r="C5374" s="76" t="s">
        <v>6351</v>
      </c>
      <c r="D5374" s="76"/>
      <c r="E5374" s="76"/>
      <c r="F5374" s="76"/>
      <c r="G5374" s="77" t="s">
        <v>6352</v>
      </c>
      <c r="H5374" s="77"/>
      <c r="I5374" s="77"/>
      <c r="J5374" s="77"/>
      <c r="K5374" s="77"/>
      <c r="L5374" s="77"/>
      <c r="M5374" s="77"/>
      <c r="N5374" s="80">
        <v>44</v>
      </c>
      <c r="O5374" s="66"/>
      <c r="P5374" s="81">
        <v>740</v>
      </c>
      <c r="Q5374" s="81"/>
      <c r="R5374" s="81">
        <v>0</v>
      </c>
      <c r="S5374" s="81"/>
      <c r="T5374" s="66"/>
      <c r="U5374" s="81">
        <v>740</v>
      </c>
      <c r="V5374" s="80">
        <v>784</v>
      </c>
      <c r="W5374" s="80"/>
      <c r="X5374" s="80">
        <v>36723635</v>
      </c>
      <c r="Y5374" s="80"/>
      <c r="Z5374" s="80"/>
      <c r="AA5374" s="66"/>
    </row>
    <row r="5375" ht="15" customHeight="1" spans="1:27">
      <c r="A5375" s="66"/>
      <c r="B5375" s="66"/>
      <c r="C5375" s="76" t="s">
        <v>6353</v>
      </c>
      <c r="D5375" s="76"/>
      <c r="E5375" s="76"/>
      <c r="F5375" s="76"/>
      <c r="G5375" s="77" t="s">
        <v>6354</v>
      </c>
      <c r="H5375" s="77"/>
      <c r="I5375" s="77"/>
      <c r="J5375" s="77"/>
      <c r="K5375" s="77"/>
      <c r="L5375" s="77"/>
      <c r="M5375" s="77"/>
      <c r="N5375" s="80">
        <v>0</v>
      </c>
      <c r="O5375" s="66"/>
      <c r="P5375" s="81">
        <v>4500</v>
      </c>
      <c r="Q5375" s="81"/>
      <c r="R5375" s="81">
        <v>0</v>
      </c>
      <c r="S5375" s="81"/>
      <c r="T5375" s="66"/>
      <c r="U5375" s="81">
        <v>4500</v>
      </c>
      <c r="V5375" s="80">
        <v>4500</v>
      </c>
      <c r="W5375" s="80"/>
      <c r="X5375" s="80">
        <v>46948170</v>
      </c>
      <c r="Y5375" s="80"/>
      <c r="Z5375" s="80"/>
      <c r="AA5375" s="66"/>
    </row>
    <row r="5376" ht="15" customHeight="1" spans="1:27">
      <c r="A5376" s="66"/>
      <c r="B5376" s="66"/>
      <c r="C5376" s="76" t="s">
        <v>6355</v>
      </c>
      <c r="D5376" s="76"/>
      <c r="E5376" s="76"/>
      <c r="F5376" s="76"/>
      <c r="G5376" s="77" t="s">
        <v>6356</v>
      </c>
      <c r="H5376" s="77"/>
      <c r="I5376" s="77"/>
      <c r="J5376" s="77"/>
      <c r="K5376" s="77"/>
      <c r="L5376" s="77"/>
      <c r="M5376" s="77"/>
      <c r="N5376" s="80">
        <v>182</v>
      </c>
      <c r="O5376" s="66"/>
      <c r="P5376" s="81">
        <v>0</v>
      </c>
      <c r="Q5376" s="81"/>
      <c r="R5376" s="81">
        <v>0</v>
      </c>
      <c r="S5376" s="81"/>
      <c r="T5376" s="66"/>
      <c r="U5376" s="81">
        <v>0</v>
      </c>
      <c r="V5376" s="80">
        <v>182</v>
      </c>
      <c r="W5376" s="80"/>
      <c r="X5376" s="80">
        <v>30394000</v>
      </c>
      <c r="Y5376" s="80"/>
      <c r="Z5376" s="80"/>
      <c r="AA5376" s="66"/>
    </row>
    <row r="5377" ht="15" customHeight="1" spans="1:27">
      <c r="A5377" s="66"/>
      <c r="B5377" s="66"/>
      <c r="C5377" s="76" t="s">
        <v>6357</v>
      </c>
      <c r="D5377" s="76"/>
      <c r="E5377" s="76"/>
      <c r="F5377" s="76"/>
      <c r="G5377" s="77" t="s">
        <v>6358</v>
      </c>
      <c r="H5377" s="77"/>
      <c r="I5377" s="77"/>
      <c r="J5377" s="77"/>
      <c r="K5377" s="77"/>
      <c r="L5377" s="77"/>
      <c r="M5377" s="77"/>
      <c r="N5377" s="80">
        <v>2197</v>
      </c>
      <c r="O5377" s="66"/>
      <c r="P5377" s="81">
        <v>7515</v>
      </c>
      <c r="Q5377" s="81"/>
      <c r="R5377" s="81">
        <v>0</v>
      </c>
      <c r="S5377" s="81"/>
      <c r="T5377" s="66"/>
      <c r="U5377" s="81">
        <v>7515</v>
      </c>
      <c r="V5377" s="80">
        <v>9712</v>
      </c>
      <c r="W5377" s="80"/>
      <c r="X5377" s="80">
        <v>73282976</v>
      </c>
      <c r="Y5377" s="80"/>
      <c r="Z5377" s="80"/>
      <c r="AA5377" s="66"/>
    </row>
    <row r="5378" ht="15" customHeight="1" spans="1:27">
      <c r="A5378" s="66"/>
      <c r="B5378" s="66"/>
      <c r="C5378" s="76" t="s">
        <v>6359</v>
      </c>
      <c r="D5378" s="76"/>
      <c r="E5378" s="76"/>
      <c r="F5378" s="76"/>
      <c r="G5378" s="77" t="s">
        <v>6360</v>
      </c>
      <c r="H5378" s="77"/>
      <c r="I5378" s="77"/>
      <c r="J5378" s="77"/>
      <c r="K5378" s="77"/>
      <c r="L5378" s="77"/>
      <c r="M5378" s="77"/>
      <c r="N5378" s="80">
        <v>1</v>
      </c>
      <c r="O5378" s="66"/>
      <c r="P5378" s="81">
        <v>100</v>
      </c>
      <c r="Q5378" s="81"/>
      <c r="R5378" s="81">
        <v>0</v>
      </c>
      <c r="S5378" s="81"/>
      <c r="T5378" s="66"/>
      <c r="U5378" s="81">
        <v>100</v>
      </c>
      <c r="V5378" s="80">
        <v>101</v>
      </c>
      <c r="W5378" s="80"/>
      <c r="X5378" s="80">
        <v>5562060</v>
      </c>
      <c r="Y5378" s="80"/>
      <c r="Z5378" s="80"/>
      <c r="AA5378" s="66"/>
    </row>
    <row r="5379" ht="15" customHeight="1" spans="1:27">
      <c r="A5379" s="66"/>
      <c r="B5379" s="66"/>
      <c r="C5379" s="76" t="s">
        <v>6361</v>
      </c>
      <c r="D5379" s="76"/>
      <c r="E5379" s="76"/>
      <c r="F5379" s="76"/>
      <c r="G5379" s="77" t="s">
        <v>6362</v>
      </c>
      <c r="H5379" s="77"/>
      <c r="I5379" s="77"/>
      <c r="J5379" s="77"/>
      <c r="K5379" s="77"/>
      <c r="L5379" s="77"/>
      <c r="M5379" s="77"/>
      <c r="N5379" s="80">
        <v>10</v>
      </c>
      <c r="O5379" s="66"/>
      <c r="P5379" s="81">
        <v>0</v>
      </c>
      <c r="Q5379" s="81"/>
      <c r="R5379" s="81">
        <v>0</v>
      </c>
      <c r="S5379" s="81"/>
      <c r="T5379" s="66"/>
      <c r="U5379" s="81">
        <v>0</v>
      </c>
      <c r="V5379" s="80">
        <v>10</v>
      </c>
      <c r="W5379" s="80"/>
      <c r="X5379" s="80">
        <v>78870</v>
      </c>
      <c r="Y5379" s="80"/>
      <c r="Z5379" s="80"/>
      <c r="AA5379" s="66"/>
    </row>
    <row r="5380" ht="15" customHeight="1" spans="1:27">
      <c r="A5380" s="66"/>
      <c r="B5380" s="66"/>
      <c r="C5380" s="76" t="s">
        <v>6363</v>
      </c>
      <c r="D5380" s="76"/>
      <c r="E5380" s="76"/>
      <c r="F5380" s="76"/>
      <c r="G5380" s="77" t="s">
        <v>6364</v>
      </c>
      <c r="H5380" s="77"/>
      <c r="I5380" s="77"/>
      <c r="J5380" s="77"/>
      <c r="K5380" s="77"/>
      <c r="L5380" s="77"/>
      <c r="M5380" s="77"/>
      <c r="N5380" s="80">
        <v>0</v>
      </c>
      <c r="O5380" s="66"/>
      <c r="P5380" s="81">
        <v>400</v>
      </c>
      <c r="Q5380" s="81"/>
      <c r="R5380" s="81">
        <v>0</v>
      </c>
      <c r="S5380" s="81"/>
      <c r="T5380" s="66"/>
      <c r="U5380" s="81">
        <v>400</v>
      </c>
      <c r="V5380" s="80">
        <v>400</v>
      </c>
      <c r="W5380" s="80"/>
      <c r="X5380" s="80">
        <v>44400000</v>
      </c>
      <c r="Y5380" s="80"/>
      <c r="Z5380" s="80"/>
      <c r="AA5380" s="66"/>
    </row>
    <row r="5381" ht="15" customHeight="1" spans="1:27">
      <c r="A5381" s="66"/>
      <c r="B5381" s="66"/>
      <c r="C5381" s="76" t="s">
        <v>6365</v>
      </c>
      <c r="D5381" s="76"/>
      <c r="E5381" s="76"/>
      <c r="F5381" s="76"/>
      <c r="G5381" s="77" t="s">
        <v>6366</v>
      </c>
      <c r="H5381" s="77"/>
      <c r="I5381" s="77"/>
      <c r="J5381" s="77"/>
      <c r="K5381" s="77"/>
      <c r="L5381" s="77"/>
      <c r="M5381" s="77"/>
      <c r="N5381" s="80">
        <v>0</v>
      </c>
      <c r="O5381" s="66"/>
      <c r="P5381" s="81">
        <v>254</v>
      </c>
      <c r="Q5381" s="81"/>
      <c r="R5381" s="81">
        <v>0</v>
      </c>
      <c r="S5381" s="81"/>
      <c r="T5381" s="66"/>
      <c r="U5381" s="81">
        <v>254</v>
      </c>
      <c r="V5381" s="80">
        <v>254</v>
      </c>
      <c r="W5381" s="80"/>
      <c r="X5381" s="80">
        <v>145129000</v>
      </c>
      <c r="Y5381" s="80"/>
      <c r="Z5381" s="80"/>
      <c r="AA5381" s="66"/>
    </row>
    <row r="5382" ht="19.95" customHeight="1" spans="1:27">
      <c r="A5382" s="70" t="s">
        <v>7</v>
      </c>
      <c r="B5382" s="70"/>
      <c r="C5382" s="70"/>
      <c r="D5382" s="70"/>
      <c r="E5382" s="70"/>
      <c r="F5382" s="70"/>
      <c r="G5382" s="70"/>
      <c r="H5382" s="70"/>
      <c r="I5382" s="70"/>
      <c r="J5382" s="70"/>
      <c r="K5382" s="70"/>
      <c r="L5382" s="70"/>
      <c r="M5382" s="70"/>
      <c r="N5382" s="70"/>
      <c r="O5382" s="70"/>
      <c r="P5382" s="70"/>
      <c r="Q5382" s="70"/>
      <c r="R5382" s="70"/>
      <c r="S5382" s="70"/>
      <c r="T5382" s="70"/>
      <c r="U5382" s="70"/>
      <c r="V5382" s="70"/>
      <c r="W5382" s="70"/>
      <c r="X5382" s="70"/>
      <c r="Y5382" s="70"/>
      <c r="Z5382" s="70"/>
      <c r="AA5382" s="70"/>
    </row>
    <row r="5383" ht="15" customHeight="1" spans="1:27">
      <c r="A5383" s="71" t="s">
        <v>8</v>
      </c>
      <c r="B5383" s="71"/>
      <c r="C5383" s="71"/>
      <c r="D5383" s="71"/>
      <c r="E5383" s="71"/>
      <c r="F5383" s="71"/>
      <c r="G5383" s="71"/>
      <c r="H5383" s="71"/>
      <c r="I5383" s="71"/>
      <c r="J5383" s="71"/>
      <c r="K5383" s="71"/>
      <c r="L5383" s="71"/>
      <c r="M5383" s="71"/>
      <c r="N5383" s="71"/>
      <c r="O5383" s="71"/>
      <c r="P5383" s="71"/>
      <c r="Q5383" s="71"/>
      <c r="R5383" s="71"/>
      <c r="S5383" s="71"/>
      <c r="T5383" s="71"/>
      <c r="U5383" s="71"/>
      <c r="V5383" s="71"/>
      <c r="W5383" s="71"/>
      <c r="X5383" s="71"/>
      <c r="Y5383" s="71"/>
      <c r="Z5383" s="71"/>
      <c r="AA5383" s="71"/>
    </row>
    <row r="5384" ht="15" customHeight="1" spans="1:27">
      <c r="A5384" s="71" t="s">
        <v>9</v>
      </c>
      <c r="B5384" s="71"/>
      <c r="C5384" s="71"/>
      <c r="D5384" s="71"/>
      <c r="E5384" s="71"/>
      <c r="F5384" s="71"/>
      <c r="G5384" s="71"/>
      <c r="H5384" s="71"/>
      <c r="I5384" s="71"/>
      <c r="J5384" s="71"/>
      <c r="K5384" s="71"/>
      <c r="L5384" s="71"/>
      <c r="M5384" s="71"/>
      <c r="N5384" s="71"/>
      <c r="O5384" s="71"/>
      <c r="P5384" s="71"/>
      <c r="Q5384" s="71"/>
      <c r="R5384" s="71"/>
      <c r="S5384" s="71"/>
      <c r="T5384" s="71"/>
      <c r="U5384" s="71"/>
      <c r="V5384" s="71"/>
      <c r="W5384" s="71"/>
      <c r="X5384" s="71"/>
      <c r="Y5384" s="71"/>
      <c r="Z5384" s="71"/>
      <c r="AA5384" s="71"/>
    </row>
    <row r="5385" ht="15" customHeight="1" spans="1:27">
      <c r="A5385" s="66"/>
      <c r="B5385" s="66"/>
      <c r="C5385" s="67" t="s">
        <v>10</v>
      </c>
      <c r="D5385" s="67"/>
      <c r="E5385" s="67"/>
      <c r="F5385" s="67"/>
      <c r="G5385" s="67"/>
      <c r="H5385" s="67"/>
      <c r="I5385" s="67"/>
      <c r="J5385" s="67"/>
      <c r="K5385" s="67"/>
      <c r="L5385" s="67"/>
      <c r="M5385" s="67"/>
      <c r="N5385" s="67"/>
      <c r="O5385" s="67"/>
      <c r="P5385" s="67"/>
      <c r="Q5385" s="67"/>
      <c r="R5385" s="67"/>
      <c r="S5385" s="67"/>
      <c r="T5385" s="67"/>
      <c r="U5385" s="67"/>
      <c r="V5385" s="67"/>
      <c r="W5385" s="67"/>
      <c r="X5385" s="67"/>
      <c r="Y5385" s="67"/>
      <c r="Z5385" s="67"/>
      <c r="AA5385" s="66"/>
    </row>
    <row r="5386" ht="15" customHeight="1" spans="1:27">
      <c r="A5386" s="66"/>
      <c r="B5386" s="66"/>
      <c r="C5386" s="67" t="s">
        <v>11</v>
      </c>
      <c r="D5386" s="67"/>
      <c r="E5386" s="67"/>
      <c r="F5386" s="67"/>
      <c r="G5386" s="67"/>
      <c r="H5386" s="67"/>
      <c r="I5386" s="67"/>
      <c r="J5386" s="67"/>
      <c r="K5386" s="67"/>
      <c r="L5386" s="67"/>
      <c r="M5386" s="67"/>
      <c r="N5386" s="67"/>
      <c r="O5386" s="67"/>
      <c r="P5386" s="67"/>
      <c r="Q5386" s="67"/>
      <c r="R5386" s="67"/>
      <c r="S5386" s="67"/>
      <c r="T5386" s="67"/>
      <c r="U5386" s="67"/>
      <c r="V5386" s="67"/>
      <c r="W5386" s="67"/>
      <c r="X5386" s="67"/>
      <c r="Y5386" s="67"/>
      <c r="Z5386" s="67"/>
      <c r="AA5386" s="66"/>
    </row>
    <row r="5387" ht="45" customHeight="1" spans="1:27">
      <c r="A5387" s="66"/>
      <c r="B5387" s="66"/>
      <c r="C5387" s="72" t="s">
        <v>12</v>
      </c>
      <c r="D5387" s="72"/>
      <c r="E5387" s="72"/>
      <c r="F5387" s="72"/>
      <c r="G5387" s="73" t="s">
        <v>13</v>
      </c>
      <c r="H5387" s="73"/>
      <c r="I5387" s="73"/>
      <c r="J5387" s="73"/>
      <c r="K5387" s="73"/>
      <c r="L5387" s="73"/>
      <c r="M5387" s="73"/>
      <c r="N5387" s="78" t="s">
        <v>14</v>
      </c>
      <c r="O5387" s="78"/>
      <c r="P5387" s="78"/>
      <c r="Q5387" s="72" t="s">
        <v>15</v>
      </c>
      <c r="R5387" s="72"/>
      <c r="S5387" s="72"/>
      <c r="T5387" s="72"/>
      <c r="U5387" s="72"/>
      <c r="V5387" s="66"/>
      <c r="W5387" s="66"/>
      <c r="X5387" s="66"/>
      <c r="Y5387" s="66"/>
      <c r="Z5387" s="66"/>
      <c r="AA5387" s="66"/>
    </row>
    <row r="5388" ht="16.05" customHeight="1" spans="1:27">
      <c r="A5388" s="66"/>
      <c r="B5388" s="66"/>
      <c r="C5388" s="72"/>
      <c r="D5388" s="72"/>
      <c r="E5388" s="72"/>
      <c r="F5388" s="72"/>
      <c r="G5388" s="73"/>
      <c r="H5388" s="73"/>
      <c r="I5388" s="73"/>
      <c r="J5388" s="73"/>
      <c r="K5388" s="73"/>
      <c r="L5388" s="73"/>
      <c r="M5388" s="73"/>
      <c r="N5388" s="78"/>
      <c r="O5388" s="78"/>
      <c r="P5388" s="78"/>
      <c r="Q5388" s="72"/>
      <c r="R5388" s="72"/>
      <c r="S5388" s="72"/>
      <c r="T5388" s="72"/>
      <c r="U5388" s="72"/>
      <c r="V5388" s="82" t="s">
        <v>16</v>
      </c>
      <c r="W5388" s="82"/>
      <c r="X5388" s="82"/>
      <c r="Y5388" s="82"/>
      <c r="Z5388" s="82"/>
      <c r="AA5388" s="66"/>
    </row>
    <row r="5389" ht="15" customHeight="1" spans="1:27">
      <c r="A5389" s="66"/>
      <c r="B5389" s="66"/>
      <c r="C5389" s="72"/>
      <c r="D5389" s="72"/>
      <c r="E5389" s="72"/>
      <c r="F5389" s="72"/>
      <c r="G5389" s="73"/>
      <c r="H5389" s="73"/>
      <c r="I5389" s="73"/>
      <c r="J5389" s="73"/>
      <c r="K5389" s="73"/>
      <c r="L5389" s="73"/>
      <c r="M5389" s="73"/>
      <c r="N5389" s="72" t="s">
        <v>17</v>
      </c>
      <c r="O5389" s="72" t="s">
        <v>18</v>
      </c>
      <c r="P5389" s="72"/>
      <c r="Q5389" s="66"/>
      <c r="R5389" s="82" t="s">
        <v>19</v>
      </c>
      <c r="S5389" s="82"/>
      <c r="T5389" s="66"/>
      <c r="U5389" s="82" t="s">
        <v>17</v>
      </c>
      <c r="V5389" s="72" t="s">
        <v>17</v>
      </c>
      <c r="W5389" s="72"/>
      <c r="X5389" s="72" t="s">
        <v>18</v>
      </c>
      <c r="Y5389" s="72"/>
      <c r="Z5389" s="72"/>
      <c r="AA5389" s="66"/>
    </row>
    <row r="5390" ht="15" customHeight="1" spans="1:27">
      <c r="A5390" s="66"/>
      <c r="B5390" s="66"/>
      <c r="C5390" s="76" t="s">
        <v>6367</v>
      </c>
      <c r="D5390" s="76"/>
      <c r="E5390" s="76"/>
      <c r="F5390" s="76"/>
      <c r="G5390" s="77" t="s">
        <v>3500</v>
      </c>
      <c r="H5390" s="77"/>
      <c r="I5390" s="77"/>
      <c r="J5390" s="77"/>
      <c r="K5390" s="77"/>
      <c r="L5390" s="77"/>
      <c r="M5390" s="77"/>
      <c r="N5390" s="80">
        <v>43</v>
      </c>
      <c r="O5390" s="66"/>
      <c r="P5390" s="81">
        <v>50</v>
      </c>
      <c r="Q5390" s="81"/>
      <c r="R5390" s="81">
        <v>0</v>
      </c>
      <c r="S5390" s="81"/>
      <c r="T5390" s="66"/>
      <c r="U5390" s="81">
        <v>50</v>
      </c>
      <c r="V5390" s="80">
        <v>93</v>
      </c>
      <c r="W5390" s="80"/>
      <c r="X5390" s="80">
        <v>74239000</v>
      </c>
      <c r="Y5390" s="80"/>
      <c r="Z5390" s="80"/>
      <c r="AA5390" s="66"/>
    </row>
    <row r="5391" ht="15" customHeight="1" spans="1:27">
      <c r="A5391" s="66"/>
      <c r="B5391" s="66"/>
      <c r="C5391" s="76" t="s">
        <v>6368</v>
      </c>
      <c r="D5391" s="76"/>
      <c r="E5391" s="76"/>
      <c r="F5391" s="76"/>
      <c r="G5391" s="77" t="s">
        <v>6369</v>
      </c>
      <c r="H5391" s="77"/>
      <c r="I5391" s="77"/>
      <c r="J5391" s="77"/>
      <c r="K5391" s="77"/>
      <c r="L5391" s="77"/>
      <c r="M5391" s="77"/>
      <c r="N5391" s="80">
        <v>9247</v>
      </c>
      <c r="O5391" s="66"/>
      <c r="P5391" s="81">
        <v>2400</v>
      </c>
      <c r="Q5391" s="81"/>
      <c r="R5391" s="81">
        <v>0</v>
      </c>
      <c r="S5391" s="81"/>
      <c r="T5391" s="66"/>
      <c r="U5391" s="81">
        <v>2400</v>
      </c>
      <c r="V5391" s="80">
        <v>11647</v>
      </c>
      <c r="W5391" s="80"/>
      <c r="X5391" s="80">
        <v>119110000</v>
      </c>
      <c r="Y5391" s="80"/>
      <c r="Z5391" s="80"/>
      <c r="AA5391" s="66"/>
    </row>
    <row r="5392" ht="15" customHeight="1" spans="1:27">
      <c r="A5392" s="66"/>
      <c r="B5392" s="66"/>
      <c r="C5392" s="76" t="s">
        <v>6370</v>
      </c>
      <c r="D5392" s="76"/>
      <c r="E5392" s="76"/>
      <c r="F5392" s="76"/>
      <c r="G5392" s="77" t="s">
        <v>6371</v>
      </c>
      <c r="H5392" s="77"/>
      <c r="I5392" s="77"/>
      <c r="J5392" s="77"/>
      <c r="K5392" s="77"/>
      <c r="L5392" s="77"/>
      <c r="M5392" s="77"/>
      <c r="N5392" s="80">
        <v>13010</v>
      </c>
      <c r="O5392" s="66"/>
      <c r="P5392" s="81">
        <v>0</v>
      </c>
      <c r="Q5392" s="81"/>
      <c r="R5392" s="81">
        <v>0</v>
      </c>
      <c r="S5392" s="81"/>
      <c r="T5392" s="66"/>
      <c r="U5392" s="81">
        <v>0</v>
      </c>
      <c r="V5392" s="80">
        <v>13010</v>
      </c>
      <c r="W5392" s="80"/>
      <c r="X5392" s="80">
        <v>65102000</v>
      </c>
      <c r="Y5392" s="80"/>
      <c r="Z5392" s="80"/>
      <c r="AA5392" s="66"/>
    </row>
    <row r="5393" ht="15" customHeight="1" spans="1:27">
      <c r="A5393" s="66"/>
      <c r="B5393" s="66"/>
      <c r="C5393" s="76" t="s">
        <v>6372</v>
      </c>
      <c r="D5393" s="76"/>
      <c r="E5393" s="76"/>
      <c r="F5393" s="76"/>
      <c r="G5393" s="77" t="s">
        <v>6373</v>
      </c>
      <c r="H5393" s="77"/>
      <c r="I5393" s="77"/>
      <c r="J5393" s="77"/>
      <c r="K5393" s="77"/>
      <c r="L5393" s="77"/>
      <c r="M5393" s="77"/>
      <c r="N5393" s="80">
        <v>15</v>
      </c>
      <c r="O5393" s="66"/>
      <c r="P5393" s="81">
        <v>0</v>
      </c>
      <c r="Q5393" s="81"/>
      <c r="R5393" s="81">
        <v>0</v>
      </c>
      <c r="S5393" s="81"/>
      <c r="T5393" s="66"/>
      <c r="U5393" s="81">
        <v>0</v>
      </c>
      <c r="V5393" s="80">
        <v>15</v>
      </c>
      <c r="W5393" s="80"/>
      <c r="X5393" s="80">
        <v>184095</v>
      </c>
      <c r="Y5393" s="80"/>
      <c r="Z5393" s="80"/>
      <c r="AA5393" s="66"/>
    </row>
    <row r="5394" ht="15" customHeight="1" spans="1:27">
      <c r="A5394" s="66"/>
      <c r="B5394" s="66"/>
      <c r="C5394" s="76" t="s">
        <v>6374</v>
      </c>
      <c r="D5394" s="76"/>
      <c r="E5394" s="76"/>
      <c r="F5394" s="76"/>
      <c r="G5394" s="77" t="s">
        <v>6375</v>
      </c>
      <c r="H5394" s="77"/>
      <c r="I5394" s="77"/>
      <c r="J5394" s="77"/>
      <c r="K5394" s="77"/>
      <c r="L5394" s="77"/>
      <c r="M5394" s="77"/>
      <c r="N5394" s="80">
        <v>2</v>
      </c>
      <c r="O5394" s="66"/>
      <c r="P5394" s="81">
        <v>35</v>
      </c>
      <c r="Q5394" s="81"/>
      <c r="R5394" s="81">
        <v>0</v>
      </c>
      <c r="S5394" s="81"/>
      <c r="T5394" s="66"/>
      <c r="U5394" s="81">
        <v>35</v>
      </c>
      <c r="V5394" s="80">
        <v>37</v>
      </c>
      <c r="W5394" s="80"/>
      <c r="X5394" s="80">
        <v>167914574</v>
      </c>
      <c r="Y5394" s="80"/>
      <c r="Z5394" s="80"/>
      <c r="AA5394" s="66"/>
    </row>
    <row r="5395" ht="15" customHeight="1" spans="1:27">
      <c r="A5395" s="66"/>
      <c r="B5395" s="66"/>
      <c r="C5395" s="76" t="s">
        <v>6376</v>
      </c>
      <c r="D5395" s="76"/>
      <c r="E5395" s="76"/>
      <c r="F5395" s="76"/>
      <c r="G5395" s="77" t="s">
        <v>6377</v>
      </c>
      <c r="H5395" s="77"/>
      <c r="I5395" s="77"/>
      <c r="J5395" s="77"/>
      <c r="K5395" s="77"/>
      <c r="L5395" s="77"/>
      <c r="M5395" s="77"/>
      <c r="N5395" s="80">
        <v>1128</v>
      </c>
      <c r="O5395" s="66"/>
      <c r="P5395" s="81">
        <v>12770</v>
      </c>
      <c r="Q5395" s="81"/>
      <c r="R5395" s="81">
        <v>0</v>
      </c>
      <c r="S5395" s="81"/>
      <c r="T5395" s="66"/>
      <c r="U5395" s="81">
        <v>12770</v>
      </c>
      <c r="V5395" s="80">
        <v>13898</v>
      </c>
      <c r="W5395" s="80"/>
      <c r="X5395" s="80">
        <v>1287607092</v>
      </c>
      <c r="Y5395" s="80"/>
      <c r="Z5395" s="80"/>
      <c r="AA5395" s="66"/>
    </row>
    <row r="5396" ht="15" customHeight="1" spans="1:27">
      <c r="A5396" s="66"/>
      <c r="B5396" s="66"/>
      <c r="C5396" s="76" t="s">
        <v>6378</v>
      </c>
      <c r="D5396" s="76"/>
      <c r="E5396" s="76"/>
      <c r="F5396" s="76"/>
      <c r="G5396" s="77" t="s">
        <v>6379</v>
      </c>
      <c r="H5396" s="77"/>
      <c r="I5396" s="77"/>
      <c r="J5396" s="77"/>
      <c r="K5396" s="77"/>
      <c r="L5396" s="77"/>
      <c r="M5396" s="77"/>
      <c r="N5396" s="80">
        <v>2</v>
      </c>
      <c r="O5396" s="66"/>
      <c r="P5396" s="81">
        <v>1</v>
      </c>
      <c r="Q5396" s="81"/>
      <c r="R5396" s="81">
        <v>0</v>
      </c>
      <c r="S5396" s="81"/>
      <c r="T5396" s="66"/>
      <c r="U5396" s="81">
        <v>1</v>
      </c>
      <c r="V5396" s="80">
        <v>3</v>
      </c>
      <c r="W5396" s="80"/>
      <c r="X5396" s="80">
        <v>5696000</v>
      </c>
      <c r="Y5396" s="80"/>
      <c r="Z5396" s="80"/>
      <c r="AA5396" s="66"/>
    </row>
    <row r="5397" ht="15" customHeight="1" spans="1:27">
      <c r="A5397" s="66"/>
      <c r="B5397" s="66"/>
      <c r="C5397" s="76" t="s">
        <v>6380</v>
      </c>
      <c r="D5397" s="76"/>
      <c r="E5397" s="76"/>
      <c r="F5397" s="76"/>
      <c r="G5397" s="77" t="s">
        <v>6381</v>
      </c>
      <c r="H5397" s="77"/>
      <c r="I5397" s="77"/>
      <c r="J5397" s="77"/>
      <c r="K5397" s="77"/>
      <c r="L5397" s="77"/>
      <c r="M5397" s="77"/>
      <c r="N5397" s="80">
        <v>25</v>
      </c>
      <c r="O5397" s="66"/>
      <c r="P5397" s="81">
        <v>405</v>
      </c>
      <c r="Q5397" s="81"/>
      <c r="R5397" s="81">
        <v>0</v>
      </c>
      <c r="S5397" s="81"/>
      <c r="T5397" s="66"/>
      <c r="U5397" s="81">
        <v>405</v>
      </c>
      <c r="V5397" s="80">
        <v>430</v>
      </c>
      <c r="W5397" s="80"/>
      <c r="X5397" s="80">
        <v>25588350</v>
      </c>
      <c r="Y5397" s="80"/>
      <c r="Z5397" s="80"/>
      <c r="AA5397" s="66"/>
    </row>
    <row r="5398" ht="15" customHeight="1" spans="1:27">
      <c r="A5398" s="66"/>
      <c r="B5398" s="66"/>
      <c r="C5398" s="76" t="s">
        <v>6382</v>
      </c>
      <c r="D5398" s="76"/>
      <c r="E5398" s="76"/>
      <c r="F5398" s="76"/>
      <c r="G5398" s="77" t="s">
        <v>1105</v>
      </c>
      <c r="H5398" s="77"/>
      <c r="I5398" s="77"/>
      <c r="J5398" s="77"/>
      <c r="K5398" s="77"/>
      <c r="L5398" s="77"/>
      <c r="M5398" s="77"/>
      <c r="N5398" s="80">
        <v>1480</v>
      </c>
      <c r="O5398" s="66"/>
      <c r="P5398" s="81">
        <v>1800</v>
      </c>
      <c r="Q5398" s="81"/>
      <c r="R5398" s="81">
        <v>0</v>
      </c>
      <c r="S5398" s="81"/>
      <c r="T5398" s="66"/>
      <c r="U5398" s="81">
        <v>1800</v>
      </c>
      <c r="V5398" s="80">
        <v>3280</v>
      </c>
      <c r="W5398" s="80"/>
      <c r="X5398" s="80">
        <v>3253960</v>
      </c>
      <c r="Y5398" s="80"/>
      <c r="Z5398" s="80"/>
      <c r="AA5398" s="66"/>
    </row>
    <row r="5399" ht="15" customHeight="1" spans="1:27">
      <c r="A5399" s="66"/>
      <c r="B5399" s="66"/>
      <c r="C5399" s="76" t="s">
        <v>6383</v>
      </c>
      <c r="D5399" s="76"/>
      <c r="E5399" s="76"/>
      <c r="F5399" s="76"/>
      <c r="G5399" s="77" t="s">
        <v>4693</v>
      </c>
      <c r="H5399" s="77"/>
      <c r="I5399" s="77"/>
      <c r="J5399" s="77"/>
      <c r="K5399" s="77"/>
      <c r="L5399" s="77"/>
      <c r="M5399" s="77"/>
      <c r="N5399" s="80">
        <v>101</v>
      </c>
      <c r="O5399" s="66"/>
      <c r="P5399" s="81">
        <v>0</v>
      </c>
      <c r="Q5399" s="81"/>
      <c r="R5399" s="81">
        <v>0</v>
      </c>
      <c r="S5399" s="81"/>
      <c r="T5399" s="66"/>
      <c r="U5399" s="81">
        <v>0</v>
      </c>
      <c r="V5399" s="80">
        <v>101</v>
      </c>
      <c r="W5399" s="80"/>
      <c r="X5399" s="80">
        <v>123826</v>
      </c>
      <c r="Y5399" s="80"/>
      <c r="Z5399" s="80"/>
      <c r="AA5399" s="66"/>
    </row>
    <row r="5400" ht="15" customHeight="1" spans="1:27">
      <c r="A5400" s="66"/>
      <c r="B5400" s="66"/>
      <c r="C5400" s="76" t="s">
        <v>6384</v>
      </c>
      <c r="D5400" s="76"/>
      <c r="E5400" s="76"/>
      <c r="F5400" s="76"/>
      <c r="G5400" s="77" t="s">
        <v>6385</v>
      </c>
      <c r="H5400" s="77"/>
      <c r="I5400" s="77"/>
      <c r="J5400" s="77"/>
      <c r="K5400" s="77"/>
      <c r="L5400" s="77"/>
      <c r="M5400" s="77"/>
      <c r="N5400" s="80">
        <v>9011</v>
      </c>
      <c r="O5400" s="66"/>
      <c r="P5400" s="81">
        <v>7500</v>
      </c>
      <c r="Q5400" s="81"/>
      <c r="R5400" s="81">
        <v>0</v>
      </c>
      <c r="S5400" s="81"/>
      <c r="T5400" s="66"/>
      <c r="U5400" s="81">
        <v>7500</v>
      </c>
      <c r="V5400" s="80">
        <v>16511</v>
      </c>
      <c r="W5400" s="80"/>
      <c r="X5400" s="80">
        <v>136728717</v>
      </c>
      <c r="Y5400" s="80"/>
      <c r="Z5400" s="80"/>
      <c r="AA5400" s="66"/>
    </row>
    <row r="5401" ht="15" customHeight="1" spans="1:27">
      <c r="A5401" s="66"/>
      <c r="B5401" s="66"/>
      <c r="C5401" s="76" t="s">
        <v>6386</v>
      </c>
      <c r="D5401" s="76"/>
      <c r="E5401" s="76"/>
      <c r="F5401" s="76"/>
      <c r="G5401" s="77" t="s">
        <v>6387</v>
      </c>
      <c r="H5401" s="77"/>
      <c r="I5401" s="77"/>
      <c r="J5401" s="77"/>
      <c r="K5401" s="77"/>
      <c r="L5401" s="77"/>
      <c r="M5401" s="77"/>
      <c r="N5401" s="80">
        <v>190</v>
      </c>
      <c r="O5401" s="66"/>
      <c r="P5401" s="81">
        <v>150</v>
      </c>
      <c r="Q5401" s="81"/>
      <c r="R5401" s="81">
        <v>0</v>
      </c>
      <c r="S5401" s="81"/>
      <c r="T5401" s="66"/>
      <c r="U5401" s="81">
        <v>150</v>
      </c>
      <c r="V5401" s="80">
        <v>340</v>
      </c>
      <c r="W5401" s="80"/>
      <c r="X5401" s="80">
        <v>33957460</v>
      </c>
      <c r="Y5401" s="80"/>
      <c r="Z5401" s="80"/>
      <c r="AA5401" s="66"/>
    </row>
    <row r="5402" ht="15" customHeight="1" spans="1:27">
      <c r="A5402" s="66"/>
      <c r="B5402" s="66"/>
      <c r="C5402" s="76" t="s">
        <v>6388</v>
      </c>
      <c r="D5402" s="76"/>
      <c r="E5402" s="76"/>
      <c r="F5402" s="76"/>
      <c r="G5402" s="77" t="s">
        <v>6389</v>
      </c>
      <c r="H5402" s="77"/>
      <c r="I5402" s="77"/>
      <c r="J5402" s="77"/>
      <c r="K5402" s="77"/>
      <c r="L5402" s="77"/>
      <c r="M5402" s="77"/>
      <c r="N5402" s="80">
        <v>7228</v>
      </c>
      <c r="O5402" s="66"/>
      <c r="P5402" s="81">
        <v>24706</v>
      </c>
      <c r="Q5402" s="81"/>
      <c r="R5402" s="81">
        <v>0</v>
      </c>
      <c r="S5402" s="81"/>
      <c r="T5402" s="66"/>
      <c r="U5402" s="81">
        <v>24706</v>
      </c>
      <c r="V5402" s="80">
        <v>31934</v>
      </c>
      <c r="W5402" s="80"/>
      <c r="X5402" s="80">
        <v>26902779</v>
      </c>
      <c r="Y5402" s="80"/>
      <c r="Z5402" s="80"/>
      <c r="AA5402" s="66"/>
    </row>
    <row r="5403" ht="15" customHeight="1" spans="1:27">
      <c r="A5403" s="66"/>
      <c r="B5403" s="66"/>
      <c r="C5403" s="76" t="s">
        <v>6390</v>
      </c>
      <c r="D5403" s="76"/>
      <c r="E5403" s="76"/>
      <c r="F5403" s="76"/>
      <c r="G5403" s="77" t="s">
        <v>3501</v>
      </c>
      <c r="H5403" s="77"/>
      <c r="I5403" s="77"/>
      <c r="J5403" s="77"/>
      <c r="K5403" s="77"/>
      <c r="L5403" s="77"/>
      <c r="M5403" s="77"/>
      <c r="N5403" s="80">
        <v>180</v>
      </c>
      <c r="O5403" s="66"/>
      <c r="P5403" s="81">
        <v>0</v>
      </c>
      <c r="Q5403" s="81"/>
      <c r="R5403" s="81">
        <v>0</v>
      </c>
      <c r="S5403" s="81"/>
      <c r="T5403" s="66"/>
      <c r="U5403" s="81">
        <v>0</v>
      </c>
      <c r="V5403" s="80">
        <v>180</v>
      </c>
      <c r="W5403" s="80"/>
      <c r="X5403" s="80">
        <v>57934800</v>
      </c>
      <c r="Y5403" s="80"/>
      <c r="Z5403" s="80"/>
      <c r="AA5403" s="66"/>
    </row>
    <row r="5404" ht="15" customHeight="1" spans="1:27">
      <c r="A5404" s="66"/>
      <c r="B5404" s="66"/>
      <c r="C5404" s="76" t="s">
        <v>6391</v>
      </c>
      <c r="D5404" s="76"/>
      <c r="E5404" s="76"/>
      <c r="F5404" s="76"/>
      <c r="G5404" s="77" t="s">
        <v>4695</v>
      </c>
      <c r="H5404" s="77"/>
      <c r="I5404" s="77"/>
      <c r="J5404" s="77"/>
      <c r="K5404" s="77"/>
      <c r="L5404" s="77"/>
      <c r="M5404" s="77"/>
      <c r="N5404" s="80">
        <v>146</v>
      </c>
      <c r="O5404" s="66"/>
      <c r="P5404" s="81">
        <v>0</v>
      </c>
      <c r="Q5404" s="81"/>
      <c r="R5404" s="81">
        <v>0</v>
      </c>
      <c r="S5404" s="81"/>
      <c r="T5404" s="66"/>
      <c r="U5404" s="81">
        <v>0</v>
      </c>
      <c r="V5404" s="80">
        <v>146</v>
      </c>
      <c r="W5404" s="80"/>
      <c r="X5404" s="80">
        <v>22548240</v>
      </c>
      <c r="Y5404" s="80"/>
      <c r="Z5404" s="80"/>
      <c r="AA5404" s="66"/>
    </row>
    <row r="5405" ht="15" customHeight="1" spans="1:27">
      <c r="A5405" s="66"/>
      <c r="B5405" s="66"/>
      <c r="C5405" s="76" t="s">
        <v>6392</v>
      </c>
      <c r="D5405" s="76"/>
      <c r="E5405" s="76"/>
      <c r="F5405" s="76"/>
      <c r="G5405" s="77" t="s">
        <v>6393</v>
      </c>
      <c r="H5405" s="77"/>
      <c r="I5405" s="77"/>
      <c r="J5405" s="77"/>
      <c r="K5405" s="77"/>
      <c r="L5405" s="77"/>
      <c r="M5405" s="77"/>
      <c r="N5405" s="80">
        <v>24</v>
      </c>
      <c r="O5405" s="66"/>
      <c r="P5405" s="81">
        <v>2900</v>
      </c>
      <c r="Q5405" s="81"/>
      <c r="R5405" s="81">
        <v>0</v>
      </c>
      <c r="S5405" s="81"/>
      <c r="T5405" s="66"/>
      <c r="U5405" s="81">
        <v>2900</v>
      </c>
      <c r="V5405" s="80">
        <v>2924</v>
      </c>
      <c r="W5405" s="80"/>
      <c r="X5405" s="80">
        <v>51285128</v>
      </c>
      <c r="Y5405" s="80"/>
      <c r="Z5405" s="80"/>
      <c r="AA5405" s="66"/>
    </row>
    <row r="5406" ht="15" customHeight="1" spans="1:27">
      <c r="A5406" s="66"/>
      <c r="B5406" s="66"/>
      <c r="C5406" s="76" t="s">
        <v>6394</v>
      </c>
      <c r="D5406" s="76"/>
      <c r="E5406" s="76"/>
      <c r="F5406" s="76"/>
      <c r="G5406" s="77" t="s">
        <v>6395</v>
      </c>
      <c r="H5406" s="77"/>
      <c r="I5406" s="77"/>
      <c r="J5406" s="77"/>
      <c r="K5406" s="77"/>
      <c r="L5406" s="77"/>
      <c r="M5406" s="77"/>
      <c r="N5406" s="80">
        <v>40</v>
      </c>
      <c r="O5406" s="66"/>
      <c r="P5406" s="81">
        <v>0</v>
      </c>
      <c r="Q5406" s="81"/>
      <c r="R5406" s="81">
        <v>0</v>
      </c>
      <c r="S5406" s="81"/>
      <c r="T5406" s="66"/>
      <c r="U5406" s="81">
        <v>0</v>
      </c>
      <c r="V5406" s="80">
        <v>40</v>
      </c>
      <c r="W5406" s="80"/>
      <c r="X5406" s="80">
        <v>13139440</v>
      </c>
      <c r="Y5406" s="80"/>
      <c r="Z5406" s="80"/>
      <c r="AA5406" s="66"/>
    </row>
    <row r="5407" ht="15" customHeight="1" spans="1:27">
      <c r="A5407" s="66"/>
      <c r="B5407" s="66"/>
      <c r="C5407" s="76" t="s">
        <v>6396</v>
      </c>
      <c r="D5407" s="76"/>
      <c r="E5407" s="76"/>
      <c r="F5407" s="76"/>
      <c r="G5407" s="77" t="s">
        <v>6397</v>
      </c>
      <c r="H5407" s="77"/>
      <c r="I5407" s="77"/>
      <c r="J5407" s="77"/>
      <c r="K5407" s="77"/>
      <c r="L5407" s="77"/>
      <c r="M5407" s="77"/>
      <c r="N5407" s="80">
        <v>777</v>
      </c>
      <c r="O5407" s="66"/>
      <c r="P5407" s="81">
        <v>410</v>
      </c>
      <c r="Q5407" s="81"/>
      <c r="R5407" s="81">
        <v>0</v>
      </c>
      <c r="S5407" s="81"/>
      <c r="T5407" s="66"/>
      <c r="U5407" s="81">
        <v>410</v>
      </c>
      <c r="V5407" s="80">
        <v>1187</v>
      </c>
      <c r="W5407" s="80"/>
      <c r="X5407" s="80">
        <v>132943985</v>
      </c>
      <c r="Y5407" s="80"/>
      <c r="Z5407" s="80"/>
      <c r="AA5407" s="66"/>
    </row>
    <row r="5408" ht="15" customHeight="1" spans="1:27">
      <c r="A5408" s="66"/>
      <c r="B5408" s="66"/>
      <c r="C5408" s="76" t="s">
        <v>6398</v>
      </c>
      <c r="D5408" s="76"/>
      <c r="E5408" s="76"/>
      <c r="F5408" s="76"/>
      <c r="G5408" s="77" t="s">
        <v>6399</v>
      </c>
      <c r="H5408" s="77"/>
      <c r="I5408" s="77"/>
      <c r="J5408" s="77"/>
      <c r="K5408" s="77"/>
      <c r="L5408" s="77"/>
      <c r="M5408" s="77"/>
      <c r="N5408" s="80">
        <v>670</v>
      </c>
      <c r="O5408" s="66"/>
      <c r="P5408" s="81">
        <v>0</v>
      </c>
      <c r="Q5408" s="81"/>
      <c r="R5408" s="81">
        <v>0</v>
      </c>
      <c r="S5408" s="81"/>
      <c r="T5408" s="66"/>
      <c r="U5408" s="81">
        <v>0</v>
      </c>
      <c r="V5408" s="80">
        <v>670</v>
      </c>
      <c r="W5408" s="80"/>
      <c r="X5408" s="80">
        <v>194199500</v>
      </c>
      <c r="Y5408" s="80"/>
      <c r="Z5408" s="80"/>
      <c r="AA5408" s="66"/>
    </row>
    <row r="5409" ht="15" customHeight="1" spans="1:27">
      <c r="A5409" s="66"/>
      <c r="B5409" s="66"/>
      <c r="C5409" s="76" t="s">
        <v>6400</v>
      </c>
      <c r="D5409" s="76"/>
      <c r="E5409" s="76"/>
      <c r="F5409" s="76"/>
      <c r="G5409" s="77" t="s">
        <v>6401</v>
      </c>
      <c r="H5409" s="77"/>
      <c r="I5409" s="77"/>
      <c r="J5409" s="77"/>
      <c r="K5409" s="77"/>
      <c r="L5409" s="77"/>
      <c r="M5409" s="77"/>
      <c r="N5409" s="80">
        <v>1300</v>
      </c>
      <c r="O5409" s="66"/>
      <c r="P5409" s="81">
        <v>26</v>
      </c>
      <c r="Q5409" s="81"/>
      <c r="R5409" s="81">
        <v>0</v>
      </c>
      <c r="S5409" s="81"/>
      <c r="T5409" s="66"/>
      <c r="U5409" s="81">
        <v>26</v>
      </c>
      <c r="V5409" s="80">
        <v>1326</v>
      </c>
      <c r="W5409" s="80"/>
      <c r="X5409" s="80">
        <v>118685920</v>
      </c>
      <c r="Y5409" s="80"/>
      <c r="Z5409" s="80"/>
      <c r="AA5409" s="66"/>
    </row>
    <row r="5410" ht="15" customHeight="1" spans="1:27">
      <c r="A5410" s="66"/>
      <c r="B5410" s="66"/>
      <c r="C5410" s="76" t="s">
        <v>6402</v>
      </c>
      <c r="D5410" s="76"/>
      <c r="E5410" s="76"/>
      <c r="F5410" s="76"/>
      <c r="G5410" s="77" t="s">
        <v>6403</v>
      </c>
      <c r="H5410" s="77"/>
      <c r="I5410" s="77"/>
      <c r="J5410" s="77"/>
      <c r="K5410" s="77"/>
      <c r="L5410" s="77"/>
      <c r="M5410" s="77"/>
      <c r="N5410" s="80">
        <v>0</v>
      </c>
      <c r="O5410" s="66"/>
      <c r="P5410" s="81">
        <v>19</v>
      </c>
      <c r="Q5410" s="81"/>
      <c r="R5410" s="81">
        <v>0</v>
      </c>
      <c r="S5410" s="81"/>
      <c r="T5410" s="66"/>
      <c r="U5410" s="81">
        <v>19</v>
      </c>
      <c r="V5410" s="80">
        <v>19</v>
      </c>
      <c r="W5410" s="80"/>
      <c r="X5410" s="80">
        <v>35944190</v>
      </c>
      <c r="Y5410" s="80"/>
      <c r="Z5410" s="80"/>
      <c r="AA5410" s="66"/>
    </row>
    <row r="5411" ht="15" customHeight="1" spans="1:27">
      <c r="A5411" s="66"/>
      <c r="B5411" s="66"/>
      <c r="C5411" s="76" t="s">
        <v>6404</v>
      </c>
      <c r="D5411" s="76"/>
      <c r="E5411" s="76"/>
      <c r="F5411" s="76"/>
      <c r="G5411" s="77" t="s">
        <v>6405</v>
      </c>
      <c r="H5411" s="77"/>
      <c r="I5411" s="77"/>
      <c r="J5411" s="77"/>
      <c r="K5411" s="77"/>
      <c r="L5411" s="77"/>
      <c r="M5411" s="77"/>
      <c r="N5411" s="80">
        <v>8</v>
      </c>
      <c r="O5411" s="66"/>
      <c r="P5411" s="81">
        <v>3150</v>
      </c>
      <c r="Q5411" s="81"/>
      <c r="R5411" s="81">
        <v>0</v>
      </c>
      <c r="S5411" s="81"/>
      <c r="T5411" s="66"/>
      <c r="U5411" s="81">
        <v>3150</v>
      </c>
      <c r="V5411" s="80">
        <v>3158</v>
      </c>
      <c r="W5411" s="80"/>
      <c r="X5411" s="80">
        <v>150323798</v>
      </c>
      <c r="Y5411" s="80"/>
      <c r="Z5411" s="80"/>
      <c r="AA5411" s="66"/>
    </row>
    <row r="5412" ht="15" customHeight="1" spans="1:27">
      <c r="A5412" s="66"/>
      <c r="B5412" s="66"/>
      <c r="C5412" s="76" t="s">
        <v>6406</v>
      </c>
      <c r="D5412" s="76"/>
      <c r="E5412" s="76"/>
      <c r="F5412" s="76"/>
      <c r="G5412" s="77" t="s">
        <v>6407</v>
      </c>
      <c r="H5412" s="77"/>
      <c r="I5412" s="77"/>
      <c r="J5412" s="77"/>
      <c r="K5412" s="77"/>
      <c r="L5412" s="77"/>
      <c r="M5412" s="77"/>
      <c r="N5412" s="80">
        <v>10</v>
      </c>
      <c r="O5412" s="66"/>
      <c r="P5412" s="81">
        <v>0</v>
      </c>
      <c r="Q5412" s="81"/>
      <c r="R5412" s="81">
        <v>0</v>
      </c>
      <c r="S5412" s="81"/>
      <c r="T5412" s="66"/>
      <c r="U5412" s="81">
        <v>0</v>
      </c>
      <c r="V5412" s="80">
        <v>10</v>
      </c>
      <c r="W5412" s="80"/>
      <c r="X5412" s="80">
        <v>407000</v>
      </c>
      <c r="Y5412" s="80"/>
      <c r="Z5412" s="80"/>
      <c r="AA5412" s="66"/>
    </row>
    <row r="5413" ht="15" customHeight="1" spans="1:27">
      <c r="A5413" s="66"/>
      <c r="B5413" s="66"/>
      <c r="C5413" s="76" t="s">
        <v>6408</v>
      </c>
      <c r="D5413" s="76"/>
      <c r="E5413" s="76"/>
      <c r="F5413" s="76"/>
      <c r="G5413" s="77" t="s">
        <v>6409</v>
      </c>
      <c r="H5413" s="77"/>
      <c r="I5413" s="77"/>
      <c r="J5413" s="77"/>
      <c r="K5413" s="77"/>
      <c r="L5413" s="77"/>
      <c r="M5413" s="77"/>
      <c r="N5413" s="80">
        <v>48</v>
      </c>
      <c r="O5413" s="66"/>
      <c r="P5413" s="81">
        <v>205</v>
      </c>
      <c r="Q5413" s="81"/>
      <c r="R5413" s="81">
        <v>0</v>
      </c>
      <c r="S5413" s="81"/>
      <c r="T5413" s="66"/>
      <c r="U5413" s="81">
        <v>205</v>
      </c>
      <c r="V5413" s="80">
        <v>253</v>
      </c>
      <c r="W5413" s="80"/>
      <c r="X5413" s="80">
        <v>22516997</v>
      </c>
      <c r="Y5413" s="80"/>
      <c r="Z5413" s="80"/>
      <c r="AA5413" s="66"/>
    </row>
    <row r="5414" ht="15" customHeight="1" spans="1:27">
      <c r="A5414" s="66"/>
      <c r="B5414" s="66"/>
      <c r="C5414" s="76" t="s">
        <v>6410</v>
      </c>
      <c r="D5414" s="76"/>
      <c r="E5414" s="76"/>
      <c r="F5414" s="76"/>
      <c r="G5414" s="77" t="s">
        <v>6411</v>
      </c>
      <c r="H5414" s="77"/>
      <c r="I5414" s="77"/>
      <c r="J5414" s="77"/>
      <c r="K5414" s="77"/>
      <c r="L5414" s="77"/>
      <c r="M5414" s="77"/>
      <c r="N5414" s="80">
        <v>29</v>
      </c>
      <c r="O5414" s="66"/>
      <c r="P5414" s="81">
        <v>750</v>
      </c>
      <c r="Q5414" s="81"/>
      <c r="R5414" s="81">
        <v>0</v>
      </c>
      <c r="S5414" s="81"/>
      <c r="T5414" s="66"/>
      <c r="U5414" s="81">
        <v>750</v>
      </c>
      <c r="V5414" s="80">
        <v>779</v>
      </c>
      <c r="W5414" s="80"/>
      <c r="X5414" s="80">
        <v>5203891</v>
      </c>
      <c r="Y5414" s="80"/>
      <c r="Z5414" s="80"/>
      <c r="AA5414" s="66"/>
    </row>
    <row r="5415" ht="15" customHeight="1" spans="1:27">
      <c r="A5415" s="66"/>
      <c r="B5415" s="66"/>
      <c r="C5415" s="76" t="s">
        <v>6412</v>
      </c>
      <c r="D5415" s="76"/>
      <c r="E5415" s="76"/>
      <c r="F5415" s="76"/>
      <c r="G5415" s="77" t="s">
        <v>6413</v>
      </c>
      <c r="H5415" s="77"/>
      <c r="I5415" s="77"/>
      <c r="J5415" s="77"/>
      <c r="K5415" s="77"/>
      <c r="L5415" s="77"/>
      <c r="M5415" s="77"/>
      <c r="N5415" s="80">
        <v>21</v>
      </c>
      <c r="O5415" s="66"/>
      <c r="P5415" s="81">
        <v>0</v>
      </c>
      <c r="Q5415" s="81"/>
      <c r="R5415" s="81">
        <v>0</v>
      </c>
      <c r="S5415" s="81"/>
      <c r="T5415" s="66"/>
      <c r="U5415" s="81">
        <v>0</v>
      </c>
      <c r="V5415" s="80">
        <v>21</v>
      </c>
      <c r="W5415" s="80"/>
      <c r="X5415" s="80">
        <v>19404</v>
      </c>
      <c r="Y5415" s="80"/>
      <c r="Z5415" s="80"/>
      <c r="AA5415" s="66"/>
    </row>
    <row r="5416" ht="15" customHeight="1" spans="1:27">
      <c r="A5416" s="66"/>
      <c r="B5416" s="66"/>
      <c r="C5416" s="76" t="s">
        <v>6414</v>
      </c>
      <c r="D5416" s="76"/>
      <c r="E5416" s="76"/>
      <c r="F5416" s="76"/>
      <c r="G5416" s="77" t="s">
        <v>6415</v>
      </c>
      <c r="H5416" s="77"/>
      <c r="I5416" s="77"/>
      <c r="J5416" s="77"/>
      <c r="K5416" s="77"/>
      <c r="L5416" s="77"/>
      <c r="M5416" s="77"/>
      <c r="N5416" s="80">
        <v>3</v>
      </c>
      <c r="O5416" s="66"/>
      <c r="P5416" s="81">
        <v>0</v>
      </c>
      <c r="Q5416" s="81"/>
      <c r="R5416" s="81">
        <v>0</v>
      </c>
      <c r="S5416" s="81"/>
      <c r="T5416" s="66"/>
      <c r="U5416" s="81">
        <v>0</v>
      </c>
      <c r="V5416" s="80">
        <v>3</v>
      </c>
      <c r="W5416" s="80"/>
      <c r="X5416" s="80">
        <v>719400</v>
      </c>
      <c r="Y5416" s="80"/>
      <c r="Z5416" s="80"/>
      <c r="AA5416" s="66"/>
    </row>
    <row r="5417" ht="19.95" customHeight="1" spans="1:27">
      <c r="A5417" s="70" t="s">
        <v>7</v>
      </c>
      <c r="B5417" s="70"/>
      <c r="C5417" s="70"/>
      <c r="D5417" s="70"/>
      <c r="E5417" s="70"/>
      <c r="F5417" s="70"/>
      <c r="G5417" s="70"/>
      <c r="H5417" s="70"/>
      <c r="I5417" s="70"/>
      <c r="J5417" s="70"/>
      <c r="K5417" s="70"/>
      <c r="L5417" s="70"/>
      <c r="M5417" s="70"/>
      <c r="N5417" s="70"/>
      <c r="O5417" s="70"/>
      <c r="P5417" s="70"/>
      <c r="Q5417" s="70"/>
      <c r="R5417" s="70"/>
      <c r="S5417" s="70"/>
      <c r="T5417" s="70"/>
      <c r="U5417" s="70"/>
      <c r="V5417" s="70"/>
      <c r="W5417" s="70"/>
      <c r="X5417" s="70"/>
      <c r="Y5417" s="70"/>
      <c r="Z5417" s="70"/>
      <c r="AA5417" s="70"/>
    </row>
    <row r="5418" ht="15" customHeight="1" spans="1:27">
      <c r="A5418" s="71" t="s">
        <v>8</v>
      </c>
      <c r="B5418" s="71"/>
      <c r="C5418" s="71"/>
      <c r="D5418" s="71"/>
      <c r="E5418" s="71"/>
      <c r="F5418" s="71"/>
      <c r="G5418" s="71"/>
      <c r="H5418" s="71"/>
      <c r="I5418" s="71"/>
      <c r="J5418" s="71"/>
      <c r="K5418" s="71"/>
      <c r="L5418" s="71"/>
      <c r="M5418" s="71"/>
      <c r="N5418" s="71"/>
      <c r="O5418" s="71"/>
      <c r="P5418" s="71"/>
      <c r="Q5418" s="71"/>
      <c r="R5418" s="71"/>
      <c r="S5418" s="71"/>
      <c r="T5418" s="71"/>
      <c r="U5418" s="71"/>
      <c r="V5418" s="71"/>
      <c r="W5418" s="71"/>
      <c r="X5418" s="71"/>
      <c r="Y5418" s="71"/>
      <c r="Z5418" s="71"/>
      <c r="AA5418" s="71"/>
    </row>
    <row r="5419" ht="15" customHeight="1" spans="1:27">
      <c r="A5419" s="71" t="s">
        <v>9</v>
      </c>
      <c r="B5419" s="71"/>
      <c r="C5419" s="71"/>
      <c r="D5419" s="71"/>
      <c r="E5419" s="71"/>
      <c r="F5419" s="71"/>
      <c r="G5419" s="71"/>
      <c r="H5419" s="71"/>
      <c r="I5419" s="71"/>
      <c r="J5419" s="71"/>
      <c r="K5419" s="71"/>
      <c r="L5419" s="71"/>
      <c r="M5419" s="71"/>
      <c r="N5419" s="71"/>
      <c r="O5419" s="71"/>
      <c r="P5419" s="71"/>
      <c r="Q5419" s="71"/>
      <c r="R5419" s="71"/>
      <c r="S5419" s="71"/>
      <c r="T5419" s="71"/>
      <c r="U5419" s="71"/>
      <c r="V5419" s="71"/>
      <c r="W5419" s="71"/>
      <c r="X5419" s="71"/>
      <c r="Y5419" s="71"/>
      <c r="Z5419" s="71"/>
      <c r="AA5419" s="71"/>
    </row>
    <row r="5420" ht="15" customHeight="1" spans="1:27">
      <c r="A5420" s="66"/>
      <c r="B5420" s="66"/>
      <c r="C5420" s="67" t="s">
        <v>10</v>
      </c>
      <c r="D5420" s="67"/>
      <c r="E5420" s="67"/>
      <c r="F5420" s="67"/>
      <c r="G5420" s="67"/>
      <c r="H5420" s="67"/>
      <c r="I5420" s="67"/>
      <c r="J5420" s="67"/>
      <c r="K5420" s="67"/>
      <c r="L5420" s="67"/>
      <c r="M5420" s="67"/>
      <c r="N5420" s="67"/>
      <c r="O5420" s="67"/>
      <c r="P5420" s="67"/>
      <c r="Q5420" s="67"/>
      <c r="R5420" s="67"/>
      <c r="S5420" s="67"/>
      <c r="T5420" s="67"/>
      <c r="U5420" s="67"/>
      <c r="V5420" s="67"/>
      <c r="W5420" s="67"/>
      <c r="X5420" s="67"/>
      <c r="Y5420" s="67"/>
      <c r="Z5420" s="67"/>
      <c r="AA5420" s="66"/>
    </row>
    <row r="5421" ht="15" customHeight="1" spans="1:27">
      <c r="A5421" s="66"/>
      <c r="B5421" s="66"/>
      <c r="C5421" s="67" t="s">
        <v>11</v>
      </c>
      <c r="D5421" s="67"/>
      <c r="E5421" s="67"/>
      <c r="F5421" s="67"/>
      <c r="G5421" s="67"/>
      <c r="H5421" s="67"/>
      <c r="I5421" s="67"/>
      <c r="J5421" s="67"/>
      <c r="K5421" s="67"/>
      <c r="L5421" s="67"/>
      <c r="M5421" s="67"/>
      <c r="N5421" s="67"/>
      <c r="O5421" s="67"/>
      <c r="P5421" s="67"/>
      <c r="Q5421" s="67"/>
      <c r="R5421" s="67"/>
      <c r="S5421" s="67"/>
      <c r="T5421" s="67"/>
      <c r="U5421" s="67"/>
      <c r="V5421" s="67"/>
      <c r="W5421" s="67"/>
      <c r="X5421" s="67"/>
      <c r="Y5421" s="67"/>
      <c r="Z5421" s="67"/>
      <c r="AA5421" s="66"/>
    </row>
    <row r="5422" ht="45" customHeight="1" spans="1:27">
      <c r="A5422" s="66"/>
      <c r="B5422" s="66"/>
      <c r="C5422" s="72" t="s">
        <v>12</v>
      </c>
      <c r="D5422" s="72"/>
      <c r="E5422" s="72"/>
      <c r="F5422" s="72"/>
      <c r="G5422" s="73" t="s">
        <v>13</v>
      </c>
      <c r="H5422" s="73"/>
      <c r="I5422" s="73"/>
      <c r="J5422" s="73"/>
      <c r="K5422" s="73"/>
      <c r="L5422" s="73"/>
      <c r="M5422" s="73"/>
      <c r="N5422" s="78" t="s">
        <v>14</v>
      </c>
      <c r="O5422" s="78"/>
      <c r="P5422" s="78"/>
      <c r="Q5422" s="72" t="s">
        <v>15</v>
      </c>
      <c r="R5422" s="72"/>
      <c r="S5422" s="72"/>
      <c r="T5422" s="72"/>
      <c r="U5422" s="72"/>
      <c r="V5422" s="66"/>
      <c r="W5422" s="66"/>
      <c r="X5422" s="66"/>
      <c r="Y5422" s="66"/>
      <c r="Z5422" s="66"/>
      <c r="AA5422" s="66"/>
    </row>
    <row r="5423" ht="16.05" customHeight="1" spans="1:27">
      <c r="A5423" s="66"/>
      <c r="B5423" s="66"/>
      <c r="C5423" s="72"/>
      <c r="D5423" s="72"/>
      <c r="E5423" s="72"/>
      <c r="F5423" s="72"/>
      <c r="G5423" s="73"/>
      <c r="H5423" s="73"/>
      <c r="I5423" s="73"/>
      <c r="J5423" s="73"/>
      <c r="K5423" s="73"/>
      <c r="L5423" s="73"/>
      <c r="M5423" s="73"/>
      <c r="N5423" s="78"/>
      <c r="O5423" s="78"/>
      <c r="P5423" s="78"/>
      <c r="Q5423" s="72"/>
      <c r="R5423" s="72"/>
      <c r="S5423" s="72"/>
      <c r="T5423" s="72"/>
      <c r="U5423" s="72"/>
      <c r="V5423" s="82" t="s">
        <v>16</v>
      </c>
      <c r="W5423" s="82"/>
      <c r="X5423" s="82"/>
      <c r="Y5423" s="82"/>
      <c r="Z5423" s="82"/>
      <c r="AA5423" s="66"/>
    </row>
    <row r="5424" ht="15" customHeight="1" spans="1:27">
      <c r="A5424" s="66"/>
      <c r="B5424" s="66"/>
      <c r="C5424" s="72"/>
      <c r="D5424" s="72"/>
      <c r="E5424" s="72"/>
      <c r="F5424" s="72"/>
      <c r="G5424" s="73"/>
      <c r="H5424" s="73"/>
      <c r="I5424" s="73"/>
      <c r="J5424" s="73"/>
      <c r="K5424" s="73"/>
      <c r="L5424" s="73"/>
      <c r="M5424" s="73"/>
      <c r="N5424" s="72" t="s">
        <v>17</v>
      </c>
      <c r="O5424" s="72" t="s">
        <v>18</v>
      </c>
      <c r="P5424" s="72"/>
      <c r="Q5424" s="66"/>
      <c r="R5424" s="82" t="s">
        <v>19</v>
      </c>
      <c r="S5424" s="82"/>
      <c r="T5424" s="66"/>
      <c r="U5424" s="82" t="s">
        <v>17</v>
      </c>
      <c r="V5424" s="72" t="s">
        <v>17</v>
      </c>
      <c r="W5424" s="72"/>
      <c r="X5424" s="72" t="s">
        <v>18</v>
      </c>
      <c r="Y5424" s="72"/>
      <c r="Z5424" s="72"/>
      <c r="AA5424" s="66"/>
    </row>
    <row r="5425" ht="15" customHeight="1" spans="1:27">
      <c r="A5425" s="66"/>
      <c r="B5425" s="66"/>
      <c r="C5425" s="76" t="s">
        <v>6416</v>
      </c>
      <c r="D5425" s="76"/>
      <c r="E5425" s="76"/>
      <c r="F5425" s="76"/>
      <c r="G5425" s="77" t="s">
        <v>6417</v>
      </c>
      <c r="H5425" s="77"/>
      <c r="I5425" s="77"/>
      <c r="J5425" s="77"/>
      <c r="K5425" s="77"/>
      <c r="L5425" s="77"/>
      <c r="M5425" s="77"/>
      <c r="N5425" s="80">
        <v>992</v>
      </c>
      <c r="O5425" s="66"/>
      <c r="P5425" s="81">
        <v>4655</v>
      </c>
      <c r="Q5425" s="81"/>
      <c r="R5425" s="81">
        <v>0</v>
      </c>
      <c r="S5425" s="81"/>
      <c r="T5425" s="66"/>
      <c r="U5425" s="81">
        <v>4655</v>
      </c>
      <c r="V5425" s="80">
        <v>5647</v>
      </c>
      <c r="W5425" s="80"/>
      <c r="X5425" s="80">
        <v>68679942</v>
      </c>
      <c r="Y5425" s="80"/>
      <c r="Z5425" s="80"/>
      <c r="AA5425" s="66"/>
    </row>
    <row r="5426" ht="15" customHeight="1" spans="1:27">
      <c r="A5426" s="66"/>
      <c r="B5426" s="66"/>
      <c r="C5426" s="76" t="s">
        <v>6418</v>
      </c>
      <c r="D5426" s="76"/>
      <c r="E5426" s="76"/>
      <c r="F5426" s="76"/>
      <c r="G5426" s="77" t="s">
        <v>6419</v>
      </c>
      <c r="H5426" s="77"/>
      <c r="I5426" s="77"/>
      <c r="J5426" s="77"/>
      <c r="K5426" s="77"/>
      <c r="L5426" s="77"/>
      <c r="M5426" s="77"/>
      <c r="N5426" s="80">
        <v>136</v>
      </c>
      <c r="O5426" s="66"/>
      <c r="P5426" s="81">
        <v>0</v>
      </c>
      <c r="Q5426" s="81"/>
      <c r="R5426" s="81">
        <v>0</v>
      </c>
      <c r="S5426" s="81"/>
      <c r="T5426" s="66"/>
      <c r="U5426" s="81">
        <v>0</v>
      </c>
      <c r="V5426" s="80">
        <v>136</v>
      </c>
      <c r="W5426" s="80"/>
      <c r="X5426" s="80">
        <v>12377224</v>
      </c>
      <c r="Y5426" s="80"/>
      <c r="Z5426" s="80"/>
      <c r="AA5426" s="66"/>
    </row>
    <row r="5427" ht="15" customHeight="1" spans="1:27">
      <c r="A5427" s="66"/>
      <c r="B5427" s="66"/>
      <c r="C5427" s="76" t="s">
        <v>6420</v>
      </c>
      <c r="D5427" s="76"/>
      <c r="E5427" s="76"/>
      <c r="F5427" s="76"/>
      <c r="G5427" s="77" t="s">
        <v>6421</v>
      </c>
      <c r="H5427" s="77"/>
      <c r="I5427" s="77"/>
      <c r="J5427" s="77"/>
      <c r="K5427" s="77"/>
      <c r="L5427" s="77"/>
      <c r="M5427" s="77"/>
      <c r="N5427" s="80">
        <v>1108</v>
      </c>
      <c r="O5427" s="66"/>
      <c r="P5427" s="81">
        <v>1500</v>
      </c>
      <c r="Q5427" s="81"/>
      <c r="R5427" s="81">
        <v>0</v>
      </c>
      <c r="S5427" s="81"/>
      <c r="T5427" s="66"/>
      <c r="U5427" s="81">
        <v>1500</v>
      </c>
      <c r="V5427" s="80">
        <v>2608</v>
      </c>
      <c r="W5427" s="80"/>
      <c r="X5427" s="80">
        <v>21196192</v>
      </c>
      <c r="Y5427" s="80"/>
      <c r="Z5427" s="80"/>
      <c r="AA5427" s="66"/>
    </row>
    <row r="5428" ht="15" customHeight="1" spans="1:27">
      <c r="A5428" s="66"/>
      <c r="B5428" s="66"/>
      <c r="C5428" s="76" t="s">
        <v>6422</v>
      </c>
      <c r="D5428" s="76"/>
      <c r="E5428" s="76"/>
      <c r="F5428" s="76"/>
      <c r="G5428" s="77" t="s">
        <v>6423</v>
      </c>
      <c r="H5428" s="77"/>
      <c r="I5428" s="77"/>
      <c r="J5428" s="77"/>
      <c r="K5428" s="77"/>
      <c r="L5428" s="77"/>
      <c r="M5428" s="77"/>
      <c r="N5428" s="80">
        <v>5006</v>
      </c>
      <c r="O5428" s="66"/>
      <c r="P5428" s="81">
        <v>0</v>
      </c>
      <c r="Q5428" s="81"/>
      <c r="R5428" s="81">
        <v>0</v>
      </c>
      <c r="S5428" s="81"/>
      <c r="T5428" s="66"/>
      <c r="U5428" s="81">
        <v>0</v>
      </c>
      <c r="V5428" s="80">
        <v>5006</v>
      </c>
      <c r="W5428" s="80"/>
      <c r="X5428" s="80">
        <v>48553194</v>
      </c>
      <c r="Y5428" s="80"/>
      <c r="Z5428" s="80"/>
      <c r="AA5428" s="66"/>
    </row>
    <row r="5429" ht="15" customHeight="1" spans="1:27">
      <c r="A5429" s="66"/>
      <c r="B5429" s="66"/>
      <c r="C5429" s="76" t="s">
        <v>6424</v>
      </c>
      <c r="D5429" s="76"/>
      <c r="E5429" s="76"/>
      <c r="F5429" s="76"/>
      <c r="G5429" s="77" t="s">
        <v>6425</v>
      </c>
      <c r="H5429" s="77"/>
      <c r="I5429" s="77"/>
      <c r="J5429" s="77"/>
      <c r="K5429" s="77"/>
      <c r="L5429" s="77"/>
      <c r="M5429" s="77"/>
      <c r="N5429" s="80">
        <v>4</v>
      </c>
      <c r="O5429" s="66"/>
      <c r="P5429" s="81">
        <v>0</v>
      </c>
      <c r="Q5429" s="81"/>
      <c r="R5429" s="81">
        <v>0</v>
      </c>
      <c r="S5429" s="81"/>
      <c r="T5429" s="66"/>
      <c r="U5429" s="81">
        <v>0</v>
      </c>
      <c r="V5429" s="80">
        <v>4</v>
      </c>
      <c r="W5429" s="80"/>
      <c r="X5429" s="80">
        <v>4533100</v>
      </c>
      <c r="Y5429" s="80"/>
      <c r="Z5429" s="80"/>
      <c r="AA5429" s="66"/>
    </row>
    <row r="5430" ht="15" customHeight="1" spans="1:27">
      <c r="A5430" s="66"/>
      <c r="B5430" s="66"/>
      <c r="C5430" s="76" t="s">
        <v>6426</v>
      </c>
      <c r="D5430" s="76"/>
      <c r="E5430" s="76"/>
      <c r="F5430" s="76"/>
      <c r="G5430" s="77" t="s">
        <v>6427</v>
      </c>
      <c r="H5430" s="77"/>
      <c r="I5430" s="77"/>
      <c r="J5430" s="77"/>
      <c r="K5430" s="77"/>
      <c r="L5430" s="77"/>
      <c r="M5430" s="77"/>
      <c r="N5430" s="80">
        <v>177</v>
      </c>
      <c r="O5430" s="66"/>
      <c r="P5430" s="81">
        <v>800</v>
      </c>
      <c r="Q5430" s="81"/>
      <c r="R5430" s="81">
        <v>0</v>
      </c>
      <c r="S5430" s="81"/>
      <c r="T5430" s="66"/>
      <c r="U5430" s="81">
        <v>800</v>
      </c>
      <c r="V5430" s="80">
        <v>977</v>
      </c>
      <c r="W5430" s="80"/>
      <c r="X5430" s="80">
        <v>155343000</v>
      </c>
      <c r="Y5430" s="80"/>
      <c r="Z5430" s="80"/>
      <c r="AA5430" s="66"/>
    </row>
    <row r="5431" ht="15" customHeight="1" spans="1:27">
      <c r="A5431" s="66"/>
      <c r="B5431" s="66"/>
      <c r="C5431" s="76" t="s">
        <v>6428</v>
      </c>
      <c r="D5431" s="76"/>
      <c r="E5431" s="76"/>
      <c r="F5431" s="76"/>
      <c r="G5431" s="77" t="s">
        <v>6429</v>
      </c>
      <c r="H5431" s="77"/>
      <c r="I5431" s="77"/>
      <c r="J5431" s="77"/>
      <c r="K5431" s="77"/>
      <c r="L5431" s="77"/>
      <c r="M5431" s="77"/>
      <c r="N5431" s="80">
        <v>4</v>
      </c>
      <c r="O5431" s="66"/>
      <c r="P5431" s="81">
        <v>1500</v>
      </c>
      <c r="Q5431" s="81"/>
      <c r="R5431" s="81">
        <v>0</v>
      </c>
      <c r="S5431" s="81"/>
      <c r="T5431" s="66"/>
      <c r="U5431" s="81">
        <v>1500</v>
      </c>
      <c r="V5431" s="80">
        <v>1504</v>
      </c>
      <c r="W5431" s="80"/>
      <c r="X5431" s="80">
        <v>12002576</v>
      </c>
      <c r="Y5431" s="80"/>
      <c r="Z5431" s="80"/>
      <c r="AA5431" s="66"/>
    </row>
    <row r="5432" ht="15" customHeight="1" spans="1:27">
      <c r="A5432" s="66"/>
      <c r="B5432" s="66"/>
      <c r="C5432" s="76" t="s">
        <v>6430</v>
      </c>
      <c r="D5432" s="76"/>
      <c r="E5432" s="76"/>
      <c r="F5432" s="76"/>
      <c r="G5432" s="77" t="s">
        <v>6431</v>
      </c>
      <c r="H5432" s="77"/>
      <c r="I5432" s="77"/>
      <c r="J5432" s="77"/>
      <c r="K5432" s="77"/>
      <c r="L5432" s="77"/>
      <c r="M5432" s="77"/>
      <c r="N5432" s="80">
        <v>37</v>
      </c>
      <c r="O5432" s="66"/>
      <c r="P5432" s="81">
        <v>0</v>
      </c>
      <c r="Q5432" s="81"/>
      <c r="R5432" s="81">
        <v>0</v>
      </c>
      <c r="S5432" s="81"/>
      <c r="T5432" s="66"/>
      <c r="U5432" s="81">
        <v>0</v>
      </c>
      <c r="V5432" s="80">
        <v>37</v>
      </c>
      <c r="W5432" s="80"/>
      <c r="X5432" s="80">
        <v>227920</v>
      </c>
      <c r="Y5432" s="80"/>
      <c r="Z5432" s="80"/>
      <c r="AA5432" s="66"/>
    </row>
    <row r="5433" ht="15" customHeight="1" spans="1:27">
      <c r="A5433" s="66"/>
      <c r="B5433" s="66"/>
      <c r="C5433" s="76" t="s">
        <v>6432</v>
      </c>
      <c r="D5433" s="76"/>
      <c r="E5433" s="76"/>
      <c r="F5433" s="76"/>
      <c r="G5433" s="77" t="s">
        <v>6433</v>
      </c>
      <c r="H5433" s="77"/>
      <c r="I5433" s="77"/>
      <c r="J5433" s="77"/>
      <c r="K5433" s="77"/>
      <c r="L5433" s="77"/>
      <c r="M5433" s="77"/>
      <c r="N5433" s="80">
        <v>15</v>
      </c>
      <c r="O5433" s="66"/>
      <c r="P5433" s="81">
        <v>0</v>
      </c>
      <c r="Q5433" s="81"/>
      <c r="R5433" s="81">
        <v>0</v>
      </c>
      <c r="S5433" s="81"/>
      <c r="T5433" s="66"/>
      <c r="U5433" s="81">
        <v>0</v>
      </c>
      <c r="V5433" s="80">
        <v>15</v>
      </c>
      <c r="W5433" s="80"/>
      <c r="X5433" s="80">
        <v>62250000</v>
      </c>
      <c r="Y5433" s="80"/>
      <c r="Z5433" s="80"/>
      <c r="AA5433" s="66"/>
    </row>
    <row r="5434" ht="15" customHeight="1" spans="1:27">
      <c r="A5434" s="66"/>
      <c r="B5434" s="66"/>
      <c r="C5434" s="76" t="s">
        <v>6434</v>
      </c>
      <c r="D5434" s="76"/>
      <c r="E5434" s="76"/>
      <c r="F5434" s="76"/>
      <c r="G5434" s="77" t="s">
        <v>6435</v>
      </c>
      <c r="H5434" s="77"/>
      <c r="I5434" s="77"/>
      <c r="J5434" s="77"/>
      <c r="K5434" s="77"/>
      <c r="L5434" s="77"/>
      <c r="M5434" s="77"/>
      <c r="N5434" s="80">
        <v>18</v>
      </c>
      <c r="O5434" s="66"/>
      <c r="P5434" s="81">
        <v>2</v>
      </c>
      <c r="Q5434" s="81"/>
      <c r="R5434" s="81">
        <v>0</v>
      </c>
      <c r="S5434" s="81"/>
      <c r="T5434" s="66"/>
      <c r="U5434" s="81">
        <v>2</v>
      </c>
      <c r="V5434" s="80">
        <v>20</v>
      </c>
      <c r="W5434" s="80"/>
      <c r="X5434" s="80">
        <v>67034856</v>
      </c>
      <c r="Y5434" s="80"/>
      <c r="Z5434" s="80"/>
      <c r="AA5434" s="66"/>
    </row>
    <row r="5435" ht="15" customHeight="1" spans="1:27">
      <c r="A5435" s="66"/>
      <c r="B5435" s="66"/>
      <c r="C5435" s="76" t="s">
        <v>6436</v>
      </c>
      <c r="D5435" s="76"/>
      <c r="E5435" s="76"/>
      <c r="F5435" s="76"/>
      <c r="G5435" s="77" t="s">
        <v>6437</v>
      </c>
      <c r="H5435" s="77"/>
      <c r="I5435" s="77"/>
      <c r="J5435" s="77"/>
      <c r="K5435" s="77"/>
      <c r="L5435" s="77"/>
      <c r="M5435" s="77"/>
      <c r="N5435" s="80">
        <v>7</v>
      </c>
      <c r="O5435" s="66"/>
      <c r="P5435" s="81">
        <v>11050</v>
      </c>
      <c r="Q5435" s="81"/>
      <c r="R5435" s="81">
        <v>0</v>
      </c>
      <c r="S5435" s="81"/>
      <c r="T5435" s="66"/>
      <c r="U5435" s="81">
        <v>11050</v>
      </c>
      <c r="V5435" s="80">
        <v>11057</v>
      </c>
      <c r="W5435" s="80"/>
      <c r="X5435" s="80">
        <v>844946144</v>
      </c>
      <c r="Y5435" s="80"/>
      <c r="Z5435" s="80"/>
      <c r="AA5435" s="66"/>
    </row>
    <row r="5436" ht="15" customHeight="1" spans="1:27">
      <c r="A5436" s="66"/>
      <c r="B5436" s="66"/>
      <c r="C5436" s="76" t="s">
        <v>6438</v>
      </c>
      <c r="D5436" s="76"/>
      <c r="E5436" s="76"/>
      <c r="F5436" s="76"/>
      <c r="G5436" s="77" t="s">
        <v>6439</v>
      </c>
      <c r="H5436" s="77"/>
      <c r="I5436" s="77"/>
      <c r="J5436" s="77"/>
      <c r="K5436" s="77"/>
      <c r="L5436" s="77"/>
      <c r="M5436" s="77"/>
      <c r="N5436" s="80">
        <v>278</v>
      </c>
      <c r="O5436" s="66"/>
      <c r="P5436" s="81">
        <v>180</v>
      </c>
      <c r="Q5436" s="81"/>
      <c r="R5436" s="81">
        <v>0</v>
      </c>
      <c r="S5436" s="81"/>
      <c r="T5436" s="66"/>
      <c r="U5436" s="81">
        <v>180</v>
      </c>
      <c r="V5436" s="80">
        <v>458</v>
      </c>
      <c r="W5436" s="80"/>
      <c r="X5436" s="80">
        <v>3917732</v>
      </c>
      <c r="Y5436" s="80"/>
      <c r="Z5436" s="80"/>
      <c r="AA5436" s="66"/>
    </row>
    <row r="5437" ht="15" customHeight="1" spans="1:27">
      <c r="A5437" s="66"/>
      <c r="B5437" s="66"/>
      <c r="C5437" s="76" t="s">
        <v>6440</v>
      </c>
      <c r="D5437" s="76"/>
      <c r="E5437" s="76"/>
      <c r="F5437" s="76"/>
      <c r="G5437" s="77" t="s">
        <v>6441</v>
      </c>
      <c r="H5437" s="77"/>
      <c r="I5437" s="77"/>
      <c r="J5437" s="77"/>
      <c r="K5437" s="77"/>
      <c r="L5437" s="77"/>
      <c r="M5437" s="77"/>
      <c r="N5437" s="80">
        <v>1095</v>
      </c>
      <c r="O5437" s="66"/>
      <c r="P5437" s="81">
        <v>0</v>
      </c>
      <c r="Q5437" s="81"/>
      <c r="R5437" s="81">
        <v>0</v>
      </c>
      <c r="S5437" s="81"/>
      <c r="T5437" s="66"/>
      <c r="U5437" s="81">
        <v>0</v>
      </c>
      <c r="V5437" s="80">
        <v>1095</v>
      </c>
      <c r="W5437" s="80"/>
      <c r="X5437" s="80">
        <v>3004680</v>
      </c>
      <c r="Y5437" s="80"/>
      <c r="Z5437" s="80"/>
      <c r="AA5437" s="66"/>
    </row>
    <row r="5438" ht="15" customHeight="1" spans="1:27">
      <c r="A5438" s="66"/>
      <c r="B5438" s="66"/>
      <c r="C5438" s="76" t="s">
        <v>6442</v>
      </c>
      <c r="D5438" s="76"/>
      <c r="E5438" s="76"/>
      <c r="F5438" s="76"/>
      <c r="G5438" s="77" t="s">
        <v>6443</v>
      </c>
      <c r="H5438" s="77"/>
      <c r="I5438" s="77"/>
      <c r="J5438" s="77"/>
      <c r="K5438" s="77"/>
      <c r="L5438" s="77"/>
      <c r="M5438" s="77"/>
      <c r="N5438" s="80">
        <v>18</v>
      </c>
      <c r="O5438" s="66"/>
      <c r="P5438" s="81">
        <v>201</v>
      </c>
      <c r="Q5438" s="81"/>
      <c r="R5438" s="81">
        <v>0</v>
      </c>
      <c r="S5438" s="81"/>
      <c r="T5438" s="66"/>
      <c r="U5438" s="81">
        <v>201</v>
      </c>
      <c r="V5438" s="80">
        <v>219</v>
      </c>
      <c r="W5438" s="80"/>
      <c r="X5438" s="80">
        <v>2059161</v>
      </c>
      <c r="Y5438" s="80"/>
      <c r="Z5438" s="80"/>
      <c r="AA5438" s="66"/>
    </row>
    <row r="5439" ht="15" customHeight="1" spans="1:27">
      <c r="A5439" s="66"/>
      <c r="B5439" s="66"/>
      <c r="C5439" s="76" t="s">
        <v>6444</v>
      </c>
      <c r="D5439" s="76"/>
      <c r="E5439" s="76"/>
      <c r="F5439" s="76"/>
      <c r="G5439" s="77" t="s">
        <v>6445</v>
      </c>
      <c r="H5439" s="77"/>
      <c r="I5439" s="77"/>
      <c r="J5439" s="77"/>
      <c r="K5439" s="77"/>
      <c r="L5439" s="77"/>
      <c r="M5439" s="77"/>
      <c r="N5439" s="80">
        <v>0</v>
      </c>
      <c r="O5439" s="66"/>
      <c r="P5439" s="81">
        <v>520</v>
      </c>
      <c r="Q5439" s="81"/>
      <c r="R5439" s="81">
        <v>0</v>
      </c>
      <c r="S5439" s="81"/>
      <c r="T5439" s="66"/>
      <c r="U5439" s="81">
        <v>520</v>
      </c>
      <c r="V5439" s="80">
        <v>520</v>
      </c>
      <c r="W5439" s="80"/>
      <c r="X5439" s="80">
        <v>5168800</v>
      </c>
      <c r="Y5439" s="80"/>
      <c r="Z5439" s="80"/>
      <c r="AA5439" s="66"/>
    </row>
    <row r="5440" ht="15" customHeight="1" spans="1:27">
      <c r="A5440" s="66"/>
      <c r="B5440" s="66"/>
      <c r="C5440" s="76" t="s">
        <v>6446</v>
      </c>
      <c r="D5440" s="76"/>
      <c r="E5440" s="76"/>
      <c r="F5440" s="76"/>
      <c r="G5440" s="77" t="s">
        <v>6447</v>
      </c>
      <c r="H5440" s="77"/>
      <c r="I5440" s="77"/>
      <c r="J5440" s="77"/>
      <c r="K5440" s="77"/>
      <c r="L5440" s="77"/>
      <c r="M5440" s="77"/>
      <c r="N5440" s="80">
        <v>97</v>
      </c>
      <c r="O5440" s="66"/>
      <c r="P5440" s="81">
        <v>0</v>
      </c>
      <c r="Q5440" s="81"/>
      <c r="R5440" s="81">
        <v>0</v>
      </c>
      <c r="S5440" s="81"/>
      <c r="T5440" s="66"/>
      <c r="U5440" s="81">
        <v>0</v>
      </c>
      <c r="V5440" s="80">
        <v>97</v>
      </c>
      <c r="W5440" s="80"/>
      <c r="X5440" s="80">
        <v>3109820</v>
      </c>
      <c r="Y5440" s="80"/>
      <c r="Z5440" s="80"/>
      <c r="AA5440" s="66"/>
    </row>
    <row r="5441" ht="15" customHeight="1" spans="1:27">
      <c r="A5441" s="66"/>
      <c r="B5441" s="66"/>
      <c r="C5441" s="76" t="s">
        <v>6448</v>
      </c>
      <c r="D5441" s="76"/>
      <c r="E5441" s="76"/>
      <c r="F5441" s="76"/>
      <c r="G5441" s="77" t="s">
        <v>6449</v>
      </c>
      <c r="H5441" s="77"/>
      <c r="I5441" s="77"/>
      <c r="J5441" s="77"/>
      <c r="K5441" s="77"/>
      <c r="L5441" s="77"/>
      <c r="M5441" s="77"/>
      <c r="N5441" s="80">
        <v>8</v>
      </c>
      <c r="O5441" s="66"/>
      <c r="P5441" s="81">
        <v>0</v>
      </c>
      <c r="Q5441" s="81"/>
      <c r="R5441" s="81">
        <v>0</v>
      </c>
      <c r="S5441" s="81"/>
      <c r="T5441" s="66"/>
      <c r="U5441" s="81">
        <v>0</v>
      </c>
      <c r="V5441" s="80">
        <v>8</v>
      </c>
      <c r="W5441" s="80"/>
      <c r="X5441" s="80">
        <v>69600</v>
      </c>
      <c r="Y5441" s="80"/>
      <c r="Z5441" s="80"/>
      <c r="AA5441" s="66"/>
    </row>
    <row r="5442" ht="15" customHeight="1" spans="1:27">
      <c r="A5442" s="66"/>
      <c r="B5442" s="66"/>
      <c r="C5442" s="76" t="s">
        <v>6450</v>
      </c>
      <c r="D5442" s="76"/>
      <c r="E5442" s="76"/>
      <c r="F5442" s="76"/>
      <c r="G5442" s="77" t="s">
        <v>6451</v>
      </c>
      <c r="H5442" s="77"/>
      <c r="I5442" s="77"/>
      <c r="J5442" s="77"/>
      <c r="K5442" s="77"/>
      <c r="L5442" s="77"/>
      <c r="M5442" s="77"/>
      <c r="N5442" s="80">
        <v>128</v>
      </c>
      <c r="O5442" s="66"/>
      <c r="P5442" s="81">
        <v>0</v>
      </c>
      <c r="Q5442" s="81"/>
      <c r="R5442" s="81">
        <v>0</v>
      </c>
      <c r="S5442" s="81"/>
      <c r="T5442" s="66"/>
      <c r="U5442" s="81">
        <v>0</v>
      </c>
      <c r="V5442" s="80">
        <v>128</v>
      </c>
      <c r="W5442" s="80"/>
      <c r="X5442" s="80">
        <v>30400000</v>
      </c>
      <c r="Y5442" s="80"/>
      <c r="Z5442" s="80"/>
      <c r="AA5442" s="66"/>
    </row>
    <row r="5443" ht="15" customHeight="1" spans="1:27">
      <c r="A5443" s="66"/>
      <c r="B5443" s="66"/>
      <c r="C5443" s="76" t="s">
        <v>6452</v>
      </c>
      <c r="D5443" s="76"/>
      <c r="E5443" s="76"/>
      <c r="F5443" s="76"/>
      <c r="G5443" s="77" t="s">
        <v>6453</v>
      </c>
      <c r="H5443" s="77"/>
      <c r="I5443" s="77"/>
      <c r="J5443" s="77"/>
      <c r="K5443" s="77"/>
      <c r="L5443" s="77"/>
      <c r="M5443" s="77"/>
      <c r="N5443" s="80">
        <v>219</v>
      </c>
      <c r="O5443" s="66"/>
      <c r="P5443" s="81">
        <v>0</v>
      </c>
      <c r="Q5443" s="81"/>
      <c r="R5443" s="81">
        <v>0</v>
      </c>
      <c r="S5443" s="81"/>
      <c r="T5443" s="66"/>
      <c r="U5443" s="81">
        <v>0</v>
      </c>
      <c r="V5443" s="80">
        <v>219</v>
      </c>
      <c r="W5443" s="80"/>
      <c r="X5443" s="80">
        <v>25951345</v>
      </c>
      <c r="Y5443" s="80"/>
      <c r="Z5443" s="80"/>
      <c r="AA5443" s="66"/>
    </row>
    <row r="5444" ht="15" customHeight="1" spans="1:27">
      <c r="A5444" s="66"/>
      <c r="B5444" s="66"/>
      <c r="C5444" s="76" t="s">
        <v>6454</v>
      </c>
      <c r="D5444" s="76"/>
      <c r="E5444" s="76"/>
      <c r="F5444" s="76"/>
      <c r="G5444" s="77" t="s">
        <v>6455</v>
      </c>
      <c r="H5444" s="77"/>
      <c r="I5444" s="77"/>
      <c r="J5444" s="77"/>
      <c r="K5444" s="77"/>
      <c r="L5444" s="77"/>
      <c r="M5444" s="77"/>
      <c r="N5444" s="80">
        <v>0</v>
      </c>
      <c r="O5444" s="66"/>
      <c r="P5444" s="81">
        <v>0</v>
      </c>
      <c r="Q5444" s="81"/>
      <c r="R5444" s="81">
        <v>0</v>
      </c>
      <c r="S5444" s="81"/>
      <c r="T5444" s="66"/>
      <c r="U5444" s="81">
        <v>0</v>
      </c>
      <c r="V5444" s="80">
        <v>0</v>
      </c>
      <c r="W5444" s="80"/>
      <c r="X5444" s="80">
        <v>0</v>
      </c>
      <c r="Y5444" s="80"/>
      <c r="Z5444" s="80"/>
      <c r="AA5444" s="66"/>
    </row>
    <row r="5445" ht="15" customHeight="1" spans="1:27">
      <c r="A5445" s="66"/>
      <c r="B5445" s="66"/>
      <c r="C5445" s="76" t="s">
        <v>6456</v>
      </c>
      <c r="D5445" s="76"/>
      <c r="E5445" s="76"/>
      <c r="F5445" s="76"/>
      <c r="G5445" s="77" t="s">
        <v>6457</v>
      </c>
      <c r="H5445" s="77"/>
      <c r="I5445" s="77"/>
      <c r="J5445" s="77"/>
      <c r="K5445" s="77"/>
      <c r="L5445" s="77"/>
      <c r="M5445" s="77"/>
      <c r="N5445" s="80">
        <v>24</v>
      </c>
      <c r="O5445" s="66"/>
      <c r="P5445" s="81">
        <v>35</v>
      </c>
      <c r="Q5445" s="81"/>
      <c r="R5445" s="81">
        <v>0</v>
      </c>
      <c r="S5445" s="81"/>
      <c r="T5445" s="66"/>
      <c r="U5445" s="81">
        <v>35</v>
      </c>
      <c r="V5445" s="80">
        <v>59</v>
      </c>
      <c r="W5445" s="80"/>
      <c r="X5445" s="80">
        <v>878652</v>
      </c>
      <c r="Y5445" s="80"/>
      <c r="Z5445" s="80"/>
      <c r="AA5445" s="66"/>
    </row>
    <row r="5446" ht="15" customHeight="1" spans="1:27">
      <c r="A5446" s="66"/>
      <c r="B5446" s="66"/>
      <c r="C5446" s="76" t="s">
        <v>6458</v>
      </c>
      <c r="D5446" s="76"/>
      <c r="E5446" s="76"/>
      <c r="F5446" s="76"/>
      <c r="G5446" s="77" t="s">
        <v>6459</v>
      </c>
      <c r="H5446" s="77"/>
      <c r="I5446" s="77"/>
      <c r="J5446" s="77"/>
      <c r="K5446" s="77"/>
      <c r="L5446" s="77"/>
      <c r="M5446" s="77"/>
      <c r="N5446" s="80">
        <v>320</v>
      </c>
      <c r="O5446" s="66"/>
      <c r="P5446" s="81">
        <v>530</v>
      </c>
      <c r="Q5446" s="81"/>
      <c r="R5446" s="81">
        <v>0</v>
      </c>
      <c r="S5446" s="81"/>
      <c r="T5446" s="66"/>
      <c r="U5446" s="81">
        <v>530</v>
      </c>
      <c r="V5446" s="80">
        <v>850</v>
      </c>
      <c r="W5446" s="80"/>
      <c r="X5446" s="80">
        <v>15971532</v>
      </c>
      <c r="Y5446" s="80"/>
      <c r="Z5446" s="80"/>
      <c r="AA5446" s="66"/>
    </row>
    <row r="5447" ht="15" customHeight="1" spans="1:27">
      <c r="A5447" s="66"/>
      <c r="B5447" s="66"/>
      <c r="C5447" s="76" t="s">
        <v>6460</v>
      </c>
      <c r="D5447" s="76"/>
      <c r="E5447" s="76"/>
      <c r="F5447" s="76"/>
      <c r="G5447" s="77" t="s">
        <v>6461</v>
      </c>
      <c r="H5447" s="77"/>
      <c r="I5447" s="77"/>
      <c r="J5447" s="77"/>
      <c r="K5447" s="77"/>
      <c r="L5447" s="77"/>
      <c r="M5447" s="77"/>
      <c r="N5447" s="80">
        <v>5</v>
      </c>
      <c r="O5447" s="66"/>
      <c r="P5447" s="81">
        <v>0</v>
      </c>
      <c r="Q5447" s="81"/>
      <c r="R5447" s="81">
        <v>0</v>
      </c>
      <c r="S5447" s="81"/>
      <c r="T5447" s="66"/>
      <c r="U5447" s="81">
        <v>0</v>
      </c>
      <c r="V5447" s="80">
        <v>5</v>
      </c>
      <c r="W5447" s="80"/>
      <c r="X5447" s="80">
        <v>1004850</v>
      </c>
      <c r="Y5447" s="80"/>
      <c r="Z5447" s="80"/>
      <c r="AA5447" s="66"/>
    </row>
    <row r="5448" ht="15" customHeight="1" spans="1:27">
      <c r="A5448" s="66"/>
      <c r="B5448" s="66"/>
      <c r="C5448" s="76" t="s">
        <v>6462</v>
      </c>
      <c r="D5448" s="76"/>
      <c r="E5448" s="76"/>
      <c r="F5448" s="76"/>
      <c r="G5448" s="77" t="s">
        <v>4697</v>
      </c>
      <c r="H5448" s="77"/>
      <c r="I5448" s="77"/>
      <c r="J5448" s="77"/>
      <c r="K5448" s="77"/>
      <c r="L5448" s="77"/>
      <c r="M5448" s="77"/>
      <c r="N5448" s="80">
        <v>2</v>
      </c>
      <c r="O5448" s="66"/>
      <c r="P5448" s="81">
        <v>42</v>
      </c>
      <c r="Q5448" s="81"/>
      <c r="R5448" s="81">
        <v>0</v>
      </c>
      <c r="S5448" s="81"/>
      <c r="T5448" s="66"/>
      <c r="U5448" s="81">
        <v>42</v>
      </c>
      <c r="V5448" s="80">
        <v>44</v>
      </c>
      <c r="W5448" s="80"/>
      <c r="X5448" s="80">
        <v>22410666</v>
      </c>
      <c r="Y5448" s="80"/>
      <c r="Z5448" s="80"/>
      <c r="AA5448" s="66"/>
    </row>
    <row r="5449" ht="15" customHeight="1" spans="1:27">
      <c r="A5449" s="66"/>
      <c r="B5449" s="66"/>
      <c r="C5449" s="76" t="s">
        <v>6463</v>
      </c>
      <c r="D5449" s="76"/>
      <c r="E5449" s="76"/>
      <c r="F5449" s="76"/>
      <c r="G5449" s="77" t="s">
        <v>4699</v>
      </c>
      <c r="H5449" s="77"/>
      <c r="I5449" s="77"/>
      <c r="J5449" s="77"/>
      <c r="K5449" s="77"/>
      <c r="L5449" s="77"/>
      <c r="M5449" s="77"/>
      <c r="N5449" s="80">
        <v>2</v>
      </c>
      <c r="O5449" s="66"/>
      <c r="P5449" s="81">
        <v>42</v>
      </c>
      <c r="Q5449" s="81"/>
      <c r="R5449" s="81">
        <v>0</v>
      </c>
      <c r="S5449" s="81"/>
      <c r="T5449" s="66"/>
      <c r="U5449" s="81">
        <v>42</v>
      </c>
      <c r="V5449" s="80">
        <v>44</v>
      </c>
      <c r="W5449" s="80"/>
      <c r="X5449" s="80">
        <v>16524642</v>
      </c>
      <c r="Y5449" s="80"/>
      <c r="Z5449" s="80"/>
      <c r="AA5449" s="66"/>
    </row>
    <row r="5450" ht="15" customHeight="1" spans="1:27">
      <c r="A5450" s="66"/>
      <c r="B5450" s="66"/>
      <c r="C5450" s="76" t="s">
        <v>6464</v>
      </c>
      <c r="D5450" s="76"/>
      <c r="E5450" s="76"/>
      <c r="F5450" s="76"/>
      <c r="G5450" s="77" t="s">
        <v>4701</v>
      </c>
      <c r="H5450" s="77"/>
      <c r="I5450" s="77"/>
      <c r="J5450" s="77"/>
      <c r="K5450" s="77"/>
      <c r="L5450" s="77"/>
      <c r="M5450" s="77"/>
      <c r="N5450" s="80">
        <v>4962</v>
      </c>
      <c r="O5450" s="66"/>
      <c r="P5450" s="81">
        <v>3000</v>
      </c>
      <c r="Q5450" s="81"/>
      <c r="R5450" s="81">
        <v>0</v>
      </c>
      <c r="S5450" s="81"/>
      <c r="T5450" s="66"/>
      <c r="U5450" s="81">
        <v>3000</v>
      </c>
      <c r="V5450" s="80">
        <v>7962</v>
      </c>
      <c r="W5450" s="80"/>
      <c r="X5450" s="80">
        <v>71613228</v>
      </c>
      <c r="Y5450" s="80"/>
      <c r="Z5450" s="80"/>
      <c r="AA5450" s="66"/>
    </row>
    <row r="5451" ht="15" customHeight="1" spans="1:27">
      <c r="A5451" s="66"/>
      <c r="B5451" s="66"/>
      <c r="C5451" s="76" t="s">
        <v>6465</v>
      </c>
      <c r="D5451" s="76"/>
      <c r="E5451" s="76"/>
      <c r="F5451" s="76"/>
      <c r="G5451" s="77" t="s">
        <v>6466</v>
      </c>
      <c r="H5451" s="77"/>
      <c r="I5451" s="77"/>
      <c r="J5451" s="77"/>
      <c r="K5451" s="77"/>
      <c r="L5451" s="77"/>
      <c r="M5451" s="77"/>
      <c r="N5451" s="80">
        <v>13</v>
      </c>
      <c r="O5451" s="66"/>
      <c r="P5451" s="81">
        <v>19</v>
      </c>
      <c r="Q5451" s="81"/>
      <c r="R5451" s="81">
        <v>0</v>
      </c>
      <c r="S5451" s="81"/>
      <c r="T5451" s="66"/>
      <c r="U5451" s="81">
        <v>19</v>
      </c>
      <c r="V5451" s="80">
        <v>32</v>
      </c>
      <c r="W5451" s="80"/>
      <c r="X5451" s="80">
        <v>1862131</v>
      </c>
      <c r="Y5451" s="80"/>
      <c r="Z5451" s="80"/>
      <c r="AA5451" s="66"/>
    </row>
    <row r="5452" ht="19.95" customHeight="1" spans="1:27">
      <c r="A5452" s="70" t="s">
        <v>7</v>
      </c>
      <c r="B5452" s="70"/>
      <c r="C5452" s="70"/>
      <c r="D5452" s="70"/>
      <c r="E5452" s="70"/>
      <c r="F5452" s="70"/>
      <c r="G5452" s="70"/>
      <c r="H5452" s="70"/>
      <c r="I5452" s="70"/>
      <c r="J5452" s="70"/>
      <c r="K5452" s="70"/>
      <c r="L5452" s="70"/>
      <c r="M5452" s="70"/>
      <c r="N5452" s="70"/>
      <c r="O5452" s="70"/>
      <c r="P5452" s="70"/>
      <c r="Q5452" s="70"/>
      <c r="R5452" s="70"/>
      <c r="S5452" s="70"/>
      <c r="T5452" s="70"/>
      <c r="U5452" s="70"/>
      <c r="V5452" s="70"/>
      <c r="W5452" s="70"/>
      <c r="X5452" s="70"/>
      <c r="Y5452" s="70"/>
      <c r="Z5452" s="70"/>
      <c r="AA5452" s="70"/>
    </row>
    <row r="5453" ht="15" customHeight="1" spans="1:27">
      <c r="A5453" s="71" t="s">
        <v>8</v>
      </c>
      <c r="B5453" s="71"/>
      <c r="C5453" s="71"/>
      <c r="D5453" s="71"/>
      <c r="E5453" s="71"/>
      <c r="F5453" s="71"/>
      <c r="G5453" s="71"/>
      <c r="H5453" s="71"/>
      <c r="I5453" s="71"/>
      <c r="J5453" s="71"/>
      <c r="K5453" s="71"/>
      <c r="L5453" s="71"/>
      <c r="M5453" s="71"/>
      <c r="N5453" s="71"/>
      <c r="O5453" s="71"/>
      <c r="P5453" s="71"/>
      <c r="Q5453" s="71"/>
      <c r="R5453" s="71"/>
      <c r="S5453" s="71"/>
      <c r="T5453" s="71"/>
      <c r="U5453" s="71"/>
      <c r="V5453" s="71"/>
      <c r="W5453" s="71"/>
      <c r="X5453" s="71"/>
      <c r="Y5453" s="71"/>
      <c r="Z5453" s="71"/>
      <c r="AA5453" s="71"/>
    </row>
    <row r="5454" ht="15" customHeight="1" spans="1:27">
      <c r="A5454" s="71" t="s">
        <v>9</v>
      </c>
      <c r="B5454" s="71"/>
      <c r="C5454" s="71"/>
      <c r="D5454" s="71"/>
      <c r="E5454" s="71"/>
      <c r="F5454" s="71"/>
      <c r="G5454" s="71"/>
      <c r="H5454" s="71"/>
      <c r="I5454" s="71"/>
      <c r="J5454" s="71"/>
      <c r="K5454" s="71"/>
      <c r="L5454" s="71"/>
      <c r="M5454" s="71"/>
      <c r="N5454" s="71"/>
      <c r="O5454" s="71"/>
      <c r="P5454" s="71"/>
      <c r="Q5454" s="71"/>
      <c r="R5454" s="71"/>
      <c r="S5454" s="71"/>
      <c r="T5454" s="71"/>
      <c r="U5454" s="71"/>
      <c r="V5454" s="71"/>
      <c r="W5454" s="71"/>
      <c r="X5454" s="71"/>
      <c r="Y5454" s="71"/>
      <c r="Z5454" s="71"/>
      <c r="AA5454" s="71"/>
    </row>
    <row r="5455" ht="15" customHeight="1" spans="1:27">
      <c r="A5455" s="66"/>
      <c r="B5455" s="66"/>
      <c r="C5455" s="67" t="s">
        <v>10</v>
      </c>
      <c r="D5455" s="67"/>
      <c r="E5455" s="67"/>
      <c r="F5455" s="67"/>
      <c r="G5455" s="67"/>
      <c r="H5455" s="67"/>
      <c r="I5455" s="67"/>
      <c r="J5455" s="67"/>
      <c r="K5455" s="67"/>
      <c r="L5455" s="67"/>
      <c r="M5455" s="67"/>
      <c r="N5455" s="67"/>
      <c r="O5455" s="67"/>
      <c r="P5455" s="67"/>
      <c r="Q5455" s="67"/>
      <c r="R5455" s="67"/>
      <c r="S5455" s="67"/>
      <c r="T5455" s="67"/>
      <c r="U5455" s="67"/>
      <c r="V5455" s="67"/>
      <c r="W5455" s="67"/>
      <c r="X5455" s="67"/>
      <c r="Y5455" s="67"/>
      <c r="Z5455" s="67"/>
      <c r="AA5455" s="66"/>
    </row>
    <row r="5456" ht="15" customHeight="1" spans="1:27">
      <c r="A5456" s="66"/>
      <c r="B5456" s="66"/>
      <c r="C5456" s="67" t="s">
        <v>11</v>
      </c>
      <c r="D5456" s="67"/>
      <c r="E5456" s="67"/>
      <c r="F5456" s="67"/>
      <c r="G5456" s="67"/>
      <c r="H5456" s="67"/>
      <c r="I5456" s="67"/>
      <c r="J5456" s="67"/>
      <c r="K5456" s="67"/>
      <c r="L5456" s="67"/>
      <c r="M5456" s="67"/>
      <c r="N5456" s="67"/>
      <c r="O5456" s="67"/>
      <c r="P5456" s="67"/>
      <c r="Q5456" s="67"/>
      <c r="R5456" s="67"/>
      <c r="S5456" s="67"/>
      <c r="T5456" s="67"/>
      <c r="U5456" s="67"/>
      <c r="V5456" s="67"/>
      <c r="W5456" s="67"/>
      <c r="X5456" s="67"/>
      <c r="Y5456" s="67"/>
      <c r="Z5456" s="67"/>
      <c r="AA5456" s="66"/>
    </row>
    <row r="5457" ht="45" customHeight="1" spans="1:27">
      <c r="A5457" s="66"/>
      <c r="B5457" s="66"/>
      <c r="C5457" s="72" t="s">
        <v>12</v>
      </c>
      <c r="D5457" s="72"/>
      <c r="E5457" s="72"/>
      <c r="F5457" s="72"/>
      <c r="G5457" s="73" t="s">
        <v>13</v>
      </c>
      <c r="H5457" s="73"/>
      <c r="I5457" s="73"/>
      <c r="J5457" s="73"/>
      <c r="K5457" s="73"/>
      <c r="L5457" s="73"/>
      <c r="M5457" s="73"/>
      <c r="N5457" s="78" t="s">
        <v>14</v>
      </c>
      <c r="O5457" s="78"/>
      <c r="P5457" s="78"/>
      <c r="Q5457" s="72" t="s">
        <v>15</v>
      </c>
      <c r="R5457" s="72"/>
      <c r="S5457" s="72"/>
      <c r="T5457" s="72"/>
      <c r="U5457" s="72"/>
      <c r="V5457" s="66"/>
      <c r="W5457" s="66"/>
      <c r="X5457" s="66"/>
      <c r="Y5457" s="66"/>
      <c r="Z5457" s="66"/>
      <c r="AA5457" s="66"/>
    </row>
    <row r="5458" ht="16.05" customHeight="1" spans="1:27">
      <c r="A5458" s="66"/>
      <c r="B5458" s="66"/>
      <c r="C5458" s="72"/>
      <c r="D5458" s="72"/>
      <c r="E5458" s="72"/>
      <c r="F5458" s="72"/>
      <c r="G5458" s="73"/>
      <c r="H5458" s="73"/>
      <c r="I5458" s="73"/>
      <c r="J5458" s="73"/>
      <c r="K5458" s="73"/>
      <c r="L5458" s="73"/>
      <c r="M5458" s="73"/>
      <c r="N5458" s="78"/>
      <c r="O5458" s="78"/>
      <c r="P5458" s="78"/>
      <c r="Q5458" s="72"/>
      <c r="R5458" s="72"/>
      <c r="S5458" s="72"/>
      <c r="T5458" s="72"/>
      <c r="U5458" s="72"/>
      <c r="V5458" s="82" t="s">
        <v>16</v>
      </c>
      <c r="W5458" s="82"/>
      <c r="X5458" s="82"/>
      <c r="Y5458" s="82"/>
      <c r="Z5458" s="82"/>
      <c r="AA5458" s="66"/>
    </row>
    <row r="5459" ht="15" customHeight="1" spans="1:27">
      <c r="A5459" s="66"/>
      <c r="B5459" s="66"/>
      <c r="C5459" s="72"/>
      <c r="D5459" s="72"/>
      <c r="E5459" s="72"/>
      <c r="F5459" s="72"/>
      <c r="G5459" s="73"/>
      <c r="H5459" s="73"/>
      <c r="I5459" s="73"/>
      <c r="J5459" s="73"/>
      <c r="K5459" s="73"/>
      <c r="L5459" s="73"/>
      <c r="M5459" s="73"/>
      <c r="N5459" s="72" t="s">
        <v>17</v>
      </c>
      <c r="O5459" s="72" t="s">
        <v>18</v>
      </c>
      <c r="P5459" s="72"/>
      <c r="Q5459" s="66"/>
      <c r="R5459" s="82" t="s">
        <v>19</v>
      </c>
      <c r="S5459" s="82"/>
      <c r="T5459" s="66"/>
      <c r="U5459" s="82" t="s">
        <v>17</v>
      </c>
      <c r="V5459" s="72" t="s">
        <v>17</v>
      </c>
      <c r="W5459" s="72"/>
      <c r="X5459" s="72" t="s">
        <v>18</v>
      </c>
      <c r="Y5459" s="72"/>
      <c r="Z5459" s="72"/>
      <c r="AA5459" s="66"/>
    </row>
    <row r="5460" ht="15" customHeight="1" spans="1:27">
      <c r="A5460" s="66"/>
      <c r="B5460" s="66"/>
      <c r="C5460" s="76" t="s">
        <v>6467</v>
      </c>
      <c r="D5460" s="76"/>
      <c r="E5460" s="76"/>
      <c r="F5460" s="76"/>
      <c r="G5460" s="77" t="s">
        <v>6468</v>
      </c>
      <c r="H5460" s="77"/>
      <c r="I5460" s="77"/>
      <c r="J5460" s="77"/>
      <c r="K5460" s="77"/>
      <c r="L5460" s="77"/>
      <c r="M5460" s="77"/>
      <c r="N5460" s="80">
        <v>19</v>
      </c>
      <c r="O5460" s="66"/>
      <c r="P5460" s="81">
        <v>40</v>
      </c>
      <c r="Q5460" s="81"/>
      <c r="R5460" s="81">
        <v>0</v>
      </c>
      <c r="S5460" s="81"/>
      <c r="T5460" s="66"/>
      <c r="U5460" s="81">
        <v>40</v>
      </c>
      <c r="V5460" s="80">
        <v>59</v>
      </c>
      <c r="W5460" s="80"/>
      <c r="X5460" s="80">
        <v>1234428</v>
      </c>
      <c r="Y5460" s="80"/>
      <c r="Z5460" s="80"/>
      <c r="AA5460" s="66"/>
    </row>
    <row r="5461" ht="15" customHeight="1" spans="1:27">
      <c r="A5461" s="66"/>
      <c r="B5461" s="66"/>
      <c r="C5461" s="76" t="s">
        <v>6469</v>
      </c>
      <c r="D5461" s="76"/>
      <c r="E5461" s="76"/>
      <c r="F5461" s="76"/>
      <c r="G5461" s="77" t="s">
        <v>6470</v>
      </c>
      <c r="H5461" s="77"/>
      <c r="I5461" s="77"/>
      <c r="J5461" s="77"/>
      <c r="K5461" s="77"/>
      <c r="L5461" s="77"/>
      <c r="M5461" s="77"/>
      <c r="N5461" s="80">
        <v>262</v>
      </c>
      <c r="O5461" s="66"/>
      <c r="P5461" s="81">
        <v>0</v>
      </c>
      <c r="Q5461" s="81"/>
      <c r="R5461" s="81">
        <v>0</v>
      </c>
      <c r="S5461" s="81"/>
      <c r="T5461" s="66"/>
      <c r="U5461" s="81">
        <v>0</v>
      </c>
      <c r="V5461" s="80">
        <v>262</v>
      </c>
      <c r="W5461" s="80"/>
      <c r="X5461" s="80">
        <v>652118</v>
      </c>
      <c r="Y5461" s="80"/>
      <c r="Z5461" s="80"/>
      <c r="AA5461" s="66"/>
    </row>
    <row r="5462" ht="15" customHeight="1" spans="1:27">
      <c r="A5462" s="66"/>
      <c r="B5462" s="66"/>
      <c r="C5462" s="76" t="s">
        <v>6471</v>
      </c>
      <c r="D5462" s="76"/>
      <c r="E5462" s="76"/>
      <c r="F5462" s="76"/>
      <c r="G5462" s="77" t="s">
        <v>6472</v>
      </c>
      <c r="H5462" s="77"/>
      <c r="I5462" s="77"/>
      <c r="J5462" s="77"/>
      <c r="K5462" s="77"/>
      <c r="L5462" s="77"/>
      <c r="M5462" s="77"/>
      <c r="N5462" s="80">
        <v>0</v>
      </c>
      <c r="O5462" s="66"/>
      <c r="P5462" s="81">
        <v>1200</v>
      </c>
      <c r="Q5462" s="81"/>
      <c r="R5462" s="81">
        <v>0</v>
      </c>
      <c r="S5462" s="81"/>
      <c r="T5462" s="66"/>
      <c r="U5462" s="81">
        <v>1200</v>
      </c>
      <c r="V5462" s="80">
        <v>1200</v>
      </c>
      <c r="W5462" s="80"/>
      <c r="X5462" s="80">
        <v>18946368</v>
      </c>
      <c r="Y5462" s="80"/>
      <c r="Z5462" s="80"/>
      <c r="AA5462" s="66"/>
    </row>
    <row r="5463" ht="15" customHeight="1" spans="1:27">
      <c r="A5463" s="66"/>
      <c r="B5463" s="66"/>
      <c r="C5463" s="76" t="s">
        <v>6473</v>
      </c>
      <c r="D5463" s="76"/>
      <c r="E5463" s="76"/>
      <c r="F5463" s="76"/>
      <c r="G5463" s="77" t="s">
        <v>6474</v>
      </c>
      <c r="H5463" s="77"/>
      <c r="I5463" s="77"/>
      <c r="J5463" s="77"/>
      <c r="K5463" s="77"/>
      <c r="L5463" s="77"/>
      <c r="M5463" s="77"/>
      <c r="N5463" s="80">
        <v>0</v>
      </c>
      <c r="O5463" s="66"/>
      <c r="P5463" s="81">
        <v>2140</v>
      </c>
      <c r="Q5463" s="81"/>
      <c r="R5463" s="81">
        <v>0</v>
      </c>
      <c r="S5463" s="81"/>
      <c r="T5463" s="66"/>
      <c r="U5463" s="81">
        <v>2140</v>
      </c>
      <c r="V5463" s="80">
        <v>2140</v>
      </c>
      <c r="W5463" s="80"/>
      <c r="X5463" s="80">
        <v>19777175</v>
      </c>
      <c r="Y5463" s="80"/>
      <c r="Z5463" s="80"/>
      <c r="AA5463" s="66"/>
    </row>
    <row r="5464" ht="15" customHeight="1" spans="1:27">
      <c r="A5464" s="66"/>
      <c r="B5464" s="66"/>
      <c r="C5464" s="76" t="s">
        <v>6475</v>
      </c>
      <c r="D5464" s="76"/>
      <c r="E5464" s="76"/>
      <c r="F5464" s="76"/>
      <c r="G5464" s="77" t="s">
        <v>6476</v>
      </c>
      <c r="H5464" s="77"/>
      <c r="I5464" s="77"/>
      <c r="J5464" s="77"/>
      <c r="K5464" s="77"/>
      <c r="L5464" s="77"/>
      <c r="M5464" s="77"/>
      <c r="N5464" s="80">
        <v>0</v>
      </c>
      <c r="O5464" s="66"/>
      <c r="P5464" s="81">
        <v>336</v>
      </c>
      <c r="Q5464" s="81"/>
      <c r="R5464" s="81">
        <v>0</v>
      </c>
      <c r="S5464" s="81"/>
      <c r="T5464" s="66"/>
      <c r="U5464" s="81">
        <v>336</v>
      </c>
      <c r="V5464" s="80">
        <v>336</v>
      </c>
      <c r="W5464" s="80"/>
      <c r="X5464" s="80">
        <v>5538438</v>
      </c>
      <c r="Y5464" s="80"/>
      <c r="Z5464" s="80"/>
      <c r="AA5464" s="66"/>
    </row>
    <row r="5465" ht="15" customHeight="1" spans="1:27">
      <c r="A5465" s="66"/>
      <c r="B5465" s="66"/>
      <c r="C5465" s="76" t="s">
        <v>6477</v>
      </c>
      <c r="D5465" s="76"/>
      <c r="E5465" s="76"/>
      <c r="F5465" s="76"/>
      <c r="G5465" s="77" t="s">
        <v>6478</v>
      </c>
      <c r="H5465" s="77"/>
      <c r="I5465" s="77"/>
      <c r="J5465" s="77"/>
      <c r="K5465" s="77"/>
      <c r="L5465" s="77"/>
      <c r="M5465" s="77"/>
      <c r="N5465" s="80">
        <v>72</v>
      </c>
      <c r="O5465" s="66"/>
      <c r="P5465" s="81">
        <v>0</v>
      </c>
      <c r="Q5465" s="81"/>
      <c r="R5465" s="81">
        <v>0</v>
      </c>
      <c r="S5465" s="81"/>
      <c r="T5465" s="66"/>
      <c r="U5465" s="81">
        <v>0</v>
      </c>
      <c r="V5465" s="80">
        <v>72</v>
      </c>
      <c r="W5465" s="80"/>
      <c r="X5465" s="80">
        <v>321480</v>
      </c>
      <c r="Y5465" s="80"/>
      <c r="Z5465" s="80"/>
      <c r="AA5465" s="66"/>
    </row>
    <row r="5466" ht="15" customHeight="1" spans="1:27">
      <c r="A5466" s="66"/>
      <c r="B5466" s="66"/>
      <c r="C5466" s="76" t="s">
        <v>6479</v>
      </c>
      <c r="D5466" s="76"/>
      <c r="E5466" s="76"/>
      <c r="F5466" s="76"/>
      <c r="G5466" s="77" t="s">
        <v>6480</v>
      </c>
      <c r="H5466" s="77"/>
      <c r="I5466" s="77"/>
      <c r="J5466" s="77"/>
      <c r="K5466" s="77"/>
      <c r="L5466" s="77"/>
      <c r="M5466" s="77"/>
      <c r="N5466" s="80">
        <v>33</v>
      </c>
      <c r="O5466" s="66"/>
      <c r="P5466" s="81">
        <v>0</v>
      </c>
      <c r="Q5466" s="81"/>
      <c r="R5466" s="81">
        <v>0</v>
      </c>
      <c r="S5466" s="81"/>
      <c r="T5466" s="66"/>
      <c r="U5466" s="81">
        <v>0</v>
      </c>
      <c r="V5466" s="80">
        <v>33</v>
      </c>
      <c r="W5466" s="80"/>
      <c r="X5466" s="80">
        <v>70257</v>
      </c>
      <c r="Y5466" s="80"/>
      <c r="Z5466" s="80"/>
      <c r="AA5466" s="66"/>
    </row>
    <row r="5467" ht="15" customHeight="1" spans="1:27">
      <c r="A5467" s="66"/>
      <c r="B5467" s="66"/>
      <c r="C5467" s="76" t="s">
        <v>6481</v>
      </c>
      <c r="D5467" s="76"/>
      <c r="E5467" s="76"/>
      <c r="F5467" s="76"/>
      <c r="G5467" s="77" t="s">
        <v>6482</v>
      </c>
      <c r="H5467" s="77"/>
      <c r="I5467" s="77"/>
      <c r="J5467" s="77"/>
      <c r="K5467" s="77"/>
      <c r="L5467" s="77"/>
      <c r="M5467" s="77"/>
      <c r="N5467" s="80">
        <v>10</v>
      </c>
      <c r="O5467" s="66"/>
      <c r="P5467" s="81">
        <v>20</v>
      </c>
      <c r="Q5467" s="81"/>
      <c r="R5467" s="81">
        <v>0</v>
      </c>
      <c r="S5467" s="81"/>
      <c r="T5467" s="66"/>
      <c r="U5467" s="81">
        <v>20</v>
      </c>
      <c r="V5467" s="80">
        <v>30</v>
      </c>
      <c r="W5467" s="80"/>
      <c r="X5467" s="80">
        <v>616860</v>
      </c>
      <c r="Y5467" s="80"/>
      <c r="Z5467" s="80"/>
      <c r="AA5467" s="66"/>
    </row>
    <row r="5468" ht="15" customHeight="1" spans="1:27">
      <c r="A5468" s="66"/>
      <c r="B5468" s="66"/>
      <c r="C5468" s="76" t="s">
        <v>6483</v>
      </c>
      <c r="D5468" s="76"/>
      <c r="E5468" s="76"/>
      <c r="F5468" s="76"/>
      <c r="G5468" s="77" t="s">
        <v>6484</v>
      </c>
      <c r="H5468" s="77"/>
      <c r="I5468" s="77"/>
      <c r="J5468" s="77"/>
      <c r="K5468" s="77"/>
      <c r="L5468" s="77"/>
      <c r="M5468" s="77"/>
      <c r="N5468" s="80">
        <v>126</v>
      </c>
      <c r="O5468" s="66"/>
      <c r="P5468" s="81">
        <v>155</v>
      </c>
      <c r="Q5468" s="81"/>
      <c r="R5468" s="81">
        <v>0</v>
      </c>
      <c r="S5468" s="81"/>
      <c r="T5468" s="66"/>
      <c r="U5468" s="81">
        <v>155</v>
      </c>
      <c r="V5468" s="80">
        <v>281</v>
      </c>
      <c r="W5468" s="80"/>
      <c r="X5468" s="80">
        <v>645476</v>
      </c>
      <c r="Y5468" s="80"/>
      <c r="Z5468" s="80"/>
      <c r="AA5468" s="66"/>
    </row>
    <row r="5469" ht="15" customHeight="1" spans="1:27">
      <c r="A5469" s="66"/>
      <c r="B5469" s="66"/>
      <c r="C5469" s="76" t="s">
        <v>6485</v>
      </c>
      <c r="D5469" s="76"/>
      <c r="E5469" s="76"/>
      <c r="F5469" s="76"/>
      <c r="G5469" s="77" t="s">
        <v>6486</v>
      </c>
      <c r="H5469" s="77"/>
      <c r="I5469" s="77"/>
      <c r="J5469" s="77"/>
      <c r="K5469" s="77"/>
      <c r="L5469" s="77"/>
      <c r="M5469" s="77"/>
      <c r="N5469" s="80">
        <v>0</v>
      </c>
      <c r="O5469" s="66"/>
      <c r="P5469" s="81">
        <v>5</v>
      </c>
      <c r="Q5469" s="81"/>
      <c r="R5469" s="81">
        <v>0</v>
      </c>
      <c r="S5469" s="81"/>
      <c r="T5469" s="66"/>
      <c r="U5469" s="81">
        <v>5</v>
      </c>
      <c r="V5469" s="80">
        <v>5</v>
      </c>
      <c r="W5469" s="80"/>
      <c r="X5469" s="80">
        <v>1109305</v>
      </c>
      <c r="Y5469" s="80"/>
      <c r="Z5469" s="80"/>
      <c r="AA5469" s="66"/>
    </row>
    <row r="5470" ht="15" customHeight="1" spans="1:27">
      <c r="A5470" s="66"/>
      <c r="B5470" s="66"/>
      <c r="C5470" s="76" t="s">
        <v>6487</v>
      </c>
      <c r="D5470" s="76"/>
      <c r="E5470" s="76"/>
      <c r="F5470" s="76"/>
      <c r="G5470" s="77" t="s">
        <v>6488</v>
      </c>
      <c r="H5470" s="77"/>
      <c r="I5470" s="77"/>
      <c r="J5470" s="77"/>
      <c r="K5470" s="77"/>
      <c r="L5470" s="77"/>
      <c r="M5470" s="77"/>
      <c r="N5470" s="80">
        <v>0</v>
      </c>
      <c r="O5470" s="66"/>
      <c r="P5470" s="81">
        <v>0</v>
      </c>
      <c r="Q5470" s="81"/>
      <c r="R5470" s="81">
        <v>0</v>
      </c>
      <c r="S5470" s="81"/>
      <c r="T5470" s="66"/>
      <c r="U5470" s="81">
        <v>0</v>
      </c>
      <c r="V5470" s="80">
        <v>0</v>
      </c>
      <c r="W5470" s="80"/>
      <c r="X5470" s="80">
        <v>0</v>
      </c>
      <c r="Y5470" s="80"/>
      <c r="Z5470" s="80"/>
      <c r="AA5470" s="66"/>
    </row>
    <row r="5471" ht="15" customHeight="1" spans="1:27">
      <c r="A5471" s="66"/>
      <c r="B5471" s="66"/>
      <c r="C5471" s="76" t="s">
        <v>6489</v>
      </c>
      <c r="D5471" s="76"/>
      <c r="E5471" s="76"/>
      <c r="F5471" s="76"/>
      <c r="G5471" s="77" t="s">
        <v>6490</v>
      </c>
      <c r="H5471" s="77"/>
      <c r="I5471" s="77"/>
      <c r="J5471" s="77"/>
      <c r="K5471" s="77"/>
      <c r="L5471" s="77"/>
      <c r="M5471" s="77"/>
      <c r="N5471" s="80">
        <v>0</v>
      </c>
      <c r="O5471" s="66"/>
      <c r="P5471" s="81">
        <v>0</v>
      </c>
      <c r="Q5471" s="81"/>
      <c r="R5471" s="81">
        <v>0</v>
      </c>
      <c r="S5471" s="81"/>
      <c r="T5471" s="66"/>
      <c r="U5471" s="81">
        <v>0</v>
      </c>
      <c r="V5471" s="80">
        <v>0</v>
      </c>
      <c r="W5471" s="80"/>
      <c r="X5471" s="80">
        <v>0</v>
      </c>
      <c r="Y5471" s="80"/>
      <c r="Z5471" s="80"/>
      <c r="AA5471" s="66"/>
    </row>
    <row r="5472" ht="15" customHeight="1" spans="1:27">
      <c r="A5472" s="66"/>
      <c r="B5472" s="66"/>
      <c r="C5472" s="76" t="s">
        <v>6491</v>
      </c>
      <c r="D5472" s="76"/>
      <c r="E5472" s="76"/>
      <c r="F5472" s="76"/>
      <c r="G5472" s="77" t="s">
        <v>6492</v>
      </c>
      <c r="H5472" s="77"/>
      <c r="I5472" s="77"/>
      <c r="J5472" s="77"/>
      <c r="K5472" s="77"/>
      <c r="L5472" s="77"/>
      <c r="M5472" s="77"/>
      <c r="N5472" s="80">
        <v>0</v>
      </c>
      <c r="O5472" s="66"/>
      <c r="P5472" s="81">
        <v>0</v>
      </c>
      <c r="Q5472" s="81"/>
      <c r="R5472" s="81">
        <v>0</v>
      </c>
      <c r="S5472" s="81"/>
      <c r="T5472" s="66"/>
      <c r="U5472" s="81">
        <v>0</v>
      </c>
      <c r="V5472" s="80">
        <v>0</v>
      </c>
      <c r="W5472" s="80"/>
      <c r="X5472" s="80">
        <v>0</v>
      </c>
      <c r="Y5472" s="80"/>
      <c r="Z5472" s="80"/>
      <c r="AA5472" s="66"/>
    </row>
    <row r="5473" ht="15" customHeight="1" spans="1:27">
      <c r="A5473" s="66"/>
      <c r="B5473" s="66"/>
      <c r="C5473" s="76" t="s">
        <v>6493</v>
      </c>
      <c r="D5473" s="76"/>
      <c r="E5473" s="76"/>
      <c r="F5473" s="76"/>
      <c r="G5473" s="77" t="s">
        <v>6494</v>
      </c>
      <c r="H5473" s="77"/>
      <c r="I5473" s="77"/>
      <c r="J5473" s="77"/>
      <c r="K5473" s="77"/>
      <c r="L5473" s="77"/>
      <c r="M5473" s="77"/>
      <c r="N5473" s="80">
        <v>0</v>
      </c>
      <c r="O5473" s="66"/>
      <c r="P5473" s="81">
        <v>6200</v>
      </c>
      <c r="Q5473" s="81"/>
      <c r="R5473" s="81">
        <v>0</v>
      </c>
      <c r="S5473" s="81"/>
      <c r="T5473" s="66"/>
      <c r="U5473" s="81">
        <v>6200</v>
      </c>
      <c r="V5473" s="80">
        <v>6200</v>
      </c>
      <c r="W5473" s="80"/>
      <c r="X5473" s="80">
        <v>838717800</v>
      </c>
      <c r="Y5473" s="80"/>
      <c r="Z5473" s="80"/>
      <c r="AA5473" s="66"/>
    </row>
    <row r="5474" ht="15" customHeight="1" spans="1:27">
      <c r="A5474" s="66"/>
      <c r="B5474" s="66"/>
      <c r="C5474" s="76" t="s">
        <v>6495</v>
      </c>
      <c r="D5474" s="76"/>
      <c r="E5474" s="76"/>
      <c r="F5474" s="76"/>
      <c r="G5474" s="77" t="s">
        <v>6496</v>
      </c>
      <c r="H5474" s="77"/>
      <c r="I5474" s="77"/>
      <c r="J5474" s="77"/>
      <c r="K5474" s="77"/>
      <c r="L5474" s="77"/>
      <c r="M5474" s="77"/>
      <c r="N5474" s="80">
        <v>348</v>
      </c>
      <c r="O5474" s="66"/>
      <c r="P5474" s="81">
        <v>0</v>
      </c>
      <c r="Q5474" s="81"/>
      <c r="R5474" s="81">
        <v>0</v>
      </c>
      <c r="S5474" s="81"/>
      <c r="T5474" s="66"/>
      <c r="U5474" s="81">
        <v>0</v>
      </c>
      <c r="V5474" s="80">
        <v>348</v>
      </c>
      <c r="W5474" s="80"/>
      <c r="X5474" s="80">
        <v>29805852</v>
      </c>
      <c r="Y5474" s="80"/>
      <c r="Z5474" s="80"/>
      <c r="AA5474" s="66"/>
    </row>
    <row r="5475" ht="15" customHeight="1" spans="1:27">
      <c r="A5475" s="66"/>
      <c r="B5475" s="66"/>
      <c r="C5475" s="76" t="s">
        <v>6497</v>
      </c>
      <c r="D5475" s="76"/>
      <c r="E5475" s="76"/>
      <c r="F5475" s="76"/>
      <c r="G5475" s="77" t="s">
        <v>6498</v>
      </c>
      <c r="H5475" s="77"/>
      <c r="I5475" s="77"/>
      <c r="J5475" s="77"/>
      <c r="K5475" s="77"/>
      <c r="L5475" s="77"/>
      <c r="M5475" s="77"/>
      <c r="N5475" s="80">
        <v>0</v>
      </c>
      <c r="O5475" s="66"/>
      <c r="P5475" s="81">
        <v>0</v>
      </c>
      <c r="Q5475" s="81"/>
      <c r="R5475" s="81">
        <v>0</v>
      </c>
      <c r="S5475" s="81"/>
      <c r="T5475" s="66"/>
      <c r="U5475" s="81">
        <v>0</v>
      </c>
      <c r="V5475" s="80">
        <v>0</v>
      </c>
      <c r="W5475" s="80"/>
      <c r="X5475" s="80">
        <v>0</v>
      </c>
      <c r="Y5475" s="80"/>
      <c r="Z5475" s="80"/>
      <c r="AA5475" s="66"/>
    </row>
    <row r="5476" ht="15" customHeight="1" spans="1:27">
      <c r="A5476" s="66"/>
      <c r="B5476" s="66"/>
      <c r="C5476" s="76" t="s">
        <v>6499</v>
      </c>
      <c r="D5476" s="76"/>
      <c r="E5476" s="76"/>
      <c r="F5476" s="76"/>
      <c r="G5476" s="77" t="s">
        <v>6500</v>
      </c>
      <c r="H5476" s="77"/>
      <c r="I5476" s="77"/>
      <c r="J5476" s="77"/>
      <c r="K5476" s="77"/>
      <c r="L5476" s="77"/>
      <c r="M5476" s="77"/>
      <c r="N5476" s="80">
        <v>0</v>
      </c>
      <c r="O5476" s="66"/>
      <c r="P5476" s="81">
        <v>0</v>
      </c>
      <c r="Q5476" s="81"/>
      <c r="R5476" s="81">
        <v>0</v>
      </c>
      <c r="S5476" s="81"/>
      <c r="T5476" s="66"/>
      <c r="U5476" s="81">
        <v>0</v>
      </c>
      <c r="V5476" s="80">
        <v>0</v>
      </c>
      <c r="W5476" s="80"/>
      <c r="X5476" s="80">
        <v>0</v>
      </c>
      <c r="Y5476" s="80"/>
      <c r="Z5476" s="80"/>
      <c r="AA5476" s="66"/>
    </row>
    <row r="5477" ht="15" customHeight="1" spans="1:27">
      <c r="A5477" s="66"/>
      <c r="B5477" s="66"/>
      <c r="C5477" s="76" t="s">
        <v>6501</v>
      </c>
      <c r="D5477" s="76"/>
      <c r="E5477" s="76"/>
      <c r="F5477" s="76"/>
      <c r="G5477" s="77" t="s">
        <v>6502</v>
      </c>
      <c r="H5477" s="77"/>
      <c r="I5477" s="77"/>
      <c r="J5477" s="77"/>
      <c r="K5477" s="77"/>
      <c r="L5477" s="77"/>
      <c r="M5477" s="77"/>
      <c r="N5477" s="80">
        <v>16</v>
      </c>
      <c r="O5477" s="66"/>
      <c r="P5477" s="81">
        <v>40</v>
      </c>
      <c r="Q5477" s="81"/>
      <c r="R5477" s="81">
        <v>0</v>
      </c>
      <c r="S5477" s="81"/>
      <c r="T5477" s="66"/>
      <c r="U5477" s="81">
        <v>40</v>
      </c>
      <c r="V5477" s="80">
        <v>56</v>
      </c>
      <c r="W5477" s="80"/>
      <c r="X5477" s="80">
        <v>2789472</v>
      </c>
      <c r="Y5477" s="80"/>
      <c r="Z5477" s="80"/>
      <c r="AA5477" s="66"/>
    </row>
    <row r="5478" ht="15" customHeight="1" spans="1:27">
      <c r="A5478" s="66"/>
      <c r="B5478" s="66"/>
      <c r="C5478" s="76" t="s">
        <v>6503</v>
      </c>
      <c r="D5478" s="76"/>
      <c r="E5478" s="76"/>
      <c r="F5478" s="76"/>
      <c r="G5478" s="77" t="s">
        <v>6504</v>
      </c>
      <c r="H5478" s="77"/>
      <c r="I5478" s="77"/>
      <c r="J5478" s="77"/>
      <c r="K5478" s="77"/>
      <c r="L5478" s="77"/>
      <c r="M5478" s="77"/>
      <c r="N5478" s="80">
        <v>1</v>
      </c>
      <c r="O5478" s="66"/>
      <c r="P5478" s="81">
        <v>0</v>
      </c>
      <c r="Q5478" s="81"/>
      <c r="R5478" s="81">
        <v>0</v>
      </c>
      <c r="S5478" s="81"/>
      <c r="T5478" s="66"/>
      <c r="U5478" s="81">
        <v>0</v>
      </c>
      <c r="V5478" s="80">
        <v>1</v>
      </c>
      <c r="W5478" s="80"/>
      <c r="X5478" s="80">
        <v>495000</v>
      </c>
      <c r="Y5478" s="80"/>
      <c r="Z5478" s="80"/>
      <c r="AA5478" s="66"/>
    </row>
    <row r="5479" ht="15" customHeight="1" spans="1:27">
      <c r="A5479" s="66"/>
      <c r="B5479" s="66"/>
      <c r="C5479" s="76" t="s">
        <v>6505</v>
      </c>
      <c r="D5479" s="76"/>
      <c r="E5479" s="76"/>
      <c r="F5479" s="76"/>
      <c r="G5479" s="77" t="s">
        <v>6506</v>
      </c>
      <c r="H5479" s="77"/>
      <c r="I5479" s="77"/>
      <c r="J5479" s="77"/>
      <c r="K5479" s="77"/>
      <c r="L5479" s="77"/>
      <c r="M5479" s="77"/>
      <c r="N5479" s="80">
        <v>2</v>
      </c>
      <c r="O5479" s="66"/>
      <c r="P5479" s="81">
        <v>0</v>
      </c>
      <c r="Q5479" s="81"/>
      <c r="R5479" s="81">
        <v>0</v>
      </c>
      <c r="S5479" s="81"/>
      <c r="T5479" s="66"/>
      <c r="U5479" s="81">
        <v>0</v>
      </c>
      <c r="V5479" s="80">
        <v>2</v>
      </c>
      <c r="W5479" s="80"/>
      <c r="X5479" s="80">
        <v>215600</v>
      </c>
      <c r="Y5479" s="80"/>
      <c r="Z5479" s="80"/>
      <c r="AA5479" s="66"/>
    </row>
    <row r="5480" ht="15" customHeight="1" spans="1:27">
      <c r="A5480" s="66"/>
      <c r="B5480" s="66"/>
      <c r="C5480" s="76" t="s">
        <v>6507</v>
      </c>
      <c r="D5480" s="76"/>
      <c r="E5480" s="76"/>
      <c r="F5480" s="76"/>
      <c r="G5480" s="77" t="s">
        <v>6508</v>
      </c>
      <c r="H5480" s="77"/>
      <c r="I5480" s="77"/>
      <c r="J5480" s="77"/>
      <c r="K5480" s="77"/>
      <c r="L5480" s="77"/>
      <c r="M5480" s="77"/>
      <c r="N5480" s="80">
        <v>7</v>
      </c>
      <c r="O5480" s="66"/>
      <c r="P5480" s="81">
        <v>0</v>
      </c>
      <c r="Q5480" s="81"/>
      <c r="R5480" s="81">
        <v>0</v>
      </c>
      <c r="S5480" s="81"/>
      <c r="T5480" s="66"/>
      <c r="U5480" s="81">
        <v>0</v>
      </c>
      <c r="V5480" s="80">
        <v>7</v>
      </c>
      <c r="W5480" s="80"/>
      <c r="X5480" s="80">
        <v>323400</v>
      </c>
      <c r="Y5480" s="80"/>
      <c r="Z5480" s="80"/>
      <c r="AA5480" s="66"/>
    </row>
    <row r="5481" ht="15" customHeight="1" spans="1:27">
      <c r="A5481" s="66"/>
      <c r="B5481" s="66"/>
      <c r="C5481" s="76" t="s">
        <v>6509</v>
      </c>
      <c r="D5481" s="76"/>
      <c r="E5481" s="76"/>
      <c r="F5481" s="76"/>
      <c r="G5481" s="77" t="s">
        <v>6510</v>
      </c>
      <c r="H5481" s="77"/>
      <c r="I5481" s="77"/>
      <c r="J5481" s="77"/>
      <c r="K5481" s="77"/>
      <c r="L5481" s="77"/>
      <c r="M5481" s="77"/>
      <c r="N5481" s="80">
        <v>6</v>
      </c>
      <c r="O5481" s="66"/>
      <c r="P5481" s="81">
        <v>2</v>
      </c>
      <c r="Q5481" s="81"/>
      <c r="R5481" s="81">
        <v>0</v>
      </c>
      <c r="S5481" s="81"/>
      <c r="T5481" s="66"/>
      <c r="U5481" s="81">
        <v>2</v>
      </c>
      <c r="V5481" s="80">
        <v>8</v>
      </c>
      <c r="W5481" s="80"/>
      <c r="X5481" s="80">
        <v>6166400</v>
      </c>
      <c r="Y5481" s="80"/>
      <c r="Z5481" s="80"/>
      <c r="AA5481" s="66"/>
    </row>
    <row r="5482" ht="15" customHeight="1" spans="1:27">
      <c r="A5482" s="66"/>
      <c r="B5482" s="66"/>
      <c r="C5482" s="76" t="s">
        <v>6511</v>
      </c>
      <c r="D5482" s="76"/>
      <c r="E5482" s="76"/>
      <c r="F5482" s="76"/>
      <c r="G5482" s="77" t="s">
        <v>4735</v>
      </c>
      <c r="H5482" s="77"/>
      <c r="I5482" s="77"/>
      <c r="J5482" s="77"/>
      <c r="K5482" s="77"/>
      <c r="L5482" s="77"/>
      <c r="M5482" s="77"/>
      <c r="N5482" s="80">
        <v>2</v>
      </c>
      <c r="O5482" s="66"/>
      <c r="P5482" s="81">
        <v>0</v>
      </c>
      <c r="Q5482" s="81"/>
      <c r="R5482" s="81">
        <v>0</v>
      </c>
      <c r="S5482" s="81"/>
      <c r="T5482" s="66"/>
      <c r="U5482" s="81">
        <v>0</v>
      </c>
      <c r="V5482" s="80">
        <v>2</v>
      </c>
      <c r="W5482" s="80"/>
      <c r="X5482" s="80">
        <v>924000</v>
      </c>
      <c r="Y5482" s="80"/>
      <c r="Z5482" s="80"/>
      <c r="AA5482" s="66"/>
    </row>
    <row r="5483" ht="15" customHeight="1" spans="1:27">
      <c r="A5483" s="66"/>
      <c r="B5483" s="66"/>
      <c r="C5483" s="76" t="s">
        <v>6512</v>
      </c>
      <c r="D5483" s="76"/>
      <c r="E5483" s="76"/>
      <c r="F5483" s="76"/>
      <c r="G5483" s="77" t="s">
        <v>4738</v>
      </c>
      <c r="H5483" s="77"/>
      <c r="I5483" s="77"/>
      <c r="J5483" s="77"/>
      <c r="K5483" s="77"/>
      <c r="L5483" s="77"/>
      <c r="M5483" s="77"/>
      <c r="N5483" s="80">
        <v>5</v>
      </c>
      <c r="O5483" s="66"/>
      <c r="P5483" s="81">
        <v>0</v>
      </c>
      <c r="Q5483" s="81"/>
      <c r="R5483" s="81">
        <v>0</v>
      </c>
      <c r="S5483" s="81"/>
      <c r="T5483" s="66"/>
      <c r="U5483" s="81">
        <v>0</v>
      </c>
      <c r="V5483" s="80">
        <v>5</v>
      </c>
      <c r="W5483" s="80"/>
      <c r="X5483" s="80">
        <v>601135</v>
      </c>
      <c r="Y5483" s="80"/>
      <c r="Z5483" s="80"/>
      <c r="AA5483" s="66"/>
    </row>
    <row r="5484" ht="15" customHeight="1" spans="1:27">
      <c r="A5484" s="66"/>
      <c r="B5484" s="66"/>
      <c r="C5484" s="76" t="s">
        <v>6513</v>
      </c>
      <c r="D5484" s="76"/>
      <c r="E5484" s="76"/>
      <c r="F5484" s="76"/>
      <c r="G5484" s="77" t="s">
        <v>4756</v>
      </c>
      <c r="H5484" s="77"/>
      <c r="I5484" s="77"/>
      <c r="J5484" s="77"/>
      <c r="K5484" s="77"/>
      <c r="L5484" s="77"/>
      <c r="M5484" s="77"/>
      <c r="N5484" s="80">
        <v>7</v>
      </c>
      <c r="O5484" s="66"/>
      <c r="P5484" s="81">
        <v>0</v>
      </c>
      <c r="Q5484" s="81"/>
      <c r="R5484" s="81">
        <v>0</v>
      </c>
      <c r="S5484" s="81"/>
      <c r="T5484" s="66"/>
      <c r="U5484" s="81">
        <v>0</v>
      </c>
      <c r="V5484" s="80">
        <v>7</v>
      </c>
      <c r="W5484" s="80"/>
      <c r="X5484" s="80">
        <v>1737350</v>
      </c>
      <c r="Y5484" s="80"/>
      <c r="Z5484" s="80"/>
      <c r="AA5484" s="66"/>
    </row>
    <row r="5485" ht="19.95" customHeight="1" spans="1:27">
      <c r="A5485" s="66"/>
      <c r="B5485" s="66"/>
      <c r="C5485" s="76" t="s">
        <v>6514</v>
      </c>
      <c r="D5485" s="76"/>
      <c r="E5485" s="76"/>
      <c r="F5485" s="76"/>
      <c r="G5485" s="77" t="s">
        <v>6515</v>
      </c>
      <c r="H5485" s="77"/>
      <c r="I5485" s="77"/>
      <c r="J5485" s="77"/>
      <c r="K5485" s="77"/>
      <c r="L5485" s="77"/>
      <c r="M5485" s="77"/>
      <c r="N5485" s="80">
        <v>0</v>
      </c>
      <c r="O5485" s="66"/>
      <c r="P5485" s="81">
        <v>420</v>
      </c>
      <c r="Q5485" s="81"/>
      <c r="R5485" s="81">
        <v>0</v>
      </c>
      <c r="S5485" s="81"/>
      <c r="T5485" s="66"/>
      <c r="U5485" s="81">
        <v>420</v>
      </c>
      <c r="V5485" s="80">
        <v>420</v>
      </c>
      <c r="W5485" s="80"/>
      <c r="X5485" s="80">
        <v>109620000</v>
      </c>
      <c r="Y5485" s="80"/>
      <c r="Z5485" s="80"/>
      <c r="AA5485" s="66"/>
    </row>
    <row r="5486" ht="15" customHeight="1" spans="1:27">
      <c r="A5486" s="66"/>
      <c r="B5486" s="66"/>
      <c r="C5486" s="76" t="s">
        <v>6516</v>
      </c>
      <c r="D5486" s="76"/>
      <c r="E5486" s="76"/>
      <c r="F5486" s="76"/>
      <c r="G5486" s="77" t="s">
        <v>6517</v>
      </c>
      <c r="H5486" s="77"/>
      <c r="I5486" s="77"/>
      <c r="J5486" s="77"/>
      <c r="K5486" s="77"/>
      <c r="L5486" s="77"/>
      <c r="M5486" s="77"/>
      <c r="N5486" s="80">
        <v>35</v>
      </c>
      <c r="O5486" s="66"/>
      <c r="P5486" s="81">
        <v>1250</v>
      </c>
      <c r="Q5486" s="81"/>
      <c r="R5486" s="81">
        <v>0</v>
      </c>
      <c r="S5486" s="81"/>
      <c r="T5486" s="66"/>
      <c r="U5486" s="81">
        <v>1250</v>
      </c>
      <c r="V5486" s="80">
        <v>1285</v>
      </c>
      <c r="W5486" s="80"/>
      <c r="X5486" s="80">
        <v>722425</v>
      </c>
      <c r="Y5486" s="80"/>
      <c r="Z5486" s="80"/>
      <c r="AA5486" s="66"/>
    </row>
    <row r="5487" ht="19.95" customHeight="1" spans="1:27">
      <c r="A5487" s="70" t="s">
        <v>7</v>
      </c>
      <c r="B5487" s="70"/>
      <c r="C5487" s="70"/>
      <c r="D5487" s="70"/>
      <c r="E5487" s="70"/>
      <c r="F5487" s="70"/>
      <c r="G5487" s="70"/>
      <c r="H5487" s="70"/>
      <c r="I5487" s="70"/>
      <c r="J5487" s="70"/>
      <c r="K5487" s="70"/>
      <c r="L5487" s="70"/>
      <c r="M5487" s="70"/>
      <c r="N5487" s="70"/>
      <c r="O5487" s="70"/>
      <c r="P5487" s="70"/>
      <c r="Q5487" s="70"/>
      <c r="R5487" s="70"/>
      <c r="S5487" s="70"/>
      <c r="T5487" s="70"/>
      <c r="U5487" s="70"/>
      <c r="V5487" s="70"/>
      <c r="W5487" s="70"/>
      <c r="X5487" s="70"/>
      <c r="Y5487" s="70"/>
      <c r="Z5487" s="70"/>
      <c r="AA5487" s="70"/>
    </row>
    <row r="5488" ht="15" customHeight="1" spans="1:27">
      <c r="A5488" s="71" t="s">
        <v>8</v>
      </c>
      <c r="B5488" s="71"/>
      <c r="C5488" s="71"/>
      <c r="D5488" s="71"/>
      <c r="E5488" s="71"/>
      <c r="F5488" s="71"/>
      <c r="G5488" s="71"/>
      <c r="H5488" s="71"/>
      <c r="I5488" s="71"/>
      <c r="J5488" s="71"/>
      <c r="K5488" s="71"/>
      <c r="L5488" s="71"/>
      <c r="M5488" s="71"/>
      <c r="N5488" s="71"/>
      <c r="O5488" s="71"/>
      <c r="P5488" s="71"/>
      <c r="Q5488" s="71"/>
      <c r="R5488" s="71"/>
      <c r="S5488" s="71"/>
      <c r="T5488" s="71"/>
      <c r="U5488" s="71"/>
      <c r="V5488" s="71"/>
      <c r="W5488" s="71"/>
      <c r="X5488" s="71"/>
      <c r="Y5488" s="71"/>
      <c r="Z5488" s="71"/>
      <c r="AA5488" s="71"/>
    </row>
    <row r="5489" ht="15" customHeight="1" spans="1:27">
      <c r="A5489" s="71" t="s">
        <v>9</v>
      </c>
      <c r="B5489" s="71"/>
      <c r="C5489" s="71"/>
      <c r="D5489" s="71"/>
      <c r="E5489" s="71"/>
      <c r="F5489" s="71"/>
      <c r="G5489" s="71"/>
      <c r="H5489" s="71"/>
      <c r="I5489" s="71"/>
      <c r="J5489" s="71"/>
      <c r="K5489" s="71"/>
      <c r="L5489" s="71"/>
      <c r="M5489" s="71"/>
      <c r="N5489" s="71"/>
      <c r="O5489" s="71"/>
      <c r="P5489" s="71"/>
      <c r="Q5489" s="71"/>
      <c r="R5489" s="71"/>
      <c r="S5489" s="71"/>
      <c r="T5489" s="71"/>
      <c r="U5489" s="71"/>
      <c r="V5489" s="71"/>
      <c r="W5489" s="71"/>
      <c r="X5489" s="71"/>
      <c r="Y5489" s="71"/>
      <c r="Z5489" s="71"/>
      <c r="AA5489" s="71"/>
    </row>
    <row r="5490" ht="15" customHeight="1" spans="1:27">
      <c r="A5490" s="66"/>
      <c r="B5490" s="66"/>
      <c r="C5490" s="67" t="s">
        <v>10</v>
      </c>
      <c r="D5490" s="67"/>
      <c r="E5490" s="67"/>
      <c r="F5490" s="67"/>
      <c r="G5490" s="67"/>
      <c r="H5490" s="67"/>
      <c r="I5490" s="67"/>
      <c r="J5490" s="67"/>
      <c r="K5490" s="67"/>
      <c r="L5490" s="67"/>
      <c r="M5490" s="67"/>
      <c r="N5490" s="67"/>
      <c r="O5490" s="67"/>
      <c r="P5490" s="67"/>
      <c r="Q5490" s="67"/>
      <c r="R5490" s="67"/>
      <c r="S5490" s="67"/>
      <c r="T5490" s="67"/>
      <c r="U5490" s="67"/>
      <c r="V5490" s="67"/>
      <c r="W5490" s="67"/>
      <c r="X5490" s="67"/>
      <c r="Y5490" s="67"/>
      <c r="Z5490" s="67"/>
      <c r="AA5490" s="66"/>
    </row>
    <row r="5491" ht="15" customHeight="1" spans="1:27">
      <c r="A5491" s="66"/>
      <c r="B5491" s="66"/>
      <c r="C5491" s="67" t="s">
        <v>11</v>
      </c>
      <c r="D5491" s="67"/>
      <c r="E5491" s="67"/>
      <c r="F5491" s="67"/>
      <c r="G5491" s="67"/>
      <c r="H5491" s="67"/>
      <c r="I5491" s="67"/>
      <c r="J5491" s="67"/>
      <c r="K5491" s="67"/>
      <c r="L5491" s="67"/>
      <c r="M5491" s="67"/>
      <c r="N5491" s="67"/>
      <c r="O5491" s="67"/>
      <c r="P5491" s="67"/>
      <c r="Q5491" s="67"/>
      <c r="R5491" s="67"/>
      <c r="S5491" s="67"/>
      <c r="T5491" s="67"/>
      <c r="U5491" s="67"/>
      <c r="V5491" s="67"/>
      <c r="W5491" s="67"/>
      <c r="X5491" s="67"/>
      <c r="Y5491" s="67"/>
      <c r="Z5491" s="67"/>
      <c r="AA5491" s="66"/>
    </row>
    <row r="5492" ht="45" customHeight="1" spans="1:27">
      <c r="A5492" s="66"/>
      <c r="B5492" s="66"/>
      <c r="C5492" s="72" t="s">
        <v>12</v>
      </c>
      <c r="D5492" s="72"/>
      <c r="E5492" s="72"/>
      <c r="F5492" s="72"/>
      <c r="G5492" s="73" t="s">
        <v>13</v>
      </c>
      <c r="H5492" s="73"/>
      <c r="I5492" s="73"/>
      <c r="J5492" s="73"/>
      <c r="K5492" s="73"/>
      <c r="L5492" s="73"/>
      <c r="M5492" s="73"/>
      <c r="N5492" s="78" t="s">
        <v>14</v>
      </c>
      <c r="O5492" s="78"/>
      <c r="P5492" s="78"/>
      <c r="Q5492" s="72" t="s">
        <v>15</v>
      </c>
      <c r="R5492" s="72"/>
      <c r="S5492" s="72"/>
      <c r="T5492" s="72"/>
      <c r="U5492" s="72"/>
      <c r="V5492" s="66"/>
      <c r="W5492" s="66"/>
      <c r="X5492" s="66"/>
      <c r="Y5492" s="66"/>
      <c r="Z5492" s="66"/>
      <c r="AA5492" s="66"/>
    </row>
    <row r="5493" ht="16.05" customHeight="1" spans="1:27">
      <c r="A5493" s="66"/>
      <c r="B5493" s="66"/>
      <c r="C5493" s="72"/>
      <c r="D5493" s="72"/>
      <c r="E5493" s="72"/>
      <c r="F5493" s="72"/>
      <c r="G5493" s="73"/>
      <c r="H5493" s="73"/>
      <c r="I5493" s="73"/>
      <c r="J5493" s="73"/>
      <c r="K5493" s="73"/>
      <c r="L5493" s="73"/>
      <c r="M5493" s="73"/>
      <c r="N5493" s="78"/>
      <c r="O5493" s="78"/>
      <c r="P5493" s="78"/>
      <c r="Q5493" s="72"/>
      <c r="R5493" s="72"/>
      <c r="S5493" s="72"/>
      <c r="T5493" s="72"/>
      <c r="U5493" s="72"/>
      <c r="V5493" s="82" t="s">
        <v>16</v>
      </c>
      <c r="W5493" s="82"/>
      <c r="X5493" s="82"/>
      <c r="Y5493" s="82"/>
      <c r="Z5493" s="82"/>
      <c r="AA5493" s="66"/>
    </row>
    <row r="5494" ht="15" customHeight="1" spans="1:27">
      <c r="A5494" s="66"/>
      <c r="B5494" s="66"/>
      <c r="C5494" s="72"/>
      <c r="D5494" s="72"/>
      <c r="E5494" s="72"/>
      <c r="F5494" s="72"/>
      <c r="G5494" s="73"/>
      <c r="H5494" s="73"/>
      <c r="I5494" s="73"/>
      <c r="J5494" s="73"/>
      <c r="K5494" s="73"/>
      <c r="L5494" s="73"/>
      <c r="M5494" s="73"/>
      <c r="N5494" s="72" t="s">
        <v>17</v>
      </c>
      <c r="O5494" s="72" t="s">
        <v>18</v>
      </c>
      <c r="P5494" s="72"/>
      <c r="Q5494" s="66"/>
      <c r="R5494" s="82" t="s">
        <v>19</v>
      </c>
      <c r="S5494" s="82"/>
      <c r="T5494" s="66"/>
      <c r="U5494" s="82" t="s">
        <v>17</v>
      </c>
      <c r="V5494" s="72" t="s">
        <v>17</v>
      </c>
      <c r="W5494" s="72"/>
      <c r="X5494" s="72" t="s">
        <v>18</v>
      </c>
      <c r="Y5494" s="72"/>
      <c r="Z5494" s="72"/>
      <c r="AA5494" s="66"/>
    </row>
    <row r="5495" ht="15" customHeight="1" spans="1:27">
      <c r="A5495" s="66"/>
      <c r="B5495" s="66"/>
      <c r="C5495" s="76" t="s">
        <v>6518</v>
      </c>
      <c r="D5495" s="76"/>
      <c r="E5495" s="76"/>
      <c r="F5495" s="76"/>
      <c r="G5495" s="77" t="s">
        <v>6519</v>
      </c>
      <c r="H5495" s="77"/>
      <c r="I5495" s="77"/>
      <c r="J5495" s="77"/>
      <c r="K5495" s="77"/>
      <c r="L5495" s="77"/>
      <c r="M5495" s="77"/>
      <c r="N5495" s="80">
        <v>4666</v>
      </c>
      <c r="O5495" s="66"/>
      <c r="P5495" s="81">
        <v>104700</v>
      </c>
      <c r="Q5495" s="81"/>
      <c r="R5495" s="81">
        <v>0</v>
      </c>
      <c r="S5495" s="81"/>
      <c r="T5495" s="66"/>
      <c r="U5495" s="81">
        <v>104700</v>
      </c>
      <c r="V5495" s="80">
        <v>109366</v>
      </c>
      <c r="W5495" s="80"/>
      <c r="X5495" s="80">
        <v>382671634</v>
      </c>
      <c r="Y5495" s="80"/>
      <c r="Z5495" s="80"/>
      <c r="AA5495" s="66"/>
    </row>
    <row r="5496" ht="15" customHeight="1" spans="1:27">
      <c r="A5496" s="66"/>
      <c r="B5496" s="66"/>
      <c r="C5496" s="76" t="s">
        <v>6520</v>
      </c>
      <c r="D5496" s="76"/>
      <c r="E5496" s="76"/>
      <c r="F5496" s="76"/>
      <c r="G5496" s="77" t="s">
        <v>6521</v>
      </c>
      <c r="H5496" s="77"/>
      <c r="I5496" s="77"/>
      <c r="J5496" s="77"/>
      <c r="K5496" s="77"/>
      <c r="L5496" s="77"/>
      <c r="M5496" s="77"/>
      <c r="N5496" s="80">
        <v>30</v>
      </c>
      <c r="O5496" s="66"/>
      <c r="P5496" s="81">
        <v>0</v>
      </c>
      <c r="Q5496" s="81"/>
      <c r="R5496" s="81">
        <v>0</v>
      </c>
      <c r="S5496" s="81"/>
      <c r="T5496" s="66"/>
      <c r="U5496" s="81">
        <v>0</v>
      </c>
      <c r="V5496" s="80">
        <v>30</v>
      </c>
      <c r="W5496" s="80"/>
      <c r="X5496" s="80">
        <v>71280</v>
      </c>
      <c r="Y5496" s="80"/>
      <c r="Z5496" s="80"/>
      <c r="AA5496" s="66"/>
    </row>
    <row r="5497" ht="15" customHeight="1" spans="1:27">
      <c r="A5497" s="66"/>
      <c r="B5497" s="66"/>
      <c r="C5497" s="76" t="s">
        <v>6522</v>
      </c>
      <c r="D5497" s="76"/>
      <c r="E5497" s="76"/>
      <c r="F5497" s="76"/>
      <c r="G5497" s="77" t="s">
        <v>6523</v>
      </c>
      <c r="H5497" s="77"/>
      <c r="I5497" s="77"/>
      <c r="J5497" s="77"/>
      <c r="K5497" s="77"/>
      <c r="L5497" s="77"/>
      <c r="M5497" s="77"/>
      <c r="N5497" s="80">
        <v>37146</v>
      </c>
      <c r="O5497" s="66"/>
      <c r="P5497" s="81">
        <v>170670</v>
      </c>
      <c r="Q5497" s="81"/>
      <c r="R5497" s="81">
        <v>0</v>
      </c>
      <c r="S5497" s="81"/>
      <c r="T5497" s="66"/>
      <c r="U5497" s="81">
        <v>170670</v>
      </c>
      <c r="V5497" s="80">
        <v>207816</v>
      </c>
      <c r="W5497" s="80"/>
      <c r="X5497" s="80">
        <v>1413148800</v>
      </c>
      <c r="Y5497" s="80"/>
      <c r="Z5497" s="80"/>
      <c r="AA5497" s="66"/>
    </row>
    <row r="5498" ht="15" customHeight="1" spans="1:27">
      <c r="A5498" s="66"/>
      <c r="B5498" s="66"/>
      <c r="C5498" s="76" t="s">
        <v>6524</v>
      </c>
      <c r="D5498" s="76"/>
      <c r="E5498" s="76"/>
      <c r="F5498" s="76"/>
      <c r="G5498" s="77" t="s">
        <v>6525</v>
      </c>
      <c r="H5498" s="77"/>
      <c r="I5498" s="77"/>
      <c r="J5498" s="77"/>
      <c r="K5498" s="77"/>
      <c r="L5498" s="77"/>
      <c r="M5498" s="77"/>
      <c r="N5498" s="80">
        <v>0</v>
      </c>
      <c r="O5498" s="66"/>
      <c r="P5498" s="81">
        <v>9693</v>
      </c>
      <c r="Q5498" s="81"/>
      <c r="R5498" s="81">
        <v>0</v>
      </c>
      <c r="S5498" s="81"/>
      <c r="T5498" s="66"/>
      <c r="U5498" s="81">
        <v>9693</v>
      </c>
      <c r="V5498" s="80">
        <v>9693</v>
      </c>
      <c r="W5498" s="80"/>
      <c r="X5498" s="80">
        <v>3218076</v>
      </c>
      <c r="Y5498" s="80"/>
      <c r="Z5498" s="80"/>
      <c r="AA5498" s="66"/>
    </row>
    <row r="5499" ht="15" customHeight="1" spans="1:27">
      <c r="A5499" s="66"/>
      <c r="B5499" s="66"/>
      <c r="C5499" s="76" t="s">
        <v>6526</v>
      </c>
      <c r="D5499" s="76"/>
      <c r="E5499" s="76"/>
      <c r="F5499" s="76"/>
      <c r="G5499" s="77" t="s">
        <v>6527</v>
      </c>
      <c r="H5499" s="77"/>
      <c r="I5499" s="77"/>
      <c r="J5499" s="77"/>
      <c r="K5499" s="77"/>
      <c r="L5499" s="77"/>
      <c r="M5499" s="77"/>
      <c r="N5499" s="80">
        <v>0</v>
      </c>
      <c r="O5499" s="66"/>
      <c r="P5499" s="81">
        <v>25</v>
      </c>
      <c r="Q5499" s="81"/>
      <c r="R5499" s="81">
        <v>0</v>
      </c>
      <c r="S5499" s="81"/>
      <c r="T5499" s="66"/>
      <c r="U5499" s="81">
        <v>25</v>
      </c>
      <c r="V5499" s="80">
        <v>25</v>
      </c>
      <c r="W5499" s="80"/>
      <c r="X5499" s="80">
        <v>516900</v>
      </c>
      <c r="Y5499" s="80"/>
      <c r="Z5499" s="80"/>
      <c r="AA5499" s="66"/>
    </row>
    <row r="5500" ht="15" customHeight="1" spans="1:27">
      <c r="A5500" s="66"/>
      <c r="B5500" s="66"/>
      <c r="C5500" s="76" t="s">
        <v>6528</v>
      </c>
      <c r="D5500" s="76"/>
      <c r="E5500" s="76"/>
      <c r="F5500" s="76"/>
      <c r="G5500" s="77" t="s">
        <v>6529</v>
      </c>
      <c r="H5500" s="77"/>
      <c r="I5500" s="77"/>
      <c r="J5500" s="77"/>
      <c r="K5500" s="77"/>
      <c r="L5500" s="77"/>
      <c r="M5500" s="77"/>
      <c r="N5500" s="80">
        <v>201</v>
      </c>
      <c r="O5500" s="66"/>
      <c r="P5500" s="81">
        <v>2880</v>
      </c>
      <c r="Q5500" s="81"/>
      <c r="R5500" s="81">
        <v>0</v>
      </c>
      <c r="S5500" s="81"/>
      <c r="T5500" s="66"/>
      <c r="U5500" s="81">
        <v>2880</v>
      </c>
      <c r="V5500" s="80">
        <v>3081</v>
      </c>
      <c r="W5500" s="80"/>
      <c r="X5500" s="80">
        <v>23418183</v>
      </c>
      <c r="Y5500" s="80"/>
      <c r="Z5500" s="80"/>
      <c r="AA5500" s="66"/>
    </row>
    <row r="5501" ht="15" customHeight="1" spans="1:27">
      <c r="A5501" s="66"/>
      <c r="B5501" s="66"/>
      <c r="C5501" s="76" t="s">
        <v>6530</v>
      </c>
      <c r="D5501" s="76"/>
      <c r="E5501" s="76"/>
      <c r="F5501" s="76"/>
      <c r="G5501" s="77" t="s">
        <v>6531</v>
      </c>
      <c r="H5501" s="77"/>
      <c r="I5501" s="77"/>
      <c r="J5501" s="77"/>
      <c r="K5501" s="77"/>
      <c r="L5501" s="77"/>
      <c r="M5501" s="77"/>
      <c r="N5501" s="80">
        <v>4228</v>
      </c>
      <c r="O5501" s="66"/>
      <c r="P5501" s="81">
        <v>168</v>
      </c>
      <c r="Q5501" s="81"/>
      <c r="R5501" s="81">
        <v>0</v>
      </c>
      <c r="S5501" s="81"/>
      <c r="T5501" s="66"/>
      <c r="U5501" s="81">
        <v>168</v>
      </c>
      <c r="V5501" s="80">
        <v>4396</v>
      </c>
      <c r="W5501" s="80"/>
      <c r="X5501" s="80">
        <v>20986504</v>
      </c>
      <c r="Y5501" s="80"/>
      <c r="Z5501" s="80"/>
      <c r="AA5501" s="66"/>
    </row>
    <row r="5502" ht="15" customHeight="1" spans="1:27">
      <c r="A5502" s="66"/>
      <c r="B5502" s="66"/>
      <c r="C5502" s="76" t="s">
        <v>6532</v>
      </c>
      <c r="D5502" s="76"/>
      <c r="E5502" s="76"/>
      <c r="F5502" s="76"/>
      <c r="G5502" s="77" t="s">
        <v>6533</v>
      </c>
      <c r="H5502" s="77"/>
      <c r="I5502" s="77"/>
      <c r="J5502" s="77"/>
      <c r="K5502" s="77"/>
      <c r="L5502" s="77"/>
      <c r="M5502" s="77"/>
      <c r="N5502" s="80">
        <v>0</v>
      </c>
      <c r="O5502" s="66"/>
      <c r="P5502" s="81">
        <v>3584</v>
      </c>
      <c r="Q5502" s="81"/>
      <c r="R5502" s="81">
        <v>0</v>
      </c>
      <c r="S5502" s="81"/>
      <c r="T5502" s="66"/>
      <c r="U5502" s="81">
        <v>3584</v>
      </c>
      <c r="V5502" s="80">
        <v>3584</v>
      </c>
      <c r="W5502" s="80"/>
      <c r="X5502" s="80">
        <v>25016320</v>
      </c>
      <c r="Y5502" s="80"/>
      <c r="Z5502" s="80"/>
      <c r="AA5502" s="66"/>
    </row>
    <row r="5503" ht="15" customHeight="1" spans="1:27">
      <c r="A5503" s="66"/>
      <c r="B5503" s="66"/>
      <c r="C5503" s="76" t="s">
        <v>6534</v>
      </c>
      <c r="D5503" s="76"/>
      <c r="E5503" s="76"/>
      <c r="F5503" s="76"/>
      <c r="G5503" s="77" t="s">
        <v>6535</v>
      </c>
      <c r="H5503" s="77"/>
      <c r="I5503" s="77"/>
      <c r="J5503" s="77"/>
      <c r="K5503" s="77"/>
      <c r="L5503" s="77"/>
      <c r="M5503" s="77"/>
      <c r="N5503" s="80">
        <v>292</v>
      </c>
      <c r="O5503" s="66"/>
      <c r="P5503" s="81">
        <v>2683</v>
      </c>
      <c r="Q5503" s="81"/>
      <c r="R5503" s="81">
        <v>0</v>
      </c>
      <c r="S5503" s="81"/>
      <c r="T5503" s="66"/>
      <c r="U5503" s="81">
        <v>2683</v>
      </c>
      <c r="V5503" s="80">
        <v>2975</v>
      </c>
      <c r="W5503" s="80"/>
      <c r="X5503" s="80">
        <v>36625453</v>
      </c>
      <c r="Y5503" s="80"/>
      <c r="Z5503" s="80"/>
      <c r="AA5503" s="66"/>
    </row>
    <row r="5504" ht="15" customHeight="1" spans="1:27">
      <c r="A5504" s="66"/>
      <c r="B5504" s="66"/>
      <c r="C5504" s="76" t="s">
        <v>6536</v>
      </c>
      <c r="D5504" s="76"/>
      <c r="E5504" s="76"/>
      <c r="F5504" s="76"/>
      <c r="G5504" s="77" t="s">
        <v>6537</v>
      </c>
      <c r="H5504" s="77"/>
      <c r="I5504" s="77"/>
      <c r="J5504" s="77"/>
      <c r="K5504" s="77"/>
      <c r="L5504" s="77"/>
      <c r="M5504" s="77"/>
      <c r="N5504" s="80">
        <v>650</v>
      </c>
      <c r="O5504" s="66"/>
      <c r="P5504" s="81">
        <v>16760</v>
      </c>
      <c r="Q5504" s="81"/>
      <c r="R5504" s="81">
        <v>0</v>
      </c>
      <c r="S5504" s="81"/>
      <c r="T5504" s="66"/>
      <c r="U5504" s="81">
        <v>16760</v>
      </c>
      <c r="V5504" s="80">
        <v>17410</v>
      </c>
      <c r="W5504" s="80"/>
      <c r="X5504" s="80">
        <v>7307120</v>
      </c>
      <c r="Y5504" s="80"/>
      <c r="Z5504" s="80"/>
      <c r="AA5504" s="66"/>
    </row>
    <row r="5505" ht="15" customHeight="1" spans="1:27">
      <c r="A5505" s="66"/>
      <c r="B5505" s="66"/>
      <c r="C5505" s="76" t="s">
        <v>6538</v>
      </c>
      <c r="D5505" s="76"/>
      <c r="E5505" s="76"/>
      <c r="F5505" s="76"/>
      <c r="G5505" s="77" t="s">
        <v>6539</v>
      </c>
      <c r="H5505" s="77"/>
      <c r="I5505" s="77"/>
      <c r="J5505" s="77"/>
      <c r="K5505" s="77"/>
      <c r="L5505" s="77"/>
      <c r="M5505" s="77"/>
      <c r="N5505" s="80">
        <v>1671</v>
      </c>
      <c r="O5505" s="66"/>
      <c r="P5505" s="81">
        <v>0</v>
      </c>
      <c r="Q5505" s="81"/>
      <c r="R5505" s="81">
        <v>0</v>
      </c>
      <c r="S5505" s="81"/>
      <c r="T5505" s="66"/>
      <c r="U5505" s="81">
        <v>0</v>
      </c>
      <c r="V5505" s="80">
        <v>1671</v>
      </c>
      <c r="W5505" s="80"/>
      <c r="X5505" s="80">
        <v>64114599</v>
      </c>
      <c r="Y5505" s="80"/>
      <c r="Z5505" s="80"/>
      <c r="AA5505" s="66"/>
    </row>
    <row r="5506" ht="15" customHeight="1" spans="1:27">
      <c r="A5506" s="66"/>
      <c r="B5506" s="66"/>
      <c r="C5506" s="76" t="s">
        <v>6540</v>
      </c>
      <c r="D5506" s="76"/>
      <c r="E5506" s="76"/>
      <c r="F5506" s="76"/>
      <c r="G5506" s="77" t="s">
        <v>6541</v>
      </c>
      <c r="H5506" s="77"/>
      <c r="I5506" s="77"/>
      <c r="J5506" s="77"/>
      <c r="K5506" s="77"/>
      <c r="L5506" s="77"/>
      <c r="M5506" s="77"/>
      <c r="N5506" s="80">
        <v>4981</v>
      </c>
      <c r="O5506" s="66"/>
      <c r="P5506" s="81">
        <v>2100</v>
      </c>
      <c r="Q5506" s="81"/>
      <c r="R5506" s="81">
        <v>0</v>
      </c>
      <c r="S5506" s="81"/>
      <c r="T5506" s="66"/>
      <c r="U5506" s="81">
        <v>2100</v>
      </c>
      <c r="V5506" s="80">
        <v>7081</v>
      </c>
      <c r="W5506" s="80"/>
      <c r="X5506" s="80">
        <v>1215541</v>
      </c>
      <c r="Y5506" s="80"/>
      <c r="Z5506" s="80"/>
      <c r="AA5506" s="66"/>
    </row>
    <row r="5507" ht="15" customHeight="1" spans="1:27">
      <c r="A5507" s="66"/>
      <c r="B5507" s="66"/>
      <c r="C5507" s="76" t="s">
        <v>6542</v>
      </c>
      <c r="D5507" s="76"/>
      <c r="E5507" s="76"/>
      <c r="F5507" s="76"/>
      <c r="G5507" s="77" t="s">
        <v>6543</v>
      </c>
      <c r="H5507" s="77"/>
      <c r="I5507" s="77"/>
      <c r="J5507" s="77"/>
      <c r="K5507" s="77"/>
      <c r="L5507" s="77"/>
      <c r="M5507" s="77"/>
      <c r="N5507" s="80">
        <v>17</v>
      </c>
      <c r="O5507" s="66"/>
      <c r="P5507" s="81">
        <v>0</v>
      </c>
      <c r="Q5507" s="81"/>
      <c r="R5507" s="81">
        <v>0</v>
      </c>
      <c r="S5507" s="81"/>
      <c r="T5507" s="66"/>
      <c r="U5507" s="81">
        <v>0</v>
      </c>
      <c r="V5507" s="80">
        <v>17</v>
      </c>
      <c r="W5507" s="80"/>
      <c r="X5507" s="80">
        <v>363664</v>
      </c>
      <c r="Y5507" s="80"/>
      <c r="Z5507" s="80"/>
      <c r="AA5507" s="66"/>
    </row>
    <row r="5508" ht="15" customHeight="1" spans="1:27">
      <c r="A5508" s="66"/>
      <c r="B5508" s="66"/>
      <c r="C5508" s="76" t="s">
        <v>6544</v>
      </c>
      <c r="D5508" s="76"/>
      <c r="E5508" s="76"/>
      <c r="F5508" s="76"/>
      <c r="G5508" s="77" t="s">
        <v>6545</v>
      </c>
      <c r="H5508" s="77"/>
      <c r="I5508" s="77"/>
      <c r="J5508" s="77"/>
      <c r="K5508" s="77"/>
      <c r="L5508" s="77"/>
      <c r="M5508" s="77"/>
      <c r="N5508" s="80">
        <v>37796</v>
      </c>
      <c r="O5508" s="66"/>
      <c r="P5508" s="81">
        <v>800</v>
      </c>
      <c r="Q5508" s="81"/>
      <c r="R5508" s="81">
        <v>0</v>
      </c>
      <c r="S5508" s="81"/>
      <c r="T5508" s="66"/>
      <c r="U5508" s="81">
        <v>800</v>
      </c>
      <c r="V5508" s="80">
        <v>38596</v>
      </c>
      <c r="W5508" s="80"/>
      <c r="X5508" s="80">
        <v>459025750</v>
      </c>
      <c r="Y5508" s="80"/>
      <c r="Z5508" s="80"/>
      <c r="AA5508" s="66"/>
    </row>
    <row r="5509" ht="15" customHeight="1" spans="1:27">
      <c r="A5509" s="66"/>
      <c r="B5509" s="66"/>
      <c r="C5509" s="76" t="s">
        <v>6546</v>
      </c>
      <c r="D5509" s="76"/>
      <c r="E5509" s="76"/>
      <c r="F5509" s="76"/>
      <c r="G5509" s="77" t="s">
        <v>6547</v>
      </c>
      <c r="H5509" s="77"/>
      <c r="I5509" s="77"/>
      <c r="J5509" s="77"/>
      <c r="K5509" s="77"/>
      <c r="L5509" s="77"/>
      <c r="M5509" s="77"/>
      <c r="N5509" s="80">
        <v>0</v>
      </c>
      <c r="O5509" s="66"/>
      <c r="P5509" s="81">
        <v>5770</v>
      </c>
      <c r="Q5509" s="81"/>
      <c r="R5509" s="81">
        <v>0</v>
      </c>
      <c r="S5509" s="81"/>
      <c r="T5509" s="66"/>
      <c r="U5509" s="81">
        <v>5770</v>
      </c>
      <c r="V5509" s="80">
        <v>5770</v>
      </c>
      <c r="W5509" s="80"/>
      <c r="X5509" s="80">
        <v>8470360</v>
      </c>
      <c r="Y5509" s="80"/>
      <c r="Z5509" s="80"/>
      <c r="AA5509" s="66"/>
    </row>
    <row r="5510" ht="15" customHeight="1" spans="1:27">
      <c r="A5510" s="66"/>
      <c r="B5510" s="66"/>
      <c r="C5510" s="76" t="s">
        <v>6548</v>
      </c>
      <c r="D5510" s="76"/>
      <c r="E5510" s="76"/>
      <c r="F5510" s="76"/>
      <c r="G5510" s="77" t="s">
        <v>6549</v>
      </c>
      <c r="H5510" s="77"/>
      <c r="I5510" s="77"/>
      <c r="J5510" s="77"/>
      <c r="K5510" s="77"/>
      <c r="L5510" s="77"/>
      <c r="M5510" s="77"/>
      <c r="N5510" s="80">
        <v>395</v>
      </c>
      <c r="O5510" s="66"/>
      <c r="P5510" s="81">
        <v>10530</v>
      </c>
      <c r="Q5510" s="81"/>
      <c r="R5510" s="81">
        <v>0</v>
      </c>
      <c r="S5510" s="81"/>
      <c r="T5510" s="66"/>
      <c r="U5510" s="81">
        <v>10530</v>
      </c>
      <c r="V5510" s="80">
        <v>10925</v>
      </c>
      <c r="W5510" s="80"/>
      <c r="X5510" s="80">
        <v>6684555</v>
      </c>
      <c r="Y5510" s="80"/>
      <c r="Z5510" s="80"/>
      <c r="AA5510" s="66"/>
    </row>
    <row r="5511" ht="15" customHeight="1" spans="1:27">
      <c r="A5511" s="66"/>
      <c r="B5511" s="66"/>
      <c r="C5511" s="76" t="s">
        <v>6550</v>
      </c>
      <c r="D5511" s="76"/>
      <c r="E5511" s="76"/>
      <c r="F5511" s="76"/>
      <c r="G5511" s="77" t="s">
        <v>6551</v>
      </c>
      <c r="H5511" s="77"/>
      <c r="I5511" s="77"/>
      <c r="J5511" s="77"/>
      <c r="K5511" s="77"/>
      <c r="L5511" s="77"/>
      <c r="M5511" s="77"/>
      <c r="N5511" s="80">
        <v>0</v>
      </c>
      <c r="O5511" s="66"/>
      <c r="P5511" s="81">
        <v>196</v>
      </c>
      <c r="Q5511" s="81"/>
      <c r="R5511" s="81">
        <v>0</v>
      </c>
      <c r="S5511" s="81"/>
      <c r="T5511" s="66"/>
      <c r="U5511" s="81">
        <v>196</v>
      </c>
      <c r="V5511" s="80">
        <v>196</v>
      </c>
      <c r="W5511" s="80"/>
      <c r="X5511" s="80">
        <v>7607348</v>
      </c>
      <c r="Y5511" s="80"/>
      <c r="Z5511" s="80"/>
      <c r="AA5511" s="66"/>
    </row>
    <row r="5512" ht="15" customHeight="1" spans="1:27">
      <c r="A5512" s="66"/>
      <c r="B5512" s="66"/>
      <c r="C5512" s="76" t="s">
        <v>6552</v>
      </c>
      <c r="D5512" s="76"/>
      <c r="E5512" s="76"/>
      <c r="F5512" s="76"/>
      <c r="G5512" s="77" t="s">
        <v>6553</v>
      </c>
      <c r="H5512" s="77"/>
      <c r="I5512" s="77"/>
      <c r="J5512" s="77"/>
      <c r="K5512" s="77"/>
      <c r="L5512" s="77"/>
      <c r="M5512" s="77"/>
      <c r="N5512" s="80">
        <v>587</v>
      </c>
      <c r="O5512" s="66"/>
      <c r="P5512" s="81">
        <v>16230</v>
      </c>
      <c r="Q5512" s="81"/>
      <c r="R5512" s="81">
        <v>0</v>
      </c>
      <c r="S5512" s="81"/>
      <c r="T5512" s="66"/>
      <c r="U5512" s="81">
        <v>16230</v>
      </c>
      <c r="V5512" s="80">
        <v>16817</v>
      </c>
      <c r="W5512" s="80"/>
      <c r="X5512" s="80">
        <v>51677764</v>
      </c>
      <c r="Y5512" s="80"/>
      <c r="Z5512" s="80"/>
      <c r="AA5512" s="66"/>
    </row>
    <row r="5513" ht="15" customHeight="1" spans="1:27">
      <c r="A5513" s="66"/>
      <c r="B5513" s="66"/>
      <c r="C5513" s="76" t="s">
        <v>6554</v>
      </c>
      <c r="D5513" s="76"/>
      <c r="E5513" s="76"/>
      <c r="F5513" s="76"/>
      <c r="G5513" s="77" t="s">
        <v>6555</v>
      </c>
      <c r="H5513" s="77"/>
      <c r="I5513" s="77"/>
      <c r="J5513" s="77"/>
      <c r="K5513" s="77"/>
      <c r="L5513" s="77"/>
      <c r="M5513" s="77"/>
      <c r="N5513" s="80">
        <v>0</v>
      </c>
      <c r="O5513" s="66"/>
      <c r="P5513" s="81">
        <v>10520</v>
      </c>
      <c r="Q5513" s="81"/>
      <c r="R5513" s="81">
        <v>0</v>
      </c>
      <c r="S5513" s="81"/>
      <c r="T5513" s="66"/>
      <c r="U5513" s="81">
        <v>10520</v>
      </c>
      <c r="V5513" s="80">
        <v>10520</v>
      </c>
      <c r="W5513" s="80"/>
      <c r="X5513" s="80">
        <v>43358590</v>
      </c>
      <c r="Y5513" s="80"/>
      <c r="Z5513" s="80"/>
      <c r="AA5513" s="66"/>
    </row>
    <row r="5514" ht="15" customHeight="1" spans="1:27">
      <c r="A5514" s="66"/>
      <c r="B5514" s="66"/>
      <c r="C5514" s="76" t="s">
        <v>6556</v>
      </c>
      <c r="D5514" s="76"/>
      <c r="E5514" s="76"/>
      <c r="F5514" s="76"/>
      <c r="G5514" s="77" t="s">
        <v>6557</v>
      </c>
      <c r="H5514" s="77"/>
      <c r="I5514" s="77"/>
      <c r="J5514" s="77"/>
      <c r="K5514" s="77"/>
      <c r="L5514" s="77"/>
      <c r="M5514" s="77"/>
      <c r="N5514" s="80">
        <v>470</v>
      </c>
      <c r="O5514" s="66"/>
      <c r="P5514" s="81">
        <v>7598</v>
      </c>
      <c r="Q5514" s="81"/>
      <c r="R5514" s="81">
        <v>0</v>
      </c>
      <c r="S5514" s="81"/>
      <c r="T5514" s="66"/>
      <c r="U5514" s="81">
        <v>7598</v>
      </c>
      <c r="V5514" s="80">
        <v>8068</v>
      </c>
      <c r="W5514" s="80"/>
      <c r="X5514" s="80">
        <v>265699140</v>
      </c>
      <c r="Y5514" s="80"/>
      <c r="Z5514" s="80"/>
      <c r="AA5514" s="66"/>
    </row>
    <row r="5515" ht="15" customHeight="1" spans="1:27">
      <c r="A5515" s="66"/>
      <c r="B5515" s="66"/>
      <c r="C5515" s="76" t="s">
        <v>6558</v>
      </c>
      <c r="D5515" s="76"/>
      <c r="E5515" s="76"/>
      <c r="F5515" s="76"/>
      <c r="G5515" s="77" t="s">
        <v>6559</v>
      </c>
      <c r="H5515" s="77"/>
      <c r="I5515" s="77"/>
      <c r="J5515" s="77"/>
      <c r="K5515" s="77"/>
      <c r="L5515" s="77"/>
      <c r="M5515" s="77"/>
      <c r="N5515" s="80">
        <v>0</v>
      </c>
      <c r="O5515" s="66"/>
      <c r="P5515" s="81">
        <v>5400</v>
      </c>
      <c r="Q5515" s="81"/>
      <c r="R5515" s="81">
        <v>0</v>
      </c>
      <c r="S5515" s="81"/>
      <c r="T5515" s="66"/>
      <c r="U5515" s="81">
        <v>5400</v>
      </c>
      <c r="V5515" s="80">
        <v>5400</v>
      </c>
      <c r="W5515" s="80"/>
      <c r="X5515" s="80">
        <v>27810000</v>
      </c>
      <c r="Y5515" s="80"/>
      <c r="Z5515" s="80"/>
      <c r="AA5515" s="66"/>
    </row>
    <row r="5516" ht="15" customHeight="1" spans="1:27">
      <c r="A5516" s="66"/>
      <c r="B5516" s="66"/>
      <c r="C5516" s="76" t="s">
        <v>6560</v>
      </c>
      <c r="D5516" s="76"/>
      <c r="E5516" s="76"/>
      <c r="F5516" s="76"/>
      <c r="G5516" s="77" t="s">
        <v>6561</v>
      </c>
      <c r="H5516" s="77"/>
      <c r="I5516" s="77"/>
      <c r="J5516" s="77"/>
      <c r="K5516" s="77"/>
      <c r="L5516" s="77"/>
      <c r="M5516" s="77"/>
      <c r="N5516" s="80">
        <v>4863</v>
      </c>
      <c r="O5516" s="66"/>
      <c r="P5516" s="81">
        <v>0</v>
      </c>
      <c r="Q5516" s="81"/>
      <c r="R5516" s="81">
        <v>0</v>
      </c>
      <c r="S5516" s="81"/>
      <c r="T5516" s="66"/>
      <c r="U5516" s="81">
        <v>0</v>
      </c>
      <c r="V5516" s="80">
        <v>4863</v>
      </c>
      <c r="W5516" s="80"/>
      <c r="X5516" s="80">
        <v>6078750</v>
      </c>
      <c r="Y5516" s="80"/>
      <c r="Z5516" s="80"/>
      <c r="AA5516" s="66"/>
    </row>
    <row r="5517" ht="15" customHeight="1" spans="1:27">
      <c r="A5517" s="66"/>
      <c r="B5517" s="66"/>
      <c r="C5517" s="76" t="s">
        <v>6562</v>
      </c>
      <c r="D5517" s="76"/>
      <c r="E5517" s="76"/>
      <c r="F5517" s="76"/>
      <c r="G5517" s="77" t="s">
        <v>6563</v>
      </c>
      <c r="H5517" s="77"/>
      <c r="I5517" s="77"/>
      <c r="J5517" s="77"/>
      <c r="K5517" s="77"/>
      <c r="L5517" s="77"/>
      <c r="M5517" s="77"/>
      <c r="N5517" s="80">
        <v>175</v>
      </c>
      <c r="O5517" s="66"/>
      <c r="P5517" s="81">
        <v>0</v>
      </c>
      <c r="Q5517" s="81"/>
      <c r="R5517" s="81">
        <v>0</v>
      </c>
      <c r="S5517" s="81"/>
      <c r="T5517" s="66"/>
      <c r="U5517" s="81">
        <v>0</v>
      </c>
      <c r="V5517" s="80">
        <v>175</v>
      </c>
      <c r="W5517" s="80"/>
      <c r="X5517" s="80">
        <v>9417800</v>
      </c>
      <c r="Y5517" s="80"/>
      <c r="Z5517" s="80"/>
      <c r="AA5517" s="66"/>
    </row>
    <row r="5518" ht="15" customHeight="1" spans="1:27">
      <c r="A5518" s="66"/>
      <c r="B5518" s="66"/>
      <c r="C5518" s="76" t="s">
        <v>6564</v>
      </c>
      <c r="D5518" s="76"/>
      <c r="E5518" s="76"/>
      <c r="F5518" s="76"/>
      <c r="G5518" s="77" t="s">
        <v>6565</v>
      </c>
      <c r="H5518" s="77"/>
      <c r="I5518" s="77"/>
      <c r="J5518" s="77"/>
      <c r="K5518" s="77"/>
      <c r="L5518" s="77"/>
      <c r="M5518" s="77"/>
      <c r="N5518" s="80">
        <v>456</v>
      </c>
      <c r="O5518" s="66"/>
      <c r="P5518" s="81">
        <v>0</v>
      </c>
      <c r="Q5518" s="81"/>
      <c r="R5518" s="81">
        <v>0</v>
      </c>
      <c r="S5518" s="81"/>
      <c r="T5518" s="66"/>
      <c r="U5518" s="81">
        <v>0</v>
      </c>
      <c r="V5518" s="80">
        <v>456</v>
      </c>
      <c r="W5518" s="80"/>
      <c r="X5518" s="80">
        <v>426109200</v>
      </c>
      <c r="Y5518" s="80"/>
      <c r="Z5518" s="80"/>
      <c r="AA5518" s="66"/>
    </row>
    <row r="5519" ht="15" customHeight="1" spans="1:27">
      <c r="A5519" s="66"/>
      <c r="B5519" s="66"/>
      <c r="C5519" s="76" t="s">
        <v>6566</v>
      </c>
      <c r="D5519" s="76"/>
      <c r="E5519" s="76"/>
      <c r="F5519" s="76"/>
      <c r="G5519" s="77" t="s">
        <v>6567</v>
      </c>
      <c r="H5519" s="77"/>
      <c r="I5519" s="77"/>
      <c r="J5519" s="77"/>
      <c r="K5519" s="77"/>
      <c r="L5519" s="77"/>
      <c r="M5519" s="77"/>
      <c r="N5519" s="80">
        <v>677</v>
      </c>
      <c r="O5519" s="66"/>
      <c r="P5519" s="81">
        <v>0</v>
      </c>
      <c r="Q5519" s="81"/>
      <c r="R5519" s="81">
        <v>0</v>
      </c>
      <c r="S5519" s="81"/>
      <c r="T5519" s="66"/>
      <c r="U5519" s="81">
        <v>0</v>
      </c>
      <c r="V5519" s="80">
        <v>677</v>
      </c>
      <c r="W5519" s="80"/>
      <c r="X5519" s="80">
        <v>122875500</v>
      </c>
      <c r="Y5519" s="80"/>
      <c r="Z5519" s="80"/>
      <c r="AA5519" s="66"/>
    </row>
    <row r="5520" ht="15" customHeight="1" spans="1:27">
      <c r="A5520" s="66"/>
      <c r="B5520" s="66"/>
      <c r="C5520" s="76" t="s">
        <v>6568</v>
      </c>
      <c r="D5520" s="76"/>
      <c r="E5520" s="76"/>
      <c r="F5520" s="76"/>
      <c r="G5520" s="77" t="s">
        <v>6569</v>
      </c>
      <c r="H5520" s="77"/>
      <c r="I5520" s="77"/>
      <c r="J5520" s="77"/>
      <c r="K5520" s="77"/>
      <c r="L5520" s="77"/>
      <c r="M5520" s="77"/>
      <c r="N5520" s="80">
        <v>2814</v>
      </c>
      <c r="O5520" s="66"/>
      <c r="P5520" s="81">
        <v>12500</v>
      </c>
      <c r="Q5520" s="81"/>
      <c r="R5520" s="81">
        <v>0</v>
      </c>
      <c r="S5520" s="81"/>
      <c r="T5520" s="66"/>
      <c r="U5520" s="81">
        <v>12500</v>
      </c>
      <c r="V5520" s="80">
        <v>15314</v>
      </c>
      <c r="W5520" s="80"/>
      <c r="X5520" s="80">
        <v>14504102</v>
      </c>
      <c r="Y5520" s="80"/>
      <c r="Z5520" s="80"/>
      <c r="AA5520" s="66"/>
    </row>
    <row r="5521" ht="15" customHeight="1" spans="1:27">
      <c r="A5521" s="66"/>
      <c r="B5521" s="66"/>
      <c r="C5521" s="76" t="s">
        <v>6570</v>
      </c>
      <c r="D5521" s="76"/>
      <c r="E5521" s="76"/>
      <c r="F5521" s="76"/>
      <c r="G5521" s="77" t="s">
        <v>6571</v>
      </c>
      <c r="H5521" s="77"/>
      <c r="I5521" s="77"/>
      <c r="J5521" s="77"/>
      <c r="K5521" s="77"/>
      <c r="L5521" s="77"/>
      <c r="M5521" s="77"/>
      <c r="N5521" s="80">
        <v>2</v>
      </c>
      <c r="O5521" s="66"/>
      <c r="P5521" s="81">
        <v>73</v>
      </c>
      <c r="Q5521" s="81"/>
      <c r="R5521" s="81">
        <v>0</v>
      </c>
      <c r="S5521" s="81"/>
      <c r="T5521" s="66"/>
      <c r="U5521" s="81">
        <v>73</v>
      </c>
      <c r="V5521" s="80">
        <v>75</v>
      </c>
      <c r="W5521" s="80"/>
      <c r="X5521" s="80">
        <v>505612500</v>
      </c>
      <c r="Y5521" s="80"/>
      <c r="Z5521" s="80"/>
      <c r="AA5521" s="66"/>
    </row>
    <row r="5522" ht="19.95" customHeight="1" spans="1:27">
      <c r="A5522" s="70" t="s">
        <v>7</v>
      </c>
      <c r="B5522" s="70"/>
      <c r="C5522" s="70"/>
      <c r="D5522" s="70"/>
      <c r="E5522" s="70"/>
      <c r="F5522" s="70"/>
      <c r="G5522" s="70"/>
      <c r="H5522" s="70"/>
      <c r="I5522" s="70"/>
      <c r="J5522" s="70"/>
      <c r="K5522" s="70"/>
      <c r="L5522" s="70"/>
      <c r="M5522" s="70"/>
      <c r="N5522" s="70"/>
      <c r="O5522" s="70"/>
      <c r="P5522" s="70"/>
      <c r="Q5522" s="70"/>
      <c r="R5522" s="70"/>
      <c r="S5522" s="70"/>
      <c r="T5522" s="70"/>
      <c r="U5522" s="70"/>
      <c r="V5522" s="70"/>
      <c r="W5522" s="70"/>
      <c r="X5522" s="70"/>
      <c r="Y5522" s="70"/>
      <c r="Z5522" s="70"/>
      <c r="AA5522" s="70"/>
    </row>
    <row r="5523" ht="15" customHeight="1" spans="1:27">
      <c r="A5523" s="71" t="s">
        <v>8</v>
      </c>
      <c r="B5523" s="71"/>
      <c r="C5523" s="71"/>
      <c r="D5523" s="71"/>
      <c r="E5523" s="71"/>
      <c r="F5523" s="71"/>
      <c r="G5523" s="71"/>
      <c r="H5523" s="71"/>
      <c r="I5523" s="71"/>
      <c r="J5523" s="71"/>
      <c r="K5523" s="71"/>
      <c r="L5523" s="71"/>
      <c r="M5523" s="71"/>
      <c r="N5523" s="71"/>
      <c r="O5523" s="71"/>
      <c r="P5523" s="71"/>
      <c r="Q5523" s="71"/>
      <c r="R5523" s="71"/>
      <c r="S5523" s="71"/>
      <c r="T5523" s="71"/>
      <c r="U5523" s="71"/>
      <c r="V5523" s="71"/>
      <c r="W5523" s="71"/>
      <c r="X5523" s="71"/>
      <c r="Y5523" s="71"/>
      <c r="Z5523" s="71"/>
      <c r="AA5523" s="71"/>
    </row>
    <row r="5524" ht="15" customHeight="1" spans="1:27">
      <c r="A5524" s="71" t="s">
        <v>9</v>
      </c>
      <c r="B5524" s="71"/>
      <c r="C5524" s="71"/>
      <c r="D5524" s="71"/>
      <c r="E5524" s="71"/>
      <c r="F5524" s="71"/>
      <c r="G5524" s="71"/>
      <c r="H5524" s="71"/>
      <c r="I5524" s="71"/>
      <c r="J5524" s="71"/>
      <c r="K5524" s="71"/>
      <c r="L5524" s="71"/>
      <c r="M5524" s="71"/>
      <c r="N5524" s="71"/>
      <c r="O5524" s="71"/>
      <c r="P5524" s="71"/>
      <c r="Q5524" s="71"/>
      <c r="R5524" s="71"/>
      <c r="S5524" s="71"/>
      <c r="T5524" s="71"/>
      <c r="U5524" s="71"/>
      <c r="V5524" s="71"/>
      <c r="W5524" s="71"/>
      <c r="X5524" s="71"/>
      <c r="Y5524" s="71"/>
      <c r="Z5524" s="71"/>
      <c r="AA5524" s="71"/>
    </row>
    <row r="5525" ht="15" customHeight="1" spans="1:27">
      <c r="A5525" s="66"/>
      <c r="B5525" s="66"/>
      <c r="C5525" s="67" t="s">
        <v>10</v>
      </c>
      <c r="D5525" s="67"/>
      <c r="E5525" s="67"/>
      <c r="F5525" s="67"/>
      <c r="G5525" s="67"/>
      <c r="H5525" s="67"/>
      <c r="I5525" s="67"/>
      <c r="J5525" s="67"/>
      <c r="K5525" s="67"/>
      <c r="L5525" s="67"/>
      <c r="M5525" s="67"/>
      <c r="N5525" s="67"/>
      <c r="O5525" s="67"/>
      <c r="P5525" s="67"/>
      <c r="Q5525" s="67"/>
      <c r="R5525" s="67"/>
      <c r="S5525" s="67"/>
      <c r="T5525" s="67"/>
      <c r="U5525" s="67"/>
      <c r="V5525" s="67"/>
      <c r="W5525" s="67"/>
      <c r="X5525" s="67"/>
      <c r="Y5525" s="67"/>
      <c r="Z5525" s="67"/>
      <c r="AA5525" s="66"/>
    </row>
    <row r="5526" ht="15" customHeight="1" spans="1:27">
      <c r="A5526" s="66"/>
      <c r="B5526" s="66"/>
      <c r="C5526" s="67" t="s">
        <v>11</v>
      </c>
      <c r="D5526" s="67"/>
      <c r="E5526" s="67"/>
      <c r="F5526" s="67"/>
      <c r="G5526" s="67"/>
      <c r="H5526" s="67"/>
      <c r="I5526" s="67"/>
      <c r="J5526" s="67"/>
      <c r="K5526" s="67"/>
      <c r="L5526" s="67"/>
      <c r="M5526" s="67"/>
      <c r="N5526" s="67"/>
      <c r="O5526" s="67"/>
      <c r="P5526" s="67"/>
      <c r="Q5526" s="67"/>
      <c r="R5526" s="67"/>
      <c r="S5526" s="67"/>
      <c r="T5526" s="67"/>
      <c r="U5526" s="67"/>
      <c r="V5526" s="67"/>
      <c r="W5526" s="67"/>
      <c r="X5526" s="67"/>
      <c r="Y5526" s="67"/>
      <c r="Z5526" s="67"/>
      <c r="AA5526" s="66"/>
    </row>
    <row r="5527" ht="45" customHeight="1" spans="1:27">
      <c r="A5527" s="66"/>
      <c r="B5527" s="66"/>
      <c r="C5527" s="72" t="s">
        <v>12</v>
      </c>
      <c r="D5527" s="72"/>
      <c r="E5527" s="72"/>
      <c r="F5527" s="72"/>
      <c r="G5527" s="73" t="s">
        <v>13</v>
      </c>
      <c r="H5527" s="73"/>
      <c r="I5527" s="73"/>
      <c r="J5527" s="73"/>
      <c r="K5527" s="73"/>
      <c r="L5527" s="73"/>
      <c r="M5527" s="73"/>
      <c r="N5527" s="78" t="s">
        <v>14</v>
      </c>
      <c r="O5527" s="78"/>
      <c r="P5527" s="78"/>
      <c r="Q5527" s="72" t="s">
        <v>15</v>
      </c>
      <c r="R5527" s="72"/>
      <c r="S5527" s="72"/>
      <c r="T5527" s="72"/>
      <c r="U5527" s="72"/>
      <c r="V5527" s="66"/>
      <c r="W5527" s="66"/>
      <c r="X5527" s="66"/>
      <c r="Y5527" s="66"/>
      <c r="Z5527" s="66"/>
      <c r="AA5527" s="66"/>
    </row>
    <row r="5528" ht="16.05" customHeight="1" spans="1:27">
      <c r="A5528" s="66"/>
      <c r="B5528" s="66"/>
      <c r="C5528" s="72"/>
      <c r="D5528" s="72"/>
      <c r="E5528" s="72"/>
      <c r="F5528" s="72"/>
      <c r="G5528" s="73"/>
      <c r="H5528" s="73"/>
      <c r="I5528" s="73"/>
      <c r="J5528" s="73"/>
      <c r="K5528" s="73"/>
      <c r="L5528" s="73"/>
      <c r="M5528" s="73"/>
      <c r="N5528" s="78"/>
      <c r="O5528" s="78"/>
      <c r="P5528" s="78"/>
      <c r="Q5528" s="72"/>
      <c r="R5528" s="72"/>
      <c r="S5528" s="72"/>
      <c r="T5528" s="72"/>
      <c r="U5528" s="72"/>
      <c r="V5528" s="82" t="s">
        <v>16</v>
      </c>
      <c r="W5528" s="82"/>
      <c r="X5528" s="82"/>
      <c r="Y5528" s="82"/>
      <c r="Z5528" s="82"/>
      <c r="AA5528" s="66"/>
    </row>
    <row r="5529" ht="15" customHeight="1" spans="1:27">
      <c r="A5529" s="66"/>
      <c r="B5529" s="66"/>
      <c r="C5529" s="72"/>
      <c r="D5529" s="72"/>
      <c r="E5529" s="72"/>
      <c r="F5529" s="72"/>
      <c r="G5529" s="73"/>
      <c r="H5529" s="73"/>
      <c r="I5529" s="73"/>
      <c r="J5529" s="73"/>
      <c r="K5529" s="73"/>
      <c r="L5529" s="73"/>
      <c r="M5529" s="73"/>
      <c r="N5529" s="72" t="s">
        <v>17</v>
      </c>
      <c r="O5529" s="72" t="s">
        <v>18</v>
      </c>
      <c r="P5529" s="72"/>
      <c r="Q5529" s="66"/>
      <c r="R5529" s="82" t="s">
        <v>19</v>
      </c>
      <c r="S5529" s="82"/>
      <c r="T5529" s="66"/>
      <c r="U5529" s="82" t="s">
        <v>17</v>
      </c>
      <c r="V5529" s="72" t="s">
        <v>17</v>
      </c>
      <c r="W5529" s="72"/>
      <c r="X5529" s="72" t="s">
        <v>18</v>
      </c>
      <c r="Y5529" s="72"/>
      <c r="Z5529" s="72"/>
      <c r="AA5529" s="66"/>
    </row>
    <row r="5530" ht="15" customHeight="1" spans="1:27">
      <c r="A5530" s="66"/>
      <c r="B5530" s="66"/>
      <c r="C5530" s="76" t="s">
        <v>6572</v>
      </c>
      <c r="D5530" s="76"/>
      <c r="E5530" s="76"/>
      <c r="F5530" s="76"/>
      <c r="G5530" s="77" t="s">
        <v>6573</v>
      </c>
      <c r="H5530" s="77"/>
      <c r="I5530" s="77"/>
      <c r="J5530" s="77"/>
      <c r="K5530" s="77"/>
      <c r="L5530" s="77"/>
      <c r="M5530" s="77"/>
      <c r="N5530" s="80">
        <v>22</v>
      </c>
      <c r="O5530" s="66"/>
      <c r="P5530" s="81">
        <v>75</v>
      </c>
      <c r="Q5530" s="81"/>
      <c r="R5530" s="81">
        <v>0</v>
      </c>
      <c r="S5530" s="81"/>
      <c r="T5530" s="66"/>
      <c r="U5530" s="81">
        <v>75</v>
      </c>
      <c r="V5530" s="80">
        <v>97</v>
      </c>
      <c r="W5530" s="80"/>
      <c r="X5530" s="80">
        <v>130785100</v>
      </c>
      <c r="Y5530" s="80"/>
      <c r="Z5530" s="80"/>
      <c r="AA5530" s="66"/>
    </row>
    <row r="5531" ht="15" customHeight="1" spans="1:27">
      <c r="A5531" s="66"/>
      <c r="B5531" s="66"/>
      <c r="C5531" s="76" t="s">
        <v>6574</v>
      </c>
      <c r="D5531" s="76"/>
      <c r="E5531" s="76"/>
      <c r="F5531" s="76"/>
      <c r="G5531" s="77" t="s">
        <v>6575</v>
      </c>
      <c r="H5531" s="77"/>
      <c r="I5531" s="77"/>
      <c r="J5531" s="77"/>
      <c r="K5531" s="77"/>
      <c r="L5531" s="77"/>
      <c r="M5531" s="77"/>
      <c r="N5531" s="80">
        <v>4</v>
      </c>
      <c r="O5531" s="66"/>
      <c r="P5531" s="81">
        <v>1050</v>
      </c>
      <c r="Q5531" s="81"/>
      <c r="R5531" s="81">
        <v>0</v>
      </c>
      <c r="S5531" s="81"/>
      <c r="T5531" s="66"/>
      <c r="U5531" s="81">
        <v>1050</v>
      </c>
      <c r="V5531" s="80">
        <v>1054</v>
      </c>
      <c r="W5531" s="80"/>
      <c r="X5531" s="80">
        <v>152287249</v>
      </c>
      <c r="Y5531" s="80"/>
      <c r="Z5531" s="80"/>
      <c r="AA5531" s="66"/>
    </row>
    <row r="5532" ht="15" customHeight="1" spans="1:27">
      <c r="A5532" s="66"/>
      <c r="B5532" s="66"/>
      <c r="C5532" s="76" t="s">
        <v>6576</v>
      </c>
      <c r="D5532" s="76"/>
      <c r="E5532" s="76"/>
      <c r="F5532" s="76"/>
      <c r="G5532" s="77" t="s">
        <v>6577</v>
      </c>
      <c r="H5532" s="77"/>
      <c r="I5532" s="77"/>
      <c r="J5532" s="77"/>
      <c r="K5532" s="77"/>
      <c r="L5532" s="77"/>
      <c r="M5532" s="77"/>
      <c r="N5532" s="80">
        <v>2</v>
      </c>
      <c r="O5532" s="66"/>
      <c r="P5532" s="81">
        <v>18</v>
      </c>
      <c r="Q5532" s="81"/>
      <c r="R5532" s="81">
        <v>0</v>
      </c>
      <c r="S5532" s="81"/>
      <c r="T5532" s="66"/>
      <c r="U5532" s="81">
        <v>18</v>
      </c>
      <c r="V5532" s="80">
        <v>20</v>
      </c>
      <c r="W5532" s="80"/>
      <c r="X5532" s="80">
        <v>98749229</v>
      </c>
      <c r="Y5532" s="80"/>
      <c r="Z5532" s="80"/>
      <c r="AA5532" s="66"/>
    </row>
    <row r="5533" ht="15" customHeight="1" spans="1:27">
      <c r="A5533" s="66"/>
      <c r="B5533" s="66"/>
      <c r="C5533" s="76" t="s">
        <v>6578</v>
      </c>
      <c r="D5533" s="76"/>
      <c r="E5533" s="76"/>
      <c r="F5533" s="76"/>
      <c r="G5533" s="77" t="s">
        <v>6579</v>
      </c>
      <c r="H5533" s="77"/>
      <c r="I5533" s="77"/>
      <c r="J5533" s="77"/>
      <c r="K5533" s="77"/>
      <c r="L5533" s="77"/>
      <c r="M5533" s="77"/>
      <c r="N5533" s="80">
        <v>0</v>
      </c>
      <c r="O5533" s="66"/>
      <c r="P5533" s="81">
        <v>20</v>
      </c>
      <c r="Q5533" s="81"/>
      <c r="R5533" s="81">
        <v>0</v>
      </c>
      <c r="S5533" s="81"/>
      <c r="T5533" s="66"/>
      <c r="U5533" s="81">
        <v>20</v>
      </c>
      <c r="V5533" s="80">
        <v>20</v>
      </c>
      <c r="W5533" s="80"/>
      <c r="X5533" s="80">
        <v>94511860</v>
      </c>
      <c r="Y5533" s="80"/>
      <c r="Z5533" s="80"/>
      <c r="AA5533" s="66"/>
    </row>
    <row r="5534" ht="15" customHeight="1" spans="1:27">
      <c r="A5534" s="66"/>
      <c r="B5534" s="66"/>
      <c r="C5534" s="76" t="s">
        <v>6580</v>
      </c>
      <c r="D5534" s="76"/>
      <c r="E5534" s="76"/>
      <c r="F5534" s="76"/>
      <c r="G5534" s="77" t="s">
        <v>6581</v>
      </c>
      <c r="H5534" s="77"/>
      <c r="I5534" s="77"/>
      <c r="J5534" s="77"/>
      <c r="K5534" s="77"/>
      <c r="L5534" s="77"/>
      <c r="M5534" s="77"/>
      <c r="N5534" s="80">
        <v>0</v>
      </c>
      <c r="O5534" s="66"/>
      <c r="P5534" s="81">
        <v>25410</v>
      </c>
      <c r="Q5534" s="81"/>
      <c r="R5534" s="81">
        <v>0</v>
      </c>
      <c r="S5534" s="81"/>
      <c r="T5534" s="66"/>
      <c r="U5534" s="81">
        <v>25410</v>
      </c>
      <c r="V5534" s="80">
        <v>25410</v>
      </c>
      <c r="W5534" s="80"/>
      <c r="X5534" s="80">
        <v>854394000</v>
      </c>
      <c r="Y5534" s="80"/>
      <c r="Z5534" s="80"/>
      <c r="AA5534" s="66"/>
    </row>
    <row r="5535" ht="15" customHeight="1" spans="1:27">
      <c r="A5535" s="66"/>
      <c r="B5535" s="66"/>
      <c r="C5535" s="76" t="s">
        <v>6582</v>
      </c>
      <c r="D5535" s="76"/>
      <c r="E5535" s="76"/>
      <c r="F5535" s="76"/>
      <c r="G5535" s="77" t="s">
        <v>6583</v>
      </c>
      <c r="H5535" s="77"/>
      <c r="I5535" s="77"/>
      <c r="J5535" s="77"/>
      <c r="K5535" s="77"/>
      <c r="L5535" s="77"/>
      <c r="M5535" s="77"/>
      <c r="N5535" s="80">
        <v>2</v>
      </c>
      <c r="O5535" s="66"/>
      <c r="P5535" s="81">
        <v>35</v>
      </c>
      <c r="Q5535" s="81"/>
      <c r="R5535" s="81">
        <v>0</v>
      </c>
      <c r="S5535" s="81"/>
      <c r="T5535" s="66"/>
      <c r="U5535" s="81">
        <v>35</v>
      </c>
      <c r="V5535" s="80">
        <v>37</v>
      </c>
      <c r="W5535" s="80"/>
      <c r="X5535" s="80">
        <v>8232612</v>
      </c>
      <c r="Y5535" s="80"/>
      <c r="Z5535" s="80"/>
      <c r="AA5535" s="66"/>
    </row>
    <row r="5536" ht="15" customHeight="1" spans="1:27">
      <c r="A5536" s="66"/>
      <c r="B5536" s="66"/>
      <c r="C5536" s="76" t="s">
        <v>6584</v>
      </c>
      <c r="D5536" s="76"/>
      <c r="E5536" s="76"/>
      <c r="F5536" s="76"/>
      <c r="G5536" s="77" t="s">
        <v>6585</v>
      </c>
      <c r="H5536" s="77"/>
      <c r="I5536" s="77"/>
      <c r="J5536" s="77"/>
      <c r="K5536" s="77"/>
      <c r="L5536" s="77"/>
      <c r="M5536" s="77"/>
      <c r="N5536" s="80">
        <v>5138</v>
      </c>
      <c r="O5536" s="66"/>
      <c r="P5536" s="81">
        <v>24360</v>
      </c>
      <c r="Q5536" s="81"/>
      <c r="R5536" s="81">
        <v>0</v>
      </c>
      <c r="S5536" s="81"/>
      <c r="T5536" s="66"/>
      <c r="U5536" s="81">
        <v>24360</v>
      </c>
      <c r="V5536" s="80">
        <v>29498</v>
      </c>
      <c r="W5536" s="80"/>
      <c r="X5536" s="80">
        <v>55456240</v>
      </c>
      <c r="Y5536" s="80"/>
      <c r="Z5536" s="80"/>
      <c r="AA5536" s="66"/>
    </row>
    <row r="5537" ht="15" customHeight="1" spans="1:27">
      <c r="A5537" s="66"/>
      <c r="B5537" s="66"/>
      <c r="C5537" s="76" t="s">
        <v>6586</v>
      </c>
      <c r="D5537" s="76"/>
      <c r="E5537" s="76"/>
      <c r="F5537" s="76"/>
      <c r="G5537" s="77" t="s">
        <v>6587</v>
      </c>
      <c r="H5537" s="77"/>
      <c r="I5537" s="77"/>
      <c r="J5537" s="77"/>
      <c r="K5537" s="77"/>
      <c r="L5537" s="77"/>
      <c r="M5537" s="77"/>
      <c r="N5537" s="80">
        <v>5820</v>
      </c>
      <c r="O5537" s="66"/>
      <c r="P5537" s="81">
        <v>24300</v>
      </c>
      <c r="Q5537" s="81"/>
      <c r="R5537" s="81">
        <v>0</v>
      </c>
      <c r="S5537" s="81"/>
      <c r="T5537" s="66"/>
      <c r="U5537" s="81">
        <v>24300</v>
      </c>
      <c r="V5537" s="80">
        <v>30120</v>
      </c>
      <c r="W5537" s="80"/>
      <c r="X5537" s="80">
        <v>238399800</v>
      </c>
      <c r="Y5537" s="80"/>
      <c r="Z5537" s="80"/>
      <c r="AA5537" s="66"/>
    </row>
    <row r="5538" ht="15" customHeight="1" spans="1:27">
      <c r="A5538" s="66"/>
      <c r="B5538" s="66"/>
      <c r="C5538" s="76" t="s">
        <v>6588</v>
      </c>
      <c r="D5538" s="76"/>
      <c r="E5538" s="76"/>
      <c r="F5538" s="76"/>
      <c r="G5538" s="77" t="s">
        <v>6589</v>
      </c>
      <c r="H5538" s="77"/>
      <c r="I5538" s="77"/>
      <c r="J5538" s="77"/>
      <c r="K5538" s="77"/>
      <c r="L5538" s="77"/>
      <c r="M5538" s="77"/>
      <c r="N5538" s="80">
        <v>215</v>
      </c>
      <c r="O5538" s="66"/>
      <c r="P5538" s="81">
        <v>0</v>
      </c>
      <c r="Q5538" s="81"/>
      <c r="R5538" s="81">
        <v>0</v>
      </c>
      <c r="S5538" s="81"/>
      <c r="T5538" s="66"/>
      <c r="U5538" s="81">
        <v>0</v>
      </c>
      <c r="V5538" s="80">
        <v>215</v>
      </c>
      <c r="W5538" s="80"/>
      <c r="X5538" s="80">
        <v>28165000</v>
      </c>
      <c r="Y5538" s="80"/>
      <c r="Z5538" s="80"/>
      <c r="AA5538" s="66"/>
    </row>
    <row r="5539" ht="15" customHeight="1" spans="1:27">
      <c r="A5539" s="66"/>
      <c r="B5539" s="66"/>
      <c r="C5539" s="76" t="s">
        <v>6590</v>
      </c>
      <c r="D5539" s="76"/>
      <c r="E5539" s="76"/>
      <c r="F5539" s="76"/>
      <c r="G5539" s="77" t="s">
        <v>6591</v>
      </c>
      <c r="H5539" s="77"/>
      <c r="I5539" s="77"/>
      <c r="J5539" s="77"/>
      <c r="K5539" s="77"/>
      <c r="L5539" s="77"/>
      <c r="M5539" s="77"/>
      <c r="N5539" s="80">
        <v>7</v>
      </c>
      <c r="O5539" s="66"/>
      <c r="P5539" s="81">
        <v>110</v>
      </c>
      <c r="Q5539" s="81"/>
      <c r="R5539" s="81">
        <v>0</v>
      </c>
      <c r="S5539" s="81"/>
      <c r="T5539" s="66"/>
      <c r="U5539" s="81">
        <v>110</v>
      </c>
      <c r="V5539" s="80">
        <v>117</v>
      </c>
      <c r="W5539" s="80"/>
      <c r="X5539" s="80">
        <v>726335997</v>
      </c>
      <c r="Y5539" s="80"/>
      <c r="Z5539" s="80"/>
      <c r="AA5539" s="66"/>
    </row>
    <row r="5540" ht="15" customHeight="1" spans="1:27">
      <c r="A5540" s="66"/>
      <c r="B5540" s="66"/>
      <c r="C5540" s="76" t="s">
        <v>6592</v>
      </c>
      <c r="D5540" s="76"/>
      <c r="E5540" s="76"/>
      <c r="F5540" s="76"/>
      <c r="G5540" s="77" t="s">
        <v>6593</v>
      </c>
      <c r="H5540" s="77"/>
      <c r="I5540" s="77"/>
      <c r="J5540" s="77"/>
      <c r="K5540" s="77"/>
      <c r="L5540" s="77"/>
      <c r="M5540" s="77"/>
      <c r="N5540" s="80">
        <v>82</v>
      </c>
      <c r="O5540" s="66"/>
      <c r="P5540" s="81">
        <v>75</v>
      </c>
      <c r="Q5540" s="81"/>
      <c r="R5540" s="81">
        <v>0</v>
      </c>
      <c r="S5540" s="81"/>
      <c r="T5540" s="66"/>
      <c r="U5540" s="81">
        <v>75</v>
      </c>
      <c r="V5540" s="80">
        <v>157</v>
      </c>
      <c r="W5540" s="80"/>
      <c r="X5540" s="80">
        <v>239326780</v>
      </c>
      <c r="Y5540" s="80"/>
      <c r="Z5540" s="80"/>
      <c r="AA5540" s="66"/>
    </row>
    <row r="5541" ht="15" customHeight="1" spans="1:27">
      <c r="A5541" s="66"/>
      <c r="B5541" s="66"/>
      <c r="C5541" s="76" t="s">
        <v>6594</v>
      </c>
      <c r="D5541" s="76"/>
      <c r="E5541" s="76"/>
      <c r="F5541" s="76"/>
      <c r="G5541" s="77" t="s">
        <v>6595</v>
      </c>
      <c r="H5541" s="77"/>
      <c r="I5541" s="77"/>
      <c r="J5541" s="77"/>
      <c r="K5541" s="77"/>
      <c r="L5541" s="77"/>
      <c r="M5541" s="77"/>
      <c r="N5541" s="80">
        <v>4</v>
      </c>
      <c r="O5541" s="66"/>
      <c r="P5541" s="81">
        <v>0</v>
      </c>
      <c r="Q5541" s="81"/>
      <c r="R5541" s="81">
        <v>0</v>
      </c>
      <c r="S5541" s="81"/>
      <c r="T5541" s="66"/>
      <c r="U5541" s="81">
        <v>0</v>
      </c>
      <c r="V5541" s="80">
        <v>4</v>
      </c>
      <c r="W5541" s="80"/>
      <c r="X5541" s="80">
        <v>7199104</v>
      </c>
      <c r="Y5541" s="80"/>
      <c r="Z5541" s="80"/>
      <c r="AA5541" s="66"/>
    </row>
    <row r="5542" ht="15" customHeight="1" spans="1:27">
      <c r="A5542" s="66"/>
      <c r="B5542" s="66"/>
      <c r="C5542" s="76" t="s">
        <v>6596</v>
      </c>
      <c r="D5542" s="76"/>
      <c r="E5542" s="76"/>
      <c r="F5542" s="76"/>
      <c r="G5542" s="77" t="s">
        <v>6597</v>
      </c>
      <c r="H5542" s="77"/>
      <c r="I5542" s="77"/>
      <c r="J5542" s="77"/>
      <c r="K5542" s="77"/>
      <c r="L5542" s="77"/>
      <c r="M5542" s="77"/>
      <c r="N5542" s="80">
        <v>9</v>
      </c>
      <c r="O5542" s="66"/>
      <c r="P5542" s="81">
        <v>30</v>
      </c>
      <c r="Q5542" s="81"/>
      <c r="R5542" s="81">
        <v>0</v>
      </c>
      <c r="S5542" s="81"/>
      <c r="T5542" s="66"/>
      <c r="U5542" s="81">
        <v>30</v>
      </c>
      <c r="V5542" s="80">
        <v>39</v>
      </c>
      <c r="W5542" s="80"/>
      <c r="X5542" s="80">
        <v>37050000</v>
      </c>
      <c r="Y5542" s="80"/>
      <c r="Z5542" s="80"/>
      <c r="AA5542" s="66"/>
    </row>
    <row r="5543" ht="15" customHeight="1" spans="1:27">
      <c r="A5543" s="66"/>
      <c r="B5543" s="66"/>
      <c r="C5543" s="76" t="s">
        <v>6598</v>
      </c>
      <c r="D5543" s="76"/>
      <c r="E5543" s="76"/>
      <c r="F5543" s="76"/>
      <c r="G5543" s="77" t="s">
        <v>6599</v>
      </c>
      <c r="H5543" s="77"/>
      <c r="I5543" s="77"/>
      <c r="J5543" s="77"/>
      <c r="K5543" s="77"/>
      <c r="L5543" s="77"/>
      <c r="M5543" s="77"/>
      <c r="N5543" s="80">
        <v>125</v>
      </c>
      <c r="O5543" s="66"/>
      <c r="P5543" s="81">
        <v>460</v>
      </c>
      <c r="Q5543" s="81"/>
      <c r="R5543" s="81">
        <v>0</v>
      </c>
      <c r="S5543" s="81"/>
      <c r="T5543" s="66"/>
      <c r="U5543" s="81">
        <v>460</v>
      </c>
      <c r="V5543" s="80">
        <v>585</v>
      </c>
      <c r="W5543" s="80"/>
      <c r="X5543" s="80">
        <v>60595880</v>
      </c>
      <c r="Y5543" s="80"/>
      <c r="Z5543" s="80"/>
      <c r="AA5543" s="66"/>
    </row>
    <row r="5544" ht="15" customHeight="1" spans="1:27">
      <c r="A5544" s="66"/>
      <c r="B5544" s="66"/>
      <c r="C5544" s="76" t="s">
        <v>6600</v>
      </c>
      <c r="D5544" s="76"/>
      <c r="E5544" s="76"/>
      <c r="F5544" s="76"/>
      <c r="G5544" s="77" t="s">
        <v>6601</v>
      </c>
      <c r="H5544" s="77"/>
      <c r="I5544" s="77"/>
      <c r="J5544" s="77"/>
      <c r="K5544" s="77"/>
      <c r="L5544" s="77"/>
      <c r="M5544" s="77"/>
      <c r="N5544" s="80">
        <v>10</v>
      </c>
      <c r="O5544" s="66"/>
      <c r="P5544" s="81">
        <v>700</v>
      </c>
      <c r="Q5544" s="81"/>
      <c r="R5544" s="81">
        <v>0</v>
      </c>
      <c r="S5544" s="81"/>
      <c r="T5544" s="66"/>
      <c r="U5544" s="81">
        <v>700</v>
      </c>
      <c r="V5544" s="80">
        <v>710</v>
      </c>
      <c r="W5544" s="80"/>
      <c r="X5544" s="80">
        <v>218218500</v>
      </c>
      <c r="Y5544" s="80"/>
      <c r="Z5544" s="80"/>
      <c r="AA5544" s="66"/>
    </row>
    <row r="5545" ht="15" customHeight="1" spans="1:27">
      <c r="A5545" s="66"/>
      <c r="B5545" s="66"/>
      <c r="C5545" s="76" t="s">
        <v>6602</v>
      </c>
      <c r="D5545" s="76"/>
      <c r="E5545" s="76"/>
      <c r="F5545" s="76"/>
      <c r="G5545" s="77" t="s">
        <v>6603</v>
      </c>
      <c r="H5545" s="77"/>
      <c r="I5545" s="77"/>
      <c r="J5545" s="77"/>
      <c r="K5545" s="77"/>
      <c r="L5545" s="77"/>
      <c r="M5545" s="77"/>
      <c r="N5545" s="80">
        <v>180</v>
      </c>
      <c r="O5545" s="66"/>
      <c r="P5545" s="81">
        <v>0</v>
      </c>
      <c r="Q5545" s="81"/>
      <c r="R5545" s="81">
        <v>0</v>
      </c>
      <c r="S5545" s="81"/>
      <c r="T5545" s="66"/>
      <c r="U5545" s="81">
        <v>0</v>
      </c>
      <c r="V5545" s="80">
        <v>180</v>
      </c>
      <c r="W5545" s="80"/>
      <c r="X5545" s="80">
        <v>42916500</v>
      </c>
      <c r="Y5545" s="80"/>
      <c r="Z5545" s="80"/>
      <c r="AA5545" s="66"/>
    </row>
    <row r="5546" ht="15" customHeight="1" spans="1:27">
      <c r="A5546" s="66"/>
      <c r="B5546" s="66"/>
      <c r="C5546" s="76" t="s">
        <v>6604</v>
      </c>
      <c r="D5546" s="76"/>
      <c r="E5546" s="76"/>
      <c r="F5546" s="76"/>
      <c r="G5546" s="77" t="s">
        <v>6605</v>
      </c>
      <c r="H5546" s="77"/>
      <c r="I5546" s="77"/>
      <c r="J5546" s="77"/>
      <c r="K5546" s="77"/>
      <c r="L5546" s="77"/>
      <c r="M5546" s="77"/>
      <c r="N5546" s="80">
        <v>139</v>
      </c>
      <c r="O5546" s="66"/>
      <c r="P5546" s="81">
        <v>0</v>
      </c>
      <c r="Q5546" s="81"/>
      <c r="R5546" s="81">
        <v>0</v>
      </c>
      <c r="S5546" s="81"/>
      <c r="T5546" s="66"/>
      <c r="U5546" s="81">
        <v>0</v>
      </c>
      <c r="V5546" s="80">
        <v>139</v>
      </c>
      <c r="W5546" s="80"/>
      <c r="X5546" s="80">
        <v>34750000</v>
      </c>
      <c r="Y5546" s="80"/>
      <c r="Z5546" s="80"/>
      <c r="AA5546" s="66"/>
    </row>
    <row r="5547" ht="15" customHeight="1" spans="1:27">
      <c r="A5547" s="66"/>
      <c r="B5547" s="66"/>
      <c r="C5547" s="76" t="s">
        <v>6606</v>
      </c>
      <c r="D5547" s="76"/>
      <c r="E5547" s="76"/>
      <c r="F5547" s="76"/>
      <c r="G5547" s="77" t="s">
        <v>6607</v>
      </c>
      <c r="H5547" s="77"/>
      <c r="I5547" s="77"/>
      <c r="J5547" s="77"/>
      <c r="K5547" s="77"/>
      <c r="L5547" s="77"/>
      <c r="M5547" s="77"/>
      <c r="N5547" s="80">
        <v>13095</v>
      </c>
      <c r="O5547" s="66"/>
      <c r="P5547" s="81">
        <v>7980</v>
      </c>
      <c r="Q5547" s="81"/>
      <c r="R5547" s="81">
        <v>0</v>
      </c>
      <c r="S5547" s="81"/>
      <c r="T5547" s="66"/>
      <c r="U5547" s="81">
        <v>7980</v>
      </c>
      <c r="V5547" s="80">
        <v>21075</v>
      </c>
      <c r="W5547" s="80"/>
      <c r="X5547" s="80">
        <v>69126000</v>
      </c>
      <c r="Y5547" s="80"/>
      <c r="Z5547" s="80"/>
      <c r="AA5547" s="66"/>
    </row>
    <row r="5548" ht="15" customHeight="1" spans="1:27">
      <c r="A5548" s="66"/>
      <c r="B5548" s="66"/>
      <c r="C5548" s="76" t="s">
        <v>6608</v>
      </c>
      <c r="D5548" s="76"/>
      <c r="E5548" s="76"/>
      <c r="F5548" s="76"/>
      <c r="G5548" s="77" t="s">
        <v>6609</v>
      </c>
      <c r="H5548" s="77"/>
      <c r="I5548" s="77"/>
      <c r="J5548" s="77"/>
      <c r="K5548" s="77"/>
      <c r="L5548" s="77"/>
      <c r="M5548" s="77"/>
      <c r="N5548" s="80">
        <v>20</v>
      </c>
      <c r="O5548" s="66"/>
      <c r="P5548" s="81">
        <v>0</v>
      </c>
      <c r="Q5548" s="81"/>
      <c r="R5548" s="81">
        <v>0</v>
      </c>
      <c r="S5548" s="81"/>
      <c r="T5548" s="66"/>
      <c r="U5548" s="81">
        <v>0</v>
      </c>
      <c r="V5548" s="80">
        <v>20</v>
      </c>
      <c r="W5548" s="80"/>
      <c r="X5548" s="80">
        <v>4948000</v>
      </c>
      <c r="Y5548" s="80"/>
      <c r="Z5548" s="80"/>
      <c r="AA5548" s="66"/>
    </row>
    <row r="5549" ht="15" customHeight="1" spans="1:27">
      <c r="A5549" s="66"/>
      <c r="B5549" s="66"/>
      <c r="C5549" s="76" t="s">
        <v>6610</v>
      </c>
      <c r="D5549" s="76"/>
      <c r="E5549" s="76"/>
      <c r="F5549" s="76"/>
      <c r="G5549" s="77" t="s">
        <v>6611</v>
      </c>
      <c r="H5549" s="77"/>
      <c r="I5549" s="77"/>
      <c r="J5549" s="77"/>
      <c r="K5549" s="77"/>
      <c r="L5549" s="77"/>
      <c r="M5549" s="77"/>
      <c r="N5549" s="80">
        <v>0</v>
      </c>
      <c r="O5549" s="66"/>
      <c r="P5549" s="81">
        <v>165</v>
      </c>
      <c r="Q5549" s="81"/>
      <c r="R5549" s="81">
        <v>0</v>
      </c>
      <c r="S5549" s="81"/>
      <c r="T5549" s="66"/>
      <c r="U5549" s="81">
        <v>165</v>
      </c>
      <c r="V5549" s="80">
        <v>165</v>
      </c>
      <c r="W5549" s="80"/>
      <c r="X5549" s="80">
        <v>279979545</v>
      </c>
      <c r="Y5549" s="80"/>
      <c r="Z5549" s="80"/>
      <c r="AA5549" s="66"/>
    </row>
    <row r="5550" ht="15" customHeight="1" spans="1:27">
      <c r="A5550" s="66"/>
      <c r="B5550" s="66"/>
      <c r="C5550" s="76" t="s">
        <v>6612</v>
      </c>
      <c r="D5550" s="76"/>
      <c r="E5550" s="76"/>
      <c r="F5550" s="76"/>
      <c r="G5550" s="77" t="s">
        <v>6613</v>
      </c>
      <c r="H5550" s="77"/>
      <c r="I5550" s="77"/>
      <c r="J5550" s="77"/>
      <c r="K5550" s="77"/>
      <c r="L5550" s="77"/>
      <c r="M5550" s="77"/>
      <c r="N5550" s="80">
        <v>1454</v>
      </c>
      <c r="O5550" s="66"/>
      <c r="P5550" s="81">
        <v>2130</v>
      </c>
      <c r="Q5550" s="81"/>
      <c r="R5550" s="81">
        <v>0</v>
      </c>
      <c r="S5550" s="81"/>
      <c r="T5550" s="66"/>
      <c r="U5550" s="81">
        <v>2130</v>
      </c>
      <c r="V5550" s="80">
        <v>3584</v>
      </c>
      <c r="W5550" s="80"/>
      <c r="X5550" s="80">
        <v>9382212</v>
      </c>
      <c r="Y5550" s="80"/>
      <c r="Z5550" s="80"/>
      <c r="AA5550" s="66"/>
    </row>
    <row r="5551" ht="15" customHeight="1" spans="1:27">
      <c r="A5551" s="66"/>
      <c r="B5551" s="66"/>
      <c r="C5551" s="76" t="s">
        <v>6614</v>
      </c>
      <c r="D5551" s="76"/>
      <c r="E5551" s="76"/>
      <c r="F5551" s="76"/>
      <c r="G5551" s="77" t="s">
        <v>6615</v>
      </c>
      <c r="H5551" s="77"/>
      <c r="I5551" s="77"/>
      <c r="J5551" s="77"/>
      <c r="K5551" s="77"/>
      <c r="L5551" s="77"/>
      <c r="M5551" s="77"/>
      <c r="N5551" s="80">
        <v>7986</v>
      </c>
      <c r="O5551" s="66"/>
      <c r="P5551" s="81">
        <v>12300</v>
      </c>
      <c r="Q5551" s="81"/>
      <c r="R5551" s="81">
        <v>0</v>
      </c>
      <c r="S5551" s="81"/>
      <c r="T5551" s="66"/>
      <c r="U5551" s="81">
        <v>12300</v>
      </c>
      <c r="V5551" s="80">
        <v>20286</v>
      </c>
      <c r="W5551" s="80"/>
      <c r="X5551" s="80">
        <v>138103476</v>
      </c>
      <c r="Y5551" s="80"/>
      <c r="Z5551" s="80"/>
      <c r="AA5551" s="66"/>
    </row>
    <row r="5552" ht="15" customHeight="1" spans="1:27">
      <c r="A5552" s="66"/>
      <c r="B5552" s="66"/>
      <c r="C5552" s="76" t="s">
        <v>6616</v>
      </c>
      <c r="D5552" s="76"/>
      <c r="E5552" s="76"/>
      <c r="F5552" s="76"/>
      <c r="G5552" s="77" t="s">
        <v>6617</v>
      </c>
      <c r="H5552" s="77"/>
      <c r="I5552" s="77"/>
      <c r="J5552" s="77"/>
      <c r="K5552" s="77"/>
      <c r="L5552" s="77"/>
      <c r="M5552" s="77"/>
      <c r="N5552" s="80">
        <v>1493</v>
      </c>
      <c r="O5552" s="66"/>
      <c r="P5552" s="81">
        <v>0</v>
      </c>
      <c r="Q5552" s="81"/>
      <c r="R5552" s="81">
        <v>0</v>
      </c>
      <c r="S5552" s="81"/>
      <c r="T5552" s="66"/>
      <c r="U5552" s="81">
        <v>0</v>
      </c>
      <c r="V5552" s="80">
        <v>1493</v>
      </c>
      <c r="W5552" s="80"/>
      <c r="X5552" s="80">
        <v>104011338</v>
      </c>
      <c r="Y5552" s="80"/>
      <c r="Z5552" s="80"/>
      <c r="AA5552" s="66"/>
    </row>
    <row r="5553" ht="15" customHeight="1" spans="1:27">
      <c r="A5553" s="66"/>
      <c r="B5553" s="66"/>
      <c r="C5553" s="76" t="s">
        <v>6618</v>
      </c>
      <c r="D5553" s="76"/>
      <c r="E5553" s="76"/>
      <c r="F5553" s="76"/>
      <c r="G5553" s="77" t="s">
        <v>6619</v>
      </c>
      <c r="H5553" s="77"/>
      <c r="I5553" s="77"/>
      <c r="J5553" s="77"/>
      <c r="K5553" s="77"/>
      <c r="L5553" s="77"/>
      <c r="M5553" s="77"/>
      <c r="N5553" s="80">
        <v>1803</v>
      </c>
      <c r="O5553" s="66"/>
      <c r="P5553" s="81">
        <v>15008</v>
      </c>
      <c r="Q5553" s="81"/>
      <c r="R5553" s="81">
        <v>0</v>
      </c>
      <c r="S5553" s="81"/>
      <c r="T5553" s="66"/>
      <c r="U5553" s="81">
        <v>15008</v>
      </c>
      <c r="V5553" s="80">
        <v>16811</v>
      </c>
      <c r="W5553" s="80"/>
      <c r="X5553" s="80">
        <v>231538911</v>
      </c>
      <c r="Y5553" s="80"/>
      <c r="Z5553" s="80"/>
      <c r="AA5553" s="66"/>
    </row>
    <row r="5554" ht="15" customHeight="1" spans="1:27">
      <c r="A5554" s="66"/>
      <c r="B5554" s="66"/>
      <c r="C5554" s="76" t="s">
        <v>6620</v>
      </c>
      <c r="D5554" s="76"/>
      <c r="E5554" s="76"/>
      <c r="F5554" s="76"/>
      <c r="G5554" s="77" t="s">
        <v>6621</v>
      </c>
      <c r="H5554" s="77"/>
      <c r="I5554" s="77"/>
      <c r="J5554" s="77"/>
      <c r="K5554" s="77"/>
      <c r="L5554" s="77"/>
      <c r="M5554" s="77"/>
      <c r="N5554" s="80">
        <v>1216</v>
      </c>
      <c r="O5554" s="66"/>
      <c r="P5554" s="81">
        <v>3300</v>
      </c>
      <c r="Q5554" s="81"/>
      <c r="R5554" s="81">
        <v>0</v>
      </c>
      <c r="S5554" s="81"/>
      <c r="T5554" s="66"/>
      <c r="U5554" s="81">
        <v>3300</v>
      </c>
      <c r="V5554" s="80">
        <v>4516</v>
      </c>
      <c r="W5554" s="80"/>
      <c r="X5554" s="80">
        <v>11064200</v>
      </c>
      <c r="Y5554" s="80"/>
      <c r="Z5554" s="80"/>
      <c r="AA5554" s="66"/>
    </row>
    <row r="5555" ht="15" customHeight="1" spans="1:27">
      <c r="A5555" s="66"/>
      <c r="B5555" s="66"/>
      <c r="C5555" s="76" t="s">
        <v>6622</v>
      </c>
      <c r="D5555" s="76"/>
      <c r="E5555" s="76"/>
      <c r="F5555" s="76"/>
      <c r="G5555" s="77" t="s">
        <v>6623</v>
      </c>
      <c r="H5555" s="77"/>
      <c r="I5555" s="77"/>
      <c r="J5555" s="77"/>
      <c r="K5555" s="77"/>
      <c r="L5555" s="77"/>
      <c r="M5555" s="77"/>
      <c r="N5555" s="80">
        <v>214</v>
      </c>
      <c r="O5555" s="66"/>
      <c r="P5555" s="81">
        <v>0</v>
      </c>
      <c r="Q5555" s="81"/>
      <c r="R5555" s="81">
        <v>0</v>
      </c>
      <c r="S5555" s="81"/>
      <c r="T5555" s="66"/>
      <c r="U5555" s="81">
        <v>0</v>
      </c>
      <c r="V5555" s="80">
        <v>214</v>
      </c>
      <c r="W5555" s="80"/>
      <c r="X5555" s="80">
        <v>3627728</v>
      </c>
      <c r="Y5555" s="80"/>
      <c r="Z5555" s="80"/>
      <c r="AA5555" s="66"/>
    </row>
    <row r="5556" ht="15" customHeight="1" spans="1:27">
      <c r="A5556" s="66"/>
      <c r="B5556" s="66"/>
      <c r="C5556" s="76" t="s">
        <v>6624</v>
      </c>
      <c r="D5556" s="76"/>
      <c r="E5556" s="76"/>
      <c r="F5556" s="76"/>
      <c r="G5556" s="77" t="s">
        <v>6625</v>
      </c>
      <c r="H5556" s="77"/>
      <c r="I5556" s="77"/>
      <c r="J5556" s="77"/>
      <c r="K5556" s="77"/>
      <c r="L5556" s="77"/>
      <c r="M5556" s="77"/>
      <c r="N5556" s="80">
        <v>103</v>
      </c>
      <c r="O5556" s="66"/>
      <c r="P5556" s="81">
        <v>970</v>
      </c>
      <c r="Q5556" s="81"/>
      <c r="R5556" s="81">
        <v>0</v>
      </c>
      <c r="S5556" s="81"/>
      <c r="T5556" s="66"/>
      <c r="U5556" s="81">
        <v>970</v>
      </c>
      <c r="V5556" s="80">
        <v>1073</v>
      </c>
      <c r="W5556" s="80"/>
      <c r="X5556" s="80">
        <v>573455</v>
      </c>
      <c r="Y5556" s="80"/>
      <c r="Z5556" s="80"/>
      <c r="AA5556" s="66"/>
    </row>
    <row r="5557" ht="19.95" customHeight="1" spans="1:27">
      <c r="A5557" s="70" t="s">
        <v>7</v>
      </c>
      <c r="B5557" s="70"/>
      <c r="C5557" s="70"/>
      <c r="D5557" s="70"/>
      <c r="E5557" s="70"/>
      <c r="F5557" s="70"/>
      <c r="G5557" s="70"/>
      <c r="H5557" s="70"/>
      <c r="I5557" s="70"/>
      <c r="J5557" s="70"/>
      <c r="K5557" s="70"/>
      <c r="L5557" s="70"/>
      <c r="M5557" s="70"/>
      <c r="N5557" s="70"/>
      <c r="O5557" s="70"/>
      <c r="P5557" s="70"/>
      <c r="Q5557" s="70"/>
      <c r="R5557" s="70"/>
      <c r="S5557" s="70"/>
      <c r="T5557" s="70"/>
      <c r="U5557" s="70"/>
      <c r="V5557" s="70"/>
      <c r="W5557" s="70"/>
      <c r="X5557" s="70"/>
      <c r="Y5557" s="70"/>
      <c r="Z5557" s="70"/>
      <c r="AA5557" s="70"/>
    </row>
    <row r="5558" ht="15" customHeight="1" spans="1:27">
      <c r="A5558" s="71" t="s">
        <v>8</v>
      </c>
      <c r="B5558" s="71"/>
      <c r="C5558" s="71"/>
      <c r="D5558" s="71"/>
      <c r="E5558" s="71"/>
      <c r="F5558" s="71"/>
      <c r="G5558" s="71"/>
      <c r="H5558" s="71"/>
      <c r="I5558" s="71"/>
      <c r="J5558" s="71"/>
      <c r="K5558" s="71"/>
      <c r="L5558" s="71"/>
      <c r="M5558" s="71"/>
      <c r="N5558" s="71"/>
      <c r="O5558" s="71"/>
      <c r="P5558" s="71"/>
      <c r="Q5558" s="71"/>
      <c r="R5558" s="71"/>
      <c r="S5558" s="71"/>
      <c r="T5558" s="71"/>
      <c r="U5558" s="71"/>
      <c r="V5558" s="71"/>
      <c r="W5558" s="71"/>
      <c r="X5558" s="71"/>
      <c r="Y5558" s="71"/>
      <c r="Z5558" s="71"/>
      <c r="AA5558" s="71"/>
    </row>
    <row r="5559" ht="15" customHeight="1" spans="1:27">
      <c r="A5559" s="71" t="s">
        <v>9</v>
      </c>
      <c r="B5559" s="71"/>
      <c r="C5559" s="71"/>
      <c r="D5559" s="71"/>
      <c r="E5559" s="71"/>
      <c r="F5559" s="71"/>
      <c r="G5559" s="71"/>
      <c r="H5559" s="71"/>
      <c r="I5559" s="71"/>
      <c r="J5559" s="71"/>
      <c r="K5559" s="71"/>
      <c r="L5559" s="71"/>
      <c r="M5559" s="71"/>
      <c r="N5559" s="71"/>
      <c r="O5559" s="71"/>
      <c r="P5559" s="71"/>
      <c r="Q5559" s="71"/>
      <c r="R5559" s="71"/>
      <c r="S5559" s="71"/>
      <c r="T5559" s="71"/>
      <c r="U5559" s="71"/>
      <c r="V5559" s="71"/>
      <c r="W5559" s="71"/>
      <c r="X5559" s="71"/>
      <c r="Y5559" s="71"/>
      <c r="Z5559" s="71"/>
      <c r="AA5559" s="71"/>
    </row>
    <row r="5560" ht="15" customHeight="1" spans="1:27">
      <c r="A5560" s="66"/>
      <c r="B5560" s="66"/>
      <c r="C5560" s="67" t="s">
        <v>10</v>
      </c>
      <c r="D5560" s="67"/>
      <c r="E5560" s="67"/>
      <c r="F5560" s="67"/>
      <c r="G5560" s="67"/>
      <c r="H5560" s="67"/>
      <c r="I5560" s="67"/>
      <c r="J5560" s="67"/>
      <c r="K5560" s="67"/>
      <c r="L5560" s="67"/>
      <c r="M5560" s="67"/>
      <c r="N5560" s="67"/>
      <c r="O5560" s="67"/>
      <c r="P5560" s="67"/>
      <c r="Q5560" s="67"/>
      <c r="R5560" s="67"/>
      <c r="S5560" s="67"/>
      <c r="T5560" s="67"/>
      <c r="U5560" s="67"/>
      <c r="V5560" s="67"/>
      <c r="W5560" s="67"/>
      <c r="X5560" s="67"/>
      <c r="Y5560" s="67"/>
      <c r="Z5560" s="67"/>
      <c r="AA5560" s="66"/>
    </row>
    <row r="5561" ht="15" customHeight="1" spans="1:27">
      <c r="A5561" s="66"/>
      <c r="B5561" s="66"/>
      <c r="C5561" s="67" t="s">
        <v>11</v>
      </c>
      <c r="D5561" s="67"/>
      <c r="E5561" s="67"/>
      <c r="F5561" s="67"/>
      <c r="G5561" s="67"/>
      <c r="H5561" s="67"/>
      <c r="I5561" s="67"/>
      <c r="J5561" s="67"/>
      <c r="K5561" s="67"/>
      <c r="L5561" s="67"/>
      <c r="M5561" s="67"/>
      <c r="N5561" s="67"/>
      <c r="O5561" s="67"/>
      <c r="P5561" s="67"/>
      <c r="Q5561" s="67"/>
      <c r="R5561" s="67"/>
      <c r="S5561" s="67"/>
      <c r="T5561" s="67"/>
      <c r="U5561" s="67"/>
      <c r="V5561" s="67"/>
      <c r="W5561" s="67"/>
      <c r="X5561" s="67"/>
      <c r="Y5561" s="67"/>
      <c r="Z5561" s="67"/>
      <c r="AA5561" s="66"/>
    </row>
    <row r="5562" ht="45" customHeight="1" spans="1:27">
      <c r="A5562" s="66"/>
      <c r="B5562" s="66"/>
      <c r="C5562" s="72" t="s">
        <v>12</v>
      </c>
      <c r="D5562" s="72"/>
      <c r="E5562" s="72"/>
      <c r="F5562" s="72"/>
      <c r="G5562" s="73" t="s">
        <v>13</v>
      </c>
      <c r="H5562" s="73"/>
      <c r="I5562" s="73"/>
      <c r="J5562" s="73"/>
      <c r="K5562" s="73"/>
      <c r="L5562" s="73"/>
      <c r="M5562" s="73"/>
      <c r="N5562" s="78" t="s">
        <v>14</v>
      </c>
      <c r="O5562" s="78"/>
      <c r="P5562" s="78"/>
      <c r="Q5562" s="72" t="s">
        <v>15</v>
      </c>
      <c r="R5562" s="72"/>
      <c r="S5562" s="72"/>
      <c r="T5562" s="72"/>
      <c r="U5562" s="72"/>
      <c r="V5562" s="66"/>
      <c r="W5562" s="66"/>
      <c r="X5562" s="66"/>
      <c r="Y5562" s="66"/>
      <c r="Z5562" s="66"/>
      <c r="AA5562" s="66"/>
    </row>
    <row r="5563" ht="16.05" customHeight="1" spans="1:27">
      <c r="A5563" s="66"/>
      <c r="B5563" s="66"/>
      <c r="C5563" s="72"/>
      <c r="D5563" s="72"/>
      <c r="E5563" s="72"/>
      <c r="F5563" s="72"/>
      <c r="G5563" s="73"/>
      <c r="H5563" s="73"/>
      <c r="I5563" s="73"/>
      <c r="J5563" s="73"/>
      <c r="K5563" s="73"/>
      <c r="L5563" s="73"/>
      <c r="M5563" s="73"/>
      <c r="N5563" s="78"/>
      <c r="O5563" s="78"/>
      <c r="P5563" s="78"/>
      <c r="Q5563" s="72"/>
      <c r="R5563" s="72"/>
      <c r="S5563" s="72"/>
      <c r="T5563" s="72"/>
      <c r="U5563" s="72"/>
      <c r="V5563" s="82" t="s">
        <v>16</v>
      </c>
      <c r="W5563" s="82"/>
      <c r="X5563" s="82"/>
      <c r="Y5563" s="82"/>
      <c r="Z5563" s="82"/>
      <c r="AA5563" s="66"/>
    </row>
    <row r="5564" ht="15" customHeight="1" spans="1:27">
      <c r="A5564" s="66"/>
      <c r="B5564" s="66"/>
      <c r="C5564" s="72"/>
      <c r="D5564" s="72"/>
      <c r="E5564" s="72"/>
      <c r="F5564" s="72"/>
      <c r="G5564" s="73"/>
      <c r="H5564" s="73"/>
      <c r="I5564" s="73"/>
      <c r="J5564" s="73"/>
      <c r="K5564" s="73"/>
      <c r="L5564" s="73"/>
      <c r="M5564" s="73"/>
      <c r="N5564" s="72" t="s">
        <v>17</v>
      </c>
      <c r="O5564" s="72" t="s">
        <v>18</v>
      </c>
      <c r="P5564" s="72"/>
      <c r="Q5564" s="66"/>
      <c r="R5564" s="82" t="s">
        <v>19</v>
      </c>
      <c r="S5564" s="82"/>
      <c r="T5564" s="66"/>
      <c r="U5564" s="82" t="s">
        <v>17</v>
      </c>
      <c r="V5564" s="72" t="s">
        <v>17</v>
      </c>
      <c r="W5564" s="72"/>
      <c r="X5564" s="72" t="s">
        <v>18</v>
      </c>
      <c r="Y5564" s="72"/>
      <c r="Z5564" s="72"/>
      <c r="AA5564" s="66"/>
    </row>
    <row r="5565" ht="15" customHeight="1" spans="1:27">
      <c r="A5565" s="66"/>
      <c r="B5565" s="66"/>
      <c r="C5565" s="76" t="s">
        <v>6626</v>
      </c>
      <c r="D5565" s="76"/>
      <c r="E5565" s="76"/>
      <c r="F5565" s="76"/>
      <c r="G5565" s="77" t="s">
        <v>6627</v>
      </c>
      <c r="H5565" s="77"/>
      <c r="I5565" s="77"/>
      <c r="J5565" s="77"/>
      <c r="K5565" s="77"/>
      <c r="L5565" s="77"/>
      <c r="M5565" s="77"/>
      <c r="N5565" s="80">
        <v>120</v>
      </c>
      <c r="O5565" s="66"/>
      <c r="P5565" s="81">
        <v>0</v>
      </c>
      <c r="Q5565" s="81"/>
      <c r="R5565" s="81">
        <v>0</v>
      </c>
      <c r="S5565" s="81"/>
      <c r="T5565" s="66"/>
      <c r="U5565" s="81">
        <v>0</v>
      </c>
      <c r="V5565" s="80">
        <v>120</v>
      </c>
      <c r="W5565" s="80"/>
      <c r="X5565" s="80">
        <v>354000</v>
      </c>
      <c r="Y5565" s="80"/>
      <c r="Z5565" s="80"/>
      <c r="AA5565" s="66"/>
    </row>
    <row r="5566" ht="15" customHeight="1" spans="1:27">
      <c r="A5566" s="66"/>
      <c r="B5566" s="66"/>
      <c r="C5566" s="76" t="s">
        <v>6628</v>
      </c>
      <c r="D5566" s="76"/>
      <c r="E5566" s="76"/>
      <c r="F5566" s="76"/>
      <c r="G5566" s="77" t="s">
        <v>6629</v>
      </c>
      <c r="H5566" s="77"/>
      <c r="I5566" s="77"/>
      <c r="J5566" s="77"/>
      <c r="K5566" s="77"/>
      <c r="L5566" s="77"/>
      <c r="M5566" s="77"/>
      <c r="N5566" s="80">
        <v>5075</v>
      </c>
      <c r="O5566" s="66"/>
      <c r="P5566" s="81">
        <v>47400</v>
      </c>
      <c r="Q5566" s="81"/>
      <c r="R5566" s="81">
        <v>0</v>
      </c>
      <c r="S5566" s="81"/>
      <c r="T5566" s="66"/>
      <c r="U5566" s="81">
        <v>47400</v>
      </c>
      <c r="V5566" s="80">
        <v>52475</v>
      </c>
      <c r="W5566" s="80"/>
      <c r="X5566" s="80">
        <v>117544000</v>
      </c>
      <c r="Y5566" s="80"/>
      <c r="Z5566" s="80"/>
      <c r="AA5566" s="66"/>
    </row>
    <row r="5567" ht="15" customHeight="1" spans="1:27">
      <c r="A5567" s="66"/>
      <c r="B5567" s="66"/>
      <c r="C5567" s="76" t="s">
        <v>6630</v>
      </c>
      <c r="D5567" s="76"/>
      <c r="E5567" s="76"/>
      <c r="F5567" s="76"/>
      <c r="G5567" s="77" t="s">
        <v>6631</v>
      </c>
      <c r="H5567" s="77"/>
      <c r="I5567" s="77"/>
      <c r="J5567" s="77"/>
      <c r="K5567" s="77"/>
      <c r="L5567" s="77"/>
      <c r="M5567" s="77"/>
      <c r="N5567" s="80">
        <v>5952</v>
      </c>
      <c r="O5567" s="66"/>
      <c r="P5567" s="81">
        <v>44400</v>
      </c>
      <c r="Q5567" s="81"/>
      <c r="R5567" s="81">
        <v>0</v>
      </c>
      <c r="S5567" s="81"/>
      <c r="T5567" s="66"/>
      <c r="U5567" s="81">
        <v>44400</v>
      </c>
      <c r="V5567" s="80">
        <v>50352</v>
      </c>
      <c r="W5567" s="80"/>
      <c r="X5567" s="80">
        <v>203754750</v>
      </c>
      <c r="Y5567" s="80"/>
      <c r="Z5567" s="80"/>
      <c r="AA5567" s="66"/>
    </row>
    <row r="5568" ht="15" customHeight="1" spans="1:27">
      <c r="A5568" s="66"/>
      <c r="B5568" s="66"/>
      <c r="C5568" s="76" t="s">
        <v>6632</v>
      </c>
      <c r="D5568" s="76"/>
      <c r="E5568" s="76"/>
      <c r="F5568" s="76"/>
      <c r="G5568" s="77" t="s">
        <v>6633</v>
      </c>
      <c r="H5568" s="77"/>
      <c r="I5568" s="77"/>
      <c r="J5568" s="77"/>
      <c r="K5568" s="77"/>
      <c r="L5568" s="77"/>
      <c r="M5568" s="77"/>
      <c r="N5568" s="80">
        <v>66</v>
      </c>
      <c r="O5568" s="66"/>
      <c r="P5568" s="81">
        <v>0</v>
      </c>
      <c r="Q5568" s="81"/>
      <c r="R5568" s="81">
        <v>0</v>
      </c>
      <c r="S5568" s="81"/>
      <c r="T5568" s="66"/>
      <c r="U5568" s="81">
        <v>0</v>
      </c>
      <c r="V5568" s="80">
        <v>66</v>
      </c>
      <c r="W5568" s="80"/>
      <c r="X5568" s="80">
        <v>135300</v>
      </c>
      <c r="Y5568" s="80"/>
      <c r="Z5568" s="80"/>
      <c r="AA5568" s="66"/>
    </row>
    <row r="5569" ht="15" customHeight="1" spans="1:27">
      <c r="A5569" s="66"/>
      <c r="B5569" s="66"/>
      <c r="C5569" s="76" t="s">
        <v>6634</v>
      </c>
      <c r="D5569" s="76"/>
      <c r="E5569" s="76"/>
      <c r="F5569" s="76"/>
      <c r="G5569" s="77" t="s">
        <v>6635</v>
      </c>
      <c r="H5569" s="77"/>
      <c r="I5569" s="77"/>
      <c r="J5569" s="77"/>
      <c r="K5569" s="77"/>
      <c r="L5569" s="77"/>
      <c r="M5569" s="77"/>
      <c r="N5569" s="80">
        <v>5</v>
      </c>
      <c r="O5569" s="66"/>
      <c r="P5569" s="81">
        <v>25</v>
      </c>
      <c r="Q5569" s="81"/>
      <c r="R5569" s="81">
        <v>0</v>
      </c>
      <c r="S5569" s="81"/>
      <c r="T5569" s="66"/>
      <c r="U5569" s="81">
        <v>25</v>
      </c>
      <c r="V5569" s="80">
        <v>30</v>
      </c>
      <c r="W5569" s="80"/>
      <c r="X5569" s="80">
        <v>957535</v>
      </c>
      <c r="Y5569" s="80"/>
      <c r="Z5569" s="80"/>
      <c r="AA5569" s="66"/>
    </row>
    <row r="5570" ht="15" customHeight="1" spans="1:27">
      <c r="A5570" s="66"/>
      <c r="B5570" s="66"/>
      <c r="C5570" s="76" t="s">
        <v>6636</v>
      </c>
      <c r="D5570" s="76"/>
      <c r="E5570" s="76"/>
      <c r="F5570" s="76"/>
      <c r="G5570" s="77" t="s">
        <v>6637</v>
      </c>
      <c r="H5570" s="77"/>
      <c r="I5570" s="77"/>
      <c r="J5570" s="77"/>
      <c r="K5570" s="77"/>
      <c r="L5570" s="77"/>
      <c r="M5570" s="77"/>
      <c r="N5570" s="80">
        <v>2927</v>
      </c>
      <c r="O5570" s="66"/>
      <c r="P5570" s="81">
        <v>15000</v>
      </c>
      <c r="Q5570" s="81"/>
      <c r="R5570" s="81">
        <v>0</v>
      </c>
      <c r="S5570" s="81"/>
      <c r="T5570" s="66"/>
      <c r="U5570" s="81">
        <v>15000</v>
      </c>
      <c r="V5570" s="80">
        <v>17927</v>
      </c>
      <c r="W5570" s="80"/>
      <c r="X5570" s="80">
        <v>64573441</v>
      </c>
      <c r="Y5570" s="80"/>
      <c r="Z5570" s="80"/>
      <c r="AA5570" s="66"/>
    </row>
    <row r="5571" ht="15" customHeight="1" spans="1:27">
      <c r="A5571" s="66"/>
      <c r="B5571" s="66"/>
      <c r="C5571" s="76" t="s">
        <v>6638</v>
      </c>
      <c r="D5571" s="76"/>
      <c r="E5571" s="76"/>
      <c r="F5571" s="76"/>
      <c r="G5571" s="77" t="s">
        <v>6639</v>
      </c>
      <c r="H5571" s="77"/>
      <c r="I5571" s="77"/>
      <c r="J5571" s="77"/>
      <c r="K5571" s="77"/>
      <c r="L5571" s="77"/>
      <c r="M5571" s="77"/>
      <c r="N5571" s="80">
        <v>266</v>
      </c>
      <c r="O5571" s="66"/>
      <c r="P5571" s="81">
        <v>462</v>
      </c>
      <c r="Q5571" s="81"/>
      <c r="R5571" s="81">
        <v>0</v>
      </c>
      <c r="S5571" s="81"/>
      <c r="T5571" s="66"/>
      <c r="U5571" s="81">
        <v>462</v>
      </c>
      <c r="V5571" s="80">
        <v>728</v>
      </c>
      <c r="W5571" s="80"/>
      <c r="X5571" s="80">
        <v>82435080</v>
      </c>
      <c r="Y5571" s="80"/>
      <c r="Z5571" s="80"/>
      <c r="AA5571" s="66"/>
    </row>
    <row r="5572" ht="15" customHeight="1" spans="1:27">
      <c r="A5572" s="66"/>
      <c r="B5572" s="66"/>
      <c r="C5572" s="76" t="s">
        <v>6640</v>
      </c>
      <c r="D5572" s="76"/>
      <c r="E5572" s="76"/>
      <c r="F5572" s="76"/>
      <c r="G5572" s="77" t="s">
        <v>6641</v>
      </c>
      <c r="H5572" s="77"/>
      <c r="I5572" s="77"/>
      <c r="J5572" s="77"/>
      <c r="K5572" s="77"/>
      <c r="L5572" s="77"/>
      <c r="M5572" s="77"/>
      <c r="N5572" s="80">
        <v>22974</v>
      </c>
      <c r="O5572" s="66"/>
      <c r="P5572" s="81">
        <v>33000</v>
      </c>
      <c r="Q5572" s="81"/>
      <c r="R5572" s="81">
        <v>0</v>
      </c>
      <c r="S5572" s="81"/>
      <c r="T5572" s="66"/>
      <c r="U5572" s="81">
        <v>33000</v>
      </c>
      <c r="V5572" s="80">
        <v>55974</v>
      </c>
      <c r="W5572" s="80"/>
      <c r="X5572" s="80">
        <v>52279716</v>
      </c>
      <c r="Y5572" s="80"/>
      <c r="Z5572" s="80"/>
      <c r="AA5572" s="66"/>
    </row>
    <row r="5573" ht="15" customHeight="1" spans="1:27">
      <c r="A5573" s="66"/>
      <c r="B5573" s="66"/>
      <c r="C5573" s="76" t="s">
        <v>6642</v>
      </c>
      <c r="D5573" s="76"/>
      <c r="E5573" s="76"/>
      <c r="F5573" s="76"/>
      <c r="G5573" s="77" t="s">
        <v>6643</v>
      </c>
      <c r="H5573" s="77"/>
      <c r="I5573" s="77"/>
      <c r="J5573" s="77"/>
      <c r="K5573" s="77"/>
      <c r="L5573" s="77"/>
      <c r="M5573" s="77"/>
      <c r="N5573" s="80">
        <v>38</v>
      </c>
      <c r="O5573" s="66"/>
      <c r="P5573" s="81">
        <v>474</v>
      </c>
      <c r="Q5573" s="81"/>
      <c r="R5573" s="81">
        <v>0</v>
      </c>
      <c r="S5573" s="81"/>
      <c r="T5573" s="66"/>
      <c r="U5573" s="81">
        <v>474</v>
      </c>
      <c r="V5573" s="80">
        <v>512</v>
      </c>
      <c r="W5573" s="80"/>
      <c r="X5573" s="80">
        <v>3681840</v>
      </c>
      <c r="Y5573" s="80"/>
      <c r="Z5573" s="80"/>
      <c r="AA5573" s="66"/>
    </row>
    <row r="5574" ht="15" customHeight="1" spans="1:27">
      <c r="A5574" s="66"/>
      <c r="B5574" s="66"/>
      <c r="C5574" s="76" t="s">
        <v>6644</v>
      </c>
      <c r="D5574" s="76"/>
      <c r="E5574" s="76"/>
      <c r="F5574" s="76"/>
      <c r="G5574" s="77" t="s">
        <v>6645</v>
      </c>
      <c r="H5574" s="77"/>
      <c r="I5574" s="77"/>
      <c r="J5574" s="77"/>
      <c r="K5574" s="77"/>
      <c r="L5574" s="77"/>
      <c r="M5574" s="77"/>
      <c r="N5574" s="80">
        <v>5194</v>
      </c>
      <c r="O5574" s="66"/>
      <c r="P5574" s="81">
        <v>34000</v>
      </c>
      <c r="Q5574" s="81"/>
      <c r="R5574" s="81">
        <v>0</v>
      </c>
      <c r="S5574" s="81"/>
      <c r="T5574" s="66"/>
      <c r="U5574" s="81">
        <v>34000</v>
      </c>
      <c r="V5574" s="80">
        <v>39194</v>
      </c>
      <c r="W5574" s="80"/>
      <c r="X5574" s="80">
        <v>48348201</v>
      </c>
      <c r="Y5574" s="80"/>
      <c r="Z5574" s="80"/>
      <c r="AA5574" s="66"/>
    </row>
    <row r="5575" ht="15" customHeight="1" spans="1:27">
      <c r="A5575" s="66"/>
      <c r="B5575" s="66"/>
      <c r="C5575" s="76" t="s">
        <v>6646</v>
      </c>
      <c r="D5575" s="76"/>
      <c r="E5575" s="76"/>
      <c r="F5575" s="76"/>
      <c r="G5575" s="77" t="s">
        <v>6647</v>
      </c>
      <c r="H5575" s="77"/>
      <c r="I5575" s="77"/>
      <c r="J5575" s="77"/>
      <c r="K5575" s="77"/>
      <c r="L5575" s="77"/>
      <c r="M5575" s="77"/>
      <c r="N5575" s="80">
        <v>248</v>
      </c>
      <c r="O5575" s="66"/>
      <c r="P5575" s="81">
        <v>0</v>
      </c>
      <c r="Q5575" s="81"/>
      <c r="R5575" s="81">
        <v>0</v>
      </c>
      <c r="S5575" s="81"/>
      <c r="T5575" s="66"/>
      <c r="U5575" s="81">
        <v>0</v>
      </c>
      <c r="V5575" s="80">
        <v>248</v>
      </c>
      <c r="W5575" s="80"/>
      <c r="X5575" s="80">
        <v>8815408</v>
      </c>
      <c r="Y5575" s="80"/>
      <c r="Z5575" s="80"/>
      <c r="AA5575" s="66"/>
    </row>
    <row r="5576" ht="15" customHeight="1" spans="1:27">
      <c r="A5576" s="66"/>
      <c r="B5576" s="66"/>
      <c r="C5576" s="76" t="s">
        <v>6648</v>
      </c>
      <c r="D5576" s="76"/>
      <c r="E5576" s="76"/>
      <c r="F5576" s="76"/>
      <c r="G5576" s="77" t="s">
        <v>6649</v>
      </c>
      <c r="H5576" s="77"/>
      <c r="I5576" s="77"/>
      <c r="J5576" s="77"/>
      <c r="K5576" s="77"/>
      <c r="L5576" s="77"/>
      <c r="M5576" s="77"/>
      <c r="N5576" s="80">
        <v>126</v>
      </c>
      <c r="O5576" s="66"/>
      <c r="P5576" s="81">
        <v>50</v>
      </c>
      <c r="Q5576" s="81"/>
      <c r="R5576" s="81">
        <v>0</v>
      </c>
      <c r="S5576" s="81"/>
      <c r="T5576" s="66"/>
      <c r="U5576" s="81">
        <v>50</v>
      </c>
      <c r="V5576" s="80">
        <v>176</v>
      </c>
      <c r="W5576" s="80"/>
      <c r="X5576" s="80">
        <v>51412</v>
      </c>
      <c r="Y5576" s="80"/>
      <c r="Z5576" s="80"/>
      <c r="AA5576" s="66"/>
    </row>
    <row r="5577" ht="15" customHeight="1" spans="1:27">
      <c r="A5577" s="66"/>
      <c r="B5577" s="66"/>
      <c r="C5577" s="76" t="s">
        <v>6650</v>
      </c>
      <c r="D5577" s="76"/>
      <c r="E5577" s="76"/>
      <c r="F5577" s="76"/>
      <c r="G5577" s="77" t="s">
        <v>6651</v>
      </c>
      <c r="H5577" s="77"/>
      <c r="I5577" s="77"/>
      <c r="J5577" s="77"/>
      <c r="K5577" s="77"/>
      <c r="L5577" s="77"/>
      <c r="M5577" s="77"/>
      <c r="N5577" s="80">
        <v>28903</v>
      </c>
      <c r="O5577" s="66"/>
      <c r="P5577" s="81">
        <v>36000</v>
      </c>
      <c r="Q5577" s="81"/>
      <c r="R5577" s="81">
        <v>0</v>
      </c>
      <c r="S5577" s="81"/>
      <c r="T5577" s="66"/>
      <c r="U5577" s="81">
        <v>36000</v>
      </c>
      <c r="V5577" s="80">
        <v>64903</v>
      </c>
      <c r="W5577" s="80"/>
      <c r="X5577" s="80">
        <v>5516755</v>
      </c>
      <c r="Y5577" s="80"/>
      <c r="Z5577" s="80"/>
      <c r="AA5577" s="66"/>
    </row>
    <row r="5578" ht="15" customHeight="1" spans="1:27">
      <c r="A5578" s="66"/>
      <c r="B5578" s="66"/>
      <c r="C5578" s="76" t="s">
        <v>6652</v>
      </c>
      <c r="D5578" s="76"/>
      <c r="E5578" s="76"/>
      <c r="F5578" s="76"/>
      <c r="G5578" s="77" t="s">
        <v>6653</v>
      </c>
      <c r="H5578" s="77"/>
      <c r="I5578" s="77"/>
      <c r="J5578" s="77"/>
      <c r="K5578" s="77"/>
      <c r="L5578" s="77"/>
      <c r="M5578" s="77"/>
      <c r="N5578" s="80">
        <v>33</v>
      </c>
      <c r="O5578" s="66"/>
      <c r="P5578" s="81">
        <v>0</v>
      </c>
      <c r="Q5578" s="81"/>
      <c r="R5578" s="81">
        <v>0</v>
      </c>
      <c r="S5578" s="81"/>
      <c r="T5578" s="66"/>
      <c r="U5578" s="81">
        <v>0</v>
      </c>
      <c r="V5578" s="80">
        <v>33</v>
      </c>
      <c r="W5578" s="80"/>
      <c r="X5578" s="80">
        <v>74415</v>
      </c>
      <c r="Y5578" s="80"/>
      <c r="Z5578" s="80"/>
      <c r="AA5578" s="66"/>
    </row>
    <row r="5579" ht="15" customHeight="1" spans="1:27">
      <c r="A5579" s="66"/>
      <c r="B5579" s="66"/>
      <c r="C5579" s="76" t="s">
        <v>6654</v>
      </c>
      <c r="D5579" s="76"/>
      <c r="E5579" s="76"/>
      <c r="F5579" s="76"/>
      <c r="G5579" s="77" t="s">
        <v>6655</v>
      </c>
      <c r="H5579" s="77"/>
      <c r="I5579" s="77"/>
      <c r="J5579" s="77"/>
      <c r="K5579" s="77"/>
      <c r="L5579" s="77"/>
      <c r="M5579" s="77"/>
      <c r="N5579" s="80">
        <v>1197</v>
      </c>
      <c r="O5579" s="66"/>
      <c r="P5579" s="81">
        <v>2500</v>
      </c>
      <c r="Q5579" s="81"/>
      <c r="R5579" s="81">
        <v>0</v>
      </c>
      <c r="S5579" s="81"/>
      <c r="T5579" s="66"/>
      <c r="U5579" s="81">
        <v>2500</v>
      </c>
      <c r="V5579" s="80">
        <v>3697</v>
      </c>
      <c r="W5579" s="80"/>
      <c r="X5579" s="80">
        <v>2405714</v>
      </c>
      <c r="Y5579" s="80"/>
      <c r="Z5579" s="80"/>
      <c r="AA5579" s="66"/>
    </row>
    <row r="5580" ht="15" customHeight="1" spans="1:27">
      <c r="A5580" s="66"/>
      <c r="B5580" s="66"/>
      <c r="C5580" s="76" t="s">
        <v>6656</v>
      </c>
      <c r="D5580" s="76"/>
      <c r="E5580" s="76"/>
      <c r="F5580" s="76"/>
      <c r="G5580" s="77" t="s">
        <v>6657</v>
      </c>
      <c r="H5580" s="77"/>
      <c r="I5580" s="77"/>
      <c r="J5580" s="77"/>
      <c r="K5580" s="77"/>
      <c r="L5580" s="77"/>
      <c r="M5580" s="77"/>
      <c r="N5580" s="80">
        <v>0</v>
      </c>
      <c r="O5580" s="66"/>
      <c r="P5580" s="81">
        <v>105500</v>
      </c>
      <c r="Q5580" s="81"/>
      <c r="R5580" s="81">
        <v>0</v>
      </c>
      <c r="S5580" s="81"/>
      <c r="T5580" s="66"/>
      <c r="U5580" s="81">
        <v>105500</v>
      </c>
      <c r="V5580" s="80">
        <v>105500</v>
      </c>
      <c r="W5580" s="80"/>
      <c r="X5580" s="80">
        <v>15948063</v>
      </c>
      <c r="Y5580" s="80"/>
      <c r="Z5580" s="80"/>
      <c r="AA5580" s="66"/>
    </row>
    <row r="5581" ht="15" customHeight="1" spans="1:27">
      <c r="A5581" s="66"/>
      <c r="B5581" s="66"/>
      <c r="C5581" s="76" t="s">
        <v>6658</v>
      </c>
      <c r="D5581" s="76"/>
      <c r="E5581" s="76"/>
      <c r="F5581" s="76"/>
      <c r="G5581" s="77" t="s">
        <v>6659</v>
      </c>
      <c r="H5581" s="77"/>
      <c r="I5581" s="77"/>
      <c r="J5581" s="77"/>
      <c r="K5581" s="77"/>
      <c r="L5581" s="77"/>
      <c r="M5581" s="77"/>
      <c r="N5581" s="80">
        <v>628</v>
      </c>
      <c r="O5581" s="66"/>
      <c r="P5581" s="81">
        <v>5940</v>
      </c>
      <c r="Q5581" s="81"/>
      <c r="R5581" s="81">
        <v>0</v>
      </c>
      <c r="S5581" s="81"/>
      <c r="T5581" s="66"/>
      <c r="U5581" s="81">
        <v>5940</v>
      </c>
      <c r="V5581" s="80">
        <v>6568</v>
      </c>
      <c r="W5581" s="80"/>
      <c r="X5581" s="80">
        <v>38137900</v>
      </c>
      <c r="Y5581" s="80"/>
      <c r="Z5581" s="80"/>
      <c r="AA5581" s="66"/>
    </row>
    <row r="5582" ht="15" customHeight="1" spans="1:27">
      <c r="A5582" s="66"/>
      <c r="B5582" s="66"/>
      <c r="C5582" s="76" t="s">
        <v>6660</v>
      </c>
      <c r="D5582" s="76"/>
      <c r="E5582" s="76"/>
      <c r="F5582" s="76"/>
      <c r="G5582" s="77" t="s">
        <v>6661</v>
      </c>
      <c r="H5582" s="77"/>
      <c r="I5582" s="77"/>
      <c r="J5582" s="77"/>
      <c r="K5582" s="77"/>
      <c r="L5582" s="77"/>
      <c r="M5582" s="77"/>
      <c r="N5582" s="80">
        <v>267</v>
      </c>
      <c r="O5582" s="66"/>
      <c r="P5582" s="81">
        <v>0</v>
      </c>
      <c r="Q5582" s="81"/>
      <c r="R5582" s="81">
        <v>0</v>
      </c>
      <c r="S5582" s="81"/>
      <c r="T5582" s="66"/>
      <c r="U5582" s="81">
        <v>0</v>
      </c>
      <c r="V5582" s="80">
        <v>267</v>
      </c>
      <c r="W5582" s="80"/>
      <c r="X5582" s="80">
        <v>954525</v>
      </c>
      <c r="Y5582" s="80"/>
      <c r="Z5582" s="80"/>
      <c r="AA5582" s="66"/>
    </row>
    <row r="5583" ht="15" customHeight="1" spans="1:27">
      <c r="A5583" s="66"/>
      <c r="B5583" s="66"/>
      <c r="C5583" s="76" t="s">
        <v>6662</v>
      </c>
      <c r="D5583" s="76"/>
      <c r="E5583" s="76"/>
      <c r="F5583" s="76"/>
      <c r="G5583" s="77" t="s">
        <v>6663</v>
      </c>
      <c r="H5583" s="77"/>
      <c r="I5583" s="77"/>
      <c r="J5583" s="77"/>
      <c r="K5583" s="77"/>
      <c r="L5583" s="77"/>
      <c r="M5583" s="77"/>
      <c r="N5583" s="80">
        <v>58</v>
      </c>
      <c r="O5583" s="66"/>
      <c r="P5583" s="81">
        <v>550</v>
      </c>
      <c r="Q5583" s="81"/>
      <c r="R5583" s="81">
        <v>0</v>
      </c>
      <c r="S5583" s="81"/>
      <c r="T5583" s="66"/>
      <c r="U5583" s="81">
        <v>550</v>
      </c>
      <c r="V5583" s="80">
        <v>608</v>
      </c>
      <c r="W5583" s="80"/>
      <c r="X5583" s="80">
        <v>10573684</v>
      </c>
      <c r="Y5583" s="80"/>
      <c r="Z5583" s="80"/>
      <c r="AA5583" s="66"/>
    </row>
    <row r="5584" ht="15" customHeight="1" spans="1:27">
      <c r="A5584" s="66"/>
      <c r="B5584" s="66"/>
      <c r="C5584" s="76" t="s">
        <v>6664</v>
      </c>
      <c r="D5584" s="76"/>
      <c r="E5584" s="76"/>
      <c r="F5584" s="76"/>
      <c r="G5584" s="77" t="s">
        <v>6665</v>
      </c>
      <c r="H5584" s="77"/>
      <c r="I5584" s="77"/>
      <c r="J5584" s="77"/>
      <c r="K5584" s="77"/>
      <c r="L5584" s="77"/>
      <c r="M5584" s="77"/>
      <c r="N5584" s="80">
        <v>53</v>
      </c>
      <c r="O5584" s="66"/>
      <c r="P5584" s="81">
        <v>0</v>
      </c>
      <c r="Q5584" s="81"/>
      <c r="R5584" s="81">
        <v>0</v>
      </c>
      <c r="S5584" s="81"/>
      <c r="T5584" s="66"/>
      <c r="U5584" s="81">
        <v>0</v>
      </c>
      <c r="V5584" s="80">
        <v>53</v>
      </c>
      <c r="W5584" s="80"/>
      <c r="X5584" s="80">
        <v>139920</v>
      </c>
      <c r="Y5584" s="80"/>
      <c r="Z5584" s="80"/>
      <c r="AA5584" s="66"/>
    </row>
    <row r="5585" ht="15" customHeight="1" spans="1:27">
      <c r="A5585" s="66"/>
      <c r="B5585" s="66"/>
      <c r="C5585" s="76" t="s">
        <v>6666</v>
      </c>
      <c r="D5585" s="76"/>
      <c r="E5585" s="76"/>
      <c r="F5585" s="76"/>
      <c r="G5585" s="77" t="s">
        <v>6667</v>
      </c>
      <c r="H5585" s="77"/>
      <c r="I5585" s="77"/>
      <c r="J5585" s="77"/>
      <c r="K5585" s="77"/>
      <c r="L5585" s="77"/>
      <c r="M5585" s="77"/>
      <c r="N5585" s="80">
        <v>1197</v>
      </c>
      <c r="O5585" s="66"/>
      <c r="P5585" s="81">
        <v>0</v>
      </c>
      <c r="Q5585" s="81"/>
      <c r="R5585" s="81">
        <v>0</v>
      </c>
      <c r="S5585" s="81"/>
      <c r="T5585" s="66"/>
      <c r="U5585" s="81">
        <v>0</v>
      </c>
      <c r="V5585" s="80">
        <v>1197</v>
      </c>
      <c r="W5585" s="80"/>
      <c r="X5585" s="80">
        <v>65835</v>
      </c>
      <c r="Y5585" s="80"/>
      <c r="Z5585" s="80"/>
      <c r="AA5585" s="66"/>
    </row>
    <row r="5586" ht="15" customHeight="1" spans="1:27">
      <c r="A5586" s="66"/>
      <c r="B5586" s="66"/>
      <c r="C5586" s="76" t="s">
        <v>6668</v>
      </c>
      <c r="D5586" s="76"/>
      <c r="E5586" s="76"/>
      <c r="F5586" s="76"/>
      <c r="G5586" s="77" t="s">
        <v>6669</v>
      </c>
      <c r="H5586" s="77"/>
      <c r="I5586" s="77"/>
      <c r="J5586" s="77"/>
      <c r="K5586" s="77"/>
      <c r="L5586" s="77"/>
      <c r="M5586" s="77"/>
      <c r="N5586" s="80">
        <v>15</v>
      </c>
      <c r="O5586" s="66"/>
      <c r="P5586" s="81">
        <v>200</v>
      </c>
      <c r="Q5586" s="81"/>
      <c r="R5586" s="81">
        <v>0</v>
      </c>
      <c r="S5586" s="81"/>
      <c r="T5586" s="66"/>
      <c r="U5586" s="81">
        <v>200</v>
      </c>
      <c r="V5586" s="80">
        <v>215</v>
      </c>
      <c r="W5586" s="80"/>
      <c r="X5586" s="80">
        <v>2620590</v>
      </c>
      <c r="Y5586" s="80"/>
      <c r="Z5586" s="80"/>
      <c r="AA5586" s="66"/>
    </row>
    <row r="5587" ht="15" customHeight="1" spans="1:27">
      <c r="A5587" s="66"/>
      <c r="B5587" s="66"/>
      <c r="C5587" s="76" t="s">
        <v>6670</v>
      </c>
      <c r="D5587" s="76"/>
      <c r="E5587" s="76"/>
      <c r="F5587" s="76"/>
      <c r="G5587" s="77" t="s">
        <v>6671</v>
      </c>
      <c r="H5587" s="77"/>
      <c r="I5587" s="77"/>
      <c r="J5587" s="77"/>
      <c r="K5587" s="77"/>
      <c r="L5587" s="77"/>
      <c r="M5587" s="77"/>
      <c r="N5587" s="80">
        <v>378</v>
      </c>
      <c r="O5587" s="66"/>
      <c r="P5587" s="81">
        <v>21000</v>
      </c>
      <c r="Q5587" s="81"/>
      <c r="R5587" s="81">
        <v>0</v>
      </c>
      <c r="S5587" s="81"/>
      <c r="T5587" s="66"/>
      <c r="U5587" s="81">
        <v>21000</v>
      </c>
      <c r="V5587" s="80">
        <v>21378</v>
      </c>
      <c r="W5587" s="80"/>
      <c r="X5587" s="80">
        <v>54681958</v>
      </c>
      <c r="Y5587" s="80"/>
      <c r="Z5587" s="80"/>
      <c r="AA5587" s="66"/>
    </row>
    <row r="5588" ht="15" customHeight="1" spans="1:27">
      <c r="A5588" s="66"/>
      <c r="B5588" s="66"/>
      <c r="C5588" s="76" t="s">
        <v>6672</v>
      </c>
      <c r="D5588" s="76"/>
      <c r="E5588" s="76"/>
      <c r="F5588" s="76"/>
      <c r="G5588" s="77" t="s">
        <v>6673</v>
      </c>
      <c r="H5588" s="77"/>
      <c r="I5588" s="77"/>
      <c r="J5588" s="77"/>
      <c r="K5588" s="77"/>
      <c r="L5588" s="77"/>
      <c r="M5588" s="77"/>
      <c r="N5588" s="80">
        <v>2484</v>
      </c>
      <c r="O5588" s="66"/>
      <c r="P5588" s="81">
        <v>6570</v>
      </c>
      <c r="Q5588" s="81"/>
      <c r="R5588" s="81">
        <v>0</v>
      </c>
      <c r="S5588" s="81"/>
      <c r="T5588" s="66"/>
      <c r="U5588" s="81">
        <v>6570</v>
      </c>
      <c r="V5588" s="80">
        <v>9054</v>
      </c>
      <c r="W5588" s="80"/>
      <c r="X5588" s="80">
        <v>33876207</v>
      </c>
      <c r="Y5588" s="80"/>
      <c r="Z5588" s="80"/>
      <c r="AA5588" s="66"/>
    </row>
    <row r="5589" ht="15" customHeight="1" spans="1:27">
      <c r="A5589" s="66"/>
      <c r="B5589" s="66"/>
      <c r="C5589" s="76" t="s">
        <v>6674</v>
      </c>
      <c r="D5589" s="76"/>
      <c r="E5589" s="76"/>
      <c r="F5589" s="76"/>
      <c r="G5589" s="77" t="s">
        <v>6675</v>
      </c>
      <c r="H5589" s="77"/>
      <c r="I5589" s="77"/>
      <c r="J5589" s="77"/>
      <c r="K5589" s="77"/>
      <c r="L5589" s="77"/>
      <c r="M5589" s="77"/>
      <c r="N5589" s="80">
        <v>3002</v>
      </c>
      <c r="O5589" s="66"/>
      <c r="P5589" s="81">
        <v>25</v>
      </c>
      <c r="Q5589" s="81"/>
      <c r="R5589" s="81">
        <v>0</v>
      </c>
      <c r="S5589" s="81"/>
      <c r="T5589" s="66"/>
      <c r="U5589" s="81">
        <v>25</v>
      </c>
      <c r="V5589" s="80">
        <v>3027</v>
      </c>
      <c r="W5589" s="80"/>
      <c r="X5589" s="80">
        <v>10386752</v>
      </c>
      <c r="Y5589" s="80"/>
      <c r="Z5589" s="80"/>
      <c r="AA5589" s="66"/>
    </row>
    <row r="5590" ht="15" customHeight="1" spans="1:27">
      <c r="A5590" s="66"/>
      <c r="B5590" s="66"/>
      <c r="C5590" s="76" t="s">
        <v>6676</v>
      </c>
      <c r="D5590" s="76"/>
      <c r="E5590" s="76"/>
      <c r="F5590" s="76"/>
      <c r="G5590" s="77" t="s">
        <v>6677</v>
      </c>
      <c r="H5590" s="77"/>
      <c r="I5590" s="77"/>
      <c r="J5590" s="77"/>
      <c r="K5590" s="77"/>
      <c r="L5590" s="77"/>
      <c r="M5590" s="77"/>
      <c r="N5590" s="80">
        <v>316</v>
      </c>
      <c r="O5590" s="66"/>
      <c r="P5590" s="81">
        <v>3250</v>
      </c>
      <c r="Q5590" s="81"/>
      <c r="R5590" s="81">
        <v>0</v>
      </c>
      <c r="S5590" s="81"/>
      <c r="T5590" s="66"/>
      <c r="U5590" s="81">
        <v>3250</v>
      </c>
      <c r="V5590" s="80">
        <v>3566</v>
      </c>
      <c r="W5590" s="80"/>
      <c r="X5590" s="80">
        <v>28765740</v>
      </c>
      <c r="Y5590" s="80"/>
      <c r="Z5590" s="80"/>
      <c r="AA5590" s="66"/>
    </row>
    <row r="5591" ht="15" customHeight="1" spans="1:27">
      <c r="A5591" s="66"/>
      <c r="B5591" s="66"/>
      <c r="C5591" s="76" t="s">
        <v>6678</v>
      </c>
      <c r="D5591" s="76"/>
      <c r="E5591" s="76"/>
      <c r="F5591" s="76"/>
      <c r="G5591" s="77" t="s">
        <v>6679</v>
      </c>
      <c r="H5591" s="77"/>
      <c r="I5591" s="77"/>
      <c r="J5591" s="77"/>
      <c r="K5591" s="77"/>
      <c r="L5591" s="77"/>
      <c r="M5591" s="77"/>
      <c r="N5591" s="80">
        <v>107</v>
      </c>
      <c r="O5591" s="66"/>
      <c r="P5591" s="81">
        <v>0</v>
      </c>
      <c r="Q5591" s="81"/>
      <c r="R5591" s="81">
        <v>0</v>
      </c>
      <c r="S5591" s="81"/>
      <c r="T5591" s="66"/>
      <c r="U5591" s="81">
        <v>0</v>
      </c>
      <c r="V5591" s="80">
        <v>107</v>
      </c>
      <c r="W5591" s="80"/>
      <c r="X5591" s="80">
        <v>133001</v>
      </c>
      <c r="Y5591" s="80"/>
      <c r="Z5591" s="80"/>
      <c r="AA5591" s="66"/>
    </row>
    <row r="5592" ht="19.95" customHeight="1" spans="1:27">
      <c r="A5592" s="70" t="s">
        <v>7</v>
      </c>
      <c r="B5592" s="70"/>
      <c r="C5592" s="70"/>
      <c r="D5592" s="70"/>
      <c r="E5592" s="70"/>
      <c r="F5592" s="70"/>
      <c r="G5592" s="70"/>
      <c r="H5592" s="70"/>
      <c r="I5592" s="70"/>
      <c r="J5592" s="70"/>
      <c r="K5592" s="70"/>
      <c r="L5592" s="70"/>
      <c r="M5592" s="70"/>
      <c r="N5592" s="70"/>
      <c r="O5592" s="70"/>
      <c r="P5592" s="70"/>
      <c r="Q5592" s="70"/>
      <c r="R5592" s="70"/>
      <c r="S5592" s="70"/>
      <c r="T5592" s="70"/>
      <c r="U5592" s="70"/>
      <c r="V5592" s="70"/>
      <c r="W5592" s="70"/>
      <c r="X5592" s="70"/>
      <c r="Y5592" s="70"/>
      <c r="Z5592" s="70"/>
      <c r="AA5592" s="70"/>
    </row>
    <row r="5593" ht="15" customHeight="1" spans="1:27">
      <c r="A5593" s="71" t="s">
        <v>8</v>
      </c>
      <c r="B5593" s="71"/>
      <c r="C5593" s="71"/>
      <c r="D5593" s="71"/>
      <c r="E5593" s="71"/>
      <c r="F5593" s="71"/>
      <c r="G5593" s="71"/>
      <c r="H5593" s="71"/>
      <c r="I5593" s="71"/>
      <c r="J5593" s="71"/>
      <c r="K5593" s="71"/>
      <c r="L5593" s="71"/>
      <c r="M5593" s="71"/>
      <c r="N5593" s="71"/>
      <c r="O5593" s="71"/>
      <c r="P5593" s="71"/>
      <c r="Q5593" s="71"/>
      <c r="R5593" s="71"/>
      <c r="S5593" s="71"/>
      <c r="T5593" s="71"/>
      <c r="U5593" s="71"/>
      <c r="V5593" s="71"/>
      <c r="W5593" s="71"/>
      <c r="X5593" s="71"/>
      <c r="Y5593" s="71"/>
      <c r="Z5593" s="71"/>
      <c r="AA5593" s="71"/>
    </row>
    <row r="5594" ht="15" customHeight="1" spans="1:27">
      <c r="A5594" s="71" t="s">
        <v>9</v>
      </c>
      <c r="B5594" s="71"/>
      <c r="C5594" s="71"/>
      <c r="D5594" s="71"/>
      <c r="E5594" s="71"/>
      <c r="F5594" s="71"/>
      <c r="G5594" s="71"/>
      <c r="H5594" s="71"/>
      <c r="I5594" s="71"/>
      <c r="J5594" s="71"/>
      <c r="K5594" s="71"/>
      <c r="L5594" s="71"/>
      <c r="M5594" s="71"/>
      <c r="N5594" s="71"/>
      <c r="O5594" s="71"/>
      <c r="P5594" s="71"/>
      <c r="Q5594" s="71"/>
      <c r="R5594" s="71"/>
      <c r="S5594" s="71"/>
      <c r="T5594" s="71"/>
      <c r="U5594" s="71"/>
      <c r="V5594" s="71"/>
      <c r="W5594" s="71"/>
      <c r="X5594" s="71"/>
      <c r="Y5594" s="71"/>
      <c r="Z5594" s="71"/>
      <c r="AA5594" s="71"/>
    </row>
    <row r="5595" ht="15" customHeight="1" spans="1:27">
      <c r="A5595" s="66"/>
      <c r="B5595" s="66"/>
      <c r="C5595" s="67" t="s">
        <v>10</v>
      </c>
      <c r="D5595" s="67"/>
      <c r="E5595" s="67"/>
      <c r="F5595" s="67"/>
      <c r="G5595" s="67"/>
      <c r="H5595" s="67"/>
      <c r="I5595" s="67"/>
      <c r="J5595" s="67"/>
      <c r="K5595" s="67"/>
      <c r="L5595" s="67"/>
      <c r="M5595" s="67"/>
      <c r="N5595" s="67"/>
      <c r="O5595" s="67"/>
      <c r="P5595" s="67"/>
      <c r="Q5595" s="67"/>
      <c r="R5595" s="67"/>
      <c r="S5595" s="67"/>
      <c r="T5595" s="67"/>
      <c r="U5595" s="67"/>
      <c r="V5595" s="67"/>
      <c r="W5595" s="67"/>
      <c r="X5595" s="67"/>
      <c r="Y5595" s="67"/>
      <c r="Z5595" s="67"/>
      <c r="AA5595" s="66"/>
    </row>
    <row r="5596" ht="15" customHeight="1" spans="1:27">
      <c r="A5596" s="66"/>
      <c r="B5596" s="66"/>
      <c r="C5596" s="67" t="s">
        <v>11</v>
      </c>
      <c r="D5596" s="67"/>
      <c r="E5596" s="67"/>
      <c r="F5596" s="67"/>
      <c r="G5596" s="67"/>
      <c r="H5596" s="67"/>
      <c r="I5596" s="67"/>
      <c r="J5596" s="67"/>
      <c r="K5596" s="67"/>
      <c r="L5596" s="67"/>
      <c r="M5596" s="67"/>
      <c r="N5596" s="67"/>
      <c r="O5596" s="67"/>
      <c r="P5596" s="67"/>
      <c r="Q5596" s="67"/>
      <c r="R5596" s="67"/>
      <c r="S5596" s="67"/>
      <c r="T5596" s="67"/>
      <c r="U5596" s="67"/>
      <c r="V5596" s="67"/>
      <c r="W5596" s="67"/>
      <c r="X5596" s="67"/>
      <c r="Y5596" s="67"/>
      <c r="Z5596" s="67"/>
      <c r="AA5596" s="66"/>
    </row>
    <row r="5597" ht="45" customHeight="1" spans="1:27">
      <c r="A5597" s="66"/>
      <c r="B5597" s="66"/>
      <c r="C5597" s="72" t="s">
        <v>12</v>
      </c>
      <c r="D5597" s="72"/>
      <c r="E5597" s="72"/>
      <c r="F5597" s="72"/>
      <c r="G5597" s="73" t="s">
        <v>13</v>
      </c>
      <c r="H5597" s="73"/>
      <c r="I5597" s="73"/>
      <c r="J5597" s="73"/>
      <c r="K5597" s="73"/>
      <c r="L5597" s="73"/>
      <c r="M5597" s="73"/>
      <c r="N5597" s="78" t="s">
        <v>14</v>
      </c>
      <c r="O5597" s="78"/>
      <c r="P5597" s="78"/>
      <c r="Q5597" s="72" t="s">
        <v>15</v>
      </c>
      <c r="R5597" s="72"/>
      <c r="S5597" s="72"/>
      <c r="T5597" s="72"/>
      <c r="U5597" s="72"/>
      <c r="V5597" s="66"/>
      <c r="W5597" s="66"/>
      <c r="X5597" s="66"/>
      <c r="Y5597" s="66"/>
      <c r="Z5597" s="66"/>
      <c r="AA5597" s="66"/>
    </row>
    <row r="5598" ht="16.05" customHeight="1" spans="1:27">
      <c r="A5598" s="66"/>
      <c r="B5598" s="66"/>
      <c r="C5598" s="72"/>
      <c r="D5598" s="72"/>
      <c r="E5598" s="72"/>
      <c r="F5598" s="72"/>
      <c r="G5598" s="73"/>
      <c r="H5598" s="73"/>
      <c r="I5598" s="73"/>
      <c r="J5598" s="73"/>
      <c r="K5598" s="73"/>
      <c r="L5598" s="73"/>
      <c r="M5598" s="73"/>
      <c r="N5598" s="78"/>
      <c r="O5598" s="78"/>
      <c r="P5598" s="78"/>
      <c r="Q5598" s="72"/>
      <c r="R5598" s="72"/>
      <c r="S5598" s="72"/>
      <c r="T5598" s="72"/>
      <c r="U5598" s="72"/>
      <c r="V5598" s="82" t="s">
        <v>16</v>
      </c>
      <c r="W5598" s="82"/>
      <c r="X5598" s="82"/>
      <c r="Y5598" s="82"/>
      <c r="Z5598" s="82"/>
      <c r="AA5598" s="66"/>
    </row>
    <row r="5599" ht="15" customHeight="1" spans="1:27">
      <c r="A5599" s="66"/>
      <c r="B5599" s="66"/>
      <c r="C5599" s="72"/>
      <c r="D5599" s="72"/>
      <c r="E5599" s="72"/>
      <c r="F5599" s="72"/>
      <c r="G5599" s="73"/>
      <c r="H5599" s="73"/>
      <c r="I5599" s="73"/>
      <c r="J5599" s="73"/>
      <c r="K5599" s="73"/>
      <c r="L5599" s="73"/>
      <c r="M5599" s="73"/>
      <c r="N5599" s="72" t="s">
        <v>17</v>
      </c>
      <c r="O5599" s="72" t="s">
        <v>18</v>
      </c>
      <c r="P5599" s="72"/>
      <c r="Q5599" s="66"/>
      <c r="R5599" s="82" t="s">
        <v>19</v>
      </c>
      <c r="S5599" s="82"/>
      <c r="T5599" s="66"/>
      <c r="U5599" s="82" t="s">
        <v>17</v>
      </c>
      <c r="V5599" s="72" t="s">
        <v>17</v>
      </c>
      <c r="W5599" s="72"/>
      <c r="X5599" s="72" t="s">
        <v>18</v>
      </c>
      <c r="Y5599" s="72"/>
      <c r="Z5599" s="72"/>
      <c r="AA5599" s="66"/>
    </row>
    <row r="5600" ht="15" customHeight="1" spans="1:27">
      <c r="A5600" s="66"/>
      <c r="B5600" s="66"/>
      <c r="C5600" s="76" t="s">
        <v>6680</v>
      </c>
      <c r="D5600" s="76"/>
      <c r="E5600" s="76"/>
      <c r="F5600" s="76"/>
      <c r="G5600" s="77" t="s">
        <v>6681</v>
      </c>
      <c r="H5600" s="77"/>
      <c r="I5600" s="77"/>
      <c r="J5600" s="77"/>
      <c r="K5600" s="77"/>
      <c r="L5600" s="77"/>
      <c r="M5600" s="77"/>
      <c r="N5600" s="80">
        <v>2436</v>
      </c>
      <c r="O5600" s="66"/>
      <c r="P5600" s="81">
        <v>5572</v>
      </c>
      <c r="Q5600" s="81"/>
      <c r="R5600" s="81">
        <v>0</v>
      </c>
      <c r="S5600" s="81"/>
      <c r="T5600" s="66"/>
      <c r="U5600" s="81">
        <v>5572</v>
      </c>
      <c r="V5600" s="80">
        <v>8008</v>
      </c>
      <c r="W5600" s="80"/>
      <c r="X5600" s="80">
        <v>92132040</v>
      </c>
      <c r="Y5600" s="80"/>
      <c r="Z5600" s="80"/>
      <c r="AA5600" s="66"/>
    </row>
    <row r="5601" ht="15" customHeight="1" spans="1:27">
      <c r="A5601" s="66"/>
      <c r="B5601" s="66"/>
      <c r="C5601" s="76" t="s">
        <v>6682</v>
      </c>
      <c r="D5601" s="76"/>
      <c r="E5601" s="76"/>
      <c r="F5601" s="76"/>
      <c r="G5601" s="77" t="s">
        <v>6683</v>
      </c>
      <c r="H5601" s="77"/>
      <c r="I5601" s="77"/>
      <c r="J5601" s="77"/>
      <c r="K5601" s="77"/>
      <c r="L5601" s="77"/>
      <c r="M5601" s="77"/>
      <c r="N5601" s="80">
        <v>16507</v>
      </c>
      <c r="O5601" s="66"/>
      <c r="P5601" s="81">
        <v>7620</v>
      </c>
      <c r="Q5601" s="81"/>
      <c r="R5601" s="81">
        <v>0</v>
      </c>
      <c r="S5601" s="81"/>
      <c r="T5601" s="66"/>
      <c r="U5601" s="81">
        <v>7620</v>
      </c>
      <c r="V5601" s="80">
        <v>24127</v>
      </c>
      <c r="W5601" s="80"/>
      <c r="X5601" s="80">
        <v>34496352</v>
      </c>
      <c r="Y5601" s="80"/>
      <c r="Z5601" s="80"/>
      <c r="AA5601" s="66"/>
    </row>
    <row r="5602" ht="15" customHeight="1" spans="1:27">
      <c r="A5602" s="66"/>
      <c r="B5602" s="66"/>
      <c r="C5602" s="76" t="s">
        <v>6684</v>
      </c>
      <c r="D5602" s="76"/>
      <c r="E5602" s="76"/>
      <c r="F5602" s="76"/>
      <c r="G5602" s="77" t="s">
        <v>6685</v>
      </c>
      <c r="H5602" s="77"/>
      <c r="I5602" s="77"/>
      <c r="J5602" s="77"/>
      <c r="K5602" s="77"/>
      <c r="L5602" s="77"/>
      <c r="M5602" s="77"/>
      <c r="N5602" s="80">
        <v>2</v>
      </c>
      <c r="O5602" s="66"/>
      <c r="P5602" s="81">
        <v>1590</v>
      </c>
      <c r="Q5602" s="81"/>
      <c r="R5602" s="81">
        <v>0</v>
      </c>
      <c r="S5602" s="81"/>
      <c r="T5602" s="66"/>
      <c r="U5602" s="81">
        <v>1590</v>
      </c>
      <c r="V5602" s="80">
        <v>1592</v>
      </c>
      <c r="W5602" s="80"/>
      <c r="X5602" s="80">
        <v>8918580</v>
      </c>
      <c r="Y5602" s="80"/>
      <c r="Z5602" s="80"/>
      <c r="AA5602" s="66"/>
    </row>
    <row r="5603" ht="15" customHeight="1" spans="1:27">
      <c r="A5603" s="66"/>
      <c r="B5603" s="66"/>
      <c r="C5603" s="76" t="s">
        <v>6686</v>
      </c>
      <c r="D5603" s="76"/>
      <c r="E5603" s="76"/>
      <c r="F5603" s="76"/>
      <c r="G5603" s="77" t="s">
        <v>6687</v>
      </c>
      <c r="H5603" s="77"/>
      <c r="I5603" s="77"/>
      <c r="J5603" s="77"/>
      <c r="K5603" s="77"/>
      <c r="L5603" s="77"/>
      <c r="M5603" s="77"/>
      <c r="N5603" s="80">
        <v>100</v>
      </c>
      <c r="O5603" s="66"/>
      <c r="P5603" s="81">
        <v>1320</v>
      </c>
      <c r="Q5603" s="81"/>
      <c r="R5603" s="81">
        <v>0</v>
      </c>
      <c r="S5603" s="81"/>
      <c r="T5603" s="66"/>
      <c r="U5603" s="81">
        <v>1320</v>
      </c>
      <c r="V5603" s="80">
        <v>1420</v>
      </c>
      <c r="W5603" s="80"/>
      <c r="X5603" s="80">
        <v>2742680</v>
      </c>
      <c r="Y5603" s="80"/>
      <c r="Z5603" s="80"/>
      <c r="AA5603" s="66"/>
    </row>
    <row r="5604" ht="15" customHeight="1" spans="1:27">
      <c r="A5604" s="66"/>
      <c r="B5604" s="66"/>
      <c r="C5604" s="76" t="s">
        <v>6688</v>
      </c>
      <c r="D5604" s="76"/>
      <c r="E5604" s="76"/>
      <c r="F5604" s="76"/>
      <c r="G5604" s="77" t="s">
        <v>6689</v>
      </c>
      <c r="H5604" s="77"/>
      <c r="I5604" s="77"/>
      <c r="J5604" s="77"/>
      <c r="K5604" s="77"/>
      <c r="L5604" s="77"/>
      <c r="M5604" s="77"/>
      <c r="N5604" s="80">
        <v>25</v>
      </c>
      <c r="O5604" s="66"/>
      <c r="P5604" s="81">
        <v>120</v>
      </c>
      <c r="Q5604" s="81"/>
      <c r="R5604" s="81">
        <v>0</v>
      </c>
      <c r="S5604" s="81"/>
      <c r="T5604" s="66"/>
      <c r="U5604" s="81">
        <v>120</v>
      </c>
      <c r="V5604" s="80">
        <v>145</v>
      </c>
      <c r="W5604" s="80"/>
      <c r="X5604" s="80">
        <v>4564906</v>
      </c>
      <c r="Y5604" s="80"/>
      <c r="Z5604" s="80"/>
      <c r="AA5604" s="66"/>
    </row>
    <row r="5605" ht="15" customHeight="1" spans="1:27">
      <c r="A5605" s="66"/>
      <c r="B5605" s="66"/>
      <c r="C5605" s="76" t="s">
        <v>6690</v>
      </c>
      <c r="D5605" s="76"/>
      <c r="E5605" s="76"/>
      <c r="F5605" s="76"/>
      <c r="G5605" s="77" t="s">
        <v>6691</v>
      </c>
      <c r="H5605" s="77"/>
      <c r="I5605" s="77"/>
      <c r="J5605" s="77"/>
      <c r="K5605" s="77"/>
      <c r="L5605" s="77"/>
      <c r="M5605" s="77"/>
      <c r="N5605" s="80">
        <v>45</v>
      </c>
      <c r="O5605" s="66"/>
      <c r="P5605" s="81">
        <v>15</v>
      </c>
      <c r="Q5605" s="81"/>
      <c r="R5605" s="81">
        <v>0</v>
      </c>
      <c r="S5605" s="81"/>
      <c r="T5605" s="66"/>
      <c r="U5605" s="81">
        <v>15</v>
      </c>
      <c r="V5605" s="80">
        <v>60</v>
      </c>
      <c r="W5605" s="80"/>
      <c r="X5605" s="80">
        <v>548790</v>
      </c>
      <c r="Y5605" s="80"/>
      <c r="Z5605" s="80"/>
      <c r="AA5605" s="66"/>
    </row>
    <row r="5606" ht="15" customHeight="1" spans="1:27">
      <c r="A5606" s="66"/>
      <c r="B5606" s="66"/>
      <c r="C5606" s="76" t="s">
        <v>6692</v>
      </c>
      <c r="D5606" s="76"/>
      <c r="E5606" s="76"/>
      <c r="F5606" s="76"/>
      <c r="G5606" s="77" t="s">
        <v>6693</v>
      </c>
      <c r="H5606" s="77"/>
      <c r="I5606" s="77"/>
      <c r="J5606" s="77"/>
      <c r="K5606" s="77"/>
      <c r="L5606" s="77"/>
      <c r="M5606" s="77"/>
      <c r="N5606" s="80">
        <v>6122</v>
      </c>
      <c r="O5606" s="66"/>
      <c r="P5606" s="81">
        <v>0</v>
      </c>
      <c r="Q5606" s="81"/>
      <c r="R5606" s="81">
        <v>0</v>
      </c>
      <c r="S5606" s="81"/>
      <c r="T5606" s="66"/>
      <c r="U5606" s="81">
        <v>0</v>
      </c>
      <c r="V5606" s="80">
        <v>6122</v>
      </c>
      <c r="W5606" s="80"/>
      <c r="X5606" s="80">
        <v>3973178</v>
      </c>
      <c r="Y5606" s="80"/>
      <c r="Z5606" s="80"/>
      <c r="AA5606" s="66"/>
    </row>
    <row r="5607" ht="15" customHeight="1" spans="1:27">
      <c r="A5607" s="66"/>
      <c r="B5607" s="66"/>
      <c r="C5607" s="76" t="s">
        <v>6694</v>
      </c>
      <c r="D5607" s="76"/>
      <c r="E5607" s="76"/>
      <c r="F5607" s="76"/>
      <c r="G5607" s="77" t="s">
        <v>6695</v>
      </c>
      <c r="H5607" s="77"/>
      <c r="I5607" s="77"/>
      <c r="J5607" s="77"/>
      <c r="K5607" s="77"/>
      <c r="L5607" s="77"/>
      <c r="M5607" s="77"/>
      <c r="N5607" s="80">
        <v>126</v>
      </c>
      <c r="O5607" s="66"/>
      <c r="P5607" s="81">
        <v>0</v>
      </c>
      <c r="Q5607" s="81"/>
      <c r="R5607" s="81">
        <v>0</v>
      </c>
      <c r="S5607" s="81"/>
      <c r="T5607" s="66"/>
      <c r="U5607" s="81">
        <v>0</v>
      </c>
      <c r="V5607" s="80">
        <v>126</v>
      </c>
      <c r="W5607" s="80"/>
      <c r="X5607" s="80">
        <v>854658</v>
      </c>
      <c r="Y5607" s="80"/>
      <c r="Z5607" s="80"/>
      <c r="AA5607" s="66"/>
    </row>
    <row r="5608" ht="15" customHeight="1" spans="1:27">
      <c r="A5608" s="66"/>
      <c r="B5608" s="66"/>
      <c r="C5608" s="76" t="s">
        <v>6696</v>
      </c>
      <c r="D5608" s="76"/>
      <c r="E5608" s="76"/>
      <c r="F5608" s="76"/>
      <c r="G5608" s="77" t="s">
        <v>6697</v>
      </c>
      <c r="H5608" s="77"/>
      <c r="I5608" s="77"/>
      <c r="J5608" s="77"/>
      <c r="K5608" s="77"/>
      <c r="L5608" s="77"/>
      <c r="M5608" s="77"/>
      <c r="N5608" s="80">
        <v>647</v>
      </c>
      <c r="O5608" s="66"/>
      <c r="P5608" s="81">
        <v>2300</v>
      </c>
      <c r="Q5608" s="81"/>
      <c r="R5608" s="81">
        <v>0</v>
      </c>
      <c r="S5608" s="81"/>
      <c r="T5608" s="66"/>
      <c r="U5608" s="81">
        <v>2300</v>
      </c>
      <c r="V5608" s="80">
        <v>2947</v>
      </c>
      <c r="W5608" s="80"/>
      <c r="X5608" s="80">
        <v>1091463</v>
      </c>
      <c r="Y5608" s="80"/>
      <c r="Z5608" s="80"/>
      <c r="AA5608" s="66"/>
    </row>
    <row r="5609" ht="15" customHeight="1" spans="1:27">
      <c r="A5609" s="66"/>
      <c r="B5609" s="66"/>
      <c r="C5609" s="76" t="s">
        <v>6698</v>
      </c>
      <c r="D5609" s="76"/>
      <c r="E5609" s="76"/>
      <c r="F5609" s="76"/>
      <c r="G5609" s="77" t="s">
        <v>6699</v>
      </c>
      <c r="H5609" s="77"/>
      <c r="I5609" s="77"/>
      <c r="J5609" s="77"/>
      <c r="K5609" s="77"/>
      <c r="L5609" s="77"/>
      <c r="M5609" s="77"/>
      <c r="N5609" s="80">
        <v>2</v>
      </c>
      <c r="O5609" s="66"/>
      <c r="P5609" s="81">
        <v>6800</v>
      </c>
      <c r="Q5609" s="81"/>
      <c r="R5609" s="81">
        <v>0</v>
      </c>
      <c r="S5609" s="81"/>
      <c r="T5609" s="66"/>
      <c r="U5609" s="81">
        <v>6800</v>
      </c>
      <c r="V5609" s="80">
        <v>6802</v>
      </c>
      <c r="W5609" s="80"/>
      <c r="X5609" s="80">
        <v>36285980</v>
      </c>
      <c r="Y5609" s="80"/>
      <c r="Z5609" s="80"/>
      <c r="AA5609" s="66"/>
    </row>
    <row r="5610" ht="15" customHeight="1" spans="1:27">
      <c r="A5610" s="66"/>
      <c r="B5610" s="66"/>
      <c r="C5610" s="76" t="s">
        <v>6700</v>
      </c>
      <c r="D5610" s="76"/>
      <c r="E5610" s="76"/>
      <c r="F5610" s="76"/>
      <c r="G5610" s="77" t="s">
        <v>6701</v>
      </c>
      <c r="H5610" s="77"/>
      <c r="I5610" s="77"/>
      <c r="J5610" s="77"/>
      <c r="K5610" s="77"/>
      <c r="L5610" s="77"/>
      <c r="M5610" s="77"/>
      <c r="N5610" s="80">
        <v>0</v>
      </c>
      <c r="O5610" s="66"/>
      <c r="P5610" s="81">
        <v>150</v>
      </c>
      <c r="Q5610" s="81"/>
      <c r="R5610" s="81">
        <v>0</v>
      </c>
      <c r="S5610" s="81"/>
      <c r="T5610" s="66"/>
      <c r="U5610" s="81">
        <v>150</v>
      </c>
      <c r="V5610" s="80">
        <v>150</v>
      </c>
      <c r="W5610" s="80"/>
      <c r="X5610" s="80">
        <v>874200</v>
      </c>
      <c r="Y5610" s="80"/>
      <c r="Z5610" s="80"/>
      <c r="AA5610" s="66"/>
    </row>
    <row r="5611" ht="15" customHeight="1" spans="1:27">
      <c r="A5611" s="66"/>
      <c r="B5611" s="66"/>
      <c r="C5611" s="76" t="s">
        <v>6702</v>
      </c>
      <c r="D5611" s="76"/>
      <c r="E5611" s="76"/>
      <c r="F5611" s="76"/>
      <c r="G5611" s="77" t="s">
        <v>6703</v>
      </c>
      <c r="H5611" s="77"/>
      <c r="I5611" s="77"/>
      <c r="J5611" s="77"/>
      <c r="K5611" s="77"/>
      <c r="L5611" s="77"/>
      <c r="M5611" s="77"/>
      <c r="N5611" s="80">
        <v>35</v>
      </c>
      <c r="O5611" s="66"/>
      <c r="P5611" s="81">
        <v>0</v>
      </c>
      <c r="Q5611" s="81"/>
      <c r="R5611" s="81">
        <v>0</v>
      </c>
      <c r="S5611" s="81"/>
      <c r="T5611" s="66"/>
      <c r="U5611" s="81">
        <v>0</v>
      </c>
      <c r="V5611" s="80">
        <v>35</v>
      </c>
      <c r="W5611" s="80"/>
      <c r="X5611" s="80">
        <v>144375</v>
      </c>
      <c r="Y5611" s="80"/>
      <c r="Z5611" s="80"/>
      <c r="AA5611" s="66"/>
    </row>
    <row r="5612" ht="15" customHeight="1" spans="1:27">
      <c r="A5612" s="66"/>
      <c r="B5612" s="66"/>
      <c r="C5612" s="76" t="s">
        <v>6704</v>
      </c>
      <c r="D5612" s="76"/>
      <c r="E5612" s="76"/>
      <c r="F5612" s="76"/>
      <c r="G5612" s="77" t="s">
        <v>6705</v>
      </c>
      <c r="H5612" s="77"/>
      <c r="I5612" s="77"/>
      <c r="J5612" s="77"/>
      <c r="K5612" s="77"/>
      <c r="L5612" s="77"/>
      <c r="M5612" s="77"/>
      <c r="N5612" s="80">
        <v>0</v>
      </c>
      <c r="O5612" s="66"/>
      <c r="P5612" s="81">
        <v>1000</v>
      </c>
      <c r="Q5612" s="81"/>
      <c r="R5612" s="81">
        <v>0</v>
      </c>
      <c r="S5612" s="81"/>
      <c r="T5612" s="66"/>
      <c r="U5612" s="81">
        <v>1000</v>
      </c>
      <c r="V5612" s="80">
        <v>1000</v>
      </c>
      <c r="W5612" s="80"/>
      <c r="X5612" s="80">
        <v>189999</v>
      </c>
      <c r="Y5612" s="80"/>
      <c r="Z5612" s="80"/>
      <c r="AA5612" s="66"/>
    </row>
    <row r="5613" ht="15" customHeight="1" spans="1:27">
      <c r="A5613" s="66"/>
      <c r="B5613" s="66"/>
      <c r="C5613" s="76" t="s">
        <v>6706</v>
      </c>
      <c r="D5613" s="76"/>
      <c r="E5613" s="76"/>
      <c r="F5613" s="76"/>
      <c r="G5613" s="77" t="s">
        <v>6707</v>
      </c>
      <c r="H5613" s="77"/>
      <c r="I5613" s="77"/>
      <c r="J5613" s="77"/>
      <c r="K5613" s="77"/>
      <c r="L5613" s="77"/>
      <c r="M5613" s="77"/>
      <c r="N5613" s="80">
        <v>10608</v>
      </c>
      <c r="O5613" s="66"/>
      <c r="P5613" s="81">
        <v>3000</v>
      </c>
      <c r="Q5613" s="81"/>
      <c r="R5613" s="81">
        <v>0</v>
      </c>
      <c r="S5613" s="81"/>
      <c r="T5613" s="66"/>
      <c r="U5613" s="81">
        <v>3000</v>
      </c>
      <c r="V5613" s="80">
        <v>13608</v>
      </c>
      <c r="W5613" s="80"/>
      <c r="X5613" s="80">
        <v>91934064</v>
      </c>
      <c r="Y5613" s="80"/>
      <c r="Z5613" s="80"/>
      <c r="AA5613" s="66"/>
    </row>
    <row r="5614" ht="15" customHeight="1" spans="1:27">
      <c r="A5614" s="66"/>
      <c r="B5614" s="66"/>
      <c r="C5614" s="76" t="s">
        <v>6708</v>
      </c>
      <c r="D5614" s="76"/>
      <c r="E5614" s="76"/>
      <c r="F5614" s="76"/>
      <c r="G5614" s="77" t="s">
        <v>6709</v>
      </c>
      <c r="H5614" s="77"/>
      <c r="I5614" s="77"/>
      <c r="J5614" s="77"/>
      <c r="K5614" s="77"/>
      <c r="L5614" s="77"/>
      <c r="M5614" s="77"/>
      <c r="N5614" s="80">
        <v>60</v>
      </c>
      <c r="O5614" s="66"/>
      <c r="P5614" s="81">
        <v>0</v>
      </c>
      <c r="Q5614" s="81"/>
      <c r="R5614" s="81">
        <v>0</v>
      </c>
      <c r="S5614" s="81"/>
      <c r="T5614" s="66"/>
      <c r="U5614" s="81">
        <v>0</v>
      </c>
      <c r="V5614" s="80">
        <v>60</v>
      </c>
      <c r="W5614" s="80"/>
      <c r="X5614" s="80">
        <v>264000</v>
      </c>
      <c r="Y5614" s="80"/>
      <c r="Z5614" s="80"/>
      <c r="AA5614" s="66"/>
    </row>
    <row r="5615" ht="15" customHeight="1" spans="1:27">
      <c r="A5615" s="66"/>
      <c r="B5615" s="66"/>
      <c r="C5615" s="76" t="s">
        <v>6710</v>
      </c>
      <c r="D5615" s="76"/>
      <c r="E5615" s="76"/>
      <c r="F5615" s="76"/>
      <c r="G5615" s="77" t="s">
        <v>6711</v>
      </c>
      <c r="H5615" s="77"/>
      <c r="I5615" s="77"/>
      <c r="J5615" s="77"/>
      <c r="K5615" s="77"/>
      <c r="L5615" s="77"/>
      <c r="M5615" s="77"/>
      <c r="N5615" s="80">
        <v>222</v>
      </c>
      <c r="O5615" s="66"/>
      <c r="P5615" s="81">
        <v>1120</v>
      </c>
      <c r="Q5615" s="81"/>
      <c r="R5615" s="81">
        <v>0</v>
      </c>
      <c r="S5615" s="81"/>
      <c r="T5615" s="66"/>
      <c r="U5615" s="81">
        <v>1120</v>
      </c>
      <c r="V5615" s="80">
        <v>1342</v>
      </c>
      <c r="W5615" s="80"/>
      <c r="X5615" s="80">
        <v>374958048</v>
      </c>
      <c r="Y5615" s="80"/>
      <c r="Z5615" s="80"/>
      <c r="AA5615" s="66"/>
    </row>
    <row r="5616" ht="15" customHeight="1" spans="1:27">
      <c r="A5616" s="66"/>
      <c r="B5616" s="66"/>
      <c r="C5616" s="76" t="s">
        <v>6712</v>
      </c>
      <c r="D5616" s="76"/>
      <c r="E5616" s="76"/>
      <c r="F5616" s="76"/>
      <c r="G5616" s="77" t="s">
        <v>6713</v>
      </c>
      <c r="H5616" s="77"/>
      <c r="I5616" s="77"/>
      <c r="J5616" s="77"/>
      <c r="K5616" s="77"/>
      <c r="L5616" s="77"/>
      <c r="M5616" s="77"/>
      <c r="N5616" s="80">
        <v>1675</v>
      </c>
      <c r="O5616" s="66"/>
      <c r="P5616" s="81">
        <v>3200</v>
      </c>
      <c r="Q5616" s="81"/>
      <c r="R5616" s="81">
        <v>0</v>
      </c>
      <c r="S5616" s="81"/>
      <c r="T5616" s="66"/>
      <c r="U5616" s="81">
        <v>3200</v>
      </c>
      <c r="V5616" s="80">
        <v>4875</v>
      </c>
      <c r="W5616" s="80"/>
      <c r="X5616" s="80">
        <v>826825</v>
      </c>
      <c r="Y5616" s="80"/>
      <c r="Z5616" s="80"/>
      <c r="AA5616" s="66"/>
    </row>
    <row r="5617" ht="15" customHeight="1" spans="1:27">
      <c r="A5617" s="66"/>
      <c r="B5617" s="66"/>
      <c r="C5617" s="76" t="s">
        <v>6714</v>
      </c>
      <c r="D5617" s="76"/>
      <c r="E5617" s="76"/>
      <c r="F5617" s="76"/>
      <c r="G5617" s="77" t="s">
        <v>6715</v>
      </c>
      <c r="H5617" s="77"/>
      <c r="I5617" s="77"/>
      <c r="J5617" s="77"/>
      <c r="K5617" s="77"/>
      <c r="L5617" s="77"/>
      <c r="M5617" s="77"/>
      <c r="N5617" s="80">
        <v>10498</v>
      </c>
      <c r="O5617" s="66"/>
      <c r="P5617" s="81">
        <v>500</v>
      </c>
      <c r="Q5617" s="81"/>
      <c r="R5617" s="81">
        <v>0</v>
      </c>
      <c r="S5617" s="81"/>
      <c r="T5617" s="66"/>
      <c r="U5617" s="81">
        <v>500</v>
      </c>
      <c r="V5617" s="80">
        <v>10998</v>
      </c>
      <c r="W5617" s="80"/>
      <c r="X5617" s="80">
        <v>1023314</v>
      </c>
      <c r="Y5617" s="80"/>
      <c r="Z5617" s="80"/>
      <c r="AA5617" s="66"/>
    </row>
    <row r="5618" ht="15" customHeight="1" spans="1:27">
      <c r="A5618" s="66"/>
      <c r="B5618" s="66"/>
      <c r="C5618" s="76" t="s">
        <v>6716</v>
      </c>
      <c r="D5618" s="76"/>
      <c r="E5618" s="76"/>
      <c r="F5618" s="76"/>
      <c r="G5618" s="77" t="s">
        <v>6717</v>
      </c>
      <c r="H5618" s="77"/>
      <c r="I5618" s="77"/>
      <c r="J5618" s="77"/>
      <c r="K5618" s="77"/>
      <c r="L5618" s="77"/>
      <c r="M5618" s="77"/>
      <c r="N5618" s="80">
        <v>1769</v>
      </c>
      <c r="O5618" s="66"/>
      <c r="P5618" s="81">
        <v>12300</v>
      </c>
      <c r="Q5618" s="81"/>
      <c r="R5618" s="81">
        <v>0</v>
      </c>
      <c r="S5618" s="81"/>
      <c r="T5618" s="66"/>
      <c r="U5618" s="81">
        <v>12300</v>
      </c>
      <c r="V5618" s="80">
        <v>14069</v>
      </c>
      <c r="W5618" s="80"/>
      <c r="X5618" s="80">
        <v>37499086</v>
      </c>
      <c r="Y5618" s="80"/>
      <c r="Z5618" s="80"/>
      <c r="AA5618" s="66"/>
    </row>
    <row r="5619" ht="15" customHeight="1" spans="1:27">
      <c r="A5619" s="66"/>
      <c r="B5619" s="66"/>
      <c r="C5619" s="76" t="s">
        <v>6718</v>
      </c>
      <c r="D5619" s="76"/>
      <c r="E5619" s="76"/>
      <c r="F5619" s="76"/>
      <c r="G5619" s="77" t="s">
        <v>6719</v>
      </c>
      <c r="H5619" s="77"/>
      <c r="I5619" s="77"/>
      <c r="J5619" s="77"/>
      <c r="K5619" s="77"/>
      <c r="L5619" s="77"/>
      <c r="M5619" s="77"/>
      <c r="N5619" s="80">
        <v>175</v>
      </c>
      <c r="O5619" s="66"/>
      <c r="P5619" s="81">
        <v>300</v>
      </c>
      <c r="Q5619" s="81"/>
      <c r="R5619" s="81">
        <v>0</v>
      </c>
      <c r="S5619" s="81"/>
      <c r="T5619" s="66"/>
      <c r="U5619" s="81">
        <v>300</v>
      </c>
      <c r="V5619" s="80">
        <v>475</v>
      </c>
      <c r="W5619" s="80"/>
      <c r="X5619" s="80">
        <v>774025</v>
      </c>
      <c r="Y5619" s="80"/>
      <c r="Z5619" s="80"/>
      <c r="AA5619" s="66"/>
    </row>
    <row r="5620" ht="15" customHeight="1" spans="1:27">
      <c r="A5620" s="66"/>
      <c r="B5620" s="66"/>
      <c r="C5620" s="76" t="s">
        <v>6720</v>
      </c>
      <c r="D5620" s="76"/>
      <c r="E5620" s="76"/>
      <c r="F5620" s="76"/>
      <c r="G5620" s="77" t="s">
        <v>6721</v>
      </c>
      <c r="H5620" s="77"/>
      <c r="I5620" s="77"/>
      <c r="J5620" s="77"/>
      <c r="K5620" s="77"/>
      <c r="L5620" s="77"/>
      <c r="M5620" s="77"/>
      <c r="N5620" s="80">
        <v>4477</v>
      </c>
      <c r="O5620" s="66"/>
      <c r="P5620" s="81">
        <v>10000</v>
      </c>
      <c r="Q5620" s="81"/>
      <c r="R5620" s="81">
        <v>0</v>
      </c>
      <c r="S5620" s="81"/>
      <c r="T5620" s="66"/>
      <c r="U5620" s="81">
        <v>10000</v>
      </c>
      <c r="V5620" s="80">
        <v>14477</v>
      </c>
      <c r="W5620" s="80"/>
      <c r="X5620" s="80">
        <v>12876851</v>
      </c>
      <c r="Y5620" s="80"/>
      <c r="Z5620" s="80"/>
      <c r="AA5620" s="66"/>
    </row>
    <row r="5621" ht="15" customHeight="1" spans="1:27">
      <c r="A5621" s="66"/>
      <c r="B5621" s="66"/>
      <c r="C5621" s="76" t="s">
        <v>6722</v>
      </c>
      <c r="D5621" s="76"/>
      <c r="E5621" s="76"/>
      <c r="F5621" s="76"/>
      <c r="G5621" s="77" t="s">
        <v>6723</v>
      </c>
      <c r="H5621" s="77"/>
      <c r="I5621" s="77"/>
      <c r="J5621" s="77"/>
      <c r="K5621" s="77"/>
      <c r="L5621" s="77"/>
      <c r="M5621" s="77"/>
      <c r="N5621" s="80">
        <v>31</v>
      </c>
      <c r="O5621" s="66"/>
      <c r="P5621" s="81">
        <v>168000</v>
      </c>
      <c r="Q5621" s="81"/>
      <c r="R5621" s="81">
        <v>0</v>
      </c>
      <c r="S5621" s="81"/>
      <c r="T5621" s="66"/>
      <c r="U5621" s="81">
        <v>168000</v>
      </c>
      <c r="V5621" s="80">
        <v>168031</v>
      </c>
      <c r="W5621" s="80"/>
      <c r="X5621" s="80">
        <v>132072366</v>
      </c>
      <c r="Y5621" s="80"/>
      <c r="Z5621" s="80"/>
      <c r="AA5621" s="66"/>
    </row>
    <row r="5622" ht="15" customHeight="1" spans="1:27">
      <c r="A5622" s="66"/>
      <c r="B5622" s="66"/>
      <c r="C5622" s="76" t="s">
        <v>6724</v>
      </c>
      <c r="D5622" s="76"/>
      <c r="E5622" s="76"/>
      <c r="F5622" s="76"/>
      <c r="G5622" s="77" t="s">
        <v>6725</v>
      </c>
      <c r="H5622" s="77"/>
      <c r="I5622" s="77"/>
      <c r="J5622" s="77"/>
      <c r="K5622" s="77"/>
      <c r="L5622" s="77"/>
      <c r="M5622" s="77"/>
      <c r="N5622" s="80">
        <v>18</v>
      </c>
      <c r="O5622" s="66"/>
      <c r="P5622" s="81">
        <v>300</v>
      </c>
      <c r="Q5622" s="81"/>
      <c r="R5622" s="81">
        <v>0</v>
      </c>
      <c r="S5622" s="81"/>
      <c r="T5622" s="66"/>
      <c r="U5622" s="81">
        <v>300</v>
      </c>
      <c r="V5622" s="80">
        <v>318</v>
      </c>
      <c r="W5622" s="80"/>
      <c r="X5622" s="80">
        <v>600864</v>
      </c>
      <c r="Y5622" s="80"/>
      <c r="Z5622" s="80"/>
      <c r="AA5622" s="66"/>
    </row>
    <row r="5623" ht="15" customHeight="1" spans="1:27">
      <c r="A5623" s="66"/>
      <c r="B5623" s="66"/>
      <c r="C5623" s="76" t="s">
        <v>6726</v>
      </c>
      <c r="D5623" s="76"/>
      <c r="E5623" s="76"/>
      <c r="F5623" s="76"/>
      <c r="G5623" s="77" t="s">
        <v>6727</v>
      </c>
      <c r="H5623" s="77"/>
      <c r="I5623" s="77"/>
      <c r="J5623" s="77"/>
      <c r="K5623" s="77"/>
      <c r="L5623" s="77"/>
      <c r="M5623" s="77"/>
      <c r="N5623" s="80">
        <v>300</v>
      </c>
      <c r="O5623" s="66"/>
      <c r="P5623" s="81">
        <v>0</v>
      </c>
      <c r="Q5623" s="81"/>
      <c r="R5623" s="81">
        <v>0</v>
      </c>
      <c r="S5623" s="81"/>
      <c r="T5623" s="66"/>
      <c r="U5623" s="81">
        <v>0</v>
      </c>
      <c r="V5623" s="80">
        <v>300</v>
      </c>
      <c r="W5623" s="80"/>
      <c r="X5623" s="80">
        <v>532800</v>
      </c>
      <c r="Y5623" s="80"/>
      <c r="Z5623" s="80"/>
      <c r="AA5623" s="66"/>
    </row>
    <row r="5624" ht="15" customHeight="1" spans="1:27">
      <c r="A5624" s="66"/>
      <c r="B5624" s="66"/>
      <c r="C5624" s="76" t="s">
        <v>6728</v>
      </c>
      <c r="D5624" s="76"/>
      <c r="E5624" s="76"/>
      <c r="F5624" s="76"/>
      <c r="G5624" s="77" t="s">
        <v>6729</v>
      </c>
      <c r="H5624" s="77"/>
      <c r="I5624" s="77"/>
      <c r="J5624" s="77"/>
      <c r="K5624" s="77"/>
      <c r="L5624" s="77"/>
      <c r="M5624" s="77"/>
      <c r="N5624" s="80">
        <v>1259</v>
      </c>
      <c r="O5624" s="66"/>
      <c r="P5624" s="81">
        <v>4170</v>
      </c>
      <c r="Q5624" s="81"/>
      <c r="R5624" s="81">
        <v>0</v>
      </c>
      <c r="S5624" s="81"/>
      <c r="T5624" s="66"/>
      <c r="U5624" s="81">
        <v>4170</v>
      </c>
      <c r="V5624" s="80">
        <v>5429</v>
      </c>
      <c r="W5624" s="80"/>
      <c r="X5624" s="80">
        <v>21875835</v>
      </c>
      <c r="Y5624" s="80"/>
      <c r="Z5624" s="80"/>
      <c r="AA5624" s="66"/>
    </row>
    <row r="5625" ht="15" customHeight="1" spans="1:27">
      <c r="A5625" s="66"/>
      <c r="B5625" s="66"/>
      <c r="C5625" s="76" t="s">
        <v>6730</v>
      </c>
      <c r="D5625" s="76"/>
      <c r="E5625" s="76"/>
      <c r="F5625" s="76"/>
      <c r="G5625" s="77" t="s">
        <v>6731</v>
      </c>
      <c r="H5625" s="77"/>
      <c r="I5625" s="77"/>
      <c r="J5625" s="77"/>
      <c r="K5625" s="77"/>
      <c r="L5625" s="77"/>
      <c r="M5625" s="77"/>
      <c r="N5625" s="80">
        <v>259</v>
      </c>
      <c r="O5625" s="66"/>
      <c r="P5625" s="81">
        <v>0</v>
      </c>
      <c r="Q5625" s="81"/>
      <c r="R5625" s="81">
        <v>0</v>
      </c>
      <c r="S5625" s="81"/>
      <c r="T5625" s="66"/>
      <c r="U5625" s="81">
        <v>0</v>
      </c>
      <c r="V5625" s="80">
        <v>259</v>
      </c>
      <c r="W5625" s="80"/>
      <c r="X5625" s="80">
        <v>414400</v>
      </c>
      <c r="Y5625" s="80"/>
      <c r="Z5625" s="80"/>
      <c r="AA5625" s="66"/>
    </row>
    <row r="5626" ht="15" customHeight="1" spans="1:27">
      <c r="A5626" s="66"/>
      <c r="B5626" s="66"/>
      <c r="C5626" s="76" t="s">
        <v>6732</v>
      </c>
      <c r="D5626" s="76"/>
      <c r="E5626" s="76"/>
      <c r="F5626" s="76"/>
      <c r="G5626" s="77" t="s">
        <v>6733</v>
      </c>
      <c r="H5626" s="77"/>
      <c r="I5626" s="77"/>
      <c r="J5626" s="77"/>
      <c r="K5626" s="77"/>
      <c r="L5626" s="77"/>
      <c r="M5626" s="77"/>
      <c r="N5626" s="80">
        <v>5208</v>
      </c>
      <c r="O5626" s="66"/>
      <c r="P5626" s="81">
        <v>0</v>
      </c>
      <c r="Q5626" s="81"/>
      <c r="R5626" s="81">
        <v>0</v>
      </c>
      <c r="S5626" s="81"/>
      <c r="T5626" s="66"/>
      <c r="U5626" s="81">
        <v>0</v>
      </c>
      <c r="V5626" s="80">
        <v>5208</v>
      </c>
      <c r="W5626" s="80"/>
      <c r="X5626" s="80">
        <v>36456000</v>
      </c>
      <c r="Y5626" s="80"/>
      <c r="Z5626" s="80"/>
      <c r="AA5626" s="66"/>
    </row>
    <row r="5627" ht="19.95" customHeight="1" spans="1:27">
      <c r="A5627" s="70" t="s">
        <v>7</v>
      </c>
      <c r="B5627" s="70"/>
      <c r="C5627" s="70"/>
      <c r="D5627" s="70"/>
      <c r="E5627" s="70"/>
      <c r="F5627" s="70"/>
      <c r="G5627" s="70"/>
      <c r="H5627" s="70"/>
      <c r="I5627" s="70"/>
      <c r="J5627" s="70"/>
      <c r="K5627" s="70"/>
      <c r="L5627" s="70"/>
      <c r="M5627" s="70"/>
      <c r="N5627" s="70"/>
      <c r="O5627" s="70"/>
      <c r="P5627" s="70"/>
      <c r="Q5627" s="70"/>
      <c r="R5627" s="70"/>
      <c r="S5627" s="70"/>
      <c r="T5627" s="70"/>
      <c r="U5627" s="70"/>
      <c r="V5627" s="70"/>
      <c r="W5627" s="70"/>
      <c r="X5627" s="70"/>
      <c r="Y5627" s="70"/>
      <c r="Z5627" s="70"/>
      <c r="AA5627" s="70"/>
    </row>
    <row r="5628" ht="15" customHeight="1" spans="1:27">
      <c r="A5628" s="71" t="s">
        <v>8</v>
      </c>
      <c r="B5628" s="71"/>
      <c r="C5628" s="71"/>
      <c r="D5628" s="71"/>
      <c r="E5628" s="71"/>
      <c r="F5628" s="71"/>
      <c r="G5628" s="71"/>
      <c r="H5628" s="71"/>
      <c r="I5628" s="71"/>
      <c r="J5628" s="71"/>
      <c r="K5628" s="71"/>
      <c r="L5628" s="71"/>
      <c r="M5628" s="71"/>
      <c r="N5628" s="71"/>
      <c r="O5628" s="71"/>
      <c r="P5628" s="71"/>
      <c r="Q5628" s="71"/>
      <c r="R5628" s="71"/>
      <c r="S5628" s="71"/>
      <c r="T5628" s="71"/>
      <c r="U5628" s="71"/>
      <c r="V5628" s="71"/>
      <c r="W5628" s="71"/>
      <c r="X5628" s="71"/>
      <c r="Y5628" s="71"/>
      <c r="Z5628" s="71"/>
      <c r="AA5628" s="71"/>
    </row>
    <row r="5629" ht="15" customHeight="1" spans="1:27">
      <c r="A5629" s="71" t="s">
        <v>9</v>
      </c>
      <c r="B5629" s="71"/>
      <c r="C5629" s="71"/>
      <c r="D5629" s="71"/>
      <c r="E5629" s="71"/>
      <c r="F5629" s="71"/>
      <c r="G5629" s="71"/>
      <c r="H5629" s="71"/>
      <c r="I5629" s="71"/>
      <c r="J5629" s="71"/>
      <c r="K5629" s="71"/>
      <c r="L5629" s="71"/>
      <c r="M5629" s="71"/>
      <c r="N5629" s="71"/>
      <c r="O5629" s="71"/>
      <c r="P5629" s="71"/>
      <c r="Q5629" s="71"/>
      <c r="R5629" s="71"/>
      <c r="S5629" s="71"/>
      <c r="T5629" s="71"/>
      <c r="U5629" s="71"/>
      <c r="V5629" s="71"/>
      <c r="W5629" s="71"/>
      <c r="X5629" s="71"/>
      <c r="Y5629" s="71"/>
      <c r="Z5629" s="71"/>
      <c r="AA5629" s="71"/>
    </row>
    <row r="5630" ht="15" customHeight="1" spans="1:27">
      <c r="A5630" s="66"/>
      <c r="B5630" s="66"/>
      <c r="C5630" s="67" t="s">
        <v>10</v>
      </c>
      <c r="D5630" s="67"/>
      <c r="E5630" s="67"/>
      <c r="F5630" s="67"/>
      <c r="G5630" s="67"/>
      <c r="H5630" s="67"/>
      <c r="I5630" s="67"/>
      <c r="J5630" s="67"/>
      <c r="K5630" s="67"/>
      <c r="L5630" s="67"/>
      <c r="M5630" s="67"/>
      <c r="N5630" s="67"/>
      <c r="O5630" s="67"/>
      <c r="P5630" s="67"/>
      <c r="Q5630" s="67"/>
      <c r="R5630" s="67"/>
      <c r="S5630" s="67"/>
      <c r="T5630" s="67"/>
      <c r="U5630" s="67"/>
      <c r="V5630" s="67"/>
      <c r="W5630" s="67"/>
      <c r="X5630" s="67"/>
      <c r="Y5630" s="67"/>
      <c r="Z5630" s="67"/>
      <c r="AA5630" s="66"/>
    </row>
    <row r="5631" ht="15" customHeight="1" spans="1:27">
      <c r="A5631" s="66"/>
      <c r="B5631" s="66"/>
      <c r="C5631" s="67" t="s">
        <v>11</v>
      </c>
      <c r="D5631" s="67"/>
      <c r="E5631" s="67"/>
      <c r="F5631" s="67"/>
      <c r="G5631" s="67"/>
      <c r="H5631" s="67"/>
      <c r="I5631" s="67"/>
      <c r="J5631" s="67"/>
      <c r="K5631" s="67"/>
      <c r="L5631" s="67"/>
      <c r="M5631" s="67"/>
      <c r="N5631" s="67"/>
      <c r="O5631" s="67"/>
      <c r="P5631" s="67"/>
      <c r="Q5631" s="67"/>
      <c r="R5631" s="67"/>
      <c r="S5631" s="67"/>
      <c r="T5631" s="67"/>
      <c r="U5631" s="67"/>
      <c r="V5631" s="67"/>
      <c r="W5631" s="67"/>
      <c r="X5631" s="67"/>
      <c r="Y5631" s="67"/>
      <c r="Z5631" s="67"/>
      <c r="AA5631" s="66"/>
    </row>
    <row r="5632" ht="45" customHeight="1" spans="1:27">
      <c r="A5632" s="66"/>
      <c r="B5632" s="66"/>
      <c r="C5632" s="72" t="s">
        <v>12</v>
      </c>
      <c r="D5632" s="72"/>
      <c r="E5632" s="72"/>
      <c r="F5632" s="72"/>
      <c r="G5632" s="73" t="s">
        <v>13</v>
      </c>
      <c r="H5632" s="73"/>
      <c r="I5632" s="73"/>
      <c r="J5632" s="73"/>
      <c r="K5632" s="73"/>
      <c r="L5632" s="73"/>
      <c r="M5632" s="73"/>
      <c r="N5632" s="78" t="s">
        <v>14</v>
      </c>
      <c r="O5632" s="78"/>
      <c r="P5632" s="78"/>
      <c r="Q5632" s="72" t="s">
        <v>15</v>
      </c>
      <c r="R5632" s="72"/>
      <c r="S5632" s="72"/>
      <c r="T5632" s="72"/>
      <c r="U5632" s="72"/>
      <c r="V5632" s="66"/>
      <c r="W5632" s="66"/>
      <c r="X5632" s="66"/>
      <c r="Y5632" s="66"/>
      <c r="Z5632" s="66"/>
      <c r="AA5632" s="66"/>
    </row>
    <row r="5633" ht="16.05" customHeight="1" spans="1:27">
      <c r="A5633" s="66"/>
      <c r="B5633" s="66"/>
      <c r="C5633" s="72"/>
      <c r="D5633" s="72"/>
      <c r="E5633" s="72"/>
      <c r="F5633" s="72"/>
      <c r="G5633" s="73"/>
      <c r="H5633" s="73"/>
      <c r="I5633" s="73"/>
      <c r="J5633" s="73"/>
      <c r="K5633" s="73"/>
      <c r="L5633" s="73"/>
      <c r="M5633" s="73"/>
      <c r="N5633" s="78"/>
      <c r="O5633" s="78"/>
      <c r="P5633" s="78"/>
      <c r="Q5633" s="72"/>
      <c r="R5633" s="72"/>
      <c r="S5633" s="72"/>
      <c r="T5633" s="72"/>
      <c r="U5633" s="72"/>
      <c r="V5633" s="82" t="s">
        <v>16</v>
      </c>
      <c r="W5633" s="82"/>
      <c r="X5633" s="82"/>
      <c r="Y5633" s="82"/>
      <c r="Z5633" s="82"/>
      <c r="AA5633" s="66"/>
    </row>
    <row r="5634" ht="15" customHeight="1" spans="1:27">
      <c r="A5634" s="66"/>
      <c r="B5634" s="66"/>
      <c r="C5634" s="72"/>
      <c r="D5634" s="72"/>
      <c r="E5634" s="72"/>
      <c r="F5634" s="72"/>
      <c r="G5634" s="73"/>
      <c r="H5634" s="73"/>
      <c r="I5634" s="73"/>
      <c r="J5634" s="73"/>
      <c r="K5634" s="73"/>
      <c r="L5634" s="73"/>
      <c r="M5634" s="73"/>
      <c r="N5634" s="72" t="s">
        <v>17</v>
      </c>
      <c r="O5634" s="72" t="s">
        <v>18</v>
      </c>
      <c r="P5634" s="72"/>
      <c r="Q5634" s="66"/>
      <c r="R5634" s="82" t="s">
        <v>19</v>
      </c>
      <c r="S5634" s="82"/>
      <c r="T5634" s="66"/>
      <c r="U5634" s="82" t="s">
        <v>17</v>
      </c>
      <c r="V5634" s="72" t="s">
        <v>17</v>
      </c>
      <c r="W5634" s="72"/>
      <c r="X5634" s="72" t="s">
        <v>18</v>
      </c>
      <c r="Y5634" s="72"/>
      <c r="Z5634" s="72"/>
      <c r="AA5634" s="66"/>
    </row>
    <row r="5635" ht="15" customHeight="1" spans="1:27">
      <c r="A5635" s="66"/>
      <c r="B5635" s="66"/>
      <c r="C5635" s="76" t="s">
        <v>6734</v>
      </c>
      <c r="D5635" s="76"/>
      <c r="E5635" s="76"/>
      <c r="F5635" s="76"/>
      <c r="G5635" s="77" t="s">
        <v>6735</v>
      </c>
      <c r="H5635" s="77"/>
      <c r="I5635" s="77"/>
      <c r="J5635" s="77"/>
      <c r="K5635" s="77"/>
      <c r="L5635" s="77"/>
      <c r="M5635" s="77"/>
      <c r="N5635" s="80">
        <v>661</v>
      </c>
      <c r="O5635" s="66"/>
      <c r="P5635" s="81">
        <v>380</v>
      </c>
      <c r="Q5635" s="81"/>
      <c r="R5635" s="81">
        <v>0</v>
      </c>
      <c r="S5635" s="81"/>
      <c r="T5635" s="66"/>
      <c r="U5635" s="81">
        <v>380</v>
      </c>
      <c r="V5635" s="80">
        <v>1041</v>
      </c>
      <c r="W5635" s="80"/>
      <c r="X5635" s="80">
        <v>3426332</v>
      </c>
      <c r="Y5635" s="80"/>
      <c r="Z5635" s="80"/>
      <c r="AA5635" s="66"/>
    </row>
    <row r="5636" ht="15" customHeight="1" spans="1:27">
      <c r="A5636" s="66"/>
      <c r="B5636" s="66"/>
      <c r="C5636" s="76" t="s">
        <v>6736</v>
      </c>
      <c r="D5636" s="76"/>
      <c r="E5636" s="76"/>
      <c r="F5636" s="76"/>
      <c r="G5636" s="77" t="s">
        <v>6737</v>
      </c>
      <c r="H5636" s="77"/>
      <c r="I5636" s="77"/>
      <c r="J5636" s="77"/>
      <c r="K5636" s="77"/>
      <c r="L5636" s="77"/>
      <c r="M5636" s="77"/>
      <c r="N5636" s="80">
        <v>15361</v>
      </c>
      <c r="O5636" s="66"/>
      <c r="P5636" s="81">
        <v>0</v>
      </c>
      <c r="Q5636" s="81"/>
      <c r="R5636" s="81">
        <v>0</v>
      </c>
      <c r="S5636" s="81"/>
      <c r="T5636" s="66"/>
      <c r="U5636" s="81">
        <v>0</v>
      </c>
      <c r="V5636" s="80">
        <v>15361</v>
      </c>
      <c r="W5636" s="80"/>
      <c r="X5636" s="80">
        <v>3256532</v>
      </c>
      <c r="Y5636" s="80"/>
      <c r="Z5636" s="80"/>
      <c r="AA5636" s="66"/>
    </row>
    <row r="5637" ht="15" customHeight="1" spans="1:27">
      <c r="A5637" s="66"/>
      <c r="B5637" s="66"/>
      <c r="C5637" s="76" t="s">
        <v>6738</v>
      </c>
      <c r="D5637" s="76"/>
      <c r="E5637" s="76"/>
      <c r="F5637" s="76"/>
      <c r="G5637" s="77" t="s">
        <v>6739</v>
      </c>
      <c r="H5637" s="77"/>
      <c r="I5637" s="77"/>
      <c r="J5637" s="77"/>
      <c r="K5637" s="77"/>
      <c r="L5637" s="77"/>
      <c r="M5637" s="77"/>
      <c r="N5637" s="80">
        <v>4578</v>
      </c>
      <c r="O5637" s="66"/>
      <c r="P5637" s="81">
        <v>49740</v>
      </c>
      <c r="Q5637" s="81"/>
      <c r="R5637" s="81">
        <v>0</v>
      </c>
      <c r="S5637" s="81"/>
      <c r="T5637" s="66"/>
      <c r="U5637" s="81">
        <v>49740</v>
      </c>
      <c r="V5637" s="80">
        <v>54318</v>
      </c>
      <c r="W5637" s="80"/>
      <c r="X5637" s="80">
        <v>168901483</v>
      </c>
      <c r="Y5637" s="80"/>
      <c r="Z5637" s="80"/>
      <c r="AA5637" s="66"/>
    </row>
    <row r="5638" ht="15" customHeight="1" spans="1:27">
      <c r="A5638" s="66"/>
      <c r="B5638" s="66"/>
      <c r="C5638" s="76" t="s">
        <v>6740</v>
      </c>
      <c r="D5638" s="76"/>
      <c r="E5638" s="76"/>
      <c r="F5638" s="76"/>
      <c r="G5638" s="77" t="s">
        <v>6741</v>
      </c>
      <c r="H5638" s="77"/>
      <c r="I5638" s="77"/>
      <c r="J5638" s="77"/>
      <c r="K5638" s="77"/>
      <c r="L5638" s="77"/>
      <c r="M5638" s="77"/>
      <c r="N5638" s="80">
        <v>12</v>
      </c>
      <c r="O5638" s="66"/>
      <c r="P5638" s="81">
        <v>25090</v>
      </c>
      <c r="Q5638" s="81"/>
      <c r="R5638" s="81">
        <v>0</v>
      </c>
      <c r="S5638" s="81"/>
      <c r="T5638" s="66"/>
      <c r="U5638" s="81">
        <v>25090</v>
      </c>
      <c r="V5638" s="80">
        <v>25102</v>
      </c>
      <c r="W5638" s="80"/>
      <c r="X5638" s="80">
        <v>20260956</v>
      </c>
      <c r="Y5638" s="80"/>
      <c r="Z5638" s="80"/>
      <c r="AA5638" s="66"/>
    </row>
    <row r="5639" ht="15" customHeight="1" spans="1:27">
      <c r="A5639" s="66"/>
      <c r="B5639" s="66"/>
      <c r="C5639" s="76" t="s">
        <v>6742</v>
      </c>
      <c r="D5639" s="76"/>
      <c r="E5639" s="76"/>
      <c r="F5639" s="76"/>
      <c r="G5639" s="77" t="s">
        <v>6743</v>
      </c>
      <c r="H5639" s="77"/>
      <c r="I5639" s="77"/>
      <c r="J5639" s="77"/>
      <c r="K5639" s="77"/>
      <c r="L5639" s="77"/>
      <c r="M5639" s="77"/>
      <c r="N5639" s="80">
        <v>13465</v>
      </c>
      <c r="O5639" s="66"/>
      <c r="P5639" s="81">
        <v>74400</v>
      </c>
      <c r="Q5639" s="81"/>
      <c r="R5639" s="81">
        <v>0</v>
      </c>
      <c r="S5639" s="81"/>
      <c r="T5639" s="66"/>
      <c r="U5639" s="81">
        <v>74400</v>
      </c>
      <c r="V5639" s="80">
        <v>87865</v>
      </c>
      <c r="W5639" s="80"/>
      <c r="X5639" s="80">
        <v>168386847</v>
      </c>
      <c r="Y5639" s="80"/>
      <c r="Z5639" s="80"/>
      <c r="AA5639" s="66"/>
    </row>
    <row r="5640" ht="15" customHeight="1" spans="1:27">
      <c r="A5640" s="66"/>
      <c r="B5640" s="66"/>
      <c r="C5640" s="76" t="s">
        <v>6744</v>
      </c>
      <c r="D5640" s="76"/>
      <c r="E5640" s="76"/>
      <c r="F5640" s="76"/>
      <c r="G5640" s="77" t="s">
        <v>6745</v>
      </c>
      <c r="H5640" s="77"/>
      <c r="I5640" s="77"/>
      <c r="J5640" s="77"/>
      <c r="K5640" s="77"/>
      <c r="L5640" s="77"/>
      <c r="M5640" s="77"/>
      <c r="N5640" s="80">
        <v>4140</v>
      </c>
      <c r="O5640" s="66"/>
      <c r="P5640" s="81">
        <v>11500</v>
      </c>
      <c r="Q5640" s="81"/>
      <c r="R5640" s="81">
        <v>0</v>
      </c>
      <c r="S5640" s="81"/>
      <c r="T5640" s="66"/>
      <c r="U5640" s="81">
        <v>11500</v>
      </c>
      <c r="V5640" s="80">
        <v>15640</v>
      </c>
      <c r="W5640" s="80"/>
      <c r="X5640" s="80">
        <v>42432000</v>
      </c>
      <c r="Y5640" s="80"/>
      <c r="Z5640" s="80"/>
      <c r="AA5640" s="66"/>
    </row>
    <row r="5641" ht="15" customHeight="1" spans="1:27">
      <c r="A5641" s="66"/>
      <c r="B5641" s="66"/>
      <c r="C5641" s="76" t="s">
        <v>6746</v>
      </c>
      <c r="D5641" s="76"/>
      <c r="E5641" s="76"/>
      <c r="F5641" s="76"/>
      <c r="G5641" s="77" t="s">
        <v>6747</v>
      </c>
      <c r="H5641" s="77"/>
      <c r="I5641" s="77"/>
      <c r="J5641" s="77"/>
      <c r="K5641" s="77"/>
      <c r="L5641" s="77"/>
      <c r="M5641" s="77"/>
      <c r="N5641" s="80">
        <v>1829</v>
      </c>
      <c r="O5641" s="66"/>
      <c r="P5641" s="81">
        <v>7550</v>
      </c>
      <c r="Q5641" s="81"/>
      <c r="R5641" s="81">
        <v>0</v>
      </c>
      <c r="S5641" s="81"/>
      <c r="T5641" s="66"/>
      <c r="U5641" s="81">
        <v>7550</v>
      </c>
      <c r="V5641" s="80">
        <v>9379</v>
      </c>
      <c r="W5641" s="80"/>
      <c r="X5641" s="80">
        <v>9672951</v>
      </c>
      <c r="Y5641" s="80"/>
      <c r="Z5641" s="80"/>
      <c r="AA5641" s="66"/>
    </row>
    <row r="5642" ht="15" customHeight="1" spans="1:27">
      <c r="A5642" s="66"/>
      <c r="B5642" s="66"/>
      <c r="C5642" s="76" t="s">
        <v>6748</v>
      </c>
      <c r="D5642" s="76"/>
      <c r="E5642" s="76"/>
      <c r="F5642" s="76"/>
      <c r="G5642" s="77" t="s">
        <v>6749</v>
      </c>
      <c r="H5642" s="77"/>
      <c r="I5642" s="77"/>
      <c r="J5642" s="77"/>
      <c r="K5642" s="77"/>
      <c r="L5642" s="77"/>
      <c r="M5642" s="77"/>
      <c r="N5642" s="80">
        <v>301</v>
      </c>
      <c r="O5642" s="66"/>
      <c r="P5642" s="81">
        <v>2100</v>
      </c>
      <c r="Q5642" s="81"/>
      <c r="R5642" s="81">
        <v>0</v>
      </c>
      <c r="S5642" s="81"/>
      <c r="T5642" s="66"/>
      <c r="U5642" s="81">
        <v>2100</v>
      </c>
      <c r="V5642" s="80">
        <v>2401</v>
      </c>
      <c r="W5642" s="80"/>
      <c r="X5642" s="80">
        <v>1993450</v>
      </c>
      <c r="Y5642" s="80"/>
      <c r="Z5642" s="80"/>
      <c r="AA5642" s="66"/>
    </row>
    <row r="5643" ht="15" customHeight="1" spans="1:27">
      <c r="A5643" s="66"/>
      <c r="B5643" s="66"/>
      <c r="C5643" s="76" t="s">
        <v>6750</v>
      </c>
      <c r="D5643" s="76"/>
      <c r="E5643" s="76"/>
      <c r="F5643" s="76"/>
      <c r="G5643" s="77" t="s">
        <v>6751</v>
      </c>
      <c r="H5643" s="77"/>
      <c r="I5643" s="77"/>
      <c r="J5643" s="77"/>
      <c r="K5643" s="77"/>
      <c r="L5643" s="77"/>
      <c r="M5643" s="77"/>
      <c r="N5643" s="80">
        <v>11249</v>
      </c>
      <c r="O5643" s="66"/>
      <c r="P5643" s="81">
        <v>14000</v>
      </c>
      <c r="Q5643" s="81"/>
      <c r="R5643" s="81">
        <v>0</v>
      </c>
      <c r="S5643" s="81"/>
      <c r="T5643" s="66"/>
      <c r="U5643" s="81">
        <v>14000</v>
      </c>
      <c r="V5643" s="80">
        <v>25249</v>
      </c>
      <c r="W5643" s="80"/>
      <c r="X5643" s="80">
        <v>6835451</v>
      </c>
      <c r="Y5643" s="80"/>
      <c r="Z5643" s="80"/>
      <c r="AA5643" s="66"/>
    </row>
    <row r="5644" ht="15" customHeight="1" spans="1:27">
      <c r="A5644" s="66"/>
      <c r="B5644" s="66"/>
      <c r="C5644" s="76" t="s">
        <v>6752</v>
      </c>
      <c r="D5644" s="76"/>
      <c r="E5644" s="76"/>
      <c r="F5644" s="76"/>
      <c r="G5644" s="77" t="s">
        <v>6753</v>
      </c>
      <c r="H5644" s="77"/>
      <c r="I5644" s="77"/>
      <c r="J5644" s="77"/>
      <c r="K5644" s="77"/>
      <c r="L5644" s="77"/>
      <c r="M5644" s="77"/>
      <c r="N5644" s="80">
        <v>1060</v>
      </c>
      <c r="O5644" s="66"/>
      <c r="P5644" s="81">
        <v>8950</v>
      </c>
      <c r="Q5644" s="81"/>
      <c r="R5644" s="81">
        <v>0</v>
      </c>
      <c r="S5644" s="81"/>
      <c r="T5644" s="66"/>
      <c r="U5644" s="81">
        <v>8950</v>
      </c>
      <c r="V5644" s="80">
        <v>10010</v>
      </c>
      <c r="W5644" s="80"/>
      <c r="X5644" s="80">
        <v>4752530</v>
      </c>
      <c r="Y5644" s="80"/>
      <c r="Z5644" s="80"/>
      <c r="AA5644" s="66"/>
    </row>
    <row r="5645" ht="15" customHeight="1" spans="1:27">
      <c r="A5645" s="66"/>
      <c r="B5645" s="66"/>
      <c r="C5645" s="76" t="s">
        <v>6754</v>
      </c>
      <c r="D5645" s="76"/>
      <c r="E5645" s="76"/>
      <c r="F5645" s="76"/>
      <c r="G5645" s="77" t="s">
        <v>6755</v>
      </c>
      <c r="H5645" s="77"/>
      <c r="I5645" s="77"/>
      <c r="J5645" s="77"/>
      <c r="K5645" s="77"/>
      <c r="L5645" s="77"/>
      <c r="M5645" s="77"/>
      <c r="N5645" s="80">
        <v>69040</v>
      </c>
      <c r="O5645" s="66"/>
      <c r="P5645" s="81">
        <v>18000</v>
      </c>
      <c r="Q5645" s="81"/>
      <c r="R5645" s="81">
        <v>0</v>
      </c>
      <c r="S5645" s="81"/>
      <c r="T5645" s="66"/>
      <c r="U5645" s="81">
        <v>18000</v>
      </c>
      <c r="V5645" s="80">
        <v>87040</v>
      </c>
      <c r="W5645" s="80"/>
      <c r="X5645" s="80">
        <v>9592400</v>
      </c>
      <c r="Y5645" s="80"/>
      <c r="Z5645" s="80"/>
      <c r="AA5645" s="66"/>
    </row>
    <row r="5646" ht="15" customHeight="1" spans="1:27">
      <c r="A5646" s="66"/>
      <c r="B5646" s="66"/>
      <c r="C5646" s="76" t="s">
        <v>6756</v>
      </c>
      <c r="D5646" s="76"/>
      <c r="E5646" s="76"/>
      <c r="F5646" s="76"/>
      <c r="G5646" s="77" t="s">
        <v>6757</v>
      </c>
      <c r="H5646" s="77"/>
      <c r="I5646" s="77"/>
      <c r="J5646" s="77"/>
      <c r="K5646" s="77"/>
      <c r="L5646" s="77"/>
      <c r="M5646" s="77"/>
      <c r="N5646" s="80">
        <v>0</v>
      </c>
      <c r="O5646" s="66"/>
      <c r="P5646" s="81">
        <v>0</v>
      </c>
      <c r="Q5646" s="81"/>
      <c r="R5646" s="81">
        <v>0</v>
      </c>
      <c r="S5646" s="81"/>
      <c r="T5646" s="66"/>
      <c r="U5646" s="81">
        <v>0</v>
      </c>
      <c r="V5646" s="80">
        <v>0</v>
      </c>
      <c r="W5646" s="80"/>
      <c r="X5646" s="80">
        <v>0</v>
      </c>
      <c r="Y5646" s="80"/>
      <c r="Z5646" s="80"/>
      <c r="AA5646" s="66"/>
    </row>
    <row r="5647" ht="15" customHeight="1" spans="1:27">
      <c r="A5647" s="66"/>
      <c r="B5647" s="66"/>
      <c r="C5647" s="76" t="s">
        <v>6758</v>
      </c>
      <c r="D5647" s="76"/>
      <c r="E5647" s="76"/>
      <c r="F5647" s="76"/>
      <c r="G5647" s="77" t="s">
        <v>6759</v>
      </c>
      <c r="H5647" s="77"/>
      <c r="I5647" s="77"/>
      <c r="J5647" s="77"/>
      <c r="K5647" s="77"/>
      <c r="L5647" s="77"/>
      <c r="M5647" s="77"/>
      <c r="N5647" s="80">
        <v>6896</v>
      </c>
      <c r="O5647" s="66"/>
      <c r="P5647" s="81">
        <v>22900</v>
      </c>
      <c r="Q5647" s="81"/>
      <c r="R5647" s="81">
        <v>0</v>
      </c>
      <c r="S5647" s="81"/>
      <c r="T5647" s="66"/>
      <c r="U5647" s="81">
        <v>22900</v>
      </c>
      <c r="V5647" s="80">
        <v>29796</v>
      </c>
      <c r="W5647" s="80"/>
      <c r="X5647" s="80">
        <v>2636548</v>
      </c>
      <c r="Y5647" s="80"/>
      <c r="Z5647" s="80"/>
      <c r="AA5647" s="66"/>
    </row>
    <row r="5648" ht="15" customHeight="1" spans="1:27">
      <c r="A5648" s="66"/>
      <c r="B5648" s="66"/>
      <c r="C5648" s="76" t="s">
        <v>6760</v>
      </c>
      <c r="D5648" s="76"/>
      <c r="E5648" s="76"/>
      <c r="F5648" s="76"/>
      <c r="G5648" s="77" t="s">
        <v>6761</v>
      </c>
      <c r="H5648" s="77"/>
      <c r="I5648" s="77"/>
      <c r="J5648" s="77"/>
      <c r="K5648" s="77"/>
      <c r="L5648" s="77"/>
      <c r="M5648" s="77"/>
      <c r="N5648" s="80">
        <v>0</v>
      </c>
      <c r="O5648" s="66"/>
      <c r="P5648" s="81">
        <v>120</v>
      </c>
      <c r="Q5648" s="81"/>
      <c r="R5648" s="81">
        <v>0</v>
      </c>
      <c r="S5648" s="81"/>
      <c r="T5648" s="66"/>
      <c r="U5648" s="81">
        <v>120</v>
      </c>
      <c r="V5648" s="80">
        <v>120</v>
      </c>
      <c r="W5648" s="80"/>
      <c r="X5648" s="80">
        <v>40925</v>
      </c>
      <c r="Y5648" s="80"/>
      <c r="Z5648" s="80"/>
      <c r="AA5648" s="66"/>
    </row>
    <row r="5649" ht="15" customHeight="1" spans="1:27">
      <c r="A5649" s="66"/>
      <c r="B5649" s="66"/>
      <c r="C5649" s="76" t="s">
        <v>6762</v>
      </c>
      <c r="D5649" s="76"/>
      <c r="E5649" s="76"/>
      <c r="F5649" s="76"/>
      <c r="G5649" s="77" t="s">
        <v>6763</v>
      </c>
      <c r="H5649" s="77"/>
      <c r="I5649" s="77"/>
      <c r="J5649" s="77"/>
      <c r="K5649" s="77"/>
      <c r="L5649" s="77"/>
      <c r="M5649" s="77"/>
      <c r="N5649" s="80">
        <v>218</v>
      </c>
      <c r="O5649" s="66"/>
      <c r="P5649" s="81">
        <v>7952</v>
      </c>
      <c r="Q5649" s="81"/>
      <c r="R5649" s="81">
        <v>0</v>
      </c>
      <c r="S5649" s="81"/>
      <c r="T5649" s="66"/>
      <c r="U5649" s="81">
        <v>7952</v>
      </c>
      <c r="V5649" s="80">
        <v>8170</v>
      </c>
      <c r="W5649" s="80"/>
      <c r="X5649" s="80">
        <v>68883448</v>
      </c>
      <c r="Y5649" s="80"/>
      <c r="Z5649" s="80"/>
      <c r="AA5649" s="66"/>
    </row>
    <row r="5650" ht="15" customHeight="1" spans="1:27">
      <c r="A5650" s="66"/>
      <c r="B5650" s="66"/>
      <c r="C5650" s="76" t="s">
        <v>6764</v>
      </c>
      <c r="D5650" s="76"/>
      <c r="E5650" s="76"/>
      <c r="F5650" s="76"/>
      <c r="G5650" s="77" t="s">
        <v>6765</v>
      </c>
      <c r="H5650" s="77"/>
      <c r="I5650" s="77"/>
      <c r="J5650" s="77"/>
      <c r="K5650" s="77"/>
      <c r="L5650" s="77"/>
      <c r="M5650" s="77"/>
      <c r="N5650" s="80">
        <v>334</v>
      </c>
      <c r="O5650" s="66"/>
      <c r="P5650" s="81">
        <v>0</v>
      </c>
      <c r="Q5650" s="81"/>
      <c r="R5650" s="81">
        <v>0</v>
      </c>
      <c r="S5650" s="81"/>
      <c r="T5650" s="66"/>
      <c r="U5650" s="81">
        <v>0</v>
      </c>
      <c r="V5650" s="80">
        <v>334</v>
      </c>
      <c r="W5650" s="80"/>
      <c r="X5650" s="80">
        <v>17267800</v>
      </c>
      <c r="Y5650" s="80"/>
      <c r="Z5650" s="80"/>
      <c r="AA5650" s="66"/>
    </row>
    <row r="5651" ht="15" customHeight="1" spans="1:27">
      <c r="A5651" s="66"/>
      <c r="B5651" s="66"/>
      <c r="C5651" s="76" t="s">
        <v>6766</v>
      </c>
      <c r="D5651" s="76"/>
      <c r="E5651" s="76"/>
      <c r="F5651" s="76"/>
      <c r="G5651" s="77" t="s">
        <v>6767</v>
      </c>
      <c r="H5651" s="77"/>
      <c r="I5651" s="77"/>
      <c r="J5651" s="77"/>
      <c r="K5651" s="77"/>
      <c r="L5651" s="77"/>
      <c r="M5651" s="77"/>
      <c r="N5651" s="80">
        <v>6409</v>
      </c>
      <c r="O5651" s="66"/>
      <c r="P5651" s="81">
        <v>3000</v>
      </c>
      <c r="Q5651" s="81"/>
      <c r="R5651" s="81">
        <v>0</v>
      </c>
      <c r="S5651" s="81"/>
      <c r="T5651" s="66"/>
      <c r="U5651" s="81">
        <v>3000</v>
      </c>
      <c r="V5651" s="80">
        <v>9409</v>
      </c>
      <c r="W5651" s="80"/>
      <c r="X5651" s="80">
        <v>2198841</v>
      </c>
      <c r="Y5651" s="80"/>
      <c r="Z5651" s="80"/>
      <c r="AA5651" s="66"/>
    </row>
    <row r="5652" ht="15" customHeight="1" spans="1:27">
      <c r="A5652" s="66"/>
      <c r="B5652" s="66"/>
      <c r="C5652" s="76" t="s">
        <v>6768</v>
      </c>
      <c r="D5652" s="76"/>
      <c r="E5652" s="76"/>
      <c r="F5652" s="76"/>
      <c r="G5652" s="77" t="s">
        <v>6769</v>
      </c>
      <c r="H5652" s="77"/>
      <c r="I5652" s="77"/>
      <c r="J5652" s="77"/>
      <c r="K5652" s="77"/>
      <c r="L5652" s="77"/>
      <c r="M5652" s="77"/>
      <c r="N5652" s="80">
        <v>15626</v>
      </c>
      <c r="O5652" s="66"/>
      <c r="P5652" s="81">
        <v>22700</v>
      </c>
      <c r="Q5652" s="81"/>
      <c r="R5652" s="81">
        <v>0</v>
      </c>
      <c r="S5652" s="81"/>
      <c r="T5652" s="66"/>
      <c r="U5652" s="81">
        <v>22700</v>
      </c>
      <c r="V5652" s="80">
        <v>38326</v>
      </c>
      <c r="W5652" s="80"/>
      <c r="X5652" s="80">
        <v>7673200</v>
      </c>
      <c r="Y5652" s="80"/>
      <c r="Z5652" s="80"/>
      <c r="AA5652" s="66"/>
    </row>
    <row r="5653" ht="15" customHeight="1" spans="1:27">
      <c r="A5653" s="66"/>
      <c r="B5653" s="66"/>
      <c r="C5653" s="76" t="s">
        <v>6770</v>
      </c>
      <c r="D5653" s="76"/>
      <c r="E5653" s="76"/>
      <c r="F5653" s="76"/>
      <c r="G5653" s="77" t="s">
        <v>6771</v>
      </c>
      <c r="H5653" s="77"/>
      <c r="I5653" s="77"/>
      <c r="J5653" s="77"/>
      <c r="K5653" s="77"/>
      <c r="L5653" s="77"/>
      <c r="M5653" s="77"/>
      <c r="N5653" s="80">
        <v>2565</v>
      </c>
      <c r="O5653" s="66"/>
      <c r="P5653" s="81">
        <v>0</v>
      </c>
      <c r="Q5653" s="81"/>
      <c r="R5653" s="81">
        <v>0</v>
      </c>
      <c r="S5653" s="81"/>
      <c r="T5653" s="66"/>
      <c r="U5653" s="81">
        <v>0</v>
      </c>
      <c r="V5653" s="80">
        <v>2565</v>
      </c>
      <c r="W5653" s="80"/>
      <c r="X5653" s="80">
        <v>253935</v>
      </c>
      <c r="Y5653" s="80"/>
      <c r="Z5653" s="80"/>
      <c r="AA5653" s="66"/>
    </row>
    <row r="5654" ht="15" customHeight="1" spans="1:27">
      <c r="A5654" s="66"/>
      <c r="B5654" s="66"/>
      <c r="C5654" s="76" t="s">
        <v>6772</v>
      </c>
      <c r="D5654" s="76"/>
      <c r="E5654" s="76"/>
      <c r="F5654" s="76"/>
      <c r="G5654" s="77" t="s">
        <v>6773</v>
      </c>
      <c r="H5654" s="77"/>
      <c r="I5654" s="77"/>
      <c r="J5654" s="77"/>
      <c r="K5654" s="77"/>
      <c r="L5654" s="77"/>
      <c r="M5654" s="77"/>
      <c r="N5654" s="80">
        <v>62017</v>
      </c>
      <c r="O5654" s="66"/>
      <c r="P5654" s="81">
        <v>72800</v>
      </c>
      <c r="Q5654" s="81"/>
      <c r="R5654" s="81">
        <v>0</v>
      </c>
      <c r="S5654" s="81"/>
      <c r="T5654" s="66"/>
      <c r="U5654" s="81">
        <v>72800</v>
      </c>
      <c r="V5654" s="80">
        <v>134817</v>
      </c>
      <c r="W5654" s="80"/>
      <c r="X5654" s="80">
        <v>15919887</v>
      </c>
      <c r="Y5654" s="80"/>
      <c r="Z5654" s="80"/>
      <c r="AA5654" s="66"/>
    </row>
    <row r="5655" ht="15" customHeight="1" spans="1:27">
      <c r="A5655" s="66"/>
      <c r="B5655" s="66"/>
      <c r="C5655" s="76" t="s">
        <v>6774</v>
      </c>
      <c r="D5655" s="76"/>
      <c r="E5655" s="76"/>
      <c r="F5655" s="76"/>
      <c r="G5655" s="77" t="s">
        <v>6775</v>
      </c>
      <c r="H5655" s="77"/>
      <c r="I5655" s="77"/>
      <c r="J5655" s="77"/>
      <c r="K5655" s="77"/>
      <c r="L5655" s="77"/>
      <c r="M5655" s="77"/>
      <c r="N5655" s="80">
        <v>0</v>
      </c>
      <c r="O5655" s="66"/>
      <c r="P5655" s="81">
        <v>145</v>
      </c>
      <c r="Q5655" s="81"/>
      <c r="R5655" s="81">
        <v>145</v>
      </c>
      <c r="S5655" s="81"/>
      <c r="T5655" s="66"/>
      <c r="U5655" s="81">
        <v>0</v>
      </c>
      <c r="V5655" s="80">
        <v>0</v>
      </c>
      <c r="W5655" s="80"/>
      <c r="X5655" s="80">
        <v>0</v>
      </c>
      <c r="Y5655" s="80"/>
      <c r="Z5655" s="80"/>
      <c r="AA5655" s="66"/>
    </row>
    <row r="5656" ht="15" customHeight="1" spans="1:27">
      <c r="A5656" s="66"/>
      <c r="B5656" s="66"/>
      <c r="C5656" s="76" t="s">
        <v>6776</v>
      </c>
      <c r="D5656" s="76"/>
      <c r="E5656" s="76"/>
      <c r="F5656" s="76"/>
      <c r="G5656" s="77" t="s">
        <v>6777</v>
      </c>
      <c r="H5656" s="77"/>
      <c r="I5656" s="77"/>
      <c r="J5656" s="77"/>
      <c r="K5656" s="77"/>
      <c r="L5656" s="77"/>
      <c r="M5656" s="77"/>
      <c r="N5656" s="80">
        <v>0</v>
      </c>
      <c r="O5656" s="66"/>
      <c r="P5656" s="81">
        <v>2</v>
      </c>
      <c r="Q5656" s="81"/>
      <c r="R5656" s="81">
        <v>0</v>
      </c>
      <c r="S5656" s="81"/>
      <c r="T5656" s="66"/>
      <c r="U5656" s="81">
        <v>2</v>
      </c>
      <c r="V5656" s="80">
        <v>2</v>
      </c>
      <c r="W5656" s="80"/>
      <c r="X5656" s="80">
        <v>342000</v>
      </c>
      <c r="Y5656" s="80"/>
      <c r="Z5656" s="80"/>
      <c r="AA5656" s="66"/>
    </row>
    <row r="5657" ht="15" customHeight="1" spans="1:27">
      <c r="A5657" s="66"/>
      <c r="B5657" s="66"/>
      <c r="C5657" s="76" t="s">
        <v>6778</v>
      </c>
      <c r="D5657" s="76"/>
      <c r="E5657" s="76"/>
      <c r="F5657" s="76"/>
      <c r="G5657" s="77" t="s">
        <v>6779</v>
      </c>
      <c r="H5657" s="77"/>
      <c r="I5657" s="77"/>
      <c r="J5657" s="77"/>
      <c r="K5657" s="77"/>
      <c r="L5657" s="77"/>
      <c r="M5657" s="77"/>
      <c r="N5657" s="80">
        <v>0</v>
      </c>
      <c r="O5657" s="66"/>
      <c r="P5657" s="81">
        <v>1000</v>
      </c>
      <c r="Q5657" s="81"/>
      <c r="R5657" s="81">
        <v>0</v>
      </c>
      <c r="S5657" s="81"/>
      <c r="T5657" s="66"/>
      <c r="U5657" s="81">
        <v>1000</v>
      </c>
      <c r="V5657" s="80">
        <v>1000</v>
      </c>
      <c r="W5657" s="80"/>
      <c r="X5657" s="80">
        <v>25455000</v>
      </c>
      <c r="Y5657" s="80"/>
      <c r="Z5657" s="80"/>
      <c r="AA5657" s="66"/>
    </row>
    <row r="5658" ht="15" customHeight="1" spans="1:27">
      <c r="A5658" s="66"/>
      <c r="B5658" s="66"/>
      <c r="C5658" s="76" t="s">
        <v>6780</v>
      </c>
      <c r="D5658" s="76"/>
      <c r="E5658" s="76"/>
      <c r="F5658" s="76"/>
      <c r="G5658" s="77" t="s">
        <v>6781</v>
      </c>
      <c r="H5658" s="77"/>
      <c r="I5658" s="77"/>
      <c r="J5658" s="77"/>
      <c r="K5658" s="77"/>
      <c r="L5658" s="77"/>
      <c r="M5658" s="77"/>
      <c r="N5658" s="80">
        <v>0</v>
      </c>
      <c r="O5658" s="66"/>
      <c r="P5658" s="81">
        <v>15000</v>
      </c>
      <c r="Q5658" s="81"/>
      <c r="R5658" s="81">
        <v>0</v>
      </c>
      <c r="S5658" s="81"/>
      <c r="T5658" s="66"/>
      <c r="U5658" s="81">
        <v>15000</v>
      </c>
      <c r="V5658" s="80">
        <v>15000</v>
      </c>
      <c r="W5658" s="80"/>
      <c r="X5658" s="80">
        <v>45000000</v>
      </c>
      <c r="Y5658" s="80"/>
      <c r="Z5658" s="80"/>
      <c r="AA5658" s="66"/>
    </row>
    <row r="5659" ht="15" customHeight="1" spans="1:27">
      <c r="A5659" s="66"/>
      <c r="B5659" s="66"/>
      <c r="C5659" s="76" t="s">
        <v>6782</v>
      </c>
      <c r="D5659" s="76"/>
      <c r="E5659" s="76"/>
      <c r="F5659" s="76"/>
      <c r="G5659" s="77" t="s">
        <v>6783</v>
      </c>
      <c r="H5659" s="77"/>
      <c r="I5659" s="77"/>
      <c r="J5659" s="77"/>
      <c r="K5659" s="77"/>
      <c r="L5659" s="77"/>
      <c r="M5659" s="77"/>
      <c r="N5659" s="80">
        <v>0</v>
      </c>
      <c r="O5659" s="66"/>
      <c r="P5659" s="81">
        <v>375</v>
      </c>
      <c r="Q5659" s="81"/>
      <c r="R5659" s="81">
        <v>0</v>
      </c>
      <c r="S5659" s="81"/>
      <c r="T5659" s="66"/>
      <c r="U5659" s="81">
        <v>375</v>
      </c>
      <c r="V5659" s="80">
        <v>375</v>
      </c>
      <c r="W5659" s="80"/>
      <c r="X5659" s="80">
        <v>37125000</v>
      </c>
      <c r="Y5659" s="80"/>
      <c r="Z5659" s="80"/>
      <c r="AA5659" s="66"/>
    </row>
    <row r="5660" ht="15" customHeight="1" spans="1:27">
      <c r="A5660" s="66"/>
      <c r="B5660" s="66"/>
      <c r="C5660" s="76" t="s">
        <v>6784</v>
      </c>
      <c r="D5660" s="76"/>
      <c r="E5660" s="76"/>
      <c r="F5660" s="76"/>
      <c r="G5660" s="77" t="s">
        <v>6785</v>
      </c>
      <c r="H5660" s="77"/>
      <c r="I5660" s="77"/>
      <c r="J5660" s="77"/>
      <c r="K5660" s="77"/>
      <c r="L5660" s="77"/>
      <c r="M5660" s="77"/>
      <c r="N5660" s="80">
        <v>0</v>
      </c>
      <c r="O5660" s="66"/>
      <c r="P5660" s="81">
        <v>62</v>
      </c>
      <c r="Q5660" s="81"/>
      <c r="R5660" s="81">
        <v>0</v>
      </c>
      <c r="S5660" s="81"/>
      <c r="T5660" s="66"/>
      <c r="U5660" s="81">
        <v>62</v>
      </c>
      <c r="V5660" s="80">
        <v>62</v>
      </c>
      <c r="W5660" s="80"/>
      <c r="X5660" s="80">
        <v>2616400</v>
      </c>
      <c r="Y5660" s="80"/>
      <c r="Z5660" s="80"/>
      <c r="AA5660" s="66"/>
    </row>
    <row r="5661" ht="15" customHeight="1" spans="1:27">
      <c r="A5661" s="66"/>
      <c r="B5661" s="66"/>
      <c r="C5661" s="76" t="s">
        <v>6786</v>
      </c>
      <c r="D5661" s="76"/>
      <c r="E5661" s="76"/>
      <c r="F5661" s="76"/>
      <c r="G5661" s="77" t="s">
        <v>6787</v>
      </c>
      <c r="H5661" s="77"/>
      <c r="I5661" s="77"/>
      <c r="J5661" s="77"/>
      <c r="K5661" s="77"/>
      <c r="L5661" s="77"/>
      <c r="M5661" s="77"/>
      <c r="N5661" s="80">
        <v>0</v>
      </c>
      <c r="O5661" s="66"/>
      <c r="P5661" s="81">
        <v>120000</v>
      </c>
      <c r="Q5661" s="81"/>
      <c r="R5661" s="81">
        <v>0</v>
      </c>
      <c r="S5661" s="81"/>
      <c r="T5661" s="66"/>
      <c r="U5661" s="81">
        <v>120000</v>
      </c>
      <c r="V5661" s="80">
        <v>120000</v>
      </c>
      <c r="W5661" s="80"/>
      <c r="X5661" s="80">
        <v>3840000</v>
      </c>
      <c r="Y5661" s="80"/>
      <c r="Z5661" s="80"/>
      <c r="AA5661" s="66"/>
    </row>
    <row r="5662" ht="19.95" customHeight="1" spans="1:27">
      <c r="A5662" s="70" t="s">
        <v>7</v>
      </c>
      <c r="B5662" s="70"/>
      <c r="C5662" s="70"/>
      <c r="D5662" s="70"/>
      <c r="E5662" s="70"/>
      <c r="F5662" s="70"/>
      <c r="G5662" s="70"/>
      <c r="H5662" s="70"/>
      <c r="I5662" s="70"/>
      <c r="J5662" s="70"/>
      <c r="K5662" s="70"/>
      <c r="L5662" s="70"/>
      <c r="M5662" s="70"/>
      <c r="N5662" s="70"/>
      <c r="O5662" s="70"/>
      <c r="P5662" s="70"/>
      <c r="Q5662" s="70"/>
      <c r="R5662" s="70"/>
      <c r="S5662" s="70"/>
      <c r="T5662" s="70"/>
      <c r="U5662" s="70"/>
      <c r="V5662" s="70"/>
      <c r="W5662" s="70"/>
      <c r="X5662" s="70"/>
      <c r="Y5662" s="70"/>
      <c r="Z5662" s="70"/>
      <c r="AA5662" s="70"/>
    </row>
    <row r="5663" ht="15" customHeight="1" spans="1:27">
      <c r="A5663" s="71" t="s">
        <v>8</v>
      </c>
      <c r="B5663" s="71"/>
      <c r="C5663" s="71"/>
      <c r="D5663" s="71"/>
      <c r="E5663" s="71"/>
      <c r="F5663" s="71"/>
      <c r="G5663" s="71"/>
      <c r="H5663" s="71"/>
      <c r="I5663" s="71"/>
      <c r="J5663" s="71"/>
      <c r="K5663" s="71"/>
      <c r="L5663" s="71"/>
      <c r="M5663" s="71"/>
      <c r="N5663" s="71"/>
      <c r="O5663" s="71"/>
      <c r="P5663" s="71"/>
      <c r="Q5663" s="71"/>
      <c r="R5663" s="71"/>
      <c r="S5663" s="71"/>
      <c r="T5663" s="71"/>
      <c r="U5663" s="71"/>
      <c r="V5663" s="71"/>
      <c r="W5663" s="71"/>
      <c r="X5663" s="71"/>
      <c r="Y5663" s="71"/>
      <c r="Z5663" s="71"/>
      <c r="AA5663" s="71"/>
    </row>
    <row r="5664" ht="15" customHeight="1" spans="1:27">
      <c r="A5664" s="71" t="s">
        <v>9</v>
      </c>
      <c r="B5664" s="71"/>
      <c r="C5664" s="71"/>
      <c r="D5664" s="71"/>
      <c r="E5664" s="71"/>
      <c r="F5664" s="71"/>
      <c r="G5664" s="71"/>
      <c r="H5664" s="71"/>
      <c r="I5664" s="71"/>
      <c r="J5664" s="71"/>
      <c r="K5664" s="71"/>
      <c r="L5664" s="71"/>
      <c r="M5664" s="71"/>
      <c r="N5664" s="71"/>
      <c r="O5664" s="71"/>
      <c r="P5664" s="71"/>
      <c r="Q5664" s="71"/>
      <c r="R5664" s="71"/>
      <c r="S5664" s="71"/>
      <c r="T5664" s="71"/>
      <c r="U5664" s="71"/>
      <c r="V5664" s="71"/>
      <c r="W5664" s="71"/>
      <c r="X5664" s="71"/>
      <c r="Y5664" s="71"/>
      <c r="Z5664" s="71"/>
      <c r="AA5664" s="71"/>
    </row>
    <row r="5665" ht="15" customHeight="1" spans="1:27">
      <c r="A5665" s="66"/>
      <c r="B5665" s="66"/>
      <c r="C5665" s="67" t="s">
        <v>10</v>
      </c>
      <c r="D5665" s="67"/>
      <c r="E5665" s="67"/>
      <c r="F5665" s="67"/>
      <c r="G5665" s="67"/>
      <c r="H5665" s="67"/>
      <c r="I5665" s="67"/>
      <c r="J5665" s="67"/>
      <c r="K5665" s="67"/>
      <c r="L5665" s="67"/>
      <c r="M5665" s="67"/>
      <c r="N5665" s="67"/>
      <c r="O5665" s="67"/>
      <c r="P5665" s="67"/>
      <c r="Q5665" s="67"/>
      <c r="R5665" s="67"/>
      <c r="S5665" s="67"/>
      <c r="T5665" s="67"/>
      <c r="U5665" s="67"/>
      <c r="V5665" s="67"/>
      <c r="W5665" s="67"/>
      <c r="X5665" s="67"/>
      <c r="Y5665" s="67"/>
      <c r="Z5665" s="67"/>
      <c r="AA5665" s="66"/>
    </row>
    <row r="5666" ht="15" customHeight="1" spans="1:27">
      <c r="A5666" s="66"/>
      <c r="B5666" s="66"/>
      <c r="C5666" s="67" t="s">
        <v>11</v>
      </c>
      <c r="D5666" s="67"/>
      <c r="E5666" s="67"/>
      <c r="F5666" s="67"/>
      <c r="G5666" s="67"/>
      <c r="H5666" s="67"/>
      <c r="I5666" s="67"/>
      <c r="J5666" s="67"/>
      <c r="K5666" s="67"/>
      <c r="L5666" s="67"/>
      <c r="M5666" s="67"/>
      <c r="N5666" s="67"/>
      <c r="O5666" s="67"/>
      <c r="P5666" s="67"/>
      <c r="Q5666" s="67"/>
      <c r="R5666" s="67"/>
      <c r="S5666" s="67"/>
      <c r="T5666" s="67"/>
      <c r="U5666" s="67"/>
      <c r="V5666" s="67"/>
      <c r="W5666" s="67"/>
      <c r="X5666" s="67"/>
      <c r="Y5666" s="67"/>
      <c r="Z5666" s="67"/>
      <c r="AA5666" s="66"/>
    </row>
    <row r="5667" ht="45" customHeight="1" spans="1:27">
      <c r="A5667" s="66"/>
      <c r="B5667" s="66"/>
      <c r="C5667" s="72" t="s">
        <v>12</v>
      </c>
      <c r="D5667" s="72"/>
      <c r="E5667" s="72"/>
      <c r="F5667" s="72"/>
      <c r="G5667" s="73" t="s">
        <v>13</v>
      </c>
      <c r="H5667" s="73"/>
      <c r="I5667" s="73"/>
      <c r="J5667" s="73"/>
      <c r="K5667" s="73"/>
      <c r="L5667" s="73"/>
      <c r="M5667" s="73"/>
      <c r="N5667" s="78" t="s">
        <v>14</v>
      </c>
      <c r="O5667" s="78"/>
      <c r="P5667" s="78"/>
      <c r="Q5667" s="72" t="s">
        <v>15</v>
      </c>
      <c r="R5667" s="72"/>
      <c r="S5667" s="72"/>
      <c r="T5667" s="72"/>
      <c r="U5667" s="72"/>
      <c r="V5667" s="66"/>
      <c r="W5667" s="66"/>
      <c r="X5667" s="66"/>
      <c r="Y5667" s="66"/>
      <c r="Z5667" s="66"/>
      <c r="AA5667" s="66"/>
    </row>
    <row r="5668" ht="16.05" customHeight="1" spans="1:27">
      <c r="A5668" s="66"/>
      <c r="B5668" s="66"/>
      <c r="C5668" s="72"/>
      <c r="D5668" s="72"/>
      <c r="E5668" s="72"/>
      <c r="F5668" s="72"/>
      <c r="G5668" s="73"/>
      <c r="H5668" s="73"/>
      <c r="I5668" s="73"/>
      <c r="J5668" s="73"/>
      <c r="K5668" s="73"/>
      <c r="L5668" s="73"/>
      <c r="M5668" s="73"/>
      <c r="N5668" s="78"/>
      <c r="O5668" s="78"/>
      <c r="P5668" s="78"/>
      <c r="Q5668" s="72"/>
      <c r="R5668" s="72"/>
      <c r="S5668" s="72"/>
      <c r="T5668" s="72"/>
      <c r="U5668" s="72"/>
      <c r="V5668" s="82" t="s">
        <v>16</v>
      </c>
      <c r="W5668" s="82"/>
      <c r="X5668" s="82"/>
      <c r="Y5668" s="82"/>
      <c r="Z5668" s="82"/>
      <c r="AA5668" s="66"/>
    </row>
    <row r="5669" ht="15" customHeight="1" spans="1:27">
      <c r="A5669" s="66"/>
      <c r="B5669" s="66"/>
      <c r="C5669" s="72"/>
      <c r="D5669" s="72"/>
      <c r="E5669" s="72"/>
      <c r="F5669" s="72"/>
      <c r="G5669" s="73"/>
      <c r="H5669" s="73"/>
      <c r="I5669" s="73"/>
      <c r="J5669" s="73"/>
      <c r="K5669" s="73"/>
      <c r="L5669" s="73"/>
      <c r="M5669" s="73"/>
      <c r="N5669" s="72" t="s">
        <v>17</v>
      </c>
      <c r="O5669" s="72" t="s">
        <v>18</v>
      </c>
      <c r="P5669" s="72"/>
      <c r="Q5669" s="66"/>
      <c r="R5669" s="82" t="s">
        <v>19</v>
      </c>
      <c r="S5669" s="82"/>
      <c r="T5669" s="66"/>
      <c r="U5669" s="82" t="s">
        <v>17</v>
      </c>
      <c r="V5669" s="72" t="s">
        <v>17</v>
      </c>
      <c r="W5669" s="72"/>
      <c r="X5669" s="72" t="s">
        <v>18</v>
      </c>
      <c r="Y5669" s="72"/>
      <c r="Z5669" s="72"/>
      <c r="AA5669" s="66"/>
    </row>
    <row r="5670" ht="15" customHeight="1" spans="1:27">
      <c r="A5670" s="66"/>
      <c r="B5670" s="66"/>
      <c r="C5670" s="76" t="s">
        <v>6788</v>
      </c>
      <c r="D5670" s="76"/>
      <c r="E5670" s="76"/>
      <c r="F5670" s="76"/>
      <c r="G5670" s="77" t="s">
        <v>6789</v>
      </c>
      <c r="H5670" s="77"/>
      <c r="I5670" s="77"/>
      <c r="J5670" s="77"/>
      <c r="K5670" s="77"/>
      <c r="L5670" s="77"/>
      <c r="M5670" s="77"/>
      <c r="N5670" s="80">
        <v>0</v>
      </c>
      <c r="O5670" s="66"/>
      <c r="P5670" s="81">
        <v>1</v>
      </c>
      <c r="Q5670" s="81"/>
      <c r="R5670" s="81">
        <v>0</v>
      </c>
      <c r="S5670" s="81"/>
      <c r="T5670" s="66"/>
      <c r="U5670" s="81">
        <v>1</v>
      </c>
      <c r="V5670" s="80">
        <v>1</v>
      </c>
      <c r="W5670" s="80"/>
      <c r="X5670" s="80">
        <v>924000</v>
      </c>
      <c r="Y5670" s="80"/>
      <c r="Z5670" s="80"/>
      <c r="AA5670" s="66"/>
    </row>
    <row r="5671" ht="15" customHeight="1" spans="1:27">
      <c r="A5671" s="66"/>
      <c r="B5671" s="66"/>
      <c r="C5671" s="76" t="s">
        <v>6790</v>
      </c>
      <c r="D5671" s="76"/>
      <c r="E5671" s="76"/>
      <c r="F5671" s="76"/>
      <c r="G5671" s="77" t="s">
        <v>6791</v>
      </c>
      <c r="H5671" s="77"/>
      <c r="I5671" s="77"/>
      <c r="J5671" s="77"/>
      <c r="K5671" s="77"/>
      <c r="L5671" s="77"/>
      <c r="M5671" s="77"/>
      <c r="N5671" s="80">
        <v>0</v>
      </c>
      <c r="O5671" s="66"/>
      <c r="P5671" s="81">
        <v>20</v>
      </c>
      <c r="Q5671" s="81"/>
      <c r="R5671" s="81">
        <v>0</v>
      </c>
      <c r="S5671" s="81"/>
      <c r="T5671" s="66"/>
      <c r="U5671" s="81">
        <v>20</v>
      </c>
      <c r="V5671" s="80">
        <v>20</v>
      </c>
      <c r="W5671" s="80"/>
      <c r="X5671" s="80">
        <v>10991410</v>
      </c>
      <c r="Y5671" s="80"/>
      <c r="Z5671" s="80"/>
      <c r="AA5671" s="66"/>
    </row>
    <row r="5672" ht="15" customHeight="1" spans="1:27">
      <c r="A5672" s="66"/>
      <c r="B5672" s="66"/>
      <c r="C5672" s="76" t="s">
        <v>6792</v>
      </c>
      <c r="D5672" s="76"/>
      <c r="E5672" s="76"/>
      <c r="F5672" s="76"/>
      <c r="G5672" s="77" t="s">
        <v>6793</v>
      </c>
      <c r="H5672" s="77"/>
      <c r="I5672" s="77"/>
      <c r="J5672" s="77"/>
      <c r="K5672" s="77"/>
      <c r="L5672" s="77"/>
      <c r="M5672" s="77"/>
      <c r="N5672" s="80">
        <v>0</v>
      </c>
      <c r="O5672" s="66"/>
      <c r="P5672" s="81">
        <v>4</v>
      </c>
      <c r="Q5672" s="81"/>
      <c r="R5672" s="81">
        <v>0</v>
      </c>
      <c r="S5672" s="81"/>
      <c r="T5672" s="66"/>
      <c r="U5672" s="81">
        <v>4</v>
      </c>
      <c r="V5672" s="80">
        <v>4</v>
      </c>
      <c r="W5672" s="80"/>
      <c r="X5672" s="80">
        <v>4927448</v>
      </c>
      <c r="Y5672" s="80"/>
      <c r="Z5672" s="80"/>
      <c r="AA5672" s="66"/>
    </row>
    <row r="5673" ht="15" customHeight="1" spans="1:27">
      <c r="A5673" s="66"/>
      <c r="B5673" s="66"/>
      <c r="C5673" s="76" t="s">
        <v>6794</v>
      </c>
      <c r="D5673" s="76"/>
      <c r="E5673" s="76"/>
      <c r="F5673" s="76"/>
      <c r="G5673" s="77" t="s">
        <v>6795</v>
      </c>
      <c r="H5673" s="77"/>
      <c r="I5673" s="77"/>
      <c r="J5673" s="77"/>
      <c r="K5673" s="77"/>
      <c r="L5673" s="77"/>
      <c r="M5673" s="77"/>
      <c r="N5673" s="80">
        <v>0</v>
      </c>
      <c r="O5673" s="66"/>
      <c r="P5673" s="81">
        <v>7500</v>
      </c>
      <c r="Q5673" s="81"/>
      <c r="R5673" s="81">
        <v>0</v>
      </c>
      <c r="S5673" s="81"/>
      <c r="T5673" s="66"/>
      <c r="U5673" s="81">
        <v>7500</v>
      </c>
      <c r="V5673" s="80">
        <v>7500</v>
      </c>
      <c r="W5673" s="80"/>
      <c r="X5673" s="80">
        <v>26970000</v>
      </c>
      <c r="Y5673" s="80"/>
      <c r="Z5673" s="80"/>
      <c r="AA5673" s="66"/>
    </row>
    <row r="5674" ht="15" customHeight="1" spans="1:27">
      <c r="A5674" s="66"/>
      <c r="B5674" s="66"/>
      <c r="C5674" s="76" t="s">
        <v>6796</v>
      </c>
      <c r="D5674" s="76"/>
      <c r="E5674" s="76"/>
      <c r="F5674" s="76"/>
      <c r="G5674" s="77" t="s">
        <v>6797</v>
      </c>
      <c r="H5674" s="77"/>
      <c r="I5674" s="77"/>
      <c r="J5674" s="77"/>
      <c r="K5674" s="77"/>
      <c r="L5674" s="77"/>
      <c r="M5674" s="77"/>
      <c r="N5674" s="80">
        <v>0</v>
      </c>
      <c r="O5674" s="66"/>
      <c r="P5674" s="81">
        <v>3</v>
      </c>
      <c r="Q5674" s="81"/>
      <c r="R5674" s="81">
        <v>0</v>
      </c>
      <c r="S5674" s="81"/>
      <c r="T5674" s="66"/>
      <c r="U5674" s="81">
        <v>3</v>
      </c>
      <c r="V5674" s="80">
        <v>3</v>
      </c>
      <c r="W5674" s="80"/>
      <c r="X5674" s="80">
        <v>9683000</v>
      </c>
      <c r="Y5674" s="80"/>
      <c r="Z5674" s="80"/>
      <c r="AA5674" s="66"/>
    </row>
    <row r="5675" ht="15" customHeight="1" spans="1:27">
      <c r="A5675" s="66"/>
      <c r="B5675" s="66"/>
      <c r="C5675" s="76" t="s">
        <v>6798</v>
      </c>
      <c r="D5675" s="76"/>
      <c r="E5675" s="76"/>
      <c r="F5675" s="76"/>
      <c r="G5675" s="77" t="s">
        <v>6799</v>
      </c>
      <c r="H5675" s="77"/>
      <c r="I5675" s="77"/>
      <c r="J5675" s="77"/>
      <c r="K5675" s="77"/>
      <c r="L5675" s="77"/>
      <c r="M5675" s="77"/>
      <c r="N5675" s="80">
        <v>0</v>
      </c>
      <c r="O5675" s="66"/>
      <c r="P5675" s="81">
        <v>5</v>
      </c>
      <c r="Q5675" s="81"/>
      <c r="R5675" s="81">
        <v>0</v>
      </c>
      <c r="S5675" s="81"/>
      <c r="T5675" s="66"/>
      <c r="U5675" s="81">
        <v>5</v>
      </c>
      <c r="V5675" s="80">
        <v>5</v>
      </c>
      <c r="W5675" s="80"/>
      <c r="X5675" s="80">
        <v>48208000</v>
      </c>
      <c r="Y5675" s="80"/>
      <c r="Z5675" s="80"/>
      <c r="AA5675" s="66"/>
    </row>
    <row r="5676" ht="19.95" customHeight="1" spans="1:27">
      <c r="A5676" s="66"/>
      <c r="B5676" s="66"/>
      <c r="C5676" s="76" t="s">
        <v>6800</v>
      </c>
      <c r="D5676" s="76"/>
      <c r="E5676" s="76"/>
      <c r="F5676" s="76"/>
      <c r="G5676" s="77" t="s">
        <v>6801</v>
      </c>
      <c r="H5676" s="77"/>
      <c r="I5676" s="77"/>
      <c r="J5676" s="77"/>
      <c r="K5676" s="77"/>
      <c r="L5676" s="77"/>
      <c r="M5676" s="77"/>
      <c r="N5676" s="80">
        <v>0</v>
      </c>
      <c r="O5676" s="66"/>
      <c r="P5676" s="81">
        <v>350</v>
      </c>
      <c r="Q5676" s="81"/>
      <c r="R5676" s="81">
        <v>0</v>
      </c>
      <c r="S5676" s="81"/>
      <c r="T5676" s="66"/>
      <c r="U5676" s="81">
        <v>350</v>
      </c>
      <c r="V5676" s="80">
        <v>350</v>
      </c>
      <c r="W5676" s="80"/>
      <c r="X5676" s="80">
        <v>55164050</v>
      </c>
      <c r="Y5676" s="80"/>
      <c r="Z5676" s="80"/>
      <c r="AA5676" s="66"/>
    </row>
    <row r="5677" ht="15" customHeight="1" spans="1:27">
      <c r="A5677" s="66"/>
      <c r="B5677" s="66"/>
      <c r="C5677" s="76" t="s">
        <v>6802</v>
      </c>
      <c r="D5677" s="76"/>
      <c r="E5677" s="76"/>
      <c r="F5677" s="76"/>
      <c r="G5677" s="77" t="s">
        <v>6803</v>
      </c>
      <c r="H5677" s="77"/>
      <c r="I5677" s="77"/>
      <c r="J5677" s="77"/>
      <c r="K5677" s="77"/>
      <c r="L5677" s="77"/>
      <c r="M5677" s="77"/>
      <c r="N5677" s="80">
        <v>0</v>
      </c>
      <c r="O5677" s="66"/>
      <c r="P5677" s="81">
        <v>33700</v>
      </c>
      <c r="Q5677" s="81"/>
      <c r="R5677" s="81">
        <v>0</v>
      </c>
      <c r="S5677" s="81"/>
      <c r="T5677" s="66"/>
      <c r="U5677" s="81">
        <v>33700</v>
      </c>
      <c r="V5677" s="80">
        <v>33700</v>
      </c>
      <c r="W5677" s="80"/>
      <c r="X5677" s="80">
        <v>33477300</v>
      </c>
      <c r="Y5677" s="80"/>
      <c r="Z5677" s="80"/>
      <c r="AA5677" s="66"/>
    </row>
    <row r="5678" ht="15" customHeight="1" spans="1:27">
      <c r="A5678" s="66"/>
      <c r="B5678" s="66"/>
      <c r="C5678" s="76" t="s">
        <v>6804</v>
      </c>
      <c r="D5678" s="76"/>
      <c r="E5678" s="76"/>
      <c r="F5678" s="76"/>
      <c r="G5678" s="77" t="s">
        <v>6805</v>
      </c>
      <c r="H5678" s="77"/>
      <c r="I5678" s="77"/>
      <c r="J5678" s="77"/>
      <c r="K5678" s="77"/>
      <c r="L5678" s="77"/>
      <c r="M5678" s="77"/>
      <c r="N5678" s="80">
        <v>0</v>
      </c>
      <c r="O5678" s="66"/>
      <c r="P5678" s="81">
        <v>15</v>
      </c>
      <c r="Q5678" s="81"/>
      <c r="R5678" s="81">
        <v>0</v>
      </c>
      <c r="S5678" s="81"/>
      <c r="T5678" s="66"/>
      <c r="U5678" s="81">
        <v>15</v>
      </c>
      <c r="V5678" s="80">
        <v>15</v>
      </c>
      <c r="W5678" s="80"/>
      <c r="X5678" s="80">
        <v>1965000</v>
      </c>
      <c r="Y5678" s="80"/>
      <c r="Z5678" s="80"/>
      <c r="AA5678" s="66"/>
    </row>
    <row r="5679" ht="15" customHeight="1" spans="1:27">
      <c r="A5679" s="66"/>
      <c r="B5679" s="66"/>
      <c r="C5679" s="76" t="s">
        <v>6806</v>
      </c>
      <c r="D5679" s="76"/>
      <c r="E5679" s="76"/>
      <c r="F5679" s="76"/>
      <c r="G5679" s="77" t="s">
        <v>6807</v>
      </c>
      <c r="H5679" s="77"/>
      <c r="I5679" s="77"/>
      <c r="J5679" s="77"/>
      <c r="K5679" s="77"/>
      <c r="L5679" s="77"/>
      <c r="M5679" s="77"/>
      <c r="N5679" s="80">
        <v>0</v>
      </c>
      <c r="O5679" s="66"/>
      <c r="P5679" s="81">
        <v>800</v>
      </c>
      <c r="Q5679" s="81"/>
      <c r="R5679" s="81">
        <v>0</v>
      </c>
      <c r="S5679" s="81"/>
      <c r="T5679" s="66"/>
      <c r="U5679" s="81">
        <v>800</v>
      </c>
      <c r="V5679" s="80">
        <v>800</v>
      </c>
      <c r="W5679" s="80"/>
      <c r="X5679" s="80">
        <v>7083200</v>
      </c>
      <c r="Y5679" s="80"/>
      <c r="Z5679" s="80"/>
      <c r="AA5679" s="66"/>
    </row>
    <row r="5680" ht="19.95" customHeight="1" spans="1:27">
      <c r="A5680" s="66"/>
      <c r="B5680" s="66"/>
      <c r="C5680" s="76" t="s">
        <v>6808</v>
      </c>
      <c r="D5680" s="76"/>
      <c r="E5680" s="76"/>
      <c r="F5680" s="76"/>
      <c r="G5680" s="77" t="s">
        <v>6809</v>
      </c>
      <c r="H5680" s="77"/>
      <c r="I5680" s="77"/>
      <c r="J5680" s="77"/>
      <c r="K5680" s="77"/>
      <c r="L5680" s="77"/>
      <c r="M5680" s="77"/>
      <c r="N5680" s="80">
        <v>0</v>
      </c>
      <c r="O5680" s="66"/>
      <c r="P5680" s="81">
        <v>10</v>
      </c>
      <c r="Q5680" s="81"/>
      <c r="R5680" s="81">
        <v>0</v>
      </c>
      <c r="S5680" s="81"/>
      <c r="T5680" s="66"/>
      <c r="U5680" s="81">
        <v>10</v>
      </c>
      <c r="V5680" s="80">
        <v>10</v>
      </c>
      <c r="W5680" s="80"/>
      <c r="X5680" s="80">
        <v>9316360</v>
      </c>
      <c r="Y5680" s="80"/>
      <c r="Z5680" s="80"/>
      <c r="AA5680" s="66"/>
    </row>
    <row r="5681" ht="15" customHeight="1" spans="1:27">
      <c r="A5681" s="66"/>
      <c r="B5681" s="66"/>
      <c r="C5681" s="76" t="s">
        <v>6810</v>
      </c>
      <c r="D5681" s="76"/>
      <c r="E5681" s="76"/>
      <c r="F5681" s="76"/>
      <c r="G5681" s="77" t="s">
        <v>6811</v>
      </c>
      <c r="H5681" s="77"/>
      <c r="I5681" s="77"/>
      <c r="J5681" s="77"/>
      <c r="K5681" s="77"/>
      <c r="L5681" s="77"/>
      <c r="M5681" s="77"/>
      <c r="N5681" s="80">
        <v>0</v>
      </c>
      <c r="O5681" s="66"/>
      <c r="P5681" s="81">
        <v>600</v>
      </c>
      <c r="Q5681" s="81"/>
      <c r="R5681" s="81">
        <v>0</v>
      </c>
      <c r="S5681" s="81"/>
      <c r="T5681" s="66"/>
      <c r="U5681" s="81">
        <v>600</v>
      </c>
      <c r="V5681" s="80">
        <v>600</v>
      </c>
      <c r="W5681" s="80"/>
      <c r="X5681" s="80">
        <v>13350000</v>
      </c>
      <c r="Y5681" s="80"/>
      <c r="Z5681" s="80"/>
      <c r="AA5681" s="66"/>
    </row>
    <row r="5682" ht="15" customHeight="1" spans="1:27">
      <c r="A5682" s="66"/>
      <c r="B5682" s="66"/>
      <c r="C5682" s="76" t="s">
        <v>6812</v>
      </c>
      <c r="D5682" s="76"/>
      <c r="E5682" s="76"/>
      <c r="F5682" s="76"/>
      <c r="G5682" s="77" t="s">
        <v>6813</v>
      </c>
      <c r="H5682" s="77"/>
      <c r="I5682" s="77"/>
      <c r="J5682" s="77"/>
      <c r="K5682" s="77"/>
      <c r="L5682" s="77"/>
      <c r="M5682" s="77"/>
      <c r="N5682" s="80">
        <v>0</v>
      </c>
      <c r="O5682" s="66"/>
      <c r="P5682" s="81">
        <v>250</v>
      </c>
      <c r="Q5682" s="81"/>
      <c r="R5682" s="81">
        <v>0</v>
      </c>
      <c r="S5682" s="81"/>
      <c r="T5682" s="66"/>
      <c r="U5682" s="81">
        <v>250</v>
      </c>
      <c r="V5682" s="80">
        <v>250</v>
      </c>
      <c r="W5682" s="80"/>
      <c r="X5682" s="80">
        <v>6325000</v>
      </c>
      <c r="Y5682" s="80"/>
      <c r="Z5682" s="80"/>
      <c r="AA5682" s="66"/>
    </row>
    <row r="5683" ht="15" customHeight="1" spans="1:27">
      <c r="A5683" s="66"/>
      <c r="B5683" s="66"/>
      <c r="C5683" s="76" t="s">
        <v>6814</v>
      </c>
      <c r="D5683" s="76"/>
      <c r="E5683" s="76"/>
      <c r="F5683" s="76"/>
      <c r="G5683" s="77" t="s">
        <v>6815</v>
      </c>
      <c r="H5683" s="77"/>
      <c r="I5683" s="77"/>
      <c r="J5683" s="77"/>
      <c r="K5683" s="77"/>
      <c r="L5683" s="77"/>
      <c r="M5683" s="77"/>
      <c r="N5683" s="80">
        <v>0</v>
      </c>
      <c r="O5683" s="66"/>
      <c r="P5683" s="81">
        <v>200</v>
      </c>
      <c r="Q5683" s="81"/>
      <c r="R5683" s="81">
        <v>0</v>
      </c>
      <c r="S5683" s="81"/>
      <c r="T5683" s="66"/>
      <c r="U5683" s="81">
        <v>200</v>
      </c>
      <c r="V5683" s="80">
        <v>200</v>
      </c>
      <c r="W5683" s="80"/>
      <c r="X5683" s="80">
        <v>4450000</v>
      </c>
      <c r="Y5683" s="80"/>
      <c r="Z5683" s="80"/>
      <c r="AA5683" s="66"/>
    </row>
    <row r="5684" ht="15" customHeight="1" spans="1:27">
      <c r="A5684" s="66"/>
      <c r="B5684" s="66"/>
      <c r="C5684" s="76" t="s">
        <v>6816</v>
      </c>
      <c r="D5684" s="76"/>
      <c r="E5684" s="76"/>
      <c r="F5684" s="76"/>
      <c r="G5684" s="77" t="s">
        <v>6817</v>
      </c>
      <c r="H5684" s="77"/>
      <c r="I5684" s="77"/>
      <c r="J5684" s="77"/>
      <c r="K5684" s="77"/>
      <c r="L5684" s="77"/>
      <c r="M5684" s="77"/>
      <c r="N5684" s="80">
        <v>0</v>
      </c>
      <c r="O5684" s="66"/>
      <c r="P5684" s="81">
        <v>240</v>
      </c>
      <c r="Q5684" s="81"/>
      <c r="R5684" s="81">
        <v>0</v>
      </c>
      <c r="S5684" s="81"/>
      <c r="T5684" s="66"/>
      <c r="U5684" s="81">
        <v>240</v>
      </c>
      <c r="V5684" s="80">
        <v>240</v>
      </c>
      <c r="W5684" s="80"/>
      <c r="X5684" s="80">
        <v>7876200</v>
      </c>
      <c r="Y5684" s="80"/>
      <c r="Z5684" s="80"/>
      <c r="AA5684" s="66"/>
    </row>
    <row r="5685" ht="15" customHeight="1" spans="1:27">
      <c r="A5685" s="66"/>
      <c r="B5685" s="66"/>
      <c r="C5685" s="76" t="s">
        <v>6818</v>
      </c>
      <c r="D5685" s="76"/>
      <c r="E5685" s="76"/>
      <c r="F5685" s="76"/>
      <c r="G5685" s="77" t="s">
        <v>6819</v>
      </c>
      <c r="H5685" s="77"/>
      <c r="I5685" s="77"/>
      <c r="J5685" s="77"/>
      <c r="K5685" s="77"/>
      <c r="L5685" s="77"/>
      <c r="M5685" s="77"/>
      <c r="N5685" s="80">
        <v>0</v>
      </c>
      <c r="O5685" s="66"/>
      <c r="P5685" s="81">
        <v>170</v>
      </c>
      <c r="Q5685" s="81"/>
      <c r="R5685" s="81">
        <v>0</v>
      </c>
      <c r="S5685" s="81"/>
      <c r="T5685" s="66"/>
      <c r="U5685" s="81">
        <v>170</v>
      </c>
      <c r="V5685" s="80">
        <v>170</v>
      </c>
      <c r="W5685" s="80"/>
      <c r="X5685" s="80">
        <v>5804400</v>
      </c>
      <c r="Y5685" s="80"/>
      <c r="Z5685" s="80"/>
      <c r="AA5685" s="66"/>
    </row>
    <row r="5686" ht="15" customHeight="1" spans="1:27">
      <c r="A5686" s="66"/>
      <c r="B5686" s="66"/>
      <c r="C5686" s="76" t="s">
        <v>6820</v>
      </c>
      <c r="D5686" s="76"/>
      <c r="E5686" s="76"/>
      <c r="F5686" s="76"/>
      <c r="G5686" s="77" t="s">
        <v>6821</v>
      </c>
      <c r="H5686" s="77"/>
      <c r="I5686" s="77"/>
      <c r="J5686" s="77"/>
      <c r="K5686" s="77"/>
      <c r="L5686" s="77"/>
      <c r="M5686" s="77"/>
      <c r="N5686" s="80">
        <v>0</v>
      </c>
      <c r="O5686" s="66"/>
      <c r="P5686" s="81">
        <v>72</v>
      </c>
      <c r="Q5686" s="81"/>
      <c r="R5686" s="81">
        <v>0</v>
      </c>
      <c r="S5686" s="81"/>
      <c r="T5686" s="66"/>
      <c r="U5686" s="81">
        <v>72</v>
      </c>
      <c r="V5686" s="80">
        <v>72</v>
      </c>
      <c r="W5686" s="80"/>
      <c r="X5686" s="80">
        <v>1296000</v>
      </c>
      <c r="Y5686" s="80"/>
      <c r="Z5686" s="80"/>
      <c r="AA5686" s="66"/>
    </row>
    <row r="5687" ht="15" customHeight="1" spans="1:27">
      <c r="A5687" s="66"/>
      <c r="B5687" s="66"/>
      <c r="C5687" s="76" t="s">
        <v>6822</v>
      </c>
      <c r="D5687" s="76"/>
      <c r="E5687" s="76"/>
      <c r="F5687" s="76"/>
      <c r="G5687" s="77" t="s">
        <v>6823</v>
      </c>
      <c r="H5687" s="77"/>
      <c r="I5687" s="77"/>
      <c r="J5687" s="77"/>
      <c r="K5687" s="77"/>
      <c r="L5687" s="77"/>
      <c r="M5687" s="77"/>
      <c r="N5687" s="80">
        <v>0</v>
      </c>
      <c r="O5687" s="66"/>
      <c r="P5687" s="81">
        <v>1800000</v>
      </c>
      <c r="Q5687" s="81"/>
      <c r="R5687" s="81">
        <v>0</v>
      </c>
      <c r="S5687" s="81"/>
      <c r="T5687" s="66"/>
      <c r="U5687" s="81">
        <v>1800000</v>
      </c>
      <c r="V5687" s="80">
        <v>1800000</v>
      </c>
      <c r="W5687" s="80"/>
      <c r="X5687" s="80">
        <v>1346000000</v>
      </c>
      <c r="Y5687" s="80"/>
      <c r="Z5687" s="80"/>
      <c r="AA5687" s="66"/>
    </row>
    <row r="5688" ht="15" customHeight="1" spans="1:27">
      <c r="A5688" s="66"/>
      <c r="B5688" s="66"/>
      <c r="C5688" s="76" t="s">
        <v>6824</v>
      </c>
      <c r="D5688" s="76"/>
      <c r="E5688" s="76"/>
      <c r="F5688" s="76"/>
      <c r="G5688" s="77" t="s">
        <v>6825</v>
      </c>
      <c r="H5688" s="77"/>
      <c r="I5688" s="77"/>
      <c r="J5688" s="77"/>
      <c r="K5688" s="77"/>
      <c r="L5688" s="77"/>
      <c r="M5688" s="77"/>
      <c r="N5688" s="80">
        <v>0</v>
      </c>
      <c r="O5688" s="66"/>
      <c r="P5688" s="81">
        <v>1035000</v>
      </c>
      <c r="Q5688" s="81"/>
      <c r="R5688" s="81">
        <v>0</v>
      </c>
      <c r="S5688" s="81"/>
      <c r="T5688" s="66"/>
      <c r="U5688" s="81">
        <v>1035000</v>
      </c>
      <c r="V5688" s="80">
        <v>1035000</v>
      </c>
      <c r="W5688" s="80"/>
      <c r="X5688" s="80">
        <v>677950000</v>
      </c>
      <c r="Y5688" s="80"/>
      <c r="Z5688" s="80"/>
      <c r="AA5688" s="66"/>
    </row>
    <row r="5689" ht="15" customHeight="1" spans="1:27">
      <c r="A5689" s="66"/>
      <c r="B5689" s="66"/>
      <c r="C5689" s="76" t="s">
        <v>6826</v>
      </c>
      <c r="D5689" s="76"/>
      <c r="E5689" s="76"/>
      <c r="F5689" s="76"/>
      <c r="G5689" s="77" t="s">
        <v>6827</v>
      </c>
      <c r="H5689" s="77"/>
      <c r="I5689" s="77"/>
      <c r="J5689" s="77"/>
      <c r="K5689" s="77"/>
      <c r="L5689" s="77"/>
      <c r="M5689" s="77"/>
      <c r="N5689" s="80">
        <v>0</v>
      </c>
      <c r="O5689" s="66"/>
      <c r="P5689" s="81">
        <v>45000</v>
      </c>
      <c r="Q5689" s="81"/>
      <c r="R5689" s="81">
        <v>0</v>
      </c>
      <c r="S5689" s="81"/>
      <c r="T5689" s="66"/>
      <c r="U5689" s="81">
        <v>45000</v>
      </c>
      <c r="V5689" s="80">
        <v>45000</v>
      </c>
      <c r="W5689" s="80"/>
      <c r="X5689" s="80">
        <v>14100000</v>
      </c>
      <c r="Y5689" s="80"/>
      <c r="Z5689" s="80"/>
      <c r="AA5689" s="66"/>
    </row>
    <row r="5690" ht="15" customHeight="1" spans="1:27">
      <c r="A5690" s="66"/>
      <c r="B5690" s="66"/>
      <c r="C5690" s="76" t="s">
        <v>6828</v>
      </c>
      <c r="D5690" s="76"/>
      <c r="E5690" s="76"/>
      <c r="F5690" s="76"/>
      <c r="G5690" s="77" t="s">
        <v>6829</v>
      </c>
      <c r="H5690" s="77"/>
      <c r="I5690" s="77"/>
      <c r="J5690" s="77"/>
      <c r="K5690" s="77"/>
      <c r="L5690" s="77"/>
      <c r="M5690" s="77"/>
      <c r="N5690" s="80">
        <v>0</v>
      </c>
      <c r="O5690" s="66"/>
      <c r="P5690" s="81">
        <v>4500</v>
      </c>
      <c r="Q5690" s="81"/>
      <c r="R5690" s="81">
        <v>0</v>
      </c>
      <c r="S5690" s="81"/>
      <c r="T5690" s="66"/>
      <c r="U5690" s="81">
        <v>4500</v>
      </c>
      <c r="V5690" s="80">
        <v>4500</v>
      </c>
      <c r="W5690" s="80"/>
      <c r="X5690" s="80">
        <v>68521500</v>
      </c>
      <c r="Y5690" s="80"/>
      <c r="Z5690" s="80"/>
      <c r="AA5690" s="66"/>
    </row>
    <row r="5691" ht="15" customHeight="1" spans="1:27">
      <c r="A5691" s="66"/>
      <c r="B5691" s="66"/>
      <c r="C5691" s="76" t="s">
        <v>6830</v>
      </c>
      <c r="D5691" s="76"/>
      <c r="E5691" s="76"/>
      <c r="F5691" s="76"/>
      <c r="G5691" s="77" t="s">
        <v>6831</v>
      </c>
      <c r="H5691" s="77"/>
      <c r="I5691" s="77"/>
      <c r="J5691" s="77"/>
      <c r="K5691" s="77"/>
      <c r="L5691" s="77"/>
      <c r="M5691" s="77"/>
      <c r="N5691" s="80">
        <v>0</v>
      </c>
      <c r="O5691" s="66"/>
      <c r="P5691" s="81">
        <v>1250</v>
      </c>
      <c r="Q5691" s="81"/>
      <c r="R5691" s="81">
        <v>0</v>
      </c>
      <c r="S5691" s="81"/>
      <c r="T5691" s="66"/>
      <c r="U5691" s="81">
        <v>1250</v>
      </c>
      <c r="V5691" s="80">
        <v>1250</v>
      </c>
      <c r="W5691" s="80"/>
      <c r="X5691" s="80">
        <v>23863962</v>
      </c>
      <c r="Y5691" s="80"/>
      <c r="Z5691" s="80"/>
      <c r="AA5691" s="66"/>
    </row>
    <row r="5692" ht="15" customHeight="1" spans="1:27">
      <c r="A5692" s="66"/>
      <c r="B5692" s="66"/>
      <c r="C5692" s="76" t="s">
        <v>6832</v>
      </c>
      <c r="D5692" s="76"/>
      <c r="E5692" s="76"/>
      <c r="F5692" s="76"/>
      <c r="G5692" s="77" t="s">
        <v>6833</v>
      </c>
      <c r="H5692" s="77"/>
      <c r="I5692" s="77"/>
      <c r="J5692" s="77"/>
      <c r="K5692" s="77"/>
      <c r="L5692" s="77"/>
      <c r="M5692" s="77"/>
      <c r="N5692" s="80">
        <v>0</v>
      </c>
      <c r="O5692" s="66"/>
      <c r="P5692" s="81">
        <v>47070</v>
      </c>
      <c r="Q5692" s="81"/>
      <c r="R5692" s="81">
        <v>0</v>
      </c>
      <c r="S5692" s="81"/>
      <c r="T5692" s="66"/>
      <c r="U5692" s="81">
        <v>47070</v>
      </c>
      <c r="V5692" s="80">
        <v>47070</v>
      </c>
      <c r="W5692" s="80"/>
      <c r="X5692" s="80">
        <v>205036920</v>
      </c>
      <c r="Y5692" s="80"/>
      <c r="Z5692" s="80"/>
      <c r="AA5692" s="66"/>
    </row>
    <row r="5693" ht="15" customHeight="1" spans="1:27">
      <c r="A5693" s="66"/>
      <c r="B5693" s="66"/>
      <c r="C5693" s="76" t="s">
        <v>6834</v>
      </c>
      <c r="D5693" s="76"/>
      <c r="E5693" s="76"/>
      <c r="F5693" s="76"/>
      <c r="G5693" s="77" t="s">
        <v>6835</v>
      </c>
      <c r="H5693" s="77"/>
      <c r="I5693" s="77"/>
      <c r="J5693" s="77"/>
      <c r="K5693" s="77"/>
      <c r="L5693" s="77"/>
      <c r="M5693" s="77"/>
      <c r="N5693" s="80">
        <v>0</v>
      </c>
      <c r="O5693" s="66"/>
      <c r="P5693" s="81">
        <v>1000</v>
      </c>
      <c r="Q5693" s="81"/>
      <c r="R5693" s="81">
        <v>0</v>
      </c>
      <c r="S5693" s="81"/>
      <c r="T5693" s="66"/>
      <c r="U5693" s="81">
        <v>1000</v>
      </c>
      <c r="V5693" s="80">
        <v>1000</v>
      </c>
      <c r="W5693" s="80"/>
      <c r="X5693" s="80">
        <v>215999</v>
      </c>
      <c r="Y5693" s="80"/>
      <c r="Z5693" s="80"/>
      <c r="AA5693" s="66"/>
    </row>
    <row r="5694" ht="15" customHeight="1" spans="1:27">
      <c r="A5694" s="66"/>
      <c r="B5694" s="66"/>
      <c r="C5694" s="76" t="s">
        <v>6836</v>
      </c>
      <c r="D5694" s="76"/>
      <c r="E5694" s="76"/>
      <c r="F5694" s="76"/>
      <c r="G5694" s="77" t="s">
        <v>6837</v>
      </c>
      <c r="H5694" s="77"/>
      <c r="I5694" s="77"/>
      <c r="J5694" s="77"/>
      <c r="K5694" s="77"/>
      <c r="L5694" s="77"/>
      <c r="M5694" s="77"/>
      <c r="N5694" s="80">
        <v>0</v>
      </c>
      <c r="O5694" s="66"/>
      <c r="P5694" s="81">
        <v>3600</v>
      </c>
      <c r="Q5694" s="81"/>
      <c r="R5694" s="81">
        <v>0</v>
      </c>
      <c r="S5694" s="81"/>
      <c r="T5694" s="66"/>
      <c r="U5694" s="81">
        <v>3600</v>
      </c>
      <c r="V5694" s="80">
        <v>3600</v>
      </c>
      <c r="W5694" s="80"/>
      <c r="X5694" s="80">
        <v>122400</v>
      </c>
      <c r="Y5694" s="80"/>
      <c r="Z5694" s="80"/>
      <c r="AA5694" s="66"/>
    </row>
    <row r="5695" ht="15" customHeight="1" spans="1:27">
      <c r="A5695" s="66"/>
      <c r="B5695" s="66"/>
      <c r="C5695" s="76" t="s">
        <v>6838</v>
      </c>
      <c r="D5695" s="76"/>
      <c r="E5695" s="76"/>
      <c r="F5695" s="76"/>
      <c r="G5695" s="77" t="s">
        <v>6839</v>
      </c>
      <c r="H5695" s="77"/>
      <c r="I5695" s="77"/>
      <c r="J5695" s="77"/>
      <c r="K5695" s="77"/>
      <c r="L5695" s="77"/>
      <c r="M5695" s="77"/>
      <c r="N5695" s="80">
        <v>0</v>
      </c>
      <c r="O5695" s="66"/>
      <c r="P5695" s="81">
        <v>40000</v>
      </c>
      <c r="Q5695" s="81"/>
      <c r="R5695" s="81">
        <v>0</v>
      </c>
      <c r="S5695" s="81"/>
      <c r="T5695" s="66"/>
      <c r="U5695" s="81">
        <v>40000</v>
      </c>
      <c r="V5695" s="80">
        <v>40000</v>
      </c>
      <c r="W5695" s="80"/>
      <c r="X5695" s="80">
        <v>1920000</v>
      </c>
      <c r="Y5695" s="80"/>
      <c r="Z5695" s="80"/>
      <c r="AA5695" s="66"/>
    </row>
    <row r="5696" ht="19.95" customHeight="1" spans="1:27">
      <c r="A5696" s="70" t="s">
        <v>7</v>
      </c>
      <c r="B5696" s="70"/>
      <c r="C5696" s="70"/>
      <c r="D5696" s="70"/>
      <c r="E5696" s="70"/>
      <c r="F5696" s="70"/>
      <c r="G5696" s="70"/>
      <c r="H5696" s="70"/>
      <c r="I5696" s="70"/>
      <c r="J5696" s="70"/>
      <c r="K5696" s="70"/>
      <c r="L5696" s="70"/>
      <c r="M5696" s="70"/>
      <c r="N5696" s="70"/>
      <c r="O5696" s="70"/>
      <c r="P5696" s="70"/>
      <c r="Q5696" s="70"/>
      <c r="R5696" s="70"/>
      <c r="S5696" s="70"/>
      <c r="T5696" s="70"/>
      <c r="U5696" s="70"/>
      <c r="V5696" s="70"/>
      <c r="W5696" s="70"/>
      <c r="X5696" s="70"/>
      <c r="Y5696" s="70"/>
      <c r="Z5696" s="70"/>
      <c r="AA5696" s="70"/>
    </row>
    <row r="5697" ht="15" customHeight="1" spans="1:27">
      <c r="A5697" s="71" t="s">
        <v>8</v>
      </c>
      <c r="B5697" s="71"/>
      <c r="C5697" s="71"/>
      <c r="D5697" s="71"/>
      <c r="E5697" s="71"/>
      <c r="F5697" s="71"/>
      <c r="G5697" s="71"/>
      <c r="H5697" s="71"/>
      <c r="I5697" s="71"/>
      <c r="J5697" s="71"/>
      <c r="K5697" s="71"/>
      <c r="L5697" s="71"/>
      <c r="M5697" s="71"/>
      <c r="N5697" s="71"/>
      <c r="O5697" s="71"/>
      <c r="P5697" s="71"/>
      <c r="Q5697" s="71"/>
      <c r="R5697" s="71"/>
      <c r="S5697" s="71"/>
      <c r="T5697" s="71"/>
      <c r="U5697" s="71"/>
      <c r="V5697" s="71"/>
      <c r="W5697" s="71"/>
      <c r="X5697" s="71"/>
      <c r="Y5697" s="71"/>
      <c r="Z5697" s="71"/>
      <c r="AA5697" s="71"/>
    </row>
    <row r="5698" ht="15" customHeight="1" spans="1:27">
      <c r="A5698" s="71" t="s">
        <v>9</v>
      </c>
      <c r="B5698" s="71"/>
      <c r="C5698" s="71"/>
      <c r="D5698" s="71"/>
      <c r="E5698" s="71"/>
      <c r="F5698" s="71"/>
      <c r="G5698" s="71"/>
      <c r="H5698" s="71"/>
      <c r="I5698" s="71"/>
      <c r="J5698" s="71"/>
      <c r="K5698" s="71"/>
      <c r="L5698" s="71"/>
      <c r="M5698" s="71"/>
      <c r="N5698" s="71"/>
      <c r="O5698" s="71"/>
      <c r="P5698" s="71"/>
      <c r="Q5698" s="71"/>
      <c r="R5698" s="71"/>
      <c r="S5698" s="71"/>
      <c r="T5698" s="71"/>
      <c r="U5698" s="71"/>
      <c r="V5698" s="71"/>
      <c r="W5698" s="71"/>
      <c r="X5698" s="71"/>
      <c r="Y5698" s="71"/>
      <c r="Z5698" s="71"/>
      <c r="AA5698" s="71"/>
    </row>
    <row r="5699" ht="15" customHeight="1" spans="1:27">
      <c r="A5699" s="66"/>
      <c r="B5699" s="66"/>
      <c r="C5699" s="67" t="s">
        <v>10</v>
      </c>
      <c r="D5699" s="67"/>
      <c r="E5699" s="67"/>
      <c r="F5699" s="67"/>
      <c r="G5699" s="67"/>
      <c r="H5699" s="67"/>
      <c r="I5699" s="67"/>
      <c r="J5699" s="67"/>
      <c r="K5699" s="67"/>
      <c r="L5699" s="67"/>
      <c r="M5699" s="67"/>
      <c r="N5699" s="67"/>
      <c r="O5699" s="67"/>
      <c r="P5699" s="67"/>
      <c r="Q5699" s="67"/>
      <c r="R5699" s="67"/>
      <c r="S5699" s="67"/>
      <c r="T5699" s="67"/>
      <c r="U5699" s="67"/>
      <c r="V5699" s="67"/>
      <c r="W5699" s="67"/>
      <c r="X5699" s="67"/>
      <c r="Y5699" s="67"/>
      <c r="Z5699" s="67"/>
      <c r="AA5699" s="66"/>
    </row>
    <row r="5700" ht="15" customHeight="1" spans="1:27">
      <c r="A5700" s="66"/>
      <c r="B5700" s="66"/>
      <c r="C5700" s="67" t="s">
        <v>11</v>
      </c>
      <c r="D5700" s="67"/>
      <c r="E5700" s="67"/>
      <c r="F5700" s="67"/>
      <c r="G5700" s="67"/>
      <c r="H5700" s="67"/>
      <c r="I5700" s="67"/>
      <c r="J5700" s="67"/>
      <c r="K5700" s="67"/>
      <c r="L5700" s="67"/>
      <c r="M5700" s="67"/>
      <c r="N5700" s="67"/>
      <c r="O5700" s="67"/>
      <c r="P5700" s="67"/>
      <c r="Q5700" s="67"/>
      <c r="R5700" s="67"/>
      <c r="S5700" s="67"/>
      <c r="T5700" s="67"/>
      <c r="U5700" s="67"/>
      <c r="V5700" s="67"/>
      <c r="W5700" s="67"/>
      <c r="X5700" s="67"/>
      <c r="Y5700" s="67"/>
      <c r="Z5700" s="67"/>
      <c r="AA5700" s="66"/>
    </row>
    <row r="5701" ht="45" customHeight="1" spans="1:27">
      <c r="A5701" s="66"/>
      <c r="B5701" s="66"/>
      <c r="C5701" s="72" t="s">
        <v>12</v>
      </c>
      <c r="D5701" s="72"/>
      <c r="E5701" s="72"/>
      <c r="F5701" s="72"/>
      <c r="G5701" s="73" t="s">
        <v>13</v>
      </c>
      <c r="H5701" s="73"/>
      <c r="I5701" s="73"/>
      <c r="J5701" s="73"/>
      <c r="K5701" s="73"/>
      <c r="L5701" s="73"/>
      <c r="M5701" s="73"/>
      <c r="N5701" s="78" t="s">
        <v>14</v>
      </c>
      <c r="O5701" s="78"/>
      <c r="P5701" s="78"/>
      <c r="Q5701" s="72" t="s">
        <v>15</v>
      </c>
      <c r="R5701" s="72"/>
      <c r="S5701" s="72"/>
      <c r="T5701" s="72"/>
      <c r="U5701" s="72"/>
      <c r="V5701" s="66"/>
      <c r="W5701" s="66"/>
      <c r="X5701" s="66"/>
      <c r="Y5701" s="66"/>
      <c r="Z5701" s="66"/>
      <c r="AA5701" s="66"/>
    </row>
    <row r="5702" ht="16.05" customHeight="1" spans="1:27">
      <c r="A5702" s="66"/>
      <c r="B5702" s="66"/>
      <c r="C5702" s="72"/>
      <c r="D5702" s="72"/>
      <c r="E5702" s="72"/>
      <c r="F5702" s="72"/>
      <c r="G5702" s="73"/>
      <c r="H5702" s="73"/>
      <c r="I5702" s="73"/>
      <c r="J5702" s="73"/>
      <c r="K5702" s="73"/>
      <c r="L5702" s="73"/>
      <c r="M5702" s="73"/>
      <c r="N5702" s="78"/>
      <c r="O5702" s="78"/>
      <c r="P5702" s="78"/>
      <c r="Q5702" s="72"/>
      <c r="R5702" s="72"/>
      <c r="S5702" s="72"/>
      <c r="T5702" s="72"/>
      <c r="U5702" s="72"/>
      <c r="V5702" s="82" t="s">
        <v>16</v>
      </c>
      <c r="W5702" s="82"/>
      <c r="X5702" s="82"/>
      <c r="Y5702" s="82"/>
      <c r="Z5702" s="82"/>
      <c r="AA5702" s="66"/>
    </row>
    <row r="5703" ht="15" customHeight="1" spans="1:27">
      <c r="A5703" s="66"/>
      <c r="B5703" s="66"/>
      <c r="C5703" s="72"/>
      <c r="D5703" s="72"/>
      <c r="E5703" s="72"/>
      <c r="F5703" s="72"/>
      <c r="G5703" s="73"/>
      <c r="H5703" s="73"/>
      <c r="I5703" s="73"/>
      <c r="J5703" s="73"/>
      <c r="K5703" s="73"/>
      <c r="L5703" s="73"/>
      <c r="M5703" s="73"/>
      <c r="N5703" s="72" t="s">
        <v>17</v>
      </c>
      <c r="O5703" s="72" t="s">
        <v>18</v>
      </c>
      <c r="P5703" s="72"/>
      <c r="Q5703" s="66"/>
      <c r="R5703" s="82" t="s">
        <v>19</v>
      </c>
      <c r="S5703" s="82"/>
      <c r="T5703" s="66"/>
      <c r="U5703" s="82" t="s">
        <v>17</v>
      </c>
      <c r="V5703" s="72" t="s">
        <v>17</v>
      </c>
      <c r="W5703" s="72"/>
      <c r="X5703" s="72" t="s">
        <v>18</v>
      </c>
      <c r="Y5703" s="72"/>
      <c r="Z5703" s="72"/>
      <c r="AA5703" s="66"/>
    </row>
    <row r="5704" ht="15" customHeight="1" spans="1:27">
      <c r="A5704" s="66"/>
      <c r="B5704" s="66"/>
      <c r="C5704" s="76" t="s">
        <v>6840</v>
      </c>
      <c r="D5704" s="76"/>
      <c r="E5704" s="76"/>
      <c r="F5704" s="76"/>
      <c r="G5704" s="77" t="s">
        <v>6841</v>
      </c>
      <c r="H5704" s="77"/>
      <c r="I5704" s="77"/>
      <c r="J5704" s="77"/>
      <c r="K5704" s="77"/>
      <c r="L5704" s="77"/>
      <c r="M5704" s="77"/>
      <c r="N5704" s="80">
        <v>0</v>
      </c>
      <c r="O5704" s="66"/>
      <c r="P5704" s="81">
        <v>3200</v>
      </c>
      <c r="Q5704" s="81"/>
      <c r="R5704" s="81">
        <v>0</v>
      </c>
      <c r="S5704" s="81"/>
      <c r="T5704" s="66"/>
      <c r="U5704" s="81">
        <v>3200</v>
      </c>
      <c r="V5704" s="80">
        <v>3200</v>
      </c>
      <c r="W5704" s="80"/>
      <c r="X5704" s="80">
        <v>201600</v>
      </c>
      <c r="Y5704" s="80"/>
      <c r="Z5704" s="80"/>
      <c r="AA5704" s="66"/>
    </row>
    <row r="5705" ht="15" customHeight="1" spans="1:27">
      <c r="A5705" s="66"/>
      <c r="B5705" s="66"/>
      <c r="C5705" s="76" t="s">
        <v>6842</v>
      </c>
      <c r="D5705" s="76"/>
      <c r="E5705" s="76"/>
      <c r="F5705" s="76"/>
      <c r="G5705" s="77" t="s">
        <v>6843</v>
      </c>
      <c r="H5705" s="77"/>
      <c r="I5705" s="77"/>
      <c r="J5705" s="77"/>
      <c r="K5705" s="77"/>
      <c r="L5705" s="77"/>
      <c r="M5705" s="77"/>
      <c r="N5705" s="80">
        <v>0</v>
      </c>
      <c r="O5705" s="66"/>
      <c r="P5705" s="81">
        <v>8</v>
      </c>
      <c r="Q5705" s="81"/>
      <c r="R5705" s="81">
        <v>0</v>
      </c>
      <c r="S5705" s="81"/>
      <c r="T5705" s="66"/>
      <c r="U5705" s="81">
        <v>8</v>
      </c>
      <c r="V5705" s="80">
        <v>8</v>
      </c>
      <c r="W5705" s="80"/>
      <c r="X5705" s="80">
        <v>31600</v>
      </c>
      <c r="Y5705" s="80"/>
      <c r="Z5705" s="80"/>
      <c r="AA5705" s="66"/>
    </row>
    <row r="5706" ht="15" customHeight="1" spans="1:27">
      <c r="A5706" s="66"/>
      <c r="B5706" s="66"/>
      <c r="C5706" s="76" t="s">
        <v>6844</v>
      </c>
      <c r="D5706" s="76"/>
      <c r="E5706" s="76"/>
      <c r="F5706" s="76"/>
      <c r="G5706" s="77" t="s">
        <v>6845</v>
      </c>
      <c r="H5706" s="77"/>
      <c r="I5706" s="77"/>
      <c r="J5706" s="77"/>
      <c r="K5706" s="77"/>
      <c r="L5706" s="77"/>
      <c r="M5706" s="77"/>
      <c r="N5706" s="80">
        <v>0</v>
      </c>
      <c r="O5706" s="66"/>
      <c r="P5706" s="81">
        <v>17600</v>
      </c>
      <c r="Q5706" s="81"/>
      <c r="R5706" s="81">
        <v>0</v>
      </c>
      <c r="S5706" s="81"/>
      <c r="T5706" s="66"/>
      <c r="U5706" s="81">
        <v>17600</v>
      </c>
      <c r="V5706" s="80">
        <v>17600</v>
      </c>
      <c r="W5706" s="80"/>
      <c r="X5706" s="80">
        <v>1003200</v>
      </c>
      <c r="Y5706" s="80"/>
      <c r="Z5706" s="80"/>
      <c r="AA5706" s="66"/>
    </row>
    <row r="5707" ht="15" customHeight="1" spans="1:27">
      <c r="A5707" s="66"/>
      <c r="B5707" s="66"/>
      <c r="C5707" s="76" t="s">
        <v>6846</v>
      </c>
      <c r="D5707" s="76"/>
      <c r="E5707" s="76"/>
      <c r="F5707" s="76"/>
      <c r="G5707" s="77" t="s">
        <v>6847</v>
      </c>
      <c r="H5707" s="77"/>
      <c r="I5707" s="77"/>
      <c r="J5707" s="77"/>
      <c r="K5707" s="77"/>
      <c r="L5707" s="77"/>
      <c r="M5707" s="77"/>
      <c r="N5707" s="80">
        <v>0</v>
      </c>
      <c r="O5707" s="66"/>
      <c r="P5707" s="81">
        <v>50</v>
      </c>
      <c r="Q5707" s="81"/>
      <c r="R5707" s="81">
        <v>0</v>
      </c>
      <c r="S5707" s="81"/>
      <c r="T5707" s="66"/>
      <c r="U5707" s="81">
        <v>50</v>
      </c>
      <c r="V5707" s="80">
        <v>50</v>
      </c>
      <c r="W5707" s="80"/>
      <c r="X5707" s="80">
        <v>83950</v>
      </c>
      <c r="Y5707" s="80"/>
      <c r="Z5707" s="80"/>
      <c r="AA5707" s="66"/>
    </row>
    <row r="5708" ht="15" customHeight="1" spans="1:27">
      <c r="A5708" s="66"/>
      <c r="B5708" s="66"/>
      <c r="C5708" s="76" t="s">
        <v>6848</v>
      </c>
      <c r="D5708" s="76"/>
      <c r="E5708" s="76"/>
      <c r="F5708" s="76"/>
      <c r="G5708" s="77" t="s">
        <v>6849</v>
      </c>
      <c r="H5708" s="77"/>
      <c r="I5708" s="77"/>
      <c r="J5708" s="77"/>
      <c r="K5708" s="77"/>
      <c r="L5708" s="77"/>
      <c r="M5708" s="77"/>
      <c r="N5708" s="80">
        <v>0</v>
      </c>
      <c r="O5708" s="66"/>
      <c r="P5708" s="81">
        <v>2400</v>
      </c>
      <c r="Q5708" s="81"/>
      <c r="R5708" s="81">
        <v>0</v>
      </c>
      <c r="S5708" s="81"/>
      <c r="T5708" s="66"/>
      <c r="U5708" s="81">
        <v>2400</v>
      </c>
      <c r="V5708" s="80">
        <v>2400</v>
      </c>
      <c r="W5708" s="80"/>
      <c r="X5708" s="80">
        <v>114662989</v>
      </c>
      <c r="Y5708" s="80"/>
      <c r="Z5708" s="80"/>
      <c r="AA5708" s="66"/>
    </row>
    <row r="5709" ht="19.95" customHeight="1" spans="1:27">
      <c r="A5709" s="66"/>
      <c r="B5709" s="66"/>
      <c r="C5709" s="76" t="s">
        <v>6850</v>
      </c>
      <c r="D5709" s="76"/>
      <c r="E5709" s="76"/>
      <c r="F5709" s="76"/>
      <c r="G5709" s="77" t="s">
        <v>6851</v>
      </c>
      <c r="H5709" s="77"/>
      <c r="I5709" s="77"/>
      <c r="J5709" s="77"/>
      <c r="K5709" s="77"/>
      <c r="L5709" s="77"/>
      <c r="M5709" s="77"/>
      <c r="N5709" s="80">
        <v>0</v>
      </c>
      <c r="O5709" s="66"/>
      <c r="P5709" s="81">
        <v>700</v>
      </c>
      <c r="Q5709" s="81"/>
      <c r="R5709" s="81">
        <v>0</v>
      </c>
      <c r="S5709" s="81"/>
      <c r="T5709" s="66"/>
      <c r="U5709" s="81">
        <v>700</v>
      </c>
      <c r="V5709" s="80">
        <v>700</v>
      </c>
      <c r="W5709" s="80"/>
      <c r="X5709" s="80">
        <v>63520000</v>
      </c>
      <c r="Y5709" s="80"/>
      <c r="Z5709" s="80"/>
      <c r="AA5709" s="66"/>
    </row>
    <row r="5710" ht="15" customHeight="1" spans="1:27">
      <c r="A5710" s="66"/>
      <c r="B5710" s="66"/>
      <c r="C5710" s="76" t="s">
        <v>6852</v>
      </c>
      <c r="D5710" s="76"/>
      <c r="E5710" s="76"/>
      <c r="F5710" s="76"/>
      <c r="G5710" s="77" t="s">
        <v>6853</v>
      </c>
      <c r="H5710" s="77"/>
      <c r="I5710" s="77"/>
      <c r="J5710" s="77"/>
      <c r="K5710" s="77"/>
      <c r="L5710" s="77"/>
      <c r="M5710" s="77"/>
      <c r="N5710" s="80">
        <v>0</v>
      </c>
      <c r="O5710" s="66"/>
      <c r="P5710" s="81">
        <v>65</v>
      </c>
      <c r="Q5710" s="81"/>
      <c r="R5710" s="81">
        <v>0</v>
      </c>
      <c r="S5710" s="81"/>
      <c r="T5710" s="66"/>
      <c r="U5710" s="81">
        <v>65</v>
      </c>
      <c r="V5710" s="80">
        <v>65</v>
      </c>
      <c r="W5710" s="80"/>
      <c r="X5710" s="80">
        <v>1359450</v>
      </c>
      <c r="Y5710" s="80"/>
      <c r="Z5710" s="80"/>
      <c r="AA5710" s="66"/>
    </row>
    <row r="5711" ht="19.95" customHeight="1" spans="1:27">
      <c r="A5711" s="66"/>
      <c r="B5711" s="66"/>
      <c r="C5711" s="76" t="s">
        <v>6854</v>
      </c>
      <c r="D5711" s="76"/>
      <c r="E5711" s="76"/>
      <c r="F5711" s="76"/>
      <c r="G5711" s="77" t="s">
        <v>6855</v>
      </c>
      <c r="H5711" s="77"/>
      <c r="I5711" s="77"/>
      <c r="J5711" s="77"/>
      <c r="K5711" s="77"/>
      <c r="L5711" s="77"/>
      <c r="M5711" s="77"/>
      <c r="N5711" s="80">
        <v>0</v>
      </c>
      <c r="O5711" s="66"/>
      <c r="P5711" s="81">
        <v>170</v>
      </c>
      <c r="Q5711" s="81"/>
      <c r="R5711" s="81">
        <v>0</v>
      </c>
      <c r="S5711" s="81"/>
      <c r="T5711" s="66"/>
      <c r="U5711" s="81">
        <v>170</v>
      </c>
      <c r="V5711" s="80">
        <v>170</v>
      </c>
      <c r="W5711" s="80"/>
      <c r="X5711" s="80">
        <v>26718540</v>
      </c>
      <c r="Y5711" s="80"/>
      <c r="Z5711" s="80"/>
      <c r="AA5711" s="66"/>
    </row>
    <row r="5712" ht="15" customHeight="1" spans="1:27">
      <c r="A5712" s="66"/>
      <c r="B5712" s="66"/>
      <c r="C5712" s="76" t="s">
        <v>6856</v>
      </c>
      <c r="D5712" s="76"/>
      <c r="E5712" s="76"/>
      <c r="F5712" s="76"/>
      <c r="G5712" s="77" t="s">
        <v>6857</v>
      </c>
      <c r="H5712" s="77"/>
      <c r="I5712" s="77"/>
      <c r="J5712" s="77"/>
      <c r="K5712" s="77"/>
      <c r="L5712" s="77"/>
      <c r="M5712" s="77"/>
      <c r="N5712" s="80">
        <v>0</v>
      </c>
      <c r="O5712" s="66"/>
      <c r="P5712" s="81">
        <v>66000</v>
      </c>
      <c r="Q5712" s="81"/>
      <c r="R5712" s="81">
        <v>0</v>
      </c>
      <c r="S5712" s="81"/>
      <c r="T5712" s="66"/>
      <c r="U5712" s="81">
        <v>66000</v>
      </c>
      <c r="V5712" s="80">
        <v>66000</v>
      </c>
      <c r="W5712" s="80"/>
      <c r="X5712" s="80">
        <v>6558000</v>
      </c>
      <c r="Y5712" s="80"/>
      <c r="Z5712" s="80"/>
      <c r="AA5712" s="66"/>
    </row>
    <row r="5713" ht="15" customHeight="1" spans="1:27">
      <c r="A5713" s="66"/>
      <c r="B5713" s="66"/>
      <c r="C5713" s="76" t="s">
        <v>6858</v>
      </c>
      <c r="D5713" s="76"/>
      <c r="E5713" s="76"/>
      <c r="F5713" s="76"/>
      <c r="G5713" s="77" t="s">
        <v>6859</v>
      </c>
      <c r="H5713" s="77"/>
      <c r="I5713" s="77"/>
      <c r="J5713" s="77"/>
      <c r="K5713" s="77"/>
      <c r="L5713" s="77"/>
      <c r="M5713" s="77"/>
      <c r="N5713" s="80">
        <v>0</v>
      </c>
      <c r="O5713" s="66"/>
      <c r="P5713" s="81">
        <v>1</v>
      </c>
      <c r="Q5713" s="81"/>
      <c r="R5713" s="81">
        <v>1</v>
      </c>
      <c r="S5713" s="81"/>
      <c r="T5713" s="66"/>
      <c r="U5713" s="81">
        <v>0</v>
      </c>
      <c r="V5713" s="80">
        <v>0</v>
      </c>
      <c r="W5713" s="80"/>
      <c r="X5713" s="80">
        <v>0</v>
      </c>
      <c r="Y5713" s="80"/>
      <c r="Z5713" s="80"/>
      <c r="AA5713" s="66"/>
    </row>
    <row r="5714" ht="15" customHeight="1" spans="1:27">
      <c r="A5714" s="66"/>
      <c r="B5714" s="66"/>
      <c r="C5714" s="76" t="s">
        <v>6860</v>
      </c>
      <c r="D5714" s="76"/>
      <c r="E5714" s="76"/>
      <c r="F5714" s="76"/>
      <c r="G5714" s="77" t="s">
        <v>6861</v>
      </c>
      <c r="H5714" s="77"/>
      <c r="I5714" s="77"/>
      <c r="J5714" s="77"/>
      <c r="K5714" s="77"/>
      <c r="L5714" s="77"/>
      <c r="M5714" s="77"/>
      <c r="N5714" s="80">
        <v>0</v>
      </c>
      <c r="O5714" s="66"/>
      <c r="P5714" s="81">
        <v>1</v>
      </c>
      <c r="Q5714" s="81"/>
      <c r="R5714" s="81">
        <v>0</v>
      </c>
      <c r="S5714" s="81"/>
      <c r="T5714" s="66"/>
      <c r="U5714" s="81">
        <v>1</v>
      </c>
      <c r="V5714" s="80">
        <v>1</v>
      </c>
      <c r="W5714" s="80"/>
      <c r="X5714" s="80">
        <v>3300000</v>
      </c>
      <c r="Y5714" s="80"/>
      <c r="Z5714" s="80"/>
      <c r="AA5714" s="66"/>
    </row>
    <row r="5715" ht="15" customHeight="1" spans="1:27">
      <c r="A5715" s="66"/>
      <c r="B5715" s="66"/>
      <c r="C5715" s="76" t="s">
        <v>6862</v>
      </c>
      <c r="D5715" s="76"/>
      <c r="E5715" s="76"/>
      <c r="F5715" s="76"/>
      <c r="G5715" s="77" t="s">
        <v>6863</v>
      </c>
      <c r="H5715" s="77"/>
      <c r="I5715" s="77"/>
      <c r="J5715" s="77"/>
      <c r="K5715" s="77"/>
      <c r="L5715" s="77"/>
      <c r="M5715" s="77"/>
      <c r="N5715" s="80">
        <v>0</v>
      </c>
      <c r="O5715" s="66"/>
      <c r="P5715" s="81">
        <v>4</v>
      </c>
      <c r="Q5715" s="81"/>
      <c r="R5715" s="81">
        <v>0</v>
      </c>
      <c r="S5715" s="81"/>
      <c r="T5715" s="66"/>
      <c r="U5715" s="81">
        <v>4</v>
      </c>
      <c r="V5715" s="80">
        <v>4</v>
      </c>
      <c r="W5715" s="80"/>
      <c r="X5715" s="80">
        <v>70583235</v>
      </c>
      <c r="Y5715" s="80"/>
      <c r="Z5715" s="80"/>
      <c r="AA5715" s="66"/>
    </row>
    <row r="5716" ht="15" customHeight="1" spans="1:27">
      <c r="A5716" s="66"/>
      <c r="B5716" s="66"/>
      <c r="C5716" s="76" t="s">
        <v>6864</v>
      </c>
      <c r="D5716" s="76"/>
      <c r="E5716" s="76"/>
      <c r="F5716" s="76"/>
      <c r="G5716" s="77" t="s">
        <v>6865</v>
      </c>
      <c r="H5716" s="77"/>
      <c r="I5716" s="77"/>
      <c r="J5716" s="77"/>
      <c r="K5716" s="77"/>
      <c r="L5716" s="77"/>
      <c r="M5716" s="77"/>
      <c r="N5716" s="80">
        <v>0</v>
      </c>
      <c r="O5716" s="66"/>
      <c r="P5716" s="81">
        <v>565</v>
      </c>
      <c r="Q5716" s="81"/>
      <c r="R5716" s="81">
        <v>0</v>
      </c>
      <c r="S5716" s="81"/>
      <c r="T5716" s="66"/>
      <c r="U5716" s="81">
        <v>565</v>
      </c>
      <c r="V5716" s="80">
        <v>565</v>
      </c>
      <c r="W5716" s="80"/>
      <c r="X5716" s="80">
        <v>19173615</v>
      </c>
      <c r="Y5716" s="80"/>
      <c r="Z5716" s="80"/>
      <c r="AA5716" s="66"/>
    </row>
    <row r="5717" ht="15" customHeight="1" spans="1:27">
      <c r="A5717" s="66"/>
      <c r="B5717" s="66"/>
      <c r="C5717" s="76" t="s">
        <v>6866</v>
      </c>
      <c r="D5717" s="76"/>
      <c r="E5717" s="76"/>
      <c r="F5717" s="76"/>
      <c r="G5717" s="77" t="s">
        <v>6867</v>
      </c>
      <c r="H5717" s="77"/>
      <c r="I5717" s="77"/>
      <c r="J5717" s="77"/>
      <c r="K5717" s="77"/>
      <c r="L5717" s="77"/>
      <c r="M5717" s="77"/>
      <c r="N5717" s="80">
        <v>0</v>
      </c>
      <c r="O5717" s="66"/>
      <c r="P5717" s="81">
        <v>1</v>
      </c>
      <c r="Q5717" s="81"/>
      <c r="R5717" s="81">
        <v>0</v>
      </c>
      <c r="S5717" s="81"/>
      <c r="T5717" s="66"/>
      <c r="U5717" s="81">
        <v>1</v>
      </c>
      <c r="V5717" s="80">
        <v>1</v>
      </c>
      <c r="W5717" s="80"/>
      <c r="X5717" s="80">
        <v>87000</v>
      </c>
      <c r="Y5717" s="80"/>
      <c r="Z5717" s="80"/>
      <c r="AA5717" s="66"/>
    </row>
    <row r="5718" ht="15" customHeight="1" spans="1:27">
      <c r="A5718" s="66"/>
      <c r="B5718" s="66"/>
      <c r="C5718" s="76" t="s">
        <v>6868</v>
      </c>
      <c r="D5718" s="76"/>
      <c r="E5718" s="76"/>
      <c r="F5718" s="76"/>
      <c r="G5718" s="77" t="s">
        <v>6869</v>
      </c>
      <c r="H5718" s="77"/>
      <c r="I5718" s="77"/>
      <c r="J5718" s="77"/>
      <c r="K5718" s="77"/>
      <c r="L5718" s="77"/>
      <c r="M5718" s="77"/>
      <c r="N5718" s="80">
        <v>0</v>
      </c>
      <c r="O5718" s="66"/>
      <c r="P5718" s="81">
        <v>500</v>
      </c>
      <c r="Q5718" s="81"/>
      <c r="R5718" s="81">
        <v>0</v>
      </c>
      <c r="S5718" s="81"/>
      <c r="T5718" s="66"/>
      <c r="U5718" s="81">
        <v>500</v>
      </c>
      <c r="V5718" s="80">
        <v>500</v>
      </c>
      <c r="W5718" s="80"/>
      <c r="X5718" s="80">
        <v>21000</v>
      </c>
      <c r="Y5718" s="80"/>
      <c r="Z5718" s="80"/>
      <c r="AA5718" s="66"/>
    </row>
    <row r="5719" ht="15" customHeight="1" spans="1:27">
      <c r="A5719" s="66"/>
      <c r="B5719" s="66"/>
      <c r="C5719" s="76" t="s">
        <v>6870</v>
      </c>
      <c r="D5719" s="76"/>
      <c r="E5719" s="76"/>
      <c r="F5719" s="76"/>
      <c r="G5719" s="77" t="s">
        <v>6871</v>
      </c>
      <c r="H5719" s="77"/>
      <c r="I5719" s="77"/>
      <c r="J5719" s="77"/>
      <c r="K5719" s="77"/>
      <c r="L5719" s="77"/>
      <c r="M5719" s="77"/>
      <c r="N5719" s="80">
        <v>0</v>
      </c>
      <c r="O5719" s="66"/>
      <c r="P5719" s="81">
        <v>1450</v>
      </c>
      <c r="Q5719" s="81"/>
      <c r="R5719" s="81">
        <v>0</v>
      </c>
      <c r="S5719" s="81"/>
      <c r="T5719" s="66"/>
      <c r="U5719" s="81">
        <v>1450</v>
      </c>
      <c r="V5719" s="80">
        <v>1450</v>
      </c>
      <c r="W5719" s="80"/>
      <c r="X5719" s="80">
        <v>72350994</v>
      </c>
      <c r="Y5719" s="80"/>
      <c r="Z5719" s="80"/>
      <c r="AA5719" s="66"/>
    </row>
    <row r="5720" ht="15" customHeight="1" spans="1:27">
      <c r="A5720" s="66"/>
      <c r="B5720" s="66"/>
      <c r="C5720" s="76" t="s">
        <v>6872</v>
      </c>
      <c r="D5720" s="76"/>
      <c r="E5720" s="76"/>
      <c r="F5720" s="76"/>
      <c r="G5720" s="77" t="s">
        <v>6873</v>
      </c>
      <c r="H5720" s="77"/>
      <c r="I5720" s="77"/>
      <c r="J5720" s="77"/>
      <c r="K5720" s="77"/>
      <c r="L5720" s="77"/>
      <c r="M5720" s="77"/>
      <c r="N5720" s="80">
        <v>0</v>
      </c>
      <c r="O5720" s="66"/>
      <c r="P5720" s="81">
        <v>1</v>
      </c>
      <c r="Q5720" s="81"/>
      <c r="R5720" s="81">
        <v>0</v>
      </c>
      <c r="S5720" s="81"/>
      <c r="T5720" s="66"/>
      <c r="U5720" s="81">
        <v>1</v>
      </c>
      <c r="V5720" s="80">
        <v>1</v>
      </c>
      <c r="W5720" s="80"/>
      <c r="X5720" s="80">
        <v>28566450</v>
      </c>
      <c r="Y5720" s="80"/>
      <c r="Z5720" s="80"/>
      <c r="AA5720" s="66"/>
    </row>
    <row r="5721" ht="15" customHeight="1" spans="1:27">
      <c r="A5721" s="66"/>
      <c r="B5721" s="66"/>
      <c r="C5721" s="76" t="s">
        <v>6874</v>
      </c>
      <c r="D5721" s="76"/>
      <c r="E5721" s="76"/>
      <c r="F5721" s="76"/>
      <c r="G5721" s="77" t="s">
        <v>6875</v>
      </c>
      <c r="H5721" s="77"/>
      <c r="I5721" s="77"/>
      <c r="J5721" s="77"/>
      <c r="K5721" s="77"/>
      <c r="L5721" s="77"/>
      <c r="M5721" s="77"/>
      <c r="N5721" s="80">
        <v>0</v>
      </c>
      <c r="O5721" s="66"/>
      <c r="P5721" s="81">
        <v>50</v>
      </c>
      <c r="Q5721" s="81"/>
      <c r="R5721" s="81">
        <v>0</v>
      </c>
      <c r="S5721" s="81"/>
      <c r="T5721" s="66"/>
      <c r="U5721" s="81">
        <v>50</v>
      </c>
      <c r="V5721" s="80">
        <v>50</v>
      </c>
      <c r="W5721" s="80"/>
      <c r="X5721" s="80">
        <v>13051500</v>
      </c>
      <c r="Y5721" s="80"/>
      <c r="Z5721" s="80"/>
      <c r="AA5721" s="66"/>
    </row>
    <row r="5722" ht="15" customHeight="1" spans="1:27">
      <c r="A5722" s="66"/>
      <c r="B5722" s="66"/>
      <c r="C5722" s="76" t="s">
        <v>6876</v>
      </c>
      <c r="D5722" s="76"/>
      <c r="E5722" s="76"/>
      <c r="F5722" s="76"/>
      <c r="G5722" s="77" t="s">
        <v>6877</v>
      </c>
      <c r="H5722" s="77"/>
      <c r="I5722" s="77"/>
      <c r="J5722" s="77"/>
      <c r="K5722" s="77"/>
      <c r="L5722" s="77"/>
      <c r="M5722" s="77"/>
      <c r="N5722" s="80">
        <v>0</v>
      </c>
      <c r="O5722" s="66"/>
      <c r="P5722" s="81">
        <v>3600</v>
      </c>
      <c r="Q5722" s="81"/>
      <c r="R5722" s="81">
        <v>0</v>
      </c>
      <c r="S5722" s="81"/>
      <c r="T5722" s="66"/>
      <c r="U5722" s="81">
        <v>3600</v>
      </c>
      <c r="V5722" s="80">
        <v>3600</v>
      </c>
      <c r="W5722" s="80"/>
      <c r="X5722" s="80">
        <v>264726000</v>
      </c>
      <c r="Y5722" s="80"/>
      <c r="Z5722" s="80"/>
      <c r="AA5722" s="66"/>
    </row>
    <row r="5723" ht="15" customHeight="1" spans="1:27">
      <c r="A5723" s="66"/>
      <c r="B5723" s="66"/>
      <c r="C5723" s="76" t="s">
        <v>6878</v>
      </c>
      <c r="D5723" s="76"/>
      <c r="E5723" s="76"/>
      <c r="F5723" s="76"/>
      <c r="G5723" s="77" t="s">
        <v>6879</v>
      </c>
      <c r="H5723" s="77"/>
      <c r="I5723" s="77"/>
      <c r="J5723" s="77"/>
      <c r="K5723" s="77"/>
      <c r="L5723" s="77"/>
      <c r="M5723" s="77"/>
      <c r="N5723" s="80">
        <v>0</v>
      </c>
      <c r="O5723" s="66"/>
      <c r="P5723" s="81">
        <v>9</v>
      </c>
      <c r="Q5723" s="81"/>
      <c r="R5723" s="81">
        <v>0</v>
      </c>
      <c r="S5723" s="81"/>
      <c r="T5723" s="66"/>
      <c r="U5723" s="81">
        <v>9</v>
      </c>
      <c r="V5723" s="80">
        <v>9</v>
      </c>
      <c r="W5723" s="80"/>
      <c r="X5723" s="80">
        <v>3541842</v>
      </c>
      <c r="Y5723" s="80"/>
      <c r="Z5723" s="80"/>
      <c r="AA5723" s="66"/>
    </row>
    <row r="5724" ht="19.95" customHeight="1" spans="1:27">
      <c r="A5724" s="66"/>
      <c r="B5724" s="66"/>
      <c r="C5724" s="76" t="s">
        <v>6880</v>
      </c>
      <c r="D5724" s="76"/>
      <c r="E5724" s="76"/>
      <c r="F5724" s="76"/>
      <c r="G5724" s="77" t="s">
        <v>6881</v>
      </c>
      <c r="H5724" s="77"/>
      <c r="I5724" s="77"/>
      <c r="J5724" s="77"/>
      <c r="K5724" s="77"/>
      <c r="L5724" s="77"/>
      <c r="M5724" s="77"/>
      <c r="N5724" s="80">
        <v>0</v>
      </c>
      <c r="O5724" s="66"/>
      <c r="P5724" s="81">
        <v>16</v>
      </c>
      <c r="Q5724" s="81"/>
      <c r="R5724" s="81">
        <v>0</v>
      </c>
      <c r="S5724" s="81"/>
      <c r="T5724" s="66"/>
      <c r="U5724" s="81">
        <v>16</v>
      </c>
      <c r="V5724" s="80">
        <v>16</v>
      </c>
      <c r="W5724" s="80"/>
      <c r="X5724" s="80">
        <v>18476360</v>
      </c>
      <c r="Y5724" s="80"/>
      <c r="Z5724" s="80"/>
      <c r="AA5724" s="66"/>
    </row>
    <row r="5725" ht="15" customHeight="1" spans="1:27">
      <c r="A5725" s="66"/>
      <c r="B5725" s="66"/>
      <c r="C5725" s="76" t="s">
        <v>6882</v>
      </c>
      <c r="D5725" s="76"/>
      <c r="E5725" s="76"/>
      <c r="F5725" s="76"/>
      <c r="G5725" s="77" t="s">
        <v>6883</v>
      </c>
      <c r="H5725" s="77"/>
      <c r="I5725" s="77"/>
      <c r="J5725" s="77"/>
      <c r="K5725" s="77"/>
      <c r="L5725" s="77"/>
      <c r="M5725" s="77"/>
      <c r="N5725" s="80">
        <v>0</v>
      </c>
      <c r="O5725" s="66"/>
      <c r="P5725" s="81">
        <v>2</v>
      </c>
      <c r="Q5725" s="81"/>
      <c r="R5725" s="81">
        <v>0</v>
      </c>
      <c r="S5725" s="81"/>
      <c r="T5725" s="66"/>
      <c r="U5725" s="81">
        <v>2</v>
      </c>
      <c r="V5725" s="80">
        <v>2</v>
      </c>
      <c r="W5725" s="80"/>
      <c r="X5725" s="80">
        <v>26381372</v>
      </c>
      <c r="Y5725" s="80"/>
      <c r="Z5725" s="80"/>
      <c r="AA5725" s="66"/>
    </row>
    <row r="5726" ht="15" customHeight="1" spans="1:27">
      <c r="A5726" s="66"/>
      <c r="B5726" s="66"/>
      <c r="C5726" s="76" t="s">
        <v>6884</v>
      </c>
      <c r="D5726" s="76"/>
      <c r="E5726" s="76"/>
      <c r="F5726" s="76"/>
      <c r="G5726" s="77" t="s">
        <v>6885</v>
      </c>
      <c r="H5726" s="77"/>
      <c r="I5726" s="77"/>
      <c r="J5726" s="77"/>
      <c r="K5726" s="77"/>
      <c r="L5726" s="77"/>
      <c r="M5726" s="77"/>
      <c r="N5726" s="80">
        <v>0</v>
      </c>
      <c r="O5726" s="66"/>
      <c r="P5726" s="81">
        <v>70</v>
      </c>
      <c r="Q5726" s="81"/>
      <c r="R5726" s="81">
        <v>0</v>
      </c>
      <c r="S5726" s="81"/>
      <c r="T5726" s="66"/>
      <c r="U5726" s="81">
        <v>70</v>
      </c>
      <c r="V5726" s="80">
        <v>70</v>
      </c>
      <c r="W5726" s="80"/>
      <c r="X5726" s="80">
        <v>4904970</v>
      </c>
      <c r="Y5726" s="80"/>
      <c r="Z5726" s="80"/>
      <c r="AA5726" s="66"/>
    </row>
    <row r="5727" ht="15" customHeight="1" spans="1:27">
      <c r="A5727" s="66"/>
      <c r="B5727" s="66"/>
      <c r="C5727" s="76" t="s">
        <v>6886</v>
      </c>
      <c r="D5727" s="76"/>
      <c r="E5727" s="76"/>
      <c r="F5727" s="76"/>
      <c r="G5727" s="77" t="s">
        <v>6887</v>
      </c>
      <c r="H5727" s="77"/>
      <c r="I5727" s="77"/>
      <c r="J5727" s="77"/>
      <c r="K5727" s="77"/>
      <c r="L5727" s="77"/>
      <c r="M5727" s="77"/>
      <c r="N5727" s="80">
        <v>0</v>
      </c>
      <c r="O5727" s="66"/>
      <c r="P5727" s="81">
        <v>100</v>
      </c>
      <c r="Q5727" s="81"/>
      <c r="R5727" s="81">
        <v>0</v>
      </c>
      <c r="S5727" s="81"/>
      <c r="T5727" s="66"/>
      <c r="U5727" s="81">
        <v>100</v>
      </c>
      <c r="V5727" s="80">
        <v>100</v>
      </c>
      <c r="W5727" s="80"/>
      <c r="X5727" s="80">
        <v>209950</v>
      </c>
      <c r="Y5727" s="80"/>
      <c r="Z5727" s="80"/>
      <c r="AA5727" s="66"/>
    </row>
    <row r="5728" ht="15" customHeight="1" spans="1:27">
      <c r="A5728" s="66"/>
      <c r="B5728" s="66"/>
      <c r="C5728" s="76" t="s">
        <v>6888</v>
      </c>
      <c r="D5728" s="76"/>
      <c r="E5728" s="76"/>
      <c r="F5728" s="76"/>
      <c r="G5728" s="77" t="s">
        <v>6889</v>
      </c>
      <c r="H5728" s="77"/>
      <c r="I5728" s="77"/>
      <c r="J5728" s="77"/>
      <c r="K5728" s="77"/>
      <c r="L5728" s="77"/>
      <c r="M5728" s="77"/>
      <c r="N5728" s="80">
        <v>0</v>
      </c>
      <c r="O5728" s="66"/>
      <c r="P5728" s="81">
        <v>264</v>
      </c>
      <c r="Q5728" s="81"/>
      <c r="R5728" s="81">
        <v>0</v>
      </c>
      <c r="S5728" s="81"/>
      <c r="T5728" s="66"/>
      <c r="U5728" s="81">
        <v>264</v>
      </c>
      <c r="V5728" s="80">
        <v>264</v>
      </c>
      <c r="W5728" s="80"/>
      <c r="X5728" s="80">
        <v>19284528</v>
      </c>
      <c r="Y5728" s="80"/>
      <c r="Z5728" s="80"/>
      <c r="AA5728" s="66"/>
    </row>
    <row r="5729" ht="15" customHeight="1" spans="1:27">
      <c r="A5729" s="66"/>
      <c r="B5729" s="66"/>
      <c r="C5729" s="76" t="s">
        <v>6890</v>
      </c>
      <c r="D5729" s="76"/>
      <c r="E5729" s="76"/>
      <c r="F5729" s="76"/>
      <c r="G5729" s="77" t="s">
        <v>6891</v>
      </c>
      <c r="H5729" s="77"/>
      <c r="I5729" s="77"/>
      <c r="J5729" s="77"/>
      <c r="K5729" s="77"/>
      <c r="L5729" s="77"/>
      <c r="M5729" s="77"/>
      <c r="N5729" s="80">
        <v>0</v>
      </c>
      <c r="O5729" s="66"/>
      <c r="P5729" s="81">
        <v>72</v>
      </c>
      <c r="Q5729" s="81"/>
      <c r="R5729" s="81">
        <v>0</v>
      </c>
      <c r="S5729" s="81"/>
      <c r="T5729" s="66"/>
      <c r="U5729" s="81">
        <v>72</v>
      </c>
      <c r="V5729" s="80">
        <v>72</v>
      </c>
      <c r="W5729" s="80"/>
      <c r="X5729" s="80">
        <v>13785000</v>
      </c>
      <c r="Y5729" s="80"/>
      <c r="Z5729" s="80"/>
      <c r="AA5729" s="66"/>
    </row>
    <row r="5730" ht="19.95" customHeight="1" spans="1:27">
      <c r="A5730" s="70" t="s">
        <v>7</v>
      </c>
      <c r="B5730" s="70"/>
      <c r="C5730" s="70"/>
      <c r="D5730" s="70"/>
      <c r="E5730" s="70"/>
      <c r="F5730" s="70"/>
      <c r="G5730" s="70"/>
      <c r="H5730" s="70"/>
      <c r="I5730" s="70"/>
      <c r="J5730" s="70"/>
      <c r="K5730" s="70"/>
      <c r="L5730" s="70"/>
      <c r="M5730" s="70"/>
      <c r="N5730" s="70"/>
      <c r="O5730" s="70"/>
      <c r="P5730" s="70"/>
      <c r="Q5730" s="70"/>
      <c r="R5730" s="70"/>
      <c r="S5730" s="70"/>
      <c r="T5730" s="70"/>
      <c r="U5730" s="70"/>
      <c r="V5730" s="70"/>
      <c r="W5730" s="70"/>
      <c r="X5730" s="70"/>
      <c r="Y5730" s="70"/>
      <c r="Z5730" s="70"/>
      <c r="AA5730" s="70"/>
    </row>
    <row r="5731" ht="15" customHeight="1" spans="1:27">
      <c r="A5731" s="71" t="s">
        <v>8</v>
      </c>
      <c r="B5731" s="71"/>
      <c r="C5731" s="71"/>
      <c r="D5731" s="71"/>
      <c r="E5731" s="71"/>
      <c r="F5731" s="71"/>
      <c r="G5731" s="71"/>
      <c r="H5731" s="71"/>
      <c r="I5731" s="71"/>
      <c r="J5731" s="71"/>
      <c r="K5731" s="71"/>
      <c r="L5731" s="71"/>
      <c r="M5731" s="71"/>
      <c r="N5731" s="71"/>
      <c r="O5731" s="71"/>
      <c r="P5731" s="71"/>
      <c r="Q5731" s="71"/>
      <c r="R5731" s="71"/>
      <c r="S5731" s="71"/>
      <c r="T5731" s="71"/>
      <c r="U5731" s="71"/>
      <c r="V5731" s="71"/>
      <c r="W5731" s="71"/>
      <c r="X5731" s="71"/>
      <c r="Y5731" s="71"/>
      <c r="Z5731" s="71"/>
      <c r="AA5731" s="71"/>
    </row>
    <row r="5732" ht="15" customHeight="1" spans="1:27">
      <c r="A5732" s="71" t="s">
        <v>9</v>
      </c>
      <c r="B5732" s="71"/>
      <c r="C5732" s="71"/>
      <c r="D5732" s="71"/>
      <c r="E5732" s="71"/>
      <c r="F5732" s="71"/>
      <c r="G5732" s="71"/>
      <c r="H5732" s="71"/>
      <c r="I5732" s="71"/>
      <c r="J5732" s="71"/>
      <c r="K5732" s="71"/>
      <c r="L5732" s="71"/>
      <c r="M5732" s="71"/>
      <c r="N5732" s="71"/>
      <c r="O5732" s="71"/>
      <c r="P5732" s="71"/>
      <c r="Q5732" s="71"/>
      <c r="R5732" s="71"/>
      <c r="S5732" s="71"/>
      <c r="T5732" s="71"/>
      <c r="U5732" s="71"/>
      <c r="V5732" s="71"/>
      <c r="W5732" s="71"/>
      <c r="X5732" s="71"/>
      <c r="Y5732" s="71"/>
      <c r="Z5732" s="71"/>
      <c r="AA5732" s="71"/>
    </row>
    <row r="5733" ht="15" customHeight="1" spans="1:27">
      <c r="A5733" s="66"/>
      <c r="B5733" s="66"/>
      <c r="C5733" s="67" t="s">
        <v>10</v>
      </c>
      <c r="D5733" s="67"/>
      <c r="E5733" s="67"/>
      <c r="F5733" s="67"/>
      <c r="G5733" s="67"/>
      <c r="H5733" s="67"/>
      <c r="I5733" s="67"/>
      <c r="J5733" s="67"/>
      <c r="K5733" s="67"/>
      <c r="L5733" s="67"/>
      <c r="M5733" s="67"/>
      <c r="N5733" s="67"/>
      <c r="O5733" s="67"/>
      <c r="P5733" s="67"/>
      <c r="Q5733" s="67"/>
      <c r="R5733" s="67"/>
      <c r="S5733" s="67"/>
      <c r="T5733" s="67"/>
      <c r="U5733" s="67"/>
      <c r="V5733" s="67"/>
      <c r="W5733" s="67"/>
      <c r="X5733" s="67"/>
      <c r="Y5733" s="67"/>
      <c r="Z5733" s="67"/>
      <c r="AA5733" s="66"/>
    </row>
    <row r="5734" ht="15" customHeight="1" spans="1:27">
      <c r="A5734" s="66"/>
      <c r="B5734" s="66"/>
      <c r="C5734" s="67" t="s">
        <v>11</v>
      </c>
      <c r="D5734" s="67"/>
      <c r="E5734" s="67"/>
      <c r="F5734" s="67"/>
      <c r="G5734" s="67"/>
      <c r="H5734" s="67"/>
      <c r="I5734" s="67"/>
      <c r="J5734" s="67"/>
      <c r="K5734" s="67"/>
      <c r="L5734" s="67"/>
      <c r="M5734" s="67"/>
      <c r="N5734" s="67"/>
      <c r="O5734" s="67"/>
      <c r="P5734" s="67"/>
      <c r="Q5734" s="67"/>
      <c r="R5734" s="67"/>
      <c r="S5734" s="67"/>
      <c r="T5734" s="67"/>
      <c r="U5734" s="67"/>
      <c r="V5734" s="67"/>
      <c r="W5734" s="67"/>
      <c r="X5734" s="67"/>
      <c r="Y5734" s="67"/>
      <c r="Z5734" s="67"/>
      <c r="AA5734" s="66"/>
    </row>
    <row r="5735" ht="45" customHeight="1" spans="1:27">
      <c r="A5735" s="66"/>
      <c r="B5735" s="66"/>
      <c r="C5735" s="72" t="s">
        <v>12</v>
      </c>
      <c r="D5735" s="72"/>
      <c r="E5735" s="72"/>
      <c r="F5735" s="72"/>
      <c r="G5735" s="73" t="s">
        <v>13</v>
      </c>
      <c r="H5735" s="73"/>
      <c r="I5735" s="73"/>
      <c r="J5735" s="73"/>
      <c r="K5735" s="73"/>
      <c r="L5735" s="73"/>
      <c r="M5735" s="73"/>
      <c r="N5735" s="78" t="s">
        <v>14</v>
      </c>
      <c r="O5735" s="78"/>
      <c r="P5735" s="78"/>
      <c r="Q5735" s="72" t="s">
        <v>15</v>
      </c>
      <c r="R5735" s="72"/>
      <c r="S5735" s="72"/>
      <c r="T5735" s="72"/>
      <c r="U5735" s="72"/>
      <c r="V5735" s="66"/>
      <c r="W5735" s="66"/>
      <c r="X5735" s="66"/>
      <c r="Y5735" s="66"/>
      <c r="Z5735" s="66"/>
      <c r="AA5735" s="66"/>
    </row>
    <row r="5736" ht="16.05" customHeight="1" spans="1:27">
      <c r="A5736" s="66"/>
      <c r="B5736" s="66"/>
      <c r="C5736" s="72"/>
      <c r="D5736" s="72"/>
      <c r="E5736" s="72"/>
      <c r="F5736" s="72"/>
      <c r="G5736" s="73"/>
      <c r="H5736" s="73"/>
      <c r="I5736" s="73"/>
      <c r="J5736" s="73"/>
      <c r="K5736" s="73"/>
      <c r="L5736" s="73"/>
      <c r="M5736" s="73"/>
      <c r="N5736" s="78"/>
      <c r="O5736" s="78"/>
      <c r="P5736" s="78"/>
      <c r="Q5736" s="72"/>
      <c r="R5736" s="72"/>
      <c r="S5736" s="72"/>
      <c r="T5736" s="72"/>
      <c r="U5736" s="72"/>
      <c r="V5736" s="82" t="s">
        <v>16</v>
      </c>
      <c r="W5736" s="82"/>
      <c r="X5736" s="82"/>
      <c r="Y5736" s="82"/>
      <c r="Z5736" s="82"/>
      <c r="AA5736" s="66"/>
    </row>
    <row r="5737" ht="15" customHeight="1" spans="1:27">
      <c r="A5737" s="66"/>
      <c r="B5737" s="66"/>
      <c r="C5737" s="72"/>
      <c r="D5737" s="72"/>
      <c r="E5737" s="72"/>
      <c r="F5737" s="72"/>
      <c r="G5737" s="73"/>
      <c r="H5737" s="73"/>
      <c r="I5737" s="73"/>
      <c r="J5737" s="73"/>
      <c r="K5737" s="73"/>
      <c r="L5737" s="73"/>
      <c r="M5737" s="73"/>
      <c r="N5737" s="72" t="s">
        <v>17</v>
      </c>
      <c r="O5737" s="72" t="s">
        <v>18</v>
      </c>
      <c r="P5737" s="72"/>
      <c r="Q5737" s="66"/>
      <c r="R5737" s="82" t="s">
        <v>19</v>
      </c>
      <c r="S5737" s="82"/>
      <c r="T5737" s="66"/>
      <c r="U5737" s="82" t="s">
        <v>17</v>
      </c>
      <c r="V5737" s="72" t="s">
        <v>17</v>
      </c>
      <c r="W5737" s="72"/>
      <c r="X5737" s="72" t="s">
        <v>18</v>
      </c>
      <c r="Y5737" s="72"/>
      <c r="Z5737" s="72"/>
      <c r="AA5737" s="66"/>
    </row>
    <row r="5738" ht="19.95" customHeight="1" spans="1:27">
      <c r="A5738" s="66"/>
      <c r="B5738" s="66"/>
      <c r="C5738" s="76" t="s">
        <v>6892</v>
      </c>
      <c r="D5738" s="76"/>
      <c r="E5738" s="76"/>
      <c r="F5738" s="76"/>
      <c r="G5738" s="77" t="s">
        <v>6893</v>
      </c>
      <c r="H5738" s="77"/>
      <c r="I5738" s="77"/>
      <c r="J5738" s="77"/>
      <c r="K5738" s="77"/>
      <c r="L5738" s="77"/>
      <c r="M5738" s="77"/>
      <c r="N5738" s="80">
        <v>0</v>
      </c>
      <c r="O5738" s="66"/>
      <c r="P5738" s="81">
        <v>120</v>
      </c>
      <c r="Q5738" s="81"/>
      <c r="R5738" s="81">
        <v>0</v>
      </c>
      <c r="S5738" s="81"/>
      <c r="T5738" s="66"/>
      <c r="U5738" s="81">
        <v>120</v>
      </c>
      <c r="V5738" s="80">
        <v>120</v>
      </c>
      <c r="W5738" s="80"/>
      <c r="X5738" s="80">
        <v>11000040</v>
      </c>
      <c r="Y5738" s="80"/>
      <c r="Z5738" s="80"/>
      <c r="AA5738" s="66"/>
    </row>
    <row r="5739" ht="19.95" customHeight="1" spans="1:27">
      <c r="A5739" s="66"/>
      <c r="B5739" s="66"/>
      <c r="C5739" s="76" t="s">
        <v>6894</v>
      </c>
      <c r="D5739" s="76"/>
      <c r="E5739" s="76"/>
      <c r="F5739" s="76"/>
      <c r="G5739" s="77" t="s">
        <v>6895</v>
      </c>
      <c r="H5739" s="77"/>
      <c r="I5739" s="77"/>
      <c r="J5739" s="77"/>
      <c r="K5739" s="77"/>
      <c r="L5739" s="77"/>
      <c r="M5739" s="77"/>
      <c r="N5739" s="80">
        <v>0</v>
      </c>
      <c r="O5739" s="66"/>
      <c r="P5739" s="81">
        <v>264</v>
      </c>
      <c r="Q5739" s="81"/>
      <c r="R5739" s="81">
        <v>0</v>
      </c>
      <c r="S5739" s="81"/>
      <c r="T5739" s="66"/>
      <c r="U5739" s="81">
        <v>264</v>
      </c>
      <c r="V5739" s="80">
        <v>264</v>
      </c>
      <c r="W5739" s="80"/>
      <c r="X5739" s="80">
        <v>22266264</v>
      </c>
      <c r="Y5739" s="80"/>
      <c r="Z5739" s="80"/>
      <c r="AA5739" s="66"/>
    </row>
    <row r="5740" ht="19.95" customHeight="1" spans="1:27">
      <c r="A5740" s="66"/>
      <c r="B5740" s="66"/>
      <c r="C5740" s="76" t="s">
        <v>6896</v>
      </c>
      <c r="D5740" s="76"/>
      <c r="E5740" s="76"/>
      <c r="F5740" s="76"/>
      <c r="G5740" s="77" t="s">
        <v>6897</v>
      </c>
      <c r="H5740" s="77"/>
      <c r="I5740" s="77"/>
      <c r="J5740" s="77"/>
      <c r="K5740" s="77"/>
      <c r="L5740" s="77"/>
      <c r="M5740" s="77"/>
      <c r="N5740" s="80">
        <v>0</v>
      </c>
      <c r="O5740" s="66"/>
      <c r="P5740" s="81">
        <v>168</v>
      </c>
      <c r="Q5740" s="81"/>
      <c r="R5740" s="81">
        <v>0</v>
      </c>
      <c r="S5740" s="81"/>
      <c r="T5740" s="66"/>
      <c r="U5740" s="81">
        <v>168</v>
      </c>
      <c r="V5740" s="80">
        <v>168</v>
      </c>
      <c r="W5740" s="80"/>
      <c r="X5740" s="80">
        <v>15400129</v>
      </c>
      <c r="Y5740" s="80"/>
      <c r="Z5740" s="80"/>
      <c r="AA5740" s="66"/>
    </row>
    <row r="5741" ht="19.95" customHeight="1" spans="1:27">
      <c r="A5741" s="66"/>
      <c r="B5741" s="66"/>
      <c r="C5741" s="76" t="s">
        <v>6898</v>
      </c>
      <c r="D5741" s="76"/>
      <c r="E5741" s="76"/>
      <c r="F5741" s="76"/>
      <c r="G5741" s="77" t="s">
        <v>6899</v>
      </c>
      <c r="H5741" s="77"/>
      <c r="I5741" s="77"/>
      <c r="J5741" s="77"/>
      <c r="K5741" s="77"/>
      <c r="L5741" s="77"/>
      <c r="M5741" s="77"/>
      <c r="N5741" s="80">
        <v>0</v>
      </c>
      <c r="O5741" s="66"/>
      <c r="P5741" s="81">
        <v>264</v>
      </c>
      <c r="Q5741" s="81"/>
      <c r="R5741" s="81">
        <v>0</v>
      </c>
      <c r="S5741" s="81"/>
      <c r="T5741" s="66"/>
      <c r="U5741" s="81">
        <v>264</v>
      </c>
      <c r="V5741" s="80">
        <v>264</v>
      </c>
      <c r="W5741" s="80"/>
      <c r="X5741" s="80">
        <v>22644816</v>
      </c>
      <c r="Y5741" s="80"/>
      <c r="Z5741" s="80"/>
      <c r="AA5741" s="66"/>
    </row>
    <row r="5742" ht="19.95" customHeight="1" spans="1:27">
      <c r="A5742" s="66"/>
      <c r="B5742" s="66"/>
      <c r="C5742" s="76" t="s">
        <v>6900</v>
      </c>
      <c r="D5742" s="76"/>
      <c r="E5742" s="76"/>
      <c r="F5742" s="76"/>
      <c r="G5742" s="77" t="s">
        <v>6901</v>
      </c>
      <c r="H5742" s="77"/>
      <c r="I5742" s="77"/>
      <c r="J5742" s="77"/>
      <c r="K5742" s="77"/>
      <c r="L5742" s="77"/>
      <c r="M5742" s="77"/>
      <c r="N5742" s="80">
        <v>0</v>
      </c>
      <c r="O5742" s="66"/>
      <c r="P5742" s="81">
        <v>12</v>
      </c>
      <c r="Q5742" s="81"/>
      <c r="R5742" s="81">
        <v>0</v>
      </c>
      <c r="S5742" s="81"/>
      <c r="T5742" s="66"/>
      <c r="U5742" s="81">
        <v>12</v>
      </c>
      <c r="V5742" s="80">
        <v>12</v>
      </c>
      <c r="W5742" s="80"/>
      <c r="X5742" s="80">
        <v>34729090</v>
      </c>
      <c r="Y5742" s="80"/>
      <c r="Z5742" s="80"/>
      <c r="AA5742" s="66"/>
    </row>
    <row r="5743" ht="15" customHeight="1" spans="1:27">
      <c r="A5743" s="66"/>
      <c r="B5743" s="66"/>
      <c r="C5743" s="76" t="s">
        <v>6902</v>
      </c>
      <c r="D5743" s="76"/>
      <c r="E5743" s="76"/>
      <c r="F5743" s="76"/>
      <c r="G5743" s="77" t="s">
        <v>6903</v>
      </c>
      <c r="H5743" s="77"/>
      <c r="I5743" s="77"/>
      <c r="J5743" s="77"/>
      <c r="K5743" s="77"/>
      <c r="L5743" s="77"/>
      <c r="M5743" s="77"/>
      <c r="N5743" s="80">
        <v>0</v>
      </c>
      <c r="O5743" s="66"/>
      <c r="P5743" s="81">
        <v>7532</v>
      </c>
      <c r="Q5743" s="81"/>
      <c r="R5743" s="81">
        <v>0</v>
      </c>
      <c r="S5743" s="81"/>
      <c r="T5743" s="66"/>
      <c r="U5743" s="81">
        <v>7532</v>
      </c>
      <c r="V5743" s="80">
        <v>7532</v>
      </c>
      <c r="W5743" s="80"/>
      <c r="X5743" s="80">
        <v>267814082</v>
      </c>
      <c r="Y5743" s="80"/>
      <c r="Z5743" s="80"/>
      <c r="AA5743" s="66"/>
    </row>
    <row r="5744" ht="15" customHeight="1" spans="1:27">
      <c r="A5744" s="66"/>
      <c r="B5744" s="66"/>
      <c r="C5744" s="76" t="s">
        <v>6904</v>
      </c>
      <c r="D5744" s="76"/>
      <c r="E5744" s="76"/>
      <c r="F5744" s="76"/>
      <c r="G5744" s="77" t="s">
        <v>6905</v>
      </c>
      <c r="H5744" s="77"/>
      <c r="I5744" s="77"/>
      <c r="J5744" s="77"/>
      <c r="K5744" s="77"/>
      <c r="L5744" s="77"/>
      <c r="M5744" s="77"/>
      <c r="N5744" s="80">
        <v>0</v>
      </c>
      <c r="O5744" s="66"/>
      <c r="P5744" s="81">
        <v>790</v>
      </c>
      <c r="Q5744" s="81"/>
      <c r="R5744" s="81">
        <v>0</v>
      </c>
      <c r="S5744" s="81"/>
      <c r="T5744" s="66"/>
      <c r="U5744" s="81">
        <v>790</v>
      </c>
      <c r="V5744" s="80">
        <v>790</v>
      </c>
      <c r="W5744" s="80"/>
      <c r="X5744" s="80">
        <v>64962100</v>
      </c>
      <c r="Y5744" s="80"/>
      <c r="Z5744" s="80"/>
      <c r="AA5744" s="66"/>
    </row>
    <row r="5745" ht="15" customHeight="1" spans="1:27">
      <c r="A5745" s="66"/>
      <c r="B5745" s="66"/>
      <c r="C5745" s="76" t="s">
        <v>6906</v>
      </c>
      <c r="D5745" s="76"/>
      <c r="E5745" s="76"/>
      <c r="F5745" s="76"/>
      <c r="G5745" s="77" t="s">
        <v>6907</v>
      </c>
      <c r="H5745" s="77"/>
      <c r="I5745" s="77"/>
      <c r="J5745" s="77"/>
      <c r="K5745" s="77"/>
      <c r="L5745" s="77"/>
      <c r="M5745" s="77"/>
      <c r="N5745" s="80">
        <v>0</v>
      </c>
      <c r="O5745" s="66"/>
      <c r="P5745" s="81">
        <v>3</v>
      </c>
      <c r="Q5745" s="81"/>
      <c r="R5745" s="81">
        <v>0</v>
      </c>
      <c r="S5745" s="81"/>
      <c r="T5745" s="66"/>
      <c r="U5745" s="81">
        <v>3</v>
      </c>
      <c r="V5745" s="80">
        <v>3</v>
      </c>
      <c r="W5745" s="80"/>
      <c r="X5745" s="80">
        <v>3678864</v>
      </c>
      <c r="Y5745" s="80"/>
      <c r="Z5745" s="80"/>
      <c r="AA5745" s="66"/>
    </row>
    <row r="5746" ht="15" customHeight="1" spans="1:27">
      <c r="A5746" s="66"/>
      <c r="B5746" s="66"/>
      <c r="C5746" s="76" t="s">
        <v>6908</v>
      </c>
      <c r="D5746" s="76"/>
      <c r="E5746" s="76"/>
      <c r="F5746" s="76"/>
      <c r="G5746" s="77" t="s">
        <v>6909</v>
      </c>
      <c r="H5746" s="77"/>
      <c r="I5746" s="77"/>
      <c r="J5746" s="77"/>
      <c r="K5746" s="77"/>
      <c r="L5746" s="77"/>
      <c r="M5746" s="77"/>
      <c r="N5746" s="80">
        <v>0</v>
      </c>
      <c r="O5746" s="66"/>
      <c r="P5746" s="81">
        <v>2</v>
      </c>
      <c r="Q5746" s="81"/>
      <c r="R5746" s="81">
        <v>0</v>
      </c>
      <c r="S5746" s="81"/>
      <c r="T5746" s="66"/>
      <c r="U5746" s="81">
        <v>2</v>
      </c>
      <c r="V5746" s="80">
        <v>2</v>
      </c>
      <c r="W5746" s="80"/>
      <c r="X5746" s="80">
        <v>4400000</v>
      </c>
      <c r="Y5746" s="80"/>
      <c r="Z5746" s="80"/>
      <c r="AA5746" s="66"/>
    </row>
    <row r="5747" ht="15" customHeight="1" spans="1:27">
      <c r="A5747" s="66"/>
      <c r="B5747" s="66"/>
      <c r="C5747" s="76" t="s">
        <v>6910</v>
      </c>
      <c r="D5747" s="76"/>
      <c r="E5747" s="76"/>
      <c r="F5747" s="76"/>
      <c r="G5747" s="77" t="s">
        <v>6911</v>
      </c>
      <c r="H5747" s="77"/>
      <c r="I5747" s="77"/>
      <c r="J5747" s="77"/>
      <c r="K5747" s="77"/>
      <c r="L5747" s="77"/>
      <c r="M5747" s="77"/>
      <c r="N5747" s="80">
        <v>0</v>
      </c>
      <c r="O5747" s="66"/>
      <c r="P5747" s="81">
        <v>9</v>
      </c>
      <c r="Q5747" s="81"/>
      <c r="R5747" s="81">
        <v>0</v>
      </c>
      <c r="S5747" s="81"/>
      <c r="T5747" s="66"/>
      <c r="U5747" s="81">
        <v>9</v>
      </c>
      <c r="V5747" s="80">
        <v>9</v>
      </c>
      <c r="W5747" s="80"/>
      <c r="X5747" s="80">
        <v>778060</v>
      </c>
      <c r="Y5747" s="80"/>
      <c r="Z5747" s="80"/>
      <c r="AA5747" s="66"/>
    </row>
    <row r="5748" ht="19.95" customHeight="1" spans="1:27">
      <c r="A5748" s="66"/>
      <c r="B5748" s="66"/>
      <c r="C5748" s="76" t="s">
        <v>6912</v>
      </c>
      <c r="D5748" s="76"/>
      <c r="E5748" s="76"/>
      <c r="F5748" s="76"/>
      <c r="G5748" s="77" t="s">
        <v>6913</v>
      </c>
      <c r="H5748" s="77"/>
      <c r="I5748" s="77"/>
      <c r="J5748" s="77"/>
      <c r="K5748" s="77"/>
      <c r="L5748" s="77"/>
      <c r="M5748" s="77"/>
      <c r="N5748" s="80">
        <v>0</v>
      </c>
      <c r="O5748" s="66"/>
      <c r="P5748" s="81">
        <v>216</v>
      </c>
      <c r="Q5748" s="81"/>
      <c r="R5748" s="81">
        <v>0</v>
      </c>
      <c r="S5748" s="81"/>
      <c r="T5748" s="66"/>
      <c r="U5748" s="81">
        <v>216</v>
      </c>
      <c r="V5748" s="80">
        <v>216</v>
      </c>
      <c r="W5748" s="80"/>
      <c r="X5748" s="80">
        <v>24907760</v>
      </c>
      <c r="Y5748" s="80"/>
      <c r="Z5748" s="80"/>
      <c r="AA5748" s="66"/>
    </row>
    <row r="5749" ht="15" customHeight="1" spans="1:27">
      <c r="A5749" s="66"/>
      <c r="B5749" s="66"/>
      <c r="C5749" s="76" t="s">
        <v>6914</v>
      </c>
      <c r="D5749" s="76"/>
      <c r="E5749" s="76"/>
      <c r="F5749" s="76"/>
      <c r="G5749" s="77" t="s">
        <v>6915</v>
      </c>
      <c r="H5749" s="77"/>
      <c r="I5749" s="77"/>
      <c r="J5749" s="77"/>
      <c r="K5749" s="77"/>
      <c r="L5749" s="77"/>
      <c r="M5749" s="77"/>
      <c r="N5749" s="80">
        <v>0</v>
      </c>
      <c r="O5749" s="66"/>
      <c r="P5749" s="81">
        <v>553</v>
      </c>
      <c r="Q5749" s="81"/>
      <c r="R5749" s="81">
        <v>0</v>
      </c>
      <c r="S5749" s="81"/>
      <c r="T5749" s="66"/>
      <c r="U5749" s="81">
        <v>553</v>
      </c>
      <c r="V5749" s="80">
        <v>553</v>
      </c>
      <c r="W5749" s="80"/>
      <c r="X5749" s="80">
        <v>63764400</v>
      </c>
      <c r="Y5749" s="80"/>
      <c r="Z5749" s="80"/>
      <c r="AA5749" s="66"/>
    </row>
    <row r="5750" ht="15" customHeight="1" spans="1:27">
      <c r="A5750" s="66"/>
      <c r="B5750" s="66"/>
      <c r="C5750" s="76" t="s">
        <v>6916</v>
      </c>
      <c r="D5750" s="76"/>
      <c r="E5750" s="76"/>
      <c r="F5750" s="76"/>
      <c r="G5750" s="77" t="s">
        <v>6917</v>
      </c>
      <c r="H5750" s="77"/>
      <c r="I5750" s="77"/>
      <c r="J5750" s="77"/>
      <c r="K5750" s="77"/>
      <c r="L5750" s="77"/>
      <c r="M5750" s="77"/>
      <c r="N5750" s="80">
        <v>0</v>
      </c>
      <c r="O5750" s="66"/>
      <c r="P5750" s="81">
        <v>4000</v>
      </c>
      <c r="Q5750" s="81"/>
      <c r="R5750" s="81">
        <v>0</v>
      </c>
      <c r="S5750" s="81"/>
      <c r="T5750" s="66"/>
      <c r="U5750" s="81">
        <v>4000</v>
      </c>
      <c r="V5750" s="80">
        <v>4000</v>
      </c>
      <c r="W5750" s="80"/>
      <c r="X5750" s="80">
        <v>1692000</v>
      </c>
      <c r="Y5750" s="80"/>
      <c r="Z5750" s="80"/>
      <c r="AA5750" s="66"/>
    </row>
    <row r="5751" ht="15" customHeight="1" spans="1:27">
      <c r="A5751" s="66"/>
      <c r="B5751" s="66"/>
      <c r="C5751" s="76" t="s">
        <v>6918</v>
      </c>
      <c r="D5751" s="76"/>
      <c r="E5751" s="76"/>
      <c r="F5751" s="76"/>
      <c r="G5751" s="77" t="s">
        <v>6919</v>
      </c>
      <c r="H5751" s="77"/>
      <c r="I5751" s="77"/>
      <c r="J5751" s="77"/>
      <c r="K5751" s="77"/>
      <c r="L5751" s="77"/>
      <c r="M5751" s="77"/>
      <c r="N5751" s="80">
        <v>0</v>
      </c>
      <c r="O5751" s="66"/>
      <c r="P5751" s="81">
        <v>15</v>
      </c>
      <c r="Q5751" s="81"/>
      <c r="R5751" s="81">
        <v>0</v>
      </c>
      <c r="S5751" s="81"/>
      <c r="T5751" s="66"/>
      <c r="U5751" s="81">
        <v>15</v>
      </c>
      <c r="V5751" s="80">
        <v>15</v>
      </c>
      <c r="W5751" s="80"/>
      <c r="X5751" s="80">
        <v>11363214</v>
      </c>
      <c r="Y5751" s="80"/>
      <c r="Z5751" s="80"/>
      <c r="AA5751" s="66"/>
    </row>
    <row r="5752" ht="15" customHeight="1" spans="1:27">
      <c r="A5752" s="66"/>
      <c r="B5752" s="66"/>
      <c r="C5752" s="76" t="s">
        <v>6920</v>
      </c>
      <c r="D5752" s="76"/>
      <c r="E5752" s="76"/>
      <c r="F5752" s="76"/>
      <c r="G5752" s="77" t="s">
        <v>6921</v>
      </c>
      <c r="H5752" s="77"/>
      <c r="I5752" s="77"/>
      <c r="J5752" s="77"/>
      <c r="K5752" s="77"/>
      <c r="L5752" s="77"/>
      <c r="M5752" s="77"/>
      <c r="N5752" s="80">
        <v>0</v>
      </c>
      <c r="O5752" s="66"/>
      <c r="P5752" s="81">
        <v>24</v>
      </c>
      <c r="Q5752" s="81"/>
      <c r="R5752" s="81">
        <v>0</v>
      </c>
      <c r="S5752" s="81"/>
      <c r="T5752" s="66"/>
      <c r="U5752" s="81">
        <v>24</v>
      </c>
      <c r="V5752" s="80">
        <v>24</v>
      </c>
      <c r="W5752" s="80"/>
      <c r="X5752" s="80">
        <v>17852214</v>
      </c>
      <c r="Y5752" s="80"/>
      <c r="Z5752" s="80"/>
      <c r="AA5752" s="66"/>
    </row>
    <row r="5753" ht="15" customHeight="1" spans="1:27">
      <c r="A5753" s="66"/>
      <c r="B5753" s="66"/>
      <c r="C5753" s="76" t="s">
        <v>6922</v>
      </c>
      <c r="D5753" s="76"/>
      <c r="E5753" s="76"/>
      <c r="F5753" s="76"/>
      <c r="G5753" s="77" t="s">
        <v>6923</v>
      </c>
      <c r="H5753" s="77"/>
      <c r="I5753" s="77"/>
      <c r="J5753" s="77"/>
      <c r="K5753" s="77"/>
      <c r="L5753" s="77"/>
      <c r="M5753" s="77"/>
      <c r="N5753" s="80">
        <v>0</v>
      </c>
      <c r="O5753" s="66"/>
      <c r="P5753" s="81">
        <v>170</v>
      </c>
      <c r="Q5753" s="81"/>
      <c r="R5753" s="81">
        <v>0</v>
      </c>
      <c r="S5753" s="81"/>
      <c r="T5753" s="66"/>
      <c r="U5753" s="81">
        <v>170</v>
      </c>
      <c r="V5753" s="80">
        <v>170</v>
      </c>
      <c r="W5753" s="80"/>
      <c r="X5753" s="80">
        <v>9692760</v>
      </c>
      <c r="Y5753" s="80"/>
      <c r="Z5753" s="80"/>
      <c r="AA5753" s="66"/>
    </row>
    <row r="5754" ht="15" customHeight="1" spans="1:27">
      <c r="A5754" s="66"/>
      <c r="B5754" s="66"/>
      <c r="C5754" s="76" t="s">
        <v>6924</v>
      </c>
      <c r="D5754" s="76"/>
      <c r="E5754" s="76"/>
      <c r="F5754" s="76"/>
      <c r="G5754" s="77" t="s">
        <v>6925</v>
      </c>
      <c r="H5754" s="77"/>
      <c r="I5754" s="77"/>
      <c r="J5754" s="77"/>
      <c r="K5754" s="77"/>
      <c r="L5754" s="77"/>
      <c r="M5754" s="77"/>
      <c r="N5754" s="80">
        <v>0</v>
      </c>
      <c r="O5754" s="66"/>
      <c r="P5754" s="81">
        <v>6</v>
      </c>
      <c r="Q5754" s="81"/>
      <c r="R5754" s="81">
        <v>0</v>
      </c>
      <c r="S5754" s="81"/>
      <c r="T5754" s="66"/>
      <c r="U5754" s="81">
        <v>6</v>
      </c>
      <c r="V5754" s="80">
        <v>6</v>
      </c>
      <c r="W5754" s="80"/>
      <c r="X5754" s="80">
        <v>28574814</v>
      </c>
      <c r="Y5754" s="80"/>
      <c r="Z5754" s="80"/>
      <c r="AA5754" s="66"/>
    </row>
    <row r="5755" ht="15" customHeight="1" spans="1:27">
      <c r="A5755" s="66"/>
      <c r="B5755" s="66"/>
      <c r="C5755" s="76" t="s">
        <v>6926</v>
      </c>
      <c r="D5755" s="76"/>
      <c r="E5755" s="76"/>
      <c r="F5755" s="76"/>
      <c r="G5755" s="77" t="s">
        <v>6927</v>
      </c>
      <c r="H5755" s="77"/>
      <c r="I5755" s="77"/>
      <c r="J5755" s="77"/>
      <c r="K5755" s="77"/>
      <c r="L5755" s="77"/>
      <c r="M5755" s="77"/>
      <c r="N5755" s="80">
        <v>0</v>
      </c>
      <c r="O5755" s="66"/>
      <c r="P5755" s="81">
        <v>2</v>
      </c>
      <c r="Q5755" s="81"/>
      <c r="R5755" s="81">
        <v>0</v>
      </c>
      <c r="S5755" s="81"/>
      <c r="T5755" s="66"/>
      <c r="U5755" s="81">
        <v>2</v>
      </c>
      <c r="V5755" s="80">
        <v>2</v>
      </c>
      <c r="W5755" s="80"/>
      <c r="X5755" s="80">
        <v>9524938</v>
      </c>
      <c r="Y5755" s="80"/>
      <c r="Z5755" s="80"/>
      <c r="AA5755" s="66"/>
    </row>
    <row r="5756" ht="15" customHeight="1" spans="1:27">
      <c r="A5756" s="66"/>
      <c r="B5756" s="66"/>
      <c r="C5756" s="76" t="s">
        <v>6928</v>
      </c>
      <c r="D5756" s="76"/>
      <c r="E5756" s="76"/>
      <c r="F5756" s="76"/>
      <c r="G5756" s="77" t="s">
        <v>6929</v>
      </c>
      <c r="H5756" s="77"/>
      <c r="I5756" s="77"/>
      <c r="J5756" s="77"/>
      <c r="K5756" s="77"/>
      <c r="L5756" s="77"/>
      <c r="M5756" s="77"/>
      <c r="N5756" s="80">
        <v>0</v>
      </c>
      <c r="O5756" s="66"/>
      <c r="P5756" s="81">
        <v>5</v>
      </c>
      <c r="Q5756" s="81"/>
      <c r="R5756" s="81">
        <v>0</v>
      </c>
      <c r="S5756" s="81"/>
      <c r="T5756" s="66"/>
      <c r="U5756" s="81">
        <v>5</v>
      </c>
      <c r="V5756" s="80">
        <v>5</v>
      </c>
      <c r="W5756" s="80"/>
      <c r="X5756" s="80">
        <v>23812345</v>
      </c>
      <c r="Y5756" s="80"/>
      <c r="Z5756" s="80"/>
      <c r="AA5756" s="66"/>
    </row>
    <row r="5757" ht="15" customHeight="1" spans="1:27">
      <c r="A5757" s="66"/>
      <c r="B5757" s="66"/>
      <c r="C5757" s="76" t="s">
        <v>6930</v>
      </c>
      <c r="D5757" s="76"/>
      <c r="E5757" s="76"/>
      <c r="F5757" s="76"/>
      <c r="G5757" s="77" t="s">
        <v>6931</v>
      </c>
      <c r="H5757" s="77"/>
      <c r="I5757" s="77"/>
      <c r="J5757" s="77"/>
      <c r="K5757" s="77"/>
      <c r="L5757" s="77"/>
      <c r="M5757" s="77"/>
      <c r="N5757" s="80">
        <v>0</v>
      </c>
      <c r="O5757" s="66"/>
      <c r="P5757" s="81">
        <v>160</v>
      </c>
      <c r="Q5757" s="81"/>
      <c r="R5757" s="81">
        <v>0</v>
      </c>
      <c r="S5757" s="81"/>
      <c r="T5757" s="66"/>
      <c r="U5757" s="81">
        <v>160</v>
      </c>
      <c r="V5757" s="80">
        <v>160</v>
      </c>
      <c r="W5757" s="80"/>
      <c r="X5757" s="80">
        <v>5271760</v>
      </c>
      <c r="Y5757" s="80"/>
      <c r="Z5757" s="80"/>
      <c r="AA5757" s="66"/>
    </row>
    <row r="5758" ht="19.95" customHeight="1" spans="1:27">
      <c r="A5758" s="66"/>
      <c r="B5758" s="66"/>
      <c r="C5758" s="76" t="s">
        <v>6932</v>
      </c>
      <c r="D5758" s="76"/>
      <c r="E5758" s="76"/>
      <c r="F5758" s="76"/>
      <c r="G5758" s="77" t="s">
        <v>6933</v>
      </c>
      <c r="H5758" s="77"/>
      <c r="I5758" s="77"/>
      <c r="J5758" s="77"/>
      <c r="K5758" s="77"/>
      <c r="L5758" s="77"/>
      <c r="M5758" s="77"/>
      <c r="N5758" s="80">
        <v>0</v>
      </c>
      <c r="O5758" s="66"/>
      <c r="P5758" s="81">
        <v>5</v>
      </c>
      <c r="Q5758" s="81"/>
      <c r="R5758" s="81">
        <v>0</v>
      </c>
      <c r="S5758" s="81"/>
      <c r="T5758" s="66"/>
      <c r="U5758" s="81">
        <v>5</v>
      </c>
      <c r="V5758" s="80">
        <v>5</v>
      </c>
      <c r="W5758" s="80"/>
      <c r="X5758" s="80">
        <v>17396601</v>
      </c>
      <c r="Y5758" s="80"/>
      <c r="Z5758" s="80"/>
      <c r="AA5758" s="66"/>
    </row>
    <row r="5759" ht="19.95" customHeight="1" spans="1:27">
      <c r="A5759" s="66"/>
      <c r="B5759" s="66"/>
      <c r="C5759" s="76" t="s">
        <v>6934</v>
      </c>
      <c r="D5759" s="76"/>
      <c r="E5759" s="76"/>
      <c r="F5759" s="76"/>
      <c r="G5759" s="77" t="s">
        <v>6935</v>
      </c>
      <c r="H5759" s="77"/>
      <c r="I5759" s="77"/>
      <c r="J5759" s="77"/>
      <c r="K5759" s="77"/>
      <c r="L5759" s="77"/>
      <c r="M5759" s="77"/>
      <c r="N5759" s="80">
        <v>0</v>
      </c>
      <c r="O5759" s="66"/>
      <c r="P5759" s="81">
        <v>6</v>
      </c>
      <c r="Q5759" s="81"/>
      <c r="R5759" s="81">
        <v>0</v>
      </c>
      <c r="S5759" s="81"/>
      <c r="T5759" s="66"/>
      <c r="U5759" s="81">
        <v>6</v>
      </c>
      <c r="V5759" s="80">
        <v>6</v>
      </c>
      <c r="W5759" s="80"/>
      <c r="X5759" s="80">
        <v>26069440</v>
      </c>
      <c r="Y5759" s="80"/>
      <c r="Z5759" s="80"/>
      <c r="AA5759" s="66"/>
    </row>
    <row r="5760" ht="15" customHeight="1" spans="1:27">
      <c r="A5760" s="66"/>
      <c r="B5760" s="66"/>
      <c r="C5760" s="76" t="s">
        <v>6936</v>
      </c>
      <c r="D5760" s="76"/>
      <c r="E5760" s="76"/>
      <c r="F5760" s="76"/>
      <c r="G5760" s="77" t="s">
        <v>6937</v>
      </c>
      <c r="H5760" s="77"/>
      <c r="I5760" s="77"/>
      <c r="J5760" s="77"/>
      <c r="K5760" s="77"/>
      <c r="L5760" s="77"/>
      <c r="M5760" s="77"/>
      <c r="N5760" s="80">
        <v>0</v>
      </c>
      <c r="O5760" s="66"/>
      <c r="P5760" s="81">
        <v>8</v>
      </c>
      <c r="Q5760" s="81"/>
      <c r="R5760" s="81">
        <v>0</v>
      </c>
      <c r="S5760" s="81"/>
      <c r="T5760" s="66"/>
      <c r="U5760" s="81">
        <v>8</v>
      </c>
      <c r="V5760" s="80">
        <v>8</v>
      </c>
      <c r="W5760" s="80"/>
      <c r="X5760" s="80">
        <v>35923500</v>
      </c>
      <c r="Y5760" s="80"/>
      <c r="Z5760" s="80"/>
      <c r="AA5760" s="66"/>
    </row>
    <row r="5761" ht="15" customHeight="1" spans="1:27">
      <c r="A5761" s="66"/>
      <c r="B5761" s="66"/>
      <c r="C5761" s="76" t="s">
        <v>6938</v>
      </c>
      <c r="D5761" s="76"/>
      <c r="E5761" s="76"/>
      <c r="F5761" s="76"/>
      <c r="G5761" s="77" t="s">
        <v>6939</v>
      </c>
      <c r="H5761" s="77"/>
      <c r="I5761" s="77"/>
      <c r="J5761" s="77"/>
      <c r="K5761" s="77"/>
      <c r="L5761" s="77"/>
      <c r="M5761" s="77"/>
      <c r="N5761" s="80">
        <v>0</v>
      </c>
      <c r="O5761" s="66"/>
      <c r="P5761" s="81">
        <v>21540</v>
      </c>
      <c r="Q5761" s="81"/>
      <c r="R5761" s="81">
        <v>0</v>
      </c>
      <c r="S5761" s="81"/>
      <c r="T5761" s="66"/>
      <c r="U5761" s="81">
        <v>21540</v>
      </c>
      <c r="V5761" s="80">
        <v>21540</v>
      </c>
      <c r="W5761" s="80"/>
      <c r="X5761" s="80">
        <v>106149120</v>
      </c>
      <c r="Y5761" s="80"/>
      <c r="Z5761" s="80"/>
      <c r="AA5761" s="66"/>
    </row>
    <row r="5762" ht="19.95" customHeight="1" spans="1:27">
      <c r="A5762" s="70" t="s">
        <v>7</v>
      </c>
      <c r="B5762" s="70"/>
      <c r="C5762" s="70"/>
      <c r="D5762" s="70"/>
      <c r="E5762" s="70"/>
      <c r="F5762" s="70"/>
      <c r="G5762" s="70"/>
      <c r="H5762" s="70"/>
      <c r="I5762" s="70"/>
      <c r="J5762" s="70"/>
      <c r="K5762" s="70"/>
      <c r="L5762" s="70"/>
      <c r="M5762" s="70"/>
      <c r="N5762" s="70"/>
      <c r="O5762" s="70"/>
      <c r="P5762" s="70"/>
      <c r="Q5762" s="70"/>
      <c r="R5762" s="70"/>
      <c r="S5762" s="70"/>
      <c r="T5762" s="70"/>
      <c r="U5762" s="70"/>
      <c r="V5762" s="70"/>
      <c r="W5762" s="70"/>
      <c r="X5762" s="70"/>
      <c r="Y5762" s="70"/>
      <c r="Z5762" s="70"/>
      <c r="AA5762" s="70"/>
    </row>
    <row r="5763" ht="15" customHeight="1" spans="1:27">
      <c r="A5763" s="71" t="s">
        <v>8</v>
      </c>
      <c r="B5763" s="71"/>
      <c r="C5763" s="71"/>
      <c r="D5763" s="71"/>
      <c r="E5763" s="71"/>
      <c r="F5763" s="71"/>
      <c r="G5763" s="71"/>
      <c r="H5763" s="71"/>
      <c r="I5763" s="71"/>
      <c r="J5763" s="71"/>
      <c r="K5763" s="71"/>
      <c r="L5763" s="71"/>
      <c r="M5763" s="71"/>
      <c r="N5763" s="71"/>
      <c r="O5763" s="71"/>
      <c r="P5763" s="71"/>
      <c r="Q5763" s="71"/>
      <c r="R5763" s="71"/>
      <c r="S5763" s="71"/>
      <c r="T5763" s="71"/>
      <c r="U5763" s="71"/>
      <c r="V5763" s="71"/>
      <c r="W5763" s="71"/>
      <c r="X5763" s="71"/>
      <c r="Y5763" s="71"/>
      <c r="Z5763" s="71"/>
      <c r="AA5763" s="71"/>
    </row>
    <row r="5764" ht="15" customHeight="1" spans="1:27">
      <c r="A5764" s="71" t="s">
        <v>9</v>
      </c>
      <c r="B5764" s="71"/>
      <c r="C5764" s="71"/>
      <c r="D5764" s="71"/>
      <c r="E5764" s="71"/>
      <c r="F5764" s="71"/>
      <c r="G5764" s="71"/>
      <c r="H5764" s="71"/>
      <c r="I5764" s="71"/>
      <c r="J5764" s="71"/>
      <c r="K5764" s="71"/>
      <c r="L5764" s="71"/>
      <c r="M5764" s="71"/>
      <c r="N5764" s="71"/>
      <c r="O5764" s="71"/>
      <c r="P5764" s="71"/>
      <c r="Q5764" s="71"/>
      <c r="R5764" s="71"/>
      <c r="S5764" s="71"/>
      <c r="T5764" s="71"/>
      <c r="U5764" s="71"/>
      <c r="V5764" s="71"/>
      <c r="W5764" s="71"/>
      <c r="X5764" s="71"/>
      <c r="Y5764" s="71"/>
      <c r="Z5764" s="71"/>
      <c r="AA5764" s="71"/>
    </row>
    <row r="5765" ht="15" customHeight="1" spans="1:27">
      <c r="A5765" s="66"/>
      <c r="B5765" s="66"/>
      <c r="C5765" s="67" t="s">
        <v>10</v>
      </c>
      <c r="D5765" s="67"/>
      <c r="E5765" s="67"/>
      <c r="F5765" s="67"/>
      <c r="G5765" s="67"/>
      <c r="H5765" s="67"/>
      <c r="I5765" s="67"/>
      <c r="J5765" s="67"/>
      <c r="K5765" s="67"/>
      <c r="L5765" s="67"/>
      <c r="M5765" s="67"/>
      <c r="N5765" s="67"/>
      <c r="O5765" s="67"/>
      <c r="P5765" s="67"/>
      <c r="Q5765" s="67"/>
      <c r="R5765" s="67"/>
      <c r="S5765" s="67"/>
      <c r="T5765" s="67"/>
      <c r="U5765" s="67"/>
      <c r="V5765" s="67"/>
      <c r="W5765" s="67"/>
      <c r="X5765" s="67"/>
      <c r="Y5765" s="67"/>
      <c r="Z5765" s="67"/>
      <c r="AA5765" s="66"/>
    </row>
    <row r="5766" ht="15" customHeight="1" spans="1:27">
      <c r="A5766" s="66"/>
      <c r="B5766" s="66"/>
      <c r="C5766" s="67" t="s">
        <v>11</v>
      </c>
      <c r="D5766" s="67"/>
      <c r="E5766" s="67"/>
      <c r="F5766" s="67"/>
      <c r="G5766" s="67"/>
      <c r="H5766" s="67"/>
      <c r="I5766" s="67"/>
      <c r="J5766" s="67"/>
      <c r="K5766" s="67"/>
      <c r="L5766" s="67"/>
      <c r="M5766" s="67"/>
      <c r="N5766" s="67"/>
      <c r="O5766" s="67"/>
      <c r="P5766" s="67"/>
      <c r="Q5766" s="67"/>
      <c r="R5766" s="67"/>
      <c r="S5766" s="67"/>
      <c r="T5766" s="67"/>
      <c r="U5766" s="67"/>
      <c r="V5766" s="67"/>
      <c r="W5766" s="67"/>
      <c r="X5766" s="67"/>
      <c r="Y5766" s="67"/>
      <c r="Z5766" s="67"/>
      <c r="AA5766" s="66"/>
    </row>
    <row r="5767" ht="45" customHeight="1" spans="1:27">
      <c r="A5767" s="66"/>
      <c r="B5767" s="66"/>
      <c r="C5767" s="72" t="s">
        <v>12</v>
      </c>
      <c r="D5767" s="72"/>
      <c r="E5767" s="72"/>
      <c r="F5767" s="72"/>
      <c r="G5767" s="73" t="s">
        <v>13</v>
      </c>
      <c r="H5767" s="73"/>
      <c r="I5767" s="73"/>
      <c r="J5767" s="73"/>
      <c r="K5767" s="73"/>
      <c r="L5767" s="73"/>
      <c r="M5767" s="73"/>
      <c r="N5767" s="78" t="s">
        <v>14</v>
      </c>
      <c r="O5767" s="78"/>
      <c r="P5767" s="78"/>
      <c r="Q5767" s="72" t="s">
        <v>15</v>
      </c>
      <c r="R5767" s="72"/>
      <c r="S5767" s="72"/>
      <c r="T5767" s="72"/>
      <c r="U5767" s="72"/>
      <c r="V5767" s="66"/>
      <c r="W5767" s="66"/>
      <c r="X5767" s="66"/>
      <c r="Y5767" s="66"/>
      <c r="Z5767" s="66"/>
      <c r="AA5767" s="66"/>
    </row>
    <row r="5768" ht="16.05" customHeight="1" spans="1:27">
      <c r="A5768" s="66"/>
      <c r="B5768" s="66"/>
      <c r="C5768" s="72"/>
      <c r="D5768" s="72"/>
      <c r="E5768" s="72"/>
      <c r="F5768" s="72"/>
      <c r="G5768" s="73"/>
      <c r="H5768" s="73"/>
      <c r="I5768" s="73"/>
      <c r="J5768" s="73"/>
      <c r="K5768" s="73"/>
      <c r="L5768" s="73"/>
      <c r="M5768" s="73"/>
      <c r="N5768" s="78"/>
      <c r="O5768" s="78"/>
      <c r="P5768" s="78"/>
      <c r="Q5768" s="72"/>
      <c r="R5768" s="72"/>
      <c r="S5768" s="72"/>
      <c r="T5768" s="72"/>
      <c r="U5768" s="72"/>
      <c r="V5768" s="82" t="s">
        <v>16</v>
      </c>
      <c r="W5768" s="82"/>
      <c r="X5768" s="82"/>
      <c r="Y5768" s="82"/>
      <c r="Z5768" s="82"/>
      <c r="AA5768" s="66"/>
    </row>
    <row r="5769" ht="15" customHeight="1" spans="1:27">
      <c r="A5769" s="66"/>
      <c r="B5769" s="66"/>
      <c r="C5769" s="72"/>
      <c r="D5769" s="72"/>
      <c r="E5769" s="72"/>
      <c r="F5769" s="72"/>
      <c r="G5769" s="73"/>
      <c r="H5769" s="73"/>
      <c r="I5769" s="73"/>
      <c r="J5769" s="73"/>
      <c r="K5769" s="73"/>
      <c r="L5769" s="73"/>
      <c r="M5769" s="73"/>
      <c r="N5769" s="72" t="s">
        <v>17</v>
      </c>
      <c r="O5769" s="72" t="s">
        <v>18</v>
      </c>
      <c r="P5769" s="72"/>
      <c r="Q5769" s="66"/>
      <c r="R5769" s="82" t="s">
        <v>19</v>
      </c>
      <c r="S5769" s="82"/>
      <c r="T5769" s="66"/>
      <c r="U5769" s="82" t="s">
        <v>17</v>
      </c>
      <c r="V5769" s="72" t="s">
        <v>17</v>
      </c>
      <c r="W5769" s="72"/>
      <c r="X5769" s="72" t="s">
        <v>18</v>
      </c>
      <c r="Y5769" s="72"/>
      <c r="Z5769" s="72"/>
      <c r="AA5769" s="66"/>
    </row>
    <row r="5770" ht="15" customHeight="1" spans="1:27">
      <c r="A5770" s="66"/>
      <c r="B5770" s="66"/>
      <c r="C5770" s="76" t="s">
        <v>6940</v>
      </c>
      <c r="D5770" s="76"/>
      <c r="E5770" s="76"/>
      <c r="F5770" s="76"/>
      <c r="G5770" s="77" t="s">
        <v>6941</v>
      </c>
      <c r="H5770" s="77"/>
      <c r="I5770" s="77"/>
      <c r="J5770" s="77"/>
      <c r="K5770" s="77"/>
      <c r="L5770" s="77"/>
      <c r="M5770" s="77"/>
      <c r="N5770" s="80">
        <v>0</v>
      </c>
      <c r="O5770" s="66"/>
      <c r="P5770" s="81">
        <v>2500</v>
      </c>
      <c r="Q5770" s="81"/>
      <c r="R5770" s="81">
        <v>0</v>
      </c>
      <c r="S5770" s="81"/>
      <c r="T5770" s="66"/>
      <c r="U5770" s="81">
        <v>2500</v>
      </c>
      <c r="V5770" s="80">
        <v>2500</v>
      </c>
      <c r="W5770" s="80"/>
      <c r="X5770" s="80">
        <v>109090000</v>
      </c>
      <c r="Y5770" s="80"/>
      <c r="Z5770" s="80"/>
      <c r="AA5770" s="66"/>
    </row>
    <row r="5771" ht="15" customHeight="1" spans="1:27">
      <c r="A5771" s="66"/>
      <c r="B5771" s="66"/>
      <c r="C5771" s="76" t="s">
        <v>6942</v>
      </c>
      <c r="D5771" s="76"/>
      <c r="E5771" s="76"/>
      <c r="F5771" s="76"/>
      <c r="G5771" s="77" t="s">
        <v>6943</v>
      </c>
      <c r="H5771" s="77"/>
      <c r="I5771" s="77"/>
      <c r="J5771" s="77"/>
      <c r="K5771" s="77"/>
      <c r="L5771" s="77"/>
      <c r="M5771" s="77"/>
      <c r="N5771" s="80">
        <v>0</v>
      </c>
      <c r="O5771" s="66"/>
      <c r="P5771" s="81">
        <v>20</v>
      </c>
      <c r="Q5771" s="81"/>
      <c r="R5771" s="81">
        <v>0</v>
      </c>
      <c r="S5771" s="81"/>
      <c r="T5771" s="66"/>
      <c r="U5771" s="81">
        <v>20</v>
      </c>
      <c r="V5771" s="80">
        <v>20</v>
      </c>
      <c r="W5771" s="80"/>
      <c r="X5771" s="80">
        <v>215600</v>
      </c>
      <c r="Y5771" s="80"/>
      <c r="Z5771" s="80"/>
      <c r="AA5771" s="66"/>
    </row>
    <row r="5772" ht="15" customHeight="1" spans="1:27">
      <c r="A5772" s="66"/>
      <c r="B5772" s="66"/>
      <c r="C5772" s="76" t="s">
        <v>6944</v>
      </c>
      <c r="D5772" s="76"/>
      <c r="E5772" s="76"/>
      <c r="F5772" s="76"/>
      <c r="G5772" s="77" t="s">
        <v>6945</v>
      </c>
      <c r="H5772" s="77"/>
      <c r="I5772" s="77"/>
      <c r="J5772" s="77"/>
      <c r="K5772" s="77"/>
      <c r="L5772" s="77"/>
      <c r="M5772" s="77"/>
      <c r="N5772" s="80">
        <v>0</v>
      </c>
      <c r="O5772" s="66"/>
      <c r="P5772" s="81">
        <v>20</v>
      </c>
      <c r="Q5772" s="81"/>
      <c r="R5772" s="81">
        <v>0</v>
      </c>
      <c r="S5772" s="81"/>
      <c r="T5772" s="66"/>
      <c r="U5772" s="81">
        <v>20</v>
      </c>
      <c r="V5772" s="80">
        <v>20</v>
      </c>
      <c r="W5772" s="80"/>
      <c r="X5772" s="80">
        <v>215600</v>
      </c>
      <c r="Y5772" s="80"/>
      <c r="Z5772" s="80"/>
      <c r="AA5772" s="66"/>
    </row>
    <row r="5773" ht="15" customHeight="1" spans="1:27">
      <c r="A5773" s="66"/>
      <c r="B5773" s="66"/>
      <c r="C5773" s="76" t="s">
        <v>6946</v>
      </c>
      <c r="D5773" s="76"/>
      <c r="E5773" s="76"/>
      <c r="F5773" s="76"/>
      <c r="G5773" s="77" t="s">
        <v>6947</v>
      </c>
      <c r="H5773" s="77"/>
      <c r="I5773" s="77"/>
      <c r="J5773" s="77"/>
      <c r="K5773" s="77"/>
      <c r="L5773" s="77"/>
      <c r="M5773" s="77"/>
      <c r="N5773" s="80">
        <v>0</v>
      </c>
      <c r="O5773" s="66"/>
      <c r="P5773" s="81">
        <v>70</v>
      </c>
      <c r="Q5773" s="81"/>
      <c r="R5773" s="81">
        <v>0</v>
      </c>
      <c r="S5773" s="81"/>
      <c r="T5773" s="66"/>
      <c r="U5773" s="81">
        <v>70</v>
      </c>
      <c r="V5773" s="80">
        <v>70</v>
      </c>
      <c r="W5773" s="80"/>
      <c r="X5773" s="80">
        <v>754600</v>
      </c>
      <c r="Y5773" s="80"/>
      <c r="Z5773" s="80"/>
      <c r="AA5773" s="66"/>
    </row>
    <row r="5774" ht="15" customHeight="1" spans="1:27">
      <c r="A5774" s="66"/>
      <c r="B5774" s="66"/>
      <c r="C5774" s="76" t="s">
        <v>6948</v>
      </c>
      <c r="D5774" s="76"/>
      <c r="E5774" s="76"/>
      <c r="F5774" s="76"/>
      <c r="G5774" s="77" t="s">
        <v>6949</v>
      </c>
      <c r="H5774" s="77"/>
      <c r="I5774" s="77"/>
      <c r="J5774" s="77"/>
      <c r="K5774" s="77"/>
      <c r="L5774" s="77"/>
      <c r="M5774" s="77"/>
      <c r="N5774" s="80">
        <v>0</v>
      </c>
      <c r="O5774" s="66"/>
      <c r="P5774" s="81">
        <v>100</v>
      </c>
      <c r="Q5774" s="81"/>
      <c r="R5774" s="81">
        <v>0</v>
      </c>
      <c r="S5774" s="81"/>
      <c r="T5774" s="66"/>
      <c r="U5774" s="81">
        <v>100</v>
      </c>
      <c r="V5774" s="80">
        <v>100</v>
      </c>
      <c r="W5774" s="80"/>
      <c r="X5774" s="80">
        <v>1444800</v>
      </c>
      <c r="Y5774" s="80"/>
      <c r="Z5774" s="80"/>
      <c r="AA5774" s="66"/>
    </row>
    <row r="5775" ht="15" customHeight="1" spans="1:27">
      <c r="A5775" s="66"/>
      <c r="B5775" s="66"/>
      <c r="C5775" s="76" t="s">
        <v>6950</v>
      </c>
      <c r="D5775" s="76"/>
      <c r="E5775" s="76"/>
      <c r="F5775" s="76"/>
      <c r="G5775" s="77" t="s">
        <v>6951</v>
      </c>
      <c r="H5775" s="77"/>
      <c r="I5775" s="77"/>
      <c r="J5775" s="77"/>
      <c r="K5775" s="77"/>
      <c r="L5775" s="77"/>
      <c r="M5775" s="77"/>
      <c r="N5775" s="80">
        <v>0</v>
      </c>
      <c r="O5775" s="66"/>
      <c r="P5775" s="81">
        <v>150</v>
      </c>
      <c r="Q5775" s="81"/>
      <c r="R5775" s="81">
        <v>0</v>
      </c>
      <c r="S5775" s="81"/>
      <c r="T5775" s="66"/>
      <c r="U5775" s="81">
        <v>150</v>
      </c>
      <c r="V5775" s="80">
        <v>150</v>
      </c>
      <c r="W5775" s="80"/>
      <c r="X5775" s="80">
        <v>16932000</v>
      </c>
      <c r="Y5775" s="80"/>
      <c r="Z5775" s="80"/>
      <c r="AA5775" s="66"/>
    </row>
    <row r="5776" ht="15" customHeight="1" spans="1:27">
      <c r="A5776" s="66"/>
      <c r="B5776" s="66"/>
      <c r="C5776" s="76" t="s">
        <v>6952</v>
      </c>
      <c r="D5776" s="76"/>
      <c r="E5776" s="76"/>
      <c r="F5776" s="76"/>
      <c r="G5776" s="77" t="s">
        <v>6953</v>
      </c>
      <c r="H5776" s="77"/>
      <c r="I5776" s="77"/>
      <c r="J5776" s="77"/>
      <c r="K5776" s="77"/>
      <c r="L5776" s="77"/>
      <c r="M5776" s="77"/>
      <c r="N5776" s="80">
        <v>0</v>
      </c>
      <c r="O5776" s="66"/>
      <c r="P5776" s="81">
        <v>50</v>
      </c>
      <c r="Q5776" s="81"/>
      <c r="R5776" s="81">
        <v>0</v>
      </c>
      <c r="S5776" s="81"/>
      <c r="T5776" s="66"/>
      <c r="U5776" s="81">
        <v>50</v>
      </c>
      <c r="V5776" s="80">
        <v>50</v>
      </c>
      <c r="W5776" s="80"/>
      <c r="X5776" s="80">
        <v>2996000</v>
      </c>
      <c r="Y5776" s="80"/>
      <c r="Z5776" s="80"/>
      <c r="AA5776" s="66"/>
    </row>
    <row r="5777" ht="15" customHeight="1" spans="1:27">
      <c r="A5777" s="66"/>
      <c r="B5777" s="66"/>
      <c r="C5777" s="76" t="s">
        <v>6954</v>
      </c>
      <c r="D5777" s="76"/>
      <c r="E5777" s="76"/>
      <c r="F5777" s="76"/>
      <c r="G5777" s="77" t="s">
        <v>6955</v>
      </c>
      <c r="H5777" s="77"/>
      <c r="I5777" s="77"/>
      <c r="J5777" s="77"/>
      <c r="K5777" s="77"/>
      <c r="L5777" s="77"/>
      <c r="M5777" s="77"/>
      <c r="N5777" s="80">
        <v>0</v>
      </c>
      <c r="O5777" s="66"/>
      <c r="P5777" s="81">
        <v>7</v>
      </c>
      <c r="Q5777" s="81"/>
      <c r="R5777" s="81">
        <v>0</v>
      </c>
      <c r="S5777" s="81"/>
      <c r="T5777" s="66"/>
      <c r="U5777" s="81">
        <v>7</v>
      </c>
      <c r="V5777" s="80">
        <v>7</v>
      </c>
      <c r="W5777" s="80"/>
      <c r="X5777" s="80">
        <v>46560000</v>
      </c>
      <c r="Y5777" s="80"/>
      <c r="Z5777" s="80"/>
      <c r="AA5777" s="66"/>
    </row>
    <row r="5778" ht="15" customHeight="1" spans="1:27">
      <c r="A5778" s="66"/>
      <c r="B5778" s="66"/>
      <c r="C5778" s="76" t="s">
        <v>6956</v>
      </c>
      <c r="D5778" s="76"/>
      <c r="E5778" s="76"/>
      <c r="F5778" s="76"/>
      <c r="G5778" s="77" t="s">
        <v>6957</v>
      </c>
      <c r="H5778" s="77"/>
      <c r="I5778" s="77"/>
      <c r="J5778" s="77"/>
      <c r="K5778" s="77"/>
      <c r="L5778" s="77"/>
      <c r="M5778" s="77"/>
      <c r="N5778" s="80">
        <v>0</v>
      </c>
      <c r="O5778" s="66"/>
      <c r="P5778" s="81">
        <v>250</v>
      </c>
      <c r="Q5778" s="81"/>
      <c r="R5778" s="81">
        <v>0</v>
      </c>
      <c r="S5778" s="81"/>
      <c r="T5778" s="66"/>
      <c r="U5778" s="81">
        <v>250</v>
      </c>
      <c r="V5778" s="80">
        <v>250</v>
      </c>
      <c r="W5778" s="80"/>
      <c r="X5778" s="80">
        <v>1740000</v>
      </c>
      <c r="Y5778" s="80"/>
      <c r="Z5778" s="80"/>
      <c r="AA5778" s="66"/>
    </row>
    <row r="5779" ht="15" customHeight="1" spans="1:27">
      <c r="A5779" s="66"/>
      <c r="B5779" s="66"/>
      <c r="C5779" s="76" t="s">
        <v>6958</v>
      </c>
      <c r="D5779" s="76"/>
      <c r="E5779" s="76"/>
      <c r="F5779" s="76"/>
      <c r="G5779" s="77" t="s">
        <v>6959</v>
      </c>
      <c r="H5779" s="77"/>
      <c r="I5779" s="77"/>
      <c r="J5779" s="77"/>
      <c r="K5779" s="77"/>
      <c r="L5779" s="77"/>
      <c r="M5779" s="77"/>
      <c r="N5779" s="80">
        <v>0</v>
      </c>
      <c r="O5779" s="66"/>
      <c r="P5779" s="81">
        <v>1500</v>
      </c>
      <c r="Q5779" s="81"/>
      <c r="R5779" s="81">
        <v>0</v>
      </c>
      <c r="S5779" s="81"/>
      <c r="T5779" s="66"/>
      <c r="U5779" s="81">
        <v>1500</v>
      </c>
      <c r="V5779" s="80">
        <v>1500</v>
      </c>
      <c r="W5779" s="80"/>
      <c r="X5779" s="80">
        <v>10440000</v>
      </c>
      <c r="Y5779" s="80"/>
      <c r="Z5779" s="80"/>
      <c r="AA5779" s="66"/>
    </row>
    <row r="5780" ht="15" customHeight="1" spans="1:27">
      <c r="A5780" s="66"/>
      <c r="B5780" s="66"/>
      <c r="C5780" s="76" t="s">
        <v>6960</v>
      </c>
      <c r="D5780" s="76"/>
      <c r="E5780" s="76"/>
      <c r="F5780" s="76"/>
      <c r="G5780" s="77" t="s">
        <v>6961</v>
      </c>
      <c r="H5780" s="77"/>
      <c r="I5780" s="77"/>
      <c r="J5780" s="77"/>
      <c r="K5780" s="77"/>
      <c r="L5780" s="77"/>
      <c r="M5780" s="77"/>
      <c r="N5780" s="80">
        <v>0</v>
      </c>
      <c r="O5780" s="66"/>
      <c r="P5780" s="81">
        <v>4</v>
      </c>
      <c r="Q5780" s="81"/>
      <c r="R5780" s="81">
        <v>0</v>
      </c>
      <c r="S5780" s="81"/>
      <c r="T5780" s="66"/>
      <c r="U5780" s="81">
        <v>4</v>
      </c>
      <c r="V5780" s="80">
        <v>4</v>
      </c>
      <c r="W5780" s="80"/>
      <c r="X5780" s="80">
        <v>6923700</v>
      </c>
      <c r="Y5780" s="80"/>
      <c r="Z5780" s="80"/>
      <c r="AA5780" s="66"/>
    </row>
    <row r="5781" ht="15" customHeight="1" spans="1:27">
      <c r="A5781" s="66"/>
      <c r="B5781" s="66"/>
      <c r="C5781" s="76" t="s">
        <v>6962</v>
      </c>
      <c r="D5781" s="76"/>
      <c r="E5781" s="76"/>
      <c r="F5781" s="76"/>
      <c r="G5781" s="77" t="s">
        <v>6963</v>
      </c>
      <c r="H5781" s="77"/>
      <c r="I5781" s="77"/>
      <c r="J5781" s="77"/>
      <c r="K5781" s="77"/>
      <c r="L5781" s="77"/>
      <c r="M5781" s="77"/>
      <c r="N5781" s="80">
        <v>0</v>
      </c>
      <c r="O5781" s="66"/>
      <c r="P5781" s="81">
        <v>4000</v>
      </c>
      <c r="Q5781" s="81"/>
      <c r="R5781" s="81">
        <v>0</v>
      </c>
      <c r="S5781" s="81"/>
      <c r="T5781" s="66"/>
      <c r="U5781" s="81">
        <v>4000</v>
      </c>
      <c r="V5781" s="80">
        <v>4000</v>
      </c>
      <c r="W5781" s="80"/>
      <c r="X5781" s="80">
        <v>3220000</v>
      </c>
      <c r="Y5781" s="80"/>
      <c r="Z5781" s="80"/>
      <c r="AA5781" s="66"/>
    </row>
    <row r="5782" ht="15" customHeight="1" spans="1:27">
      <c r="A5782" s="66"/>
      <c r="B5782" s="66"/>
      <c r="C5782" s="76" t="s">
        <v>6964</v>
      </c>
      <c r="D5782" s="76"/>
      <c r="E5782" s="76"/>
      <c r="F5782" s="76"/>
      <c r="G5782" s="77" t="s">
        <v>6965</v>
      </c>
      <c r="H5782" s="77"/>
      <c r="I5782" s="77"/>
      <c r="J5782" s="77"/>
      <c r="K5782" s="77"/>
      <c r="L5782" s="77"/>
      <c r="M5782" s="77"/>
      <c r="N5782" s="80">
        <v>0</v>
      </c>
      <c r="O5782" s="66"/>
      <c r="P5782" s="81">
        <v>3584</v>
      </c>
      <c r="Q5782" s="81"/>
      <c r="R5782" s="81">
        <v>0</v>
      </c>
      <c r="S5782" s="81"/>
      <c r="T5782" s="66"/>
      <c r="U5782" s="81">
        <v>3584</v>
      </c>
      <c r="V5782" s="80">
        <v>3584</v>
      </c>
      <c r="W5782" s="80"/>
      <c r="X5782" s="80">
        <v>96142617</v>
      </c>
      <c r="Y5782" s="80"/>
      <c r="Z5782" s="80"/>
      <c r="AA5782" s="66"/>
    </row>
    <row r="5783" ht="15" customHeight="1" spans="1:27">
      <c r="A5783" s="66"/>
      <c r="B5783" s="66"/>
      <c r="C5783" s="76" t="s">
        <v>6966</v>
      </c>
      <c r="D5783" s="76"/>
      <c r="E5783" s="76"/>
      <c r="F5783" s="76"/>
      <c r="G5783" s="77" t="s">
        <v>6967</v>
      </c>
      <c r="H5783" s="77"/>
      <c r="I5783" s="77"/>
      <c r="J5783" s="77"/>
      <c r="K5783" s="77"/>
      <c r="L5783" s="77"/>
      <c r="M5783" s="77"/>
      <c r="N5783" s="80">
        <v>0</v>
      </c>
      <c r="O5783" s="66"/>
      <c r="P5783" s="81">
        <v>40</v>
      </c>
      <c r="Q5783" s="81"/>
      <c r="R5783" s="81">
        <v>0</v>
      </c>
      <c r="S5783" s="81"/>
      <c r="T5783" s="66"/>
      <c r="U5783" s="81">
        <v>40</v>
      </c>
      <c r="V5783" s="80">
        <v>40</v>
      </c>
      <c r="W5783" s="80"/>
      <c r="X5783" s="80">
        <v>2813820</v>
      </c>
      <c r="Y5783" s="80"/>
      <c r="Z5783" s="80"/>
      <c r="AA5783" s="66"/>
    </row>
    <row r="5784" ht="15" customHeight="1" spans="1:27">
      <c r="A5784" s="66"/>
      <c r="B5784" s="66"/>
      <c r="C5784" s="76" t="s">
        <v>6968</v>
      </c>
      <c r="D5784" s="76"/>
      <c r="E5784" s="76"/>
      <c r="F5784" s="76"/>
      <c r="G5784" s="77" t="s">
        <v>6969</v>
      </c>
      <c r="H5784" s="77"/>
      <c r="I5784" s="77"/>
      <c r="J5784" s="77"/>
      <c r="K5784" s="77"/>
      <c r="L5784" s="77"/>
      <c r="M5784" s="77"/>
      <c r="N5784" s="80">
        <v>0</v>
      </c>
      <c r="O5784" s="66"/>
      <c r="P5784" s="81">
        <v>46</v>
      </c>
      <c r="Q5784" s="81"/>
      <c r="R5784" s="81">
        <v>0</v>
      </c>
      <c r="S5784" s="81"/>
      <c r="T5784" s="66"/>
      <c r="U5784" s="81">
        <v>46</v>
      </c>
      <c r="V5784" s="80">
        <v>46</v>
      </c>
      <c r="W5784" s="80"/>
      <c r="X5784" s="80">
        <v>3673390</v>
      </c>
      <c r="Y5784" s="80"/>
      <c r="Z5784" s="80"/>
      <c r="AA5784" s="66"/>
    </row>
    <row r="5785" ht="15" customHeight="1" spans="1:27">
      <c r="A5785" s="66"/>
      <c r="B5785" s="66"/>
      <c r="C5785" s="76" t="s">
        <v>6970</v>
      </c>
      <c r="D5785" s="76"/>
      <c r="E5785" s="76"/>
      <c r="F5785" s="76"/>
      <c r="G5785" s="77" t="s">
        <v>6971</v>
      </c>
      <c r="H5785" s="77"/>
      <c r="I5785" s="77"/>
      <c r="J5785" s="77"/>
      <c r="K5785" s="77"/>
      <c r="L5785" s="77"/>
      <c r="M5785" s="77"/>
      <c r="N5785" s="80">
        <v>0</v>
      </c>
      <c r="O5785" s="66"/>
      <c r="P5785" s="81">
        <v>10</v>
      </c>
      <c r="Q5785" s="81"/>
      <c r="R5785" s="81">
        <v>0</v>
      </c>
      <c r="S5785" s="81"/>
      <c r="T5785" s="66"/>
      <c r="U5785" s="81">
        <v>10</v>
      </c>
      <c r="V5785" s="80">
        <v>10</v>
      </c>
      <c r="W5785" s="80"/>
      <c r="X5785" s="80">
        <v>452760</v>
      </c>
      <c r="Y5785" s="80"/>
      <c r="Z5785" s="80"/>
      <c r="AA5785" s="66"/>
    </row>
    <row r="5786" ht="15" customHeight="1" spans="1:27">
      <c r="A5786" s="66"/>
      <c r="B5786" s="66"/>
      <c r="C5786" s="76" t="s">
        <v>6972</v>
      </c>
      <c r="D5786" s="76"/>
      <c r="E5786" s="76"/>
      <c r="F5786" s="76"/>
      <c r="G5786" s="77" t="s">
        <v>6973</v>
      </c>
      <c r="H5786" s="77"/>
      <c r="I5786" s="77"/>
      <c r="J5786" s="77"/>
      <c r="K5786" s="77"/>
      <c r="L5786" s="77"/>
      <c r="M5786" s="77"/>
      <c r="N5786" s="80">
        <v>0</v>
      </c>
      <c r="O5786" s="66"/>
      <c r="P5786" s="81">
        <v>20</v>
      </c>
      <c r="Q5786" s="81"/>
      <c r="R5786" s="81">
        <v>0</v>
      </c>
      <c r="S5786" s="81"/>
      <c r="T5786" s="66"/>
      <c r="U5786" s="81">
        <v>20</v>
      </c>
      <c r="V5786" s="80">
        <v>20</v>
      </c>
      <c r="W5786" s="80"/>
      <c r="X5786" s="80">
        <v>905520</v>
      </c>
      <c r="Y5786" s="80"/>
      <c r="Z5786" s="80"/>
      <c r="AA5786" s="66"/>
    </row>
    <row r="5787" ht="15" customHeight="1" spans="1:27">
      <c r="A5787" s="66"/>
      <c r="B5787" s="66"/>
      <c r="C5787" s="76" t="s">
        <v>6974</v>
      </c>
      <c r="D5787" s="76"/>
      <c r="E5787" s="76"/>
      <c r="F5787" s="76"/>
      <c r="G5787" s="77" t="s">
        <v>6975</v>
      </c>
      <c r="H5787" s="77"/>
      <c r="I5787" s="77"/>
      <c r="J5787" s="77"/>
      <c r="K5787" s="77"/>
      <c r="L5787" s="77"/>
      <c r="M5787" s="77"/>
      <c r="N5787" s="80">
        <v>0</v>
      </c>
      <c r="O5787" s="66"/>
      <c r="P5787" s="81">
        <v>20</v>
      </c>
      <c r="Q5787" s="81"/>
      <c r="R5787" s="81">
        <v>0</v>
      </c>
      <c r="S5787" s="81"/>
      <c r="T5787" s="66"/>
      <c r="U5787" s="81">
        <v>20</v>
      </c>
      <c r="V5787" s="80">
        <v>20</v>
      </c>
      <c r="W5787" s="80"/>
      <c r="X5787" s="80">
        <v>905520</v>
      </c>
      <c r="Y5787" s="80"/>
      <c r="Z5787" s="80"/>
      <c r="AA5787" s="66"/>
    </row>
    <row r="5788" ht="15" customHeight="1" spans="1:27">
      <c r="A5788" s="66"/>
      <c r="B5788" s="66"/>
      <c r="C5788" s="76" t="s">
        <v>6976</v>
      </c>
      <c r="D5788" s="76"/>
      <c r="E5788" s="76"/>
      <c r="F5788" s="76"/>
      <c r="G5788" s="77" t="s">
        <v>6977</v>
      </c>
      <c r="H5788" s="77"/>
      <c r="I5788" s="77"/>
      <c r="J5788" s="77"/>
      <c r="K5788" s="77"/>
      <c r="L5788" s="77"/>
      <c r="M5788" s="77"/>
      <c r="N5788" s="80">
        <v>0</v>
      </c>
      <c r="O5788" s="66"/>
      <c r="P5788" s="81">
        <v>200</v>
      </c>
      <c r="Q5788" s="81"/>
      <c r="R5788" s="81">
        <v>0</v>
      </c>
      <c r="S5788" s="81"/>
      <c r="T5788" s="66"/>
      <c r="U5788" s="81">
        <v>200</v>
      </c>
      <c r="V5788" s="80">
        <v>200</v>
      </c>
      <c r="W5788" s="80"/>
      <c r="X5788" s="80">
        <v>1544900</v>
      </c>
      <c r="Y5788" s="80"/>
      <c r="Z5788" s="80"/>
      <c r="AA5788" s="66"/>
    </row>
    <row r="5789" ht="15" customHeight="1" spans="1:27">
      <c r="A5789" s="66"/>
      <c r="B5789" s="66"/>
      <c r="C5789" s="76" t="s">
        <v>6978</v>
      </c>
      <c r="D5789" s="76"/>
      <c r="E5789" s="76"/>
      <c r="F5789" s="76"/>
      <c r="G5789" s="77" t="s">
        <v>6979</v>
      </c>
      <c r="H5789" s="77"/>
      <c r="I5789" s="77"/>
      <c r="J5789" s="77"/>
      <c r="K5789" s="77"/>
      <c r="L5789" s="77"/>
      <c r="M5789" s="77"/>
      <c r="N5789" s="80">
        <v>0</v>
      </c>
      <c r="O5789" s="66"/>
      <c r="P5789" s="81">
        <v>5600</v>
      </c>
      <c r="Q5789" s="81"/>
      <c r="R5789" s="81">
        <v>0</v>
      </c>
      <c r="S5789" s="81"/>
      <c r="T5789" s="66"/>
      <c r="U5789" s="81">
        <v>5600</v>
      </c>
      <c r="V5789" s="80">
        <v>5600</v>
      </c>
      <c r="W5789" s="80"/>
      <c r="X5789" s="80">
        <v>49074600</v>
      </c>
      <c r="Y5789" s="80"/>
      <c r="Z5789" s="80"/>
      <c r="AA5789" s="66"/>
    </row>
    <row r="5790" ht="15" customHeight="1" spans="1:27">
      <c r="A5790" s="66"/>
      <c r="B5790" s="66"/>
      <c r="C5790" s="76" t="s">
        <v>6980</v>
      </c>
      <c r="D5790" s="76"/>
      <c r="E5790" s="76"/>
      <c r="F5790" s="76"/>
      <c r="G5790" s="77" t="s">
        <v>6981</v>
      </c>
      <c r="H5790" s="77"/>
      <c r="I5790" s="77"/>
      <c r="J5790" s="77"/>
      <c r="K5790" s="77"/>
      <c r="L5790" s="77"/>
      <c r="M5790" s="77"/>
      <c r="N5790" s="80">
        <v>0</v>
      </c>
      <c r="O5790" s="66"/>
      <c r="P5790" s="81">
        <v>1300</v>
      </c>
      <c r="Q5790" s="81"/>
      <c r="R5790" s="81">
        <v>0</v>
      </c>
      <c r="S5790" s="81"/>
      <c r="T5790" s="66"/>
      <c r="U5790" s="81">
        <v>1300</v>
      </c>
      <c r="V5790" s="80">
        <v>1300</v>
      </c>
      <c r="W5790" s="80"/>
      <c r="X5790" s="80">
        <v>11416416</v>
      </c>
      <c r="Y5790" s="80"/>
      <c r="Z5790" s="80"/>
      <c r="AA5790" s="66"/>
    </row>
    <row r="5791" ht="15" customHeight="1" spans="1:27">
      <c r="A5791" s="66"/>
      <c r="B5791" s="66"/>
      <c r="C5791" s="76" t="s">
        <v>6982</v>
      </c>
      <c r="D5791" s="76"/>
      <c r="E5791" s="76"/>
      <c r="F5791" s="76"/>
      <c r="G5791" s="77" t="s">
        <v>6983</v>
      </c>
      <c r="H5791" s="77"/>
      <c r="I5791" s="77"/>
      <c r="J5791" s="77"/>
      <c r="K5791" s="77"/>
      <c r="L5791" s="77"/>
      <c r="M5791" s="77"/>
      <c r="N5791" s="80">
        <v>0</v>
      </c>
      <c r="O5791" s="66"/>
      <c r="P5791" s="81">
        <v>70</v>
      </c>
      <c r="Q5791" s="81"/>
      <c r="R5791" s="81">
        <v>0</v>
      </c>
      <c r="S5791" s="81"/>
      <c r="T5791" s="66"/>
      <c r="U5791" s="81">
        <v>70</v>
      </c>
      <c r="V5791" s="80">
        <v>70</v>
      </c>
      <c r="W5791" s="80"/>
      <c r="X5791" s="80">
        <v>517440</v>
      </c>
      <c r="Y5791" s="80"/>
      <c r="Z5791" s="80"/>
      <c r="AA5791" s="66"/>
    </row>
    <row r="5792" ht="15" customHeight="1" spans="1:27">
      <c r="A5792" s="66"/>
      <c r="B5792" s="66"/>
      <c r="C5792" s="76" t="s">
        <v>6984</v>
      </c>
      <c r="D5792" s="76"/>
      <c r="E5792" s="76"/>
      <c r="F5792" s="76"/>
      <c r="G5792" s="77" t="s">
        <v>6985</v>
      </c>
      <c r="H5792" s="77"/>
      <c r="I5792" s="77"/>
      <c r="J5792" s="77"/>
      <c r="K5792" s="77"/>
      <c r="L5792" s="77"/>
      <c r="M5792" s="77"/>
      <c r="N5792" s="80">
        <v>0</v>
      </c>
      <c r="O5792" s="66"/>
      <c r="P5792" s="81">
        <v>23</v>
      </c>
      <c r="Q5792" s="81"/>
      <c r="R5792" s="81">
        <v>0</v>
      </c>
      <c r="S5792" s="81"/>
      <c r="T5792" s="66"/>
      <c r="U5792" s="81">
        <v>23</v>
      </c>
      <c r="V5792" s="80">
        <v>23</v>
      </c>
      <c r="W5792" s="80"/>
      <c r="X5792" s="80">
        <v>2652040</v>
      </c>
      <c r="Y5792" s="80"/>
      <c r="Z5792" s="80"/>
      <c r="AA5792" s="66"/>
    </row>
    <row r="5793" ht="15" customHeight="1" spans="1:27">
      <c r="A5793" s="66"/>
      <c r="B5793" s="66"/>
      <c r="C5793" s="76" t="s">
        <v>6986</v>
      </c>
      <c r="D5793" s="76"/>
      <c r="E5793" s="76"/>
      <c r="F5793" s="76"/>
      <c r="G5793" s="77" t="s">
        <v>6987</v>
      </c>
      <c r="H5793" s="77"/>
      <c r="I5793" s="77"/>
      <c r="J5793" s="77"/>
      <c r="K5793" s="77"/>
      <c r="L5793" s="77"/>
      <c r="M5793" s="77"/>
      <c r="N5793" s="80">
        <v>0</v>
      </c>
      <c r="O5793" s="66"/>
      <c r="P5793" s="81">
        <v>131900</v>
      </c>
      <c r="Q5793" s="81"/>
      <c r="R5793" s="81">
        <v>0</v>
      </c>
      <c r="S5793" s="81"/>
      <c r="T5793" s="66"/>
      <c r="U5793" s="81">
        <v>131900</v>
      </c>
      <c r="V5793" s="80">
        <v>131900</v>
      </c>
      <c r="W5793" s="80"/>
      <c r="X5793" s="80">
        <v>166678600</v>
      </c>
      <c r="Y5793" s="80"/>
      <c r="Z5793" s="80"/>
      <c r="AA5793" s="66"/>
    </row>
    <row r="5794" ht="15" customHeight="1" spans="1:27">
      <c r="A5794" s="66"/>
      <c r="B5794" s="66"/>
      <c r="C5794" s="76" t="s">
        <v>6988</v>
      </c>
      <c r="D5794" s="76"/>
      <c r="E5794" s="76"/>
      <c r="F5794" s="76"/>
      <c r="G5794" s="77" t="s">
        <v>6989</v>
      </c>
      <c r="H5794" s="77"/>
      <c r="I5794" s="77"/>
      <c r="J5794" s="77"/>
      <c r="K5794" s="77"/>
      <c r="L5794" s="77"/>
      <c r="M5794" s="77"/>
      <c r="N5794" s="80">
        <v>0</v>
      </c>
      <c r="O5794" s="66"/>
      <c r="P5794" s="81">
        <v>30</v>
      </c>
      <c r="Q5794" s="81"/>
      <c r="R5794" s="81">
        <v>0</v>
      </c>
      <c r="S5794" s="81"/>
      <c r="T5794" s="66"/>
      <c r="U5794" s="81">
        <v>30</v>
      </c>
      <c r="V5794" s="80">
        <v>30</v>
      </c>
      <c r="W5794" s="80"/>
      <c r="X5794" s="80">
        <v>221190</v>
      </c>
      <c r="Y5794" s="80"/>
      <c r="Z5794" s="80"/>
      <c r="AA5794" s="66"/>
    </row>
    <row r="5795" ht="15" customHeight="1" spans="1:27">
      <c r="A5795" s="66"/>
      <c r="B5795" s="66"/>
      <c r="C5795" s="76" t="s">
        <v>6990</v>
      </c>
      <c r="D5795" s="76"/>
      <c r="E5795" s="76"/>
      <c r="F5795" s="76"/>
      <c r="G5795" s="77" t="s">
        <v>6991</v>
      </c>
      <c r="H5795" s="77"/>
      <c r="I5795" s="77"/>
      <c r="J5795" s="77"/>
      <c r="K5795" s="77"/>
      <c r="L5795" s="77"/>
      <c r="M5795" s="77"/>
      <c r="N5795" s="80">
        <v>0</v>
      </c>
      <c r="O5795" s="66"/>
      <c r="P5795" s="81">
        <v>10</v>
      </c>
      <c r="Q5795" s="81"/>
      <c r="R5795" s="81">
        <v>0</v>
      </c>
      <c r="S5795" s="81"/>
      <c r="T5795" s="66"/>
      <c r="U5795" s="81">
        <v>10</v>
      </c>
      <c r="V5795" s="80">
        <v>10</v>
      </c>
      <c r="W5795" s="80"/>
      <c r="X5795" s="80">
        <v>73730</v>
      </c>
      <c r="Y5795" s="80"/>
      <c r="Z5795" s="80"/>
      <c r="AA5795" s="66"/>
    </row>
    <row r="5796" ht="15" customHeight="1" spans="1:27">
      <c r="A5796" s="66"/>
      <c r="B5796" s="66"/>
      <c r="C5796" s="76" t="s">
        <v>6992</v>
      </c>
      <c r="D5796" s="76"/>
      <c r="E5796" s="76"/>
      <c r="F5796" s="76"/>
      <c r="G5796" s="77" t="s">
        <v>6993</v>
      </c>
      <c r="H5796" s="77"/>
      <c r="I5796" s="77"/>
      <c r="J5796" s="77"/>
      <c r="K5796" s="77"/>
      <c r="L5796" s="77"/>
      <c r="M5796" s="77"/>
      <c r="N5796" s="80">
        <v>0</v>
      </c>
      <c r="O5796" s="66"/>
      <c r="P5796" s="81">
        <v>3500</v>
      </c>
      <c r="Q5796" s="81"/>
      <c r="R5796" s="81">
        <v>0</v>
      </c>
      <c r="S5796" s="81"/>
      <c r="T5796" s="66"/>
      <c r="U5796" s="81">
        <v>3500</v>
      </c>
      <c r="V5796" s="80">
        <v>3500</v>
      </c>
      <c r="W5796" s="80"/>
      <c r="X5796" s="80">
        <v>26663000</v>
      </c>
      <c r="Y5796" s="80"/>
      <c r="Z5796" s="80"/>
      <c r="AA5796" s="66"/>
    </row>
    <row r="5797" ht="19.95" customHeight="1" spans="1:27">
      <c r="A5797" s="70" t="s">
        <v>7</v>
      </c>
      <c r="B5797" s="70"/>
      <c r="C5797" s="70"/>
      <c r="D5797" s="70"/>
      <c r="E5797" s="70"/>
      <c r="F5797" s="70"/>
      <c r="G5797" s="70"/>
      <c r="H5797" s="70"/>
      <c r="I5797" s="70"/>
      <c r="J5797" s="70"/>
      <c r="K5797" s="70"/>
      <c r="L5797" s="70"/>
      <c r="M5797" s="70"/>
      <c r="N5797" s="70"/>
      <c r="O5797" s="70"/>
      <c r="P5797" s="70"/>
      <c r="Q5797" s="70"/>
      <c r="R5797" s="70"/>
      <c r="S5797" s="70"/>
      <c r="T5797" s="70"/>
      <c r="U5797" s="70"/>
      <c r="V5797" s="70"/>
      <c r="W5797" s="70"/>
      <c r="X5797" s="70"/>
      <c r="Y5797" s="70"/>
      <c r="Z5797" s="70"/>
      <c r="AA5797" s="70"/>
    </row>
    <row r="5798" ht="15" customHeight="1" spans="1:27">
      <c r="A5798" s="71" t="s">
        <v>8</v>
      </c>
      <c r="B5798" s="71"/>
      <c r="C5798" s="71"/>
      <c r="D5798" s="71"/>
      <c r="E5798" s="71"/>
      <c r="F5798" s="71"/>
      <c r="G5798" s="71"/>
      <c r="H5798" s="71"/>
      <c r="I5798" s="71"/>
      <c r="J5798" s="71"/>
      <c r="K5798" s="71"/>
      <c r="L5798" s="71"/>
      <c r="M5798" s="71"/>
      <c r="N5798" s="71"/>
      <c r="O5798" s="71"/>
      <c r="P5798" s="71"/>
      <c r="Q5798" s="71"/>
      <c r="R5798" s="71"/>
      <c r="S5798" s="71"/>
      <c r="T5798" s="71"/>
      <c r="U5798" s="71"/>
      <c r="V5798" s="71"/>
      <c r="W5798" s="71"/>
      <c r="X5798" s="71"/>
      <c r="Y5798" s="71"/>
      <c r="Z5798" s="71"/>
      <c r="AA5798" s="71"/>
    </row>
    <row r="5799" ht="15" customHeight="1" spans="1:27">
      <c r="A5799" s="71" t="s">
        <v>9</v>
      </c>
      <c r="B5799" s="71"/>
      <c r="C5799" s="71"/>
      <c r="D5799" s="71"/>
      <c r="E5799" s="71"/>
      <c r="F5799" s="71"/>
      <c r="G5799" s="71"/>
      <c r="H5799" s="71"/>
      <c r="I5799" s="71"/>
      <c r="J5799" s="71"/>
      <c r="K5799" s="71"/>
      <c r="L5799" s="71"/>
      <c r="M5799" s="71"/>
      <c r="N5799" s="71"/>
      <c r="O5799" s="71"/>
      <c r="P5799" s="71"/>
      <c r="Q5799" s="71"/>
      <c r="R5799" s="71"/>
      <c r="S5799" s="71"/>
      <c r="T5799" s="71"/>
      <c r="U5799" s="71"/>
      <c r="V5799" s="71"/>
      <c r="W5799" s="71"/>
      <c r="X5799" s="71"/>
      <c r="Y5799" s="71"/>
      <c r="Z5799" s="71"/>
      <c r="AA5799" s="71"/>
    </row>
    <row r="5800" ht="15" customHeight="1" spans="1:27">
      <c r="A5800" s="66"/>
      <c r="B5800" s="66"/>
      <c r="C5800" s="67" t="s">
        <v>10</v>
      </c>
      <c r="D5800" s="67"/>
      <c r="E5800" s="67"/>
      <c r="F5800" s="67"/>
      <c r="G5800" s="67"/>
      <c r="H5800" s="67"/>
      <c r="I5800" s="67"/>
      <c r="J5800" s="67"/>
      <c r="K5800" s="67"/>
      <c r="L5800" s="67"/>
      <c r="M5800" s="67"/>
      <c r="N5800" s="67"/>
      <c r="O5800" s="67"/>
      <c r="P5800" s="67"/>
      <c r="Q5800" s="67"/>
      <c r="R5800" s="67"/>
      <c r="S5800" s="67"/>
      <c r="T5800" s="67"/>
      <c r="U5800" s="67"/>
      <c r="V5800" s="67"/>
      <c r="W5800" s="67"/>
      <c r="X5800" s="67"/>
      <c r="Y5800" s="67"/>
      <c r="Z5800" s="67"/>
      <c r="AA5800" s="66"/>
    </row>
    <row r="5801" ht="15" customHeight="1" spans="1:27">
      <c r="A5801" s="66"/>
      <c r="B5801" s="66"/>
      <c r="C5801" s="67" t="s">
        <v>11</v>
      </c>
      <c r="D5801" s="67"/>
      <c r="E5801" s="67"/>
      <c r="F5801" s="67"/>
      <c r="G5801" s="67"/>
      <c r="H5801" s="67"/>
      <c r="I5801" s="67"/>
      <c r="J5801" s="67"/>
      <c r="K5801" s="67"/>
      <c r="L5801" s="67"/>
      <c r="M5801" s="67"/>
      <c r="N5801" s="67"/>
      <c r="O5801" s="67"/>
      <c r="P5801" s="67"/>
      <c r="Q5801" s="67"/>
      <c r="R5801" s="67"/>
      <c r="S5801" s="67"/>
      <c r="T5801" s="67"/>
      <c r="U5801" s="67"/>
      <c r="V5801" s="67"/>
      <c r="W5801" s="67"/>
      <c r="X5801" s="67"/>
      <c r="Y5801" s="67"/>
      <c r="Z5801" s="67"/>
      <c r="AA5801" s="66"/>
    </row>
    <row r="5802" ht="45" customHeight="1" spans="1:27">
      <c r="A5802" s="66"/>
      <c r="B5802" s="66"/>
      <c r="C5802" s="72" t="s">
        <v>12</v>
      </c>
      <c r="D5802" s="72"/>
      <c r="E5802" s="72"/>
      <c r="F5802" s="72"/>
      <c r="G5802" s="73" t="s">
        <v>13</v>
      </c>
      <c r="H5802" s="73"/>
      <c r="I5802" s="73"/>
      <c r="J5802" s="73"/>
      <c r="K5802" s="73"/>
      <c r="L5802" s="73"/>
      <c r="M5802" s="73"/>
      <c r="N5802" s="78" t="s">
        <v>14</v>
      </c>
      <c r="O5802" s="78"/>
      <c r="P5802" s="78"/>
      <c r="Q5802" s="72" t="s">
        <v>15</v>
      </c>
      <c r="R5802" s="72"/>
      <c r="S5802" s="72"/>
      <c r="T5802" s="72"/>
      <c r="U5802" s="72"/>
      <c r="V5802" s="66"/>
      <c r="W5802" s="66"/>
      <c r="X5802" s="66"/>
      <c r="Y5802" s="66"/>
      <c r="Z5802" s="66"/>
      <c r="AA5802" s="66"/>
    </row>
    <row r="5803" ht="16.05" customHeight="1" spans="1:27">
      <c r="A5803" s="66"/>
      <c r="B5803" s="66"/>
      <c r="C5803" s="72"/>
      <c r="D5803" s="72"/>
      <c r="E5803" s="72"/>
      <c r="F5803" s="72"/>
      <c r="G5803" s="73"/>
      <c r="H5803" s="73"/>
      <c r="I5803" s="73"/>
      <c r="J5803" s="73"/>
      <c r="K5803" s="73"/>
      <c r="L5803" s="73"/>
      <c r="M5803" s="73"/>
      <c r="N5803" s="78"/>
      <c r="O5803" s="78"/>
      <c r="P5803" s="78"/>
      <c r="Q5803" s="72"/>
      <c r="R5803" s="72"/>
      <c r="S5803" s="72"/>
      <c r="T5803" s="72"/>
      <c r="U5803" s="72"/>
      <c r="V5803" s="82" t="s">
        <v>16</v>
      </c>
      <c r="W5803" s="82"/>
      <c r="X5803" s="82"/>
      <c r="Y5803" s="82"/>
      <c r="Z5803" s="82"/>
      <c r="AA5803" s="66"/>
    </row>
    <row r="5804" ht="15" customHeight="1" spans="1:27">
      <c r="A5804" s="66"/>
      <c r="B5804" s="66"/>
      <c r="C5804" s="72"/>
      <c r="D5804" s="72"/>
      <c r="E5804" s="72"/>
      <c r="F5804" s="72"/>
      <c r="G5804" s="73"/>
      <c r="H5804" s="73"/>
      <c r="I5804" s="73"/>
      <c r="J5804" s="73"/>
      <c r="K5804" s="73"/>
      <c r="L5804" s="73"/>
      <c r="M5804" s="73"/>
      <c r="N5804" s="72" t="s">
        <v>17</v>
      </c>
      <c r="O5804" s="72" t="s">
        <v>18</v>
      </c>
      <c r="P5804" s="72"/>
      <c r="Q5804" s="66"/>
      <c r="R5804" s="82" t="s">
        <v>19</v>
      </c>
      <c r="S5804" s="82"/>
      <c r="T5804" s="66"/>
      <c r="U5804" s="82" t="s">
        <v>17</v>
      </c>
      <c r="V5804" s="72" t="s">
        <v>17</v>
      </c>
      <c r="W5804" s="72"/>
      <c r="X5804" s="72" t="s">
        <v>18</v>
      </c>
      <c r="Y5804" s="72"/>
      <c r="Z5804" s="72"/>
      <c r="AA5804" s="66"/>
    </row>
    <row r="5805" ht="15" customHeight="1" spans="1:27">
      <c r="A5805" s="66"/>
      <c r="B5805" s="66"/>
      <c r="C5805" s="76" t="s">
        <v>6994</v>
      </c>
      <c r="D5805" s="76"/>
      <c r="E5805" s="76"/>
      <c r="F5805" s="76"/>
      <c r="G5805" s="77" t="s">
        <v>6995</v>
      </c>
      <c r="H5805" s="77"/>
      <c r="I5805" s="77"/>
      <c r="J5805" s="77"/>
      <c r="K5805" s="77"/>
      <c r="L5805" s="77"/>
      <c r="M5805" s="77"/>
      <c r="N5805" s="80">
        <v>0</v>
      </c>
      <c r="O5805" s="66"/>
      <c r="P5805" s="81">
        <v>500</v>
      </c>
      <c r="Q5805" s="81"/>
      <c r="R5805" s="81">
        <v>0</v>
      </c>
      <c r="S5805" s="81"/>
      <c r="T5805" s="66"/>
      <c r="U5805" s="81">
        <v>500</v>
      </c>
      <c r="V5805" s="80">
        <v>500</v>
      </c>
      <c r="W5805" s="80"/>
      <c r="X5805" s="80">
        <v>3809000</v>
      </c>
      <c r="Y5805" s="80"/>
      <c r="Z5805" s="80"/>
      <c r="AA5805" s="66"/>
    </row>
    <row r="5806" ht="15" customHeight="1" spans="1:27">
      <c r="A5806" s="66"/>
      <c r="B5806" s="66"/>
      <c r="C5806" s="76" t="s">
        <v>6996</v>
      </c>
      <c r="D5806" s="76"/>
      <c r="E5806" s="76"/>
      <c r="F5806" s="76"/>
      <c r="G5806" s="77" t="s">
        <v>6997</v>
      </c>
      <c r="H5806" s="77"/>
      <c r="I5806" s="77"/>
      <c r="J5806" s="77"/>
      <c r="K5806" s="77"/>
      <c r="L5806" s="77"/>
      <c r="M5806" s="77"/>
      <c r="N5806" s="80">
        <v>0</v>
      </c>
      <c r="O5806" s="66"/>
      <c r="P5806" s="81">
        <v>500</v>
      </c>
      <c r="Q5806" s="81"/>
      <c r="R5806" s="81">
        <v>0</v>
      </c>
      <c r="S5806" s="81"/>
      <c r="T5806" s="66"/>
      <c r="U5806" s="81">
        <v>500</v>
      </c>
      <c r="V5806" s="80">
        <v>500</v>
      </c>
      <c r="W5806" s="80"/>
      <c r="X5806" s="80">
        <v>3809000</v>
      </c>
      <c r="Y5806" s="80"/>
      <c r="Z5806" s="80"/>
      <c r="AA5806" s="66"/>
    </row>
    <row r="5807" ht="15" customHeight="1" spans="1:27">
      <c r="A5807" s="66"/>
      <c r="B5807" s="66"/>
      <c r="C5807" s="76" t="s">
        <v>6998</v>
      </c>
      <c r="D5807" s="76"/>
      <c r="E5807" s="76"/>
      <c r="F5807" s="76"/>
      <c r="G5807" s="77" t="s">
        <v>6999</v>
      </c>
      <c r="H5807" s="77"/>
      <c r="I5807" s="77"/>
      <c r="J5807" s="77"/>
      <c r="K5807" s="77"/>
      <c r="L5807" s="77"/>
      <c r="M5807" s="77"/>
      <c r="N5807" s="80">
        <v>0</v>
      </c>
      <c r="O5807" s="66"/>
      <c r="P5807" s="81">
        <v>7</v>
      </c>
      <c r="Q5807" s="81"/>
      <c r="R5807" s="81">
        <v>0</v>
      </c>
      <c r="S5807" s="81"/>
      <c r="T5807" s="66"/>
      <c r="U5807" s="81">
        <v>7</v>
      </c>
      <c r="V5807" s="80">
        <v>7</v>
      </c>
      <c r="W5807" s="80"/>
      <c r="X5807" s="80">
        <v>4730718</v>
      </c>
      <c r="Y5807" s="80"/>
      <c r="Z5807" s="80"/>
      <c r="AA5807" s="66"/>
    </row>
    <row r="5808" ht="19.95" customHeight="1" spans="1:27">
      <c r="A5808" s="66"/>
      <c r="B5808" s="66"/>
      <c r="C5808" s="76" t="s">
        <v>7000</v>
      </c>
      <c r="D5808" s="76"/>
      <c r="E5808" s="76"/>
      <c r="F5808" s="76"/>
      <c r="G5808" s="77" t="s">
        <v>7001</v>
      </c>
      <c r="H5808" s="77"/>
      <c r="I5808" s="77"/>
      <c r="J5808" s="77"/>
      <c r="K5808" s="77"/>
      <c r="L5808" s="77"/>
      <c r="M5808" s="77"/>
      <c r="N5808" s="80">
        <v>0</v>
      </c>
      <c r="O5808" s="66"/>
      <c r="P5808" s="81">
        <v>8</v>
      </c>
      <c r="Q5808" s="81"/>
      <c r="R5808" s="81">
        <v>0</v>
      </c>
      <c r="S5808" s="81"/>
      <c r="T5808" s="66"/>
      <c r="U5808" s="81">
        <v>8</v>
      </c>
      <c r="V5808" s="80">
        <v>8</v>
      </c>
      <c r="W5808" s="80"/>
      <c r="X5808" s="80">
        <v>41695050</v>
      </c>
      <c r="Y5808" s="80"/>
      <c r="Z5808" s="80"/>
      <c r="AA5808" s="66"/>
    </row>
    <row r="5809" ht="15" customHeight="1" spans="1:27">
      <c r="A5809" s="66"/>
      <c r="B5809" s="66"/>
      <c r="C5809" s="76" t="s">
        <v>7002</v>
      </c>
      <c r="D5809" s="76"/>
      <c r="E5809" s="76"/>
      <c r="F5809" s="76"/>
      <c r="G5809" s="77" t="s">
        <v>7003</v>
      </c>
      <c r="H5809" s="77"/>
      <c r="I5809" s="77"/>
      <c r="J5809" s="77"/>
      <c r="K5809" s="77"/>
      <c r="L5809" s="77"/>
      <c r="M5809" s="77"/>
      <c r="N5809" s="80">
        <v>0</v>
      </c>
      <c r="O5809" s="66"/>
      <c r="P5809" s="81">
        <v>500</v>
      </c>
      <c r="Q5809" s="81"/>
      <c r="R5809" s="81">
        <v>0</v>
      </c>
      <c r="S5809" s="81"/>
      <c r="T5809" s="66"/>
      <c r="U5809" s="81">
        <v>500</v>
      </c>
      <c r="V5809" s="80">
        <v>500</v>
      </c>
      <c r="W5809" s="80"/>
      <c r="X5809" s="80">
        <v>4049000</v>
      </c>
      <c r="Y5809" s="80"/>
      <c r="Z5809" s="80"/>
      <c r="AA5809" s="66"/>
    </row>
    <row r="5810" ht="15" customHeight="1" spans="1:27">
      <c r="A5810" s="66"/>
      <c r="B5810" s="66"/>
      <c r="C5810" s="76" t="s">
        <v>7004</v>
      </c>
      <c r="D5810" s="76"/>
      <c r="E5810" s="76"/>
      <c r="F5810" s="76"/>
      <c r="G5810" s="77" t="s">
        <v>7005</v>
      </c>
      <c r="H5810" s="77"/>
      <c r="I5810" s="77"/>
      <c r="J5810" s="77"/>
      <c r="K5810" s="77"/>
      <c r="L5810" s="77"/>
      <c r="M5810" s="77"/>
      <c r="N5810" s="80">
        <v>0</v>
      </c>
      <c r="O5810" s="66"/>
      <c r="P5810" s="81">
        <v>500</v>
      </c>
      <c r="Q5810" s="81"/>
      <c r="R5810" s="81">
        <v>0</v>
      </c>
      <c r="S5810" s="81"/>
      <c r="T5810" s="66"/>
      <c r="U5810" s="81">
        <v>500</v>
      </c>
      <c r="V5810" s="80">
        <v>500</v>
      </c>
      <c r="W5810" s="80"/>
      <c r="X5810" s="80">
        <v>4049000</v>
      </c>
      <c r="Y5810" s="80"/>
      <c r="Z5810" s="80"/>
      <c r="AA5810" s="66"/>
    </row>
    <row r="5811" ht="15" customHeight="1" spans="1:27">
      <c r="A5811" s="66"/>
      <c r="B5811" s="66"/>
      <c r="C5811" s="76" t="s">
        <v>7006</v>
      </c>
      <c r="D5811" s="76"/>
      <c r="E5811" s="76"/>
      <c r="F5811" s="76"/>
      <c r="G5811" s="77" t="s">
        <v>7007</v>
      </c>
      <c r="H5811" s="77"/>
      <c r="I5811" s="77"/>
      <c r="J5811" s="77"/>
      <c r="K5811" s="77"/>
      <c r="L5811" s="77"/>
      <c r="M5811" s="77"/>
      <c r="N5811" s="80">
        <v>0</v>
      </c>
      <c r="O5811" s="66"/>
      <c r="P5811" s="81">
        <v>1200</v>
      </c>
      <c r="Q5811" s="81"/>
      <c r="R5811" s="81">
        <v>0</v>
      </c>
      <c r="S5811" s="81"/>
      <c r="T5811" s="66"/>
      <c r="U5811" s="81">
        <v>1200</v>
      </c>
      <c r="V5811" s="80">
        <v>1200</v>
      </c>
      <c r="W5811" s="80"/>
      <c r="X5811" s="80">
        <v>3652400</v>
      </c>
      <c r="Y5811" s="80"/>
      <c r="Z5811" s="80"/>
      <c r="AA5811" s="66"/>
    </row>
    <row r="5812" ht="19.95" customHeight="1" spans="1:27">
      <c r="A5812" s="66"/>
      <c r="B5812" s="66"/>
      <c r="C5812" s="76" t="s">
        <v>7008</v>
      </c>
      <c r="D5812" s="76"/>
      <c r="E5812" s="76"/>
      <c r="F5812" s="76"/>
      <c r="G5812" s="77" t="s">
        <v>7009</v>
      </c>
      <c r="H5812" s="77"/>
      <c r="I5812" s="77"/>
      <c r="J5812" s="77"/>
      <c r="K5812" s="77"/>
      <c r="L5812" s="77"/>
      <c r="M5812" s="77"/>
      <c r="N5812" s="80">
        <v>0</v>
      </c>
      <c r="O5812" s="66"/>
      <c r="P5812" s="81">
        <v>100</v>
      </c>
      <c r="Q5812" s="81"/>
      <c r="R5812" s="81">
        <v>0</v>
      </c>
      <c r="S5812" s="81"/>
      <c r="T5812" s="66"/>
      <c r="U5812" s="81">
        <v>100</v>
      </c>
      <c r="V5812" s="80">
        <v>100</v>
      </c>
      <c r="W5812" s="80"/>
      <c r="X5812" s="80">
        <v>15300000</v>
      </c>
      <c r="Y5812" s="80"/>
      <c r="Z5812" s="80"/>
      <c r="AA5812" s="66"/>
    </row>
    <row r="5813" ht="15" customHeight="1" spans="1:27">
      <c r="A5813" s="66"/>
      <c r="B5813" s="66"/>
      <c r="C5813" s="76" t="s">
        <v>7010</v>
      </c>
      <c r="D5813" s="76"/>
      <c r="E5813" s="76"/>
      <c r="F5813" s="76"/>
      <c r="G5813" s="77" t="s">
        <v>7011</v>
      </c>
      <c r="H5813" s="77"/>
      <c r="I5813" s="77"/>
      <c r="J5813" s="77"/>
      <c r="K5813" s="77"/>
      <c r="L5813" s="77"/>
      <c r="M5813" s="77"/>
      <c r="N5813" s="80">
        <v>0</v>
      </c>
      <c r="O5813" s="66"/>
      <c r="P5813" s="81">
        <v>1</v>
      </c>
      <c r="Q5813" s="81"/>
      <c r="R5813" s="81">
        <v>0</v>
      </c>
      <c r="S5813" s="81"/>
      <c r="T5813" s="66"/>
      <c r="U5813" s="81">
        <v>1</v>
      </c>
      <c r="V5813" s="80">
        <v>1</v>
      </c>
      <c r="W5813" s="80"/>
      <c r="X5813" s="80">
        <v>1379400</v>
      </c>
      <c r="Y5813" s="80"/>
      <c r="Z5813" s="80"/>
      <c r="AA5813" s="66"/>
    </row>
    <row r="5814" ht="15" customHeight="1" spans="1:27">
      <c r="A5814" s="66"/>
      <c r="B5814" s="66"/>
      <c r="C5814" s="76" t="s">
        <v>7012</v>
      </c>
      <c r="D5814" s="76"/>
      <c r="E5814" s="76"/>
      <c r="F5814" s="76"/>
      <c r="G5814" s="77" t="s">
        <v>7013</v>
      </c>
      <c r="H5814" s="77"/>
      <c r="I5814" s="77"/>
      <c r="J5814" s="77"/>
      <c r="K5814" s="77"/>
      <c r="L5814" s="77"/>
      <c r="M5814" s="77"/>
      <c r="N5814" s="80">
        <v>0</v>
      </c>
      <c r="O5814" s="66"/>
      <c r="P5814" s="81">
        <v>6</v>
      </c>
      <c r="Q5814" s="81"/>
      <c r="R5814" s="81">
        <v>0</v>
      </c>
      <c r="S5814" s="81"/>
      <c r="T5814" s="66"/>
      <c r="U5814" s="81">
        <v>6</v>
      </c>
      <c r="V5814" s="80">
        <v>6</v>
      </c>
      <c r="W5814" s="80"/>
      <c r="X5814" s="80">
        <v>24951180</v>
      </c>
      <c r="Y5814" s="80"/>
      <c r="Z5814" s="80"/>
      <c r="AA5814" s="66"/>
    </row>
    <row r="5815" ht="15" customHeight="1" spans="1:27">
      <c r="A5815" s="66"/>
      <c r="B5815" s="66"/>
      <c r="C5815" s="76" t="s">
        <v>7014</v>
      </c>
      <c r="D5815" s="76"/>
      <c r="E5815" s="76"/>
      <c r="F5815" s="76"/>
      <c r="G5815" s="77" t="s">
        <v>7015</v>
      </c>
      <c r="H5815" s="77"/>
      <c r="I5815" s="77"/>
      <c r="J5815" s="77"/>
      <c r="K5815" s="77"/>
      <c r="L5815" s="77"/>
      <c r="M5815" s="77"/>
      <c r="N5815" s="80">
        <v>0</v>
      </c>
      <c r="O5815" s="66"/>
      <c r="P5815" s="81">
        <v>5</v>
      </c>
      <c r="Q5815" s="81"/>
      <c r="R5815" s="81">
        <v>0</v>
      </c>
      <c r="S5815" s="81"/>
      <c r="T5815" s="66"/>
      <c r="U5815" s="81">
        <v>5</v>
      </c>
      <c r="V5815" s="80">
        <v>5</v>
      </c>
      <c r="W5815" s="80"/>
      <c r="X5815" s="80">
        <v>1160000</v>
      </c>
      <c r="Y5815" s="80"/>
      <c r="Z5815" s="80"/>
      <c r="AA5815" s="66"/>
    </row>
    <row r="5816" ht="15" customHeight="1" spans="1:27">
      <c r="A5816" s="66"/>
      <c r="B5816" s="66"/>
      <c r="C5816" s="76" t="s">
        <v>7016</v>
      </c>
      <c r="D5816" s="76"/>
      <c r="E5816" s="76"/>
      <c r="F5816" s="76"/>
      <c r="G5816" s="77" t="s">
        <v>7017</v>
      </c>
      <c r="H5816" s="77"/>
      <c r="I5816" s="77"/>
      <c r="J5816" s="77"/>
      <c r="K5816" s="77"/>
      <c r="L5816" s="77"/>
      <c r="M5816" s="77"/>
      <c r="N5816" s="80">
        <v>0</v>
      </c>
      <c r="O5816" s="66"/>
      <c r="P5816" s="81">
        <v>15</v>
      </c>
      <c r="Q5816" s="81"/>
      <c r="R5816" s="81">
        <v>0</v>
      </c>
      <c r="S5816" s="81"/>
      <c r="T5816" s="66"/>
      <c r="U5816" s="81">
        <v>15</v>
      </c>
      <c r="V5816" s="80">
        <v>15</v>
      </c>
      <c r="W5816" s="80"/>
      <c r="X5816" s="80">
        <v>3560000</v>
      </c>
      <c r="Y5816" s="80"/>
      <c r="Z5816" s="80"/>
      <c r="AA5816" s="66"/>
    </row>
    <row r="5817" ht="15" customHeight="1" spans="1:27">
      <c r="A5817" s="66"/>
      <c r="B5817" s="66"/>
      <c r="C5817" s="76" t="s">
        <v>7018</v>
      </c>
      <c r="D5817" s="76"/>
      <c r="E5817" s="76"/>
      <c r="F5817" s="76"/>
      <c r="G5817" s="77" t="s">
        <v>7019</v>
      </c>
      <c r="H5817" s="77"/>
      <c r="I5817" s="77"/>
      <c r="J5817" s="77"/>
      <c r="K5817" s="77"/>
      <c r="L5817" s="77"/>
      <c r="M5817" s="77"/>
      <c r="N5817" s="80">
        <v>0</v>
      </c>
      <c r="O5817" s="66"/>
      <c r="P5817" s="81">
        <v>180</v>
      </c>
      <c r="Q5817" s="81"/>
      <c r="R5817" s="81">
        <v>0</v>
      </c>
      <c r="S5817" s="81"/>
      <c r="T5817" s="66"/>
      <c r="U5817" s="81">
        <v>180</v>
      </c>
      <c r="V5817" s="80">
        <v>180</v>
      </c>
      <c r="W5817" s="80"/>
      <c r="X5817" s="80">
        <v>41760000</v>
      </c>
      <c r="Y5817" s="80"/>
      <c r="Z5817" s="80"/>
      <c r="AA5817" s="66"/>
    </row>
    <row r="5818" ht="15" customHeight="1" spans="1:27">
      <c r="A5818" s="66"/>
      <c r="B5818" s="66"/>
      <c r="C5818" s="76" t="s">
        <v>7020</v>
      </c>
      <c r="D5818" s="76"/>
      <c r="E5818" s="76"/>
      <c r="F5818" s="76"/>
      <c r="G5818" s="77" t="s">
        <v>7021</v>
      </c>
      <c r="H5818" s="77"/>
      <c r="I5818" s="77"/>
      <c r="J5818" s="77"/>
      <c r="K5818" s="77"/>
      <c r="L5818" s="77"/>
      <c r="M5818" s="77"/>
      <c r="N5818" s="80">
        <v>0</v>
      </c>
      <c r="O5818" s="66"/>
      <c r="P5818" s="81">
        <v>180</v>
      </c>
      <c r="Q5818" s="81"/>
      <c r="R5818" s="81">
        <v>0</v>
      </c>
      <c r="S5818" s="81"/>
      <c r="T5818" s="66"/>
      <c r="U5818" s="81">
        <v>180</v>
      </c>
      <c r="V5818" s="80">
        <v>180</v>
      </c>
      <c r="W5818" s="80"/>
      <c r="X5818" s="80">
        <v>41760000</v>
      </c>
      <c r="Y5818" s="80"/>
      <c r="Z5818" s="80"/>
      <c r="AA5818" s="66"/>
    </row>
    <row r="5819" ht="15" customHeight="1" spans="1:27">
      <c r="A5819" s="66"/>
      <c r="B5819" s="66"/>
      <c r="C5819" s="76" t="s">
        <v>7022</v>
      </c>
      <c r="D5819" s="76"/>
      <c r="E5819" s="76"/>
      <c r="F5819" s="76"/>
      <c r="G5819" s="77" t="s">
        <v>7023</v>
      </c>
      <c r="H5819" s="77"/>
      <c r="I5819" s="77"/>
      <c r="J5819" s="77"/>
      <c r="K5819" s="77"/>
      <c r="L5819" s="77"/>
      <c r="M5819" s="77"/>
      <c r="N5819" s="80">
        <v>0</v>
      </c>
      <c r="O5819" s="66"/>
      <c r="P5819" s="81">
        <v>11</v>
      </c>
      <c r="Q5819" s="81"/>
      <c r="R5819" s="81">
        <v>0</v>
      </c>
      <c r="S5819" s="81"/>
      <c r="T5819" s="66"/>
      <c r="U5819" s="81">
        <v>11</v>
      </c>
      <c r="V5819" s="80">
        <v>11</v>
      </c>
      <c r="W5819" s="80"/>
      <c r="X5819" s="80">
        <v>54067500</v>
      </c>
      <c r="Y5819" s="80"/>
      <c r="Z5819" s="80"/>
      <c r="AA5819" s="66"/>
    </row>
    <row r="5820" ht="19.95" customHeight="1" spans="1:27">
      <c r="A5820" s="66"/>
      <c r="B5820" s="66"/>
      <c r="C5820" s="76" t="s">
        <v>7024</v>
      </c>
      <c r="D5820" s="76"/>
      <c r="E5820" s="76"/>
      <c r="F5820" s="76"/>
      <c r="G5820" s="77" t="s">
        <v>7025</v>
      </c>
      <c r="H5820" s="77"/>
      <c r="I5820" s="77"/>
      <c r="J5820" s="77"/>
      <c r="K5820" s="77"/>
      <c r="L5820" s="77"/>
      <c r="M5820" s="77"/>
      <c r="N5820" s="80">
        <v>0</v>
      </c>
      <c r="O5820" s="66"/>
      <c r="P5820" s="81">
        <v>82</v>
      </c>
      <c r="Q5820" s="81"/>
      <c r="R5820" s="81">
        <v>0</v>
      </c>
      <c r="S5820" s="81"/>
      <c r="T5820" s="66"/>
      <c r="U5820" s="81">
        <v>82</v>
      </c>
      <c r="V5820" s="80">
        <v>82</v>
      </c>
      <c r="W5820" s="80"/>
      <c r="X5820" s="80">
        <v>42694300</v>
      </c>
      <c r="Y5820" s="80"/>
      <c r="Z5820" s="80"/>
      <c r="AA5820" s="66"/>
    </row>
    <row r="5821" ht="15" customHeight="1" spans="1:27">
      <c r="A5821" s="66"/>
      <c r="B5821" s="66"/>
      <c r="C5821" s="76" t="s">
        <v>7026</v>
      </c>
      <c r="D5821" s="76"/>
      <c r="E5821" s="76"/>
      <c r="F5821" s="76"/>
      <c r="G5821" s="77" t="s">
        <v>7027</v>
      </c>
      <c r="H5821" s="77"/>
      <c r="I5821" s="77"/>
      <c r="J5821" s="77"/>
      <c r="K5821" s="77"/>
      <c r="L5821" s="77"/>
      <c r="M5821" s="77"/>
      <c r="N5821" s="80">
        <v>0</v>
      </c>
      <c r="O5821" s="66"/>
      <c r="P5821" s="81">
        <v>21</v>
      </c>
      <c r="Q5821" s="81"/>
      <c r="R5821" s="81">
        <v>0</v>
      </c>
      <c r="S5821" s="81"/>
      <c r="T5821" s="66"/>
      <c r="U5821" s="81">
        <v>21</v>
      </c>
      <c r="V5821" s="80">
        <v>21</v>
      </c>
      <c r="W5821" s="80"/>
      <c r="X5821" s="80">
        <v>8498860</v>
      </c>
      <c r="Y5821" s="80"/>
      <c r="Z5821" s="80"/>
      <c r="AA5821" s="66"/>
    </row>
    <row r="5822" ht="15" customHeight="1" spans="1:27">
      <c r="A5822" s="66"/>
      <c r="B5822" s="66"/>
      <c r="C5822" s="76" t="s">
        <v>7028</v>
      </c>
      <c r="D5822" s="76"/>
      <c r="E5822" s="76"/>
      <c r="F5822" s="76"/>
      <c r="G5822" s="77" t="s">
        <v>7029</v>
      </c>
      <c r="H5822" s="77"/>
      <c r="I5822" s="77"/>
      <c r="J5822" s="77"/>
      <c r="K5822" s="77"/>
      <c r="L5822" s="77"/>
      <c r="M5822" s="77"/>
      <c r="N5822" s="80">
        <v>0</v>
      </c>
      <c r="O5822" s="66"/>
      <c r="P5822" s="81">
        <v>1</v>
      </c>
      <c r="Q5822" s="81"/>
      <c r="R5822" s="81">
        <v>0</v>
      </c>
      <c r="S5822" s="81"/>
      <c r="T5822" s="66"/>
      <c r="U5822" s="81">
        <v>1</v>
      </c>
      <c r="V5822" s="80">
        <v>1</v>
      </c>
      <c r="W5822" s="80"/>
      <c r="X5822" s="80">
        <v>573000</v>
      </c>
      <c r="Y5822" s="80"/>
      <c r="Z5822" s="80"/>
      <c r="AA5822" s="66"/>
    </row>
    <row r="5823" ht="15" customHeight="1" spans="1:27">
      <c r="A5823" s="66"/>
      <c r="B5823" s="66"/>
      <c r="C5823" s="76" t="s">
        <v>7030</v>
      </c>
      <c r="D5823" s="76"/>
      <c r="E5823" s="76"/>
      <c r="F5823" s="76"/>
      <c r="G5823" s="77" t="s">
        <v>4315</v>
      </c>
      <c r="H5823" s="77"/>
      <c r="I5823" s="77"/>
      <c r="J5823" s="77"/>
      <c r="K5823" s="77"/>
      <c r="L5823" s="77"/>
      <c r="M5823" s="77"/>
      <c r="N5823" s="80">
        <v>0</v>
      </c>
      <c r="O5823" s="66"/>
      <c r="P5823" s="81">
        <v>3</v>
      </c>
      <c r="Q5823" s="81"/>
      <c r="R5823" s="81">
        <v>0</v>
      </c>
      <c r="S5823" s="81"/>
      <c r="T5823" s="66"/>
      <c r="U5823" s="81">
        <v>3</v>
      </c>
      <c r="V5823" s="80">
        <v>3</v>
      </c>
      <c r="W5823" s="80"/>
      <c r="X5823" s="80">
        <v>1269000</v>
      </c>
      <c r="Y5823" s="80"/>
      <c r="Z5823" s="80"/>
      <c r="AA5823" s="66"/>
    </row>
    <row r="5824" ht="15" customHeight="1" spans="1:27">
      <c r="A5824" s="66"/>
      <c r="B5824" s="66"/>
      <c r="C5824" s="76" t="s">
        <v>7031</v>
      </c>
      <c r="D5824" s="76"/>
      <c r="E5824" s="76"/>
      <c r="F5824" s="76"/>
      <c r="G5824" s="77" t="s">
        <v>7032</v>
      </c>
      <c r="H5824" s="77"/>
      <c r="I5824" s="77"/>
      <c r="J5824" s="77"/>
      <c r="K5824" s="77"/>
      <c r="L5824" s="77"/>
      <c r="M5824" s="77"/>
      <c r="N5824" s="80">
        <v>0</v>
      </c>
      <c r="O5824" s="66"/>
      <c r="P5824" s="81">
        <v>85</v>
      </c>
      <c r="Q5824" s="81"/>
      <c r="R5824" s="81">
        <v>0</v>
      </c>
      <c r="S5824" s="81"/>
      <c r="T5824" s="66"/>
      <c r="U5824" s="81">
        <v>85</v>
      </c>
      <c r="V5824" s="80">
        <v>85</v>
      </c>
      <c r="W5824" s="80"/>
      <c r="X5824" s="80">
        <v>34479870</v>
      </c>
      <c r="Y5824" s="80"/>
      <c r="Z5824" s="80"/>
      <c r="AA5824" s="66"/>
    </row>
    <row r="5825" ht="15" customHeight="1" spans="1:27">
      <c r="A5825" s="66"/>
      <c r="B5825" s="66"/>
      <c r="C5825" s="76" t="s">
        <v>7033</v>
      </c>
      <c r="D5825" s="76"/>
      <c r="E5825" s="76"/>
      <c r="F5825" s="76"/>
      <c r="G5825" s="77" t="s">
        <v>7034</v>
      </c>
      <c r="H5825" s="77"/>
      <c r="I5825" s="77"/>
      <c r="J5825" s="77"/>
      <c r="K5825" s="77"/>
      <c r="L5825" s="77"/>
      <c r="M5825" s="77"/>
      <c r="N5825" s="80">
        <v>0</v>
      </c>
      <c r="O5825" s="66"/>
      <c r="P5825" s="81">
        <v>651</v>
      </c>
      <c r="Q5825" s="81"/>
      <c r="R5825" s="81">
        <v>0</v>
      </c>
      <c r="S5825" s="81"/>
      <c r="T5825" s="66"/>
      <c r="U5825" s="81">
        <v>651</v>
      </c>
      <c r="V5825" s="80">
        <v>651</v>
      </c>
      <c r="W5825" s="80"/>
      <c r="X5825" s="80">
        <v>263816740</v>
      </c>
      <c r="Y5825" s="80"/>
      <c r="Z5825" s="80"/>
      <c r="AA5825" s="66"/>
    </row>
    <row r="5826" ht="15" customHeight="1" spans="1:27">
      <c r="A5826" s="66"/>
      <c r="B5826" s="66"/>
      <c r="C5826" s="76" t="s">
        <v>7035</v>
      </c>
      <c r="D5826" s="76"/>
      <c r="E5826" s="76"/>
      <c r="F5826" s="76"/>
      <c r="G5826" s="77" t="s">
        <v>7036</v>
      </c>
      <c r="H5826" s="77"/>
      <c r="I5826" s="77"/>
      <c r="J5826" s="77"/>
      <c r="K5826" s="77"/>
      <c r="L5826" s="77"/>
      <c r="M5826" s="77"/>
      <c r="N5826" s="80">
        <v>0</v>
      </c>
      <c r="O5826" s="66"/>
      <c r="P5826" s="81">
        <v>107</v>
      </c>
      <c r="Q5826" s="81"/>
      <c r="R5826" s="81">
        <v>0</v>
      </c>
      <c r="S5826" s="81"/>
      <c r="T5826" s="66"/>
      <c r="U5826" s="81">
        <v>107</v>
      </c>
      <c r="V5826" s="80">
        <v>107</v>
      </c>
      <c r="W5826" s="80"/>
      <c r="X5826" s="80">
        <v>43407880</v>
      </c>
      <c r="Y5826" s="80"/>
      <c r="Z5826" s="80"/>
      <c r="AA5826" s="66"/>
    </row>
    <row r="5827" ht="15" customHeight="1" spans="1:27">
      <c r="A5827" s="66"/>
      <c r="B5827" s="66"/>
      <c r="C5827" s="76" t="s">
        <v>7037</v>
      </c>
      <c r="D5827" s="76"/>
      <c r="E5827" s="76"/>
      <c r="F5827" s="76"/>
      <c r="G5827" s="77" t="s">
        <v>7038</v>
      </c>
      <c r="H5827" s="77"/>
      <c r="I5827" s="77"/>
      <c r="J5827" s="77"/>
      <c r="K5827" s="77"/>
      <c r="L5827" s="77"/>
      <c r="M5827" s="77"/>
      <c r="N5827" s="80">
        <v>0</v>
      </c>
      <c r="O5827" s="66"/>
      <c r="P5827" s="81">
        <v>627</v>
      </c>
      <c r="Q5827" s="81"/>
      <c r="R5827" s="81">
        <v>0</v>
      </c>
      <c r="S5827" s="81"/>
      <c r="T5827" s="66"/>
      <c r="U5827" s="81">
        <v>627</v>
      </c>
      <c r="V5827" s="80">
        <v>627</v>
      </c>
      <c r="W5827" s="80"/>
      <c r="X5827" s="80">
        <v>308046840</v>
      </c>
      <c r="Y5827" s="80"/>
      <c r="Z5827" s="80"/>
      <c r="AA5827" s="66"/>
    </row>
    <row r="5828" ht="15" customHeight="1" spans="1:27">
      <c r="A5828" s="66"/>
      <c r="B5828" s="66"/>
      <c r="C5828" s="76" t="s">
        <v>7039</v>
      </c>
      <c r="D5828" s="76"/>
      <c r="E5828" s="76"/>
      <c r="F5828" s="76"/>
      <c r="G5828" s="77" t="s">
        <v>7040</v>
      </c>
      <c r="H5828" s="77"/>
      <c r="I5828" s="77"/>
      <c r="J5828" s="77"/>
      <c r="K5828" s="77"/>
      <c r="L5828" s="77"/>
      <c r="M5828" s="77"/>
      <c r="N5828" s="80">
        <v>0</v>
      </c>
      <c r="O5828" s="66"/>
      <c r="P5828" s="81">
        <v>300</v>
      </c>
      <c r="Q5828" s="81"/>
      <c r="R5828" s="81">
        <v>0</v>
      </c>
      <c r="S5828" s="81"/>
      <c r="T5828" s="66"/>
      <c r="U5828" s="81">
        <v>300</v>
      </c>
      <c r="V5828" s="80">
        <v>300</v>
      </c>
      <c r="W5828" s="80"/>
      <c r="X5828" s="80">
        <v>3218400</v>
      </c>
      <c r="Y5828" s="80"/>
      <c r="Z5828" s="80"/>
      <c r="AA5828" s="66"/>
    </row>
    <row r="5829" ht="15" customHeight="1" spans="1:27">
      <c r="A5829" s="66"/>
      <c r="B5829" s="66"/>
      <c r="C5829" s="76" t="s">
        <v>7041</v>
      </c>
      <c r="D5829" s="76"/>
      <c r="E5829" s="76"/>
      <c r="F5829" s="76"/>
      <c r="G5829" s="77" t="s">
        <v>7042</v>
      </c>
      <c r="H5829" s="77"/>
      <c r="I5829" s="77"/>
      <c r="J5829" s="77"/>
      <c r="K5829" s="77"/>
      <c r="L5829" s="77"/>
      <c r="M5829" s="77"/>
      <c r="N5829" s="80">
        <v>0</v>
      </c>
      <c r="O5829" s="66"/>
      <c r="P5829" s="81">
        <v>11500</v>
      </c>
      <c r="Q5829" s="81"/>
      <c r="R5829" s="81">
        <v>0</v>
      </c>
      <c r="S5829" s="81"/>
      <c r="T5829" s="66"/>
      <c r="U5829" s="81">
        <v>11500</v>
      </c>
      <c r="V5829" s="80">
        <v>11500</v>
      </c>
      <c r="W5829" s="80"/>
      <c r="X5829" s="80">
        <v>125514000</v>
      </c>
      <c r="Y5829" s="80"/>
      <c r="Z5829" s="80"/>
      <c r="AA5829" s="66"/>
    </row>
    <row r="5830" ht="15" customHeight="1" spans="1:27">
      <c r="A5830" s="66"/>
      <c r="B5830" s="66"/>
      <c r="C5830" s="76" t="s">
        <v>7043</v>
      </c>
      <c r="D5830" s="76"/>
      <c r="E5830" s="76"/>
      <c r="F5830" s="76"/>
      <c r="G5830" s="77" t="s">
        <v>7044</v>
      </c>
      <c r="H5830" s="77"/>
      <c r="I5830" s="77"/>
      <c r="J5830" s="77"/>
      <c r="K5830" s="77"/>
      <c r="L5830" s="77"/>
      <c r="M5830" s="77"/>
      <c r="N5830" s="80">
        <v>0</v>
      </c>
      <c r="O5830" s="66"/>
      <c r="P5830" s="81">
        <v>140</v>
      </c>
      <c r="Q5830" s="81"/>
      <c r="R5830" s="81">
        <v>0</v>
      </c>
      <c r="S5830" s="81"/>
      <c r="T5830" s="66"/>
      <c r="U5830" s="81">
        <v>140</v>
      </c>
      <c r="V5830" s="80">
        <v>140</v>
      </c>
      <c r="W5830" s="80"/>
      <c r="X5830" s="80">
        <v>2310000</v>
      </c>
      <c r="Y5830" s="80"/>
      <c r="Z5830" s="80"/>
      <c r="AA5830" s="66"/>
    </row>
    <row r="5831" ht="19.95" customHeight="1" spans="1:27">
      <c r="A5831" s="70" t="s">
        <v>7</v>
      </c>
      <c r="B5831" s="70"/>
      <c r="C5831" s="70"/>
      <c r="D5831" s="70"/>
      <c r="E5831" s="70"/>
      <c r="F5831" s="70"/>
      <c r="G5831" s="70"/>
      <c r="H5831" s="70"/>
      <c r="I5831" s="70"/>
      <c r="J5831" s="70"/>
      <c r="K5831" s="70"/>
      <c r="L5831" s="70"/>
      <c r="M5831" s="70"/>
      <c r="N5831" s="70"/>
      <c r="O5831" s="70"/>
      <c r="P5831" s="70"/>
      <c r="Q5831" s="70"/>
      <c r="R5831" s="70"/>
      <c r="S5831" s="70"/>
      <c r="T5831" s="70"/>
      <c r="U5831" s="70"/>
      <c r="V5831" s="70"/>
      <c r="W5831" s="70"/>
      <c r="X5831" s="70"/>
      <c r="Y5831" s="70"/>
      <c r="Z5831" s="70"/>
      <c r="AA5831" s="70"/>
    </row>
    <row r="5832" ht="15" customHeight="1" spans="1:27">
      <c r="A5832" s="71" t="s">
        <v>8</v>
      </c>
      <c r="B5832" s="71"/>
      <c r="C5832" s="71"/>
      <c r="D5832" s="71"/>
      <c r="E5832" s="71"/>
      <c r="F5832" s="71"/>
      <c r="G5832" s="71"/>
      <c r="H5832" s="71"/>
      <c r="I5832" s="71"/>
      <c r="J5832" s="71"/>
      <c r="K5832" s="71"/>
      <c r="L5832" s="71"/>
      <c r="M5832" s="71"/>
      <c r="N5832" s="71"/>
      <c r="O5832" s="71"/>
      <c r="P5832" s="71"/>
      <c r="Q5832" s="71"/>
      <c r="R5832" s="71"/>
      <c r="S5832" s="71"/>
      <c r="T5832" s="71"/>
      <c r="U5832" s="71"/>
      <c r="V5832" s="71"/>
      <c r="W5832" s="71"/>
      <c r="X5832" s="71"/>
      <c r="Y5832" s="71"/>
      <c r="Z5832" s="71"/>
      <c r="AA5832" s="71"/>
    </row>
    <row r="5833" ht="15" customHeight="1" spans="1:27">
      <c r="A5833" s="71" t="s">
        <v>9</v>
      </c>
      <c r="B5833" s="71"/>
      <c r="C5833" s="71"/>
      <c r="D5833" s="71"/>
      <c r="E5833" s="71"/>
      <c r="F5833" s="71"/>
      <c r="G5833" s="71"/>
      <c r="H5833" s="71"/>
      <c r="I5833" s="71"/>
      <c r="J5833" s="71"/>
      <c r="K5833" s="71"/>
      <c r="L5833" s="71"/>
      <c r="M5833" s="71"/>
      <c r="N5833" s="71"/>
      <c r="O5833" s="71"/>
      <c r="P5833" s="71"/>
      <c r="Q5833" s="71"/>
      <c r="R5833" s="71"/>
      <c r="S5833" s="71"/>
      <c r="T5833" s="71"/>
      <c r="U5833" s="71"/>
      <c r="V5833" s="71"/>
      <c r="W5833" s="71"/>
      <c r="X5833" s="71"/>
      <c r="Y5833" s="71"/>
      <c r="Z5833" s="71"/>
      <c r="AA5833" s="71"/>
    </row>
    <row r="5834" ht="15" customHeight="1" spans="1:27">
      <c r="A5834" s="66"/>
      <c r="B5834" s="66"/>
      <c r="C5834" s="67" t="s">
        <v>10</v>
      </c>
      <c r="D5834" s="67"/>
      <c r="E5834" s="67"/>
      <c r="F5834" s="67"/>
      <c r="G5834" s="67"/>
      <c r="H5834" s="67"/>
      <c r="I5834" s="67"/>
      <c r="J5834" s="67"/>
      <c r="K5834" s="67"/>
      <c r="L5834" s="67"/>
      <c r="M5834" s="67"/>
      <c r="N5834" s="67"/>
      <c r="O5834" s="67"/>
      <c r="P5834" s="67"/>
      <c r="Q5834" s="67"/>
      <c r="R5834" s="67"/>
      <c r="S5834" s="67"/>
      <c r="T5834" s="67"/>
      <c r="U5834" s="67"/>
      <c r="V5834" s="67"/>
      <c r="W5834" s="67"/>
      <c r="X5834" s="67"/>
      <c r="Y5834" s="67"/>
      <c r="Z5834" s="67"/>
      <c r="AA5834" s="66"/>
    </row>
    <row r="5835" ht="15" customHeight="1" spans="1:27">
      <c r="A5835" s="66"/>
      <c r="B5835" s="66"/>
      <c r="C5835" s="67" t="s">
        <v>11</v>
      </c>
      <c r="D5835" s="67"/>
      <c r="E5835" s="67"/>
      <c r="F5835" s="67"/>
      <c r="G5835" s="67"/>
      <c r="H5835" s="67"/>
      <c r="I5835" s="67"/>
      <c r="J5835" s="67"/>
      <c r="K5835" s="67"/>
      <c r="L5835" s="67"/>
      <c r="M5835" s="67"/>
      <c r="N5835" s="67"/>
      <c r="O5835" s="67"/>
      <c r="P5835" s="67"/>
      <c r="Q5835" s="67"/>
      <c r="R5835" s="67"/>
      <c r="S5835" s="67"/>
      <c r="T5835" s="67"/>
      <c r="U5835" s="67"/>
      <c r="V5835" s="67"/>
      <c r="W5835" s="67"/>
      <c r="X5835" s="67"/>
      <c r="Y5835" s="67"/>
      <c r="Z5835" s="67"/>
      <c r="AA5835" s="66"/>
    </row>
    <row r="5836" ht="45" customHeight="1" spans="1:27">
      <c r="A5836" s="66"/>
      <c r="B5836" s="66"/>
      <c r="C5836" s="72" t="s">
        <v>12</v>
      </c>
      <c r="D5836" s="72"/>
      <c r="E5836" s="72"/>
      <c r="F5836" s="72"/>
      <c r="G5836" s="73" t="s">
        <v>13</v>
      </c>
      <c r="H5836" s="73"/>
      <c r="I5836" s="73"/>
      <c r="J5836" s="73"/>
      <c r="K5836" s="73"/>
      <c r="L5836" s="73"/>
      <c r="M5836" s="73"/>
      <c r="N5836" s="78" t="s">
        <v>14</v>
      </c>
      <c r="O5836" s="78"/>
      <c r="P5836" s="78"/>
      <c r="Q5836" s="72" t="s">
        <v>15</v>
      </c>
      <c r="R5836" s="72"/>
      <c r="S5836" s="72"/>
      <c r="T5836" s="72"/>
      <c r="U5836" s="72"/>
      <c r="V5836" s="66"/>
      <c r="W5836" s="66"/>
      <c r="X5836" s="66"/>
      <c r="Y5836" s="66"/>
      <c r="Z5836" s="66"/>
      <c r="AA5836" s="66"/>
    </row>
    <row r="5837" ht="16.05" customHeight="1" spans="1:27">
      <c r="A5837" s="66"/>
      <c r="B5837" s="66"/>
      <c r="C5837" s="72"/>
      <c r="D5837" s="72"/>
      <c r="E5837" s="72"/>
      <c r="F5837" s="72"/>
      <c r="G5837" s="73"/>
      <c r="H5837" s="73"/>
      <c r="I5837" s="73"/>
      <c r="J5837" s="73"/>
      <c r="K5837" s="73"/>
      <c r="L5837" s="73"/>
      <c r="M5837" s="73"/>
      <c r="N5837" s="78"/>
      <c r="O5837" s="78"/>
      <c r="P5837" s="78"/>
      <c r="Q5837" s="72"/>
      <c r="R5837" s="72"/>
      <c r="S5837" s="72"/>
      <c r="T5837" s="72"/>
      <c r="U5837" s="72"/>
      <c r="V5837" s="82" t="s">
        <v>16</v>
      </c>
      <c r="W5837" s="82"/>
      <c r="X5837" s="82"/>
      <c r="Y5837" s="82"/>
      <c r="Z5837" s="82"/>
      <c r="AA5837" s="66"/>
    </row>
    <row r="5838" ht="15" customHeight="1" spans="1:27">
      <c r="A5838" s="66"/>
      <c r="B5838" s="66"/>
      <c r="C5838" s="72"/>
      <c r="D5838" s="72"/>
      <c r="E5838" s="72"/>
      <c r="F5838" s="72"/>
      <c r="G5838" s="73"/>
      <c r="H5838" s="73"/>
      <c r="I5838" s="73"/>
      <c r="J5838" s="73"/>
      <c r="K5838" s="73"/>
      <c r="L5838" s="73"/>
      <c r="M5838" s="73"/>
      <c r="N5838" s="72" t="s">
        <v>17</v>
      </c>
      <c r="O5838" s="72" t="s">
        <v>18</v>
      </c>
      <c r="P5838" s="72"/>
      <c r="Q5838" s="66"/>
      <c r="R5838" s="82" t="s">
        <v>19</v>
      </c>
      <c r="S5838" s="82"/>
      <c r="T5838" s="66"/>
      <c r="U5838" s="82" t="s">
        <v>17</v>
      </c>
      <c r="V5838" s="72" t="s">
        <v>17</v>
      </c>
      <c r="W5838" s="72"/>
      <c r="X5838" s="72" t="s">
        <v>18</v>
      </c>
      <c r="Y5838" s="72"/>
      <c r="Z5838" s="72"/>
      <c r="AA5838" s="66"/>
    </row>
    <row r="5839" ht="15" customHeight="1" spans="1:27">
      <c r="A5839" s="66"/>
      <c r="B5839" s="66"/>
      <c r="C5839" s="76" t="s">
        <v>7045</v>
      </c>
      <c r="D5839" s="76"/>
      <c r="E5839" s="76"/>
      <c r="F5839" s="76"/>
      <c r="G5839" s="77" t="s">
        <v>7046</v>
      </c>
      <c r="H5839" s="77"/>
      <c r="I5839" s="77"/>
      <c r="J5839" s="77"/>
      <c r="K5839" s="77"/>
      <c r="L5839" s="77"/>
      <c r="M5839" s="77"/>
      <c r="N5839" s="80">
        <v>0</v>
      </c>
      <c r="O5839" s="66"/>
      <c r="P5839" s="81">
        <v>34</v>
      </c>
      <c r="Q5839" s="81"/>
      <c r="R5839" s="81">
        <v>0</v>
      </c>
      <c r="S5839" s="81"/>
      <c r="T5839" s="66"/>
      <c r="U5839" s="81">
        <v>34</v>
      </c>
      <c r="V5839" s="80">
        <v>34</v>
      </c>
      <c r="W5839" s="80"/>
      <c r="X5839" s="80">
        <v>62254500</v>
      </c>
      <c r="Y5839" s="80"/>
      <c r="Z5839" s="80"/>
      <c r="AA5839" s="66"/>
    </row>
    <row r="5840" ht="15" customHeight="1" spans="1:27">
      <c r="A5840" s="66"/>
      <c r="B5840" s="66"/>
      <c r="C5840" s="76" t="s">
        <v>7047</v>
      </c>
      <c r="D5840" s="76"/>
      <c r="E5840" s="76"/>
      <c r="F5840" s="76"/>
      <c r="G5840" s="77" t="s">
        <v>7048</v>
      </c>
      <c r="H5840" s="77"/>
      <c r="I5840" s="77"/>
      <c r="J5840" s="77"/>
      <c r="K5840" s="77"/>
      <c r="L5840" s="77"/>
      <c r="M5840" s="77"/>
      <c r="N5840" s="80">
        <v>0</v>
      </c>
      <c r="O5840" s="66"/>
      <c r="P5840" s="81">
        <v>4060</v>
      </c>
      <c r="Q5840" s="81"/>
      <c r="R5840" s="81">
        <v>0</v>
      </c>
      <c r="S5840" s="81"/>
      <c r="T5840" s="66"/>
      <c r="U5840" s="81">
        <v>4060</v>
      </c>
      <c r="V5840" s="80">
        <v>4060</v>
      </c>
      <c r="W5840" s="80"/>
      <c r="X5840" s="80">
        <v>53561900</v>
      </c>
      <c r="Y5840" s="80"/>
      <c r="Z5840" s="80"/>
      <c r="AA5840" s="66"/>
    </row>
    <row r="5841" ht="15" customHeight="1" spans="1:27">
      <c r="A5841" s="66"/>
      <c r="B5841" s="66"/>
      <c r="C5841" s="76" t="s">
        <v>7049</v>
      </c>
      <c r="D5841" s="76"/>
      <c r="E5841" s="76"/>
      <c r="F5841" s="76"/>
      <c r="G5841" s="77" t="s">
        <v>7050</v>
      </c>
      <c r="H5841" s="77"/>
      <c r="I5841" s="77"/>
      <c r="J5841" s="77"/>
      <c r="K5841" s="77"/>
      <c r="L5841" s="77"/>
      <c r="M5841" s="77"/>
      <c r="N5841" s="80">
        <v>0</v>
      </c>
      <c r="O5841" s="66"/>
      <c r="P5841" s="81">
        <v>7</v>
      </c>
      <c r="Q5841" s="81"/>
      <c r="R5841" s="81">
        <v>0</v>
      </c>
      <c r="S5841" s="81"/>
      <c r="T5841" s="66"/>
      <c r="U5841" s="81">
        <v>7</v>
      </c>
      <c r="V5841" s="80">
        <v>7</v>
      </c>
      <c r="W5841" s="80"/>
      <c r="X5841" s="80">
        <v>2018600</v>
      </c>
      <c r="Y5841" s="80"/>
      <c r="Z5841" s="80"/>
      <c r="AA5841" s="66"/>
    </row>
    <row r="5842" ht="15" customHeight="1" spans="1:27">
      <c r="A5842" s="66"/>
      <c r="B5842" s="66"/>
      <c r="C5842" s="76" t="s">
        <v>7051</v>
      </c>
      <c r="D5842" s="76"/>
      <c r="E5842" s="76"/>
      <c r="F5842" s="76"/>
      <c r="G5842" s="77" t="s">
        <v>7052</v>
      </c>
      <c r="H5842" s="77"/>
      <c r="I5842" s="77"/>
      <c r="J5842" s="77"/>
      <c r="K5842" s="77"/>
      <c r="L5842" s="77"/>
      <c r="M5842" s="77"/>
      <c r="N5842" s="80">
        <v>0</v>
      </c>
      <c r="O5842" s="66"/>
      <c r="P5842" s="81">
        <v>20</v>
      </c>
      <c r="Q5842" s="81"/>
      <c r="R5842" s="81">
        <v>0</v>
      </c>
      <c r="S5842" s="81"/>
      <c r="T5842" s="66"/>
      <c r="U5842" s="81">
        <v>20</v>
      </c>
      <c r="V5842" s="80">
        <v>20</v>
      </c>
      <c r="W5842" s="80"/>
      <c r="X5842" s="80">
        <v>5770400</v>
      </c>
      <c r="Y5842" s="80"/>
      <c r="Z5842" s="80"/>
      <c r="AA5842" s="66"/>
    </row>
    <row r="5843" ht="15" customHeight="1" spans="1:27">
      <c r="A5843" s="66"/>
      <c r="B5843" s="66"/>
      <c r="C5843" s="76" t="s">
        <v>7053</v>
      </c>
      <c r="D5843" s="76"/>
      <c r="E5843" s="76"/>
      <c r="F5843" s="76"/>
      <c r="G5843" s="77" t="s">
        <v>7054</v>
      </c>
      <c r="H5843" s="77"/>
      <c r="I5843" s="77"/>
      <c r="J5843" s="77"/>
      <c r="K5843" s="77"/>
      <c r="L5843" s="77"/>
      <c r="M5843" s="77"/>
      <c r="N5843" s="80">
        <v>0</v>
      </c>
      <c r="O5843" s="66"/>
      <c r="P5843" s="81">
        <v>22</v>
      </c>
      <c r="Q5843" s="81"/>
      <c r="R5843" s="81">
        <v>0</v>
      </c>
      <c r="S5843" s="81"/>
      <c r="T5843" s="66"/>
      <c r="U5843" s="81">
        <v>22</v>
      </c>
      <c r="V5843" s="80">
        <v>22</v>
      </c>
      <c r="W5843" s="80"/>
      <c r="X5843" s="80">
        <v>5087860</v>
      </c>
      <c r="Y5843" s="80"/>
      <c r="Z5843" s="80"/>
      <c r="AA5843" s="66"/>
    </row>
    <row r="5844" ht="15" customHeight="1" spans="1:27">
      <c r="A5844" s="66"/>
      <c r="B5844" s="66"/>
      <c r="C5844" s="76" t="s">
        <v>7055</v>
      </c>
      <c r="D5844" s="76"/>
      <c r="E5844" s="76"/>
      <c r="F5844" s="76"/>
      <c r="G5844" s="77" t="s">
        <v>7056</v>
      </c>
      <c r="H5844" s="77"/>
      <c r="I5844" s="77"/>
      <c r="J5844" s="77"/>
      <c r="K5844" s="77"/>
      <c r="L5844" s="77"/>
      <c r="M5844" s="77"/>
      <c r="N5844" s="80">
        <v>0</v>
      </c>
      <c r="O5844" s="66"/>
      <c r="P5844" s="81">
        <v>12420</v>
      </c>
      <c r="Q5844" s="81"/>
      <c r="R5844" s="81">
        <v>0</v>
      </c>
      <c r="S5844" s="81"/>
      <c r="T5844" s="66"/>
      <c r="U5844" s="81">
        <v>12420</v>
      </c>
      <c r="V5844" s="80">
        <v>12420</v>
      </c>
      <c r="W5844" s="80"/>
      <c r="X5844" s="80">
        <v>3353400</v>
      </c>
      <c r="Y5844" s="80"/>
      <c r="Z5844" s="80"/>
      <c r="AA5844" s="66"/>
    </row>
    <row r="5845" ht="15" customHeight="1" spans="1:27">
      <c r="A5845" s="66"/>
      <c r="B5845" s="66"/>
      <c r="C5845" s="76" t="s">
        <v>7057</v>
      </c>
      <c r="D5845" s="76"/>
      <c r="E5845" s="76"/>
      <c r="F5845" s="76"/>
      <c r="G5845" s="77" t="s">
        <v>7058</v>
      </c>
      <c r="H5845" s="77"/>
      <c r="I5845" s="77"/>
      <c r="J5845" s="77"/>
      <c r="K5845" s="77"/>
      <c r="L5845" s="77"/>
      <c r="M5845" s="77"/>
      <c r="N5845" s="80">
        <v>0</v>
      </c>
      <c r="O5845" s="66"/>
      <c r="P5845" s="81">
        <v>450</v>
      </c>
      <c r="Q5845" s="81"/>
      <c r="R5845" s="81">
        <v>0</v>
      </c>
      <c r="S5845" s="81"/>
      <c r="T5845" s="66"/>
      <c r="U5845" s="81">
        <v>450</v>
      </c>
      <c r="V5845" s="80">
        <v>450</v>
      </c>
      <c r="W5845" s="80"/>
      <c r="X5845" s="80">
        <v>5304800</v>
      </c>
      <c r="Y5845" s="80"/>
      <c r="Z5845" s="80"/>
      <c r="AA5845" s="66"/>
    </row>
    <row r="5846" ht="15" customHeight="1" spans="1:27">
      <c r="A5846" s="66"/>
      <c r="B5846" s="66"/>
      <c r="C5846" s="76" t="s">
        <v>7059</v>
      </c>
      <c r="D5846" s="76"/>
      <c r="E5846" s="76"/>
      <c r="F5846" s="76"/>
      <c r="G5846" s="77" t="s">
        <v>7060</v>
      </c>
      <c r="H5846" s="77"/>
      <c r="I5846" s="77"/>
      <c r="J5846" s="77"/>
      <c r="K5846" s="77"/>
      <c r="L5846" s="77"/>
      <c r="M5846" s="77"/>
      <c r="N5846" s="80">
        <v>0</v>
      </c>
      <c r="O5846" s="66"/>
      <c r="P5846" s="81">
        <v>3</v>
      </c>
      <c r="Q5846" s="81"/>
      <c r="R5846" s="81">
        <v>0</v>
      </c>
      <c r="S5846" s="81"/>
      <c r="T5846" s="66"/>
      <c r="U5846" s="81">
        <v>3</v>
      </c>
      <c r="V5846" s="80">
        <v>3</v>
      </c>
      <c r="W5846" s="80"/>
      <c r="X5846" s="80">
        <v>7598778</v>
      </c>
      <c r="Y5846" s="80"/>
      <c r="Z5846" s="80"/>
      <c r="AA5846" s="66"/>
    </row>
    <row r="5847" ht="15" customHeight="1" spans="1:27">
      <c r="A5847" s="66"/>
      <c r="B5847" s="66"/>
      <c r="C5847" s="76" t="s">
        <v>7061</v>
      </c>
      <c r="D5847" s="76"/>
      <c r="E5847" s="76"/>
      <c r="F5847" s="76"/>
      <c r="G5847" s="77" t="s">
        <v>7062</v>
      </c>
      <c r="H5847" s="77"/>
      <c r="I5847" s="77"/>
      <c r="J5847" s="77"/>
      <c r="K5847" s="77"/>
      <c r="L5847" s="77"/>
      <c r="M5847" s="77"/>
      <c r="N5847" s="80">
        <v>0</v>
      </c>
      <c r="O5847" s="66"/>
      <c r="P5847" s="81">
        <v>10</v>
      </c>
      <c r="Q5847" s="81"/>
      <c r="R5847" s="81">
        <v>0</v>
      </c>
      <c r="S5847" s="81"/>
      <c r="T5847" s="66"/>
      <c r="U5847" s="81">
        <v>10</v>
      </c>
      <c r="V5847" s="80">
        <v>10</v>
      </c>
      <c r="W5847" s="80"/>
      <c r="X5847" s="80">
        <v>8012400</v>
      </c>
      <c r="Y5847" s="80"/>
      <c r="Z5847" s="80"/>
      <c r="AA5847" s="66"/>
    </row>
    <row r="5848" ht="15" customHeight="1" spans="1:27">
      <c r="A5848" s="66"/>
      <c r="B5848" s="66"/>
      <c r="C5848" s="76" t="s">
        <v>7063</v>
      </c>
      <c r="D5848" s="76"/>
      <c r="E5848" s="76"/>
      <c r="F5848" s="76"/>
      <c r="G5848" s="77" t="s">
        <v>7064</v>
      </c>
      <c r="H5848" s="77"/>
      <c r="I5848" s="77"/>
      <c r="J5848" s="77"/>
      <c r="K5848" s="77"/>
      <c r="L5848" s="77"/>
      <c r="M5848" s="77"/>
      <c r="N5848" s="80">
        <v>0</v>
      </c>
      <c r="O5848" s="66"/>
      <c r="P5848" s="81">
        <v>26</v>
      </c>
      <c r="Q5848" s="81"/>
      <c r="R5848" s="81">
        <v>0</v>
      </c>
      <c r="S5848" s="81"/>
      <c r="T5848" s="66"/>
      <c r="U5848" s="81">
        <v>26</v>
      </c>
      <c r="V5848" s="80">
        <v>26</v>
      </c>
      <c r="W5848" s="80"/>
      <c r="X5848" s="80">
        <v>749220075</v>
      </c>
      <c r="Y5848" s="80"/>
      <c r="Z5848" s="80"/>
      <c r="AA5848" s="66"/>
    </row>
    <row r="5849" ht="15" customHeight="1" spans="1:27">
      <c r="A5849" s="66"/>
      <c r="B5849" s="66"/>
      <c r="C5849" s="76" t="s">
        <v>7065</v>
      </c>
      <c r="D5849" s="76"/>
      <c r="E5849" s="76"/>
      <c r="F5849" s="76"/>
      <c r="G5849" s="77" t="s">
        <v>7066</v>
      </c>
      <c r="H5849" s="77"/>
      <c r="I5849" s="77"/>
      <c r="J5849" s="77"/>
      <c r="K5849" s="77"/>
      <c r="L5849" s="77"/>
      <c r="M5849" s="77"/>
      <c r="N5849" s="80">
        <v>0</v>
      </c>
      <c r="O5849" s="66"/>
      <c r="P5849" s="81">
        <v>11</v>
      </c>
      <c r="Q5849" s="81"/>
      <c r="R5849" s="81">
        <v>0</v>
      </c>
      <c r="S5849" s="81"/>
      <c r="T5849" s="66"/>
      <c r="U5849" s="81">
        <v>11</v>
      </c>
      <c r="V5849" s="80">
        <v>11</v>
      </c>
      <c r="W5849" s="80"/>
      <c r="X5849" s="80">
        <v>328764300</v>
      </c>
      <c r="Y5849" s="80"/>
      <c r="Z5849" s="80"/>
      <c r="AA5849" s="66"/>
    </row>
    <row r="5850" ht="15" customHeight="1" spans="1:27">
      <c r="A5850" s="66"/>
      <c r="B5850" s="66"/>
      <c r="C5850" s="76" t="s">
        <v>7067</v>
      </c>
      <c r="D5850" s="76"/>
      <c r="E5850" s="76"/>
      <c r="F5850" s="76"/>
      <c r="G5850" s="77" t="s">
        <v>7068</v>
      </c>
      <c r="H5850" s="77"/>
      <c r="I5850" s="77"/>
      <c r="J5850" s="77"/>
      <c r="K5850" s="77"/>
      <c r="L5850" s="77"/>
      <c r="M5850" s="77"/>
      <c r="N5850" s="80">
        <v>0</v>
      </c>
      <c r="O5850" s="66"/>
      <c r="P5850" s="81">
        <v>39</v>
      </c>
      <c r="Q5850" s="81"/>
      <c r="R5850" s="81">
        <v>0</v>
      </c>
      <c r="S5850" s="81"/>
      <c r="T5850" s="66"/>
      <c r="U5850" s="81">
        <v>39</v>
      </c>
      <c r="V5850" s="80">
        <v>39</v>
      </c>
      <c r="W5850" s="80"/>
      <c r="X5850" s="80">
        <v>104359108</v>
      </c>
      <c r="Y5850" s="80"/>
      <c r="Z5850" s="80"/>
      <c r="AA5850" s="66"/>
    </row>
    <row r="5851" ht="15" customHeight="1" spans="1:27">
      <c r="A5851" s="66"/>
      <c r="B5851" s="66"/>
      <c r="C5851" s="76" t="s">
        <v>7069</v>
      </c>
      <c r="D5851" s="76"/>
      <c r="E5851" s="76"/>
      <c r="F5851" s="76"/>
      <c r="G5851" s="77" t="s">
        <v>7070</v>
      </c>
      <c r="H5851" s="77"/>
      <c r="I5851" s="77"/>
      <c r="J5851" s="77"/>
      <c r="K5851" s="77"/>
      <c r="L5851" s="77"/>
      <c r="M5851" s="77"/>
      <c r="N5851" s="80">
        <v>0</v>
      </c>
      <c r="O5851" s="66"/>
      <c r="P5851" s="81">
        <v>42</v>
      </c>
      <c r="Q5851" s="81"/>
      <c r="R5851" s="81">
        <v>0</v>
      </c>
      <c r="S5851" s="81"/>
      <c r="T5851" s="66"/>
      <c r="U5851" s="81">
        <v>42</v>
      </c>
      <c r="V5851" s="80">
        <v>42</v>
      </c>
      <c r="W5851" s="80"/>
      <c r="X5851" s="80">
        <v>111666312</v>
      </c>
      <c r="Y5851" s="80"/>
      <c r="Z5851" s="80"/>
      <c r="AA5851" s="66"/>
    </row>
    <row r="5852" ht="15" customHeight="1" spans="1:27">
      <c r="A5852" s="66"/>
      <c r="B5852" s="66"/>
      <c r="C5852" s="76" t="s">
        <v>7071</v>
      </c>
      <c r="D5852" s="76"/>
      <c r="E5852" s="76"/>
      <c r="F5852" s="76"/>
      <c r="G5852" s="77" t="s">
        <v>7072</v>
      </c>
      <c r="H5852" s="77"/>
      <c r="I5852" s="77"/>
      <c r="J5852" s="77"/>
      <c r="K5852" s="77"/>
      <c r="L5852" s="77"/>
      <c r="M5852" s="77"/>
      <c r="N5852" s="80">
        <v>0</v>
      </c>
      <c r="O5852" s="66"/>
      <c r="P5852" s="81">
        <v>1</v>
      </c>
      <c r="Q5852" s="81"/>
      <c r="R5852" s="81">
        <v>0</v>
      </c>
      <c r="S5852" s="81"/>
      <c r="T5852" s="66"/>
      <c r="U5852" s="81">
        <v>1</v>
      </c>
      <c r="V5852" s="80">
        <v>1</v>
      </c>
      <c r="W5852" s="80"/>
      <c r="X5852" s="80">
        <v>332000</v>
      </c>
      <c r="Y5852" s="80"/>
      <c r="Z5852" s="80"/>
      <c r="AA5852" s="66"/>
    </row>
    <row r="5853" ht="15" customHeight="1" spans="1:27">
      <c r="A5853" s="66"/>
      <c r="B5853" s="66"/>
      <c r="C5853" s="76" t="s">
        <v>7073</v>
      </c>
      <c r="D5853" s="76"/>
      <c r="E5853" s="76"/>
      <c r="F5853" s="76"/>
      <c r="G5853" s="77" t="s">
        <v>7074</v>
      </c>
      <c r="H5853" s="77"/>
      <c r="I5853" s="77"/>
      <c r="J5853" s="77"/>
      <c r="K5853" s="77"/>
      <c r="L5853" s="77"/>
      <c r="M5853" s="77"/>
      <c r="N5853" s="80">
        <v>0</v>
      </c>
      <c r="O5853" s="66"/>
      <c r="P5853" s="81">
        <v>1800</v>
      </c>
      <c r="Q5853" s="81"/>
      <c r="R5853" s="81">
        <v>0</v>
      </c>
      <c r="S5853" s="81"/>
      <c r="T5853" s="66"/>
      <c r="U5853" s="81">
        <v>1800</v>
      </c>
      <c r="V5853" s="80">
        <v>1800</v>
      </c>
      <c r="W5853" s="80"/>
      <c r="X5853" s="80">
        <v>34097719</v>
      </c>
      <c r="Y5853" s="80"/>
      <c r="Z5853" s="80"/>
      <c r="AA5853" s="66"/>
    </row>
    <row r="5854" ht="15" customHeight="1" spans="1:27">
      <c r="A5854" s="66"/>
      <c r="B5854" s="66"/>
      <c r="C5854" s="76" t="s">
        <v>7075</v>
      </c>
      <c r="D5854" s="76"/>
      <c r="E5854" s="76"/>
      <c r="F5854" s="76"/>
      <c r="G5854" s="77" t="s">
        <v>7076</v>
      </c>
      <c r="H5854" s="77"/>
      <c r="I5854" s="77"/>
      <c r="J5854" s="77"/>
      <c r="K5854" s="77"/>
      <c r="L5854" s="77"/>
      <c r="M5854" s="77"/>
      <c r="N5854" s="80">
        <v>0</v>
      </c>
      <c r="O5854" s="66"/>
      <c r="P5854" s="81">
        <v>6</v>
      </c>
      <c r="Q5854" s="81"/>
      <c r="R5854" s="81">
        <v>0</v>
      </c>
      <c r="S5854" s="81"/>
      <c r="T5854" s="66"/>
      <c r="U5854" s="81">
        <v>6</v>
      </c>
      <c r="V5854" s="80">
        <v>6</v>
      </c>
      <c r="W5854" s="80"/>
      <c r="X5854" s="80">
        <v>13002000</v>
      </c>
      <c r="Y5854" s="80"/>
      <c r="Z5854" s="80"/>
      <c r="AA5854" s="66"/>
    </row>
    <row r="5855" ht="15" customHeight="1" spans="1:27">
      <c r="A5855" s="66"/>
      <c r="B5855" s="66"/>
      <c r="C5855" s="76" t="s">
        <v>7077</v>
      </c>
      <c r="D5855" s="76"/>
      <c r="E5855" s="76"/>
      <c r="F5855" s="76"/>
      <c r="G5855" s="77" t="s">
        <v>7078</v>
      </c>
      <c r="H5855" s="77"/>
      <c r="I5855" s="77"/>
      <c r="J5855" s="77"/>
      <c r="K5855" s="77"/>
      <c r="L5855" s="77"/>
      <c r="M5855" s="77"/>
      <c r="N5855" s="80">
        <v>0</v>
      </c>
      <c r="O5855" s="66"/>
      <c r="P5855" s="81">
        <v>2</v>
      </c>
      <c r="Q5855" s="81"/>
      <c r="R5855" s="81">
        <v>0</v>
      </c>
      <c r="S5855" s="81"/>
      <c r="T5855" s="66"/>
      <c r="U5855" s="81">
        <v>2</v>
      </c>
      <c r="V5855" s="80">
        <v>2</v>
      </c>
      <c r="W5855" s="80"/>
      <c r="X5855" s="80">
        <v>4254372</v>
      </c>
      <c r="Y5855" s="80"/>
      <c r="Z5855" s="80"/>
      <c r="AA5855" s="66"/>
    </row>
    <row r="5856" ht="15" customHeight="1" spans="1:27">
      <c r="A5856" s="66"/>
      <c r="B5856" s="66"/>
      <c r="C5856" s="76" t="s">
        <v>7079</v>
      </c>
      <c r="D5856" s="76"/>
      <c r="E5856" s="76"/>
      <c r="F5856" s="76"/>
      <c r="G5856" s="77" t="s">
        <v>7080</v>
      </c>
      <c r="H5856" s="77"/>
      <c r="I5856" s="77"/>
      <c r="J5856" s="77"/>
      <c r="K5856" s="77"/>
      <c r="L5856" s="77"/>
      <c r="M5856" s="77"/>
      <c r="N5856" s="80">
        <v>0</v>
      </c>
      <c r="O5856" s="66"/>
      <c r="P5856" s="81">
        <v>45</v>
      </c>
      <c r="Q5856" s="81"/>
      <c r="R5856" s="81">
        <v>0</v>
      </c>
      <c r="S5856" s="81"/>
      <c r="T5856" s="66"/>
      <c r="U5856" s="81">
        <v>45</v>
      </c>
      <c r="V5856" s="80">
        <v>45</v>
      </c>
      <c r="W5856" s="80"/>
      <c r="X5856" s="80">
        <v>223920000</v>
      </c>
      <c r="Y5856" s="80"/>
      <c r="Z5856" s="80"/>
      <c r="AA5856" s="66"/>
    </row>
    <row r="5857" ht="19.95" customHeight="1" spans="1:27">
      <c r="A5857" s="66"/>
      <c r="B5857" s="66"/>
      <c r="C5857" s="76" t="s">
        <v>7081</v>
      </c>
      <c r="D5857" s="76"/>
      <c r="E5857" s="76"/>
      <c r="F5857" s="76"/>
      <c r="G5857" s="77" t="s">
        <v>7082</v>
      </c>
      <c r="H5857" s="77"/>
      <c r="I5857" s="77"/>
      <c r="J5857" s="77"/>
      <c r="K5857" s="77"/>
      <c r="L5857" s="77"/>
      <c r="M5857" s="77"/>
      <c r="N5857" s="80">
        <v>0</v>
      </c>
      <c r="O5857" s="66"/>
      <c r="P5857" s="81">
        <v>60</v>
      </c>
      <c r="Q5857" s="81"/>
      <c r="R5857" s="81">
        <v>0</v>
      </c>
      <c r="S5857" s="81"/>
      <c r="T5857" s="66"/>
      <c r="U5857" s="81">
        <v>60</v>
      </c>
      <c r="V5857" s="80">
        <v>60</v>
      </c>
      <c r="W5857" s="80"/>
      <c r="X5857" s="80">
        <v>10703868</v>
      </c>
      <c r="Y5857" s="80"/>
      <c r="Z5857" s="80"/>
      <c r="AA5857" s="66"/>
    </row>
    <row r="5858" ht="15" customHeight="1" spans="1:27">
      <c r="A5858" s="66"/>
      <c r="B5858" s="66"/>
      <c r="C5858" s="76" t="s">
        <v>7083</v>
      </c>
      <c r="D5858" s="76"/>
      <c r="E5858" s="76"/>
      <c r="F5858" s="76"/>
      <c r="G5858" s="77" t="s">
        <v>7084</v>
      </c>
      <c r="H5858" s="77"/>
      <c r="I5858" s="77"/>
      <c r="J5858" s="77"/>
      <c r="K5858" s="77"/>
      <c r="L5858" s="77"/>
      <c r="M5858" s="77"/>
      <c r="N5858" s="80">
        <v>0</v>
      </c>
      <c r="O5858" s="66"/>
      <c r="P5858" s="81">
        <v>1</v>
      </c>
      <c r="Q5858" s="81"/>
      <c r="R5858" s="81">
        <v>0</v>
      </c>
      <c r="S5858" s="81"/>
      <c r="T5858" s="66"/>
      <c r="U5858" s="81">
        <v>1</v>
      </c>
      <c r="V5858" s="80">
        <v>1</v>
      </c>
      <c r="W5858" s="80"/>
      <c r="X5858" s="80">
        <v>28600</v>
      </c>
      <c r="Y5858" s="80"/>
      <c r="Z5858" s="80"/>
      <c r="AA5858" s="66"/>
    </row>
    <row r="5859" ht="15" customHeight="1" spans="1:27">
      <c r="A5859" s="66"/>
      <c r="B5859" s="66"/>
      <c r="C5859" s="76" t="s">
        <v>7085</v>
      </c>
      <c r="D5859" s="76"/>
      <c r="E5859" s="76"/>
      <c r="F5859" s="76"/>
      <c r="G5859" s="77" t="s">
        <v>7086</v>
      </c>
      <c r="H5859" s="77"/>
      <c r="I5859" s="77"/>
      <c r="J5859" s="77"/>
      <c r="K5859" s="77"/>
      <c r="L5859" s="77"/>
      <c r="M5859" s="77"/>
      <c r="N5859" s="80">
        <v>0</v>
      </c>
      <c r="O5859" s="66"/>
      <c r="P5859" s="81">
        <v>1020</v>
      </c>
      <c r="Q5859" s="81"/>
      <c r="R5859" s="81">
        <v>0</v>
      </c>
      <c r="S5859" s="81"/>
      <c r="T5859" s="66"/>
      <c r="U5859" s="81">
        <v>1020</v>
      </c>
      <c r="V5859" s="80">
        <v>1020</v>
      </c>
      <c r="W5859" s="80"/>
      <c r="X5859" s="80">
        <v>12159000</v>
      </c>
      <c r="Y5859" s="80"/>
      <c r="Z5859" s="80"/>
      <c r="AA5859" s="66"/>
    </row>
    <row r="5860" ht="15" customHeight="1" spans="1:27">
      <c r="A5860" s="66"/>
      <c r="B5860" s="66"/>
      <c r="C5860" s="76" t="s">
        <v>7087</v>
      </c>
      <c r="D5860" s="76"/>
      <c r="E5860" s="76"/>
      <c r="F5860" s="76"/>
      <c r="G5860" s="77" t="s">
        <v>7088</v>
      </c>
      <c r="H5860" s="77"/>
      <c r="I5860" s="77"/>
      <c r="J5860" s="77"/>
      <c r="K5860" s="77"/>
      <c r="L5860" s="77"/>
      <c r="M5860" s="77"/>
      <c r="N5860" s="80">
        <v>0</v>
      </c>
      <c r="O5860" s="66"/>
      <c r="P5860" s="81">
        <v>6</v>
      </c>
      <c r="Q5860" s="81"/>
      <c r="R5860" s="81">
        <v>0</v>
      </c>
      <c r="S5860" s="81"/>
      <c r="T5860" s="66"/>
      <c r="U5860" s="81">
        <v>6</v>
      </c>
      <c r="V5860" s="80">
        <v>6</v>
      </c>
      <c r="W5860" s="80"/>
      <c r="X5860" s="80">
        <v>26992130</v>
      </c>
      <c r="Y5860" s="80"/>
      <c r="Z5860" s="80"/>
      <c r="AA5860" s="66"/>
    </row>
    <row r="5861" ht="15" customHeight="1" spans="1:27">
      <c r="A5861" s="66"/>
      <c r="B5861" s="66"/>
      <c r="C5861" s="76" t="s">
        <v>7089</v>
      </c>
      <c r="D5861" s="76"/>
      <c r="E5861" s="76"/>
      <c r="F5861" s="76"/>
      <c r="G5861" s="77" t="s">
        <v>7090</v>
      </c>
      <c r="H5861" s="77"/>
      <c r="I5861" s="77"/>
      <c r="J5861" s="77"/>
      <c r="K5861" s="77"/>
      <c r="L5861" s="77"/>
      <c r="M5861" s="77"/>
      <c r="N5861" s="80">
        <v>0</v>
      </c>
      <c r="O5861" s="66"/>
      <c r="P5861" s="81">
        <v>1</v>
      </c>
      <c r="Q5861" s="81"/>
      <c r="R5861" s="81">
        <v>0</v>
      </c>
      <c r="S5861" s="81"/>
      <c r="T5861" s="66"/>
      <c r="U5861" s="81">
        <v>1</v>
      </c>
      <c r="V5861" s="80">
        <v>1</v>
      </c>
      <c r="W5861" s="80"/>
      <c r="X5861" s="80">
        <v>492000</v>
      </c>
      <c r="Y5861" s="80"/>
      <c r="Z5861" s="80"/>
      <c r="AA5861" s="66"/>
    </row>
    <row r="5862" ht="15" customHeight="1" spans="1:27">
      <c r="A5862" s="66"/>
      <c r="B5862" s="66"/>
      <c r="C5862" s="76" t="s">
        <v>7091</v>
      </c>
      <c r="D5862" s="76"/>
      <c r="E5862" s="76"/>
      <c r="F5862" s="76"/>
      <c r="G5862" s="77" t="s">
        <v>7092</v>
      </c>
      <c r="H5862" s="77"/>
      <c r="I5862" s="77"/>
      <c r="J5862" s="77"/>
      <c r="K5862" s="77"/>
      <c r="L5862" s="77"/>
      <c r="M5862" s="77"/>
      <c r="N5862" s="80">
        <v>0</v>
      </c>
      <c r="O5862" s="66"/>
      <c r="P5862" s="81">
        <v>20</v>
      </c>
      <c r="Q5862" s="81"/>
      <c r="R5862" s="81">
        <v>0</v>
      </c>
      <c r="S5862" s="81"/>
      <c r="T5862" s="66"/>
      <c r="U5862" s="81">
        <v>20</v>
      </c>
      <c r="V5862" s="80">
        <v>20</v>
      </c>
      <c r="W5862" s="80"/>
      <c r="X5862" s="80">
        <v>3006000</v>
      </c>
      <c r="Y5862" s="80"/>
      <c r="Z5862" s="80"/>
      <c r="AA5862" s="66"/>
    </row>
    <row r="5863" ht="15" customHeight="1" spans="1:27">
      <c r="A5863" s="66"/>
      <c r="B5863" s="66"/>
      <c r="C5863" s="76" t="s">
        <v>7093</v>
      </c>
      <c r="D5863" s="76"/>
      <c r="E5863" s="76"/>
      <c r="F5863" s="76"/>
      <c r="G5863" s="77" t="s">
        <v>7094</v>
      </c>
      <c r="H5863" s="77"/>
      <c r="I5863" s="77"/>
      <c r="J5863" s="77"/>
      <c r="K5863" s="77"/>
      <c r="L5863" s="77"/>
      <c r="M5863" s="77"/>
      <c r="N5863" s="80">
        <v>0</v>
      </c>
      <c r="O5863" s="66"/>
      <c r="P5863" s="81">
        <v>125</v>
      </c>
      <c r="Q5863" s="81"/>
      <c r="R5863" s="81">
        <v>0</v>
      </c>
      <c r="S5863" s="81"/>
      <c r="T5863" s="66"/>
      <c r="U5863" s="81">
        <v>125</v>
      </c>
      <c r="V5863" s="80">
        <v>125</v>
      </c>
      <c r="W5863" s="80"/>
      <c r="X5863" s="80">
        <v>37869000</v>
      </c>
      <c r="Y5863" s="80"/>
      <c r="Z5863" s="80"/>
      <c r="AA5863" s="66"/>
    </row>
    <row r="5864" ht="15" customHeight="1" spans="1:27">
      <c r="A5864" s="66"/>
      <c r="B5864" s="66"/>
      <c r="C5864" s="76" t="s">
        <v>7095</v>
      </c>
      <c r="D5864" s="76"/>
      <c r="E5864" s="76"/>
      <c r="F5864" s="76"/>
      <c r="G5864" s="77" t="s">
        <v>7096</v>
      </c>
      <c r="H5864" s="77"/>
      <c r="I5864" s="77"/>
      <c r="J5864" s="77"/>
      <c r="K5864" s="77"/>
      <c r="L5864" s="77"/>
      <c r="M5864" s="77"/>
      <c r="N5864" s="80">
        <v>0</v>
      </c>
      <c r="O5864" s="66"/>
      <c r="P5864" s="81">
        <v>7</v>
      </c>
      <c r="Q5864" s="81"/>
      <c r="R5864" s="81">
        <v>0</v>
      </c>
      <c r="S5864" s="81"/>
      <c r="T5864" s="66"/>
      <c r="U5864" s="81">
        <v>7</v>
      </c>
      <c r="V5864" s="80">
        <v>7</v>
      </c>
      <c r="W5864" s="80"/>
      <c r="X5864" s="80">
        <v>22312520</v>
      </c>
      <c r="Y5864" s="80"/>
      <c r="Z5864" s="80"/>
      <c r="AA5864" s="66"/>
    </row>
    <row r="5865" ht="15" customHeight="1" spans="1:27">
      <c r="A5865" s="66"/>
      <c r="B5865" s="66"/>
      <c r="C5865" s="76" t="s">
        <v>7097</v>
      </c>
      <c r="D5865" s="76"/>
      <c r="E5865" s="76"/>
      <c r="F5865" s="76"/>
      <c r="G5865" s="77" t="s">
        <v>7098</v>
      </c>
      <c r="H5865" s="77"/>
      <c r="I5865" s="77"/>
      <c r="J5865" s="77"/>
      <c r="K5865" s="77"/>
      <c r="L5865" s="77"/>
      <c r="M5865" s="77"/>
      <c r="N5865" s="80">
        <v>0</v>
      </c>
      <c r="O5865" s="66"/>
      <c r="P5865" s="81">
        <v>19</v>
      </c>
      <c r="Q5865" s="81"/>
      <c r="R5865" s="81">
        <v>0</v>
      </c>
      <c r="S5865" s="81"/>
      <c r="T5865" s="66"/>
      <c r="U5865" s="81">
        <v>19</v>
      </c>
      <c r="V5865" s="80">
        <v>19</v>
      </c>
      <c r="W5865" s="80"/>
      <c r="X5865" s="80">
        <v>60545970</v>
      </c>
      <c r="Y5865" s="80"/>
      <c r="Z5865" s="80"/>
      <c r="AA5865" s="66"/>
    </row>
    <row r="5866" ht="19.95" customHeight="1" spans="1:27">
      <c r="A5866" s="70" t="s">
        <v>7</v>
      </c>
      <c r="B5866" s="70"/>
      <c r="C5866" s="70"/>
      <c r="D5866" s="70"/>
      <c r="E5866" s="70"/>
      <c r="F5866" s="70"/>
      <c r="G5866" s="70"/>
      <c r="H5866" s="70"/>
      <c r="I5866" s="70"/>
      <c r="J5866" s="70"/>
      <c r="K5866" s="70"/>
      <c r="L5866" s="70"/>
      <c r="M5866" s="70"/>
      <c r="N5866" s="70"/>
      <c r="O5866" s="70"/>
      <c r="P5866" s="70"/>
      <c r="Q5866" s="70"/>
      <c r="R5866" s="70"/>
      <c r="S5866" s="70"/>
      <c r="T5866" s="70"/>
      <c r="U5866" s="70"/>
      <c r="V5866" s="70"/>
      <c r="W5866" s="70"/>
      <c r="X5866" s="70"/>
      <c r="Y5866" s="70"/>
      <c r="Z5866" s="70"/>
      <c r="AA5866" s="70"/>
    </row>
    <row r="5867" ht="15" customHeight="1" spans="1:27">
      <c r="A5867" s="71" t="s">
        <v>8</v>
      </c>
      <c r="B5867" s="71"/>
      <c r="C5867" s="71"/>
      <c r="D5867" s="71"/>
      <c r="E5867" s="71"/>
      <c r="F5867" s="71"/>
      <c r="G5867" s="71"/>
      <c r="H5867" s="71"/>
      <c r="I5867" s="71"/>
      <c r="J5867" s="71"/>
      <c r="K5867" s="71"/>
      <c r="L5867" s="71"/>
      <c r="M5867" s="71"/>
      <c r="N5867" s="71"/>
      <c r="O5867" s="71"/>
      <c r="P5867" s="71"/>
      <c r="Q5867" s="71"/>
      <c r="R5867" s="71"/>
      <c r="S5867" s="71"/>
      <c r="T5867" s="71"/>
      <c r="U5867" s="71"/>
      <c r="V5867" s="71"/>
      <c r="W5867" s="71"/>
      <c r="X5867" s="71"/>
      <c r="Y5867" s="71"/>
      <c r="Z5867" s="71"/>
      <c r="AA5867" s="71"/>
    </row>
    <row r="5868" ht="15" customHeight="1" spans="1:27">
      <c r="A5868" s="71" t="s">
        <v>9</v>
      </c>
      <c r="B5868" s="71"/>
      <c r="C5868" s="71"/>
      <c r="D5868" s="71"/>
      <c r="E5868" s="71"/>
      <c r="F5868" s="71"/>
      <c r="G5868" s="71"/>
      <c r="H5868" s="71"/>
      <c r="I5868" s="71"/>
      <c r="J5868" s="71"/>
      <c r="K5868" s="71"/>
      <c r="L5868" s="71"/>
      <c r="M5868" s="71"/>
      <c r="N5868" s="71"/>
      <c r="O5868" s="71"/>
      <c r="P5868" s="71"/>
      <c r="Q5868" s="71"/>
      <c r="R5868" s="71"/>
      <c r="S5868" s="71"/>
      <c r="T5868" s="71"/>
      <c r="U5868" s="71"/>
      <c r="V5868" s="71"/>
      <c r="W5868" s="71"/>
      <c r="X5868" s="71"/>
      <c r="Y5868" s="71"/>
      <c r="Z5868" s="71"/>
      <c r="AA5868" s="71"/>
    </row>
    <row r="5869" ht="15" customHeight="1" spans="1:27">
      <c r="A5869" s="66"/>
      <c r="B5869" s="66"/>
      <c r="C5869" s="67" t="s">
        <v>10</v>
      </c>
      <c r="D5869" s="67"/>
      <c r="E5869" s="67"/>
      <c r="F5869" s="67"/>
      <c r="G5869" s="67"/>
      <c r="H5869" s="67"/>
      <c r="I5869" s="67"/>
      <c r="J5869" s="67"/>
      <c r="K5869" s="67"/>
      <c r="L5869" s="67"/>
      <c r="M5869" s="67"/>
      <c r="N5869" s="67"/>
      <c r="O5869" s="67"/>
      <c r="P5869" s="67"/>
      <c r="Q5869" s="67"/>
      <c r="R5869" s="67"/>
      <c r="S5869" s="67"/>
      <c r="T5869" s="67"/>
      <c r="U5869" s="67"/>
      <c r="V5869" s="67"/>
      <c r="W5869" s="67"/>
      <c r="X5869" s="67"/>
      <c r="Y5869" s="67"/>
      <c r="Z5869" s="67"/>
      <c r="AA5869" s="66"/>
    </row>
    <row r="5870" ht="15" customHeight="1" spans="1:27">
      <c r="A5870" s="66"/>
      <c r="B5870" s="66"/>
      <c r="C5870" s="67" t="s">
        <v>11</v>
      </c>
      <c r="D5870" s="67"/>
      <c r="E5870" s="67"/>
      <c r="F5870" s="67"/>
      <c r="G5870" s="67"/>
      <c r="H5870" s="67"/>
      <c r="I5870" s="67"/>
      <c r="J5870" s="67"/>
      <c r="K5870" s="67"/>
      <c r="L5870" s="67"/>
      <c r="M5870" s="67"/>
      <c r="N5870" s="67"/>
      <c r="O5870" s="67"/>
      <c r="P5870" s="67"/>
      <c r="Q5870" s="67"/>
      <c r="R5870" s="67"/>
      <c r="S5870" s="67"/>
      <c r="T5870" s="67"/>
      <c r="U5870" s="67"/>
      <c r="V5870" s="67"/>
      <c r="W5870" s="67"/>
      <c r="X5870" s="67"/>
      <c r="Y5870" s="67"/>
      <c r="Z5870" s="67"/>
      <c r="AA5870" s="66"/>
    </row>
    <row r="5871" ht="45" customHeight="1" spans="1:27">
      <c r="A5871" s="66"/>
      <c r="B5871" s="66"/>
      <c r="C5871" s="72" t="s">
        <v>12</v>
      </c>
      <c r="D5871" s="72"/>
      <c r="E5871" s="72"/>
      <c r="F5871" s="72"/>
      <c r="G5871" s="73" t="s">
        <v>13</v>
      </c>
      <c r="H5871" s="73"/>
      <c r="I5871" s="73"/>
      <c r="J5871" s="73"/>
      <c r="K5871" s="73"/>
      <c r="L5871" s="73"/>
      <c r="M5871" s="73"/>
      <c r="N5871" s="78" t="s">
        <v>14</v>
      </c>
      <c r="O5871" s="78"/>
      <c r="P5871" s="78"/>
      <c r="Q5871" s="72" t="s">
        <v>15</v>
      </c>
      <c r="R5871" s="72"/>
      <c r="S5871" s="72"/>
      <c r="T5871" s="72"/>
      <c r="U5871" s="72"/>
      <c r="V5871" s="66"/>
      <c r="W5871" s="66"/>
      <c r="X5871" s="66"/>
      <c r="Y5871" s="66"/>
      <c r="Z5871" s="66"/>
      <c r="AA5871" s="66"/>
    </row>
    <row r="5872" ht="16.05" customHeight="1" spans="1:27">
      <c r="A5872" s="66"/>
      <c r="B5872" s="66"/>
      <c r="C5872" s="72"/>
      <c r="D5872" s="72"/>
      <c r="E5872" s="72"/>
      <c r="F5872" s="72"/>
      <c r="G5872" s="73"/>
      <c r="H5872" s="73"/>
      <c r="I5872" s="73"/>
      <c r="J5872" s="73"/>
      <c r="K5872" s="73"/>
      <c r="L5872" s="73"/>
      <c r="M5872" s="73"/>
      <c r="N5872" s="78"/>
      <c r="O5872" s="78"/>
      <c r="P5872" s="78"/>
      <c r="Q5872" s="72"/>
      <c r="R5872" s="72"/>
      <c r="S5872" s="72"/>
      <c r="T5872" s="72"/>
      <c r="U5872" s="72"/>
      <c r="V5872" s="82" t="s">
        <v>16</v>
      </c>
      <c r="W5872" s="82"/>
      <c r="X5872" s="82"/>
      <c r="Y5872" s="82"/>
      <c r="Z5872" s="82"/>
      <c r="AA5872" s="66"/>
    </row>
    <row r="5873" ht="15" customHeight="1" spans="1:27">
      <c r="A5873" s="66"/>
      <c r="B5873" s="66"/>
      <c r="C5873" s="72"/>
      <c r="D5873" s="72"/>
      <c r="E5873" s="72"/>
      <c r="F5873" s="72"/>
      <c r="G5873" s="73"/>
      <c r="H5873" s="73"/>
      <c r="I5873" s="73"/>
      <c r="J5873" s="73"/>
      <c r="K5873" s="73"/>
      <c r="L5873" s="73"/>
      <c r="M5873" s="73"/>
      <c r="N5873" s="72" t="s">
        <v>17</v>
      </c>
      <c r="O5873" s="72" t="s">
        <v>18</v>
      </c>
      <c r="P5873" s="72"/>
      <c r="Q5873" s="66"/>
      <c r="R5873" s="82" t="s">
        <v>19</v>
      </c>
      <c r="S5873" s="82"/>
      <c r="T5873" s="66"/>
      <c r="U5873" s="82" t="s">
        <v>17</v>
      </c>
      <c r="V5873" s="72" t="s">
        <v>17</v>
      </c>
      <c r="W5873" s="72"/>
      <c r="X5873" s="72" t="s">
        <v>18</v>
      </c>
      <c r="Y5873" s="72"/>
      <c r="Z5873" s="72"/>
      <c r="AA5873" s="66"/>
    </row>
    <row r="5874" ht="15" customHeight="1" spans="1:27">
      <c r="A5874" s="66"/>
      <c r="B5874" s="66"/>
      <c r="C5874" s="76" t="s">
        <v>7099</v>
      </c>
      <c r="D5874" s="76"/>
      <c r="E5874" s="76"/>
      <c r="F5874" s="76"/>
      <c r="G5874" s="77" t="s">
        <v>7100</v>
      </c>
      <c r="H5874" s="77"/>
      <c r="I5874" s="77"/>
      <c r="J5874" s="77"/>
      <c r="K5874" s="77"/>
      <c r="L5874" s="77"/>
      <c r="M5874" s="77"/>
      <c r="N5874" s="80">
        <v>0</v>
      </c>
      <c r="O5874" s="66"/>
      <c r="P5874" s="81">
        <v>16</v>
      </c>
      <c r="Q5874" s="81"/>
      <c r="R5874" s="81">
        <v>0</v>
      </c>
      <c r="S5874" s="81"/>
      <c r="T5874" s="66"/>
      <c r="U5874" s="81">
        <v>16</v>
      </c>
      <c r="V5874" s="80">
        <v>16</v>
      </c>
      <c r="W5874" s="80"/>
      <c r="X5874" s="80">
        <v>20272162</v>
      </c>
      <c r="Y5874" s="80"/>
      <c r="Z5874" s="80"/>
      <c r="AA5874" s="66"/>
    </row>
    <row r="5875" ht="15" customHeight="1" spans="1:27">
      <c r="A5875" s="66"/>
      <c r="B5875" s="66"/>
      <c r="C5875" s="76" t="s">
        <v>7101</v>
      </c>
      <c r="D5875" s="76"/>
      <c r="E5875" s="76"/>
      <c r="F5875" s="76"/>
      <c r="G5875" s="77" t="s">
        <v>7102</v>
      </c>
      <c r="H5875" s="77"/>
      <c r="I5875" s="77"/>
      <c r="J5875" s="77"/>
      <c r="K5875" s="77"/>
      <c r="L5875" s="77"/>
      <c r="M5875" s="77"/>
      <c r="N5875" s="80">
        <v>0</v>
      </c>
      <c r="O5875" s="66"/>
      <c r="P5875" s="81">
        <v>2</v>
      </c>
      <c r="Q5875" s="81"/>
      <c r="R5875" s="81">
        <v>0</v>
      </c>
      <c r="S5875" s="81"/>
      <c r="T5875" s="66"/>
      <c r="U5875" s="81">
        <v>2</v>
      </c>
      <c r="V5875" s="80">
        <v>2</v>
      </c>
      <c r="W5875" s="80"/>
      <c r="X5875" s="80">
        <v>10890000</v>
      </c>
      <c r="Y5875" s="80"/>
      <c r="Z5875" s="80"/>
      <c r="AA5875" s="66"/>
    </row>
    <row r="5876" ht="15" customHeight="1" spans="1:27">
      <c r="A5876" s="66"/>
      <c r="B5876" s="66"/>
      <c r="C5876" s="76" t="s">
        <v>7103</v>
      </c>
      <c r="D5876" s="76"/>
      <c r="E5876" s="76"/>
      <c r="F5876" s="76"/>
      <c r="G5876" s="77" t="s">
        <v>7104</v>
      </c>
      <c r="H5876" s="77"/>
      <c r="I5876" s="77"/>
      <c r="J5876" s="77"/>
      <c r="K5876" s="77"/>
      <c r="L5876" s="77"/>
      <c r="M5876" s="77"/>
      <c r="N5876" s="80">
        <v>0</v>
      </c>
      <c r="O5876" s="66"/>
      <c r="P5876" s="81">
        <v>2</v>
      </c>
      <c r="Q5876" s="81"/>
      <c r="R5876" s="81">
        <v>0</v>
      </c>
      <c r="S5876" s="81"/>
      <c r="T5876" s="66"/>
      <c r="U5876" s="81">
        <v>2</v>
      </c>
      <c r="V5876" s="80">
        <v>2</v>
      </c>
      <c r="W5876" s="80"/>
      <c r="X5876" s="80">
        <v>8353422</v>
      </c>
      <c r="Y5876" s="80"/>
      <c r="Z5876" s="80"/>
      <c r="AA5876" s="66"/>
    </row>
    <row r="5877" ht="15" customHeight="1" spans="1:27">
      <c r="A5877" s="66"/>
      <c r="B5877" s="66"/>
      <c r="C5877" s="76" t="s">
        <v>7105</v>
      </c>
      <c r="D5877" s="76"/>
      <c r="E5877" s="76"/>
      <c r="F5877" s="76"/>
      <c r="G5877" s="77" t="s">
        <v>7106</v>
      </c>
      <c r="H5877" s="77"/>
      <c r="I5877" s="77"/>
      <c r="J5877" s="77"/>
      <c r="K5877" s="77"/>
      <c r="L5877" s="77"/>
      <c r="M5877" s="77"/>
      <c r="N5877" s="80">
        <v>0</v>
      </c>
      <c r="O5877" s="66"/>
      <c r="P5877" s="81">
        <v>4</v>
      </c>
      <c r="Q5877" s="81"/>
      <c r="R5877" s="81">
        <v>0</v>
      </c>
      <c r="S5877" s="81"/>
      <c r="T5877" s="66"/>
      <c r="U5877" s="81">
        <v>4</v>
      </c>
      <c r="V5877" s="80">
        <v>4</v>
      </c>
      <c r="W5877" s="80"/>
      <c r="X5877" s="80">
        <v>16706844</v>
      </c>
      <c r="Y5877" s="80"/>
      <c r="Z5877" s="80"/>
      <c r="AA5877" s="66"/>
    </row>
    <row r="5878" ht="15" customHeight="1" spans="1:27">
      <c r="A5878" s="66"/>
      <c r="B5878" s="66"/>
      <c r="C5878" s="76" t="s">
        <v>7107</v>
      </c>
      <c r="D5878" s="76"/>
      <c r="E5878" s="76"/>
      <c r="F5878" s="76"/>
      <c r="G5878" s="77" t="s">
        <v>7108</v>
      </c>
      <c r="H5878" s="77"/>
      <c r="I5878" s="77"/>
      <c r="J5878" s="77"/>
      <c r="K5878" s="77"/>
      <c r="L5878" s="77"/>
      <c r="M5878" s="77"/>
      <c r="N5878" s="80">
        <v>0</v>
      </c>
      <c r="O5878" s="66"/>
      <c r="P5878" s="81">
        <v>15200</v>
      </c>
      <c r="Q5878" s="81"/>
      <c r="R5878" s="81">
        <v>0</v>
      </c>
      <c r="S5878" s="81"/>
      <c r="T5878" s="66"/>
      <c r="U5878" s="81">
        <v>15200</v>
      </c>
      <c r="V5878" s="80">
        <v>15200</v>
      </c>
      <c r="W5878" s="80"/>
      <c r="X5878" s="80">
        <v>25558038</v>
      </c>
      <c r="Y5878" s="80"/>
      <c r="Z5878" s="80"/>
      <c r="AA5878" s="66"/>
    </row>
    <row r="5879" ht="15" customHeight="1" spans="1:27">
      <c r="A5879" s="66"/>
      <c r="B5879" s="66"/>
      <c r="C5879" s="76" t="s">
        <v>7109</v>
      </c>
      <c r="D5879" s="76"/>
      <c r="E5879" s="76"/>
      <c r="F5879" s="76"/>
      <c r="G5879" s="77" t="s">
        <v>7110</v>
      </c>
      <c r="H5879" s="77"/>
      <c r="I5879" s="77"/>
      <c r="J5879" s="77"/>
      <c r="K5879" s="77"/>
      <c r="L5879" s="77"/>
      <c r="M5879" s="77"/>
      <c r="N5879" s="80">
        <v>0</v>
      </c>
      <c r="O5879" s="66"/>
      <c r="P5879" s="81">
        <v>15</v>
      </c>
      <c r="Q5879" s="81"/>
      <c r="R5879" s="81">
        <v>0</v>
      </c>
      <c r="S5879" s="81"/>
      <c r="T5879" s="66"/>
      <c r="U5879" s="81">
        <v>15</v>
      </c>
      <c r="V5879" s="80">
        <v>15</v>
      </c>
      <c r="W5879" s="80"/>
      <c r="X5879" s="80">
        <v>83200000</v>
      </c>
      <c r="Y5879" s="80"/>
      <c r="Z5879" s="80"/>
      <c r="AA5879" s="66"/>
    </row>
    <row r="5880" ht="15" customHeight="1" spans="1:27">
      <c r="A5880" s="66"/>
      <c r="B5880" s="66"/>
      <c r="C5880" s="76" t="s">
        <v>7111</v>
      </c>
      <c r="D5880" s="76"/>
      <c r="E5880" s="76"/>
      <c r="F5880" s="76"/>
      <c r="G5880" s="77" t="s">
        <v>7112</v>
      </c>
      <c r="H5880" s="77"/>
      <c r="I5880" s="77"/>
      <c r="J5880" s="77"/>
      <c r="K5880" s="77"/>
      <c r="L5880" s="77"/>
      <c r="M5880" s="77"/>
      <c r="N5880" s="80">
        <v>0</v>
      </c>
      <c r="O5880" s="66"/>
      <c r="P5880" s="81">
        <v>96</v>
      </c>
      <c r="Q5880" s="81"/>
      <c r="R5880" s="81">
        <v>0</v>
      </c>
      <c r="S5880" s="81"/>
      <c r="T5880" s="66"/>
      <c r="U5880" s="81">
        <v>96</v>
      </c>
      <c r="V5880" s="80">
        <v>96</v>
      </c>
      <c r="W5880" s="80"/>
      <c r="X5880" s="80">
        <v>5862321</v>
      </c>
      <c r="Y5880" s="80"/>
      <c r="Z5880" s="80"/>
      <c r="AA5880" s="66"/>
    </row>
    <row r="5881" ht="15" customHeight="1" spans="1:27">
      <c r="A5881" s="66"/>
      <c r="B5881" s="66"/>
      <c r="C5881" s="76" t="s">
        <v>7113</v>
      </c>
      <c r="D5881" s="76"/>
      <c r="E5881" s="76"/>
      <c r="F5881" s="76"/>
      <c r="G5881" s="77" t="s">
        <v>7114</v>
      </c>
      <c r="H5881" s="77"/>
      <c r="I5881" s="77"/>
      <c r="J5881" s="77"/>
      <c r="K5881" s="77"/>
      <c r="L5881" s="77"/>
      <c r="M5881" s="77"/>
      <c r="N5881" s="80">
        <v>0</v>
      </c>
      <c r="O5881" s="66"/>
      <c r="P5881" s="81">
        <v>270</v>
      </c>
      <c r="Q5881" s="81"/>
      <c r="R5881" s="81">
        <v>0</v>
      </c>
      <c r="S5881" s="81"/>
      <c r="T5881" s="66"/>
      <c r="U5881" s="81">
        <v>270</v>
      </c>
      <c r="V5881" s="80">
        <v>270</v>
      </c>
      <c r="W5881" s="80"/>
      <c r="X5881" s="80">
        <v>102661690</v>
      </c>
      <c r="Y5881" s="80"/>
      <c r="Z5881" s="80"/>
      <c r="AA5881" s="66"/>
    </row>
    <row r="5882" ht="15" customHeight="1" spans="1:27">
      <c r="A5882" s="66"/>
      <c r="B5882" s="66"/>
      <c r="C5882" s="76" t="s">
        <v>7115</v>
      </c>
      <c r="D5882" s="76"/>
      <c r="E5882" s="76"/>
      <c r="F5882" s="76"/>
      <c r="G5882" s="77" t="s">
        <v>7116</v>
      </c>
      <c r="H5882" s="77"/>
      <c r="I5882" s="77"/>
      <c r="J5882" s="77"/>
      <c r="K5882" s="77"/>
      <c r="L5882" s="77"/>
      <c r="M5882" s="77"/>
      <c r="N5882" s="80">
        <v>0</v>
      </c>
      <c r="O5882" s="66"/>
      <c r="P5882" s="81">
        <v>6</v>
      </c>
      <c r="Q5882" s="81"/>
      <c r="R5882" s="81">
        <v>0</v>
      </c>
      <c r="S5882" s="81"/>
      <c r="T5882" s="66"/>
      <c r="U5882" s="81">
        <v>6</v>
      </c>
      <c r="V5882" s="80">
        <v>6</v>
      </c>
      <c r="W5882" s="80"/>
      <c r="X5882" s="80">
        <v>56025003</v>
      </c>
      <c r="Y5882" s="80"/>
      <c r="Z5882" s="80"/>
      <c r="AA5882" s="66"/>
    </row>
    <row r="5883" ht="15" customHeight="1" spans="1:27">
      <c r="A5883" s="66"/>
      <c r="B5883" s="66"/>
      <c r="C5883" s="76" t="s">
        <v>7117</v>
      </c>
      <c r="D5883" s="76"/>
      <c r="E5883" s="76"/>
      <c r="F5883" s="76"/>
      <c r="G5883" s="77" t="s">
        <v>7118</v>
      </c>
      <c r="H5883" s="77"/>
      <c r="I5883" s="77"/>
      <c r="J5883" s="77"/>
      <c r="K5883" s="77"/>
      <c r="L5883" s="77"/>
      <c r="M5883" s="77"/>
      <c r="N5883" s="80">
        <v>0</v>
      </c>
      <c r="O5883" s="66"/>
      <c r="P5883" s="81">
        <v>14</v>
      </c>
      <c r="Q5883" s="81"/>
      <c r="R5883" s="81">
        <v>0</v>
      </c>
      <c r="S5883" s="81"/>
      <c r="T5883" s="66"/>
      <c r="U5883" s="81">
        <v>14</v>
      </c>
      <c r="V5883" s="80">
        <v>14</v>
      </c>
      <c r="W5883" s="80"/>
      <c r="X5883" s="80">
        <v>81990000</v>
      </c>
      <c r="Y5883" s="80"/>
      <c r="Z5883" s="80"/>
      <c r="AA5883" s="66"/>
    </row>
    <row r="5884" ht="15" customHeight="1" spans="1:27">
      <c r="A5884" s="66"/>
      <c r="B5884" s="66"/>
      <c r="C5884" s="76" t="s">
        <v>7119</v>
      </c>
      <c r="D5884" s="76"/>
      <c r="E5884" s="76"/>
      <c r="F5884" s="76"/>
      <c r="G5884" s="77" t="s">
        <v>7120</v>
      </c>
      <c r="H5884" s="77"/>
      <c r="I5884" s="77"/>
      <c r="J5884" s="77"/>
      <c r="K5884" s="77"/>
      <c r="L5884" s="77"/>
      <c r="M5884" s="77"/>
      <c r="N5884" s="80">
        <v>0</v>
      </c>
      <c r="O5884" s="66"/>
      <c r="P5884" s="81">
        <v>1</v>
      </c>
      <c r="Q5884" s="81"/>
      <c r="R5884" s="81">
        <v>0</v>
      </c>
      <c r="S5884" s="81"/>
      <c r="T5884" s="66"/>
      <c r="U5884" s="81">
        <v>1</v>
      </c>
      <c r="V5884" s="80">
        <v>1</v>
      </c>
      <c r="W5884" s="80"/>
      <c r="X5884" s="80">
        <v>6050000</v>
      </c>
      <c r="Y5884" s="80"/>
      <c r="Z5884" s="80"/>
      <c r="AA5884" s="66"/>
    </row>
    <row r="5885" ht="15" customHeight="1" spans="1:27">
      <c r="A5885" s="66"/>
      <c r="B5885" s="66"/>
      <c r="C5885" s="76" t="s">
        <v>7121</v>
      </c>
      <c r="D5885" s="76"/>
      <c r="E5885" s="76"/>
      <c r="F5885" s="76"/>
      <c r="G5885" s="77" t="s">
        <v>7122</v>
      </c>
      <c r="H5885" s="77"/>
      <c r="I5885" s="77"/>
      <c r="J5885" s="77"/>
      <c r="K5885" s="77"/>
      <c r="L5885" s="77"/>
      <c r="M5885" s="77"/>
      <c r="N5885" s="80">
        <v>0</v>
      </c>
      <c r="O5885" s="66"/>
      <c r="P5885" s="81">
        <v>50</v>
      </c>
      <c r="Q5885" s="81"/>
      <c r="R5885" s="81">
        <v>0</v>
      </c>
      <c r="S5885" s="81"/>
      <c r="T5885" s="66"/>
      <c r="U5885" s="81">
        <v>50</v>
      </c>
      <c r="V5885" s="80">
        <v>50</v>
      </c>
      <c r="W5885" s="80"/>
      <c r="X5885" s="80">
        <v>129350</v>
      </c>
      <c r="Y5885" s="80"/>
      <c r="Z5885" s="80"/>
      <c r="AA5885" s="66"/>
    </row>
    <row r="5886" ht="15" customHeight="1" spans="1:27">
      <c r="A5886" s="66"/>
      <c r="B5886" s="66"/>
      <c r="C5886" s="76" t="s">
        <v>7123</v>
      </c>
      <c r="D5886" s="76"/>
      <c r="E5886" s="76"/>
      <c r="F5886" s="76"/>
      <c r="G5886" s="77" t="s">
        <v>7124</v>
      </c>
      <c r="H5886" s="77"/>
      <c r="I5886" s="77"/>
      <c r="J5886" s="77"/>
      <c r="K5886" s="77"/>
      <c r="L5886" s="77"/>
      <c r="M5886" s="77"/>
      <c r="N5886" s="80">
        <v>0</v>
      </c>
      <c r="O5886" s="66"/>
      <c r="P5886" s="81">
        <v>50</v>
      </c>
      <c r="Q5886" s="81"/>
      <c r="R5886" s="81">
        <v>0</v>
      </c>
      <c r="S5886" s="81"/>
      <c r="T5886" s="66"/>
      <c r="U5886" s="81">
        <v>50</v>
      </c>
      <c r="V5886" s="80">
        <v>50</v>
      </c>
      <c r="W5886" s="80"/>
      <c r="X5886" s="80">
        <v>10175000</v>
      </c>
      <c r="Y5886" s="80"/>
      <c r="Z5886" s="80"/>
      <c r="AA5886" s="66"/>
    </row>
    <row r="5887" ht="15" customHeight="1" spans="1:27">
      <c r="A5887" s="66"/>
      <c r="B5887" s="66"/>
      <c r="C5887" s="76" t="s">
        <v>7125</v>
      </c>
      <c r="D5887" s="76"/>
      <c r="E5887" s="76"/>
      <c r="F5887" s="76"/>
      <c r="G5887" s="77" t="s">
        <v>7126</v>
      </c>
      <c r="H5887" s="77"/>
      <c r="I5887" s="77"/>
      <c r="J5887" s="77"/>
      <c r="K5887" s="77"/>
      <c r="L5887" s="77"/>
      <c r="M5887" s="77"/>
      <c r="N5887" s="80">
        <v>0</v>
      </c>
      <c r="O5887" s="66"/>
      <c r="P5887" s="81">
        <v>50</v>
      </c>
      <c r="Q5887" s="81"/>
      <c r="R5887" s="81">
        <v>0</v>
      </c>
      <c r="S5887" s="81"/>
      <c r="T5887" s="66"/>
      <c r="U5887" s="81">
        <v>50</v>
      </c>
      <c r="V5887" s="80">
        <v>50</v>
      </c>
      <c r="W5887" s="80"/>
      <c r="X5887" s="80">
        <v>10175000</v>
      </c>
      <c r="Y5887" s="80"/>
      <c r="Z5887" s="80"/>
      <c r="AA5887" s="66"/>
    </row>
    <row r="5888" ht="15" customHeight="1" spans="1:27">
      <c r="A5888" s="66"/>
      <c r="B5888" s="66"/>
      <c r="C5888" s="76" t="s">
        <v>7127</v>
      </c>
      <c r="D5888" s="76"/>
      <c r="E5888" s="76"/>
      <c r="F5888" s="76"/>
      <c r="G5888" s="77" t="s">
        <v>7128</v>
      </c>
      <c r="H5888" s="77"/>
      <c r="I5888" s="77"/>
      <c r="J5888" s="77"/>
      <c r="K5888" s="77"/>
      <c r="L5888" s="77"/>
      <c r="M5888" s="77"/>
      <c r="N5888" s="80">
        <v>0</v>
      </c>
      <c r="O5888" s="66"/>
      <c r="P5888" s="81">
        <v>50</v>
      </c>
      <c r="Q5888" s="81"/>
      <c r="R5888" s="81">
        <v>0</v>
      </c>
      <c r="S5888" s="81"/>
      <c r="T5888" s="66"/>
      <c r="U5888" s="81">
        <v>50</v>
      </c>
      <c r="V5888" s="80">
        <v>50</v>
      </c>
      <c r="W5888" s="80"/>
      <c r="X5888" s="80">
        <v>10175000</v>
      </c>
      <c r="Y5888" s="80"/>
      <c r="Z5888" s="80"/>
      <c r="AA5888" s="66"/>
    </row>
    <row r="5889" ht="15" customHeight="1" spans="1:27">
      <c r="A5889" s="66"/>
      <c r="B5889" s="66"/>
      <c r="C5889" s="76" t="s">
        <v>7129</v>
      </c>
      <c r="D5889" s="76"/>
      <c r="E5889" s="76"/>
      <c r="F5889" s="76"/>
      <c r="G5889" s="77" t="s">
        <v>7130</v>
      </c>
      <c r="H5889" s="77"/>
      <c r="I5889" s="77"/>
      <c r="J5889" s="77"/>
      <c r="K5889" s="77"/>
      <c r="L5889" s="77"/>
      <c r="M5889" s="77"/>
      <c r="N5889" s="80">
        <v>0</v>
      </c>
      <c r="O5889" s="66"/>
      <c r="P5889" s="81">
        <v>7425</v>
      </c>
      <c r="Q5889" s="81"/>
      <c r="R5889" s="81">
        <v>0</v>
      </c>
      <c r="S5889" s="81"/>
      <c r="T5889" s="66"/>
      <c r="U5889" s="81">
        <v>7425</v>
      </c>
      <c r="V5889" s="80">
        <v>7425</v>
      </c>
      <c r="W5889" s="80"/>
      <c r="X5889" s="80">
        <v>479624700</v>
      </c>
      <c r="Y5889" s="80"/>
      <c r="Z5889" s="80"/>
      <c r="AA5889" s="66"/>
    </row>
    <row r="5890" ht="15" customHeight="1" spans="1:27">
      <c r="A5890" s="66"/>
      <c r="B5890" s="66"/>
      <c r="C5890" s="76" t="s">
        <v>7131</v>
      </c>
      <c r="D5890" s="76"/>
      <c r="E5890" s="76"/>
      <c r="F5890" s="76"/>
      <c r="G5890" s="77" t="s">
        <v>7132</v>
      </c>
      <c r="H5890" s="77"/>
      <c r="I5890" s="77"/>
      <c r="J5890" s="77"/>
      <c r="K5890" s="77"/>
      <c r="L5890" s="77"/>
      <c r="M5890" s="77"/>
      <c r="N5890" s="80">
        <v>0</v>
      </c>
      <c r="O5890" s="66"/>
      <c r="P5890" s="81">
        <v>37500</v>
      </c>
      <c r="Q5890" s="81"/>
      <c r="R5890" s="81">
        <v>0</v>
      </c>
      <c r="S5890" s="81"/>
      <c r="T5890" s="66"/>
      <c r="U5890" s="81">
        <v>37500</v>
      </c>
      <c r="V5890" s="80">
        <v>37500</v>
      </c>
      <c r="W5890" s="80"/>
      <c r="X5890" s="80">
        <v>37125000</v>
      </c>
      <c r="Y5890" s="80"/>
      <c r="Z5890" s="80"/>
      <c r="AA5890" s="66"/>
    </row>
    <row r="5891" ht="15" customHeight="1" spans="1:27">
      <c r="A5891" s="66"/>
      <c r="B5891" s="66"/>
      <c r="C5891" s="76" t="s">
        <v>7133</v>
      </c>
      <c r="D5891" s="76"/>
      <c r="E5891" s="76"/>
      <c r="F5891" s="76"/>
      <c r="G5891" s="77" t="s">
        <v>7134</v>
      </c>
      <c r="H5891" s="77"/>
      <c r="I5891" s="77"/>
      <c r="J5891" s="77"/>
      <c r="K5891" s="77"/>
      <c r="L5891" s="77"/>
      <c r="M5891" s="77"/>
      <c r="N5891" s="80">
        <v>0</v>
      </c>
      <c r="O5891" s="66"/>
      <c r="P5891" s="81">
        <v>5</v>
      </c>
      <c r="Q5891" s="81"/>
      <c r="R5891" s="81">
        <v>0</v>
      </c>
      <c r="S5891" s="81"/>
      <c r="T5891" s="66"/>
      <c r="U5891" s="81">
        <v>5</v>
      </c>
      <c r="V5891" s="80">
        <v>5</v>
      </c>
      <c r="W5891" s="80"/>
      <c r="X5891" s="80">
        <v>13975500</v>
      </c>
      <c r="Y5891" s="80"/>
      <c r="Z5891" s="80"/>
      <c r="AA5891" s="66"/>
    </row>
    <row r="5892" ht="15" customHeight="1" spans="1:27">
      <c r="A5892" s="66"/>
      <c r="B5892" s="66"/>
      <c r="C5892" s="76" t="s">
        <v>7135</v>
      </c>
      <c r="D5892" s="76"/>
      <c r="E5892" s="76"/>
      <c r="F5892" s="76"/>
      <c r="G5892" s="77" t="s">
        <v>7136</v>
      </c>
      <c r="H5892" s="77"/>
      <c r="I5892" s="77"/>
      <c r="J5892" s="77"/>
      <c r="K5892" s="77"/>
      <c r="L5892" s="77"/>
      <c r="M5892" s="77"/>
      <c r="N5892" s="80">
        <v>0</v>
      </c>
      <c r="O5892" s="66"/>
      <c r="P5892" s="81">
        <v>750</v>
      </c>
      <c r="Q5892" s="81"/>
      <c r="R5892" s="81">
        <v>0</v>
      </c>
      <c r="S5892" s="81"/>
      <c r="T5892" s="66"/>
      <c r="U5892" s="81">
        <v>750</v>
      </c>
      <c r="V5892" s="80">
        <v>750</v>
      </c>
      <c r="W5892" s="80"/>
      <c r="X5892" s="80">
        <v>46445250</v>
      </c>
      <c r="Y5892" s="80"/>
      <c r="Z5892" s="80"/>
      <c r="AA5892" s="66"/>
    </row>
    <row r="5893" ht="15" customHeight="1" spans="1:27">
      <c r="A5893" s="66"/>
      <c r="B5893" s="66"/>
      <c r="C5893" s="76" t="s">
        <v>7137</v>
      </c>
      <c r="D5893" s="76"/>
      <c r="E5893" s="76"/>
      <c r="F5893" s="76"/>
      <c r="G5893" s="77" t="s">
        <v>7138</v>
      </c>
      <c r="H5893" s="77"/>
      <c r="I5893" s="77"/>
      <c r="J5893" s="77"/>
      <c r="K5893" s="77"/>
      <c r="L5893" s="77"/>
      <c r="M5893" s="77"/>
      <c r="N5893" s="80">
        <v>0</v>
      </c>
      <c r="O5893" s="66"/>
      <c r="P5893" s="81">
        <v>12100</v>
      </c>
      <c r="Q5893" s="81"/>
      <c r="R5893" s="81">
        <v>0</v>
      </c>
      <c r="S5893" s="81"/>
      <c r="T5893" s="66"/>
      <c r="U5893" s="81">
        <v>12100</v>
      </c>
      <c r="V5893" s="80">
        <v>12100</v>
      </c>
      <c r="W5893" s="80"/>
      <c r="X5893" s="80">
        <v>7320500</v>
      </c>
      <c r="Y5893" s="80"/>
      <c r="Z5893" s="80"/>
      <c r="AA5893" s="66"/>
    </row>
    <row r="5894" ht="15" customHeight="1" spans="1:27">
      <c r="A5894" s="66"/>
      <c r="B5894" s="66"/>
      <c r="C5894" s="76" t="s">
        <v>7139</v>
      </c>
      <c r="D5894" s="76"/>
      <c r="E5894" s="76"/>
      <c r="F5894" s="76"/>
      <c r="G5894" s="77" t="s">
        <v>7140</v>
      </c>
      <c r="H5894" s="77"/>
      <c r="I5894" s="77"/>
      <c r="J5894" s="77"/>
      <c r="K5894" s="77"/>
      <c r="L5894" s="77"/>
      <c r="M5894" s="77"/>
      <c r="N5894" s="80">
        <v>0</v>
      </c>
      <c r="O5894" s="66"/>
      <c r="P5894" s="81">
        <v>1</v>
      </c>
      <c r="Q5894" s="81"/>
      <c r="R5894" s="81">
        <v>0</v>
      </c>
      <c r="S5894" s="81"/>
      <c r="T5894" s="66"/>
      <c r="U5894" s="81">
        <v>1</v>
      </c>
      <c r="V5894" s="80">
        <v>1</v>
      </c>
      <c r="W5894" s="80"/>
      <c r="X5894" s="80">
        <v>36757000</v>
      </c>
      <c r="Y5894" s="80"/>
      <c r="Z5894" s="80"/>
      <c r="AA5894" s="66"/>
    </row>
    <row r="5895" ht="15" customHeight="1" spans="1:27">
      <c r="A5895" s="66"/>
      <c r="B5895" s="66"/>
      <c r="C5895" s="76" t="s">
        <v>7141</v>
      </c>
      <c r="D5895" s="76"/>
      <c r="E5895" s="76"/>
      <c r="F5895" s="76"/>
      <c r="G5895" s="77" t="s">
        <v>7142</v>
      </c>
      <c r="H5895" s="77"/>
      <c r="I5895" s="77"/>
      <c r="J5895" s="77"/>
      <c r="K5895" s="77"/>
      <c r="L5895" s="77"/>
      <c r="M5895" s="77"/>
      <c r="N5895" s="80">
        <v>0</v>
      </c>
      <c r="O5895" s="66"/>
      <c r="P5895" s="81">
        <v>1</v>
      </c>
      <c r="Q5895" s="81"/>
      <c r="R5895" s="81">
        <v>0</v>
      </c>
      <c r="S5895" s="81"/>
      <c r="T5895" s="66"/>
      <c r="U5895" s="81">
        <v>1</v>
      </c>
      <c r="V5895" s="80">
        <v>1</v>
      </c>
      <c r="W5895" s="80"/>
      <c r="X5895" s="80">
        <v>29826500</v>
      </c>
      <c r="Y5895" s="80"/>
      <c r="Z5895" s="80"/>
      <c r="AA5895" s="66"/>
    </row>
    <row r="5896" ht="15" customHeight="1" spans="1:27">
      <c r="A5896" s="66"/>
      <c r="B5896" s="66"/>
      <c r="C5896" s="76" t="s">
        <v>7143</v>
      </c>
      <c r="D5896" s="76"/>
      <c r="E5896" s="76"/>
      <c r="F5896" s="76"/>
      <c r="G5896" s="77" t="s">
        <v>7144</v>
      </c>
      <c r="H5896" s="77"/>
      <c r="I5896" s="77"/>
      <c r="J5896" s="77"/>
      <c r="K5896" s="77"/>
      <c r="L5896" s="77"/>
      <c r="M5896" s="77"/>
      <c r="N5896" s="80">
        <v>0</v>
      </c>
      <c r="O5896" s="66"/>
      <c r="P5896" s="81">
        <v>6200</v>
      </c>
      <c r="Q5896" s="81"/>
      <c r="R5896" s="81">
        <v>0</v>
      </c>
      <c r="S5896" s="81"/>
      <c r="T5896" s="66"/>
      <c r="U5896" s="81">
        <v>6200</v>
      </c>
      <c r="V5896" s="80">
        <v>6200</v>
      </c>
      <c r="W5896" s="80"/>
      <c r="X5896" s="80">
        <v>19233000</v>
      </c>
      <c r="Y5896" s="80"/>
      <c r="Z5896" s="80"/>
      <c r="AA5896" s="66"/>
    </row>
    <row r="5897" ht="15" customHeight="1" spans="1:27">
      <c r="A5897" s="66"/>
      <c r="B5897" s="66"/>
      <c r="C5897" s="76" t="s">
        <v>7145</v>
      </c>
      <c r="D5897" s="76"/>
      <c r="E5897" s="76"/>
      <c r="F5897" s="76"/>
      <c r="G5897" s="77" t="s">
        <v>7146</v>
      </c>
      <c r="H5897" s="77"/>
      <c r="I5897" s="77"/>
      <c r="J5897" s="77"/>
      <c r="K5897" s="77"/>
      <c r="L5897" s="77"/>
      <c r="M5897" s="77"/>
      <c r="N5897" s="80">
        <v>0</v>
      </c>
      <c r="O5897" s="66"/>
      <c r="P5897" s="81">
        <v>17</v>
      </c>
      <c r="Q5897" s="81"/>
      <c r="R5897" s="81">
        <v>0</v>
      </c>
      <c r="S5897" s="81"/>
      <c r="T5897" s="66"/>
      <c r="U5897" s="81">
        <v>17</v>
      </c>
      <c r="V5897" s="80">
        <v>17</v>
      </c>
      <c r="W5897" s="80"/>
      <c r="X5897" s="80">
        <v>70857900</v>
      </c>
      <c r="Y5897" s="80"/>
      <c r="Z5897" s="80"/>
      <c r="AA5897" s="66"/>
    </row>
    <row r="5898" ht="15" customHeight="1" spans="1:27">
      <c r="A5898" s="66"/>
      <c r="B5898" s="66"/>
      <c r="C5898" s="76" t="s">
        <v>7147</v>
      </c>
      <c r="D5898" s="76"/>
      <c r="E5898" s="76"/>
      <c r="F5898" s="76"/>
      <c r="G5898" s="77" t="s">
        <v>7148</v>
      </c>
      <c r="H5898" s="77"/>
      <c r="I5898" s="77"/>
      <c r="J5898" s="77"/>
      <c r="K5898" s="77"/>
      <c r="L5898" s="77"/>
      <c r="M5898" s="77"/>
      <c r="N5898" s="80">
        <v>0</v>
      </c>
      <c r="O5898" s="66"/>
      <c r="P5898" s="81">
        <v>60</v>
      </c>
      <c r="Q5898" s="81"/>
      <c r="R5898" s="81">
        <v>0</v>
      </c>
      <c r="S5898" s="81"/>
      <c r="T5898" s="66"/>
      <c r="U5898" s="81">
        <v>60</v>
      </c>
      <c r="V5898" s="80">
        <v>60</v>
      </c>
      <c r="W5898" s="80"/>
      <c r="X5898" s="80">
        <v>45512500</v>
      </c>
      <c r="Y5898" s="80"/>
      <c r="Z5898" s="80"/>
      <c r="AA5898" s="66"/>
    </row>
    <row r="5899" ht="15" customHeight="1" spans="1:27">
      <c r="A5899" s="66"/>
      <c r="B5899" s="66"/>
      <c r="C5899" s="76" t="s">
        <v>7149</v>
      </c>
      <c r="D5899" s="76"/>
      <c r="E5899" s="76"/>
      <c r="F5899" s="76"/>
      <c r="G5899" s="77" t="s">
        <v>7150</v>
      </c>
      <c r="H5899" s="77"/>
      <c r="I5899" s="77"/>
      <c r="J5899" s="77"/>
      <c r="K5899" s="77"/>
      <c r="L5899" s="77"/>
      <c r="M5899" s="77"/>
      <c r="N5899" s="80">
        <v>0</v>
      </c>
      <c r="O5899" s="66"/>
      <c r="P5899" s="81">
        <v>8</v>
      </c>
      <c r="Q5899" s="81"/>
      <c r="R5899" s="81">
        <v>0</v>
      </c>
      <c r="S5899" s="81"/>
      <c r="T5899" s="66"/>
      <c r="U5899" s="81">
        <v>8</v>
      </c>
      <c r="V5899" s="80">
        <v>8</v>
      </c>
      <c r="W5899" s="80"/>
      <c r="X5899" s="80">
        <v>5880000</v>
      </c>
      <c r="Y5899" s="80"/>
      <c r="Z5899" s="80"/>
      <c r="AA5899" s="66"/>
    </row>
    <row r="5900" ht="15" customHeight="1" spans="1:27">
      <c r="A5900" s="66"/>
      <c r="B5900" s="66"/>
      <c r="C5900" s="76" t="s">
        <v>7151</v>
      </c>
      <c r="D5900" s="76"/>
      <c r="E5900" s="76"/>
      <c r="F5900" s="76"/>
      <c r="G5900" s="77" t="s">
        <v>7152</v>
      </c>
      <c r="H5900" s="77"/>
      <c r="I5900" s="77"/>
      <c r="J5900" s="77"/>
      <c r="K5900" s="77"/>
      <c r="L5900" s="77"/>
      <c r="M5900" s="77"/>
      <c r="N5900" s="80">
        <v>0</v>
      </c>
      <c r="O5900" s="66"/>
      <c r="P5900" s="81">
        <v>8000</v>
      </c>
      <c r="Q5900" s="81"/>
      <c r="R5900" s="81">
        <v>0</v>
      </c>
      <c r="S5900" s="81"/>
      <c r="T5900" s="66"/>
      <c r="U5900" s="81">
        <v>8000</v>
      </c>
      <c r="V5900" s="80">
        <v>8000</v>
      </c>
      <c r="W5900" s="80"/>
      <c r="X5900" s="80">
        <v>3440000</v>
      </c>
      <c r="Y5900" s="80"/>
      <c r="Z5900" s="80"/>
      <c r="AA5900" s="66"/>
    </row>
    <row r="5901" ht="19.95" customHeight="1" spans="1:27">
      <c r="A5901" s="70" t="s">
        <v>7</v>
      </c>
      <c r="B5901" s="70"/>
      <c r="C5901" s="70"/>
      <c r="D5901" s="70"/>
      <c r="E5901" s="70"/>
      <c r="F5901" s="70"/>
      <c r="G5901" s="70"/>
      <c r="H5901" s="70"/>
      <c r="I5901" s="70"/>
      <c r="J5901" s="70"/>
      <c r="K5901" s="70"/>
      <c r="L5901" s="70"/>
      <c r="M5901" s="70"/>
      <c r="N5901" s="70"/>
      <c r="O5901" s="70"/>
      <c r="P5901" s="70"/>
      <c r="Q5901" s="70"/>
      <c r="R5901" s="70"/>
      <c r="S5901" s="70"/>
      <c r="T5901" s="70"/>
      <c r="U5901" s="70"/>
      <c r="V5901" s="70"/>
      <c r="W5901" s="70"/>
      <c r="X5901" s="70"/>
      <c r="Y5901" s="70"/>
      <c r="Z5901" s="70"/>
      <c r="AA5901" s="70"/>
    </row>
    <row r="5902" ht="15" customHeight="1" spans="1:27">
      <c r="A5902" s="71" t="s">
        <v>8</v>
      </c>
      <c r="B5902" s="71"/>
      <c r="C5902" s="71"/>
      <c r="D5902" s="71"/>
      <c r="E5902" s="71"/>
      <c r="F5902" s="71"/>
      <c r="G5902" s="71"/>
      <c r="H5902" s="71"/>
      <c r="I5902" s="71"/>
      <c r="J5902" s="71"/>
      <c r="K5902" s="71"/>
      <c r="L5902" s="71"/>
      <c r="M5902" s="71"/>
      <c r="N5902" s="71"/>
      <c r="O5902" s="71"/>
      <c r="P5902" s="71"/>
      <c r="Q5902" s="71"/>
      <c r="R5902" s="71"/>
      <c r="S5902" s="71"/>
      <c r="T5902" s="71"/>
      <c r="U5902" s="71"/>
      <c r="V5902" s="71"/>
      <c r="W5902" s="71"/>
      <c r="X5902" s="71"/>
      <c r="Y5902" s="71"/>
      <c r="Z5902" s="71"/>
      <c r="AA5902" s="71"/>
    </row>
    <row r="5903" ht="15" customHeight="1" spans="1:27">
      <c r="A5903" s="71" t="s">
        <v>9</v>
      </c>
      <c r="B5903" s="71"/>
      <c r="C5903" s="71"/>
      <c r="D5903" s="71"/>
      <c r="E5903" s="71"/>
      <c r="F5903" s="71"/>
      <c r="G5903" s="71"/>
      <c r="H5903" s="71"/>
      <c r="I5903" s="71"/>
      <c r="J5903" s="71"/>
      <c r="K5903" s="71"/>
      <c r="L5903" s="71"/>
      <c r="M5903" s="71"/>
      <c r="N5903" s="71"/>
      <c r="O5903" s="71"/>
      <c r="P5903" s="71"/>
      <c r="Q5903" s="71"/>
      <c r="R5903" s="71"/>
      <c r="S5903" s="71"/>
      <c r="T5903" s="71"/>
      <c r="U5903" s="71"/>
      <c r="V5903" s="71"/>
      <c r="W5903" s="71"/>
      <c r="X5903" s="71"/>
      <c r="Y5903" s="71"/>
      <c r="Z5903" s="71"/>
      <c r="AA5903" s="71"/>
    </row>
    <row r="5904" ht="15" customHeight="1" spans="1:27">
      <c r="A5904" s="66"/>
      <c r="B5904" s="66"/>
      <c r="C5904" s="67" t="s">
        <v>10</v>
      </c>
      <c r="D5904" s="67"/>
      <c r="E5904" s="67"/>
      <c r="F5904" s="67"/>
      <c r="G5904" s="67"/>
      <c r="H5904" s="67"/>
      <c r="I5904" s="67"/>
      <c r="J5904" s="67"/>
      <c r="K5904" s="67"/>
      <c r="L5904" s="67"/>
      <c r="M5904" s="67"/>
      <c r="N5904" s="67"/>
      <c r="O5904" s="67"/>
      <c r="P5904" s="67"/>
      <c r="Q5904" s="67"/>
      <c r="R5904" s="67"/>
      <c r="S5904" s="67"/>
      <c r="T5904" s="67"/>
      <c r="U5904" s="67"/>
      <c r="V5904" s="67"/>
      <c r="W5904" s="67"/>
      <c r="X5904" s="67"/>
      <c r="Y5904" s="67"/>
      <c r="Z5904" s="67"/>
      <c r="AA5904" s="66"/>
    </row>
    <row r="5905" ht="15" customHeight="1" spans="1:27">
      <c r="A5905" s="66"/>
      <c r="B5905" s="66"/>
      <c r="C5905" s="67" t="s">
        <v>11</v>
      </c>
      <c r="D5905" s="67"/>
      <c r="E5905" s="67"/>
      <c r="F5905" s="67"/>
      <c r="G5905" s="67"/>
      <c r="H5905" s="67"/>
      <c r="I5905" s="67"/>
      <c r="J5905" s="67"/>
      <c r="K5905" s="67"/>
      <c r="L5905" s="67"/>
      <c r="M5905" s="67"/>
      <c r="N5905" s="67"/>
      <c r="O5905" s="67"/>
      <c r="P5905" s="67"/>
      <c r="Q5905" s="67"/>
      <c r="R5905" s="67"/>
      <c r="S5905" s="67"/>
      <c r="T5905" s="67"/>
      <c r="U5905" s="67"/>
      <c r="V5905" s="67"/>
      <c r="W5905" s="67"/>
      <c r="X5905" s="67"/>
      <c r="Y5905" s="67"/>
      <c r="Z5905" s="67"/>
      <c r="AA5905" s="66"/>
    </row>
    <row r="5906" ht="45" customHeight="1" spans="1:27">
      <c r="A5906" s="66"/>
      <c r="B5906" s="66"/>
      <c r="C5906" s="72" t="s">
        <v>12</v>
      </c>
      <c r="D5906" s="72"/>
      <c r="E5906" s="72"/>
      <c r="F5906" s="72"/>
      <c r="G5906" s="73" t="s">
        <v>13</v>
      </c>
      <c r="H5906" s="73"/>
      <c r="I5906" s="73"/>
      <c r="J5906" s="73"/>
      <c r="K5906" s="73"/>
      <c r="L5906" s="73"/>
      <c r="M5906" s="73"/>
      <c r="N5906" s="78" t="s">
        <v>14</v>
      </c>
      <c r="O5906" s="78"/>
      <c r="P5906" s="78"/>
      <c r="Q5906" s="72" t="s">
        <v>15</v>
      </c>
      <c r="R5906" s="72"/>
      <c r="S5906" s="72"/>
      <c r="T5906" s="72"/>
      <c r="U5906" s="72"/>
      <c r="V5906" s="66"/>
      <c r="W5906" s="66"/>
      <c r="X5906" s="66"/>
      <c r="Y5906" s="66"/>
      <c r="Z5906" s="66"/>
      <c r="AA5906" s="66"/>
    </row>
    <row r="5907" ht="16.05" customHeight="1" spans="1:27">
      <c r="A5907" s="66"/>
      <c r="B5907" s="66"/>
      <c r="C5907" s="72"/>
      <c r="D5907" s="72"/>
      <c r="E5907" s="72"/>
      <c r="F5907" s="72"/>
      <c r="G5907" s="73"/>
      <c r="H5907" s="73"/>
      <c r="I5907" s="73"/>
      <c r="J5907" s="73"/>
      <c r="K5907" s="73"/>
      <c r="L5907" s="73"/>
      <c r="M5907" s="73"/>
      <c r="N5907" s="78"/>
      <c r="O5907" s="78"/>
      <c r="P5907" s="78"/>
      <c r="Q5907" s="72"/>
      <c r="R5907" s="72"/>
      <c r="S5907" s="72"/>
      <c r="T5907" s="72"/>
      <c r="U5907" s="72"/>
      <c r="V5907" s="82" t="s">
        <v>16</v>
      </c>
      <c r="W5907" s="82"/>
      <c r="X5907" s="82"/>
      <c r="Y5907" s="82"/>
      <c r="Z5907" s="82"/>
      <c r="AA5907" s="66"/>
    </row>
    <row r="5908" ht="15" customHeight="1" spans="1:27">
      <c r="A5908" s="66"/>
      <c r="B5908" s="66"/>
      <c r="C5908" s="72"/>
      <c r="D5908" s="72"/>
      <c r="E5908" s="72"/>
      <c r="F5908" s="72"/>
      <c r="G5908" s="73"/>
      <c r="H5908" s="73"/>
      <c r="I5908" s="73"/>
      <c r="J5908" s="73"/>
      <c r="K5908" s="73"/>
      <c r="L5908" s="73"/>
      <c r="M5908" s="73"/>
      <c r="N5908" s="72" t="s">
        <v>17</v>
      </c>
      <c r="O5908" s="72" t="s">
        <v>18</v>
      </c>
      <c r="P5908" s="72"/>
      <c r="Q5908" s="66"/>
      <c r="R5908" s="82" t="s">
        <v>19</v>
      </c>
      <c r="S5908" s="82"/>
      <c r="T5908" s="66"/>
      <c r="U5908" s="82" t="s">
        <v>17</v>
      </c>
      <c r="V5908" s="72" t="s">
        <v>17</v>
      </c>
      <c r="W5908" s="72"/>
      <c r="X5908" s="72" t="s">
        <v>18</v>
      </c>
      <c r="Y5908" s="72"/>
      <c r="Z5908" s="72"/>
      <c r="AA5908" s="66"/>
    </row>
    <row r="5909" ht="19.95" customHeight="1" spans="1:27">
      <c r="A5909" s="66"/>
      <c r="B5909" s="66"/>
      <c r="C5909" s="76" t="s">
        <v>7153</v>
      </c>
      <c r="D5909" s="76"/>
      <c r="E5909" s="76"/>
      <c r="F5909" s="76"/>
      <c r="G5909" s="77" t="s">
        <v>7154</v>
      </c>
      <c r="H5909" s="77"/>
      <c r="I5909" s="77"/>
      <c r="J5909" s="77"/>
      <c r="K5909" s="77"/>
      <c r="L5909" s="77"/>
      <c r="M5909" s="77"/>
      <c r="N5909" s="80">
        <v>0</v>
      </c>
      <c r="O5909" s="66"/>
      <c r="P5909" s="81">
        <v>37200</v>
      </c>
      <c r="Q5909" s="81"/>
      <c r="R5909" s="81">
        <v>0</v>
      </c>
      <c r="S5909" s="81"/>
      <c r="T5909" s="66"/>
      <c r="U5909" s="81">
        <v>37200</v>
      </c>
      <c r="V5909" s="80">
        <v>37200</v>
      </c>
      <c r="W5909" s="80"/>
      <c r="X5909" s="80">
        <v>74783584</v>
      </c>
      <c r="Y5909" s="80"/>
      <c r="Z5909" s="80"/>
      <c r="AA5909" s="66"/>
    </row>
    <row r="5910" ht="15" customHeight="1" spans="1:27">
      <c r="A5910" s="66"/>
      <c r="B5910" s="66"/>
      <c r="C5910" s="76" t="s">
        <v>7155</v>
      </c>
      <c r="D5910" s="76"/>
      <c r="E5910" s="76"/>
      <c r="F5910" s="76"/>
      <c r="G5910" s="77" t="s">
        <v>7156</v>
      </c>
      <c r="H5910" s="77"/>
      <c r="I5910" s="77"/>
      <c r="J5910" s="77"/>
      <c r="K5910" s="77"/>
      <c r="L5910" s="77"/>
      <c r="M5910" s="77"/>
      <c r="N5910" s="80">
        <v>0</v>
      </c>
      <c r="O5910" s="66"/>
      <c r="P5910" s="81">
        <v>150</v>
      </c>
      <c r="Q5910" s="81"/>
      <c r="R5910" s="81">
        <v>0</v>
      </c>
      <c r="S5910" s="81"/>
      <c r="T5910" s="66"/>
      <c r="U5910" s="81">
        <v>150</v>
      </c>
      <c r="V5910" s="80">
        <v>150</v>
      </c>
      <c r="W5910" s="80"/>
      <c r="X5910" s="80">
        <v>62026350</v>
      </c>
      <c r="Y5910" s="80"/>
      <c r="Z5910" s="80"/>
      <c r="AA5910" s="66"/>
    </row>
    <row r="5911" ht="15" customHeight="1" spans="1:27">
      <c r="A5911" s="66"/>
      <c r="B5911" s="66"/>
      <c r="C5911" s="76" t="s">
        <v>7157</v>
      </c>
      <c r="D5911" s="76"/>
      <c r="E5911" s="76"/>
      <c r="F5911" s="76"/>
      <c r="G5911" s="77" t="s">
        <v>7158</v>
      </c>
      <c r="H5911" s="77"/>
      <c r="I5911" s="77"/>
      <c r="J5911" s="77"/>
      <c r="K5911" s="77"/>
      <c r="L5911" s="77"/>
      <c r="M5911" s="77"/>
      <c r="N5911" s="80">
        <v>0</v>
      </c>
      <c r="O5911" s="66"/>
      <c r="P5911" s="81">
        <v>19</v>
      </c>
      <c r="Q5911" s="81"/>
      <c r="R5911" s="81">
        <v>0</v>
      </c>
      <c r="S5911" s="81"/>
      <c r="T5911" s="66"/>
      <c r="U5911" s="81">
        <v>19</v>
      </c>
      <c r="V5911" s="80">
        <v>19</v>
      </c>
      <c r="W5911" s="80"/>
      <c r="X5911" s="80">
        <v>21116500</v>
      </c>
      <c r="Y5911" s="80"/>
      <c r="Z5911" s="80"/>
      <c r="AA5911" s="66"/>
    </row>
    <row r="5912" ht="15" customHeight="1" spans="1:27">
      <c r="A5912" s="66"/>
      <c r="B5912" s="66"/>
      <c r="C5912" s="76" t="s">
        <v>7159</v>
      </c>
      <c r="D5912" s="76"/>
      <c r="E5912" s="76"/>
      <c r="F5912" s="76"/>
      <c r="G5912" s="77" t="s">
        <v>7160</v>
      </c>
      <c r="H5912" s="77"/>
      <c r="I5912" s="77"/>
      <c r="J5912" s="77"/>
      <c r="K5912" s="77"/>
      <c r="L5912" s="77"/>
      <c r="M5912" s="77"/>
      <c r="N5912" s="80">
        <v>0</v>
      </c>
      <c r="O5912" s="66"/>
      <c r="P5912" s="81">
        <v>35</v>
      </c>
      <c r="Q5912" s="81"/>
      <c r="R5912" s="81">
        <v>0</v>
      </c>
      <c r="S5912" s="81"/>
      <c r="T5912" s="66"/>
      <c r="U5912" s="81">
        <v>35</v>
      </c>
      <c r="V5912" s="80">
        <v>35</v>
      </c>
      <c r="W5912" s="80"/>
      <c r="X5912" s="80">
        <v>131436860</v>
      </c>
      <c r="Y5912" s="80"/>
      <c r="Z5912" s="80"/>
      <c r="AA5912" s="66"/>
    </row>
    <row r="5913" ht="15" customHeight="1" spans="1:27">
      <c r="A5913" s="66"/>
      <c r="B5913" s="66"/>
      <c r="C5913" s="76" t="s">
        <v>7161</v>
      </c>
      <c r="D5913" s="76"/>
      <c r="E5913" s="76"/>
      <c r="F5913" s="76"/>
      <c r="G5913" s="77" t="s">
        <v>7162</v>
      </c>
      <c r="H5913" s="77"/>
      <c r="I5913" s="77"/>
      <c r="J5913" s="77"/>
      <c r="K5913" s="77"/>
      <c r="L5913" s="77"/>
      <c r="M5913" s="77"/>
      <c r="N5913" s="80">
        <v>0</v>
      </c>
      <c r="O5913" s="66"/>
      <c r="P5913" s="81">
        <v>6</v>
      </c>
      <c r="Q5913" s="81"/>
      <c r="R5913" s="81">
        <v>0</v>
      </c>
      <c r="S5913" s="81"/>
      <c r="T5913" s="66"/>
      <c r="U5913" s="81">
        <v>6</v>
      </c>
      <c r="V5913" s="80">
        <v>6</v>
      </c>
      <c r="W5913" s="80"/>
      <c r="X5913" s="80">
        <v>1711594</v>
      </c>
      <c r="Y5913" s="80"/>
      <c r="Z5913" s="80"/>
      <c r="AA5913" s="66"/>
    </row>
    <row r="5914" ht="15" customHeight="1" spans="1:27">
      <c r="A5914" s="66"/>
      <c r="B5914" s="66"/>
      <c r="C5914" s="76" t="s">
        <v>7163</v>
      </c>
      <c r="D5914" s="76"/>
      <c r="E5914" s="76"/>
      <c r="F5914" s="76"/>
      <c r="G5914" s="77" t="s">
        <v>7164</v>
      </c>
      <c r="H5914" s="77"/>
      <c r="I5914" s="77"/>
      <c r="J5914" s="77"/>
      <c r="K5914" s="77"/>
      <c r="L5914" s="77"/>
      <c r="M5914" s="77"/>
      <c r="N5914" s="80">
        <v>0</v>
      </c>
      <c r="O5914" s="66"/>
      <c r="P5914" s="81">
        <v>5</v>
      </c>
      <c r="Q5914" s="81"/>
      <c r="R5914" s="81">
        <v>0</v>
      </c>
      <c r="S5914" s="81"/>
      <c r="T5914" s="66"/>
      <c r="U5914" s="81">
        <v>5</v>
      </c>
      <c r="V5914" s="80">
        <v>5</v>
      </c>
      <c r="W5914" s="80"/>
      <c r="X5914" s="80">
        <v>1935885</v>
      </c>
      <c r="Y5914" s="80"/>
      <c r="Z5914" s="80"/>
      <c r="AA5914" s="66"/>
    </row>
    <row r="5915" ht="15" customHeight="1" spans="1:27">
      <c r="A5915" s="66"/>
      <c r="B5915" s="66"/>
      <c r="C5915" s="76" t="s">
        <v>7165</v>
      </c>
      <c r="D5915" s="76"/>
      <c r="E5915" s="76"/>
      <c r="F5915" s="76"/>
      <c r="G5915" s="77" t="s">
        <v>7166</v>
      </c>
      <c r="H5915" s="77"/>
      <c r="I5915" s="77"/>
      <c r="J5915" s="77"/>
      <c r="K5915" s="77"/>
      <c r="L5915" s="77"/>
      <c r="M5915" s="77"/>
      <c r="N5915" s="80">
        <v>0</v>
      </c>
      <c r="O5915" s="66"/>
      <c r="P5915" s="81">
        <v>5</v>
      </c>
      <c r="Q5915" s="81"/>
      <c r="R5915" s="81">
        <v>0</v>
      </c>
      <c r="S5915" s="81"/>
      <c r="T5915" s="66"/>
      <c r="U5915" s="81">
        <v>5</v>
      </c>
      <c r="V5915" s="80">
        <v>5</v>
      </c>
      <c r="W5915" s="80"/>
      <c r="X5915" s="80">
        <v>3648635</v>
      </c>
      <c r="Y5915" s="80"/>
      <c r="Z5915" s="80"/>
      <c r="AA5915" s="66"/>
    </row>
    <row r="5916" ht="15" customHeight="1" spans="1:27">
      <c r="A5916" s="66"/>
      <c r="B5916" s="66"/>
      <c r="C5916" s="76" t="s">
        <v>7167</v>
      </c>
      <c r="D5916" s="76"/>
      <c r="E5916" s="76"/>
      <c r="F5916" s="76"/>
      <c r="G5916" s="77" t="s">
        <v>7168</v>
      </c>
      <c r="H5916" s="77"/>
      <c r="I5916" s="77"/>
      <c r="J5916" s="77"/>
      <c r="K5916" s="77"/>
      <c r="L5916" s="77"/>
      <c r="M5916" s="77"/>
      <c r="N5916" s="80">
        <v>0</v>
      </c>
      <c r="O5916" s="66"/>
      <c r="P5916" s="81">
        <v>3</v>
      </c>
      <c r="Q5916" s="81"/>
      <c r="R5916" s="81">
        <v>0</v>
      </c>
      <c r="S5916" s="81"/>
      <c r="T5916" s="66"/>
      <c r="U5916" s="81">
        <v>3</v>
      </c>
      <c r="V5916" s="80">
        <v>3</v>
      </c>
      <c r="W5916" s="80"/>
      <c r="X5916" s="80">
        <v>912442</v>
      </c>
      <c r="Y5916" s="80"/>
      <c r="Z5916" s="80"/>
      <c r="AA5916" s="66"/>
    </row>
    <row r="5917" ht="15" customHeight="1" spans="1:27">
      <c r="A5917" s="66"/>
      <c r="B5917" s="66"/>
      <c r="C5917" s="76" t="s">
        <v>7169</v>
      </c>
      <c r="D5917" s="76"/>
      <c r="E5917" s="76"/>
      <c r="F5917" s="76"/>
      <c r="G5917" s="77" t="s">
        <v>7170</v>
      </c>
      <c r="H5917" s="77"/>
      <c r="I5917" s="77"/>
      <c r="J5917" s="77"/>
      <c r="K5917" s="77"/>
      <c r="L5917" s="77"/>
      <c r="M5917" s="77"/>
      <c r="N5917" s="80">
        <v>0</v>
      </c>
      <c r="O5917" s="66"/>
      <c r="P5917" s="81">
        <v>10</v>
      </c>
      <c r="Q5917" s="81"/>
      <c r="R5917" s="81">
        <v>0</v>
      </c>
      <c r="S5917" s="81"/>
      <c r="T5917" s="66"/>
      <c r="U5917" s="81">
        <v>10</v>
      </c>
      <c r="V5917" s="80">
        <v>10</v>
      </c>
      <c r="W5917" s="80"/>
      <c r="X5917" s="80">
        <v>2699340</v>
      </c>
      <c r="Y5917" s="80"/>
      <c r="Z5917" s="80"/>
      <c r="AA5917" s="66"/>
    </row>
    <row r="5918" ht="15" customHeight="1" spans="1:27">
      <c r="A5918" s="66"/>
      <c r="B5918" s="66"/>
      <c r="C5918" s="76" t="s">
        <v>7171</v>
      </c>
      <c r="D5918" s="76"/>
      <c r="E5918" s="76"/>
      <c r="F5918" s="76"/>
      <c r="G5918" s="77" t="s">
        <v>7172</v>
      </c>
      <c r="H5918" s="77"/>
      <c r="I5918" s="77"/>
      <c r="J5918" s="77"/>
      <c r="K5918" s="77"/>
      <c r="L5918" s="77"/>
      <c r="M5918" s="77"/>
      <c r="N5918" s="80">
        <v>0</v>
      </c>
      <c r="O5918" s="66"/>
      <c r="P5918" s="81">
        <v>1</v>
      </c>
      <c r="Q5918" s="81"/>
      <c r="R5918" s="81">
        <v>0</v>
      </c>
      <c r="S5918" s="81"/>
      <c r="T5918" s="66"/>
      <c r="U5918" s="81">
        <v>1</v>
      </c>
      <c r="V5918" s="80">
        <v>1</v>
      </c>
      <c r="W5918" s="80"/>
      <c r="X5918" s="80">
        <v>559232</v>
      </c>
      <c r="Y5918" s="80"/>
      <c r="Z5918" s="80"/>
      <c r="AA5918" s="66"/>
    </row>
    <row r="5919" ht="15" customHeight="1" spans="1:27">
      <c r="A5919" s="66"/>
      <c r="B5919" s="66"/>
      <c r="C5919" s="76" t="s">
        <v>7173</v>
      </c>
      <c r="D5919" s="76"/>
      <c r="E5919" s="76"/>
      <c r="F5919" s="76"/>
      <c r="G5919" s="77" t="s">
        <v>7174</v>
      </c>
      <c r="H5919" s="77"/>
      <c r="I5919" s="77"/>
      <c r="J5919" s="77"/>
      <c r="K5919" s="77"/>
      <c r="L5919" s="77"/>
      <c r="M5919" s="77"/>
      <c r="N5919" s="80">
        <v>0</v>
      </c>
      <c r="O5919" s="66"/>
      <c r="P5919" s="81">
        <v>1</v>
      </c>
      <c r="Q5919" s="81"/>
      <c r="R5919" s="81">
        <v>0</v>
      </c>
      <c r="S5919" s="81"/>
      <c r="T5919" s="66"/>
      <c r="U5919" s="81">
        <v>1</v>
      </c>
      <c r="V5919" s="80">
        <v>1</v>
      </c>
      <c r="W5919" s="80"/>
      <c r="X5919" s="80">
        <v>412500</v>
      </c>
      <c r="Y5919" s="80"/>
      <c r="Z5919" s="80"/>
      <c r="AA5919" s="66"/>
    </row>
    <row r="5920" ht="15" customHeight="1" spans="1:27">
      <c r="A5920" s="66"/>
      <c r="B5920" s="66"/>
      <c r="C5920" s="76" t="s">
        <v>7175</v>
      </c>
      <c r="D5920" s="76"/>
      <c r="E5920" s="76"/>
      <c r="F5920" s="76"/>
      <c r="G5920" s="77" t="s">
        <v>7176</v>
      </c>
      <c r="H5920" s="77"/>
      <c r="I5920" s="77"/>
      <c r="J5920" s="77"/>
      <c r="K5920" s="77"/>
      <c r="L5920" s="77"/>
      <c r="M5920" s="77"/>
      <c r="N5920" s="80">
        <v>0</v>
      </c>
      <c r="O5920" s="66"/>
      <c r="P5920" s="81">
        <v>4065</v>
      </c>
      <c r="Q5920" s="81"/>
      <c r="R5920" s="81">
        <v>0</v>
      </c>
      <c r="S5920" s="81"/>
      <c r="T5920" s="66"/>
      <c r="U5920" s="81">
        <v>4065</v>
      </c>
      <c r="V5920" s="80">
        <v>4065</v>
      </c>
      <c r="W5920" s="80"/>
      <c r="X5920" s="80">
        <v>46971980</v>
      </c>
      <c r="Y5920" s="80"/>
      <c r="Z5920" s="80"/>
      <c r="AA5920" s="66"/>
    </row>
    <row r="5921" ht="15" customHeight="1" spans="1:27">
      <c r="A5921" s="66"/>
      <c r="B5921" s="66"/>
      <c r="C5921" s="76" t="s">
        <v>7177</v>
      </c>
      <c r="D5921" s="76"/>
      <c r="E5921" s="76"/>
      <c r="F5921" s="76"/>
      <c r="G5921" s="77" t="s">
        <v>7178</v>
      </c>
      <c r="H5921" s="77"/>
      <c r="I5921" s="77"/>
      <c r="J5921" s="77"/>
      <c r="K5921" s="77"/>
      <c r="L5921" s="77"/>
      <c r="M5921" s="77"/>
      <c r="N5921" s="80">
        <v>0</v>
      </c>
      <c r="O5921" s="66"/>
      <c r="P5921" s="81">
        <v>19</v>
      </c>
      <c r="Q5921" s="81"/>
      <c r="R5921" s="81">
        <v>0</v>
      </c>
      <c r="S5921" s="81"/>
      <c r="T5921" s="66"/>
      <c r="U5921" s="81">
        <v>19</v>
      </c>
      <c r="V5921" s="80">
        <v>19</v>
      </c>
      <c r="W5921" s="80"/>
      <c r="X5921" s="80">
        <v>4187505</v>
      </c>
      <c r="Y5921" s="80"/>
      <c r="Z5921" s="80"/>
      <c r="AA5921" s="66"/>
    </row>
    <row r="5922" ht="15" customHeight="1" spans="1:27">
      <c r="A5922" s="66"/>
      <c r="B5922" s="66"/>
      <c r="C5922" s="76" t="s">
        <v>7179</v>
      </c>
      <c r="D5922" s="76"/>
      <c r="E5922" s="76"/>
      <c r="F5922" s="76"/>
      <c r="G5922" s="77" t="s">
        <v>7180</v>
      </c>
      <c r="H5922" s="77"/>
      <c r="I5922" s="77"/>
      <c r="J5922" s="77"/>
      <c r="K5922" s="77"/>
      <c r="L5922" s="77"/>
      <c r="M5922" s="77"/>
      <c r="N5922" s="80">
        <v>0</v>
      </c>
      <c r="O5922" s="66"/>
      <c r="P5922" s="81">
        <v>1</v>
      </c>
      <c r="Q5922" s="81"/>
      <c r="R5922" s="81">
        <v>0</v>
      </c>
      <c r="S5922" s="81"/>
      <c r="T5922" s="66"/>
      <c r="U5922" s="81">
        <v>1</v>
      </c>
      <c r="V5922" s="80">
        <v>1</v>
      </c>
      <c r="W5922" s="80"/>
      <c r="X5922" s="80">
        <v>24860000</v>
      </c>
      <c r="Y5922" s="80"/>
      <c r="Z5922" s="80"/>
      <c r="AA5922" s="66"/>
    </row>
    <row r="5923" ht="15" customHeight="1" spans="1:27">
      <c r="A5923" s="66"/>
      <c r="B5923" s="66"/>
      <c r="C5923" s="76" t="s">
        <v>7181</v>
      </c>
      <c r="D5923" s="76"/>
      <c r="E5923" s="76"/>
      <c r="F5923" s="76"/>
      <c r="G5923" s="77" t="s">
        <v>7182</v>
      </c>
      <c r="H5923" s="77"/>
      <c r="I5923" s="77"/>
      <c r="J5923" s="77"/>
      <c r="K5923" s="77"/>
      <c r="L5923" s="77"/>
      <c r="M5923" s="77"/>
      <c r="N5923" s="80">
        <v>0</v>
      </c>
      <c r="O5923" s="66"/>
      <c r="P5923" s="81">
        <v>11500</v>
      </c>
      <c r="Q5923" s="81"/>
      <c r="R5923" s="81">
        <v>0</v>
      </c>
      <c r="S5923" s="81"/>
      <c r="T5923" s="66"/>
      <c r="U5923" s="81">
        <v>11500</v>
      </c>
      <c r="V5923" s="80">
        <v>11500</v>
      </c>
      <c r="W5923" s="80"/>
      <c r="X5923" s="80">
        <v>166975500</v>
      </c>
      <c r="Y5923" s="80"/>
      <c r="Z5923" s="80"/>
      <c r="AA5923" s="66"/>
    </row>
    <row r="5924" ht="15" customHeight="1" spans="1:27">
      <c r="A5924" s="66"/>
      <c r="B5924" s="66"/>
      <c r="C5924" s="76" t="s">
        <v>7183</v>
      </c>
      <c r="D5924" s="76"/>
      <c r="E5924" s="76"/>
      <c r="F5924" s="76"/>
      <c r="G5924" s="77" t="s">
        <v>7184</v>
      </c>
      <c r="H5924" s="77"/>
      <c r="I5924" s="77"/>
      <c r="J5924" s="77"/>
      <c r="K5924" s="77"/>
      <c r="L5924" s="77"/>
      <c r="M5924" s="77"/>
      <c r="N5924" s="80">
        <v>0</v>
      </c>
      <c r="O5924" s="66"/>
      <c r="P5924" s="81">
        <v>35000</v>
      </c>
      <c r="Q5924" s="81"/>
      <c r="R5924" s="81">
        <v>0</v>
      </c>
      <c r="S5924" s="81"/>
      <c r="T5924" s="66"/>
      <c r="U5924" s="81">
        <v>35000</v>
      </c>
      <c r="V5924" s="80">
        <v>35000</v>
      </c>
      <c r="W5924" s="80"/>
      <c r="X5924" s="80">
        <v>507798000</v>
      </c>
      <c r="Y5924" s="80"/>
      <c r="Z5924" s="80"/>
      <c r="AA5924" s="66"/>
    </row>
    <row r="5925" ht="15" customHeight="1" spans="1:27">
      <c r="A5925" s="66"/>
      <c r="B5925" s="66"/>
      <c r="C5925" s="76" t="s">
        <v>7185</v>
      </c>
      <c r="D5925" s="76"/>
      <c r="E5925" s="76"/>
      <c r="F5925" s="76"/>
      <c r="G5925" s="77" t="s">
        <v>7186</v>
      </c>
      <c r="H5925" s="77"/>
      <c r="I5925" s="77"/>
      <c r="J5925" s="77"/>
      <c r="K5925" s="77"/>
      <c r="L5925" s="77"/>
      <c r="M5925" s="77"/>
      <c r="N5925" s="80">
        <v>0</v>
      </c>
      <c r="O5925" s="66"/>
      <c r="P5925" s="81">
        <v>37550</v>
      </c>
      <c r="Q5925" s="81"/>
      <c r="R5925" s="81">
        <v>0</v>
      </c>
      <c r="S5925" s="81"/>
      <c r="T5925" s="66"/>
      <c r="U5925" s="81">
        <v>37550</v>
      </c>
      <c r="V5925" s="80">
        <v>37550</v>
      </c>
      <c r="W5925" s="80"/>
      <c r="X5925" s="80">
        <v>544715489</v>
      </c>
      <c r="Y5925" s="80"/>
      <c r="Z5925" s="80"/>
      <c r="AA5925" s="66"/>
    </row>
    <row r="5926" ht="15" customHeight="1" spans="1:27">
      <c r="A5926" s="66"/>
      <c r="B5926" s="66"/>
      <c r="C5926" s="76" t="s">
        <v>7187</v>
      </c>
      <c r="D5926" s="76"/>
      <c r="E5926" s="76"/>
      <c r="F5926" s="76"/>
      <c r="G5926" s="77" t="s">
        <v>7188</v>
      </c>
      <c r="H5926" s="77"/>
      <c r="I5926" s="77"/>
      <c r="J5926" s="77"/>
      <c r="K5926" s="77"/>
      <c r="L5926" s="77"/>
      <c r="M5926" s="77"/>
      <c r="N5926" s="80">
        <v>0</v>
      </c>
      <c r="O5926" s="66"/>
      <c r="P5926" s="81">
        <v>35</v>
      </c>
      <c r="Q5926" s="81"/>
      <c r="R5926" s="81">
        <v>0</v>
      </c>
      <c r="S5926" s="81"/>
      <c r="T5926" s="66"/>
      <c r="U5926" s="81">
        <v>35</v>
      </c>
      <c r="V5926" s="80">
        <v>35</v>
      </c>
      <c r="W5926" s="80"/>
      <c r="X5926" s="80">
        <v>176785</v>
      </c>
      <c r="Y5926" s="80"/>
      <c r="Z5926" s="80"/>
      <c r="AA5926" s="66"/>
    </row>
    <row r="5927" ht="15" customHeight="1" spans="1:27">
      <c r="A5927" s="66"/>
      <c r="B5927" s="66"/>
      <c r="C5927" s="76" t="s">
        <v>7189</v>
      </c>
      <c r="D5927" s="76"/>
      <c r="E5927" s="76"/>
      <c r="F5927" s="76"/>
      <c r="G5927" s="77" t="s">
        <v>7190</v>
      </c>
      <c r="H5927" s="77"/>
      <c r="I5927" s="77"/>
      <c r="J5927" s="77"/>
      <c r="K5927" s="77"/>
      <c r="L5927" s="77"/>
      <c r="M5927" s="77"/>
      <c r="N5927" s="80">
        <v>0</v>
      </c>
      <c r="O5927" s="66"/>
      <c r="P5927" s="81">
        <v>40</v>
      </c>
      <c r="Q5927" s="81"/>
      <c r="R5927" s="81">
        <v>0</v>
      </c>
      <c r="S5927" s="81"/>
      <c r="T5927" s="66"/>
      <c r="U5927" s="81">
        <v>40</v>
      </c>
      <c r="V5927" s="80">
        <v>40</v>
      </c>
      <c r="W5927" s="80"/>
      <c r="X5927" s="80">
        <v>544990</v>
      </c>
      <c r="Y5927" s="80"/>
      <c r="Z5927" s="80"/>
      <c r="AA5927" s="66"/>
    </row>
    <row r="5928" ht="15" customHeight="1" spans="1:27">
      <c r="A5928" s="66"/>
      <c r="B5928" s="66"/>
      <c r="C5928" s="76" t="s">
        <v>7191</v>
      </c>
      <c r="D5928" s="76"/>
      <c r="E5928" s="76"/>
      <c r="F5928" s="76"/>
      <c r="G5928" s="77" t="s">
        <v>7192</v>
      </c>
      <c r="H5928" s="77"/>
      <c r="I5928" s="77"/>
      <c r="J5928" s="77"/>
      <c r="K5928" s="77"/>
      <c r="L5928" s="77"/>
      <c r="M5928" s="77"/>
      <c r="N5928" s="80">
        <v>0</v>
      </c>
      <c r="O5928" s="66"/>
      <c r="P5928" s="81">
        <v>5</v>
      </c>
      <c r="Q5928" s="81"/>
      <c r="R5928" s="81">
        <v>0</v>
      </c>
      <c r="S5928" s="81"/>
      <c r="T5928" s="66"/>
      <c r="U5928" s="81">
        <v>5</v>
      </c>
      <c r="V5928" s="80">
        <v>5</v>
      </c>
      <c r="W5928" s="80"/>
      <c r="X5928" s="80">
        <v>6365</v>
      </c>
      <c r="Y5928" s="80"/>
      <c r="Z5928" s="80"/>
      <c r="AA5928" s="66"/>
    </row>
    <row r="5929" ht="15" customHeight="1" spans="1:27">
      <c r="A5929" s="66"/>
      <c r="B5929" s="66"/>
      <c r="C5929" s="76" t="s">
        <v>7193</v>
      </c>
      <c r="D5929" s="76"/>
      <c r="E5929" s="76"/>
      <c r="F5929" s="76"/>
      <c r="G5929" s="77" t="s">
        <v>7194</v>
      </c>
      <c r="H5929" s="77"/>
      <c r="I5929" s="77"/>
      <c r="J5929" s="77"/>
      <c r="K5929" s="77"/>
      <c r="L5929" s="77"/>
      <c r="M5929" s="77"/>
      <c r="N5929" s="80">
        <v>0</v>
      </c>
      <c r="O5929" s="66"/>
      <c r="P5929" s="81">
        <v>10</v>
      </c>
      <c r="Q5929" s="81"/>
      <c r="R5929" s="81">
        <v>0</v>
      </c>
      <c r="S5929" s="81"/>
      <c r="T5929" s="66"/>
      <c r="U5929" s="81">
        <v>10</v>
      </c>
      <c r="V5929" s="80">
        <v>10</v>
      </c>
      <c r="W5929" s="80"/>
      <c r="X5929" s="80">
        <v>12730</v>
      </c>
      <c r="Y5929" s="80"/>
      <c r="Z5929" s="80"/>
      <c r="AA5929" s="66"/>
    </row>
    <row r="5930" ht="15" customHeight="1" spans="1:27">
      <c r="A5930" s="66"/>
      <c r="B5930" s="66"/>
      <c r="C5930" s="76" t="s">
        <v>7195</v>
      </c>
      <c r="D5930" s="76"/>
      <c r="E5930" s="76"/>
      <c r="F5930" s="76"/>
      <c r="G5930" s="77" t="s">
        <v>7196</v>
      </c>
      <c r="H5930" s="77"/>
      <c r="I5930" s="77"/>
      <c r="J5930" s="77"/>
      <c r="K5930" s="77"/>
      <c r="L5930" s="77"/>
      <c r="M5930" s="77"/>
      <c r="N5930" s="80">
        <v>0</v>
      </c>
      <c r="O5930" s="66"/>
      <c r="P5930" s="81">
        <v>7400</v>
      </c>
      <c r="Q5930" s="81"/>
      <c r="R5930" s="81">
        <v>0</v>
      </c>
      <c r="S5930" s="81"/>
      <c r="T5930" s="66"/>
      <c r="U5930" s="81">
        <v>7400</v>
      </c>
      <c r="V5930" s="80">
        <v>7400</v>
      </c>
      <c r="W5930" s="80"/>
      <c r="X5930" s="80">
        <v>310800</v>
      </c>
      <c r="Y5930" s="80"/>
      <c r="Z5930" s="80"/>
      <c r="AA5930" s="66"/>
    </row>
    <row r="5931" ht="15" customHeight="1" spans="1:27">
      <c r="A5931" s="66"/>
      <c r="B5931" s="66"/>
      <c r="C5931" s="76" t="s">
        <v>7197</v>
      </c>
      <c r="D5931" s="76"/>
      <c r="E5931" s="76"/>
      <c r="F5931" s="76"/>
      <c r="G5931" s="77" t="s">
        <v>7198</v>
      </c>
      <c r="H5931" s="77"/>
      <c r="I5931" s="77"/>
      <c r="J5931" s="77"/>
      <c r="K5931" s="77"/>
      <c r="L5931" s="77"/>
      <c r="M5931" s="77"/>
      <c r="N5931" s="80">
        <v>0</v>
      </c>
      <c r="O5931" s="66"/>
      <c r="P5931" s="81">
        <v>300</v>
      </c>
      <c r="Q5931" s="81"/>
      <c r="R5931" s="81">
        <v>0</v>
      </c>
      <c r="S5931" s="81"/>
      <c r="T5931" s="66"/>
      <c r="U5931" s="81">
        <v>300</v>
      </c>
      <c r="V5931" s="80">
        <v>300</v>
      </c>
      <c r="W5931" s="80"/>
      <c r="X5931" s="80">
        <v>6520147</v>
      </c>
      <c r="Y5931" s="80"/>
      <c r="Z5931" s="80"/>
      <c r="AA5931" s="66"/>
    </row>
    <row r="5932" ht="15" customHeight="1" spans="1:27">
      <c r="A5932" s="66"/>
      <c r="B5932" s="66"/>
      <c r="C5932" s="76" t="s">
        <v>7199</v>
      </c>
      <c r="D5932" s="76"/>
      <c r="E5932" s="76"/>
      <c r="F5932" s="76"/>
      <c r="G5932" s="77" t="s">
        <v>7200</v>
      </c>
      <c r="H5932" s="77"/>
      <c r="I5932" s="77"/>
      <c r="J5932" s="77"/>
      <c r="K5932" s="77"/>
      <c r="L5932" s="77"/>
      <c r="M5932" s="77"/>
      <c r="N5932" s="80">
        <v>0</v>
      </c>
      <c r="O5932" s="66"/>
      <c r="P5932" s="81">
        <v>240</v>
      </c>
      <c r="Q5932" s="81"/>
      <c r="R5932" s="81">
        <v>240</v>
      </c>
      <c r="S5932" s="81"/>
      <c r="T5932" s="66"/>
      <c r="U5932" s="81">
        <v>0</v>
      </c>
      <c r="V5932" s="80">
        <v>0</v>
      </c>
      <c r="W5932" s="80"/>
      <c r="X5932" s="80">
        <v>0</v>
      </c>
      <c r="Y5932" s="80"/>
      <c r="Z5932" s="80"/>
      <c r="AA5932" s="66"/>
    </row>
    <row r="5933" ht="15" customHeight="1" spans="1:27">
      <c r="A5933" s="66"/>
      <c r="B5933" s="66"/>
      <c r="C5933" s="76" t="s">
        <v>7201</v>
      </c>
      <c r="D5933" s="76"/>
      <c r="E5933" s="76"/>
      <c r="F5933" s="76"/>
      <c r="G5933" s="77" t="s">
        <v>7202</v>
      </c>
      <c r="H5933" s="77"/>
      <c r="I5933" s="77"/>
      <c r="J5933" s="77"/>
      <c r="K5933" s="77"/>
      <c r="L5933" s="77"/>
      <c r="M5933" s="77"/>
      <c r="N5933" s="80">
        <v>0</v>
      </c>
      <c r="O5933" s="66"/>
      <c r="P5933" s="81">
        <v>1</v>
      </c>
      <c r="Q5933" s="81"/>
      <c r="R5933" s="81">
        <v>0</v>
      </c>
      <c r="S5933" s="81"/>
      <c r="T5933" s="66"/>
      <c r="U5933" s="81">
        <v>1</v>
      </c>
      <c r="V5933" s="80">
        <v>1</v>
      </c>
      <c r="W5933" s="80"/>
      <c r="X5933" s="80">
        <v>5266000</v>
      </c>
      <c r="Y5933" s="80"/>
      <c r="Z5933" s="80"/>
      <c r="AA5933" s="66"/>
    </row>
    <row r="5934" ht="15" customHeight="1" spans="1:27">
      <c r="A5934" s="66"/>
      <c r="B5934" s="66"/>
      <c r="C5934" s="76" t="s">
        <v>7203</v>
      </c>
      <c r="D5934" s="76"/>
      <c r="E5934" s="76"/>
      <c r="F5934" s="76"/>
      <c r="G5934" s="77" t="s">
        <v>7204</v>
      </c>
      <c r="H5934" s="77"/>
      <c r="I5934" s="77"/>
      <c r="J5934" s="77"/>
      <c r="K5934" s="77"/>
      <c r="L5934" s="77"/>
      <c r="M5934" s="77"/>
      <c r="N5934" s="80">
        <v>0</v>
      </c>
      <c r="O5934" s="66"/>
      <c r="P5934" s="81">
        <v>5</v>
      </c>
      <c r="Q5934" s="81"/>
      <c r="R5934" s="81">
        <v>0</v>
      </c>
      <c r="S5934" s="81"/>
      <c r="T5934" s="66"/>
      <c r="U5934" s="81">
        <v>5</v>
      </c>
      <c r="V5934" s="80">
        <v>5</v>
      </c>
      <c r="W5934" s="80"/>
      <c r="X5934" s="80">
        <v>1923866</v>
      </c>
      <c r="Y5934" s="80"/>
      <c r="Z5934" s="80"/>
      <c r="AA5934" s="66"/>
    </row>
    <row r="5935" ht="15" customHeight="1" spans="1:27">
      <c r="A5935" s="66"/>
      <c r="B5935" s="66"/>
      <c r="C5935" s="76" t="s">
        <v>7205</v>
      </c>
      <c r="D5935" s="76"/>
      <c r="E5935" s="76"/>
      <c r="F5935" s="76"/>
      <c r="G5935" s="77" t="s">
        <v>7206</v>
      </c>
      <c r="H5935" s="77"/>
      <c r="I5935" s="77"/>
      <c r="J5935" s="77"/>
      <c r="K5935" s="77"/>
      <c r="L5935" s="77"/>
      <c r="M5935" s="77"/>
      <c r="N5935" s="80">
        <v>0</v>
      </c>
      <c r="O5935" s="66"/>
      <c r="P5935" s="81">
        <v>5</v>
      </c>
      <c r="Q5935" s="81"/>
      <c r="R5935" s="81">
        <v>0</v>
      </c>
      <c r="S5935" s="81"/>
      <c r="T5935" s="66"/>
      <c r="U5935" s="81">
        <v>5</v>
      </c>
      <c r="V5935" s="80">
        <v>5</v>
      </c>
      <c r="W5935" s="80"/>
      <c r="X5935" s="80">
        <v>15863690</v>
      </c>
      <c r="Y5935" s="80"/>
      <c r="Z5935" s="80"/>
      <c r="AA5935" s="66"/>
    </row>
    <row r="5936" ht="19.95" customHeight="1" spans="1:27">
      <c r="A5936" s="70" t="s">
        <v>7</v>
      </c>
      <c r="B5936" s="70"/>
      <c r="C5936" s="70"/>
      <c r="D5936" s="70"/>
      <c r="E5936" s="70"/>
      <c r="F5936" s="70"/>
      <c r="G5936" s="70"/>
      <c r="H5936" s="70"/>
      <c r="I5936" s="70"/>
      <c r="J5936" s="70"/>
      <c r="K5936" s="70"/>
      <c r="L5936" s="70"/>
      <c r="M5936" s="70"/>
      <c r="N5936" s="70"/>
      <c r="O5936" s="70"/>
      <c r="P5936" s="70"/>
      <c r="Q5936" s="70"/>
      <c r="R5936" s="70"/>
      <c r="S5936" s="70"/>
      <c r="T5936" s="70"/>
      <c r="U5936" s="70"/>
      <c r="V5936" s="70"/>
      <c r="W5936" s="70"/>
      <c r="X5936" s="70"/>
      <c r="Y5936" s="70"/>
      <c r="Z5936" s="70"/>
      <c r="AA5936" s="70"/>
    </row>
    <row r="5937" ht="15" customHeight="1" spans="1:27">
      <c r="A5937" s="71" t="s">
        <v>8</v>
      </c>
      <c r="B5937" s="71"/>
      <c r="C5937" s="71"/>
      <c r="D5937" s="71"/>
      <c r="E5937" s="71"/>
      <c r="F5937" s="71"/>
      <c r="G5937" s="71"/>
      <c r="H5937" s="71"/>
      <c r="I5937" s="71"/>
      <c r="J5937" s="71"/>
      <c r="K5937" s="71"/>
      <c r="L5937" s="71"/>
      <c r="M5937" s="71"/>
      <c r="N5937" s="71"/>
      <c r="O5937" s="71"/>
      <c r="P5937" s="71"/>
      <c r="Q5937" s="71"/>
      <c r="R5937" s="71"/>
      <c r="S5937" s="71"/>
      <c r="T5937" s="71"/>
      <c r="U5937" s="71"/>
      <c r="V5937" s="71"/>
      <c r="W5937" s="71"/>
      <c r="X5937" s="71"/>
      <c r="Y5937" s="71"/>
      <c r="Z5937" s="71"/>
      <c r="AA5937" s="71"/>
    </row>
    <row r="5938" ht="15" customHeight="1" spans="1:27">
      <c r="A5938" s="71" t="s">
        <v>9</v>
      </c>
      <c r="B5938" s="71"/>
      <c r="C5938" s="71"/>
      <c r="D5938" s="71"/>
      <c r="E5938" s="71"/>
      <c r="F5938" s="71"/>
      <c r="G5938" s="71"/>
      <c r="H5938" s="71"/>
      <c r="I5938" s="71"/>
      <c r="J5938" s="71"/>
      <c r="K5938" s="71"/>
      <c r="L5938" s="71"/>
      <c r="M5938" s="71"/>
      <c r="N5938" s="71"/>
      <c r="O5938" s="71"/>
      <c r="P5938" s="71"/>
      <c r="Q5938" s="71"/>
      <c r="R5938" s="71"/>
      <c r="S5938" s="71"/>
      <c r="T5938" s="71"/>
      <c r="U5938" s="71"/>
      <c r="V5938" s="71"/>
      <c r="W5938" s="71"/>
      <c r="X5938" s="71"/>
      <c r="Y5938" s="71"/>
      <c r="Z5938" s="71"/>
      <c r="AA5938" s="71"/>
    </row>
    <row r="5939" ht="15" customHeight="1" spans="1:27">
      <c r="A5939" s="66"/>
      <c r="B5939" s="66"/>
      <c r="C5939" s="67" t="s">
        <v>10</v>
      </c>
      <c r="D5939" s="67"/>
      <c r="E5939" s="67"/>
      <c r="F5939" s="67"/>
      <c r="G5939" s="67"/>
      <c r="H5939" s="67"/>
      <c r="I5939" s="67"/>
      <c r="J5939" s="67"/>
      <c r="K5939" s="67"/>
      <c r="L5939" s="67"/>
      <c r="M5939" s="67"/>
      <c r="N5939" s="67"/>
      <c r="O5939" s="67"/>
      <c r="P5939" s="67"/>
      <c r="Q5939" s="67"/>
      <c r="R5939" s="67"/>
      <c r="S5939" s="67"/>
      <c r="T5939" s="67"/>
      <c r="U5939" s="67"/>
      <c r="V5939" s="67"/>
      <c r="W5939" s="67"/>
      <c r="X5939" s="67"/>
      <c r="Y5939" s="67"/>
      <c r="Z5939" s="67"/>
      <c r="AA5939" s="66"/>
    </row>
    <row r="5940" ht="15" customHeight="1" spans="1:27">
      <c r="A5940" s="66"/>
      <c r="B5940" s="66"/>
      <c r="C5940" s="67" t="s">
        <v>11</v>
      </c>
      <c r="D5940" s="67"/>
      <c r="E5940" s="67"/>
      <c r="F5940" s="67"/>
      <c r="G5940" s="67"/>
      <c r="H5940" s="67"/>
      <c r="I5940" s="67"/>
      <c r="J5940" s="67"/>
      <c r="K5940" s="67"/>
      <c r="L5940" s="67"/>
      <c r="M5940" s="67"/>
      <c r="N5940" s="67"/>
      <c r="O5940" s="67"/>
      <c r="P5940" s="67"/>
      <c r="Q5940" s="67"/>
      <c r="R5940" s="67"/>
      <c r="S5940" s="67"/>
      <c r="T5940" s="67"/>
      <c r="U5940" s="67"/>
      <c r="V5940" s="67"/>
      <c r="W5940" s="67"/>
      <c r="X5940" s="67"/>
      <c r="Y5940" s="67"/>
      <c r="Z5940" s="67"/>
      <c r="AA5940" s="66"/>
    </row>
    <row r="5941" ht="45" customHeight="1" spans="1:27">
      <c r="A5941" s="66"/>
      <c r="B5941" s="66"/>
      <c r="C5941" s="72" t="s">
        <v>12</v>
      </c>
      <c r="D5941" s="72"/>
      <c r="E5941" s="72"/>
      <c r="F5941" s="72"/>
      <c r="G5941" s="73" t="s">
        <v>13</v>
      </c>
      <c r="H5941" s="73"/>
      <c r="I5941" s="73"/>
      <c r="J5941" s="73"/>
      <c r="K5941" s="73"/>
      <c r="L5941" s="73"/>
      <c r="M5941" s="73"/>
      <c r="N5941" s="78" t="s">
        <v>14</v>
      </c>
      <c r="O5941" s="78"/>
      <c r="P5941" s="78"/>
      <c r="Q5941" s="72" t="s">
        <v>15</v>
      </c>
      <c r="R5941" s="72"/>
      <c r="S5941" s="72"/>
      <c r="T5941" s="72"/>
      <c r="U5941" s="72"/>
      <c r="V5941" s="66"/>
      <c r="W5941" s="66"/>
      <c r="X5941" s="66"/>
      <c r="Y5941" s="66"/>
      <c r="Z5941" s="66"/>
      <c r="AA5941" s="66"/>
    </row>
    <row r="5942" ht="16.05" customHeight="1" spans="1:27">
      <c r="A5942" s="66"/>
      <c r="B5942" s="66"/>
      <c r="C5942" s="72"/>
      <c r="D5942" s="72"/>
      <c r="E5942" s="72"/>
      <c r="F5942" s="72"/>
      <c r="G5942" s="73"/>
      <c r="H5942" s="73"/>
      <c r="I5942" s="73"/>
      <c r="J5942" s="73"/>
      <c r="K5942" s="73"/>
      <c r="L5942" s="73"/>
      <c r="M5942" s="73"/>
      <c r="N5942" s="78"/>
      <c r="O5942" s="78"/>
      <c r="P5942" s="78"/>
      <c r="Q5942" s="72"/>
      <c r="R5942" s="72"/>
      <c r="S5942" s="72"/>
      <c r="T5942" s="72"/>
      <c r="U5942" s="72"/>
      <c r="V5942" s="82" t="s">
        <v>16</v>
      </c>
      <c r="W5942" s="82"/>
      <c r="X5942" s="82"/>
      <c r="Y5942" s="82"/>
      <c r="Z5942" s="82"/>
      <c r="AA5942" s="66"/>
    </row>
    <row r="5943" ht="15" customHeight="1" spans="1:27">
      <c r="A5943" s="66"/>
      <c r="B5943" s="66"/>
      <c r="C5943" s="72"/>
      <c r="D5943" s="72"/>
      <c r="E5943" s="72"/>
      <c r="F5943" s="72"/>
      <c r="G5943" s="73"/>
      <c r="H5943" s="73"/>
      <c r="I5943" s="73"/>
      <c r="J5943" s="73"/>
      <c r="K5943" s="73"/>
      <c r="L5943" s="73"/>
      <c r="M5943" s="73"/>
      <c r="N5943" s="72" t="s">
        <v>17</v>
      </c>
      <c r="O5943" s="72" t="s">
        <v>18</v>
      </c>
      <c r="P5943" s="72"/>
      <c r="Q5943" s="66"/>
      <c r="R5943" s="82" t="s">
        <v>19</v>
      </c>
      <c r="S5943" s="82"/>
      <c r="T5943" s="66"/>
      <c r="U5943" s="82" t="s">
        <v>17</v>
      </c>
      <c r="V5943" s="72" t="s">
        <v>17</v>
      </c>
      <c r="W5943" s="72"/>
      <c r="X5943" s="72" t="s">
        <v>18</v>
      </c>
      <c r="Y5943" s="72"/>
      <c r="Z5943" s="72"/>
      <c r="AA5943" s="66"/>
    </row>
    <row r="5944" ht="15" customHeight="1" spans="1:27">
      <c r="A5944" s="66"/>
      <c r="B5944" s="66"/>
      <c r="C5944" s="76" t="s">
        <v>7207</v>
      </c>
      <c r="D5944" s="76"/>
      <c r="E5944" s="76"/>
      <c r="F5944" s="76"/>
      <c r="G5944" s="77" t="s">
        <v>7208</v>
      </c>
      <c r="H5944" s="77"/>
      <c r="I5944" s="77"/>
      <c r="J5944" s="77"/>
      <c r="K5944" s="77"/>
      <c r="L5944" s="77"/>
      <c r="M5944" s="77"/>
      <c r="N5944" s="80">
        <v>0</v>
      </c>
      <c r="O5944" s="66"/>
      <c r="P5944" s="81">
        <v>4</v>
      </c>
      <c r="Q5944" s="81"/>
      <c r="R5944" s="81">
        <v>0</v>
      </c>
      <c r="S5944" s="81"/>
      <c r="T5944" s="66"/>
      <c r="U5944" s="81">
        <v>4</v>
      </c>
      <c r="V5944" s="80">
        <v>4</v>
      </c>
      <c r="W5944" s="80"/>
      <c r="X5944" s="80">
        <v>594949</v>
      </c>
      <c r="Y5944" s="80"/>
      <c r="Z5944" s="80"/>
      <c r="AA5944" s="66"/>
    </row>
    <row r="5945" ht="15" customHeight="1" spans="1:27">
      <c r="A5945" s="66"/>
      <c r="B5945" s="66"/>
      <c r="C5945" s="76" t="s">
        <v>7209</v>
      </c>
      <c r="D5945" s="76"/>
      <c r="E5945" s="76"/>
      <c r="F5945" s="76"/>
      <c r="G5945" s="77" t="s">
        <v>7210</v>
      </c>
      <c r="H5945" s="77"/>
      <c r="I5945" s="77"/>
      <c r="J5945" s="77"/>
      <c r="K5945" s="77"/>
      <c r="L5945" s="77"/>
      <c r="M5945" s="77"/>
      <c r="N5945" s="80">
        <v>0</v>
      </c>
      <c r="O5945" s="66"/>
      <c r="P5945" s="81">
        <v>1</v>
      </c>
      <c r="Q5945" s="81"/>
      <c r="R5945" s="81">
        <v>0</v>
      </c>
      <c r="S5945" s="81"/>
      <c r="T5945" s="66"/>
      <c r="U5945" s="81">
        <v>1</v>
      </c>
      <c r="V5945" s="80">
        <v>1</v>
      </c>
      <c r="W5945" s="80"/>
      <c r="X5945" s="80">
        <v>2386500</v>
      </c>
      <c r="Y5945" s="80"/>
      <c r="Z5945" s="80"/>
      <c r="AA5945" s="66"/>
    </row>
    <row r="5946" ht="15" customHeight="1" spans="1:27">
      <c r="A5946" s="66"/>
      <c r="B5946" s="66"/>
      <c r="C5946" s="76" t="s">
        <v>7211</v>
      </c>
      <c r="D5946" s="76"/>
      <c r="E5946" s="76"/>
      <c r="F5946" s="76"/>
      <c r="G5946" s="77" t="s">
        <v>7212</v>
      </c>
      <c r="H5946" s="77"/>
      <c r="I5946" s="77"/>
      <c r="J5946" s="77"/>
      <c r="K5946" s="77"/>
      <c r="L5946" s="77"/>
      <c r="M5946" s="77"/>
      <c r="N5946" s="80">
        <v>0</v>
      </c>
      <c r="O5946" s="66"/>
      <c r="P5946" s="81">
        <v>1</v>
      </c>
      <c r="Q5946" s="81"/>
      <c r="R5946" s="81">
        <v>0</v>
      </c>
      <c r="S5946" s="81"/>
      <c r="T5946" s="66"/>
      <c r="U5946" s="81">
        <v>1</v>
      </c>
      <c r="V5946" s="80">
        <v>1</v>
      </c>
      <c r="W5946" s="80"/>
      <c r="X5946" s="80">
        <v>2386500</v>
      </c>
      <c r="Y5946" s="80"/>
      <c r="Z5946" s="80"/>
      <c r="AA5946" s="66"/>
    </row>
    <row r="5947" ht="15" customHeight="1" spans="1:27">
      <c r="A5947" s="66"/>
      <c r="B5947" s="66"/>
      <c r="C5947" s="76" t="s">
        <v>7213</v>
      </c>
      <c r="D5947" s="76"/>
      <c r="E5947" s="76"/>
      <c r="F5947" s="76"/>
      <c r="G5947" s="77" t="s">
        <v>7214</v>
      </c>
      <c r="H5947" s="77"/>
      <c r="I5947" s="77"/>
      <c r="J5947" s="77"/>
      <c r="K5947" s="77"/>
      <c r="L5947" s="77"/>
      <c r="M5947" s="77"/>
      <c r="N5947" s="80">
        <v>0</v>
      </c>
      <c r="O5947" s="66"/>
      <c r="P5947" s="81">
        <v>2</v>
      </c>
      <c r="Q5947" s="81"/>
      <c r="R5947" s="81">
        <v>0</v>
      </c>
      <c r="S5947" s="81"/>
      <c r="T5947" s="66"/>
      <c r="U5947" s="81">
        <v>2</v>
      </c>
      <c r="V5947" s="80">
        <v>2</v>
      </c>
      <c r="W5947" s="80"/>
      <c r="X5947" s="80">
        <v>964635</v>
      </c>
      <c r="Y5947" s="80"/>
      <c r="Z5947" s="80"/>
      <c r="AA5947" s="66"/>
    </row>
    <row r="5948" ht="15" customHeight="1" spans="1:27">
      <c r="A5948" s="66"/>
      <c r="B5948" s="66"/>
      <c r="C5948" s="76" t="s">
        <v>7215</v>
      </c>
      <c r="D5948" s="76"/>
      <c r="E5948" s="76"/>
      <c r="F5948" s="76"/>
      <c r="G5948" s="77" t="s">
        <v>7216</v>
      </c>
      <c r="H5948" s="77"/>
      <c r="I5948" s="77"/>
      <c r="J5948" s="77"/>
      <c r="K5948" s="77"/>
      <c r="L5948" s="77"/>
      <c r="M5948" s="77"/>
      <c r="N5948" s="80">
        <v>0</v>
      </c>
      <c r="O5948" s="66"/>
      <c r="P5948" s="81">
        <v>6</v>
      </c>
      <c r="Q5948" s="81"/>
      <c r="R5948" s="81">
        <v>0</v>
      </c>
      <c r="S5948" s="81"/>
      <c r="T5948" s="66"/>
      <c r="U5948" s="81">
        <v>6</v>
      </c>
      <c r="V5948" s="80">
        <v>6</v>
      </c>
      <c r="W5948" s="80"/>
      <c r="X5948" s="80">
        <v>5978920</v>
      </c>
      <c r="Y5948" s="80"/>
      <c r="Z5948" s="80"/>
      <c r="AA5948" s="66"/>
    </row>
    <row r="5949" ht="15" customHeight="1" spans="1:27">
      <c r="A5949" s="66"/>
      <c r="B5949" s="66"/>
      <c r="C5949" s="76" t="s">
        <v>7217</v>
      </c>
      <c r="D5949" s="76"/>
      <c r="E5949" s="76"/>
      <c r="F5949" s="76"/>
      <c r="G5949" s="77" t="s">
        <v>7218</v>
      </c>
      <c r="H5949" s="77"/>
      <c r="I5949" s="77"/>
      <c r="J5949" s="77"/>
      <c r="K5949" s="77"/>
      <c r="L5949" s="77"/>
      <c r="M5949" s="77"/>
      <c r="N5949" s="80">
        <v>0</v>
      </c>
      <c r="O5949" s="66"/>
      <c r="P5949" s="81">
        <v>6</v>
      </c>
      <c r="Q5949" s="81"/>
      <c r="R5949" s="81">
        <v>0</v>
      </c>
      <c r="S5949" s="81"/>
      <c r="T5949" s="66"/>
      <c r="U5949" s="81">
        <v>6</v>
      </c>
      <c r="V5949" s="80">
        <v>6</v>
      </c>
      <c r="W5949" s="80"/>
      <c r="X5949" s="80">
        <v>6811420</v>
      </c>
      <c r="Y5949" s="80"/>
      <c r="Z5949" s="80"/>
      <c r="AA5949" s="66"/>
    </row>
    <row r="5950" ht="19.95" customHeight="1" spans="1:27">
      <c r="A5950" s="66"/>
      <c r="B5950" s="66"/>
      <c r="C5950" s="76" t="s">
        <v>7219</v>
      </c>
      <c r="D5950" s="76"/>
      <c r="E5950" s="76"/>
      <c r="F5950" s="76"/>
      <c r="G5950" s="77" t="s">
        <v>7220</v>
      </c>
      <c r="H5950" s="77"/>
      <c r="I5950" s="77"/>
      <c r="J5950" s="77"/>
      <c r="K5950" s="77"/>
      <c r="L5950" s="77"/>
      <c r="M5950" s="77"/>
      <c r="N5950" s="80">
        <v>0</v>
      </c>
      <c r="O5950" s="66"/>
      <c r="P5950" s="81">
        <v>12</v>
      </c>
      <c r="Q5950" s="81"/>
      <c r="R5950" s="81">
        <v>0</v>
      </c>
      <c r="S5950" s="81"/>
      <c r="T5950" s="66"/>
      <c r="U5950" s="81">
        <v>12</v>
      </c>
      <c r="V5950" s="80">
        <v>12</v>
      </c>
      <c r="W5950" s="80"/>
      <c r="X5950" s="80">
        <v>65170000</v>
      </c>
      <c r="Y5950" s="80"/>
      <c r="Z5950" s="80"/>
      <c r="AA5950" s="66"/>
    </row>
    <row r="5951" ht="19.95" customHeight="1" spans="1:27">
      <c r="A5951" s="66"/>
      <c r="B5951" s="66"/>
      <c r="C5951" s="76" t="s">
        <v>7221</v>
      </c>
      <c r="D5951" s="76"/>
      <c r="E5951" s="76"/>
      <c r="F5951" s="76"/>
      <c r="G5951" s="77" t="s">
        <v>7222</v>
      </c>
      <c r="H5951" s="77"/>
      <c r="I5951" s="77"/>
      <c r="J5951" s="77"/>
      <c r="K5951" s="77"/>
      <c r="L5951" s="77"/>
      <c r="M5951" s="77"/>
      <c r="N5951" s="80">
        <v>0</v>
      </c>
      <c r="O5951" s="66"/>
      <c r="P5951" s="81">
        <v>9</v>
      </c>
      <c r="Q5951" s="81"/>
      <c r="R5951" s="81">
        <v>0</v>
      </c>
      <c r="S5951" s="81"/>
      <c r="T5951" s="66"/>
      <c r="U5951" s="81">
        <v>9</v>
      </c>
      <c r="V5951" s="80">
        <v>9</v>
      </c>
      <c r="W5951" s="80"/>
      <c r="X5951" s="80">
        <v>48755000</v>
      </c>
      <c r="Y5951" s="80"/>
      <c r="Z5951" s="80"/>
      <c r="AA5951" s="66"/>
    </row>
    <row r="5952" ht="15" customHeight="1" spans="1:27">
      <c r="A5952" s="66"/>
      <c r="B5952" s="66"/>
      <c r="C5952" s="76" t="s">
        <v>7223</v>
      </c>
      <c r="D5952" s="76"/>
      <c r="E5952" s="76"/>
      <c r="F5952" s="76"/>
      <c r="G5952" s="77" t="s">
        <v>7224</v>
      </c>
      <c r="H5952" s="77"/>
      <c r="I5952" s="77"/>
      <c r="J5952" s="77"/>
      <c r="K5952" s="77"/>
      <c r="L5952" s="77"/>
      <c r="M5952" s="77"/>
      <c r="N5952" s="80">
        <v>0</v>
      </c>
      <c r="O5952" s="66"/>
      <c r="P5952" s="81">
        <v>5</v>
      </c>
      <c r="Q5952" s="81"/>
      <c r="R5952" s="81">
        <v>0</v>
      </c>
      <c r="S5952" s="81"/>
      <c r="T5952" s="66"/>
      <c r="U5952" s="81">
        <v>5</v>
      </c>
      <c r="V5952" s="80">
        <v>5</v>
      </c>
      <c r="W5952" s="80"/>
      <c r="X5952" s="80">
        <v>5785180</v>
      </c>
      <c r="Y5952" s="80"/>
      <c r="Z5952" s="80"/>
      <c r="AA5952" s="66"/>
    </row>
    <row r="5953" ht="15" customHeight="1" spans="1:27">
      <c r="A5953" s="66"/>
      <c r="B5953" s="66"/>
      <c r="C5953" s="76" t="s">
        <v>7225</v>
      </c>
      <c r="D5953" s="76"/>
      <c r="E5953" s="76"/>
      <c r="F5953" s="76"/>
      <c r="G5953" s="77" t="s">
        <v>7226</v>
      </c>
      <c r="H5953" s="77"/>
      <c r="I5953" s="77"/>
      <c r="J5953" s="77"/>
      <c r="K5953" s="77"/>
      <c r="L5953" s="77"/>
      <c r="M5953" s="77"/>
      <c r="N5953" s="80">
        <v>0</v>
      </c>
      <c r="O5953" s="66"/>
      <c r="P5953" s="81">
        <v>5</v>
      </c>
      <c r="Q5953" s="81"/>
      <c r="R5953" s="81">
        <v>0</v>
      </c>
      <c r="S5953" s="81"/>
      <c r="T5953" s="66"/>
      <c r="U5953" s="81">
        <v>5</v>
      </c>
      <c r="V5953" s="80">
        <v>5</v>
      </c>
      <c r="W5953" s="80"/>
      <c r="X5953" s="80">
        <v>1430825</v>
      </c>
      <c r="Y5953" s="80"/>
      <c r="Z5953" s="80"/>
      <c r="AA5953" s="66"/>
    </row>
    <row r="5954" ht="15" customHeight="1" spans="1:27">
      <c r="A5954" s="66"/>
      <c r="B5954" s="66"/>
      <c r="C5954" s="76" t="s">
        <v>7227</v>
      </c>
      <c r="D5954" s="76"/>
      <c r="E5954" s="76"/>
      <c r="F5954" s="76"/>
      <c r="G5954" s="77" t="s">
        <v>7228</v>
      </c>
      <c r="H5954" s="77"/>
      <c r="I5954" s="77"/>
      <c r="J5954" s="77"/>
      <c r="K5954" s="77"/>
      <c r="L5954" s="77"/>
      <c r="M5954" s="77"/>
      <c r="N5954" s="80">
        <v>0</v>
      </c>
      <c r="O5954" s="66"/>
      <c r="P5954" s="81">
        <v>2</v>
      </c>
      <c r="Q5954" s="81"/>
      <c r="R5954" s="81">
        <v>0</v>
      </c>
      <c r="S5954" s="81"/>
      <c r="T5954" s="66"/>
      <c r="U5954" s="81">
        <v>2</v>
      </c>
      <c r="V5954" s="80">
        <v>2</v>
      </c>
      <c r="W5954" s="80"/>
      <c r="X5954" s="80">
        <v>333000</v>
      </c>
      <c r="Y5954" s="80"/>
      <c r="Z5954" s="80"/>
      <c r="AA5954" s="66"/>
    </row>
    <row r="5955" ht="15" customHeight="1" spans="1:27">
      <c r="A5955" s="66"/>
      <c r="B5955" s="66"/>
      <c r="C5955" s="76" t="s">
        <v>7229</v>
      </c>
      <c r="D5955" s="76"/>
      <c r="E5955" s="76"/>
      <c r="F5955" s="76"/>
      <c r="G5955" s="77" t="s">
        <v>7230</v>
      </c>
      <c r="H5955" s="77"/>
      <c r="I5955" s="77"/>
      <c r="J5955" s="77"/>
      <c r="K5955" s="77"/>
      <c r="L5955" s="77"/>
      <c r="M5955" s="77"/>
      <c r="N5955" s="80">
        <v>0</v>
      </c>
      <c r="O5955" s="66"/>
      <c r="P5955" s="81">
        <v>2</v>
      </c>
      <c r="Q5955" s="81"/>
      <c r="R5955" s="81">
        <v>0</v>
      </c>
      <c r="S5955" s="81"/>
      <c r="T5955" s="66"/>
      <c r="U5955" s="81">
        <v>2</v>
      </c>
      <c r="V5955" s="80">
        <v>2</v>
      </c>
      <c r="W5955" s="80"/>
      <c r="X5955" s="80">
        <v>333000</v>
      </c>
      <c r="Y5955" s="80"/>
      <c r="Z5955" s="80"/>
      <c r="AA5955" s="66"/>
    </row>
    <row r="5956" ht="15" customHeight="1" spans="1:27">
      <c r="A5956" s="66"/>
      <c r="B5956" s="66"/>
      <c r="C5956" s="76" t="s">
        <v>7231</v>
      </c>
      <c r="D5956" s="76"/>
      <c r="E5956" s="76"/>
      <c r="F5956" s="76"/>
      <c r="G5956" s="77" t="s">
        <v>7232</v>
      </c>
      <c r="H5956" s="77"/>
      <c r="I5956" s="77"/>
      <c r="J5956" s="77"/>
      <c r="K5956" s="77"/>
      <c r="L5956" s="77"/>
      <c r="M5956" s="77"/>
      <c r="N5956" s="80">
        <v>0</v>
      </c>
      <c r="O5956" s="66"/>
      <c r="P5956" s="81">
        <v>2</v>
      </c>
      <c r="Q5956" s="81"/>
      <c r="R5956" s="81">
        <v>0</v>
      </c>
      <c r="S5956" s="81"/>
      <c r="T5956" s="66"/>
      <c r="U5956" s="81">
        <v>2</v>
      </c>
      <c r="V5956" s="80">
        <v>2</v>
      </c>
      <c r="W5956" s="80"/>
      <c r="X5956" s="80">
        <v>277500</v>
      </c>
      <c r="Y5956" s="80"/>
      <c r="Z5956" s="80"/>
      <c r="AA5956" s="66"/>
    </row>
    <row r="5957" ht="15" customHeight="1" spans="1:27">
      <c r="A5957" s="66"/>
      <c r="B5957" s="66"/>
      <c r="C5957" s="76" t="s">
        <v>7233</v>
      </c>
      <c r="D5957" s="76"/>
      <c r="E5957" s="76"/>
      <c r="F5957" s="76"/>
      <c r="G5957" s="77" t="s">
        <v>7234</v>
      </c>
      <c r="H5957" s="77"/>
      <c r="I5957" s="77"/>
      <c r="J5957" s="77"/>
      <c r="K5957" s="77"/>
      <c r="L5957" s="77"/>
      <c r="M5957" s="77"/>
      <c r="N5957" s="80">
        <v>0</v>
      </c>
      <c r="O5957" s="66"/>
      <c r="P5957" s="81">
        <v>33</v>
      </c>
      <c r="Q5957" s="81"/>
      <c r="R5957" s="81">
        <v>0</v>
      </c>
      <c r="S5957" s="81"/>
      <c r="T5957" s="66"/>
      <c r="U5957" s="81">
        <v>33</v>
      </c>
      <c r="V5957" s="80">
        <v>33</v>
      </c>
      <c r="W5957" s="80"/>
      <c r="X5957" s="80">
        <v>133635680</v>
      </c>
      <c r="Y5957" s="80"/>
      <c r="Z5957" s="80"/>
      <c r="AA5957" s="66"/>
    </row>
    <row r="5958" ht="15" customHeight="1" spans="1:27">
      <c r="A5958" s="66"/>
      <c r="B5958" s="66"/>
      <c r="C5958" s="76" t="s">
        <v>7235</v>
      </c>
      <c r="D5958" s="76"/>
      <c r="E5958" s="76"/>
      <c r="F5958" s="76"/>
      <c r="G5958" s="77" t="s">
        <v>7236</v>
      </c>
      <c r="H5958" s="77"/>
      <c r="I5958" s="77"/>
      <c r="J5958" s="77"/>
      <c r="K5958" s="77"/>
      <c r="L5958" s="77"/>
      <c r="M5958" s="77"/>
      <c r="N5958" s="80">
        <v>0</v>
      </c>
      <c r="O5958" s="66"/>
      <c r="P5958" s="81">
        <v>3</v>
      </c>
      <c r="Q5958" s="81"/>
      <c r="R5958" s="81">
        <v>0</v>
      </c>
      <c r="S5958" s="81"/>
      <c r="T5958" s="66"/>
      <c r="U5958" s="81">
        <v>3</v>
      </c>
      <c r="V5958" s="80">
        <v>3</v>
      </c>
      <c r="W5958" s="80"/>
      <c r="X5958" s="80">
        <v>1490269</v>
      </c>
      <c r="Y5958" s="80"/>
      <c r="Z5958" s="80"/>
      <c r="AA5958" s="66"/>
    </row>
    <row r="5959" ht="19.95" customHeight="1" spans="1:27">
      <c r="A5959" s="66"/>
      <c r="B5959" s="66"/>
      <c r="C5959" s="76" t="s">
        <v>7237</v>
      </c>
      <c r="D5959" s="76"/>
      <c r="E5959" s="76"/>
      <c r="F5959" s="76"/>
      <c r="G5959" s="77" t="s">
        <v>7238</v>
      </c>
      <c r="H5959" s="77"/>
      <c r="I5959" s="77"/>
      <c r="J5959" s="77"/>
      <c r="K5959" s="77"/>
      <c r="L5959" s="77"/>
      <c r="M5959" s="77"/>
      <c r="N5959" s="80">
        <v>0</v>
      </c>
      <c r="O5959" s="66"/>
      <c r="P5959" s="81">
        <v>2</v>
      </c>
      <c r="Q5959" s="81"/>
      <c r="R5959" s="81">
        <v>0</v>
      </c>
      <c r="S5959" s="81"/>
      <c r="T5959" s="66"/>
      <c r="U5959" s="81">
        <v>2</v>
      </c>
      <c r="V5959" s="80">
        <v>2</v>
      </c>
      <c r="W5959" s="80"/>
      <c r="X5959" s="80">
        <v>6940400</v>
      </c>
      <c r="Y5959" s="80"/>
      <c r="Z5959" s="80"/>
      <c r="AA5959" s="66"/>
    </row>
    <row r="5960" ht="15" customHeight="1" spans="1:27">
      <c r="A5960" s="66"/>
      <c r="B5960" s="66"/>
      <c r="C5960" s="76" t="s">
        <v>7239</v>
      </c>
      <c r="D5960" s="76"/>
      <c r="E5960" s="76"/>
      <c r="F5960" s="76"/>
      <c r="G5960" s="77" t="s">
        <v>7240</v>
      </c>
      <c r="H5960" s="77"/>
      <c r="I5960" s="77"/>
      <c r="J5960" s="77"/>
      <c r="K5960" s="77"/>
      <c r="L5960" s="77"/>
      <c r="M5960" s="77"/>
      <c r="N5960" s="80">
        <v>0</v>
      </c>
      <c r="O5960" s="66"/>
      <c r="P5960" s="81">
        <v>34465</v>
      </c>
      <c r="Q5960" s="81"/>
      <c r="R5960" s="81">
        <v>0</v>
      </c>
      <c r="S5960" s="81"/>
      <c r="T5960" s="66"/>
      <c r="U5960" s="81">
        <v>34465</v>
      </c>
      <c r="V5960" s="80">
        <v>34465</v>
      </c>
      <c r="W5960" s="80"/>
      <c r="X5960" s="80">
        <v>40332807</v>
      </c>
      <c r="Y5960" s="80"/>
      <c r="Z5960" s="80"/>
      <c r="AA5960" s="66"/>
    </row>
    <row r="5961" ht="15" customHeight="1" spans="1:27">
      <c r="A5961" s="66"/>
      <c r="B5961" s="66"/>
      <c r="C5961" s="76" t="s">
        <v>7241</v>
      </c>
      <c r="D5961" s="76"/>
      <c r="E5961" s="76"/>
      <c r="F5961" s="76"/>
      <c r="G5961" s="77" t="s">
        <v>7242</v>
      </c>
      <c r="H5961" s="77"/>
      <c r="I5961" s="77"/>
      <c r="J5961" s="77"/>
      <c r="K5961" s="77"/>
      <c r="L5961" s="77"/>
      <c r="M5961" s="77"/>
      <c r="N5961" s="80">
        <v>0</v>
      </c>
      <c r="O5961" s="66"/>
      <c r="P5961" s="81">
        <v>2</v>
      </c>
      <c r="Q5961" s="81"/>
      <c r="R5961" s="81">
        <v>0</v>
      </c>
      <c r="S5961" s="81"/>
      <c r="T5961" s="66"/>
      <c r="U5961" s="81">
        <v>2</v>
      </c>
      <c r="V5961" s="80">
        <v>2</v>
      </c>
      <c r="W5961" s="80"/>
      <c r="X5961" s="80">
        <v>88074025</v>
      </c>
      <c r="Y5961" s="80"/>
      <c r="Z5961" s="80"/>
      <c r="AA5961" s="66"/>
    </row>
    <row r="5962" ht="15" customHeight="1" spans="1:27">
      <c r="A5962" s="66"/>
      <c r="B5962" s="66"/>
      <c r="C5962" s="76" t="s">
        <v>7243</v>
      </c>
      <c r="D5962" s="76"/>
      <c r="E5962" s="76"/>
      <c r="F5962" s="76"/>
      <c r="G5962" s="77" t="s">
        <v>7244</v>
      </c>
      <c r="H5962" s="77"/>
      <c r="I5962" s="77"/>
      <c r="J5962" s="77"/>
      <c r="K5962" s="77"/>
      <c r="L5962" s="77"/>
      <c r="M5962" s="77"/>
      <c r="N5962" s="80">
        <v>0</v>
      </c>
      <c r="O5962" s="66"/>
      <c r="P5962" s="81">
        <v>2</v>
      </c>
      <c r="Q5962" s="81"/>
      <c r="R5962" s="81">
        <v>0</v>
      </c>
      <c r="S5962" s="81"/>
      <c r="T5962" s="66"/>
      <c r="U5962" s="81">
        <v>2</v>
      </c>
      <c r="V5962" s="80">
        <v>2</v>
      </c>
      <c r="W5962" s="80"/>
      <c r="X5962" s="80">
        <v>3131795</v>
      </c>
      <c r="Y5962" s="80"/>
      <c r="Z5962" s="80"/>
      <c r="AA5962" s="66"/>
    </row>
    <row r="5963" ht="15" customHeight="1" spans="1:27">
      <c r="A5963" s="66"/>
      <c r="B5963" s="66"/>
      <c r="C5963" s="76" t="s">
        <v>7245</v>
      </c>
      <c r="D5963" s="76"/>
      <c r="E5963" s="76"/>
      <c r="F5963" s="76"/>
      <c r="G5963" s="77" t="s">
        <v>7246</v>
      </c>
      <c r="H5963" s="77"/>
      <c r="I5963" s="77"/>
      <c r="J5963" s="77"/>
      <c r="K5963" s="77"/>
      <c r="L5963" s="77"/>
      <c r="M5963" s="77"/>
      <c r="N5963" s="80">
        <v>0</v>
      </c>
      <c r="O5963" s="66"/>
      <c r="P5963" s="81">
        <v>3</v>
      </c>
      <c r="Q5963" s="81"/>
      <c r="R5963" s="81">
        <v>0</v>
      </c>
      <c r="S5963" s="81"/>
      <c r="T5963" s="66"/>
      <c r="U5963" s="81">
        <v>3</v>
      </c>
      <c r="V5963" s="80">
        <v>3</v>
      </c>
      <c r="W5963" s="80"/>
      <c r="X5963" s="80">
        <v>10103775</v>
      </c>
      <c r="Y5963" s="80"/>
      <c r="Z5963" s="80"/>
      <c r="AA5963" s="66"/>
    </row>
    <row r="5964" ht="15" customHeight="1" spans="1:27">
      <c r="A5964" s="66"/>
      <c r="B5964" s="66"/>
      <c r="C5964" s="76" t="s">
        <v>7247</v>
      </c>
      <c r="D5964" s="76"/>
      <c r="E5964" s="76"/>
      <c r="F5964" s="76"/>
      <c r="G5964" s="77" t="s">
        <v>7248</v>
      </c>
      <c r="H5964" s="77"/>
      <c r="I5964" s="77"/>
      <c r="J5964" s="77"/>
      <c r="K5964" s="77"/>
      <c r="L5964" s="77"/>
      <c r="M5964" s="77"/>
      <c r="N5964" s="80">
        <v>0</v>
      </c>
      <c r="O5964" s="66"/>
      <c r="P5964" s="81">
        <v>2</v>
      </c>
      <c r="Q5964" s="81"/>
      <c r="R5964" s="81">
        <v>0</v>
      </c>
      <c r="S5964" s="81"/>
      <c r="T5964" s="66"/>
      <c r="U5964" s="81">
        <v>2</v>
      </c>
      <c r="V5964" s="80">
        <v>2</v>
      </c>
      <c r="W5964" s="80"/>
      <c r="X5964" s="80">
        <v>7956000</v>
      </c>
      <c r="Y5964" s="80"/>
      <c r="Z5964" s="80"/>
      <c r="AA5964" s="66"/>
    </row>
    <row r="5965" ht="15" customHeight="1" spans="1:27">
      <c r="A5965" s="66"/>
      <c r="B5965" s="66"/>
      <c r="C5965" s="76" t="s">
        <v>7249</v>
      </c>
      <c r="D5965" s="76"/>
      <c r="E5965" s="76"/>
      <c r="F5965" s="76"/>
      <c r="G5965" s="77" t="s">
        <v>7250</v>
      </c>
      <c r="H5965" s="77"/>
      <c r="I5965" s="77"/>
      <c r="J5965" s="77"/>
      <c r="K5965" s="77"/>
      <c r="L5965" s="77"/>
      <c r="M5965" s="77"/>
      <c r="N5965" s="80">
        <v>0</v>
      </c>
      <c r="O5965" s="66"/>
      <c r="P5965" s="81">
        <v>300</v>
      </c>
      <c r="Q5965" s="81"/>
      <c r="R5965" s="81">
        <v>0</v>
      </c>
      <c r="S5965" s="81"/>
      <c r="T5965" s="66"/>
      <c r="U5965" s="81">
        <v>300</v>
      </c>
      <c r="V5965" s="80">
        <v>300</v>
      </c>
      <c r="W5965" s="80"/>
      <c r="X5965" s="80">
        <v>950400</v>
      </c>
      <c r="Y5965" s="80"/>
      <c r="Z5965" s="80"/>
      <c r="AA5965" s="66"/>
    </row>
    <row r="5966" ht="15" customHeight="1" spans="1:27">
      <c r="A5966" s="66"/>
      <c r="B5966" s="66"/>
      <c r="C5966" s="76" t="s">
        <v>7251</v>
      </c>
      <c r="D5966" s="76"/>
      <c r="E5966" s="76"/>
      <c r="F5966" s="76"/>
      <c r="G5966" s="77" t="s">
        <v>7252</v>
      </c>
      <c r="H5966" s="77"/>
      <c r="I5966" s="77"/>
      <c r="J5966" s="77"/>
      <c r="K5966" s="77"/>
      <c r="L5966" s="77"/>
      <c r="M5966" s="77"/>
      <c r="N5966" s="80">
        <v>0</v>
      </c>
      <c r="O5966" s="66"/>
      <c r="P5966" s="81">
        <v>200</v>
      </c>
      <c r="Q5966" s="81"/>
      <c r="R5966" s="81">
        <v>0</v>
      </c>
      <c r="S5966" s="81"/>
      <c r="T5966" s="66"/>
      <c r="U5966" s="81">
        <v>200</v>
      </c>
      <c r="V5966" s="80">
        <v>200</v>
      </c>
      <c r="W5966" s="80"/>
      <c r="X5966" s="80">
        <v>5045400</v>
      </c>
      <c r="Y5966" s="80"/>
      <c r="Z5966" s="80"/>
      <c r="AA5966" s="66"/>
    </row>
    <row r="5967" ht="15" customHeight="1" spans="1:27">
      <c r="A5967" s="66"/>
      <c r="B5967" s="66"/>
      <c r="C5967" s="76" t="s">
        <v>7253</v>
      </c>
      <c r="D5967" s="76"/>
      <c r="E5967" s="76"/>
      <c r="F5967" s="76"/>
      <c r="G5967" s="77" t="s">
        <v>7254</v>
      </c>
      <c r="H5967" s="77"/>
      <c r="I5967" s="77"/>
      <c r="J5967" s="77"/>
      <c r="K5967" s="77"/>
      <c r="L5967" s="77"/>
      <c r="M5967" s="77"/>
      <c r="N5967" s="80">
        <v>0</v>
      </c>
      <c r="O5967" s="66"/>
      <c r="P5967" s="81">
        <v>3</v>
      </c>
      <c r="Q5967" s="81"/>
      <c r="R5967" s="81">
        <v>0</v>
      </c>
      <c r="S5967" s="81"/>
      <c r="T5967" s="66"/>
      <c r="U5967" s="81">
        <v>3</v>
      </c>
      <c r="V5967" s="80">
        <v>3</v>
      </c>
      <c r="W5967" s="80"/>
      <c r="X5967" s="80">
        <v>13346522</v>
      </c>
      <c r="Y5967" s="80"/>
      <c r="Z5967" s="80"/>
      <c r="AA5967" s="66"/>
    </row>
    <row r="5968" ht="15" customHeight="1" spans="1:27">
      <c r="A5968" s="66"/>
      <c r="B5968" s="66"/>
      <c r="C5968" s="76" t="s">
        <v>7255</v>
      </c>
      <c r="D5968" s="76"/>
      <c r="E5968" s="76"/>
      <c r="F5968" s="76"/>
      <c r="G5968" s="77" t="s">
        <v>7256</v>
      </c>
      <c r="H5968" s="77"/>
      <c r="I5968" s="77"/>
      <c r="J5968" s="77"/>
      <c r="K5968" s="77"/>
      <c r="L5968" s="77"/>
      <c r="M5968" s="77"/>
      <c r="N5968" s="80">
        <v>0</v>
      </c>
      <c r="O5968" s="66"/>
      <c r="P5968" s="81">
        <v>6</v>
      </c>
      <c r="Q5968" s="81"/>
      <c r="R5968" s="81">
        <v>0</v>
      </c>
      <c r="S5968" s="81"/>
      <c r="T5968" s="66"/>
      <c r="U5968" s="81">
        <v>6</v>
      </c>
      <c r="V5968" s="80">
        <v>6</v>
      </c>
      <c r="W5968" s="80"/>
      <c r="X5968" s="80">
        <v>100475</v>
      </c>
      <c r="Y5968" s="80"/>
      <c r="Z5968" s="80"/>
      <c r="AA5968" s="66"/>
    </row>
    <row r="5969" ht="15" customHeight="1" spans="1:27">
      <c r="A5969" s="66"/>
      <c r="B5969" s="66"/>
      <c r="C5969" s="76" t="s">
        <v>7257</v>
      </c>
      <c r="D5969" s="76"/>
      <c r="E5969" s="76"/>
      <c r="F5969" s="76"/>
      <c r="G5969" s="77" t="s">
        <v>7258</v>
      </c>
      <c r="H5969" s="77"/>
      <c r="I5969" s="77"/>
      <c r="J5969" s="77"/>
      <c r="K5969" s="77"/>
      <c r="L5969" s="77"/>
      <c r="M5969" s="77"/>
      <c r="N5969" s="80">
        <v>0</v>
      </c>
      <c r="O5969" s="66"/>
      <c r="P5969" s="81">
        <v>1</v>
      </c>
      <c r="Q5969" s="81"/>
      <c r="R5969" s="81">
        <v>0</v>
      </c>
      <c r="S5969" s="81"/>
      <c r="T5969" s="66"/>
      <c r="U5969" s="81">
        <v>1</v>
      </c>
      <c r="V5969" s="80">
        <v>1</v>
      </c>
      <c r="W5969" s="80"/>
      <c r="X5969" s="80">
        <v>4440000</v>
      </c>
      <c r="Y5969" s="80"/>
      <c r="Z5969" s="80"/>
      <c r="AA5969" s="66"/>
    </row>
    <row r="5970" ht="19.95" customHeight="1" spans="1:27">
      <c r="A5970" s="70" t="s">
        <v>7</v>
      </c>
      <c r="B5970" s="70"/>
      <c r="C5970" s="70"/>
      <c r="D5970" s="70"/>
      <c r="E5970" s="70"/>
      <c r="F5970" s="70"/>
      <c r="G5970" s="70"/>
      <c r="H5970" s="70"/>
      <c r="I5970" s="70"/>
      <c r="J5970" s="70"/>
      <c r="K5970" s="70"/>
      <c r="L5970" s="70"/>
      <c r="M5970" s="70"/>
      <c r="N5970" s="70"/>
      <c r="O5970" s="70"/>
      <c r="P5970" s="70"/>
      <c r="Q5970" s="70"/>
      <c r="R5970" s="70"/>
      <c r="S5970" s="70"/>
      <c r="T5970" s="70"/>
      <c r="U5970" s="70"/>
      <c r="V5970" s="70"/>
      <c r="W5970" s="70"/>
      <c r="X5970" s="70"/>
      <c r="Y5970" s="70"/>
      <c r="Z5970" s="70"/>
      <c r="AA5970" s="70"/>
    </row>
    <row r="5971" ht="15" customHeight="1" spans="1:27">
      <c r="A5971" s="71" t="s">
        <v>8</v>
      </c>
      <c r="B5971" s="71"/>
      <c r="C5971" s="71"/>
      <c r="D5971" s="71"/>
      <c r="E5971" s="71"/>
      <c r="F5971" s="71"/>
      <c r="G5971" s="71"/>
      <c r="H5971" s="71"/>
      <c r="I5971" s="71"/>
      <c r="J5971" s="71"/>
      <c r="K5971" s="71"/>
      <c r="L5971" s="71"/>
      <c r="M5971" s="71"/>
      <c r="N5971" s="71"/>
      <c r="O5971" s="71"/>
      <c r="P5971" s="71"/>
      <c r="Q5971" s="71"/>
      <c r="R5971" s="71"/>
      <c r="S5971" s="71"/>
      <c r="T5971" s="71"/>
      <c r="U5971" s="71"/>
      <c r="V5971" s="71"/>
      <c r="W5971" s="71"/>
      <c r="X5971" s="71"/>
      <c r="Y5971" s="71"/>
      <c r="Z5971" s="71"/>
      <c r="AA5971" s="71"/>
    </row>
    <row r="5972" ht="15" customHeight="1" spans="1:27">
      <c r="A5972" s="71" t="s">
        <v>9</v>
      </c>
      <c r="B5972" s="71"/>
      <c r="C5972" s="71"/>
      <c r="D5972" s="71"/>
      <c r="E5972" s="71"/>
      <c r="F5972" s="71"/>
      <c r="G5972" s="71"/>
      <c r="H5972" s="71"/>
      <c r="I5972" s="71"/>
      <c r="J5972" s="71"/>
      <c r="K5972" s="71"/>
      <c r="L5972" s="71"/>
      <c r="M5972" s="71"/>
      <c r="N5972" s="71"/>
      <c r="O5972" s="71"/>
      <c r="P5972" s="71"/>
      <c r="Q5972" s="71"/>
      <c r="R5972" s="71"/>
      <c r="S5972" s="71"/>
      <c r="T5972" s="71"/>
      <c r="U5972" s="71"/>
      <c r="V5972" s="71"/>
      <c r="W5972" s="71"/>
      <c r="X5972" s="71"/>
      <c r="Y5972" s="71"/>
      <c r="Z5972" s="71"/>
      <c r="AA5972" s="71"/>
    </row>
    <row r="5973" ht="15" customHeight="1" spans="1:27">
      <c r="A5973" s="66"/>
      <c r="B5973" s="66"/>
      <c r="C5973" s="67" t="s">
        <v>10</v>
      </c>
      <c r="D5973" s="67"/>
      <c r="E5973" s="67"/>
      <c r="F5973" s="67"/>
      <c r="G5973" s="67"/>
      <c r="H5973" s="67"/>
      <c r="I5973" s="67"/>
      <c r="J5973" s="67"/>
      <c r="K5973" s="67"/>
      <c r="L5973" s="67"/>
      <c r="M5973" s="67"/>
      <c r="N5973" s="67"/>
      <c r="O5973" s="67"/>
      <c r="P5973" s="67"/>
      <c r="Q5973" s="67"/>
      <c r="R5973" s="67"/>
      <c r="S5973" s="67"/>
      <c r="T5973" s="67"/>
      <c r="U5973" s="67"/>
      <c r="V5973" s="67"/>
      <c r="W5973" s="67"/>
      <c r="X5973" s="67"/>
      <c r="Y5973" s="67"/>
      <c r="Z5973" s="67"/>
      <c r="AA5973" s="66"/>
    </row>
    <row r="5974" ht="15" customHeight="1" spans="1:27">
      <c r="A5974" s="66"/>
      <c r="B5974" s="66"/>
      <c r="C5974" s="67" t="s">
        <v>11</v>
      </c>
      <c r="D5974" s="67"/>
      <c r="E5974" s="67"/>
      <c r="F5974" s="67"/>
      <c r="G5974" s="67"/>
      <c r="H5974" s="67"/>
      <c r="I5974" s="67"/>
      <c r="J5974" s="67"/>
      <c r="K5974" s="67"/>
      <c r="L5974" s="67"/>
      <c r="M5974" s="67"/>
      <c r="N5974" s="67"/>
      <c r="O5974" s="67"/>
      <c r="P5974" s="67"/>
      <c r="Q5974" s="67"/>
      <c r="R5974" s="67"/>
      <c r="S5974" s="67"/>
      <c r="T5974" s="67"/>
      <c r="U5974" s="67"/>
      <c r="V5974" s="67"/>
      <c r="W5974" s="67"/>
      <c r="X5974" s="67"/>
      <c r="Y5974" s="67"/>
      <c r="Z5974" s="67"/>
      <c r="AA5974" s="66"/>
    </row>
    <row r="5975" ht="45" customHeight="1" spans="1:27">
      <c r="A5975" s="66"/>
      <c r="B5975" s="66"/>
      <c r="C5975" s="72" t="s">
        <v>12</v>
      </c>
      <c r="D5975" s="72"/>
      <c r="E5975" s="72"/>
      <c r="F5975" s="72"/>
      <c r="G5975" s="73" t="s">
        <v>13</v>
      </c>
      <c r="H5975" s="73"/>
      <c r="I5975" s="73"/>
      <c r="J5975" s="73"/>
      <c r="K5975" s="73"/>
      <c r="L5975" s="73"/>
      <c r="M5975" s="73"/>
      <c r="N5975" s="78" t="s">
        <v>14</v>
      </c>
      <c r="O5975" s="78"/>
      <c r="P5975" s="78"/>
      <c r="Q5975" s="72" t="s">
        <v>15</v>
      </c>
      <c r="R5975" s="72"/>
      <c r="S5975" s="72"/>
      <c r="T5975" s="72"/>
      <c r="U5975" s="72"/>
      <c r="V5975" s="66"/>
      <c r="W5975" s="66"/>
      <c r="X5975" s="66"/>
      <c r="Y5975" s="66"/>
      <c r="Z5975" s="66"/>
      <c r="AA5975" s="66"/>
    </row>
    <row r="5976" ht="16.05" customHeight="1" spans="1:27">
      <c r="A5976" s="66"/>
      <c r="B5976" s="66"/>
      <c r="C5976" s="72"/>
      <c r="D5976" s="72"/>
      <c r="E5976" s="72"/>
      <c r="F5976" s="72"/>
      <c r="G5976" s="73"/>
      <c r="H5976" s="73"/>
      <c r="I5976" s="73"/>
      <c r="J5976" s="73"/>
      <c r="K5976" s="73"/>
      <c r="L5976" s="73"/>
      <c r="M5976" s="73"/>
      <c r="N5976" s="78"/>
      <c r="O5976" s="78"/>
      <c r="P5976" s="78"/>
      <c r="Q5976" s="72"/>
      <c r="R5976" s="72"/>
      <c r="S5976" s="72"/>
      <c r="T5976" s="72"/>
      <c r="U5976" s="72"/>
      <c r="V5976" s="82" t="s">
        <v>16</v>
      </c>
      <c r="W5976" s="82"/>
      <c r="X5976" s="82"/>
      <c r="Y5976" s="82"/>
      <c r="Z5976" s="82"/>
      <c r="AA5976" s="66"/>
    </row>
    <row r="5977" ht="15" customHeight="1" spans="1:27">
      <c r="A5977" s="66"/>
      <c r="B5977" s="66"/>
      <c r="C5977" s="72"/>
      <c r="D5977" s="72"/>
      <c r="E5977" s="72"/>
      <c r="F5977" s="72"/>
      <c r="G5977" s="73"/>
      <c r="H5977" s="73"/>
      <c r="I5977" s="73"/>
      <c r="J5977" s="73"/>
      <c r="K5977" s="73"/>
      <c r="L5977" s="73"/>
      <c r="M5977" s="73"/>
      <c r="N5977" s="72" t="s">
        <v>17</v>
      </c>
      <c r="O5977" s="72" t="s">
        <v>18</v>
      </c>
      <c r="P5977" s="72"/>
      <c r="Q5977" s="66"/>
      <c r="R5977" s="82" t="s">
        <v>19</v>
      </c>
      <c r="S5977" s="82"/>
      <c r="T5977" s="66"/>
      <c r="U5977" s="82" t="s">
        <v>17</v>
      </c>
      <c r="V5977" s="72" t="s">
        <v>17</v>
      </c>
      <c r="W5977" s="72"/>
      <c r="X5977" s="72" t="s">
        <v>18</v>
      </c>
      <c r="Y5977" s="72"/>
      <c r="Z5977" s="72"/>
      <c r="AA5977" s="66"/>
    </row>
    <row r="5978" ht="15" customHeight="1" spans="1:27">
      <c r="A5978" s="66"/>
      <c r="B5978" s="66"/>
      <c r="C5978" s="76" t="s">
        <v>7259</v>
      </c>
      <c r="D5978" s="76"/>
      <c r="E5978" s="76"/>
      <c r="F5978" s="76"/>
      <c r="G5978" s="77" t="s">
        <v>7260</v>
      </c>
      <c r="H5978" s="77"/>
      <c r="I5978" s="77"/>
      <c r="J5978" s="77"/>
      <c r="K5978" s="77"/>
      <c r="L5978" s="77"/>
      <c r="M5978" s="77"/>
      <c r="N5978" s="80">
        <v>0</v>
      </c>
      <c r="O5978" s="66"/>
      <c r="P5978" s="81">
        <v>6</v>
      </c>
      <c r="Q5978" s="81"/>
      <c r="R5978" s="81">
        <v>0</v>
      </c>
      <c r="S5978" s="81"/>
      <c r="T5978" s="66"/>
      <c r="U5978" s="81">
        <v>6</v>
      </c>
      <c r="V5978" s="80">
        <v>6</v>
      </c>
      <c r="W5978" s="80"/>
      <c r="X5978" s="80">
        <v>11655000</v>
      </c>
      <c r="Y5978" s="80"/>
      <c r="Z5978" s="80"/>
      <c r="AA5978" s="66"/>
    </row>
    <row r="5979" ht="15" customHeight="1" spans="1:27">
      <c r="A5979" s="66"/>
      <c r="B5979" s="66"/>
      <c r="C5979" s="76" t="s">
        <v>7261</v>
      </c>
      <c r="D5979" s="76"/>
      <c r="E5979" s="76"/>
      <c r="F5979" s="76"/>
      <c r="G5979" s="77" t="s">
        <v>7262</v>
      </c>
      <c r="H5979" s="77"/>
      <c r="I5979" s="77"/>
      <c r="J5979" s="77"/>
      <c r="K5979" s="77"/>
      <c r="L5979" s="77"/>
      <c r="M5979" s="77"/>
      <c r="N5979" s="80">
        <v>0</v>
      </c>
      <c r="O5979" s="66"/>
      <c r="P5979" s="81">
        <v>1</v>
      </c>
      <c r="Q5979" s="81"/>
      <c r="R5979" s="81">
        <v>0</v>
      </c>
      <c r="S5979" s="81"/>
      <c r="T5979" s="66"/>
      <c r="U5979" s="81">
        <v>1</v>
      </c>
      <c r="V5979" s="80">
        <v>1</v>
      </c>
      <c r="W5979" s="80"/>
      <c r="X5979" s="80">
        <v>754800</v>
      </c>
      <c r="Y5979" s="80"/>
      <c r="Z5979" s="80"/>
      <c r="AA5979" s="66"/>
    </row>
    <row r="5980" ht="15" customHeight="1" spans="1:27">
      <c r="A5980" s="66"/>
      <c r="B5980" s="66"/>
      <c r="C5980" s="76" t="s">
        <v>7263</v>
      </c>
      <c r="D5980" s="76"/>
      <c r="E5980" s="76"/>
      <c r="F5980" s="76"/>
      <c r="G5980" s="77" t="s">
        <v>7264</v>
      </c>
      <c r="H5980" s="77"/>
      <c r="I5980" s="77"/>
      <c r="J5980" s="77"/>
      <c r="K5980" s="77"/>
      <c r="L5980" s="77"/>
      <c r="M5980" s="77"/>
      <c r="N5980" s="80">
        <v>0</v>
      </c>
      <c r="O5980" s="66"/>
      <c r="P5980" s="81">
        <v>1</v>
      </c>
      <c r="Q5980" s="81"/>
      <c r="R5980" s="81">
        <v>0</v>
      </c>
      <c r="S5980" s="81"/>
      <c r="T5980" s="66"/>
      <c r="U5980" s="81">
        <v>1</v>
      </c>
      <c r="V5980" s="80">
        <v>1</v>
      </c>
      <c r="W5980" s="80"/>
      <c r="X5980" s="80">
        <v>632700</v>
      </c>
      <c r="Y5980" s="80"/>
      <c r="Z5980" s="80"/>
      <c r="AA5980" s="66"/>
    </row>
    <row r="5981" ht="15" customHeight="1" spans="1:27">
      <c r="A5981" s="66"/>
      <c r="B5981" s="66"/>
      <c r="C5981" s="76" t="s">
        <v>7265</v>
      </c>
      <c r="D5981" s="76"/>
      <c r="E5981" s="76"/>
      <c r="F5981" s="76"/>
      <c r="G5981" s="77" t="s">
        <v>7266</v>
      </c>
      <c r="H5981" s="77"/>
      <c r="I5981" s="77"/>
      <c r="J5981" s="77"/>
      <c r="K5981" s="77"/>
      <c r="L5981" s="77"/>
      <c r="M5981" s="77"/>
      <c r="N5981" s="80">
        <v>0</v>
      </c>
      <c r="O5981" s="66"/>
      <c r="P5981" s="81">
        <v>3</v>
      </c>
      <c r="Q5981" s="81"/>
      <c r="R5981" s="81">
        <v>0</v>
      </c>
      <c r="S5981" s="81"/>
      <c r="T5981" s="66"/>
      <c r="U5981" s="81">
        <v>3</v>
      </c>
      <c r="V5981" s="80">
        <v>3</v>
      </c>
      <c r="W5981" s="80"/>
      <c r="X5981" s="80">
        <v>432900</v>
      </c>
      <c r="Y5981" s="80"/>
      <c r="Z5981" s="80"/>
      <c r="AA5981" s="66"/>
    </row>
    <row r="5982" ht="15" customHeight="1" spans="1:27">
      <c r="A5982" s="66"/>
      <c r="B5982" s="66"/>
      <c r="C5982" s="76" t="s">
        <v>7267</v>
      </c>
      <c r="D5982" s="76"/>
      <c r="E5982" s="76"/>
      <c r="F5982" s="76"/>
      <c r="G5982" s="77" t="s">
        <v>7268</v>
      </c>
      <c r="H5982" s="77"/>
      <c r="I5982" s="77"/>
      <c r="J5982" s="77"/>
      <c r="K5982" s="77"/>
      <c r="L5982" s="77"/>
      <c r="M5982" s="77"/>
      <c r="N5982" s="80">
        <v>0</v>
      </c>
      <c r="O5982" s="66"/>
      <c r="P5982" s="81">
        <v>5</v>
      </c>
      <c r="Q5982" s="81"/>
      <c r="R5982" s="81">
        <v>0</v>
      </c>
      <c r="S5982" s="81"/>
      <c r="T5982" s="66"/>
      <c r="U5982" s="81">
        <v>5</v>
      </c>
      <c r="V5982" s="80">
        <v>5</v>
      </c>
      <c r="W5982" s="80"/>
      <c r="X5982" s="80">
        <v>721500</v>
      </c>
      <c r="Y5982" s="80"/>
      <c r="Z5982" s="80"/>
      <c r="AA5982" s="66"/>
    </row>
    <row r="5983" ht="15" customHeight="1" spans="1:27">
      <c r="A5983" s="66"/>
      <c r="B5983" s="66"/>
      <c r="C5983" s="76" t="s">
        <v>7269</v>
      </c>
      <c r="D5983" s="76"/>
      <c r="E5983" s="76"/>
      <c r="F5983" s="76"/>
      <c r="G5983" s="77" t="s">
        <v>7270</v>
      </c>
      <c r="H5983" s="77"/>
      <c r="I5983" s="77"/>
      <c r="J5983" s="77"/>
      <c r="K5983" s="77"/>
      <c r="L5983" s="77"/>
      <c r="M5983" s="77"/>
      <c r="N5983" s="80">
        <v>0</v>
      </c>
      <c r="O5983" s="66"/>
      <c r="P5983" s="81">
        <v>19</v>
      </c>
      <c r="Q5983" s="81"/>
      <c r="R5983" s="81">
        <v>0</v>
      </c>
      <c r="S5983" s="81"/>
      <c r="T5983" s="66"/>
      <c r="U5983" s="81">
        <v>19</v>
      </c>
      <c r="V5983" s="80">
        <v>19</v>
      </c>
      <c r="W5983" s="80"/>
      <c r="X5983" s="80">
        <v>2873635</v>
      </c>
      <c r="Y5983" s="80"/>
      <c r="Z5983" s="80"/>
      <c r="AA5983" s="66"/>
    </row>
    <row r="5984" ht="15" customHeight="1" spans="1:27">
      <c r="A5984" s="66"/>
      <c r="B5984" s="66"/>
      <c r="C5984" s="76" t="s">
        <v>7271</v>
      </c>
      <c r="D5984" s="76"/>
      <c r="E5984" s="76"/>
      <c r="F5984" s="76"/>
      <c r="G5984" s="77" t="s">
        <v>7272</v>
      </c>
      <c r="H5984" s="77"/>
      <c r="I5984" s="77"/>
      <c r="J5984" s="77"/>
      <c r="K5984" s="77"/>
      <c r="L5984" s="77"/>
      <c r="M5984" s="77"/>
      <c r="N5984" s="80">
        <v>0</v>
      </c>
      <c r="O5984" s="66"/>
      <c r="P5984" s="81">
        <v>3</v>
      </c>
      <c r="Q5984" s="81"/>
      <c r="R5984" s="81">
        <v>0</v>
      </c>
      <c r="S5984" s="81"/>
      <c r="T5984" s="66"/>
      <c r="U5984" s="81">
        <v>3</v>
      </c>
      <c r="V5984" s="80">
        <v>3</v>
      </c>
      <c r="W5984" s="80"/>
      <c r="X5984" s="80">
        <v>90292950</v>
      </c>
      <c r="Y5984" s="80"/>
      <c r="Z5984" s="80"/>
      <c r="AA5984" s="66"/>
    </row>
    <row r="5985" ht="19.95" customHeight="1" spans="1:27">
      <c r="A5985" s="66"/>
      <c r="B5985" s="66"/>
      <c r="C5985" s="76" t="s">
        <v>7273</v>
      </c>
      <c r="D5985" s="76"/>
      <c r="E5985" s="76"/>
      <c r="F5985" s="76"/>
      <c r="G5985" s="77" t="s">
        <v>7274</v>
      </c>
      <c r="H5985" s="77"/>
      <c r="I5985" s="77"/>
      <c r="J5985" s="77"/>
      <c r="K5985" s="77"/>
      <c r="L5985" s="77"/>
      <c r="M5985" s="77"/>
      <c r="N5985" s="80">
        <v>0</v>
      </c>
      <c r="O5985" s="66"/>
      <c r="P5985" s="81">
        <v>2</v>
      </c>
      <c r="Q5985" s="81"/>
      <c r="R5985" s="81">
        <v>0</v>
      </c>
      <c r="S5985" s="81"/>
      <c r="T5985" s="66"/>
      <c r="U5985" s="81">
        <v>2</v>
      </c>
      <c r="V5985" s="80">
        <v>2</v>
      </c>
      <c r="W5985" s="80"/>
      <c r="X5985" s="80">
        <v>19188125</v>
      </c>
      <c r="Y5985" s="80"/>
      <c r="Z5985" s="80"/>
      <c r="AA5985" s="66"/>
    </row>
    <row r="5986" ht="15" customHeight="1" spans="1:27">
      <c r="A5986" s="66"/>
      <c r="B5986" s="66"/>
      <c r="C5986" s="76" t="s">
        <v>7275</v>
      </c>
      <c r="D5986" s="76"/>
      <c r="E5986" s="76"/>
      <c r="F5986" s="76"/>
      <c r="G5986" s="77" t="s">
        <v>7276</v>
      </c>
      <c r="H5986" s="77"/>
      <c r="I5986" s="77"/>
      <c r="J5986" s="77"/>
      <c r="K5986" s="77"/>
      <c r="L5986" s="77"/>
      <c r="M5986" s="77"/>
      <c r="N5986" s="80">
        <v>0</v>
      </c>
      <c r="O5986" s="66"/>
      <c r="P5986" s="81">
        <v>50</v>
      </c>
      <c r="Q5986" s="81"/>
      <c r="R5986" s="81">
        <v>0</v>
      </c>
      <c r="S5986" s="81"/>
      <c r="T5986" s="66"/>
      <c r="U5986" s="81">
        <v>50</v>
      </c>
      <c r="V5986" s="80">
        <v>50</v>
      </c>
      <c r="W5986" s="80"/>
      <c r="X5986" s="80">
        <v>34965000</v>
      </c>
      <c r="Y5986" s="80"/>
      <c r="Z5986" s="80"/>
      <c r="AA5986" s="66"/>
    </row>
    <row r="5987" ht="15" customHeight="1" spans="1:27">
      <c r="A5987" s="66"/>
      <c r="B5987" s="66"/>
      <c r="C5987" s="76" t="s">
        <v>7277</v>
      </c>
      <c r="D5987" s="76"/>
      <c r="E5987" s="76"/>
      <c r="F5987" s="76"/>
      <c r="G5987" s="77" t="s">
        <v>7278</v>
      </c>
      <c r="H5987" s="77"/>
      <c r="I5987" s="77"/>
      <c r="J5987" s="77"/>
      <c r="K5987" s="77"/>
      <c r="L5987" s="77"/>
      <c r="M5987" s="77"/>
      <c r="N5987" s="80">
        <v>0</v>
      </c>
      <c r="O5987" s="66"/>
      <c r="P5987" s="81">
        <v>3000</v>
      </c>
      <c r="Q5987" s="81"/>
      <c r="R5987" s="81">
        <v>0</v>
      </c>
      <c r="S5987" s="81"/>
      <c r="T5987" s="66"/>
      <c r="U5987" s="81">
        <v>3000</v>
      </c>
      <c r="V5987" s="80">
        <v>3000</v>
      </c>
      <c r="W5987" s="80"/>
      <c r="X5987" s="80">
        <v>32562000</v>
      </c>
      <c r="Y5987" s="80"/>
      <c r="Z5987" s="80"/>
      <c r="AA5987" s="66"/>
    </row>
    <row r="5988" ht="15" customHeight="1" spans="1:27">
      <c r="A5988" s="66"/>
      <c r="B5988" s="66"/>
      <c r="C5988" s="76" t="s">
        <v>7279</v>
      </c>
      <c r="D5988" s="76"/>
      <c r="E5988" s="76"/>
      <c r="F5988" s="76"/>
      <c r="G5988" s="77" t="s">
        <v>7280</v>
      </c>
      <c r="H5988" s="77"/>
      <c r="I5988" s="77"/>
      <c r="J5988" s="77"/>
      <c r="K5988" s="77"/>
      <c r="L5988" s="77"/>
      <c r="M5988" s="77"/>
      <c r="N5988" s="80">
        <v>0</v>
      </c>
      <c r="O5988" s="66"/>
      <c r="P5988" s="81">
        <v>2</v>
      </c>
      <c r="Q5988" s="81"/>
      <c r="R5988" s="81">
        <v>0</v>
      </c>
      <c r="S5988" s="81"/>
      <c r="T5988" s="66"/>
      <c r="U5988" s="81">
        <v>2</v>
      </c>
      <c r="V5988" s="80">
        <v>2</v>
      </c>
      <c r="W5988" s="80"/>
      <c r="X5988" s="80">
        <v>19180800</v>
      </c>
      <c r="Y5988" s="80"/>
      <c r="Z5988" s="80"/>
      <c r="AA5988" s="66"/>
    </row>
    <row r="5989" ht="15" customHeight="1" spans="1:27">
      <c r="A5989" s="66"/>
      <c r="B5989" s="66"/>
      <c r="C5989" s="76" t="s">
        <v>7281</v>
      </c>
      <c r="D5989" s="76"/>
      <c r="E5989" s="76"/>
      <c r="F5989" s="76"/>
      <c r="G5989" s="77" t="s">
        <v>7282</v>
      </c>
      <c r="H5989" s="77"/>
      <c r="I5989" s="77"/>
      <c r="J5989" s="77"/>
      <c r="K5989" s="77"/>
      <c r="L5989" s="77"/>
      <c r="M5989" s="77"/>
      <c r="N5989" s="80">
        <v>0</v>
      </c>
      <c r="O5989" s="66"/>
      <c r="P5989" s="81">
        <v>5</v>
      </c>
      <c r="Q5989" s="81"/>
      <c r="R5989" s="81">
        <v>0</v>
      </c>
      <c r="S5989" s="81"/>
      <c r="T5989" s="66"/>
      <c r="U5989" s="81">
        <v>5</v>
      </c>
      <c r="V5989" s="80">
        <v>5</v>
      </c>
      <c r="W5989" s="80"/>
      <c r="X5989" s="80">
        <v>9157500</v>
      </c>
      <c r="Y5989" s="80"/>
      <c r="Z5989" s="80"/>
      <c r="AA5989" s="66"/>
    </row>
    <row r="5990" ht="15" customHeight="1" spans="1:27">
      <c r="A5990" s="66"/>
      <c r="B5990" s="66"/>
      <c r="C5990" s="76" t="s">
        <v>7283</v>
      </c>
      <c r="D5990" s="76"/>
      <c r="E5990" s="76"/>
      <c r="F5990" s="76"/>
      <c r="G5990" s="77" t="s">
        <v>7284</v>
      </c>
      <c r="H5990" s="77"/>
      <c r="I5990" s="77"/>
      <c r="J5990" s="77"/>
      <c r="K5990" s="77"/>
      <c r="L5990" s="77"/>
      <c r="M5990" s="77"/>
      <c r="N5990" s="80">
        <v>0</v>
      </c>
      <c r="O5990" s="66"/>
      <c r="P5990" s="81">
        <v>19</v>
      </c>
      <c r="Q5990" s="81"/>
      <c r="R5990" s="81">
        <v>0</v>
      </c>
      <c r="S5990" s="81"/>
      <c r="T5990" s="66"/>
      <c r="U5990" s="81">
        <v>19</v>
      </c>
      <c r="V5990" s="80">
        <v>19</v>
      </c>
      <c r="W5990" s="80"/>
      <c r="X5990" s="80">
        <v>34044067</v>
      </c>
      <c r="Y5990" s="80"/>
      <c r="Z5990" s="80"/>
      <c r="AA5990" s="66"/>
    </row>
    <row r="5991" ht="19.95" customHeight="1" spans="1:27">
      <c r="A5991" s="66"/>
      <c r="B5991" s="66"/>
      <c r="C5991" s="76" t="s">
        <v>7285</v>
      </c>
      <c r="D5991" s="76"/>
      <c r="E5991" s="76"/>
      <c r="F5991" s="76"/>
      <c r="G5991" s="77" t="s">
        <v>7286</v>
      </c>
      <c r="H5991" s="77"/>
      <c r="I5991" s="77"/>
      <c r="J5991" s="77"/>
      <c r="K5991" s="77"/>
      <c r="L5991" s="77"/>
      <c r="M5991" s="77"/>
      <c r="N5991" s="80">
        <v>0</v>
      </c>
      <c r="O5991" s="66"/>
      <c r="P5991" s="81">
        <v>12</v>
      </c>
      <c r="Q5991" s="81"/>
      <c r="R5991" s="81">
        <v>0</v>
      </c>
      <c r="S5991" s="81"/>
      <c r="T5991" s="66"/>
      <c r="U5991" s="81">
        <v>12</v>
      </c>
      <c r="V5991" s="80">
        <v>12</v>
      </c>
      <c r="W5991" s="80"/>
      <c r="X5991" s="80">
        <v>4476060</v>
      </c>
      <c r="Y5991" s="80"/>
      <c r="Z5991" s="80"/>
      <c r="AA5991" s="66"/>
    </row>
    <row r="5992" ht="15" customHeight="1" spans="1:27">
      <c r="A5992" s="66"/>
      <c r="B5992" s="66"/>
      <c r="C5992" s="76" t="s">
        <v>7287</v>
      </c>
      <c r="D5992" s="76"/>
      <c r="E5992" s="76"/>
      <c r="F5992" s="76"/>
      <c r="G5992" s="77" t="s">
        <v>7288</v>
      </c>
      <c r="H5992" s="77"/>
      <c r="I5992" s="77"/>
      <c r="J5992" s="77"/>
      <c r="K5992" s="77"/>
      <c r="L5992" s="77"/>
      <c r="M5992" s="77"/>
      <c r="N5992" s="80">
        <v>0</v>
      </c>
      <c r="O5992" s="66"/>
      <c r="P5992" s="81">
        <v>36</v>
      </c>
      <c r="Q5992" s="81"/>
      <c r="R5992" s="81">
        <v>0</v>
      </c>
      <c r="S5992" s="81"/>
      <c r="T5992" s="66"/>
      <c r="U5992" s="81">
        <v>36</v>
      </c>
      <c r="V5992" s="80">
        <v>36</v>
      </c>
      <c r="W5992" s="80"/>
      <c r="X5992" s="80">
        <v>5330772</v>
      </c>
      <c r="Y5992" s="80"/>
      <c r="Z5992" s="80"/>
      <c r="AA5992" s="66"/>
    </row>
    <row r="5993" ht="15" customHeight="1" spans="1:27">
      <c r="A5993" s="66"/>
      <c r="B5993" s="66"/>
      <c r="C5993" s="76" t="s">
        <v>7289</v>
      </c>
      <c r="D5993" s="76"/>
      <c r="E5993" s="76"/>
      <c r="F5993" s="76"/>
      <c r="G5993" s="77" t="s">
        <v>7290</v>
      </c>
      <c r="H5993" s="77"/>
      <c r="I5993" s="77"/>
      <c r="J5993" s="77"/>
      <c r="K5993" s="77"/>
      <c r="L5993" s="77"/>
      <c r="M5993" s="77"/>
      <c r="N5993" s="80">
        <v>0</v>
      </c>
      <c r="O5993" s="66"/>
      <c r="P5993" s="81">
        <v>30</v>
      </c>
      <c r="Q5993" s="81"/>
      <c r="R5993" s="81">
        <v>0</v>
      </c>
      <c r="S5993" s="81"/>
      <c r="T5993" s="66"/>
      <c r="U5993" s="81">
        <v>30</v>
      </c>
      <c r="V5993" s="80">
        <v>30</v>
      </c>
      <c r="W5993" s="80"/>
      <c r="X5993" s="80">
        <v>3067595</v>
      </c>
      <c r="Y5993" s="80"/>
      <c r="Z5993" s="80"/>
      <c r="AA5993" s="66"/>
    </row>
    <row r="5994" ht="15" customHeight="1" spans="1:27">
      <c r="A5994" s="66"/>
      <c r="B5994" s="66"/>
      <c r="C5994" s="76" t="s">
        <v>7291</v>
      </c>
      <c r="D5994" s="76"/>
      <c r="E5994" s="76"/>
      <c r="F5994" s="76"/>
      <c r="G5994" s="77" t="s">
        <v>7292</v>
      </c>
      <c r="H5994" s="77"/>
      <c r="I5994" s="77"/>
      <c r="J5994" s="77"/>
      <c r="K5994" s="77"/>
      <c r="L5994" s="77"/>
      <c r="M5994" s="77"/>
      <c r="N5994" s="80">
        <v>0</v>
      </c>
      <c r="O5994" s="66"/>
      <c r="P5994" s="81">
        <v>110</v>
      </c>
      <c r="Q5994" s="81"/>
      <c r="R5994" s="81">
        <v>0</v>
      </c>
      <c r="S5994" s="81"/>
      <c r="T5994" s="66"/>
      <c r="U5994" s="81">
        <v>110</v>
      </c>
      <c r="V5994" s="80">
        <v>110</v>
      </c>
      <c r="W5994" s="80"/>
      <c r="X5994" s="80">
        <v>28029650</v>
      </c>
      <c r="Y5994" s="80"/>
      <c r="Z5994" s="80"/>
      <c r="AA5994" s="66"/>
    </row>
    <row r="5995" ht="19.95" customHeight="1" spans="1:27">
      <c r="A5995" s="66"/>
      <c r="B5995" s="66"/>
      <c r="C5995" s="76" t="s">
        <v>7293</v>
      </c>
      <c r="D5995" s="76"/>
      <c r="E5995" s="76"/>
      <c r="F5995" s="76"/>
      <c r="G5995" s="77" t="s">
        <v>7294</v>
      </c>
      <c r="H5995" s="77"/>
      <c r="I5995" s="77"/>
      <c r="J5995" s="77"/>
      <c r="K5995" s="77"/>
      <c r="L5995" s="77"/>
      <c r="M5995" s="77"/>
      <c r="N5995" s="80">
        <v>0</v>
      </c>
      <c r="O5995" s="66"/>
      <c r="P5995" s="81">
        <v>34</v>
      </c>
      <c r="Q5995" s="81"/>
      <c r="R5995" s="81">
        <v>0</v>
      </c>
      <c r="S5995" s="81"/>
      <c r="T5995" s="66"/>
      <c r="U5995" s="81">
        <v>34</v>
      </c>
      <c r="V5995" s="80">
        <v>34</v>
      </c>
      <c r="W5995" s="80"/>
      <c r="X5995" s="80">
        <v>78600000</v>
      </c>
      <c r="Y5995" s="80"/>
      <c r="Z5995" s="80"/>
      <c r="AA5995" s="66"/>
    </row>
    <row r="5996" ht="15" customHeight="1" spans="1:27">
      <c r="A5996" s="66"/>
      <c r="B5996" s="66"/>
      <c r="C5996" s="76" t="s">
        <v>7295</v>
      </c>
      <c r="D5996" s="76"/>
      <c r="E5996" s="76"/>
      <c r="F5996" s="76"/>
      <c r="G5996" s="77" t="s">
        <v>7296</v>
      </c>
      <c r="H5996" s="77"/>
      <c r="I5996" s="77"/>
      <c r="J5996" s="77"/>
      <c r="K5996" s="77"/>
      <c r="L5996" s="77"/>
      <c r="M5996" s="77"/>
      <c r="N5996" s="80">
        <v>0</v>
      </c>
      <c r="O5996" s="66"/>
      <c r="P5996" s="81">
        <v>6</v>
      </c>
      <c r="Q5996" s="81"/>
      <c r="R5996" s="81">
        <v>0</v>
      </c>
      <c r="S5996" s="81"/>
      <c r="T5996" s="66"/>
      <c r="U5996" s="81">
        <v>6</v>
      </c>
      <c r="V5996" s="80">
        <v>6</v>
      </c>
      <c r="W5996" s="80"/>
      <c r="X5996" s="80">
        <v>11188800</v>
      </c>
      <c r="Y5996" s="80"/>
      <c r="Z5996" s="80"/>
      <c r="AA5996" s="66"/>
    </row>
    <row r="5997" ht="15" customHeight="1" spans="1:27">
      <c r="A5997" s="66"/>
      <c r="B5997" s="66"/>
      <c r="C5997" s="76" t="s">
        <v>7297</v>
      </c>
      <c r="D5997" s="76"/>
      <c r="E5997" s="76"/>
      <c r="F5997" s="76"/>
      <c r="G5997" s="77" t="s">
        <v>7298</v>
      </c>
      <c r="H5997" s="77"/>
      <c r="I5997" s="77"/>
      <c r="J5997" s="77"/>
      <c r="K5997" s="77"/>
      <c r="L5997" s="77"/>
      <c r="M5997" s="77"/>
      <c r="N5997" s="80">
        <v>0</v>
      </c>
      <c r="O5997" s="66"/>
      <c r="P5997" s="81">
        <v>2</v>
      </c>
      <c r="Q5997" s="81"/>
      <c r="R5997" s="81">
        <v>0</v>
      </c>
      <c r="S5997" s="81"/>
      <c r="T5997" s="66"/>
      <c r="U5997" s="81">
        <v>2</v>
      </c>
      <c r="V5997" s="80">
        <v>2</v>
      </c>
      <c r="W5997" s="80"/>
      <c r="X5997" s="80">
        <v>4615380</v>
      </c>
      <c r="Y5997" s="80"/>
      <c r="Z5997" s="80"/>
      <c r="AA5997" s="66"/>
    </row>
    <row r="5998" ht="15" customHeight="1" spans="1:27">
      <c r="A5998" s="66"/>
      <c r="B5998" s="66"/>
      <c r="C5998" s="76" t="s">
        <v>7299</v>
      </c>
      <c r="D5998" s="76"/>
      <c r="E5998" s="76"/>
      <c r="F5998" s="76"/>
      <c r="G5998" s="77" t="s">
        <v>7300</v>
      </c>
      <c r="H5998" s="77"/>
      <c r="I5998" s="77"/>
      <c r="J5998" s="77"/>
      <c r="K5998" s="77"/>
      <c r="L5998" s="77"/>
      <c r="M5998" s="77"/>
      <c r="N5998" s="80">
        <v>0</v>
      </c>
      <c r="O5998" s="66"/>
      <c r="P5998" s="81">
        <v>5</v>
      </c>
      <c r="Q5998" s="81"/>
      <c r="R5998" s="81">
        <v>0</v>
      </c>
      <c r="S5998" s="81"/>
      <c r="T5998" s="66"/>
      <c r="U5998" s="81">
        <v>5</v>
      </c>
      <c r="V5998" s="80">
        <v>5</v>
      </c>
      <c r="W5998" s="80"/>
      <c r="X5998" s="80">
        <v>23175345</v>
      </c>
      <c r="Y5998" s="80"/>
      <c r="Z5998" s="80"/>
      <c r="AA5998" s="66"/>
    </row>
    <row r="5999" ht="15" customHeight="1" spans="1:27">
      <c r="A5999" s="66"/>
      <c r="B5999" s="66"/>
      <c r="C5999" s="76" t="s">
        <v>7301</v>
      </c>
      <c r="D5999" s="76"/>
      <c r="E5999" s="76"/>
      <c r="F5999" s="76"/>
      <c r="G5999" s="77" t="s">
        <v>7302</v>
      </c>
      <c r="H5999" s="77"/>
      <c r="I5999" s="77"/>
      <c r="J5999" s="77"/>
      <c r="K5999" s="77"/>
      <c r="L5999" s="77"/>
      <c r="M5999" s="77"/>
      <c r="N5999" s="80">
        <v>0</v>
      </c>
      <c r="O5999" s="66"/>
      <c r="P5999" s="81">
        <v>1</v>
      </c>
      <c r="Q5999" s="81"/>
      <c r="R5999" s="81">
        <v>0</v>
      </c>
      <c r="S5999" s="81"/>
      <c r="T5999" s="66"/>
      <c r="U5999" s="81">
        <v>1</v>
      </c>
      <c r="V5999" s="80">
        <v>1</v>
      </c>
      <c r="W5999" s="80"/>
      <c r="X5999" s="80">
        <v>6660000</v>
      </c>
      <c r="Y5999" s="80"/>
      <c r="Z5999" s="80"/>
      <c r="AA5999" s="66"/>
    </row>
    <row r="6000" ht="15" customHeight="1" spans="1:27">
      <c r="A6000" s="66"/>
      <c r="B6000" s="66"/>
      <c r="C6000" s="76" t="s">
        <v>7303</v>
      </c>
      <c r="D6000" s="76"/>
      <c r="E6000" s="76"/>
      <c r="F6000" s="76"/>
      <c r="G6000" s="77" t="s">
        <v>7304</v>
      </c>
      <c r="H6000" s="77"/>
      <c r="I6000" s="77"/>
      <c r="J6000" s="77"/>
      <c r="K6000" s="77"/>
      <c r="L6000" s="77"/>
      <c r="M6000" s="77"/>
      <c r="N6000" s="80">
        <v>0</v>
      </c>
      <c r="O6000" s="66"/>
      <c r="P6000" s="81">
        <v>5</v>
      </c>
      <c r="Q6000" s="81"/>
      <c r="R6000" s="81">
        <v>0</v>
      </c>
      <c r="S6000" s="81"/>
      <c r="T6000" s="66"/>
      <c r="U6000" s="81">
        <v>5</v>
      </c>
      <c r="V6000" s="80">
        <v>5</v>
      </c>
      <c r="W6000" s="80"/>
      <c r="X6000" s="80">
        <v>1800000</v>
      </c>
      <c r="Y6000" s="80"/>
      <c r="Z6000" s="80"/>
      <c r="AA6000" s="66"/>
    </row>
    <row r="6001" ht="15" customHeight="1" spans="1:27">
      <c r="A6001" s="66"/>
      <c r="B6001" s="66"/>
      <c r="C6001" s="76" t="s">
        <v>7305</v>
      </c>
      <c r="D6001" s="76"/>
      <c r="E6001" s="76"/>
      <c r="F6001" s="76"/>
      <c r="G6001" s="77" t="s">
        <v>7306</v>
      </c>
      <c r="H6001" s="77"/>
      <c r="I6001" s="77"/>
      <c r="J6001" s="77"/>
      <c r="K6001" s="77"/>
      <c r="L6001" s="77"/>
      <c r="M6001" s="77"/>
      <c r="N6001" s="80">
        <v>0</v>
      </c>
      <c r="O6001" s="66"/>
      <c r="P6001" s="81">
        <v>1</v>
      </c>
      <c r="Q6001" s="81"/>
      <c r="R6001" s="81">
        <v>0</v>
      </c>
      <c r="S6001" s="81"/>
      <c r="T6001" s="66"/>
      <c r="U6001" s="81">
        <v>1</v>
      </c>
      <c r="V6001" s="80">
        <v>1</v>
      </c>
      <c r="W6001" s="80"/>
      <c r="X6001" s="80">
        <v>17645808</v>
      </c>
      <c r="Y6001" s="80"/>
      <c r="Z6001" s="80"/>
      <c r="AA6001" s="66"/>
    </row>
    <row r="6002" ht="19.95" customHeight="1" spans="1:27">
      <c r="A6002" s="66"/>
      <c r="B6002" s="66"/>
      <c r="C6002" s="76" t="s">
        <v>7307</v>
      </c>
      <c r="D6002" s="76"/>
      <c r="E6002" s="76"/>
      <c r="F6002" s="76"/>
      <c r="G6002" s="77" t="s">
        <v>7308</v>
      </c>
      <c r="H6002" s="77"/>
      <c r="I6002" s="77"/>
      <c r="J6002" s="77"/>
      <c r="K6002" s="77"/>
      <c r="L6002" s="77"/>
      <c r="M6002" s="77"/>
      <c r="N6002" s="80">
        <v>0</v>
      </c>
      <c r="O6002" s="66"/>
      <c r="P6002" s="81">
        <v>2</v>
      </c>
      <c r="Q6002" s="81"/>
      <c r="R6002" s="81">
        <v>0</v>
      </c>
      <c r="S6002" s="81"/>
      <c r="T6002" s="66"/>
      <c r="U6002" s="81">
        <v>2</v>
      </c>
      <c r="V6002" s="80">
        <v>2</v>
      </c>
      <c r="W6002" s="80"/>
      <c r="X6002" s="80">
        <v>9297360</v>
      </c>
      <c r="Y6002" s="80"/>
      <c r="Z6002" s="80"/>
      <c r="AA6002" s="66"/>
    </row>
    <row r="6003" ht="15" customHeight="1" spans="1:27">
      <c r="A6003" s="66"/>
      <c r="B6003" s="66"/>
      <c r="C6003" s="76" t="s">
        <v>7309</v>
      </c>
      <c r="D6003" s="76"/>
      <c r="E6003" s="76"/>
      <c r="F6003" s="76"/>
      <c r="G6003" s="77" t="s">
        <v>7310</v>
      </c>
      <c r="H6003" s="77"/>
      <c r="I6003" s="77"/>
      <c r="J6003" s="77"/>
      <c r="K6003" s="77"/>
      <c r="L6003" s="77"/>
      <c r="M6003" s="77"/>
      <c r="N6003" s="80">
        <v>0</v>
      </c>
      <c r="O6003" s="66"/>
      <c r="P6003" s="81">
        <v>5</v>
      </c>
      <c r="Q6003" s="81"/>
      <c r="R6003" s="81">
        <v>0</v>
      </c>
      <c r="S6003" s="81"/>
      <c r="T6003" s="66"/>
      <c r="U6003" s="81">
        <v>5</v>
      </c>
      <c r="V6003" s="80">
        <v>5</v>
      </c>
      <c r="W6003" s="80"/>
      <c r="X6003" s="80">
        <v>17427000</v>
      </c>
      <c r="Y6003" s="80"/>
      <c r="Z6003" s="80"/>
      <c r="AA6003" s="66"/>
    </row>
    <row r="6004" ht="19.95" customHeight="1" spans="1:27">
      <c r="A6004" s="70" t="s">
        <v>7</v>
      </c>
      <c r="B6004" s="70"/>
      <c r="C6004" s="70"/>
      <c r="D6004" s="70"/>
      <c r="E6004" s="70"/>
      <c r="F6004" s="70"/>
      <c r="G6004" s="70"/>
      <c r="H6004" s="70"/>
      <c r="I6004" s="70"/>
      <c r="J6004" s="70"/>
      <c r="K6004" s="70"/>
      <c r="L6004" s="70"/>
      <c r="M6004" s="70"/>
      <c r="N6004" s="70"/>
      <c r="O6004" s="70"/>
      <c r="P6004" s="70"/>
      <c r="Q6004" s="70"/>
      <c r="R6004" s="70"/>
      <c r="S6004" s="70"/>
      <c r="T6004" s="70"/>
      <c r="U6004" s="70"/>
      <c r="V6004" s="70"/>
      <c r="W6004" s="70"/>
      <c r="X6004" s="70"/>
      <c r="Y6004" s="70"/>
      <c r="Z6004" s="70"/>
      <c r="AA6004" s="70"/>
    </row>
    <row r="6005" ht="15" customHeight="1" spans="1:27">
      <c r="A6005" s="71" t="s">
        <v>8</v>
      </c>
      <c r="B6005" s="71"/>
      <c r="C6005" s="71"/>
      <c r="D6005" s="71"/>
      <c r="E6005" s="71"/>
      <c r="F6005" s="71"/>
      <c r="G6005" s="71"/>
      <c r="H6005" s="71"/>
      <c r="I6005" s="71"/>
      <c r="J6005" s="71"/>
      <c r="K6005" s="71"/>
      <c r="L6005" s="71"/>
      <c r="M6005" s="71"/>
      <c r="N6005" s="71"/>
      <c r="O6005" s="71"/>
      <c r="P6005" s="71"/>
      <c r="Q6005" s="71"/>
      <c r="R6005" s="71"/>
      <c r="S6005" s="71"/>
      <c r="T6005" s="71"/>
      <c r="U6005" s="71"/>
      <c r="V6005" s="71"/>
      <c r="W6005" s="71"/>
      <c r="X6005" s="71"/>
      <c r="Y6005" s="71"/>
      <c r="Z6005" s="71"/>
      <c r="AA6005" s="71"/>
    </row>
    <row r="6006" ht="15" customHeight="1" spans="1:27">
      <c r="A6006" s="71" t="s">
        <v>9</v>
      </c>
      <c r="B6006" s="71"/>
      <c r="C6006" s="71"/>
      <c r="D6006" s="71"/>
      <c r="E6006" s="71"/>
      <c r="F6006" s="71"/>
      <c r="G6006" s="71"/>
      <c r="H6006" s="71"/>
      <c r="I6006" s="71"/>
      <c r="J6006" s="71"/>
      <c r="K6006" s="71"/>
      <c r="L6006" s="71"/>
      <c r="M6006" s="71"/>
      <c r="N6006" s="71"/>
      <c r="O6006" s="71"/>
      <c r="P6006" s="71"/>
      <c r="Q6006" s="71"/>
      <c r="R6006" s="71"/>
      <c r="S6006" s="71"/>
      <c r="T6006" s="71"/>
      <c r="U6006" s="71"/>
      <c r="V6006" s="71"/>
      <c r="W6006" s="71"/>
      <c r="X6006" s="71"/>
      <c r="Y6006" s="71"/>
      <c r="Z6006" s="71"/>
      <c r="AA6006" s="71"/>
    </row>
    <row r="6007" ht="15" customHeight="1" spans="1:27">
      <c r="A6007" s="66"/>
      <c r="B6007" s="66"/>
      <c r="C6007" s="67" t="s">
        <v>10</v>
      </c>
      <c r="D6007" s="67"/>
      <c r="E6007" s="67"/>
      <c r="F6007" s="67"/>
      <c r="G6007" s="67"/>
      <c r="H6007" s="67"/>
      <c r="I6007" s="67"/>
      <c r="J6007" s="67"/>
      <c r="K6007" s="67"/>
      <c r="L6007" s="67"/>
      <c r="M6007" s="67"/>
      <c r="N6007" s="67"/>
      <c r="O6007" s="67"/>
      <c r="P6007" s="67"/>
      <c r="Q6007" s="67"/>
      <c r="R6007" s="67"/>
      <c r="S6007" s="67"/>
      <c r="T6007" s="67"/>
      <c r="U6007" s="67"/>
      <c r="V6007" s="67"/>
      <c r="W6007" s="67"/>
      <c r="X6007" s="67"/>
      <c r="Y6007" s="67"/>
      <c r="Z6007" s="67"/>
      <c r="AA6007" s="66"/>
    </row>
    <row r="6008" ht="15" customHeight="1" spans="1:27">
      <c r="A6008" s="66"/>
      <c r="B6008" s="66"/>
      <c r="C6008" s="67" t="s">
        <v>11</v>
      </c>
      <c r="D6008" s="67"/>
      <c r="E6008" s="67"/>
      <c r="F6008" s="67"/>
      <c r="G6008" s="67"/>
      <c r="H6008" s="67"/>
      <c r="I6008" s="67"/>
      <c r="J6008" s="67"/>
      <c r="K6008" s="67"/>
      <c r="L6008" s="67"/>
      <c r="M6008" s="67"/>
      <c r="N6008" s="67"/>
      <c r="O6008" s="67"/>
      <c r="P6008" s="67"/>
      <c r="Q6008" s="67"/>
      <c r="R6008" s="67"/>
      <c r="S6008" s="67"/>
      <c r="T6008" s="67"/>
      <c r="U6008" s="67"/>
      <c r="V6008" s="67"/>
      <c r="W6008" s="67"/>
      <c r="X6008" s="67"/>
      <c r="Y6008" s="67"/>
      <c r="Z6008" s="67"/>
      <c r="AA6008" s="66"/>
    </row>
    <row r="6009" ht="45" customHeight="1" spans="1:27">
      <c r="A6009" s="66"/>
      <c r="B6009" s="66"/>
      <c r="C6009" s="72" t="s">
        <v>12</v>
      </c>
      <c r="D6009" s="72"/>
      <c r="E6009" s="72"/>
      <c r="F6009" s="72"/>
      <c r="G6009" s="73" t="s">
        <v>13</v>
      </c>
      <c r="H6009" s="73"/>
      <c r="I6009" s="73"/>
      <c r="J6009" s="73"/>
      <c r="K6009" s="73"/>
      <c r="L6009" s="73"/>
      <c r="M6009" s="73"/>
      <c r="N6009" s="78" t="s">
        <v>14</v>
      </c>
      <c r="O6009" s="78"/>
      <c r="P6009" s="78"/>
      <c r="Q6009" s="72" t="s">
        <v>15</v>
      </c>
      <c r="R6009" s="72"/>
      <c r="S6009" s="72"/>
      <c r="T6009" s="72"/>
      <c r="U6009" s="72"/>
      <c r="V6009" s="66"/>
      <c r="W6009" s="66"/>
      <c r="X6009" s="66"/>
      <c r="Y6009" s="66"/>
      <c r="Z6009" s="66"/>
      <c r="AA6009" s="66"/>
    </row>
    <row r="6010" ht="16.05" customHeight="1" spans="1:27">
      <c r="A6010" s="66"/>
      <c r="B6010" s="66"/>
      <c r="C6010" s="72"/>
      <c r="D6010" s="72"/>
      <c r="E6010" s="72"/>
      <c r="F6010" s="72"/>
      <c r="G6010" s="73"/>
      <c r="H6010" s="73"/>
      <c r="I6010" s="73"/>
      <c r="J6010" s="73"/>
      <c r="K6010" s="73"/>
      <c r="L6010" s="73"/>
      <c r="M6010" s="73"/>
      <c r="N6010" s="78"/>
      <c r="O6010" s="78"/>
      <c r="P6010" s="78"/>
      <c r="Q6010" s="72"/>
      <c r="R6010" s="72"/>
      <c r="S6010" s="72"/>
      <c r="T6010" s="72"/>
      <c r="U6010" s="72"/>
      <c r="V6010" s="82" t="s">
        <v>16</v>
      </c>
      <c r="W6010" s="82"/>
      <c r="X6010" s="82"/>
      <c r="Y6010" s="82"/>
      <c r="Z6010" s="82"/>
      <c r="AA6010" s="66"/>
    </row>
    <row r="6011" ht="15" customHeight="1" spans="1:27">
      <c r="A6011" s="66"/>
      <c r="B6011" s="66"/>
      <c r="C6011" s="72"/>
      <c r="D6011" s="72"/>
      <c r="E6011" s="72"/>
      <c r="F6011" s="72"/>
      <c r="G6011" s="73"/>
      <c r="H6011" s="73"/>
      <c r="I6011" s="73"/>
      <c r="J6011" s="73"/>
      <c r="K6011" s="73"/>
      <c r="L6011" s="73"/>
      <c r="M6011" s="73"/>
      <c r="N6011" s="72" t="s">
        <v>17</v>
      </c>
      <c r="O6011" s="72" t="s">
        <v>18</v>
      </c>
      <c r="P6011" s="72"/>
      <c r="Q6011" s="66"/>
      <c r="R6011" s="82" t="s">
        <v>19</v>
      </c>
      <c r="S6011" s="82"/>
      <c r="T6011" s="66"/>
      <c r="U6011" s="82" t="s">
        <v>17</v>
      </c>
      <c r="V6011" s="72" t="s">
        <v>17</v>
      </c>
      <c r="W6011" s="72"/>
      <c r="X6011" s="72" t="s">
        <v>18</v>
      </c>
      <c r="Y6011" s="72"/>
      <c r="Z6011" s="72"/>
      <c r="AA6011" s="66"/>
    </row>
    <row r="6012" ht="15" customHeight="1" spans="1:27">
      <c r="A6012" s="66"/>
      <c r="B6012" s="66"/>
      <c r="C6012" s="66"/>
      <c r="D6012" s="66"/>
      <c r="E6012" s="66"/>
      <c r="F6012" s="66"/>
      <c r="G6012" s="77" t="s">
        <v>7311</v>
      </c>
      <c r="H6012" s="77"/>
      <c r="I6012" s="77"/>
      <c r="J6012" s="77"/>
      <c r="K6012" s="77"/>
      <c r="L6012" s="77"/>
      <c r="M6012" s="77"/>
      <c r="N6012" s="66"/>
      <c r="O6012" s="66"/>
      <c r="P6012" s="66"/>
      <c r="Q6012" s="66"/>
      <c r="R6012" s="66"/>
      <c r="S6012" s="66"/>
      <c r="T6012" s="66"/>
      <c r="U6012" s="66"/>
      <c r="V6012" s="66"/>
      <c r="W6012" s="66"/>
      <c r="X6012" s="66"/>
      <c r="Y6012" s="66"/>
      <c r="Z6012" s="66"/>
      <c r="AA6012" s="66"/>
    </row>
    <row r="6013" ht="15" customHeight="1" spans="1:27">
      <c r="A6013" s="66"/>
      <c r="B6013" s="66"/>
      <c r="C6013" s="76" t="s">
        <v>7312</v>
      </c>
      <c r="D6013" s="76"/>
      <c r="E6013" s="76"/>
      <c r="F6013" s="76"/>
      <c r="G6013" s="77" t="s">
        <v>7313</v>
      </c>
      <c r="H6013" s="77"/>
      <c r="I6013" s="77"/>
      <c r="J6013" s="77"/>
      <c r="K6013" s="77"/>
      <c r="L6013" s="77"/>
      <c r="M6013" s="77"/>
      <c r="N6013" s="80">
        <v>0</v>
      </c>
      <c r="O6013" s="66"/>
      <c r="P6013" s="81">
        <v>2</v>
      </c>
      <c r="Q6013" s="81"/>
      <c r="R6013" s="81">
        <v>0</v>
      </c>
      <c r="S6013" s="81"/>
      <c r="T6013" s="66"/>
      <c r="U6013" s="81">
        <v>2</v>
      </c>
      <c r="V6013" s="80">
        <v>2</v>
      </c>
      <c r="W6013" s="80"/>
      <c r="X6013" s="80">
        <v>2905980</v>
      </c>
      <c r="Y6013" s="80"/>
      <c r="Z6013" s="80"/>
      <c r="AA6013" s="66"/>
    </row>
    <row r="6014" ht="15" customHeight="1" spans="1:27">
      <c r="A6014" s="66"/>
      <c r="B6014" s="66"/>
      <c r="C6014" s="76" t="s">
        <v>7314</v>
      </c>
      <c r="D6014" s="76"/>
      <c r="E6014" s="76"/>
      <c r="F6014" s="76"/>
      <c r="G6014" s="77" t="s">
        <v>7315</v>
      </c>
      <c r="H6014" s="77"/>
      <c r="I6014" s="77"/>
      <c r="J6014" s="77"/>
      <c r="K6014" s="77"/>
      <c r="L6014" s="77"/>
      <c r="M6014" s="77"/>
      <c r="N6014" s="80">
        <v>0</v>
      </c>
      <c r="O6014" s="66"/>
      <c r="P6014" s="81">
        <v>1</v>
      </c>
      <c r="Q6014" s="81"/>
      <c r="R6014" s="81">
        <v>0</v>
      </c>
      <c r="S6014" s="81"/>
      <c r="T6014" s="66"/>
      <c r="U6014" s="81">
        <v>1</v>
      </c>
      <c r="V6014" s="80">
        <v>1</v>
      </c>
      <c r="W6014" s="80"/>
      <c r="X6014" s="80">
        <v>7700000</v>
      </c>
      <c r="Y6014" s="80"/>
      <c r="Z6014" s="80"/>
      <c r="AA6014" s="66"/>
    </row>
    <row r="6015" ht="15" customHeight="1" spans="1:27">
      <c r="A6015" s="66"/>
      <c r="B6015" s="66"/>
      <c r="C6015" s="76" t="s">
        <v>7316</v>
      </c>
      <c r="D6015" s="76"/>
      <c r="E6015" s="76"/>
      <c r="F6015" s="76"/>
      <c r="G6015" s="77" t="s">
        <v>7317</v>
      </c>
      <c r="H6015" s="77"/>
      <c r="I6015" s="77"/>
      <c r="J6015" s="77"/>
      <c r="K6015" s="77"/>
      <c r="L6015" s="77"/>
      <c r="M6015" s="77"/>
      <c r="N6015" s="80">
        <v>0</v>
      </c>
      <c r="O6015" s="66"/>
      <c r="P6015" s="81">
        <v>1</v>
      </c>
      <c r="Q6015" s="81"/>
      <c r="R6015" s="81">
        <v>0</v>
      </c>
      <c r="S6015" s="81"/>
      <c r="T6015" s="66"/>
      <c r="U6015" s="81">
        <v>1</v>
      </c>
      <c r="V6015" s="80">
        <v>1</v>
      </c>
      <c r="W6015" s="80"/>
      <c r="X6015" s="80">
        <v>974386</v>
      </c>
      <c r="Y6015" s="80"/>
      <c r="Z6015" s="80"/>
      <c r="AA6015" s="66"/>
    </row>
    <row r="6016" ht="15" customHeight="1" spans="1:27">
      <c r="A6016" s="66"/>
      <c r="B6016" s="66"/>
      <c r="C6016" s="76" t="s">
        <v>7318</v>
      </c>
      <c r="D6016" s="76"/>
      <c r="E6016" s="76"/>
      <c r="F6016" s="76"/>
      <c r="G6016" s="77" t="s">
        <v>7319</v>
      </c>
      <c r="H6016" s="77"/>
      <c r="I6016" s="77"/>
      <c r="J6016" s="77"/>
      <c r="K6016" s="77"/>
      <c r="L6016" s="77"/>
      <c r="M6016" s="77"/>
      <c r="N6016" s="80">
        <v>0</v>
      </c>
      <c r="O6016" s="66"/>
      <c r="P6016" s="81">
        <v>8</v>
      </c>
      <c r="Q6016" s="81"/>
      <c r="R6016" s="81">
        <v>0</v>
      </c>
      <c r="S6016" s="81"/>
      <c r="T6016" s="66"/>
      <c r="U6016" s="81">
        <v>8</v>
      </c>
      <c r="V6016" s="80">
        <v>8</v>
      </c>
      <c r="W6016" s="80"/>
      <c r="X6016" s="80">
        <v>673256</v>
      </c>
      <c r="Y6016" s="80"/>
      <c r="Z6016" s="80"/>
      <c r="AA6016" s="66"/>
    </row>
    <row r="6017" ht="15" customHeight="1" spans="1:27">
      <c r="A6017" s="66"/>
      <c r="B6017" s="66"/>
      <c r="C6017" s="76" t="s">
        <v>7320</v>
      </c>
      <c r="D6017" s="76"/>
      <c r="E6017" s="76"/>
      <c r="F6017" s="76"/>
      <c r="G6017" s="77" t="s">
        <v>7321</v>
      </c>
      <c r="H6017" s="77"/>
      <c r="I6017" s="77"/>
      <c r="J6017" s="77"/>
      <c r="K6017" s="77"/>
      <c r="L6017" s="77"/>
      <c r="M6017" s="77"/>
      <c r="N6017" s="80">
        <v>0</v>
      </c>
      <c r="O6017" s="66"/>
      <c r="P6017" s="81">
        <v>1500</v>
      </c>
      <c r="Q6017" s="81"/>
      <c r="R6017" s="81">
        <v>0</v>
      </c>
      <c r="S6017" s="81"/>
      <c r="T6017" s="66"/>
      <c r="U6017" s="81">
        <v>1500</v>
      </c>
      <c r="V6017" s="80">
        <v>1500</v>
      </c>
      <c r="W6017" s="80"/>
      <c r="X6017" s="80">
        <v>1349997</v>
      </c>
      <c r="Y6017" s="80"/>
      <c r="Z6017" s="80"/>
      <c r="AA6017" s="66"/>
    </row>
    <row r="6018" ht="15" customHeight="1" spans="1:27">
      <c r="A6018" s="66"/>
      <c r="B6018" s="66"/>
      <c r="C6018" s="76" t="s">
        <v>7322</v>
      </c>
      <c r="D6018" s="76"/>
      <c r="E6018" s="76"/>
      <c r="F6018" s="76"/>
      <c r="G6018" s="77" t="s">
        <v>7323</v>
      </c>
      <c r="H6018" s="77"/>
      <c r="I6018" s="77"/>
      <c r="J6018" s="77"/>
      <c r="K6018" s="77"/>
      <c r="L6018" s="77"/>
      <c r="M6018" s="77"/>
      <c r="N6018" s="80">
        <v>0</v>
      </c>
      <c r="O6018" s="66"/>
      <c r="P6018" s="81">
        <v>3</v>
      </c>
      <c r="Q6018" s="81"/>
      <c r="R6018" s="81">
        <v>0</v>
      </c>
      <c r="S6018" s="81"/>
      <c r="T6018" s="66"/>
      <c r="U6018" s="81">
        <v>3</v>
      </c>
      <c r="V6018" s="80">
        <v>3</v>
      </c>
      <c r="W6018" s="80"/>
      <c r="X6018" s="80">
        <v>999000</v>
      </c>
      <c r="Y6018" s="80"/>
      <c r="Z6018" s="80"/>
      <c r="AA6018" s="66"/>
    </row>
    <row r="6019" ht="15" customHeight="1" spans="1:27">
      <c r="A6019" s="66"/>
      <c r="B6019" s="66"/>
      <c r="C6019" s="76" t="s">
        <v>7324</v>
      </c>
      <c r="D6019" s="76"/>
      <c r="E6019" s="76"/>
      <c r="F6019" s="76"/>
      <c r="G6019" s="77" t="s">
        <v>7325</v>
      </c>
      <c r="H6019" s="77"/>
      <c r="I6019" s="77"/>
      <c r="J6019" s="77"/>
      <c r="K6019" s="77"/>
      <c r="L6019" s="77"/>
      <c r="M6019" s="77"/>
      <c r="N6019" s="80">
        <v>0</v>
      </c>
      <c r="O6019" s="66"/>
      <c r="P6019" s="81">
        <v>1</v>
      </c>
      <c r="Q6019" s="81"/>
      <c r="R6019" s="81">
        <v>0</v>
      </c>
      <c r="S6019" s="81"/>
      <c r="T6019" s="66"/>
      <c r="U6019" s="81">
        <v>1</v>
      </c>
      <c r="V6019" s="80">
        <v>1</v>
      </c>
      <c r="W6019" s="80"/>
      <c r="X6019" s="80">
        <v>4650900</v>
      </c>
      <c r="Y6019" s="80"/>
      <c r="Z6019" s="80"/>
      <c r="AA6019" s="66"/>
    </row>
    <row r="6020" ht="15" customHeight="1" spans="1:27">
      <c r="A6020" s="66"/>
      <c r="B6020" s="66"/>
      <c r="C6020" s="76" t="s">
        <v>7326</v>
      </c>
      <c r="D6020" s="76"/>
      <c r="E6020" s="76"/>
      <c r="F6020" s="76"/>
      <c r="G6020" s="77" t="s">
        <v>7327</v>
      </c>
      <c r="H6020" s="77"/>
      <c r="I6020" s="77"/>
      <c r="J6020" s="77"/>
      <c r="K6020" s="77"/>
      <c r="L6020" s="77"/>
      <c r="M6020" s="77"/>
      <c r="N6020" s="80">
        <v>0</v>
      </c>
      <c r="O6020" s="66"/>
      <c r="P6020" s="81">
        <v>1</v>
      </c>
      <c r="Q6020" s="81"/>
      <c r="R6020" s="81">
        <v>0</v>
      </c>
      <c r="S6020" s="81"/>
      <c r="T6020" s="66"/>
      <c r="U6020" s="81">
        <v>1</v>
      </c>
      <c r="V6020" s="80">
        <v>1</v>
      </c>
      <c r="W6020" s="80"/>
      <c r="X6020" s="80">
        <v>46453500</v>
      </c>
      <c r="Y6020" s="80"/>
      <c r="Z6020" s="80"/>
      <c r="AA6020" s="66"/>
    </row>
    <row r="6021" ht="15" customHeight="1" spans="1:27">
      <c r="A6021" s="66"/>
      <c r="B6021" s="66"/>
      <c r="C6021" s="76" t="s">
        <v>7328</v>
      </c>
      <c r="D6021" s="76"/>
      <c r="E6021" s="76"/>
      <c r="F6021" s="76"/>
      <c r="G6021" s="77" t="s">
        <v>7329</v>
      </c>
      <c r="H6021" s="77"/>
      <c r="I6021" s="77"/>
      <c r="J6021" s="77"/>
      <c r="K6021" s="77"/>
      <c r="L6021" s="77"/>
      <c r="M6021" s="77"/>
      <c r="N6021" s="80">
        <v>0</v>
      </c>
      <c r="O6021" s="66"/>
      <c r="P6021" s="81">
        <v>5</v>
      </c>
      <c r="Q6021" s="81"/>
      <c r="R6021" s="81">
        <v>0</v>
      </c>
      <c r="S6021" s="81"/>
      <c r="T6021" s="66"/>
      <c r="U6021" s="81">
        <v>5</v>
      </c>
      <c r="V6021" s="80">
        <v>5</v>
      </c>
      <c r="W6021" s="80"/>
      <c r="X6021" s="80">
        <v>1665000</v>
      </c>
      <c r="Y6021" s="80"/>
      <c r="Z6021" s="80"/>
      <c r="AA6021" s="66"/>
    </row>
    <row r="6022" ht="15" customHeight="1" spans="1:27">
      <c r="A6022" s="66"/>
      <c r="B6022" s="66"/>
      <c r="C6022" s="76" t="s">
        <v>7330</v>
      </c>
      <c r="D6022" s="76"/>
      <c r="E6022" s="76"/>
      <c r="F6022" s="76"/>
      <c r="G6022" s="77" t="s">
        <v>7331</v>
      </c>
      <c r="H6022" s="77"/>
      <c r="I6022" s="77"/>
      <c r="J6022" s="77"/>
      <c r="K6022" s="77"/>
      <c r="L6022" s="77"/>
      <c r="M6022" s="77"/>
      <c r="N6022" s="80">
        <v>0</v>
      </c>
      <c r="O6022" s="66"/>
      <c r="P6022" s="81">
        <v>1</v>
      </c>
      <c r="Q6022" s="81"/>
      <c r="R6022" s="81">
        <v>0</v>
      </c>
      <c r="S6022" s="81"/>
      <c r="T6022" s="66"/>
      <c r="U6022" s="81">
        <v>1</v>
      </c>
      <c r="V6022" s="80">
        <v>1</v>
      </c>
      <c r="W6022" s="80"/>
      <c r="X6022" s="80">
        <v>28661300</v>
      </c>
      <c r="Y6022" s="80"/>
      <c r="Z6022" s="80"/>
      <c r="AA6022" s="66"/>
    </row>
    <row r="6023" ht="15" customHeight="1" spans="1:27">
      <c r="A6023" s="66"/>
      <c r="B6023" s="66"/>
      <c r="C6023" s="76" t="s">
        <v>7332</v>
      </c>
      <c r="D6023" s="76"/>
      <c r="E6023" s="76"/>
      <c r="F6023" s="76"/>
      <c r="G6023" s="77" t="s">
        <v>7333</v>
      </c>
      <c r="H6023" s="77"/>
      <c r="I6023" s="77"/>
      <c r="J6023" s="77"/>
      <c r="K6023" s="77"/>
      <c r="L6023" s="77"/>
      <c r="M6023" s="77"/>
      <c r="N6023" s="80">
        <v>0</v>
      </c>
      <c r="O6023" s="66"/>
      <c r="P6023" s="81">
        <v>3</v>
      </c>
      <c r="Q6023" s="81"/>
      <c r="R6023" s="81">
        <v>0</v>
      </c>
      <c r="S6023" s="81"/>
      <c r="T6023" s="66"/>
      <c r="U6023" s="81">
        <v>3</v>
      </c>
      <c r="V6023" s="80">
        <v>3</v>
      </c>
      <c r="W6023" s="80"/>
      <c r="X6023" s="80">
        <v>30326100</v>
      </c>
      <c r="Y6023" s="80"/>
      <c r="Z6023" s="80"/>
      <c r="AA6023" s="66"/>
    </row>
    <row r="6024" ht="15" customHeight="1" spans="1:27">
      <c r="A6024" s="66"/>
      <c r="B6024" s="66"/>
      <c r="C6024" s="76" t="s">
        <v>7334</v>
      </c>
      <c r="D6024" s="76"/>
      <c r="E6024" s="76"/>
      <c r="F6024" s="76"/>
      <c r="G6024" s="77" t="s">
        <v>7335</v>
      </c>
      <c r="H6024" s="77"/>
      <c r="I6024" s="77"/>
      <c r="J6024" s="77"/>
      <c r="K6024" s="77"/>
      <c r="L6024" s="77"/>
      <c r="M6024" s="77"/>
      <c r="N6024" s="80">
        <v>0</v>
      </c>
      <c r="O6024" s="66"/>
      <c r="P6024" s="81">
        <v>5000</v>
      </c>
      <c r="Q6024" s="81"/>
      <c r="R6024" s="81">
        <v>0</v>
      </c>
      <c r="S6024" s="81"/>
      <c r="T6024" s="66"/>
      <c r="U6024" s="81">
        <v>5000</v>
      </c>
      <c r="V6024" s="80">
        <v>5000</v>
      </c>
      <c r="W6024" s="80"/>
      <c r="X6024" s="80">
        <v>3565000</v>
      </c>
      <c r="Y6024" s="80"/>
      <c r="Z6024" s="80"/>
      <c r="AA6024" s="66"/>
    </row>
    <row r="6025" ht="15" customHeight="1" spans="1:27">
      <c r="A6025" s="66"/>
      <c r="B6025" s="66"/>
      <c r="C6025" s="76" t="s">
        <v>7336</v>
      </c>
      <c r="D6025" s="76"/>
      <c r="E6025" s="76"/>
      <c r="F6025" s="76"/>
      <c r="G6025" s="77" t="s">
        <v>7337</v>
      </c>
      <c r="H6025" s="77"/>
      <c r="I6025" s="77"/>
      <c r="J6025" s="77"/>
      <c r="K6025" s="77"/>
      <c r="L6025" s="77"/>
      <c r="M6025" s="77"/>
      <c r="N6025" s="80">
        <v>0</v>
      </c>
      <c r="O6025" s="66"/>
      <c r="P6025" s="81">
        <v>1</v>
      </c>
      <c r="Q6025" s="81"/>
      <c r="R6025" s="81">
        <v>0</v>
      </c>
      <c r="S6025" s="81"/>
      <c r="T6025" s="66"/>
      <c r="U6025" s="81">
        <v>1</v>
      </c>
      <c r="V6025" s="80">
        <v>1</v>
      </c>
      <c r="W6025" s="80"/>
      <c r="X6025" s="80">
        <v>16650000</v>
      </c>
      <c r="Y6025" s="80"/>
      <c r="Z6025" s="80"/>
      <c r="AA6025" s="66"/>
    </row>
    <row r="6026" ht="15" customHeight="1" spans="1:27">
      <c r="A6026" s="66"/>
      <c r="B6026" s="66"/>
      <c r="C6026" s="76" t="s">
        <v>7338</v>
      </c>
      <c r="D6026" s="76"/>
      <c r="E6026" s="76"/>
      <c r="F6026" s="76"/>
      <c r="G6026" s="77" t="s">
        <v>7339</v>
      </c>
      <c r="H6026" s="77"/>
      <c r="I6026" s="77"/>
      <c r="J6026" s="77"/>
      <c r="K6026" s="77"/>
      <c r="L6026" s="77"/>
      <c r="M6026" s="77"/>
      <c r="N6026" s="80">
        <v>0</v>
      </c>
      <c r="O6026" s="66"/>
      <c r="P6026" s="81">
        <v>4</v>
      </c>
      <c r="Q6026" s="81"/>
      <c r="R6026" s="81">
        <v>0</v>
      </c>
      <c r="S6026" s="81"/>
      <c r="T6026" s="66"/>
      <c r="U6026" s="81">
        <v>4</v>
      </c>
      <c r="V6026" s="80">
        <v>4</v>
      </c>
      <c r="W6026" s="80"/>
      <c r="X6026" s="80">
        <v>5772000</v>
      </c>
      <c r="Y6026" s="80"/>
      <c r="Z6026" s="80"/>
      <c r="AA6026" s="66"/>
    </row>
    <row r="6027" ht="15" customHeight="1" spans="1:27">
      <c r="A6027" s="66"/>
      <c r="B6027" s="66"/>
      <c r="C6027" s="76" t="s">
        <v>7340</v>
      </c>
      <c r="D6027" s="76"/>
      <c r="E6027" s="76"/>
      <c r="F6027" s="76"/>
      <c r="G6027" s="77" t="s">
        <v>7341</v>
      </c>
      <c r="H6027" s="77"/>
      <c r="I6027" s="77"/>
      <c r="J6027" s="77"/>
      <c r="K6027" s="77"/>
      <c r="L6027" s="77"/>
      <c r="M6027" s="77"/>
      <c r="N6027" s="80">
        <v>0</v>
      </c>
      <c r="O6027" s="66"/>
      <c r="P6027" s="81">
        <v>10</v>
      </c>
      <c r="Q6027" s="81"/>
      <c r="R6027" s="81">
        <v>0</v>
      </c>
      <c r="S6027" s="81"/>
      <c r="T6027" s="66"/>
      <c r="U6027" s="81">
        <v>10</v>
      </c>
      <c r="V6027" s="80">
        <v>10</v>
      </c>
      <c r="W6027" s="80"/>
      <c r="X6027" s="80">
        <v>2143120</v>
      </c>
      <c r="Y6027" s="80"/>
      <c r="Z6027" s="80"/>
      <c r="AA6027" s="66"/>
    </row>
    <row r="6028" ht="15" customHeight="1" spans="1:27">
      <c r="A6028" s="66"/>
      <c r="B6028" s="66"/>
      <c r="C6028" s="76" t="s">
        <v>7342</v>
      </c>
      <c r="D6028" s="76"/>
      <c r="E6028" s="76"/>
      <c r="F6028" s="76"/>
      <c r="G6028" s="77" t="s">
        <v>7343</v>
      </c>
      <c r="H6028" s="77"/>
      <c r="I6028" s="77"/>
      <c r="J6028" s="77"/>
      <c r="K6028" s="77"/>
      <c r="L6028" s="77"/>
      <c r="M6028" s="77"/>
      <c r="N6028" s="80">
        <v>0</v>
      </c>
      <c r="O6028" s="66"/>
      <c r="P6028" s="81">
        <v>1</v>
      </c>
      <c r="Q6028" s="81"/>
      <c r="R6028" s="81">
        <v>0</v>
      </c>
      <c r="S6028" s="81"/>
      <c r="T6028" s="66"/>
      <c r="U6028" s="81">
        <v>1</v>
      </c>
      <c r="V6028" s="80">
        <v>1</v>
      </c>
      <c r="W6028" s="80"/>
      <c r="X6028" s="80">
        <v>214323</v>
      </c>
      <c r="Y6028" s="80"/>
      <c r="Z6028" s="80"/>
      <c r="AA6028" s="66"/>
    </row>
    <row r="6029" ht="15" customHeight="1" spans="1:27">
      <c r="A6029" s="66"/>
      <c r="B6029" s="66"/>
      <c r="C6029" s="76" t="s">
        <v>7344</v>
      </c>
      <c r="D6029" s="76"/>
      <c r="E6029" s="76"/>
      <c r="F6029" s="76"/>
      <c r="G6029" s="77" t="s">
        <v>7345</v>
      </c>
      <c r="H6029" s="77"/>
      <c r="I6029" s="77"/>
      <c r="J6029" s="77"/>
      <c r="K6029" s="77"/>
      <c r="L6029" s="77"/>
      <c r="M6029" s="77"/>
      <c r="N6029" s="80">
        <v>0</v>
      </c>
      <c r="O6029" s="66"/>
      <c r="P6029" s="81">
        <v>1</v>
      </c>
      <c r="Q6029" s="81"/>
      <c r="R6029" s="81">
        <v>0</v>
      </c>
      <c r="S6029" s="81"/>
      <c r="T6029" s="66"/>
      <c r="U6029" s="81">
        <v>1</v>
      </c>
      <c r="V6029" s="80">
        <v>1</v>
      </c>
      <c r="W6029" s="80"/>
      <c r="X6029" s="80">
        <v>488992</v>
      </c>
      <c r="Y6029" s="80"/>
      <c r="Z6029" s="80"/>
      <c r="AA6029" s="66"/>
    </row>
    <row r="6030" ht="15" customHeight="1" spans="1:27">
      <c r="A6030" s="66"/>
      <c r="B6030" s="66"/>
      <c r="C6030" s="76" t="s">
        <v>7346</v>
      </c>
      <c r="D6030" s="76"/>
      <c r="E6030" s="76"/>
      <c r="F6030" s="76"/>
      <c r="G6030" s="77" t="s">
        <v>7347</v>
      </c>
      <c r="H6030" s="77"/>
      <c r="I6030" s="77"/>
      <c r="J6030" s="77"/>
      <c r="K6030" s="77"/>
      <c r="L6030" s="77"/>
      <c r="M6030" s="77"/>
      <c r="N6030" s="80">
        <v>0</v>
      </c>
      <c r="O6030" s="66"/>
      <c r="P6030" s="81">
        <v>1</v>
      </c>
      <c r="Q6030" s="81"/>
      <c r="R6030" s="81">
        <v>0</v>
      </c>
      <c r="S6030" s="81"/>
      <c r="T6030" s="66"/>
      <c r="U6030" s="81">
        <v>1</v>
      </c>
      <c r="V6030" s="80">
        <v>1</v>
      </c>
      <c r="W6030" s="80"/>
      <c r="X6030" s="80">
        <v>940949</v>
      </c>
      <c r="Y6030" s="80"/>
      <c r="Z6030" s="80"/>
      <c r="AA6030" s="66"/>
    </row>
    <row r="6031" ht="15" customHeight="1" spans="1:27">
      <c r="A6031" s="66"/>
      <c r="B6031" s="66"/>
      <c r="C6031" s="76" t="s">
        <v>7348</v>
      </c>
      <c r="D6031" s="76"/>
      <c r="E6031" s="76"/>
      <c r="F6031" s="76"/>
      <c r="G6031" s="77" t="s">
        <v>7349</v>
      </c>
      <c r="H6031" s="77"/>
      <c r="I6031" s="77"/>
      <c r="J6031" s="77"/>
      <c r="K6031" s="77"/>
      <c r="L6031" s="77"/>
      <c r="M6031" s="77"/>
      <c r="N6031" s="80">
        <v>0</v>
      </c>
      <c r="O6031" s="66"/>
      <c r="P6031" s="81">
        <v>1</v>
      </c>
      <c r="Q6031" s="81"/>
      <c r="R6031" s="81">
        <v>0</v>
      </c>
      <c r="S6031" s="81"/>
      <c r="T6031" s="66"/>
      <c r="U6031" s="81">
        <v>1</v>
      </c>
      <c r="V6031" s="80">
        <v>1</v>
      </c>
      <c r="W6031" s="80"/>
      <c r="X6031" s="80">
        <v>488992</v>
      </c>
      <c r="Y6031" s="80"/>
      <c r="Z6031" s="80"/>
      <c r="AA6031" s="66"/>
    </row>
    <row r="6032" ht="15" customHeight="1" spans="1:27">
      <c r="A6032" s="66"/>
      <c r="B6032" s="66"/>
      <c r="C6032" s="76" t="s">
        <v>7350</v>
      </c>
      <c r="D6032" s="76"/>
      <c r="E6032" s="76"/>
      <c r="F6032" s="76"/>
      <c r="G6032" s="77" t="s">
        <v>7351</v>
      </c>
      <c r="H6032" s="77"/>
      <c r="I6032" s="77"/>
      <c r="J6032" s="77"/>
      <c r="K6032" s="77"/>
      <c r="L6032" s="77"/>
      <c r="M6032" s="77"/>
      <c r="N6032" s="80">
        <v>0</v>
      </c>
      <c r="O6032" s="66"/>
      <c r="P6032" s="81">
        <v>60</v>
      </c>
      <c r="Q6032" s="81"/>
      <c r="R6032" s="81">
        <v>0</v>
      </c>
      <c r="S6032" s="81"/>
      <c r="T6032" s="66"/>
      <c r="U6032" s="81">
        <v>60</v>
      </c>
      <c r="V6032" s="80">
        <v>60</v>
      </c>
      <c r="W6032" s="80"/>
      <c r="X6032" s="80">
        <v>525040</v>
      </c>
      <c r="Y6032" s="80"/>
      <c r="Z6032" s="80"/>
      <c r="AA6032" s="66"/>
    </row>
    <row r="6033" ht="15" customHeight="1" spans="1:27">
      <c r="A6033" s="66"/>
      <c r="B6033" s="66"/>
      <c r="C6033" s="76" t="s">
        <v>7352</v>
      </c>
      <c r="D6033" s="76"/>
      <c r="E6033" s="76"/>
      <c r="F6033" s="76"/>
      <c r="G6033" s="77" t="s">
        <v>7353</v>
      </c>
      <c r="H6033" s="77"/>
      <c r="I6033" s="77"/>
      <c r="J6033" s="77"/>
      <c r="K6033" s="77"/>
      <c r="L6033" s="77"/>
      <c r="M6033" s="77"/>
      <c r="N6033" s="80">
        <v>0</v>
      </c>
      <c r="O6033" s="66"/>
      <c r="P6033" s="81">
        <v>35</v>
      </c>
      <c r="Q6033" s="81"/>
      <c r="R6033" s="81">
        <v>0</v>
      </c>
      <c r="S6033" s="81"/>
      <c r="T6033" s="66"/>
      <c r="U6033" s="81">
        <v>35</v>
      </c>
      <c r="V6033" s="80">
        <v>35</v>
      </c>
      <c r="W6033" s="80"/>
      <c r="X6033" s="80">
        <v>264180</v>
      </c>
      <c r="Y6033" s="80"/>
      <c r="Z6033" s="80"/>
      <c r="AA6033" s="66"/>
    </row>
    <row r="6034" ht="15" customHeight="1" spans="1:27">
      <c r="A6034" s="66"/>
      <c r="B6034" s="66"/>
      <c r="C6034" s="76" t="s">
        <v>7354</v>
      </c>
      <c r="D6034" s="76"/>
      <c r="E6034" s="76"/>
      <c r="F6034" s="76"/>
      <c r="G6034" s="77" t="s">
        <v>7355</v>
      </c>
      <c r="H6034" s="77"/>
      <c r="I6034" s="77"/>
      <c r="J6034" s="77"/>
      <c r="K6034" s="77"/>
      <c r="L6034" s="77"/>
      <c r="M6034" s="77"/>
      <c r="N6034" s="80">
        <v>0</v>
      </c>
      <c r="O6034" s="66"/>
      <c r="P6034" s="81">
        <v>29</v>
      </c>
      <c r="Q6034" s="81"/>
      <c r="R6034" s="81">
        <v>0</v>
      </c>
      <c r="S6034" s="81"/>
      <c r="T6034" s="66"/>
      <c r="U6034" s="81">
        <v>29</v>
      </c>
      <c r="V6034" s="80">
        <v>29</v>
      </c>
      <c r="W6034" s="80"/>
      <c r="X6034" s="80">
        <v>218892</v>
      </c>
      <c r="Y6034" s="80"/>
      <c r="Z6034" s="80"/>
      <c r="AA6034" s="66"/>
    </row>
    <row r="6035" ht="15" customHeight="1" spans="1:27">
      <c r="A6035" s="66"/>
      <c r="B6035" s="66"/>
      <c r="C6035" s="76" t="s">
        <v>7356</v>
      </c>
      <c r="D6035" s="76"/>
      <c r="E6035" s="76"/>
      <c r="F6035" s="76"/>
      <c r="G6035" s="77" t="s">
        <v>7357</v>
      </c>
      <c r="H6035" s="77"/>
      <c r="I6035" s="77"/>
      <c r="J6035" s="77"/>
      <c r="K6035" s="77"/>
      <c r="L6035" s="77"/>
      <c r="M6035" s="77"/>
      <c r="N6035" s="80">
        <v>0</v>
      </c>
      <c r="O6035" s="66"/>
      <c r="P6035" s="81">
        <v>20</v>
      </c>
      <c r="Q6035" s="81"/>
      <c r="R6035" s="81">
        <v>0</v>
      </c>
      <c r="S6035" s="81"/>
      <c r="T6035" s="66"/>
      <c r="U6035" s="81">
        <v>20</v>
      </c>
      <c r="V6035" s="80">
        <v>20</v>
      </c>
      <c r="W6035" s="80"/>
      <c r="X6035" s="80">
        <v>150960</v>
      </c>
      <c r="Y6035" s="80"/>
      <c r="Z6035" s="80"/>
      <c r="AA6035" s="66"/>
    </row>
    <row r="6036" ht="15" customHeight="1" spans="1:27">
      <c r="A6036" s="66"/>
      <c r="B6036" s="66"/>
      <c r="C6036" s="76" t="s">
        <v>7358</v>
      </c>
      <c r="D6036" s="76"/>
      <c r="E6036" s="76"/>
      <c r="F6036" s="76"/>
      <c r="G6036" s="77" t="s">
        <v>7359</v>
      </c>
      <c r="H6036" s="77"/>
      <c r="I6036" s="77"/>
      <c r="J6036" s="77"/>
      <c r="K6036" s="77"/>
      <c r="L6036" s="77"/>
      <c r="M6036" s="77"/>
      <c r="N6036" s="80">
        <v>0</v>
      </c>
      <c r="O6036" s="66"/>
      <c r="P6036" s="81">
        <v>20</v>
      </c>
      <c r="Q6036" s="81"/>
      <c r="R6036" s="81">
        <v>0</v>
      </c>
      <c r="S6036" s="81"/>
      <c r="T6036" s="66"/>
      <c r="U6036" s="81">
        <v>20</v>
      </c>
      <c r="V6036" s="80">
        <v>20</v>
      </c>
      <c r="W6036" s="80"/>
      <c r="X6036" s="80">
        <v>150960</v>
      </c>
      <c r="Y6036" s="80"/>
      <c r="Z6036" s="80"/>
      <c r="AA6036" s="66"/>
    </row>
    <row r="6037" ht="15" customHeight="1" spans="1:27">
      <c r="A6037" s="66"/>
      <c r="B6037" s="66"/>
      <c r="C6037" s="76" t="s">
        <v>7360</v>
      </c>
      <c r="D6037" s="76"/>
      <c r="E6037" s="76"/>
      <c r="F6037" s="76"/>
      <c r="G6037" s="77" t="s">
        <v>7361</v>
      </c>
      <c r="H6037" s="77"/>
      <c r="I6037" s="77"/>
      <c r="J6037" s="77"/>
      <c r="K6037" s="77"/>
      <c r="L6037" s="77"/>
      <c r="M6037" s="77"/>
      <c r="N6037" s="80">
        <v>0</v>
      </c>
      <c r="O6037" s="66"/>
      <c r="P6037" s="81">
        <v>200</v>
      </c>
      <c r="Q6037" s="81"/>
      <c r="R6037" s="81">
        <v>0</v>
      </c>
      <c r="S6037" s="81"/>
      <c r="T6037" s="66"/>
      <c r="U6037" s="81">
        <v>200</v>
      </c>
      <c r="V6037" s="80">
        <v>200</v>
      </c>
      <c r="W6037" s="80"/>
      <c r="X6037" s="80">
        <v>5283633</v>
      </c>
      <c r="Y6037" s="80"/>
      <c r="Z6037" s="80"/>
      <c r="AA6037" s="66"/>
    </row>
    <row r="6038" ht="19.95" customHeight="1" spans="1:27">
      <c r="A6038" s="66"/>
      <c r="B6038" s="66"/>
      <c r="C6038" s="76" t="s">
        <v>7362</v>
      </c>
      <c r="D6038" s="76"/>
      <c r="E6038" s="76"/>
      <c r="F6038" s="76"/>
      <c r="G6038" s="77" t="s">
        <v>7363</v>
      </c>
      <c r="H6038" s="77"/>
      <c r="I6038" s="77"/>
      <c r="J6038" s="77"/>
      <c r="K6038" s="77"/>
      <c r="L6038" s="77"/>
      <c r="M6038" s="77"/>
      <c r="N6038" s="80">
        <v>0</v>
      </c>
      <c r="O6038" s="66"/>
      <c r="P6038" s="81">
        <v>6</v>
      </c>
      <c r="Q6038" s="81"/>
      <c r="R6038" s="81">
        <v>0</v>
      </c>
      <c r="S6038" s="81"/>
      <c r="T6038" s="66"/>
      <c r="U6038" s="81">
        <v>6</v>
      </c>
      <c r="V6038" s="80">
        <v>6</v>
      </c>
      <c r="W6038" s="80"/>
      <c r="X6038" s="80">
        <v>6267060</v>
      </c>
      <c r="Y6038" s="80"/>
      <c r="Z6038" s="80"/>
      <c r="AA6038" s="66"/>
    </row>
    <row r="6039" ht="19.95" customHeight="1" spans="1:27">
      <c r="A6039" s="70" t="s">
        <v>7</v>
      </c>
      <c r="B6039" s="70"/>
      <c r="C6039" s="70"/>
      <c r="D6039" s="70"/>
      <c r="E6039" s="70"/>
      <c r="F6039" s="70"/>
      <c r="G6039" s="70"/>
      <c r="H6039" s="70"/>
      <c r="I6039" s="70"/>
      <c r="J6039" s="70"/>
      <c r="K6039" s="70"/>
      <c r="L6039" s="70"/>
      <c r="M6039" s="70"/>
      <c r="N6039" s="70"/>
      <c r="O6039" s="70"/>
      <c r="P6039" s="70"/>
      <c r="Q6039" s="70"/>
      <c r="R6039" s="70"/>
      <c r="S6039" s="70"/>
      <c r="T6039" s="70"/>
      <c r="U6039" s="70"/>
      <c r="V6039" s="70"/>
      <c r="W6039" s="70"/>
      <c r="X6039" s="70"/>
      <c r="Y6039" s="70"/>
      <c r="Z6039" s="70"/>
      <c r="AA6039" s="70"/>
    </row>
    <row r="6040" ht="15" customHeight="1" spans="1:27">
      <c r="A6040" s="71" t="s">
        <v>8</v>
      </c>
      <c r="B6040" s="71"/>
      <c r="C6040" s="71"/>
      <c r="D6040" s="71"/>
      <c r="E6040" s="71"/>
      <c r="F6040" s="71"/>
      <c r="G6040" s="71"/>
      <c r="H6040" s="71"/>
      <c r="I6040" s="71"/>
      <c r="J6040" s="71"/>
      <c r="K6040" s="71"/>
      <c r="L6040" s="71"/>
      <c r="M6040" s="71"/>
      <c r="N6040" s="71"/>
      <c r="O6040" s="71"/>
      <c r="P6040" s="71"/>
      <c r="Q6040" s="71"/>
      <c r="R6040" s="71"/>
      <c r="S6040" s="71"/>
      <c r="T6040" s="71"/>
      <c r="U6040" s="71"/>
      <c r="V6040" s="71"/>
      <c r="W6040" s="71"/>
      <c r="X6040" s="71"/>
      <c r="Y6040" s="71"/>
      <c r="Z6040" s="71"/>
      <c r="AA6040" s="71"/>
    </row>
    <row r="6041" ht="15" customHeight="1" spans="1:27">
      <c r="A6041" s="71" t="s">
        <v>9</v>
      </c>
      <c r="B6041" s="71"/>
      <c r="C6041" s="71"/>
      <c r="D6041" s="71"/>
      <c r="E6041" s="71"/>
      <c r="F6041" s="71"/>
      <c r="G6041" s="71"/>
      <c r="H6041" s="71"/>
      <c r="I6041" s="71"/>
      <c r="J6041" s="71"/>
      <c r="K6041" s="71"/>
      <c r="L6041" s="71"/>
      <c r="M6041" s="71"/>
      <c r="N6041" s="71"/>
      <c r="O6041" s="71"/>
      <c r="P6041" s="71"/>
      <c r="Q6041" s="71"/>
      <c r="R6041" s="71"/>
      <c r="S6041" s="71"/>
      <c r="T6041" s="71"/>
      <c r="U6041" s="71"/>
      <c r="V6041" s="71"/>
      <c r="W6041" s="71"/>
      <c r="X6041" s="71"/>
      <c r="Y6041" s="71"/>
      <c r="Z6041" s="71"/>
      <c r="AA6041" s="71"/>
    </row>
    <row r="6042" ht="15" customHeight="1" spans="1:27">
      <c r="A6042" s="66"/>
      <c r="B6042" s="66"/>
      <c r="C6042" s="67" t="s">
        <v>10</v>
      </c>
      <c r="D6042" s="67"/>
      <c r="E6042" s="67"/>
      <c r="F6042" s="67"/>
      <c r="G6042" s="67"/>
      <c r="H6042" s="67"/>
      <c r="I6042" s="67"/>
      <c r="J6042" s="67"/>
      <c r="K6042" s="67"/>
      <c r="L6042" s="67"/>
      <c r="M6042" s="67"/>
      <c r="N6042" s="67"/>
      <c r="O6042" s="67"/>
      <c r="P6042" s="67"/>
      <c r="Q6042" s="67"/>
      <c r="R6042" s="67"/>
      <c r="S6042" s="67"/>
      <c r="T6042" s="67"/>
      <c r="U6042" s="67"/>
      <c r="V6042" s="67"/>
      <c r="W6042" s="67"/>
      <c r="X6042" s="67"/>
      <c r="Y6042" s="67"/>
      <c r="Z6042" s="67"/>
      <c r="AA6042" s="66"/>
    </row>
    <row r="6043" ht="15" customHeight="1" spans="1:27">
      <c r="A6043" s="66"/>
      <c r="B6043" s="66"/>
      <c r="C6043" s="67" t="s">
        <v>11</v>
      </c>
      <c r="D6043" s="67"/>
      <c r="E6043" s="67"/>
      <c r="F6043" s="67"/>
      <c r="G6043" s="67"/>
      <c r="H6043" s="67"/>
      <c r="I6043" s="67"/>
      <c r="J6043" s="67"/>
      <c r="K6043" s="67"/>
      <c r="L6043" s="67"/>
      <c r="M6043" s="67"/>
      <c r="N6043" s="67"/>
      <c r="O6043" s="67"/>
      <c r="P6043" s="67"/>
      <c r="Q6043" s="67"/>
      <c r="R6043" s="67"/>
      <c r="S6043" s="67"/>
      <c r="T6043" s="67"/>
      <c r="U6043" s="67"/>
      <c r="V6043" s="67"/>
      <c r="W6043" s="67"/>
      <c r="X6043" s="67"/>
      <c r="Y6043" s="67"/>
      <c r="Z6043" s="67"/>
      <c r="AA6043" s="66"/>
    </row>
    <row r="6044" ht="45" customHeight="1" spans="1:27">
      <c r="A6044" s="66"/>
      <c r="B6044" s="66"/>
      <c r="C6044" s="72" t="s">
        <v>12</v>
      </c>
      <c r="D6044" s="72"/>
      <c r="E6044" s="72"/>
      <c r="F6044" s="72"/>
      <c r="G6044" s="73" t="s">
        <v>13</v>
      </c>
      <c r="H6044" s="73"/>
      <c r="I6044" s="73"/>
      <c r="J6044" s="73"/>
      <c r="K6044" s="73"/>
      <c r="L6044" s="73"/>
      <c r="M6044" s="73"/>
      <c r="N6044" s="78" t="s">
        <v>14</v>
      </c>
      <c r="O6044" s="78"/>
      <c r="P6044" s="78"/>
      <c r="Q6044" s="72" t="s">
        <v>15</v>
      </c>
      <c r="R6044" s="72"/>
      <c r="S6044" s="72"/>
      <c r="T6044" s="72"/>
      <c r="U6044" s="72"/>
      <c r="V6044" s="66"/>
      <c r="W6044" s="66"/>
      <c r="X6044" s="66"/>
      <c r="Y6044" s="66"/>
      <c r="Z6044" s="66"/>
      <c r="AA6044" s="66"/>
    </row>
    <row r="6045" ht="16.05" customHeight="1" spans="1:27">
      <c r="A6045" s="66"/>
      <c r="B6045" s="66"/>
      <c r="C6045" s="72"/>
      <c r="D6045" s="72"/>
      <c r="E6045" s="72"/>
      <c r="F6045" s="72"/>
      <c r="G6045" s="73"/>
      <c r="H6045" s="73"/>
      <c r="I6045" s="73"/>
      <c r="J6045" s="73"/>
      <c r="K6045" s="73"/>
      <c r="L6045" s="73"/>
      <c r="M6045" s="73"/>
      <c r="N6045" s="78"/>
      <c r="O6045" s="78"/>
      <c r="P6045" s="78"/>
      <c r="Q6045" s="72"/>
      <c r="R6045" s="72"/>
      <c r="S6045" s="72"/>
      <c r="T6045" s="72"/>
      <c r="U6045" s="72"/>
      <c r="V6045" s="82" t="s">
        <v>16</v>
      </c>
      <c r="W6045" s="82"/>
      <c r="X6045" s="82"/>
      <c r="Y6045" s="82"/>
      <c r="Z6045" s="82"/>
      <c r="AA6045" s="66"/>
    </row>
    <row r="6046" ht="15" customHeight="1" spans="1:27">
      <c r="A6046" s="66"/>
      <c r="B6046" s="66"/>
      <c r="C6046" s="72"/>
      <c r="D6046" s="72"/>
      <c r="E6046" s="72"/>
      <c r="F6046" s="72"/>
      <c r="G6046" s="73"/>
      <c r="H6046" s="73"/>
      <c r="I6046" s="73"/>
      <c r="J6046" s="73"/>
      <c r="K6046" s="73"/>
      <c r="L6046" s="73"/>
      <c r="M6046" s="73"/>
      <c r="N6046" s="72" t="s">
        <v>17</v>
      </c>
      <c r="O6046" s="72" t="s">
        <v>18</v>
      </c>
      <c r="P6046" s="72"/>
      <c r="Q6046" s="66"/>
      <c r="R6046" s="82" t="s">
        <v>19</v>
      </c>
      <c r="S6046" s="82"/>
      <c r="T6046" s="66"/>
      <c r="U6046" s="82" t="s">
        <v>17</v>
      </c>
      <c r="V6046" s="72" t="s">
        <v>17</v>
      </c>
      <c r="W6046" s="72"/>
      <c r="X6046" s="72" t="s">
        <v>18</v>
      </c>
      <c r="Y6046" s="72"/>
      <c r="Z6046" s="72"/>
      <c r="AA6046" s="66"/>
    </row>
    <row r="6047" ht="15" customHeight="1" spans="1:27">
      <c r="A6047" s="66"/>
      <c r="B6047" s="66"/>
      <c r="C6047" s="66"/>
      <c r="D6047" s="66"/>
      <c r="E6047" s="66"/>
      <c r="F6047" s="66"/>
      <c r="G6047" s="77" t="s">
        <v>7364</v>
      </c>
      <c r="H6047" s="77"/>
      <c r="I6047" s="77"/>
      <c r="J6047" s="77"/>
      <c r="K6047" s="77"/>
      <c r="L6047" s="77"/>
      <c r="M6047" s="77"/>
      <c r="N6047" s="66"/>
      <c r="O6047" s="66"/>
      <c r="P6047" s="66"/>
      <c r="Q6047" s="66"/>
      <c r="R6047" s="66"/>
      <c r="S6047" s="66"/>
      <c r="T6047" s="66"/>
      <c r="U6047" s="66"/>
      <c r="V6047" s="66"/>
      <c r="W6047" s="66"/>
      <c r="X6047" s="66"/>
      <c r="Y6047" s="66"/>
      <c r="Z6047" s="66"/>
      <c r="AA6047" s="66"/>
    </row>
    <row r="6048" ht="15" customHeight="1" spans="1:27">
      <c r="A6048" s="66"/>
      <c r="B6048" s="66"/>
      <c r="C6048" s="76" t="s">
        <v>7365</v>
      </c>
      <c r="D6048" s="76"/>
      <c r="E6048" s="76"/>
      <c r="F6048" s="76"/>
      <c r="G6048" s="77" t="s">
        <v>7366</v>
      </c>
      <c r="H6048" s="77"/>
      <c r="I6048" s="77"/>
      <c r="J6048" s="77"/>
      <c r="K6048" s="77"/>
      <c r="L6048" s="77"/>
      <c r="M6048" s="77"/>
      <c r="N6048" s="80">
        <v>0</v>
      </c>
      <c r="O6048" s="66"/>
      <c r="P6048" s="81">
        <v>450</v>
      </c>
      <c r="Q6048" s="81"/>
      <c r="R6048" s="81">
        <v>0</v>
      </c>
      <c r="S6048" s="81"/>
      <c r="T6048" s="66"/>
      <c r="U6048" s="81">
        <v>450</v>
      </c>
      <c r="V6048" s="80">
        <v>450</v>
      </c>
      <c r="W6048" s="80"/>
      <c r="X6048" s="80">
        <v>4616550</v>
      </c>
      <c r="Y6048" s="80"/>
      <c r="Z6048" s="80"/>
      <c r="AA6048" s="66"/>
    </row>
    <row r="6049" ht="15" customHeight="1" spans="1:27">
      <c r="A6049" s="66"/>
      <c r="B6049" s="66"/>
      <c r="C6049" s="76" t="s">
        <v>7367</v>
      </c>
      <c r="D6049" s="76"/>
      <c r="E6049" s="76"/>
      <c r="F6049" s="76"/>
      <c r="G6049" s="77" t="s">
        <v>7368</v>
      </c>
      <c r="H6049" s="77"/>
      <c r="I6049" s="77"/>
      <c r="J6049" s="77"/>
      <c r="K6049" s="77"/>
      <c r="L6049" s="77"/>
      <c r="M6049" s="77"/>
      <c r="N6049" s="80">
        <v>0</v>
      </c>
      <c r="O6049" s="66"/>
      <c r="P6049" s="81">
        <v>400</v>
      </c>
      <c r="Q6049" s="81"/>
      <c r="R6049" s="81">
        <v>0</v>
      </c>
      <c r="S6049" s="81"/>
      <c r="T6049" s="66"/>
      <c r="U6049" s="81">
        <v>400</v>
      </c>
      <c r="V6049" s="80">
        <v>400</v>
      </c>
      <c r="W6049" s="80"/>
      <c r="X6049" s="80">
        <v>4104446</v>
      </c>
      <c r="Y6049" s="80"/>
      <c r="Z6049" s="80"/>
      <c r="AA6049" s="66"/>
    </row>
    <row r="6050" ht="15" customHeight="1" spans="1:27">
      <c r="A6050" s="66"/>
      <c r="B6050" s="66"/>
      <c r="C6050" s="76" t="s">
        <v>7369</v>
      </c>
      <c r="D6050" s="76"/>
      <c r="E6050" s="76"/>
      <c r="F6050" s="76"/>
      <c r="G6050" s="77" t="s">
        <v>7370</v>
      </c>
      <c r="H6050" s="77"/>
      <c r="I6050" s="77"/>
      <c r="J6050" s="77"/>
      <c r="K6050" s="77"/>
      <c r="L6050" s="77"/>
      <c r="M6050" s="77"/>
      <c r="N6050" s="80">
        <v>0</v>
      </c>
      <c r="O6050" s="66"/>
      <c r="P6050" s="81">
        <v>1</v>
      </c>
      <c r="Q6050" s="81"/>
      <c r="R6050" s="81">
        <v>0</v>
      </c>
      <c r="S6050" s="81"/>
      <c r="T6050" s="66"/>
      <c r="U6050" s="81">
        <v>1</v>
      </c>
      <c r="V6050" s="80">
        <v>1</v>
      </c>
      <c r="W6050" s="80"/>
      <c r="X6050" s="80">
        <v>3163500</v>
      </c>
      <c r="Y6050" s="80"/>
      <c r="Z6050" s="80"/>
      <c r="AA6050" s="66"/>
    </row>
    <row r="6051" ht="15" customHeight="1" spans="1:27">
      <c r="A6051" s="66"/>
      <c r="B6051" s="66"/>
      <c r="C6051" s="76" t="s">
        <v>7371</v>
      </c>
      <c r="D6051" s="76"/>
      <c r="E6051" s="76"/>
      <c r="F6051" s="76"/>
      <c r="G6051" s="77" t="s">
        <v>7372</v>
      </c>
      <c r="H6051" s="77"/>
      <c r="I6051" s="77"/>
      <c r="J6051" s="77"/>
      <c r="K6051" s="77"/>
      <c r="L6051" s="77"/>
      <c r="M6051" s="77"/>
      <c r="N6051" s="80">
        <v>0</v>
      </c>
      <c r="O6051" s="66"/>
      <c r="P6051" s="81">
        <v>1</v>
      </c>
      <c r="Q6051" s="81"/>
      <c r="R6051" s="81">
        <v>0</v>
      </c>
      <c r="S6051" s="81"/>
      <c r="T6051" s="66"/>
      <c r="U6051" s="81">
        <v>1</v>
      </c>
      <c r="V6051" s="80">
        <v>1</v>
      </c>
      <c r="W6051" s="80"/>
      <c r="X6051" s="80">
        <v>144300</v>
      </c>
      <c r="Y6051" s="80"/>
      <c r="Z6051" s="80"/>
      <c r="AA6051" s="66"/>
    </row>
    <row r="6052" ht="15" customHeight="1" spans="1:27">
      <c r="A6052" s="66"/>
      <c r="B6052" s="66"/>
      <c r="C6052" s="76" t="s">
        <v>7373</v>
      </c>
      <c r="D6052" s="76"/>
      <c r="E6052" s="76"/>
      <c r="F6052" s="76"/>
      <c r="G6052" s="77" t="s">
        <v>7374</v>
      </c>
      <c r="H6052" s="77"/>
      <c r="I6052" s="77"/>
      <c r="J6052" s="77"/>
      <c r="K6052" s="77"/>
      <c r="L6052" s="77"/>
      <c r="M6052" s="77"/>
      <c r="N6052" s="80">
        <v>0</v>
      </c>
      <c r="O6052" s="66"/>
      <c r="P6052" s="81">
        <v>1</v>
      </c>
      <c r="Q6052" s="81"/>
      <c r="R6052" s="81">
        <v>0</v>
      </c>
      <c r="S6052" s="81"/>
      <c r="T6052" s="66"/>
      <c r="U6052" s="81">
        <v>1</v>
      </c>
      <c r="V6052" s="80">
        <v>1</v>
      </c>
      <c r="W6052" s="80"/>
      <c r="X6052" s="80">
        <v>144300</v>
      </c>
      <c r="Y6052" s="80"/>
      <c r="Z6052" s="80"/>
      <c r="AA6052" s="66"/>
    </row>
    <row r="6053" ht="15" customHeight="1" spans="1:27">
      <c r="A6053" s="66"/>
      <c r="B6053" s="66"/>
      <c r="C6053" s="76" t="s">
        <v>7375</v>
      </c>
      <c r="D6053" s="76"/>
      <c r="E6053" s="76"/>
      <c r="F6053" s="76"/>
      <c r="G6053" s="77" t="s">
        <v>7376</v>
      </c>
      <c r="H6053" s="77"/>
      <c r="I6053" s="77"/>
      <c r="J6053" s="77"/>
      <c r="K6053" s="77"/>
      <c r="L6053" s="77"/>
      <c r="M6053" s="77"/>
      <c r="N6053" s="80">
        <v>0</v>
      </c>
      <c r="O6053" s="66"/>
      <c r="P6053" s="81">
        <v>1</v>
      </c>
      <c r="Q6053" s="81"/>
      <c r="R6053" s="81">
        <v>0</v>
      </c>
      <c r="S6053" s="81"/>
      <c r="T6053" s="66"/>
      <c r="U6053" s="81">
        <v>1</v>
      </c>
      <c r="V6053" s="80">
        <v>1</v>
      </c>
      <c r="W6053" s="80"/>
      <c r="X6053" s="80">
        <v>144300</v>
      </c>
      <c r="Y6053" s="80"/>
      <c r="Z6053" s="80"/>
      <c r="AA6053" s="66"/>
    </row>
    <row r="6054" ht="15" customHeight="1" spans="1:27">
      <c r="A6054" s="66"/>
      <c r="B6054" s="66"/>
      <c r="C6054" s="76" t="s">
        <v>7377</v>
      </c>
      <c r="D6054" s="76"/>
      <c r="E6054" s="76"/>
      <c r="F6054" s="76"/>
      <c r="G6054" s="77" t="s">
        <v>7378</v>
      </c>
      <c r="H6054" s="77"/>
      <c r="I6054" s="77"/>
      <c r="J6054" s="77"/>
      <c r="K6054" s="77"/>
      <c r="L6054" s="77"/>
      <c r="M6054" s="77"/>
      <c r="N6054" s="80">
        <v>0</v>
      </c>
      <c r="O6054" s="66"/>
      <c r="P6054" s="81">
        <v>1</v>
      </c>
      <c r="Q6054" s="81"/>
      <c r="R6054" s="81">
        <v>0</v>
      </c>
      <c r="S6054" s="81"/>
      <c r="T6054" s="66"/>
      <c r="U6054" s="81">
        <v>1</v>
      </c>
      <c r="V6054" s="80">
        <v>1</v>
      </c>
      <c r="W6054" s="80"/>
      <c r="X6054" s="80">
        <v>144300</v>
      </c>
      <c r="Y6054" s="80"/>
      <c r="Z6054" s="80"/>
      <c r="AA6054" s="66"/>
    </row>
    <row r="6055" ht="15" customHeight="1" spans="1:27">
      <c r="A6055" s="66"/>
      <c r="B6055" s="66"/>
      <c r="C6055" s="76" t="s">
        <v>7379</v>
      </c>
      <c r="D6055" s="76"/>
      <c r="E6055" s="76"/>
      <c r="F6055" s="76"/>
      <c r="G6055" s="77" t="s">
        <v>7380</v>
      </c>
      <c r="H6055" s="77"/>
      <c r="I6055" s="77"/>
      <c r="J6055" s="77"/>
      <c r="K6055" s="77"/>
      <c r="L6055" s="77"/>
      <c r="M6055" s="77"/>
      <c r="N6055" s="80">
        <v>0</v>
      </c>
      <c r="O6055" s="66"/>
      <c r="P6055" s="81">
        <v>3</v>
      </c>
      <c r="Q6055" s="81"/>
      <c r="R6055" s="81">
        <v>0</v>
      </c>
      <c r="S6055" s="81"/>
      <c r="T6055" s="66"/>
      <c r="U6055" s="81">
        <v>3</v>
      </c>
      <c r="V6055" s="80">
        <v>3</v>
      </c>
      <c r="W6055" s="80"/>
      <c r="X6055" s="80">
        <v>432900</v>
      </c>
      <c r="Y6055" s="80"/>
      <c r="Z6055" s="80"/>
      <c r="AA6055" s="66"/>
    </row>
    <row r="6056" ht="15" customHeight="1" spans="1:27">
      <c r="A6056" s="66"/>
      <c r="B6056" s="66"/>
      <c r="C6056" s="76" t="s">
        <v>7381</v>
      </c>
      <c r="D6056" s="76"/>
      <c r="E6056" s="76"/>
      <c r="F6056" s="76"/>
      <c r="G6056" s="77" t="s">
        <v>7382</v>
      </c>
      <c r="H6056" s="77"/>
      <c r="I6056" s="77"/>
      <c r="J6056" s="77"/>
      <c r="K6056" s="77"/>
      <c r="L6056" s="77"/>
      <c r="M6056" s="77"/>
      <c r="N6056" s="80">
        <v>0</v>
      </c>
      <c r="O6056" s="66"/>
      <c r="P6056" s="81">
        <v>2</v>
      </c>
      <c r="Q6056" s="81"/>
      <c r="R6056" s="81">
        <v>0</v>
      </c>
      <c r="S6056" s="81"/>
      <c r="T6056" s="66"/>
      <c r="U6056" s="81">
        <v>2</v>
      </c>
      <c r="V6056" s="80">
        <v>2</v>
      </c>
      <c r="W6056" s="80"/>
      <c r="X6056" s="80">
        <v>5328000</v>
      </c>
      <c r="Y6056" s="80"/>
      <c r="Z6056" s="80"/>
      <c r="AA6056" s="66"/>
    </row>
    <row r="6057" ht="15" customHeight="1" spans="1:27">
      <c r="A6057" s="66"/>
      <c r="B6057" s="66"/>
      <c r="C6057" s="76" t="s">
        <v>7383</v>
      </c>
      <c r="D6057" s="76"/>
      <c r="E6057" s="76"/>
      <c r="F6057" s="76"/>
      <c r="G6057" s="77" t="s">
        <v>7384</v>
      </c>
      <c r="H6057" s="77"/>
      <c r="I6057" s="77"/>
      <c r="J6057" s="77"/>
      <c r="K6057" s="77"/>
      <c r="L6057" s="77"/>
      <c r="M6057" s="77"/>
      <c r="N6057" s="80">
        <v>0</v>
      </c>
      <c r="O6057" s="66"/>
      <c r="P6057" s="81">
        <v>1</v>
      </c>
      <c r="Q6057" s="81"/>
      <c r="R6057" s="81">
        <v>0</v>
      </c>
      <c r="S6057" s="81"/>
      <c r="T6057" s="66"/>
      <c r="U6057" s="81">
        <v>1</v>
      </c>
      <c r="V6057" s="80">
        <v>1</v>
      </c>
      <c r="W6057" s="80"/>
      <c r="X6057" s="80">
        <v>22000</v>
      </c>
      <c r="Y6057" s="80"/>
      <c r="Z6057" s="80"/>
      <c r="AA6057" s="66"/>
    </row>
    <row r="6058" ht="15" customHeight="1" spans="1:27">
      <c r="A6058" s="66"/>
      <c r="B6058" s="66"/>
      <c r="C6058" s="76" t="s">
        <v>7385</v>
      </c>
      <c r="D6058" s="76"/>
      <c r="E6058" s="76"/>
      <c r="F6058" s="76"/>
      <c r="G6058" s="77" t="s">
        <v>7386</v>
      </c>
      <c r="H6058" s="77"/>
      <c r="I6058" s="77"/>
      <c r="J6058" s="77"/>
      <c r="K6058" s="77"/>
      <c r="L6058" s="77"/>
      <c r="M6058" s="77"/>
      <c r="N6058" s="80">
        <v>0</v>
      </c>
      <c r="O6058" s="66"/>
      <c r="P6058" s="81">
        <v>1</v>
      </c>
      <c r="Q6058" s="81"/>
      <c r="R6058" s="81">
        <v>0</v>
      </c>
      <c r="S6058" s="81"/>
      <c r="T6058" s="66"/>
      <c r="U6058" s="81">
        <v>1</v>
      </c>
      <c r="V6058" s="80">
        <v>1</v>
      </c>
      <c r="W6058" s="80"/>
      <c r="X6058" s="80">
        <v>22000</v>
      </c>
      <c r="Y6058" s="80"/>
      <c r="Z6058" s="80"/>
      <c r="AA6058" s="66"/>
    </row>
    <row r="6059" ht="15" customHeight="1" spans="1:27">
      <c r="A6059" s="66"/>
      <c r="B6059" s="66"/>
      <c r="C6059" s="76" t="s">
        <v>7387</v>
      </c>
      <c r="D6059" s="76"/>
      <c r="E6059" s="76"/>
      <c r="F6059" s="76"/>
      <c r="G6059" s="77" t="s">
        <v>7388</v>
      </c>
      <c r="H6059" s="77"/>
      <c r="I6059" s="77"/>
      <c r="J6059" s="77"/>
      <c r="K6059" s="77"/>
      <c r="L6059" s="77"/>
      <c r="M6059" s="77"/>
      <c r="N6059" s="80">
        <v>0</v>
      </c>
      <c r="O6059" s="66"/>
      <c r="P6059" s="81">
        <v>1</v>
      </c>
      <c r="Q6059" s="81"/>
      <c r="R6059" s="81">
        <v>0</v>
      </c>
      <c r="S6059" s="81"/>
      <c r="T6059" s="66"/>
      <c r="U6059" s="81">
        <v>1</v>
      </c>
      <c r="V6059" s="80">
        <v>1</v>
      </c>
      <c r="W6059" s="80"/>
      <c r="X6059" s="80">
        <v>22000</v>
      </c>
      <c r="Y6059" s="80"/>
      <c r="Z6059" s="80"/>
      <c r="AA6059" s="66"/>
    </row>
    <row r="6060" ht="15" customHeight="1" spans="1:27">
      <c r="A6060" s="66"/>
      <c r="B6060" s="66"/>
      <c r="C6060" s="76" t="s">
        <v>7389</v>
      </c>
      <c r="D6060" s="76"/>
      <c r="E6060" s="76"/>
      <c r="F6060" s="76"/>
      <c r="G6060" s="77" t="s">
        <v>7390</v>
      </c>
      <c r="H6060" s="77"/>
      <c r="I6060" s="77"/>
      <c r="J6060" s="77"/>
      <c r="K6060" s="77"/>
      <c r="L6060" s="77"/>
      <c r="M6060" s="77"/>
      <c r="N6060" s="80">
        <v>0</v>
      </c>
      <c r="O6060" s="66"/>
      <c r="P6060" s="81">
        <v>1</v>
      </c>
      <c r="Q6060" s="81"/>
      <c r="R6060" s="81">
        <v>0</v>
      </c>
      <c r="S6060" s="81"/>
      <c r="T6060" s="66"/>
      <c r="U6060" s="81">
        <v>1</v>
      </c>
      <c r="V6060" s="80">
        <v>1</v>
      </c>
      <c r="W6060" s="80"/>
      <c r="X6060" s="80">
        <v>22000</v>
      </c>
      <c r="Y6060" s="80"/>
      <c r="Z6060" s="80"/>
      <c r="AA6060" s="66"/>
    </row>
    <row r="6061" ht="15" customHeight="1" spans="1:27">
      <c r="A6061" s="66"/>
      <c r="B6061" s="66"/>
      <c r="C6061" s="76" t="s">
        <v>7391</v>
      </c>
      <c r="D6061" s="76"/>
      <c r="E6061" s="76"/>
      <c r="F6061" s="76"/>
      <c r="G6061" s="77" t="s">
        <v>7392</v>
      </c>
      <c r="H6061" s="77"/>
      <c r="I6061" s="77"/>
      <c r="J6061" s="77"/>
      <c r="K6061" s="77"/>
      <c r="L6061" s="77"/>
      <c r="M6061" s="77"/>
      <c r="N6061" s="80">
        <v>0</v>
      </c>
      <c r="O6061" s="66"/>
      <c r="P6061" s="81">
        <v>1</v>
      </c>
      <c r="Q6061" s="81"/>
      <c r="R6061" s="81">
        <v>0</v>
      </c>
      <c r="S6061" s="81"/>
      <c r="T6061" s="66"/>
      <c r="U6061" s="81">
        <v>1</v>
      </c>
      <c r="V6061" s="80">
        <v>1</v>
      </c>
      <c r="W6061" s="80"/>
      <c r="X6061" s="80">
        <v>22000</v>
      </c>
      <c r="Y6061" s="80"/>
      <c r="Z6061" s="80"/>
      <c r="AA6061" s="66"/>
    </row>
    <row r="6062" ht="15" customHeight="1" spans="1:27">
      <c r="A6062" s="66"/>
      <c r="B6062" s="66"/>
      <c r="C6062" s="76" t="s">
        <v>7393</v>
      </c>
      <c r="D6062" s="76"/>
      <c r="E6062" s="76"/>
      <c r="F6062" s="76"/>
      <c r="G6062" s="77" t="s">
        <v>7394</v>
      </c>
      <c r="H6062" s="77"/>
      <c r="I6062" s="77"/>
      <c r="J6062" s="77"/>
      <c r="K6062" s="77"/>
      <c r="L6062" s="77"/>
      <c r="M6062" s="77"/>
      <c r="N6062" s="80">
        <v>0</v>
      </c>
      <c r="O6062" s="66"/>
      <c r="P6062" s="81">
        <v>1</v>
      </c>
      <c r="Q6062" s="81"/>
      <c r="R6062" s="81">
        <v>0</v>
      </c>
      <c r="S6062" s="81"/>
      <c r="T6062" s="66"/>
      <c r="U6062" s="81">
        <v>1</v>
      </c>
      <c r="V6062" s="80">
        <v>1</v>
      </c>
      <c r="W6062" s="80"/>
      <c r="X6062" s="80">
        <v>22000</v>
      </c>
      <c r="Y6062" s="80"/>
      <c r="Z6062" s="80"/>
      <c r="AA6062" s="66"/>
    </row>
    <row r="6063" ht="15" customHeight="1" spans="1:27">
      <c r="A6063" s="66"/>
      <c r="B6063" s="66"/>
      <c r="C6063" s="76" t="s">
        <v>7395</v>
      </c>
      <c r="D6063" s="76"/>
      <c r="E6063" s="76"/>
      <c r="F6063" s="76"/>
      <c r="G6063" s="77" t="s">
        <v>7396</v>
      </c>
      <c r="H6063" s="77"/>
      <c r="I6063" s="77"/>
      <c r="J6063" s="77"/>
      <c r="K6063" s="77"/>
      <c r="L6063" s="77"/>
      <c r="M6063" s="77"/>
      <c r="N6063" s="80">
        <v>0</v>
      </c>
      <c r="O6063" s="66"/>
      <c r="P6063" s="81">
        <v>1</v>
      </c>
      <c r="Q6063" s="81"/>
      <c r="R6063" s="81">
        <v>0</v>
      </c>
      <c r="S6063" s="81"/>
      <c r="T6063" s="66"/>
      <c r="U6063" s="81">
        <v>1</v>
      </c>
      <c r="V6063" s="80">
        <v>1</v>
      </c>
      <c r="W6063" s="80"/>
      <c r="X6063" s="80">
        <v>25000</v>
      </c>
      <c r="Y6063" s="80"/>
      <c r="Z6063" s="80"/>
      <c r="AA6063" s="66"/>
    </row>
    <row r="6064" ht="15" customHeight="1" spans="1:27">
      <c r="A6064" s="66"/>
      <c r="B6064" s="66"/>
      <c r="C6064" s="76" t="s">
        <v>7397</v>
      </c>
      <c r="D6064" s="76"/>
      <c r="E6064" s="76"/>
      <c r="F6064" s="76"/>
      <c r="G6064" s="77" t="s">
        <v>7398</v>
      </c>
      <c r="H6064" s="77"/>
      <c r="I6064" s="77"/>
      <c r="J6064" s="77"/>
      <c r="K6064" s="77"/>
      <c r="L6064" s="77"/>
      <c r="M6064" s="77"/>
      <c r="N6064" s="80">
        <v>0</v>
      </c>
      <c r="O6064" s="66"/>
      <c r="P6064" s="81">
        <v>1</v>
      </c>
      <c r="Q6064" s="81"/>
      <c r="R6064" s="81">
        <v>0</v>
      </c>
      <c r="S6064" s="81"/>
      <c r="T6064" s="66"/>
      <c r="U6064" s="81">
        <v>1</v>
      </c>
      <c r="V6064" s="80">
        <v>1</v>
      </c>
      <c r="W6064" s="80"/>
      <c r="X6064" s="80">
        <v>25000</v>
      </c>
      <c r="Y6064" s="80"/>
      <c r="Z6064" s="80"/>
      <c r="AA6064" s="66"/>
    </row>
    <row r="6065" ht="15" customHeight="1" spans="1:27">
      <c r="A6065" s="66"/>
      <c r="B6065" s="66"/>
      <c r="C6065" s="76" t="s">
        <v>7399</v>
      </c>
      <c r="D6065" s="76"/>
      <c r="E6065" s="76"/>
      <c r="F6065" s="76"/>
      <c r="G6065" s="77" t="s">
        <v>7400</v>
      </c>
      <c r="H6065" s="77"/>
      <c r="I6065" s="77"/>
      <c r="J6065" s="77"/>
      <c r="K6065" s="77"/>
      <c r="L6065" s="77"/>
      <c r="M6065" s="77"/>
      <c r="N6065" s="80">
        <v>0</v>
      </c>
      <c r="O6065" s="66"/>
      <c r="P6065" s="81">
        <v>1</v>
      </c>
      <c r="Q6065" s="81"/>
      <c r="R6065" s="81">
        <v>0</v>
      </c>
      <c r="S6065" s="81"/>
      <c r="T6065" s="66"/>
      <c r="U6065" s="81">
        <v>1</v>
      </c>
      <c r="V6065" s="80">
        <v>1</v>
      </c>
      <c r="W6065" s="80"/>
      <c r="X6065" s="80">
        <v>25000</v>
      </c>
      <c r="Y6065" s="80"/>
      <c r="Z6065" s="80"/>
      <c r="AA6065" s="66"/>
    </row>
    <row r="6066" ht="15" customHeight="1" spans="1:27">
      <c r="A6066" s="66"/>
      <c r="B6066" s="66"/>
      <c r="C6066" s="76" t="s">
        <v>7401</v>
      </c>
      <c r="D6066" s="76"/>
      <c r="E6066" s="76"/>
      <c r="F6066" s="76"/>
      <c r="G6066" s="77" t="s">
        <v>7402</v>
      </c>
      <c r="H6066" s="77"/>
      <c r="I6066" s="77"/>
      <c r="J6066" s="77"/>
      <c r="K6066" s="77"/>
      <c r="L6066" s="77"/>
      <c r="M6066" s="77"/>
      <c r="N6066" s="80">
        <v>0</v>
      </c>
      <c r="O6066" s="66"/>
      <c r="P6066" s="81">
        <v>1</v>
      </c>
      <c r="Q6066" s="81"/>
      <c r="R6066" s="81">
        <v>0</v>
      </c>
      <c r="S6066" s="81"/>
      <c r="T6066" s="66"/>
      <c r="U6066" s="81">
        <v>1</v>
      </c>
      <c r="V6066" s="80">
        <v>1</v>
      </c>
      <c r="W6066" s="80"/>
      <c r="X6066" s="80">
        <v>25000</v>
      </c>
      <c r="Y6066" s="80"/>
      <c r="Z6066" s="80"/>
      <c r="AA6066" s="66"/>
    </row>
    <row r="6067" ht="15" customHeight="1" spans="1:27">
      <c r="A6067" s="66"/>
      <c r="B6067" s="66"/>
      <c r="C6067" s="76" t="s">
        <v>7403</v>
      </c>
      <c r="D6067" s="76"/>
      <c r="E6067" s="76"/>
      <c r="F6067" s="76"/>
      <c r="G6067" s="77" t="s">
        <v>7404</v>
      </c>
      <c r="H6067" s="77"/>
      <c r="I6067" s="77"/>
      <c r="J6067" s="77"/>
      <c r="K6067" s="77"/>
      <c r="L6067" s="77"/>
      <c r="M6067" s="77"/>
      <c r="N6067" s="80">
        <v>0</v>
      </c>
      <c r="O6067" s="66"/>
      <c r="P6067" s="81">
        <v>1</v>
      </c>
      <c r="Q6067" s="81"/>
      <c r="R6067" s="81">
        <v>0</v>
      </c>
      <c r="S6067" s="81"/>
      <c r="T6067" s="66"/>
      <c r="U6067" s="81">
        <v>1</v>
      </c>
      <c r="V6067" s="80">
        <v>1</v>
      </c>
      <c r="W6067" s="80"/>
      <c r="X6067" s="80">
        <v>25000</v>
      </c>
      <c r="Y6067" s="80"/>
      <c r="Z6067" s="80"/>
      <c r="AA6067" s="66"/>
    </row>
    <row r="6068" ht="15" customHeight="1" spans="1:27">
      <c r="A6068" s="66"/>
      <c r="B6068" s="66"/>
      <c r="C6068" s="76" t="s">
        <v>7405</v>
      </c>
      <c r="D6068" s="76"/>
      <c r="E6068" s="76"/>
      <c r="F6068" s="76"/>
      <c r="G6068" s="77" t="s">
        <v>7406</v>
      </c>
      <c r="H6068" s="77"/>
      <c r="I6068" s="77"/>
      <c r="J6068" s="77"/>
      <c r="K6068" s="77"/>
      <c r="L6068" s="77"/>
      <c r="M6068" s="77"/>
      <c r="N6068" s="80">
        <v>0</v>
      </c>
      <c r="O6068" s="66"/>
      <c r="P6068" s="81">
        <v>1</v>
      </c>
      <c r="Q6068" s="81"/>
      <c r="R6068" s="81">
        <v>0</v>
      </c>
      <c r="S6068" s="81"/>
      <c r="T6068" s="66"/>
      <c r="U6068" s="81">
        <v>1</v>
      </c>
      <c r="V6068" s="80">
        <v>1</v>
      </c>
      <c r="W6068" s="80"/>
      <c r="X6068" s="80">
        <v>25000</v>
      </c>
      <c r="Y6068" s="80"/>
      <c r="Z6068" s="80"/>
      <c r="AA6068" s="66"/>
    </row>
    <row r="6069" ht="15" customHeight="1" spans="1:27">
      <c r="A6069" s="66"/>
      <c r="B6069" s="66"/>
      <c r="C6069" s="76" t="s">
        <v>7407</v>
      </c>
      <c r="D6069" s="76"/>
      <c r="E6069" s="76"/>
      <c r="F6069" s="76"/>
      <c r="G6069" s="77" t="s">
        <v>7408</v>
      </c>
      <c r="H6069" s="77"/>
      <c r="I6069" s="77"/>
      <c r="J6069" s="77"/>
      <c r="K6069" s="77"/>
      <c r="L6069" s="77"/>
      <c r="M6069" s="77"/>
      <c r="N6069" s="80">
        <v>0</v>
      </c>
      <c r="O6069" s="66"/>
      <c r="P6069" s="81">
        <v>1</v>
      </c>
      <c r="Q6069" s="81"/>
      <c r="R6069" s="81">
        <v>0</v>
      </c>
      <c r="S6069" s="81"/>
      <c r="T6069" s="66"/>
      <c r="U6069" s="81">
        <v>1</v>
      </c>
      <c r="V6069" s="80">
        <v>1</v>
      </c>
      <c r="W6069" s="80"/>
      <c r="X6069" s="80">
        <v>22000</v>
      </c>
      <c r="Y6069" s="80"/>
      <c r="Z6069" s="80"/>
      <c r="AA6069" s="66"/>
    </row>
    <row r="6070" ht="15" customHeight="1" spans="1:27">
      <c r="A6070" s="66"/>
      <c r="B6070" s="66"/>
      <c r="C6070" s="76" t="s">
        <v>7409</v>
      </c>
      <c r="D6070" s="76"/>
      <c r="E6070" s="76"/>
      <c r="F6070" s="76"/>
      <c r="G6070" s="77" t="s">
        <v>7410</v>
      </c>
      <c r="H6070" s="77"/>
      <c r="I6070" s="77"/>
      <c r="J6070" s="77"/>
      <c r="K6070" s="77"/>
      <c r="L6070" s="77"/>
      <c r="M6070" s="77"/>
      <c r="N6070" s="80">
        <v>0</v>
      </c>
      <c r="O6070" s="66"/>
      <c r="P6070" s="81">
        <v>1</v>
      </c>
      <c r="Q6070" s="81"/>
      <c r="R6070" s="81">
        <v>0</v>
      </c>
      <c r="S6070" s="81"/>
      <c r="T6070" s="66"/>
      <c r="U6070" s="81">
        <v>1</v>
      </c>
      <c r="V6070" s="80">
        <v>1</v>
      </c>
      <c r="W6070" s="80"/>
      <c r="X6070" s="80">
        <v>22000</v>
      </c>
      <c r="Y6070" s="80"/>
      <c r="Z6070" s="80"/>
      <c r="AA6070" s="66"/>
    </row>
    <row r="6071" ht="15" customHeight="1" spans="1:27">
      <c r="A6071" s="66"/>
      <c r="B6071" s="66"/>
      <c r="C6071" s="76" t="s">
        <v>7411</v>
      </c>
      <c r="D6071" s="76"/>
      <c r="E6071" s="76"/>
      <c r="F6071" s="76"/>
      <c r="G6071" s="77" t="s">
        <v>7412</v>
      </c>
      <c r="H6071" s="77"/>
      <c r="I6071" s="77"/>
      <c r="J6071" s="77"/>
      <c r="K6071" s="77"/>
      <c r="L6071" s="77"/>
      <c r="M6071" s="77"/>
      <c r="N6071" s="80">
        <v>0</v>
      </c>
      <c r="O6071" s="66"/>
      <c r="P6071" s="81">
        <v>1</v>
      </c>
      <c r="Q6071" s="81"/>
      <c r="R6071" s="81">
        <v>0</v>
      </c>
      <c r="S6071" s="81"/>
      <c r="T6071" s="66"/>
      <c r="U6071" s="81">
        <v>1</v>
      </c>
      <c r="V6071" s="80">
        <v>1</v>
      </c>
      <c r="W6071" s="80"/>
      <c r="X6071" s="80">
        <v>22000</v>
      </c>
      <c r="Y6071" s="80"/>
      <c r="Z6071" s="80"/>
      <c r="AA6071" s="66"/>
    </row>
    <row r="6072" ht="15" customHeight="1" spans="1:27">
      <c r="A6072" s="66"/>
      <c r="B6072" s="66"/>
      <c r="C6072" s="76" t="s">
        <v>7413</v>
      </c>
      <c r="D6072" s="76"/>
      <c r="E6072" s="76"/>
      <c r="F6072" s="76"/>
      <c r="G6072" s="77" t="s">
        <v>7414</v>
      </c>
      <c r="H6072" s="77"/>
      <c r="I6072" s="77"/>
      <c r="J6072" s="77"/>
      <c r="K6072" s="77"/>
      <c r="L6072" s="77"/>
      <c r="M6072" s="77"/>
      <c r="N6072" s="80">
        <v>0</v>
      </c>
      <c r="O6072" s="66"/>
      <c r="P6072" s="81">
        <v>1</v>
      </c>
      <c r="Q6072" s="81"/>
      <c r="R6072" s="81">
        <v>0</v>
      </c>
      <c r="S6072" s="81"/>
      <c r="T6072" s="66"/>
      <c r="U6072" s="81">
        <v>1</v>
      </c>
      <c r="V6072" s="80">
        <v>1</v>
      </c>
      <c r="W6072" s="80"/>
      <c r="X6072" s="80">
        <v>22000</v>
      </c>
      <c r="Y6072" s="80"/>
      <c r="Z6072" s="80"/>
      <c r="AA6072" s="66"/>
    </row>
    <row r="6073" ht="15" customHeight="1" spans="1:27">
      <c r="A6073" s="66"/>
      <c r="B6073" s="66"/>
      <c r="C6073" s="76" t="s">
        <v>7415</v>
      </c>
      <c r="D6073" s="76"/>
      <c r="E6073" s="76"/>
      <c r="F6073" s="76"/>
      <c r="G6073" s="77" t="s">
        <v>7416</v>
      </c>
      <c r="H6073" s="77"/>
      <c r="I6073" s="77"/>
      <c r="J6073" s="77"/>
      <c r="K6073" s="77"/>
      <c r="L6073" s="77"/>
      <c r="M6073" s="77"/>
      <c r="N6073" s="80">
        <v>0</v>
      </c>
      <c r="O6073" s="66"/>
      <c r="P6073" s="81">
        <v>1</v>
      </c>
      <c r="Q6073" s="81"/>
      <c r="R6073" s="81">
        <v>0</v>
      </c>
      <c r="S6073" s="81"/>
      <c r="T6073" s="66"/>
      <c r="U6073" s="81">
        <v>1</v>
      </c>
      <c r="V6073" s="80">
        <v>1</v>
      </c>
      <c r="W6073" s="80"/>
      <c r="X6073" s="80">
        <v>22000</v>
      </c>
      <c r="Y6073" s="80"/>
      <c r="Z6073" s="80"/>
      <c r="AA6073" s="66"/>
    </row>
    <row r="6074" ht="19.95" customHeight="1" spans="1:27">
      <c r="A6074" s="70" t="s">
        <v>7</v>
      </c>
      <c r="B6074" s="70"/>
      <c r="C6074" s="70"/>
      <c r="D6074" s="70"/>
      <c r="E6074" s="70"/>
      <c r="F6074" s="70"/>
      <c r="G6074" s="70"/>
      <c r="H6074" s="70"/>
      <c r="I6074" s="70"/>
      <c r="J6074" s="70"/>
      <c r="K6074" s="70"/>
      <c r="L6074" s="70"/>
      <c r="M6074" s="70"/>
      <c r="N6074" s="70"/>
      <c r="O6074" s="70"/>
      <c r="P6074" s="70"/>
      <c r="Q6074" s="70"/>
      <c r="R6074" s="70"/>
      <c r="S6074" s="70"/>
      <c r="T6074" s="70"/>
      <c r="U6074" s="70"/>
      <c r="V6074" s="70"/>
      <c r="W6074" s="70"/>
      <c r="X6074" s="70"/>
      <c r="Y6074" s="70"/>
      <c r="Z6074" s="70"/>
      <c r="AA6074" s="70"/>
    </row>
    <row r="6075" ht="15" customHeight="1" spans="1:27">
      <c r="A6075" s="71" t="s">
        <v>8</v>
      </c>
      <c r="B6075" s="71"/>
      <c r="C6075" s="71"/>
      <c r="D6075" s="71"/>
      <c r="E6075" s="71"/>
      <c r="F6075" s="71"/>
      <c r="G6075" s="71"/>
      <c r="H6075" s="71"/>
      <c r="I6075" s="71"/>
      <c r="J6075" s="71"/>
      <c r="K6075" s="71"/>
      <c r="L6075" s="71"/>
      <c r="M6075" s="71"/>
      <c r="N6075" s="71"/>
      <c r="O6075" s="71"/>
      <c r="P6075" s="71"/>
      <c r="Q6075" s="71"/>
      <c r="R6075" s="71"/>
      <c r="S6075" s="71"/>
      <c r="T6075" s="71"/>
      <c r="U6075" s="71"/>
      <c r="V6075" s="71"/>
      <c r="W6075" s="71"/>
      <c r="X6075" s="71"/>
      <c r="Y6075" s="71"/>
      <c r="Z6075" s="71"/>
      <c r="AA6075" s="71"/>
    </row>
    <row r="6076" ht="15" customHeight="1" spans="1:27">
      <c r="A6076" s="71" t="s">
        <v>9</v>
      </c>
      <c r="B6076" s="71"/>
      <c r="C6076" s="71"/>
      <c r="D6076" s="71"/>
      <c r="E6076" s="71"/>
      <c r="F6076" s="71"/>
      <c r="G6076" s="71"/>
      <c r="H6076" s="71"/>
      <c r="I6076" s="71"/>
      <c r="J6076" s="71"/>
      <c r="K6076" s="71"/>
      <c r="L6076" s="71"/>
      <c r="M6076" s="71"/>
      <c r="N6076" s="71"/>
      <c r="O6076" s="71"/>
      <c r="P6076" s="71"/>
      <c r="Q6076" s="71"/>
      <c r="R6076" s="71"/>
      <c r="S6076" s="71"/>
      <c r="T6076" s="71"/>
      <c r="U6076" s="71"/>
      <c r="V6076" s="71"/>
      <c r="W6076" s="71"/>
      <c r="X6076" s="71"/>
      <c r="Y6076" s="71"/>
      <c r="Z6076" s="71"/>
      <c r="AA6076" s="71"/>
    </row>
    <row r="6077" ht="15" customHeight="1" spans="1:27">
      <c r="A6077" s="66"/>
      <c r="B6077" s="66"/>
      <c r="C6077" s="67" t="s">
        <v>10</v>
      </c>
      <c r="D6077" s="67"/>
      <c r="E6077" s="67"/>
      <c r="F6077" s="67"/>
      <c r="G6077" s="67"/>
      <c r="H6077" s="67"/>
      <c r="I6077" s="67"/>
      <c r="J6077" s="67"/>
      <c r="K6077" s="67"/>
      <c r="L6077" s="67"/>
      <c r="M6077" s="67"/>
      <c r="N6077" s="67"/>
      <c r="O6077" s="67"/>
      <c r="P6077" s="67"/>
      <c r="Q6077" s="67"/>
      <c r="R6077" s="67"/>
      <c r="S6077" s="67"/>
      <c r="T6077" s="67"/>
      <c r="U6077" s="67"/>
      <c r="V6077" s="67"/>
      <c r="W6077" s="67"/>
      <c r="X6077" s="67"/>
      <c r="Y6077" s="67"/>
      <c r="Z6077" s="67"/>
      <c r="AA6077" s="66"/>
    </row>
    <row r="6078" ht="15" customHeight="1" spans="1:27">
      <c r="A6078" s="66"/>
      <c r="B6078" s="66"/>
      <c r="C6078" s="67" t="s">
        <v>11</v>
      </c>
      <c r="D6078" s="67"/>
      <c r="E6078" s="67"/>
      <c r="F6078" s="67"/>
      <c r="G6078" s="67"/>
      <c r="H6078" s="67"/>
      <c r="I6078" s="67"/>
      <c r="J6078" s="67"/>
      <c r="K6078" s="67"/>
      <c r="L6078" s="67"/>
      <c r="M6078" s="67"/>
      <c r="N6078" s="67"/>
      <c r="O6078" s="67"/>
      <c r="P6078" s="67"/>
      <c r="Q6078" s="67"/>
      <c r="R6078" s="67"/>
      <c r="S6078" s="67"/>
      <c r="T6078" s="67"/>
      <c r="U6078" s="67"/>
      <c r="V6078" s="67"/>
      <c r="W6078" s="67"/>
      <c r="X6078" s="67"/>
      <c r="Y6078" s="67"/>
      <c r="Z6078" s="67"/>
      <c r="AA6078" s="66"/>
    </row>
    <row r="6079" ht="45" customHeight="1" spans="1:27">
      <c r="A6079" s="66"/>
      <c r="B6079" s="66"/>
      <c r="C6079" s="72" t="s">
        <v>12</v>
      </c>
      <c r="D6079" s="72"/>
      <c r="E6079" s="72"/>
      <c r="F6079" s="72"/>
      <c r="G6079" s="73" t="s">
        <v>13</v>
      </c>
      <c r="H6079" s="73"/>
      <c r="I6079" s="73"/>
      <c r="J6079" s="73"/>
      <c r="K6079" s="73"/>
      <c r="L6079" s="73"/>
      <c r="M6079" s="73"/>
      <c r="N6079" s="78" t="s">
        <v>14</v>
      </c>
      <c r="O6079" s="78"/>
      <c r="P6079" s="78"/>
      <c r="Q6079" s="72" t="s">
        <v>15</v>
      </c>
      <c r="R6079" s="72"/>
      <c r="S6079" s="72"/>
      <c r="T6079" s="72"/>
      <c r="U6079" s="72"/>
      <c r="V6079" s="66"/>
      <c r="W6079" s="66"/>
      <c r="X6079" s="66"/>
      <c r="Y6079" s="66"/>
      <c r="Z6079" s="66"/>
      <c r="AA6079" s="66"/>
    </row>
    <row r="6080" ht="16.05" customHeight="1" spans="1:27">
      <c r="A6080" s="66"/>
      <c r="B6080" s="66"/>
      <c r="C6080" s="72"/>
      <c r="D6080" s="72"/>
      <c r="E6080" s="72"/>
      <c r="F6080" s="72"/>
      <c r="G6080" s="73"/>
      <c r="H6080" s="73"/>
      <c r="I6080" s="73"/>
      <c r="J6080" s="73"/>
      <c r="K6080" s="73"/>
      <c r="L6080" s="73"/>
      <c r="M6080" s="73"/>
      <c r="N6080" s="78"/>
      <c r="O6080" s="78"/>
      <c r="P6080" s="78"/>
      <c r="Q6080" s="72"/>
      <c r="R6080" s="72"/>
      <c r="S6080" s="72"/>
      <c r="T6080" s="72"/>
      <c r="U6080" s="72"/>
      <c r="V6080" s="82" t="s">
        <v>16</v>
      </c>
      <c r="W6080" s="82"/>
      <c r="X6080" s="82"/>
      <c r="Y6080" s="82"/>
      <c r="Z6080" s="82"/>
      <c r="AA6080" s="66"/>
    </row>
    <row r="6081" ht="15" customHeight="1" spans="1:27">
      <c r="A6081" s="66"/>
      <c r="B6081" s="66"/>
      <c r="C6081" s="72"/>
      <c r="D6081" s="72"/>
      <c r="E6081" s="72"/>
      <c r="F6081" s="72"/>
      <c r="G6081" s="73"/>
      <c r="H6081" s="73"/>
      <c r="I6081" s="73"/>
      <c r="J6081" s="73"/>
      <c r="K6081" s="73"/>
      <c r="L6081" s="73"/>
      <c r="M6081" s="73"/>
      <c r="N6081" s="72" t="s">
        <v>17</v>
      </c>
      <c r="O6081" s="72" t="s">
        <v>18</v>
      </c>
      <c r="P6081" s="72"/>
      <c r="Q6081" s="66"/>
      <c r="R6081" s="82" t="s">
        <v>19</v>
      </c>
      <c r="S6081" s="82"/>
      <c r="T6081" s="66"/>
      <c r="U6081" s="82" t="s">
        <v>17</v>
      </c>
      <c r="V6081" s="72" t="s">
        <v>17</v>
      </c>
      <c r="W6081" s="72"/>
      <c r="X6081" s="72" t="s">
        <v>18</v>
      </c>
      <c r="Y6081" s="72"/>
      <c r="Z6081" s="72"/>
      <c r="AA6081" s="66"/>
    </row>
    <row r="6082" ht="15" customHeight="1" spans="1:27">
      <c r="A6082" s="66"/>
      <c r="B6082" s="66"/>
      <c r="C6082" s="76" t="s">
        <v>7417</v>
      </c>
      <c r="D6082" s="76"/>
      <c r="E6082" s="76"/>
      <c r="F6082" s="76"/>
      <c r="G6082" s="77" t="s">
        <v>7418</v>
      </c>
      <c r="H6082" s="77"/>
      <c r="I6082" s="77"/>
      <c r="J6082" s="77"/>
      <c r="K6082" s="77"/>
      <c r="L6082" s="77"/>
      <c r="M6082" s="77"/>
      <c r="N6082" s="80">
        <v>0</v>
      </c>
      <c r="O6082" s="66"/>
      <c r="P6082" s="81">
        <v>1</v>
      </c>
      <c r="Q6082" s="81"/>
      <c r="R6082" s="81">
        <v>0</v>
      </c>
      <c r="S6082" s="81"/>
      <c r="T6082" s="66"/>
      <c r="U6082" s="81">
        <v>1</v>
      </c>
      <c r="V6082" s="80">
        <v>1</v>
      </c>
      <c r="W6082" s="80"/>
      <c r="X6082" s="80">
        <v>22000</v>
      </c>
      <c r="Y6082" s="80"/>
      <c r="Z6082" s="80"/>
      <c r="AA6082" s="66"/>
    </row>
    <row r="6083" ht="15" customHeight="1" spans="1:27">
      <c r="A6083" s="66"/>
      <c r="B6083" s="66"/>
      <c r="C6083" s="76" t="s">
        <v>7419</v>
      </c>
      <c r="D6083" s="76"/>
      <c r="E6083" s="76"/>
      <c r="F6083" s="76"/>
      <c r="G6083" s="77" t="s">
        <v>7420</v>
      </c>
      <c r="H6083" s="77"/>
      <c r="I6083" s="77"/>
      <c r="J6083" s="77"/>
      <c r="K6083" s="77"/>
      <c r="L6083" s="77"/>
      <c r="M6083" s="77"/>
      <c r="N6083" s="80">
        <v>0</v>
      </c>
      <c r="O6083" s="66"/>
      <c r="P6083" s="81">
        <v>1</v>
      </c>
      <c r="Q6083" s="81"/>
      <c r="R6083" s="81">
        <v>0</v>
      </c>
      <c r="S6083" s="81"/>
      <c r="T6083" s="66"/>
      <c r="U6083" s="81">
        <v>1</v>
      </c>
      <c r="V6083" s="80">
        <v>1</v>
      </c>
      <c r="W6083" s="80"/>
      <c r="X6083" s="80">
        <v>25000</v>
      </c>
      <c r="Y6083" s="80"/>
      <c r="Z6083" s="80"/>
      <c r="AA6083" s="66"/>
    </row>
    <row r="6084" ht="15" customHeight="1" spans="1:27">
      <c r="A6084" s="66"/>
      <c r="B6084" s="66"/>
      <c r="C6084" s="76" t="s">
        <v>7421</v>
      </c>
      <c r="D6084" s="76"/>
      <c r="E6084" s="76"/>
      <c r="F6084" s="76"/>
      <c r="G6084" s="77" t="s">
        <v>7422</v>
      </c>
      <c r="H6084" s="77"/>
      <c r="I6084" s="77"/>
      <c r="J6084" s="77"/>
      <c r="K6084" s="77"/>
      <c r="L6084" s="77"/>
      <c r="M6084" s="77"/>
      <c r="N6084" s="80">
        <v>0</v>
      </c>
      <c r="O6084" s="66"/>
      <c r="P6084" s="81">
        <v>1</v>
      </c>
      <c r="Q6084" s="81"/>
      <c r="R6084" s="81">
        <v>0</v>
      </c>
      <c r="S6084" s="81"/>
      <c r="T6084" s="66"/>
      <c r="U6084" s="81">
        <v>1</v>
      </c>
      <c r="V6084" s="80">
        <v>1</v>
      </c>
      <c r="W6084" s="80"/>
      <c r="X6084" s="80">
        <v>25000</v>
      </c>
      <c r="Y6084" s="80"/>
      <c r="Z6084" s="80"/>
      <c r="AA6084" s="66"/>
    </row>
    <row r="6085" ht="15" customHeight="1" spans="1:27">
      <c r="A6085" s="66"/>
      <c r="B6085" s="66"/>
      <c r="C6085" s="76" t="s">
        <v>7423</v>
      </c>
      <c r="D6085" s="76"/>
      <c r="E6085" s="76"/>
      <c r="F6085" s="76"/>
      <c r="G6085" s="77" t="s">
        <v>7424</v>
      </c>
      <c r="H6085" s="77"/>
      <c r="I6085" s="77"/>
      <c r="J6085" s="77"/>
      <c r="K6085" s="77"/>
      <c r="L6085" s="77"/>
      <c r="M6085" s="77"/>
      <c r="N6085" s="80">
        <v>0</v>
      </c>
      <c r="O6085" s="66"/>
      <c r="P6085" s="81">
        <v>1</v>
      </c>
      <c r="Q6085" s="81"/>
      <c r="R6085" s="81">
        <v>0</v>
      </c>
      <c r="S6085" s="81"/>
      <c r="T6085" s="66"/>
      <c r="U6085" s="81">
        <v>1</v>
      </c>
      <c r="V6085" s="80">
        <v>1</v>
      </c>
      <c r="W6085" s="80"/>
      <c r="X6085" s="80">
        <v>25000</v>
      </c>
      <c r="Y6085" s="80"/>
      <c r="Z6085" s="80"/>
      <c r="AA6085" s="66"/>
    </row>
    <row r="6086" ht="15" customHeight="1" spans="1:27">
      <c r="A6086" s="66"/>
      <c r="B6086" s="66"/>
      <c r="C6086" s="76" t="s">
        <v>7425</v>
      </c>
      <c r="D6086" s="76"/>
      <c r="E6086" s="76"/>
      <c r="F6086" s="76"/>
      <c r="G6086" s="77" t="s">
        <v>7426</v>
      </c>
      <c r="H6086" s="77"/>
      <c r="I6086" s="77"/>
      <c r="J6086" s="77"/>
      <c r="K6086" s="77"/>
      <c r="L6086" s="77"/>
      <c r="M6086" s="77"/>
      <c r="N6086" s="80">
        <v>0</v>
      </c>
      <c r="O6086" s="66"/>
      <c r="P6086" s="81">
        <v>1</v>
      </c>
      <c r="Q6086" s="81"/>
      <c r="R6086" s="81">
        <v>0</v>
      </c>
      <c r="S6086" s="81"/>
      <c r="T6086" s="66"/>
      <c r="U6086" s="81">
        <v>1</v>
      </c>
      <c r="V6086" s="80">
        <v>1</v>
      </c>
      <c r="W6086" s="80"/>
      <c r="X6086" s="80">
        <v>25000</v>
      </c>
      <c r="Y6086" s="80"/>
      <c r="Z6086" s="80"/>
      <c r="AA6086" s="66"/>
    </row>
    <row r="6087" ht="15" customHeight="1" spans="1:27">
      <c r="A6087" s="66"/>
      <c r="B6087" s="66"/>
      <c r="C6087" s="76" t="s">
        <v>7427</v>
      </c>
      <c r="D6087" s="76"/>
      <c r="E6087" s="76"/>
      <c r="F6087" s="76"/>
      <c r="G6087" s="77" t="s">
        <v>7428</v>
      </c>
      <c r="H6087" s="77"/>
      <c r="I6087" s="77"/>
      <c r="J6087" s="77"/>
      <c r="K6087" s="77"/>
      <c r="L6087" s="77"/>
      <c r="M6087" s="77"/>
      <c r="N6087" s="80">
        <v>0</v>
      </c>
      <c r="O6087" s="66"/>
      <c r="P6087" s="81">
        <v>1</v>
      </c>
      <c r="Q6087" s="81"/>
      <c r="R6087" s="81">
        <v>0</v>
      </c>
      <c r="S6087" s="81"/>
      <c r="T6087" s="66"/>
      <c r="U6087" s="81">
        <v>1</v>
      </c>
      <c r="V6087" s="80">
        <v>1</v>
      </c>
      <c r="W6087" s="80"/>
      <c r="X6087" s="80">
        <v>25000</v>
      </c>
      <c r="Y6087" s="80"/>
      <c r="Z6087" s="80"/>
      <c r="AA6087" s="66"/>
    </row>
    <row r="6088" ht="15" customHeight="1" spans="1:27">
      <c r="A6088" s="66"/>
      <c r="B6088" s="66"/>
      <c r="C6088" s="76" t="s">
        <v>7429</v>
      </c>
      <c r="D6088" s="76"/>
      <c r="E6088" s="76"/>
      <c r="F6088" s="76"/>
      <c r="G6088" s="77" t="s">
        <v>7430</v>
      </c>
      <c r="H6088" s="77"/>
      <c r="I6088" s="77"/>
      <c r="J6088" s="77"/>
      <c r="K6088" s="77"/>
      <c r="L6088" s="77"/>
      <c r="M6088" s="77"/>
      <c r="N6088" s="80">
        <v>0</v>
      </c>
      <c r="O6088" s="66"/>
      <c r="P6088" s="81">
        <v>1</v>
      </c>
      <c r="Q6088" s="81"/>
      <c r="R6088" s="81">
        <v>0</v>
      </c>
      <c r="S6088" s="81"/>
      <c r="T6088" s="66"/>
      <c r="U6088" s="81">
        <v>1</v>
      </c>
      <c r="V6088" s="80">
        <v>1</v>
      </c>
      <c r="W6088" s="80"/>
      <c r="X6088" s="80">
        <v>25000</v>
      </c>
      <c r="Y6088" s="80"/>
      <c r="Z6088" s="80"/>
      <c r="AA6088" s="66"/>
    </row>
    <row r="6089" ht="15" customHeight="1" spans="1:27">
      <c r="A6089" s="66"/>
      <c r="B6089" s="66"/>
      <c r="C6089" s="76" t="s">
        <v>7431</v>
      </c>
      <c r="D6089" s="76"/>
      <c r="E6089" s="76"/>
      <c r="F6089" s="76"/>
      <c r="G6089" s="77" t="s">
        <v>7432</v>
      </c>
      <c r="H6089" s="77"/>
      <c r="I6089" s="77"/>
      <c r="J6089" s="77"/>
      <c r="K6089" s="77"/>
      <c r="L6089" s="77"/>
      <c r="M6089" s="77"/>
      <c r="N6089" s="80">
        <v>0</v>
      </c>
      <c r="O6089" s="66"/>
      <c r="P6089" s="81">
        <v>5</v>
      </c>
      <c r="Q6089" s="81"/>
      <c r="R6089" s="81">
        <v>0</v>
      </c>
      <c r="S6089" s="81"/>
      <c r="T6089" s="66"/>
      <c r="U6089" s="81">
        <v>5</v>
      </c>
      <c r="V6089" s="80">
        <v>5</v>
      </c>
      <c r="W6089" s="80"/>
      <c r="X6089" s="80">
        <v>11655000</v>
      </c>
      <c r="Y6089" s="80"/>
      <c r="Z6089" s="80"/>
      <c r="AA6089" s="66"/>
    </row>
    <row r="6090" ht="19.95" customHeight="1" spans="1:27">
      <c r="A6090" s="66"/>
      <c r="B6090" s="66"/>
      <c r="C6090" s="76" t="s">
        <v>7433</v>
      </c>
      <c r="D6090" s="76"/>
      <c r="E6090" s="76"/>
      <c r="F6090" s="76"/>
      <c r="G6090" s="77" t="s">
        <v>7434</v>
      </c>
      <c r="H6090" s="77"/>
      <c r="I6090" s="77"/>
      <c r="J6090" s="77"/>
      <c r="K6090" s="77"/>
      <c r="L6090" s="77"/>
      <c r="M6090" s="77"/>
      <c r="N6090" s="80">
        <v>0</v>
      </c>
      <c r="O6090" s="66"/>
      <c r="P6090" s="81">
        <v>3</v>
      </c>
      <c r="Q6090" s="81"/>
      <c r="R6090" s="81">
        <v>0</v>
      </c>
      <c r="S6090" s="81"/>
      <c r="T6090" s="66"/>
      <c r="U6090" s="81">
        <v>3</v>
      </c>
      <c r="V6090" s="80">
        <v>3</v>
      </c>
      <c r="W6090" s="80"/>
      <c r="X6090" s="80">
        <v>2747250</v>
      </c>
      <c r="Y6090" s="80"/>
      <c r="Z6090" s="80"/>
      <c r="AA6090" s="66"/>
    </row>
    <row r="6091" ht="15" customHeight="1" spans="1:27">
      <c r="A6091" s="66"/>
      <c r="B6091" s="66"/>
      <c r="C6091" s="76" t="s">
        <v>7435</v>
      </c>
      <c r="D6091" s="76"/>
      <c r="E6091" s="76"/>
      <c r="F6091" s="76"/>
      <c r="G6091" s="77" t="s">
        <v>7436</v>
      </c>
      <c r="H6091" s="77"/>
      <c r="I6091" s="77"/>
      <c r="J6091" s="77"/>
      <c r="K6091" s="77"/>
      <c r="L6091" s="77"/>
      <c r="M6091" s="77"/>
      <c r="N6091" s="80">
        <v>0</v>
      </c>
      <c r="O6091" s="66"/>
      <c r="P6091" s="81">
        <v>1</v>
      </c>
      <c r="Q6091" s="81"/>
      <c r="R6091" s="81">
        <v>0</v>
      </c>
      <c r="S6091" s="81"/>
      <c r="T6091" s="66"/>
      <c r="U6091" s="81">
        <v>1</v>
      </c>
      <c r="V6091" s="80">
        <v>1</v>
      </c>
      <c r="W6091" s="80"/>
      <c r="X6091" s="80">
        <v>12487500</v>
      </c>
      <c r="Y6091" s="80"/>
      <c r="Z6091" s="80"/>
      <c r="AA6091" s="66"/>
    </row>
    <row r="6092" ht="19.95" customHeight="1" spans="1:27">
      <c r="A6092" s="66"/>
      <c r="B6092" s="66"/>
      <c r="C6092" s="76" t="s">
        <v>7437</v>
      </c>
      <c r="D6092" s="76"/>
      <c r="E6092" s="76"/>
      <c r="F6092" s="76"/>
      <c r="G6092" s="77" t="s">
        <v>7438</v>
      </c>
      <c r="H6092" s="77"/>
      <c r="I6092" s="77"/>
      <c r="J6092" s="77"/>
      <c r="K6092" s="77"/>
      <c r="L6092" s="77"/>
      <c r="M6092" s="77"/>
      <c r="N6092" s="80">
        <v>0</v>
      </c>
      <c r="O6092" s="66"/>
      <c r="P6092" s="81">
        <v>1</v>
      </c>
      <c r="Q6092" s="81"/>
      <c r="R6092" s="81">
        <v>0</v>
      </c>
      <c r="S6092" s="81"/>
      <c r="T6092" s="66"/>
      <c r="U6092" s="81">
        <v>1</v>
      </c>
      <c r="V6092" s="80">
        <v>1</v>
      </c>
      <c r="W6092" s="80"/>
      <c r="X6092" s="80">
        <v>686813</v>
      </c>
      <c r="Y6092" s="80"/>
      <c r="Z6092" s="80"/>
      <c r="AA6092" s="66"/>
    </row>
    <row r="6093" ht="15" customHeight="1" spans="1:27">
      <c r="A6093" s="66"/>
      <c r="B6093" s="66"/>
      <c r="C6093" s="76" t="s">
        <v>7439</v>
      </c>
      <c r="D6093" s="76"/>
      <c r="E6093" s="76"/>
      <c r="F6093" s="76"/>
      <c r="G6093" s="77" t="s">
        <v>7440</v>
      </c>
      <c r="H6093" s="77"/>
      <c r="I6093" s="77"/>
      <c r="J6093" s="77"/>
      <c r="K6093" s="77"/>
      <c r="L6093" s="77"/>
      <c r="M6093" s="77"/>
      <c r="N6093" s="80">
        <v>0</v>
      </c>
      <c r="O6093" s="66"/>
      <c r="P6093" s="81">
        <v>1</v>
      </c>
      <c r="Q6093" s="81"/>
      <c r="R6093" s="81">
        <v>0</v>
      </c>
      <c r="S6093" s="81"/>
      <c r="T6093" s="66"/>
      <c r="U6093" s="81">
        <v>1</v>
      </c>
      <c r="V6093" s="80">
        <v>1</v>
      </c>
      <c r="W6093" s="80"/>
      <c r="X6093" s="80">
        <v>12903750</v>
      </c>
      <c r="Y6093" s="80"/>
      <c r="Z6093" s="80"/>
      <c r="AA6093" s="66"/>
    </row>
    <row r="6094" ht="15" customHeight="1" spans="1:27">
      <c r="A6094" s="66"/>
      <c r="B6094" s="66"/>
      <c r="C6094" s="76" t="s">
        <v>7441</v>
      </c>
      <c r="D6094" s="76"/>
      <c r="E6094" s="76"/>
      <c r="F6094" s="76"/>
      <c r="G6094" s="77" t="s">
        <v>7442</v>
      </c>
      <c r="H6094" s="77"/>
      <c r="I6094" s="77"/>
      <c r="J6094" s="77"/>
      <c r="K6094" s="77"/>
      <c r="L6094" s="77"/>
      <c r="M6094" s="77"/>
      <c r="N6094" s="80">
        <v>0</v>
      </c>
      <c r="O6094" s="66"/>
      <c r="P6094" s="81">
        <v>1</v>
      </c>
      <c r="Q6094" s="81"/>
      <c r="R6094" s="81">
        <v>0</v>
      </c>
      <c r="S6094" s="81"/>
      <c r="T6094" s="66"/>
      <c r="U6094" s="81">
        <v>1</v>
      </c>
      <c r="V6094" s="80">
        <v>1</v>
      </c>
      <c r="W6094" s="80"/>
      <c r="X6094" s="80">
        <v>7215000</v>
      </c>
      <c r="Y6094" s="80"/>
      <c r="Z6094" s="80"/>
      <c r="AA6094" s="66"/>
    </row>
    <row r="6095" ht="15" customHeight="1" spans="1:27">
      <c r="A6095" s="66"/>
      <c r="B6095" s="66"/>
      <c r="C6095" s="76" t="s">
        <v>7443</v>
      </c>
      <c r="D6095" s="76"/>
      <c r="E6095" s="76"/>
      <c r="F6095" s="76"/>
      <c r="G6095" s="77" t="s">
        <v>7444</v>
      </c>
      <c r="H6095" s="77"/>
      <c r="I6095" s="77"/>
      <c r="J6095" s="77"/>
      <c r="K6095" s="77"/>
      <c r="L6095" s="77"/>
      <c r="M6095" s="77"/>
      <c r="N6095" s="80">
        <v>0</v>
      </c>
      <c r="O6095" s="66"/>
      <c r="P6095" s="81">
        <v>5</v>
      </c>
      <c r="Q6095" s="81"/>
      <c r="R6095" s="81">
        <v>0</v>
      </c>
      <c r="S6095" s="81"/>
      <c r="T6095" s="66"/>
      <c r="U6095" s="81">
        <v>5</v>
      </c>
      <c r="V6095" s="80">
        <v>5</v>
      </c>
      <c r="W6095" s="80"/>
      <c r="X6095" s="80">
        <v>2186700</v>
      </c>
      <c r="Y6095" s="80"/>
      <c r="Z6095" s="80"/>
      <c r="AA6095" s="66"/>
    </row>
    <row r="6096" ht="15" customHeight="1" spans="1:27">
      <c r="A6096" s="66"/>
      <c r="B6096" s="66"/>
      <c r="C6096" s="76" t="s">
        <v>7445</v>
      </c>
      <c r="D6096" s="76"/>
      <c r="E6096" s="76"/>
      <c r="F6096" s="76"/>
      <c r="G6096" s="77" t="s">
        <v>7446</v>
      </c>
      <c r="H6096" s="77"/>
      <c r="I6096" s="77"/>
      <c r="J6096" s="77"/>
      <c r="K6096" s="77"/>
      <c r="L6096" s="77"/>
      <c r="M6096" s="77"/>
      <c r="N6096" s="80">
        <v>0</v>
      </c>
      <c r="O6096" s="66"/>
      <c r="P6096" s="81">
        <v>1</v>
      </c>
      <c r="Q6096" s="81"/>
      <c r="R6096" s="81">
        <v>0</v>
      </c>
      <c r="S6096" s="81"/>
      <c r="T6096" s="66"/>
      <c r="U6096" s="81">
        <v>1</v>
      </c>
      <c r="V6096" s="80">
        <v>1</v>
      </c>
      <c r="W6096" s="80"/>
      <c r="X6096" s="80">
        <v>6567769</v>
      </c>
      <c r="Y6096" s="80"/>
      <c r="Z6096" s="80"/>
      <c r="AA6096" s="66"/>
    </row>
    <row r="6097" ht="15" customHeight="1" spans="1:27">
      <c r="A6097" s="66"/>
      <c r="B6097" s="66"/>
      <c r="C6097" s="76" t="s">
        <v>7447</v>
      </c>
      <c r="D6097" s="76"/>
      <c r="E6097" s="76"/>
      <c r="F6097" s="76"/>
      <c r="G6097" s="77" t="s">
        <v>7448</v>
      </c>
      <c r="H6097" s="77"/>
      <c r="I6097" s="77"/>
      <c r="J6097" s="77"/>
      <c r="K6097" s="77"/>
      <c r="L6097" s="77"/>
      <c r="M6097" s="77"/>
      <c r="N6097" s="80">
        <v>0</v>
      </c>
      <c r="O6097" s="66"/>
      <c r="P6097" s="81">
        <v>1</v>
      </c>
      <c r="Q6097" s="81"/>
      <c r="R6097" s="81">
        <v>0</v>
      </c>
      <c r="S6097" s="81"/>
      <c r="T6097" s="66"/>
      <c r="U6097" s="81">
        <v>1</v>
      </c>
      <c r="V6097" s="80">
        <v>1</v>
      </c>
      <c r="W6097" s="80"/>
      <c r="X6097" s="80">
        <v>8803511</v>
      </c>
      <c r="Y6097" s="80"/>
      <c r="Z6097" s="80"/>
      <c r="AA6097" s="66"/>
    </row>
    <row r="6098" ht="15" customHeight="1" spans="1:27">
      <c r="A6098" s="66"/>
      <c r="B6098" s="66"/>
      <c r="C6098" s="76" t="s">
        <v>7449</v>
      </c>
      <c r="D6098" s="76"/>
      <c r="E6098" s="76"/>
      <c r="F6098" s="76"/>
      <c r="G6098" s="77" t="s">
        <v>7450</v>
      </c>
      <c r="H6098" s="77"/>
      <c r="I6098" s="77"/>
      <c r="J6098" s="77"/>
      <c r="K6098" s="77"/>
      <c r="L6098" s="77"/>
      <c r="M6098" s="77"/>
      <c r="N6098" s="80">
        <v>0</v>
      </c>
      <c r="O6098" s="66"/>
      <c r="P6098" s="81">
        <v>1</v>
      </c>
      <c r="Q6098" s="81"/>
      <c r="R6098" s="81">
        <v>0</v>
      </c>
      <c r="S6098" s="81"/>
      <c r="T6098" s="66"/>
      <c r="U6098" s="81">
        <v>1</v>
      </c>
      <c r="V6098" s="80">
        <v>1</v>
      </c>
      <c r="W6098" s="80"/>
      <c r="X6098" s="80">
        <v>108723794</v>
      </c>
      <c r="Y6098" s="80"/>
      <c r="Z6098" s="80"/>
      <c r="AA6098" s="66"/>
    </row>
    <row r="6099" ht="15" customHeight="1" spans="1:27">
      <c r="A6099" s="66"/>
      <c r="B6099" s="66"/>
      <c r="C6099" s="76" t="s">
        <v>7451</v>
      </c>
      <c r="D6099" s="76"/>
      <c r="E6099" s="76"/>
      <c r="F6099" s="76"/>
      <c r="G6099" s="77" t="s">
        <v>7452</v>
      </c>
      <c r="H6099" s="77"/>
      <c r="I6099" s="77"/>
      <c r="J6099" s="77"/>
      <c r="K6099" s="77"/>
      <c r="L6099" s="77"/>
      <c r="M6099" s="77"/>
      <c r="N6099" s="80">
        <v>0</v>
      </c>
      <c r="O6099" s="66"/>
      <c r="P6099" s="81">
        <v>3</v>
      </c>
      <c r="Q6099" s="81"/>
      <c r="R6099" s="81">
        <v>0</v>
      </c>
      <c r="S6099" s="81"/>
      <c r="T6099" s="66"/>
      <c r="U6099" s="81">
        <v>3</v>
      </c>
      <c r="V6099" s="80">
        <v>3</v>
      </c>
      <c r="W6099" s="80"/>
      <c r="X6099" s="80">
        <v>3996000</v>
      </c>
      <c r="Y6099" s="80"/>
      <c r="Z6099" s="80"/>
      <c r="AA6099" s="66"/>
    </row>
    <row r="6100" ht="15" customHeight="1" spans="1:27">
      <c r="A6100" s="66"/>
      <c r="B6100" s="66"/>
      <c r="C6100" s="76" t="s">
        <v>7453</v>
      </c>
      <c r="D6100" s="76"/>
      <c r="E6100" s="76"/>
      <c r="F6100" s="76"/>
      <c r="G6100" s="77" t="s">
        <v>7454</v>
      </c>
      <c r="H6100" s="77"/>
      <c r="I6100" s="77"/>
      <c r="J6100" s="77"/>
      <c r="K6100" s="77"/>
      <c r="L6100" s="77"/>
      <c r="M6100" s="77"/>
      <c r="N6100" s="80">
        <v>0</v>
      </c>
      <c r="O6100" s="66"/>
      <c r="P6100" s="81">
        <v>3</v>
      </c>
      <c r="Q6100" s="81"/>
      <c r="R6100" s="81">
        <v>0</v>
      </c>
      <c r="S6100" s="81"/>
      <c r="T6100" s="66"/>
      <c r="U6100" s="81">
        <v>3</v>
      </c>
      <c r="V6100" s="80">
        <v>3</v>
      </c>
      <c r="W6100" s="80"/>
      <c r="X6100" s="80">
        <v>3996000</v>
      </c>
      <c r="Y6100" s="80"/>
      <c r="Z6100" s="80"/>
      <c r="AA6100" s="66"/>
    </row>
    <row r="6101" ht="15" customHeight="1" spans="1:27">
      <c r="A6101" s="66"/>
      <c r="B6101" s="66"/>
      <c r="C6101" s="76" t="s">
        <v>7455</v>
      </c>
      <c r="D6101" s="76"/>
      <c r="E6101" s="76"/>
      <c r="F6101" s="76"/>
      <c r="G6101" s="77" t="s">
        <v>7456</v>
      </c>
      <c r="H6101" s="77"/>
      <c r="I6101" s="77"/>
      <c r="J6101" s="77"/>
      <c r="K6101" s="77"/>
      <c r="L6101" s="77"/>
      <c r="M6101" s="77"/>
      <c r="N6101" s="80">
        <v>0</v>
      </c>
      <c r="O6101" s="66"/>
      <c r="P6101" s="81">
        <v>13</v>
      </c>
      <c r="Q6101" s="81"/>
      <c r="R6101" s="81">
        <v>0</v>
      </c>
      <c r="S6101" s="81"/>
      <c r="T6101" s="66"/>
      <c r="U6101" s="81">
        <v>13</v>
      </c>
      <c r="V6101" s="80">
        <v>13</v>
      </c>
      <c r="W6101" s="80"/>
      <c r="X6101" s="80">
        <v>20800000</v>
      </c>
      <c r="Y6101" s="80"/>
      <c r="Z6101" s="80"/>
      <c r="AA6101" s="66"/>
    </row>
    <row r="6102" ht="15" customHeight="1" spans="1:27">
      <c r="A6102" s="66"/>
      <c r="B6102" s="66"/>
      <c r="C6102" s="76" t="s">
        <v>7457</v>
      </c>
      <c r="D6102" s="76"/>
      <c r="E6102" s="76"/>
      <c r="F6102" s="76"/>
      <c r="G6102" s="77" t="s">
        <v>7458</v>
      </c>
      <c r="H6102" s="77"/>
      <c r="I6102" s="77"/>
      <c r="J6102" s="77"/>
      <c r="K6102" s="77"/>
      <c r="L6102" s="77"/>
      <c r="M6102" s="77"/>
      <c r="N6102" s="80">
        <v>0</v>
      </c>
      <c r="O6102" s="66"/>
      <c r="P6102" s="81">
        <v>30</v>
      </c>
      <c r="Q6102" s="81"/>
      <c r="R6102" s="81">
        <v>0</v>
      </c>
      <c r="S6102" s="81"/>
      <c r="T6102" s="66"/>
      <c r="U6102" s="81">
        <v>30</v>
      </c>
      <c r="V6102" s="80">
        <v>30</v>
      </c>
      <c r="W6102" s="80"/>
      <c r="X6102" s="80">
        <v>149924998</v>
      </c>
      <c r="Y6102" s="80"/>
      <c r="Z6102" s="80"/>
      <c r="AA6102" s="66"/>
    </row>
    <row r="6103" ht="15" customHeight="1" spans="1:27">
      <c r="A6103" s="66"/>
      <c r="B6103" s="66"/>
      <c r="C6103" s="76" t="s">
        <v>7459</v>
      </c>
      <c r="D6103" s="76"/>
      <c r="E6103" s="76"/>
      <c r="F6103" s="76"/>
      <c r="G6103" s="77" t="s">
        <v>7460</v>
      </c>
      <c r="H6103" s="77"/>
      <c r="I6103" s="77"/>
      <c r="J6103" s="77"/>
      <c r="K6103" s="77"/>
      <c r="L6103" s="77"/>
      <c r="M6103" s="77"/>
      <c r="N6103" s="80">
        <v>0</v>
      </c>
      <c r="O6103" s="66"/>
      <c r="P6103" s="81">
        <v>102</v>
      </c>
      <c r="Q6103" s="81"/>
      <c r="R6103" s="81">
        <v>0</v>
      </c>
      <c r="S6103" s="81"/>
      <c r="T6103" s="66"/>
      <c r="U6103" s="81">
        <v>102</v>
      </c>
      <c r="V6103" s="80">
        <v>102</v>
      </c>
      <c r="W6103" s="80"/>
      <c r="X6103" s="80">
        <v>132600000</v>
      </c>
      <c r="Y6103" s="80"/>
      <c r="Z6103" s="80"/>
      <c r="AA6103" s="66"/>
    </row>
    <row r="6104" ht="15" customHeight="1" spans="1:27">
      <c r="A6104" s="66"/>
      <c r="B6104" s="66"/>
      <c r="C6104" s="76" t="s">
        <v>7461</v>
      </c>
      <c r="D6104" s="76"/>
      <c r="E6104" s="76"/>
      <c r="F6104" s="76"/>
      <c r="G6104" s="77" t="s">
        <v>7462</v>
      </c>
      <c r="H6104" s="77"/>
      <c r="I6104" s="77"/>
      <c r="J6104" s="77"/>
      <c r="K6104" s="77"/>
      <c r="L6104" s="77"/>
      <c r="M6104" s="77"/>
      <c r="N6104" s="80">
        <v>0</v>
      </c>
      <c r="O6104" s="66"/>
      <c r="P6104" s="81">
        <v>4</v>
      </c>
      <c r="Q6104" s="81"/>
      <c r="R6104" s="81">
        <v>0</v>
      </c>
      <c r="S6104" s="81"/>
      <c r="T6104" s="66"/>
      <c r="U6104" s="81">
        <v>4</v>
      </c>
      <c r="V6104" s="80">
        <v>4</v>
      </c>
      <c r="W6104" s="80"/>
      <c r="X6104" s="80">
        <v>48820464</v>
      </c>
      <c r="Y6104" s="80"/>
      <c r="Z6104" s="80"/>
      <c r="AA6104" s="66"/>
    </row>
    <row r="6105" ht="15" customHeight="1" spans="1:27">
      <c r="A6105" s="66"/>
      <c r="B6105" s="66"/>
      <c r="C6105" s="76" t="s">
        <v>7463</v>
      </c>
      <c r="D6105" s="76"/>
      <c r="E6105" s="76"/>
      <c r="F6105" s="76"/>
      <c r="G6105" s="77" t="s">
        <v>7464</v>
      </c>
      <c r="H6105" s="77"/>
      <c r="I6105" s="77"/>
      <c r="J6105" s="77"/>
      <c r="K6105" s="77"/>
      <c r="L6105" s="77"/>
      <c r="M6105" s="77"/>
      <c r="N6105" s="80">
        <v>0</v>
      </c>
      <c r="O6105" s="66"/>
      <c r="P6105" s="81">
        <v>5</v>
      </c>
      <c r="Q6105" s="81"/>
      <c r="R6105" s="81">
        <v>0</v>
      </c>
      <c r="S6105" s="81"/>
      <c r="T6105" s="66"/>
      <c r="U6105" s="81">
        <v>5</v>
      </c>
      <c r="V6105" s="80">
        <v>5</v>
      </c>
      <c r="W6105" s="80"/>
      <c r="X6105" s="80">
        <v>40000</v>
      </c>
      <c r="Y6105" s="80"/>
      <c r="Z6105" s="80"/>
      <c r="AA6105" s="66"/>
    </row>
    <row r="6106" ht="15" customHeight="1" spans="1:27">
      <c r="A6106" s="66"/>
      <c r="B6106" s="66"/>
      <c r="C6106" s="76" t="s">
        <v>7465</v>
      </c>
      <c r="D6106" s="76"/>
      <c r="E6106" s="76"/>
      <c r="F6106" s="76"/>
      <c r="G6106" s="77" t="s">
        <v>7466</v>
      </c>
      <c r="H6106" s="77"/>
      <c r="I6106" s="77"/>
      <c r="J6106" s="77"/>
      <c r="K6106" s="77"/>
      <c r="L6106" s="77"/>
      <c r="M6106" s="77"/>
      <c r="N6106" s="80">
        <v>0</v>
      </c>
      <c r="O6106" s="66"/>
      <c r="P6106" s="81">
        <v>290</v>
      </c>
      <c r="Q6106" s="81"/>
      <c r="R6106" s="81">
        <v>0</v>
      </c>
      <c r="S6106" s="81"/>
      <c r="T6106" s="66"/>
      <c r="U6106" s="81">
        <v>290</v>
      </c>
      <c r="V6106" s="80">
        <v>290</v>
      </c>
      <c r="W6106" s="80"/>
      <c r="X6106" s="80">
        <v>33112810</v>
      </c>
      <c r="Y6106" s="80"/>
      <c r="Z6106" s="80"/>
      <c r="AA6106" s="66"/>
    </row>
    <row r="6107" ht="19.95" customHeight="1" spans="1:27">
      <c r="A6107" s="66"/>
      <c r="B6107" s="66"/>
      <c r="C6107" s="76" t="s">
        <v>7467</v>
      </c>
      <c r="D6107" s="76"/>
      <c r="E6107" s="76"/>
      <c r="F6107" s="76"/>
      <c r="G6107" s="77" t="s">
        <v>7468</v>
      </c>
      <c r="H6107" s="77"/>
      <c r="I6107" s="77"/>
      <c r="J6107" s="77"/>
      <c r="K6107" s="77"/>
      <c r="L6107" s="77"/>
      <c r="M6107" s="77"/>
      <c r="N6107" s="80">
        <v>0</v>
      </c>
      <c r="O6107" s="66"/>
      <c r="P6107" s="81">
        <v>130</v>
      </c>
      <c r="Q6107" s="81"/>
      <c r="R6107" s="81">
        <v>0</v>
      </c>
      <c r="S6107" s="81"/>
      <c r="T6107" s="66"/>
      <c r="U6107" s="81">
        <v>130</v>
      </c>
      <c r="V6107" s="80">
        <v>130</v>
      </c>
      <c r="W6107" s="80"/>
      <c r="X6107" s="80">
        <v>14879015</v>
      </c>
      <c r="Y6107" s="80"/>
      <c r="Z6107" s="80"/>
      <c r="AA6107" s="66"/>
    </row>
    <row r="6108" ht="19.95" customHeight="1" spans="1:27">
      <c r="A6108" s="70" t="s">
        <v>7</v>
      </c>
      <c r="B6108" s="70"/>
      <c r="C6108" s="70"/>
      <c r="D6108" s="70"/>
      <c r="E6108" s="70"/>
      <c r="F6108" s="70"/>
      <c r="G6108" s="70"/>
      <c r="H6108" s="70"/>
      <c r="I6108" s="70"/>
      <c r="J6108" s="70"/>
      <c r="K6108" s="70"/>
      <c r="L6108" s="70"/>
      <c r="M6108" s="70"/>
      <c r="N6108" s="70"/>
      <c r="O6108" s="70"/>
      <c r="P6108" s="70"/>
      <c r="Q6108" s="70"/>
      <c r="R6108" s="70"/>
      <c r="S6108" s="70"/>
      <c r="T6108" s="70"/>
      <c r="U6108" s="70"/>
      <c r="V6108" s="70"/>
      <c r="W6108" s="70"/>
      <c r="X6108" s="70"/>
      <c r="Y6108" s="70"/>
      <c r="Z6108" s="70"/>
      <c r="AA6108" s="70"/>
    </row>
    <row r="6109" ht="15" customHeight="1" spans="1:27">
      <c r="A6109" s="71" t="s">
        <v>8</v>
      </c>
      <c r="B6109" s="71"/>
      <c r="C6109" s="71"/>
      <c r="D6109" s="71"/>
      <c r="E6109" s="71"/>
      <c r="F6109" s="71"/>
      <c r="G6109" s="71"/>
      <c r="H6109" s="71"/>
      <c r="I6109" s="71"/>
      <c r="J6109" s="71"/>
      <c r="K6109" s="71"/>
      <c r="L6109" s="71"/>
      <c r="M6109" s="71"/>
      <c r="N6109" s="71"/>
      <c r="O6109" s="71"/>
      <c r="P6109" s="71"/>
      <c r="Q6109" s="71"/>
      <c r="R6109" s="71"/>
      <c r="S6109" s="71"/>
      <c r="T6109" s="71"/>
      <c r="U6109" s="71"/>
      <c r="V6109" s="71"/>
      <c r="W6109" s="71"/>
      <c r="X6109" s="71"/>
      <c r="Y6109" s="71"/>
      <c r="Z6109" s="71"/>
      <c r="AA6109" s="71"/>
    </row>
    <row r="6110" ht="15" customHeight="1" spans="1:27">
      <c r="A6110" s="71" t="s">
        <v>9</v>
      </c>
      <c r="B6110" s="71"/>
      <c r="C6110" s="71"/>
      <c r="D6110" s="71"/>
      <c r="E6110" s="71"/>
      <c r="F6110" s="71"/>
      <c r="G6110" s="71"/>
      <c r="H6110" s="71"/>
      <c r="I6110" s="71"/>
      <c r="J6110" s="71"/>
      <c r="K6110" s="71"/>
      <c r="L6110" s="71"/>
      <c r="M6110" s="71"/>
      <c r="N6110" s="71"/>
      <c r="O6110" s="71"/>
      <c r="P6110" s="71"/>
      <c r="Q6110" s="71"/>
      <c r="R6110" s="71"/>
      <c r="S6110" s="71"/>
      <c r="T6110" s="71"/>
      <c r="U6110" s="71"/>
      <c r="V6110" s="71"/>
      <c r="W6110" s="71"/>
      <c r="X6110" s="71"/>
      <c r="Y6110" s="71"/>
      <c r="Z6110" s="71"/>
      <c r="AA6110" s="71"/>
    </row>
    <row r="6111" ht="15" customHeight="1" spans="1:27">
      <c r="A6111" s="66"/>
      <c r="B6111" s="66"/>
      <c r="C6111" s="67" t="s">
        <v>10</v>
      </c>
      <c r="D6111" s="67"/>
      <c r="E6111" s="67"/>
      <c r="F6111" s="67"/>
      <c r="G6111" s="67"/>
      <c r="H6111" s="67"/>
      <c r="I6111" s="67"/>
      <c r="J6111" s="67"/>
      <c r="K6111" s="67"/>
      <c r="L6111" s="67"/>
      <c r="M6111" s="67"/>
      <c r="N6111" s="67"/>
      <c r="O6111" s="67"/>
      <c r="P6111" s="67"/>
      <c r="Q6111" s="67"/>
      <c r="R6111" s="67"/>
      <c r="S6111" s="67"/>
      <c r="T6111" s="67"/>
      <c r="U6111" s="67"/>
      <c r="V6111" s="67"/>
      <c r="W6111" s="67"/>
      <c r="X6111" s="67"/>
      <c r="Y6111" s="67"/>
      <c r="Z6111" s="67"/>
      <c r="AA6111" s="66"/>
    </row>
    <row r="6112" ht="15" customHeight="1" spans="1:27">
      <c r="A6112" s="66"/>
      <c r="B6112" s="66"/>
      <c r="C6112" s="67" t="s">
        <v>11</v>
      </c>
      <c r="D6112" s="67"/>
      <c r="E6112" s="67"/>
      <c r="F6112" s="67"/>
      <c r="G6112" s="67"/>
      <c r="H6112" s="67"/>
      <c r="I6112" s="67"/>
      <c r="J6112" s="67"/>
      <c r="K6112" s="67"/>
      <c r="L6112" s="67"/>
      <c r="M6112" s="67"/>
      <c r="N6112" s="67"/>
      <c r="O6112" s="67"/>
      <c r="P6112" s="67"/>
      <c r="Q6112" s="67"/>
      <c r="R6112" s="67"/>
      <c r="S6112" s="67"/>
      <c r="T6112" s="67"/>
      <c r="U6112" s="67"/>
      <c r="V6112" s="67"/>
      <c r="W6112" s="67"/>
      <c r="X6112" s="67"/>
      <c r="Y6112" s="67"/>
      <c r="Z6112" s="67"/>
      <c r="AA6112" s="66"/>
    </row>
    <row r="6113" ht="45" customHeight="1" spans="1:27">
      <c r="A6113" s="66"/>
      <c r="B6113" s="66"/>
      <c r="C6113" s="72" t="s">
        <v>12</v>
      </c>
      <c r="D6113" s="72"/>
      <c r="E6113" s="72"/>
      <c r="F6113" s="72"/>
      <c r="G6113" s="73" t="s">
        <v>13</v>
      </c>
      <c r="H6113" s="73"/>
      <c r="I6113" s="73"/>
      <c r="J6113" s="73"/>
      <c r="K6113" s="73"/>
      <c r="L6113" s="73"/>
      <c r="M6113" s="73"/>
      <c r="N6113" s="78" t="s">
        <v>14</v>
      </c>
      <c r="O6113" s="78"/>
      <c r="P6113" s="78"/>
      <c r="Q6113" s="72" t="s">
        <v>15</v>
      </c>
      <c r="R6113" s="72"/>
      <c r="S6113" s="72"/>
      <c r="T6113" s="72"/>
      <c r="U6113" s="72"/>
      <c r="V6113" s="66"/>
      <c r="W6113" s="66"/>
      <c r="X6113" s="66"/>
      <c r="Y6113" s="66"/>
      <c r="Z6113" s="66"/>
      <c r="AA6113" s="66"/>
    </row>
    <row r="6114" ht="16.05" customHeight="1" spans="1:27">
      <c r="A6114" s="66"/>
      <c r="B6114" s="66"/>
      <c r="C6114" s="72"/>
      <c r="D6114" s="72"/>
      <c r="E6114" s="72"/>
      <c r="F6114" s="72"/>
      <c r="G6114" s="73"/>
      <c r="H6114" s="73"/>
      <c r="I6114" s="73"/>
      <c r="J6114" s="73"/>
      <c r="K6114" s="73"/>
      <c r="L6114" s="73"/>
      <c r="M6114" s="73"/>
      <c r="N6114" s="78"/>
      <c r="O6114" s="78"/>
      <c r="P6114" s="78"/>
      <c r="Q6114" s="72"/>
      <c r="R6114" s="72"/>
      <c r="S6114" s="72"/>
      <c r="T6114" s="72"/>
      <c r="U6114" s="72"/>
      <c r="V6114" s="82" t="s">
        <v>16</v>
      </c>
      <c r="W6114" s="82"/>
      <c r="X6114" s="82"/>
      <c r="Y6114" s="82"/>
      <c r="Z6114" s="82"/>
      <c r="AA6114" s="66"/>
    </row>
    <row r="6115" ht="15" customHeight="1" spans="1:27">
      <c r="A6115" s="66"/>
      <c r="B6115" s="66"/>
      <c r="C6115" s="72"/>
      <c r="D6115" s="72"/>
      <c r="E6115" s="72"/>
      <c r="F6115" s="72"/>
      <c r="G6115" s="73"/>
      <c r="H6115" s="73"/>
      <c r="I6115" s="73"/>
      <c r="J6115" s="73"/>
      <c r="K6115" s="73"/>
      <c r="L6115" s="73"/>
      <c r="M6115" s="73"/>
      <c r="N6115" s="72" t="s">
        <v>17</v>
      </c>
      <c r="O6115" s="72" t="s">
        <v>18</v>
      </c>
      <c r="P6115" s="72"/>
      <c r="Q6115" s="66"/>
      <c r="R6115" s="82" t="s">
        <v>19</v>
      </c>
      <c r="S6115" s="82"/>
      <c r="T6115" s="66"/>
      <c r="U6115" s="82" t="s">
        <v>17</v>
      </c>
      <c r="V6115" s="72" t="s">
        <v>17</v>
      </c>
      <c r="W6115" s="72"/>
      <c r="X6115" s="72" t="s">
        <v>18</v>
      </c>
      <c r="Y6115" s="72"/>
      <c r="Z6115" s="72"/>
      <c r="AA6115" s="66"/>
    </row>
    <row r="6116" ht="15" customHeight="1" spans="1:27">
      <c r="A6116" s="66"/>
      <c r="B6116" s="66"/>
      <c r="C6116" s="76" t="s">
        <v>7469</v>
      </c>
      <c r="D6116" s="76"/>
      <c r="E6116" s="76"/>
      <c r="F6116" s="76"/>
      <c r="G6116" s="77" t="s">
        <v>7470</v>
      </c>
      <c r="H6116" s="77"/>
      <c r="I6116" s="77"/>
      <c r="J6116" s="77"/>
      <c r="K6116" s="77"/>
      <c r="L6116" s="77"/>
      <c r="M6116" s="77"/>
      <c r="N6116" s="80">
        <v>0</v>
      </c>
      <c r="O6116" s="66"/>
      <c r="P6116" s="81">
        <v>3</v>
      </c>
      <c r="Q6116" s="81"/>
      <c r="R6116" s="81">
        <v>0</v>
      </c>
      <c r="S6116" s="81"/>
      <c r="T6116" s="66"/>
      <c r="U6116" s="81">
        <v>3</v>
      </c>
      <c r="V6116" s="80">
        <v>3</v>
      </c>
      <c r="W6116" s="80"/>
      <c r="X6116" s="80">
        <v>7992000</v>
      </c>
      <c r="Y6116" s="80"/>
      <c r="Z6116" s="80"/>
      <c r="AA6116" s="66"/>
    </row>
    <row r="6117" ht="15" customHeight="1" spans="1:27">
      <c r="A6117" s="66"/>
      <c r="B6117" s="66"/>
      <c r="C6117" s="76" t="s">
        <v>7471</v>
      </c>
      <c r="D6117" s="76"/>
      <c r="E6117" s="76"/>
      <c r="F6117" s="76"/>
      <c r="G6117" s="77" t="s">
        <v>7472</v>
      </c>
      <c r="H6117" s="77"/>
      <c r="I6117" s="77"/>
      <c r="J6117" s="77"/>
      <c r="K6117" s="77"/>
      <c r="L6117" s="77"/>
      <c r="M6117" s="77"/>
      <c r="N6117" s="80">
        <v>0</v>
      </c>
      <c r="O6117" s="66"/>
      <c r="P6117" s="81">
        <v>53</v>
      </c>
      <c r="Q6117" s="81"/>
      <c r="R6117" s="81">
        <v>53</v>
      </c>
      <c r="S6117" s="81"/>
      <c r="T6117" s="66"/>
      <c r="U6117" s="81">
        <v>0</v>
      </c>
      <c r="V6117" s="80">
        <v>0</v>
      </c>
      <c r="W6117" s="80"/>
      <c r="X6117" s="80">
        <v>0</v>
      </c>
      <c r="Y6117" s="80"/>
      <c r="Z6117" s="80"/>
      <c r="AA6117" s="66"/>
    </row>
    <row r="6118" ht="15" customHeight="1" spans="1:27">
      <c r="A6118" s="66"/>
      <c r="B6118" s="66"/>
      <c r="C6118" s="76" t="s">
        <v>7473</v>
      </c>
      <c r="D6118" s="76"/>
      <c r="E6118" s="76"/>
      <c r="F6118" s="76"/>
      <c r="G6118" s="77" t="s">
        <v>7474</v>
      </c>
      <c r="H6118" s="77"/>
      <c r="I6118" s="77"/>
      <c r="J6118" s="77"/>
      <c r="K6118" s="77"/>
      <c r="L6118" s="77"/>
      <c r="M6118" s="77"/>
      <c r="N6118" s="80">
        <v>0</v>
      </c>
      <c r="O6118" s="66"/>
      <c r="P6118" s="81">
        <v>52</v>
      </c>
      <c r="Q6118" s="81"/>
      <c r="R6118" s="81">
        <v>52</v>
      </c>
      <c r="S6118" s="81"/>
      <c r="T6118" s="66"/>
      <c r="U6118" s="81">
        <v>0</v>
      </c>
      <c r="V6118" s="80">
        <v>0</v>
      </c>
      <c r="W6118" s="80"/>
      <c r="X6118" s="80">
        <v>0</v>
      </c>
      <c r="Y6118" s="80"/>
      <c r="Z6118" s="80"/>
      <c r="AA6118" s="66"/>
    </row>
    <row r="6119" ht="15" customHeight="1" spans="1:27">
      <c r="A6119" s="66"/>
      <c r="B6119" s="66"/>
      <c r="C6119" s="76" t="s">
        <v>7475</v>
      </c>
      <c r="D6119" s="76"/>
      <c r="E6119" s="76"/>
      <c r="F6119" s="76"/>
      <c r="G6119" s="77" t="s">
        <v>7476</v>
      </c>
      <c r="H6119" s="77"/>
      <c r="I6119" s="77"/>
      <c r="J6119" s="77"/>
      <c r="K6119" s="77"/>
      <c r="L6119" s="77"/>
      <c r="M6119" s="77"/>
      <c r="N6119" s="80">
        <v>0</v>
      </c>
      <c r="O6119" s="66"/>
      <c r="P6119" s="81">
        <v>136</v>
      </c>
      <c r="Q6119" s="81"/>
      <c r="R6119" s="81">
        <v>136</v>
      </c>
      <c r="S6119" s="81"/>
      <c r="T6119" s="66"/>
      <c r="U6119" s="81">
        <v>0</v>
      </c>
      <c r="V6119" s="80">
        <v>0</v>
      </c>
      <c r="W6119" s="80"/>
      <c r="X6119" s="80">
        <v>0</v>
      </c>
      <c r="Y6119" s="80"/>
      <c r="Z6119" s="80"/>
      <c r="AA6119" s="66"/>
    </row>
    <row r="6120" ht="15" customHeight="1" spans="1:27">
      <c r="A6120" s="66"/>
      <c r="B6120" s="66"/>
      <c r="C6120" s="76" t="s">
        <v>7477</v>
      </c>
      <c r="D6120" s="76"/>
      <c r="E6120" s="76"/>
      <c r="F6120" s="76"/>
      <c r="G6120" s="77" t="s">
        <v>7478</v>
      </c>
      <c r="H6120" s="77"/>
      <c r="I6120" s="77"/>
      <c r="J6120" s="77"/>
      <c r="K6120" s="77"/>
      <c r="L6120" s="77"/>
      <c r="M6120" s="77"/>
      <c r="N6120" s="80">
        <v>0</v>
      </c>
      <c r="O6120" s="66"/>
      <c r="P6120" s="81">
        <v>71</v>
      </c>
      <c r="Q6120" s="81"/>
      <c r="R6120" s="81">
        <v>71</v>
      </c>
      <c r="S6120" s="81"/>
      <c r="T6120" s="66"/>
      <c r="U6120" s="81">
        <v>0</v>
      </c>
      <c r="V6120" s="80">
        <v>0</v>
      </c>
      <c r="W6120" s="80"/>
      <c r="X6120" s="80">
        <v>0</v>
      </c>
      <c r="Y6120" s="80"/>
      <c r="Z6120" s="80"/>
      <c r="AA6120" s="66"/>
    </row>
    <row r="6121" ht="15" customHeight="1" spans="1:27">
      <c r="A6121" s="66"/>
      <c r="B6121" s="66"/>
      <c r="C6121" s="76" t="s">
        <v>7479</v>
      </c>
      <c r="D6121" s="76"/>
      <c r="E6121" s="76"/>
      <c r="F6121" s="76"/>
      <c r="G6121" s="77" t="s">
        <v>7480</v>
      </c>
      <c r="H6121" s="77"/>
      <c r="I6121" s="77"/>
      <c r="J6121" s="77"/>
      <c r="K6121" s="77"/>
      <c r="L6121" s="77"/>
      <c r="M6121" s="77"/>
      <c r="N6121" s="80">
        <v>0</v>
      </c>
      <c r="O6121" s="66"/>
      <c r="P6121" s="81">
        <v>50886</v>
      </c>
      <c r="Q6121" s="81"/>
      <c r="R6121" s="81">
        <v>50886</v>
      </c>
      <c r="S6121" s="81"/>
      <c r="T6121" s="66"/>
      <c r="U6121" s="81">
        <v>0</v>
      </c>
      <c r="V6121" s="80">
        <v>0</v>
      </c>
      <c r="W6121" s="80"/>
      <c r="X6121" s="80">
        <v>0</v>
      </c>
      <c r="Y6121" s="80"/>
      <c r="Z6121" s="80"/>
      <c r="AA6121" s="66"/>
    </row>
    <row r="6122" ht="15" customHeight="1" spans="1:27">
      <c r="A6122" s="66"/>
      <c r="B6122" s="66"/>
      <c r="C6122" s="76" t="s">
        <v>7481</v>
      </c>
      <c r="D6122" s="76"/>
      <c r="E6122" s="76"/>
      <c r="F6122" s="76"/>
      <c r="G6122" s="77" t="s">
        <v>7482</v>
      </c>
      <c r="H6122" s="77"/>
      <c r="I6122" s="77"/>
      <c r="J6122" s="77"/>
      <c r="K6122" s="77"/>
      <c r="L6122" s="77"/>
      <c r="M6122" s="77"/>
      <c r="N6122" s="80">
        <v>0</v>
      </c>
      <c r="O6122" s="66"/>
      <c r="P6122" s="81">
        <v>20</v>
      </c>
      <c r="Q6122" s="81"/>
      <c r="R6122" s="81">
        <v>0</v>
      </c>
      <c r="S6122" s="81"/>
      <c r="T6122" s="66"/>
      <c r="U6122" s="81">
        <v>20</v>
      </c>
      <c r="V6122" s="80">
        <v>20</v>
      </c>
      <c r="W6122" s="80"/>
      <c r="X6122" s="80">
        <v>46379458</v>
      </c>
      <c r="Y6122" s="80"/>
      <c r="Z6122" s="80"/>
      <c r="AA6122" s="66"/>
    </row>
    <row r="6123" ht="19.95" customHeight="1" spans="1:27">
      <c r="A6123" s="66"/>
      <c r="B6123" s="66"/>
      <c r="C6123" s="76" t="s">
        <v>7483</v>
      </c>
      <c r="D6123" s="76"/>
      <c r="E6123" s="76"/>
      <c r="F6123" s="76"/>
      <c r="G6123" s="77" t="s">
        <v>7484</v>
      </c>
      <c r="H6123" s="77"/>
      <c r="I6123" s="77"/>
      <c r="J6123" s="77"/>
      <c r="K6123" s="77"/>
      <c r="L6123" s="77"/>
      <c r="M6123" s="77"/>
      <c r="N6123" s="80">
        <v>0</v>
      </c>
      <c r="O6123" s="66"/>
      <c r="P6123" s="81">
        <v>100</v>
      </c>
      <c r="Q6123" s="81"/>
      <c r="R6123" s="81">
        <v>0</v>
      </c>
      <c r="S6123" s="81"/>
      <c r="T6123" s="66"/>
      <c r="U6123" s="81">
        <v>100</v>
      </c>
      <c r="V6123" s="80">
        <v>100</v>
      </c>
      <c r="W6123" s="80"/>
      <c r="X6123" s="80">
        <v>10993400</v>
      </c>
      <c r="Y6123" s="80"/>
      <c r="Z6123" s="80"/>
      <c r="AA6123" s="66"/>
    </row>
    <row r="6124" ht="15" customHeight="1" spans="1:27">
      <c r="A6124" s="66"/>
      <c r="B6124" s="66"/>
      <c r="C6124" s="76" t="s">
        <v>7485</v>
      </c>
      <c r="D6124" s="76"/>
      <c r="E6124" s="76"/>
      <c r="F6124" s="76"/>
      <c r="G6124" s="77" t="s">
        <v>7486</v>
      </c>
      <c r="H6124" s="77"/>
      <c r="I6124" s="77"/>
      <c r="J6124" s="77"/>
      <c r="K6124" s="77"/>
      <c r="L6124" s="77"/>
      <c r="M6124" s="77"/>
      <c r="N6124" s="80">
        <v>0</v>
      </c>
      <c r="O6124" s="66"/>
      <c r="P6124" s="81">
        <v>110</v>
      </c>
      <c r="Q6124" s="81"/>
      <c r="R6124" s="81">
        <v>0</v>
      </c>
      <c r="S6124" s="81"/>
      <c r="T6124" s="66"/>
      <c r="U6124" s="81">
        <v>110</v>
      </c>
      <c r="V6124" s="80">
        <v>110</v>
      </c>
      <c r="W6124" s="80"/>
      <c r="X6124" s="80">
        <v>172425000</v>
      </c>
      <c r="Y6124" s="80"/>
      <c r="Z6124" s="80"/>
      <c r="AA6124" s="66"/>
    </row>
    <row r="6125" ht="15" customHeight="1" spans="1:27">
      <c r="A6125" s="66"/>
      <c r="B6125" s="66"/>
      <c r="C6125" s="76" t="s">
        <v>7487</v>
      </c>
      <c r="D6125" s="76"/>
      <c r="E6125" s="76"/>
      <c r="F6125" s="76"/>
      <c r="G6125" s="77" t="s">
        <v>7488</v>
      </c>
      <c r="H6125" s="77"/>
      <c r="I6125" s="77"/>
      <c r="J6125" s="77"/>
      <c r="K6125" s="77"/>
      <c r="L6125" s="77"/>
      <c r="M6125" s="77"/>
      <c r="N6125" s="80">
        <v>0</v>
      </c>
      <c r="O6125" s="66"/>
      <c r="P6125" s="81">
        <v>16</v>
      </c>
      <c r="Q6125" s="81"/>
      <c r="R6125" s="81">
        <v>0</v>
      </c>
      <c r="S6125" s="81"/>
      <c r="T6125" s="66"/>
      <c r="U6125" s="81">
        <v>16</v>
      </c>
      <c r="V6125" s="80">
        <v>16</v>
      </c>
      <c r="W6125" s="80"/>
      <c r="X6125" s="80">
        <v>76280000</v>
      </c>
      <c r="Y6125" s="80"/>
      <c r="Z6125" s="80"/>
      <c r="AA6125" s="66"/>
    </row>
    <row r="6126" ht="15" customHeight="1" spans="1:27">
      <c r="A6126" s="66"/>
      <c r="B6126" s="66"/>
      <c r="C6126" s="76" t="s">
        <v>7489</v>
      </c>
      <c r="D6126" s="76"/>
      <c r="E6126" s="76"/>
      <c r="F6126" s="76"/>
      <c r="G6126" s="77" t="s">
        <v>7490</v>
      </c>
      <c r="H6126" s="77"/>
      <c r="I6126" s="77"/>
      <c r="J6126" s="77"/>
      <c r="K6126" s="77"/>
      <c r="L6126" s="77"/>
      <c r="M6126" s="77"/>
      <c r="N6126" s="80">
        <v>0</v>
      </c>
      <c r="O6126" s="66"/>
      <c r="P6126" s="81">
        <v>200</v>
      </c>
      <c r="Q6126" s="81"/>
      <c r="R6126" s="81">
        <v>0</v>
      </c>
      <c r="S6126" s="81"/>
      <c r="T6126" s="66"/>
      <c r="U6126" s="81">
        <v>200</v>
      </c>
      <c r="V6126" s="80">
        <v>200</v>
      </c>
      <c r="W6126" s="80"/>
      <c r="X6126" s="80">
        <v>23420000</v>
      </c>
      <c r="Y6126" s="80"/>
      <c r="Z6126" s="80"/>
      <c r="AA6126" s="66"/>
    </row>
    <row r="6127" ht="15" customHeight="1" spans="1:27">
      <c r="A6127" s="66"/>
      <c r="B6127" s="66"/>
      <c r="C6127" s="76" t="s">
        <v>7491</v>
      </c>
      <c r="D6127" s="76"/>
      <c r="E6127" s="76"/>
      <c r="F6127" s="76"/>
      <c r="G6127" s="77" t="s">
        <v>7492</v>
      </c>
      <c r="H6127" s="77"/>
      <c r="I6127" s="77"/>
      <c r="J6127" s="77"/>
      <c r="K6127" s="77"/>
      <c r="L6127" s="77"/>
      <c r="M6127" s="77"/>
      <c r="N6127" s="80">
        <v>0</v>
      </c>
      <c r="O6127" s="66"/>
      <c r="P6127" s="81">
        <v>2</v>
      </c>
      <c r="Q6127" s="81"/>
      <c r="R6127" s="81">
        <v>0</v>
      </c>
      <c r="S6127" s="81"/>
      <c r="T6127" s="66"/>
      <c r="U6127" s="81">
        <v>2</v>
      </c>
      <c r="V6127" s="80">
        <v>2</v>
      </c>
      <c r="W6127" s="80"/>
      <c r="X6127" s="80">
        <v>3200000</v>
      </c>
      <c r="Y6127" s="80"/>
      <c r="Z6127" s="80"/>
      <c r="AA6127" s="66"/>
    </row>
    <row r="6128" ht="15" customHeight="1" spans="1:27">
      <c r="A6128" s="66"/>
      <c r="B6128" s="66"/>
      <c r="C6128" s="76" t="s">
        <v>7493</v>
      </c>
      <c r="D6128" s="76"/>
      <c r="E6128" s="76"/>
      <c r="F6128" s="76"/>
      <c r="G6128" s="77" t="s">
        <v>7494</v>
      </c>
      <c r="H6128" s="77"/>
      <c r="I6128" s="77"/>
      <c r="J6128" s="77"/>
      <c r="K6128" s="77"/>
      <c r="L6128" s="77"/>
      <c r="M6128" s="77"/>
      <c r="N6128" s="80">
        <v>0</v>
      </c>
      <c r="O6128" s="66"/>
      <c r="P6128" s="81">
        <v>1</v>
      </c>
      <c r="Q6128" s="81"/>
      <c r="R6128" s="81">
        <v>0</v>
      </c>
      <c r="S6128" s="81"/>
      <c r="T6128" s="66"/>
      <c r="U6128" s="81">
        <v>1</v>
      </c>
      <c r="V6128" s="80">
        <v>1</v>
      </c>
      <c r="W6128" s="80"/>
      <c r="X6128" s="80">
        <v>1313000</v>
      </c>
      <c r="Y6128" s="80"/>
      <c r="Z6128" s="80"/>
      <c r="AA6128" s="66"/>
    </row>
    <row r="6129" ht="15" customHeight="1" spans="1:27">
      <c r="A6129" s="66"/>
      <c r="B6129" s="66"/>
      <c r="C6129" s="76" t="s">
        <v>7495</v>
      </c>
      <c r="D6129" s="76"/>
      <c r="E6129" s="76"/>
      <c r="F6129" s="76"/>
      <c r="G6129" s="77" t="s">
        <v>7496</v>
      </c>
      <c r="H6129" s="77"/>
      <c r="I6129" s="77"/>
      <c r="J6129" s="77"/>
      <c r="K6129" s="77"/>
      <c r="L6129" s="77"/>
      <c r="M6129" s="77"/>
      <c r="N6129" s="80">
        <v>0</v>
      </c>
      <c r="O6129" s="66"/>
      <c r="P6129" s="81">
        <v>240</v>
      </c>
      <c r="Q6129" s="81"/>
      <c r="R6129" s="81">
        <v>0</v>
      </c>
      <c r="S6129" s="81"/>
      <c r="T6129" s="66"/>
      <c r="U6129" s="81">
        <v>240</v>
      </c>
      <c r="V6129" s="80">
        <v>240</v>
      </c>
      <c r="W6129" s="80"/>
      <c r="X6129" s="80">
        <v>25284613</v>
      </c>
      <c r="Y6129" s="80"/>
      <c r="Z6129" s="80"/>
      <c r="AA6129" s="66"/>
    </row>
    <row r="6130" ht="15" customHeight="1" spans="1:27">
      <c r="A6130" s="66"/>
      <c r="B6130" s="66"/>
      <c r="C6130" s="76" t="s">
        <v>7497</v>
      </c>
      <c r="D6130" s="76"/>
      <c r="E6130" s="76"/>
      <c r="F6130" s="76"/>
      <c r="G6130" s="77" t="s">
        <v>7498</v>
      </c>
      <c r="H6130" s="77"/>
      <c r="I6130" s="77"/>
      <c r="J6130" s="77"/>
      <c r="K6130" s="77"/>
      <c r="L6130" s="77"/>
      <c r="M6130" s="77"/>
      <c r="N6130" s="80">
        <v>0</v>
      </c>
      <c r="O6130" s="66"/>
      <c r="P6130" s="81">
        <v>10</v>
      </c>
      <c r="Q6130" s="81"/>
      <c r="R6130" s="81">
        <v>0</v>
      </c>
      <c r="S6130" s="81"/>
      <c r="T6130" s="66"/>
      <c r="U6130" s="81">
        <v>10</v>
      </c>
      <c r="V6130" s="80">
        <v>10</v>
      </c>
      <c r="W6130" s="80"/>
      <c r="X6130" s="80">
        <v>8265400</v>
      </c>
      <c r="Y6130" s="80"/>
      <c r="Z6130" s="80"/>
      <c r="AA6130" s="66"/>
    </row>
    <row r="6131" ht="15" customHeight="1" spans="1:27">
      <c r="A6131" s="66"/>
      <c r="B6131" s="66"/>
      <c r="C6131" s="76" t="s">
        <v>7499</v>
      </c>
      <c r="D6131" s="76"/>
      <c r="E6131" s="76"/>
      <c r="F6131" s="76"/>
      <c r="G6131" s="77" t="s">
        <v>7500</v>
      </c>
      <c r="H6131" s="77"/>
      <c r="I6131" s="77"/>
      <c r="J6131" s="77"/>
      <c r="K6131" s="77"/>
      <c r="L6131" s="77"/>
      <c r="M6131" s="77"/>
      <c r="N6131" s="80">
        <v>0</v>
      </c>
      <c r="O6131" s="66"/>
      <c r="P6131" s="81">
        <v>10</v>
      </c>
      <c r="Q6131" s="81"/>
      <c r="R6131" s="81">
        <v>0</v>
      </c>
      <c r="S6131" s="81"/>
      <c r="T6131" s="66"/>
      <c r="U6131" s="81">
        <v>10</v>
      </c>
      <c r="V6131" s="80">
        <v>10</v>
      </c>
      <c r="W6131" s="80"/>
      <c r="X6131" s="80">
        <v>3350180</v>
      </c>
      <c r="Y6131" s="80"/>
      <c r="Z6131" s="80"/>
      <c r="AA6131" s="66"/>
    </row>
    <row r="6132" ht="15" customHeight="1" spans="1:27">
      <c r="A6132" s="66"/>
      <c r="B6132" s="66"/>
      <c r="C6132" s="76" t="s">
        <v>7501</v>
      </c>
      <c r="D6132" s="76"/>
      <c r="E6132" s="76"/>
      <c r="F6132" s="76"/>
      <c r="G6132" s="77" t="s">
        <v>7502</v>
      </c>
      <c r="H6132" s="77"/>
      <c r="I6132" s="77"/>
      <c r="J6132" s="77"/>
      <c r="K6132" s="77"/>
      <c r="L6132" s="77"/>
      <c r="M6132" s="77"/>
      <c r="N6132" s="80">
        <v>0</v>
      </c>
      <c r="O6132" s="66"/>
      <c r="P6132" s="81">
        <v>1</v>
      </c>
      <c r="Q6132" s="81"/>
      <c r="R6132" s="81">
        <v>0</v>
      </c>
      <c r="S6132" s="81"/>
      <c r="T6132" s="66"/>
      <c r="U6132" s="81">
        <v>1</v>
      </c>
      <c r="V6132" s="80">
        <v>1</v>
      </c>
      <c r="W6132" s="80"/>
      <c r="X6132" s="80">
        <v>897435</v>
      </c>
      <c r="Y6132" s="80"/>
      <c r="Z6132" s="80"/>
      <c r="AA6132" s="66"/>
    </row>
    <row r="6133" ht="15" customHeight="1" spans="1:27">
      <c r="A6133" s="66"/>
      <c r="B6133" s="66"/>
      <c r="C6133" s="76" t="s">
        <v>7503</v>
      </c>
      <c r="D6133" s="76"/>
      <c r="E6133" s="76"/>
      <c r="F6133" s="76"/>
      <c r="G6133" s="77" t="s">
        <v>7504</v>
      </c>
      <c r="H6133" s="77"/>
      <c r="I6133" s="77"/>
      <c r="J6133" s="77"/>
      <c r="K6133" s="77"/>
      <c r="L6133" s="77"/>
      <c r="M6133" s="77"/>
      <c r="N6133" s="80">
        <v>0</v>
      </c>
      <c r="O6133" s="66"/>
      <c r="P6133" s="81">
        <v>1</v>
      </c>
      <c r="Q6133" s="81"/>
      <c r="R6133" s="81">
        <v>0</v>
      </c>
      <c r="S6133" s="81"/>
      <c r="T6133" s="66"/>
      <c r="U6133" s="81">
        <v>1</v>
      </c>
      <c r="V6133" s="80">
        <v>1</v>
      </c>
      <c r="W6133" s="80"/>
      <c r="X6133" s="80">
        <v>848484</v>
      </c>
      <c r="Y6133" s="80"/>
      <c r="Z6133" s="80"/>
      <c r="AA6133" s="66"/>
    </row>
    <row r="6134" ht="19.95" customHeight="1" spans="1:27">
      <c r="A6134" s="66"/>
      <c r="B6134" s="66"/>
      <c r="C6134" s="76" t="s">
        <v>7505</v>
      </c>
      <c r="D6134" s="76"/>
      <c r="E6134" s="76"/>
      <c r="F6134" s="76"/>
      <c r="G6134" s="77" t="s">
        <v>7506</v>
      </c>
      <c r="H6134" s="77"/>
      <c r="I6134" s="77"/>
      <c r="J6134" s="77"/>
      <c r="K6134" s="77"/>
      <c r="L6134" s="77"/>
      <c r="M6134" s="77"/>
      <c r="N6134" s="80">
        <v>0</v>
      </c>
      <c r="O6134" s="66"/>
      <c r="P6134" s="81">
        <v>1</v>
      </c>
      <c r="Q6134" s="81"/>
      <c r="R6134" s="81">
        <v>0</v>
      </c>
      <c r="S6134" s="81"/>
      <c r="T6134" s="66"/>
      <c r="U6134" s="81">
        <v>1</v>
      </c>
      <c r="V6134" s="80">
        <v>1</v>
      </c>
      <c r="W6134" s="80"/>
      <c r="X6134" s="80">
        <v>897435</v>
      </c>
      <c r="Y6134" s="80"/>
      <c r="Z6134" s="80"/>
      <c r="AA6134" s="66"/>
    </row>
    <row r="6135" ht="19.95" customHeight="1" spans="1:27">
      <c r="A6135" s="66"/>
      <c r="B6135" s="66"/>
      <c r="C6135" s="76" t="s">
        <v>7507</v>
      </c>
      <c r="D6135" s="76"/>
      <c r="E6135" s="76"/>
      <c r="F6135" s="76"/>
      <c r="G6135" s="77" t="s">
        <v>7508</v>
      </c>
      <c r="H6135" s="77"/>
      <c r="I6135" s="77"/>
      <c r="J6135" s="77"/>
      <c r="K6135" s="77"/>
      <c r="L6135" s="77"/>
      <c r="M6135" s="77"/>
      <c r="N6135" s="80">
        <v>0</v>
      </c>
      <c r="O6135" s="66"/>
      <c r="P6135" s="81">
        <v>2</v>
      </c>
      <c r="Q6135" s="81"/>
      <c r="R6135" s="81">
        <v>0</v>
      </c>
      <c r="S6135" s="81"/>
      <c r="T6135" s="66"/>
      <c r="U6135" s="81">
        <v>2</v>
      </c>
      <c r="V6135" s="80">
        <v>2</v>
      </c>
      <c r="W6135" s="80"/>
      <c r="X6135" s="80">
        <v>4218000</v>
      </c>
      <c r="Y6135" s="80"/>
      <c r="Z6135" s="80"/>
      <c r="AA6135" s="66"/>
    </row>
    <row r="6136" ht="15" customHeight="1" spans="1:27">
      <c r="A6136" s="66"/>
      <c r="B6136" s="66"/>
      <c r="C6136" s="76" t="s">
        <v>7509</v>
      </c>
      <c r="D6136" s="76"/>
      <c r="E6136" s="76"/>
      <c r="F6136" s="76"/>
      <c r="G6136" s="77" t="s">
        <v>7510</v>
      </c>
      <c r="H6136" s="77"/>
      <c r="I6136" s="77"/>
      <c r="J6136" s="77"/>
      <c r="K6136" s="77"/>
      <c r="L6136" s="77"/>
      <c r="M6136" s="77"/>
      <c r="N6136" s="80">
        <v>0</v>
      </c>
      <c r="O6136" s="66"/>
      <c r="P6136" s="81">
        <v>1600</v>
      </c>
      <c r="Q6136" s="81"/>
      <c r="R6136" s="81">
        <v>0</v>
      </c>
      <c r="S6136" s="81"/>
      <c r="T6136" s="66"/>
      <c r="U6136" s="81">
        <v>1600</v>
      </c>
      <c r="V6136" s="80">
        <v>1600</v>
      </c>
      <c r="W6136" s="80"/>
      <c r="X6136" s="80">
        <v>6348680</v>
      </c>
      <c r="Y6136" s="80"/>
      <c r="Z6136" s="80"/>
      <c r="AA6136" s="66"/>
    </row>
    <row r="6137" ht="15" customHeight="1" spans="1:27">
      <c r="A6137" s="66"/>
      <c r="B6137" s="66"/>
      <c r="C6137" s="76" t="s">
        <v>7511</v>
      </c>
      <c r="D6137" s="76"/>
      <c r="E6137" s="76"/>
      <c r="F6137" s="76"/>
      <c r="G6137" s="77" t="s">
        <v>7512</v>
      </c>
      <c r="H6137" s="77"/>
      <c r="I6137" s="77"/>
      <c r="J6137" s="77"/>
      <c r="K6137" s="77"/>
      <c r="L6137" s="77"/>
      <c r="M6137" s="77"/>
      <c r="N6137" s="80">
        <v>0</v>
      </c>
      <c r="O6137" s="66"/>
      <c r="P6137" s="81">
        <v>33</v>
      </c>
      <c r="Q6137" s="81"/>
      <c r="R6137" s="81">
        <v>0</v>
      </c>
      <c r="S6137" s="81"/>
      <c r="T6137" s="66"/>
      <c r="U6137" s="81">
        <v>33</v>
      </c>
      <c r="V6137" s="80">
        <v>33</v>
      </c>
      <c r="W6137" s="80"/>
      <c r="X6137" s="80">
        <v>50061000</v>
      </c>
      <c r="Y6137" s="80"/>
      <c r="Z6137" s="80"/>
      <c r="AA6137" s="66"/>
    </row>
    <row r="6138" ht="15" customHeight="1" spans="1:27">
      <c r="A6138" s="66"/>
      <c r="B6138" s="66"/>
      <c r="C6138" s="76" t="s">
        <v>7513</v>
      </c>
      <c r="D6138" s="76"/>
      <c r="E6138" s="76"/>
      <c r="F6138" s="76"/>
      <c r="G6138" s="77" t="s">
        <v>7514</v>
      </c>
      <c r="H6138" s="77"/>
      <c r="I6138" s="77"/>
      <c r="J6138" s="77"/>
      <c r="K6138" s="77"/>
      <c r="L6138" s="77"/>
      <c r="M6138" s="77"/>
      <c r="N6138" s="80">
        <v>0</v>
      </c>
      <c r="O6138" s="66"/>
      <c r="P6138" s="81">
        <v>1140</v>
      </c>
      <c r="Q6138" s="81"/>
      <c r="R6138" s="81">
        <v>0</v>
      </c>
      <c r="S6138" s="81"/>
      <c r="T6138" s="66"/>
      <c r="U6138" s="81">
        <v>1140</v>
      </c>
      <c r="V6138" s="80">
        <v>1140</v>
      </c>
      <c r="W6138" s="80"/>
      <c r="X6138" s="80">
        <v>32169500</v>
      </c>
      <c r="Y6138" s="80"/>
      <c r="Z6138" s="80"/>
      <c r="AA6138" s="66"/>
    </row>
    <row r="6139" ht="15" customHeight="1" spans="1:27">
      <c r="A6139" s="66"/>
      <c r="B6139" s="66"/>
      <c r="C6139" s="76" t="s">
        <v>7515</v>
      </c>
      <c r="D6139" s="76"/>
      <c r="E6139" s="76"/>
      <c r="F6139" s="76"/>
      <c r="G6139" s="77" t="s">
        <v>7516</v>
      </c>
      <c r="H6139" s="77"/>
      <c r="I6139" s="77"/>
      <c r="J6139" s="77"/>
      <c r="K6139" s="77"/>
      <c r="L6139" s="77"/>
      <c r="M6139" s="77"/>
      <c r="N6139" s="80">
        <v>0</v>
      </c>
      <c r="O6139" s="66"/>
      <c r="P6139" s="81">
        <v>20</v>
      </c>
      <c r="Q6139" s="81"/>
      <c r="R6139" s="81">
        <v>0</v>
      </c>
      <c r="S6139" s="81"/>
      <c r="T6139" s="66"/>
      <c r="U6139" s="81">
        <v>20</v>
      </c>
      <c r="V6139" s="80">
        <v>20</v>
      </c>
      <c r="W6139" s="80"/>
      <c r="X6139" s="80">
        <v>4800000</v>
      </c>
      <c r="Y6139" s="80"/>
      <c r="Z6139" s="80"/>
      <c r="AA6139" s="66"/>
    </row>
    <row r="6140" ht="19.95" customHeight="1" spans="1:27">
      <c r="A6140" s="66"/>
      <c r="B6140" s="66"/>
      <c r="C6140" s="76" t="s">
        <v>7517</v>
      </c>
      <c r="D6140" s="76"/>
      <c r="E6140" s="76"/>
      <c r="F6140" s="76"/>
      <c r="G6140" s="77" t="s">
        <v>7518</v>
      </c>
      <c r="H6140" s="77"/>
      <c r="I6140" s="77"/>
      <c r="J6140" s="77"/>
      <c r="K6140" s="77"/>
      <c r="L6140" s="77"/>
      <c r="M6140" s="77"/>
      <c r="N6140" s="80">
        <v>0</v>
      </c>
      <c r="O6140" s="66"/>
      <c r="P6140" s="81">
        <v>2</v>
      </c>
      <c r="Q6140" s="81"/>
      <c r="R6140" s="81">
        <v>0</v>
      </c>
      <c r="S6140" s="81"/>
      <c r="T6140" s="66"/>
      <c r="U6140" s="81">
        <v>2</v>
      </c>
      <c r="V6140" s="80">
        <v>2</v>
      </c>
      <c r="W6140" s="80"/>
      <c r="X6140" s="80">
        <v>288600</v>
      </c>
      <c r="Y6140" s="80"/>
      <c r="Z6140" s="80"/>
      <c r="AA6140" s="66"/>
    </row>
    <row r="6141" ht="15" customHeight="1" spans="1:27">
      <c r="A6141" s="66"/>
      <c r="B6141" s="66"/>
      <c r="C6141" s="76" t="s">
        <v>7519</v>
      </c>
      <c r="D6141" s="76"/>
      <c r="E6141" s="76"/>
      <c r="F6141" s="76"/>
      <c r="G6141" s="77" t="s">
        <v>7520</v>
      </c>
      <c r="H6141" s="77"/>
      <c r="I6141" s="77"/>
      <c r="J6141" s="77"/>
      <c r="K6141" s="77"/>
      <c r="L6141" s="77"/>
      <c r="M6141" s="77"/>
      <c r="N6141" s="80">
        <v>0</v>
      </c>
      <c r="O6141" s="66"/>
      <c r="P6141" s="81">
        <v>3</v>
      </c>
      <c r="Q6141" s="81"/>
      <c r="R6141" s="81">
        <v>0</v>
      </c>
      <c r="S6141" s="81"/>
      <c r="T6141" s="66"/>
      <c r="U6141" s="81">
        <v>3</v>
      </c>
      <c r="V6141" s="80">
        <v>3</v>
      </c>
      <c r="W6141" s="80"/>
      <c r="X6141" s="80">
        <v>19980000</v>
      </c>
      <c r="Y6141" s="80"/>
      <c r="Z6141" s="80"/>
      <c r="AA6141" s="66"/>
    </row>
    <row r="6142" ht="19.95" customHeight="1" spans="1:27">
      <c r="A6142" s="70" t="s">
        <v>7</v>
      </c>
      <c r="B6142" s="70"/>
      <c r="C6142" s="70"/>
      <c r="D6142" s="70"/>
      <c r="E6142" s="70"/>
      <c r="F6142" s="70"/>
      <c r="G6142" s="70"/>
      <c r="H6142" s="70"/>
      <c r="I6142" s="70"/>
      <c r="J6142" s="70"/>
      <c r="K6142" s="70"/>
      <c r="L6142" s="70"/>
      <c r="M6142" s="70"/>
      <c r="N6142" s="70"/>
      <c r="O6142" s="70"/>
      <c r="P6142" s="70"/>
      <c r="Q6142" s="70"/>
      <c r="R6142" s="70"/>
      <c r="S6142" s="70"/>
      <c r="T6142" s="70"/>
      <c r="U6142" s="70"/>
      <c r="V6142" s="70"/>
      <c r="W6142" s="70"/>
      <c r="X6142" s="70"/>
      <c r="Y6142" s="70"/>
      <c r="Z6142" s="70"/>
      <c r="AA6142" s="70"/>
    </row>
    <row r="6143" ht="15" customHeight="1" spans="1:27">
      <c r="A6143" s="71" t="s">
        <v>8</v>
      </c>
      <c r="B6143" s="71"/>
      <c r="C6143" s="71"/>
      <c r="D6143" s="71"/>
      <c r="E6143" s="71"/>
      <c r="F6143" s="71"/>
      <c r="G6143" s="71"/>
      <c r="H6143" s="71"/>
      <c r="I6143" s="71"/>
      <c r="J6143" s="71"/>
      <c r="K6143" s="71"/>
      <c r="L6143" s="71"/>
      <c r="M6143" s="71"/>
      <c r="N6143" s="71"/>
      <c r="O6143" s="71"/>
      <c r="P6143" s="71"/>
      <c r="Q6143" s="71"/>
      <c r="R6143" s="71"/>
      <c r="S6143" s="71"/>
      <c r="T6143" s="71"/>
      <c r="U6143" s="71"/>
      <c r="V6143" s="71"/>
      <c r="W6143" s="71"/>
      <c r="X6143" s="71"/>
      <c r="Y6143" s="71"/>
      <c r="Z6143" s="71"/>
      <c r="AA6143" s="71"/>
    </row>
    <row r="6144" ht="15" customHeight="1" spans="1:27">
      <c r="A6144" s="71" t="s">
        <v>9</v>
      </c>
      <c r="B6144" s="71"/>
      <c r="C6144" s="71"/>
      <c r="D6144" s="71"/>
      <c r="E6144" s="71"/>
      <c r="F6144" s="71"/>
      <c r="G6144" s="71"/>
      <c r="H6144" s="71"/>
      <c r="I6144" s="71"/>
      <c r="J6144" s="71"/>
      <c r="K6144" s="71"/>
      <c r="L6144" s="71"/>
      <c r="M6144" s="71"/>
      <c r="N6144" s="71"/>
      <c r="O6144" s="71"/>
      <c r="P6144" s="71"/>
      <c r="Q6144" s="71"/>
      <c r="R6144" s="71"/>
      <c r="S6144" s="71"/>
      <c r="T6144" s="71"/>
      <c r="U6144" s="71"/>
      <c r="V6144" s="71"/>
      <c r="W6144" s="71"/>
      <c r="X6144" s="71"/>
      <c r="Y6144" s="71"/>
      <c r="Z6144" s="71"/>
      <c r="AA6144" s="71"/>
    </row>
    <row r="6145" ht="15" customHeight="1" spans="1:27">
      <c r="A6145" s="66"/>
      <c r="B6145" s="66"/>
      <c r="C6145" s="67" t="s">
        <v>10</v>
      </c>
      <c r="D6145" s="67"/>
      <c r="E6145" s="67"/>
      <c r="F6145" s="67"/>
      <c r="G6145" s="67"/>
      <c r="H6145" s="67"/>
      <c r="I6145" s="67"/>
      <c r="J6145" s="67"/>
      <c r="K6145" s="67"/>
      <c r="L6145" s="67"/>
      <c r="M6145" s="67"/>
      <c r="N6145" s="67"/>
      <c r="O6145" s="67"/>
      <c r="P6145" s="67"/>
      <c r="Q6145" s="67"/>
      <c r="R6145" s="67"/>
      <c r="S6145" s="67"/>
      <c r="T6145" s="67"/>
      <c r="U6145" s="67"/>
      <c r="V6145" s="67"/>
      <c r="W6145" s="67"/>
      <c r="X6145" s="67"/>
      <c r="Y6145" s="67"/>
      <c r="Z6145" s="67"/>
      <c r="AA6145" s="66"/>
    </row>
    <row r="6146" ht="15" customHeight="1" spans="1:27">
      <c r="A6146" s="66"/>
      <c r="B6146" s="66"/>
      <c r="C6146" s="67" t="s">
        <v>11</v>
      </c>
      <c r="D6146" s="67"/>
      <c r="E6146" s="67"/>
      <c r="F6146" s="67"/>
      <c r="G6146" s="67"/>
      <c r="H6146" s="67"/>
      <c r="I6146" s="67"/>
      <c r="J6146" s="67"/>
      <c r="K6146" s="67"/>
      <c r="L6146" s="67"/>
      <c r="M6146" s="67"/>
      <c r="N6146" s="67"/>
      <c r="O6146" s="67"/>
      <c r="P6146" s="67"/>
      <c r="Q6146" s="67"/>
      <c r="R6146" s="67"/>
      <c r="S6146" s="67"/>
      <c r="T6146" s="67"/>
      <c r="U6146" s="67"/>
      <c r="V6146" s="67"/>
      <c r="W6146" s="67"/>
      <c r="X6146" s="67"/>
      <c r="Y6146" s="67"/>
      <c r="Z6146" s="67"/>
      <c r="AA6146" s="66"/>
    </row>
    <row r="6147" ht="45" customHeight="1" spans="1:27">
      <c r="A6147" s="66"/>
      <c r="B6147" s="66"/>
      <c r="C6147" s="72" t="s">
        <v>12</v>
      </c>
      <c r="D6147" s="72"/>
      <c r="E6147" s="72"/>
      <c r="F6147" s="72"/>
      <c r="G6147" s="73" t="s">
        <v>13</v>
      </c>
      <c r="H6147" s="73"/>
      <c r="I6147" s="73"/>
      <c r="J6147" s="73"/>
      <c r="K6147" s="73"/>
      <c r="L6147" s="73"/>
      <c r="M6147" s="73"/>
      <c r="N6147" s="78" t="s">
        <v>14</v>
      </c>
      <c r="O6147" s="78"/>
      <c r="P6147" s="78"/>
      <c r="Q6147" s="72" t="s">
        <v>15</v>
      </c>
      <c r="R6147" s="72"/>
      <c r="S6147" s="72"/>
      <c r="T6147" s="72"/>
      <c r="U6147" s="72"/>
      <c r="V6147" s="66"/>
      <c r="W6147" s="66"/>
      <c r="X6147" s="66"/>
      <c r="Y6147" s="66"/>
      <c r="Z6147" s="66"/>
      <c r="AA6147" s="66"/>
    </row>
    <row r="6148" ht="16.05" customHeight="1" spans="1:27">
      <c r="A6148" s="66"/>
      <c r="B6148" s="66"/>
      <c r="C6148" s="72"/>
      <c r="D6148" s="72"/>
      <c r="E6148" s="72"/>
      <c r="F6148" s="72"/>
      <c r="G6148" s="73"/>
      <c r="H6148" s="73"/>
      <c r="I6148" s="73"/>
      <c r="J6148" s="73"/>
      <c r="K6148" s="73"/>
      <c r="L6148" s="73"/>
      <c r="M6148" s="73"/>
      <c r="N6148" s="78"/>
      <c r="O6148" s="78"/>
      <c r="P6148" s="78"/>
      <c r="Q6148" s="72"/>
      <c r="R6148" s="72"/>
      <c r="S6148" s="72"/>
      <c r="T6148" s="72"/>
      <c r="U6148" s="72"/>
      <c r="V6148" s="82" t="s">
        <v>16</v>
      </c>
      <c r="W6148" s="82"/>
      <c r="X6148" s="82"/>
      <c r="Y6148" s="82"/>
      <c r="Z6148" s="82"/>
      <c r="AA6148" s="66"/>
    </row>
    <row r="6149" ht="15" customHeight="1" spans="1:27">
      <c r="A6149" s="66"/>
      <c r="B6149" s="66"/>
      <c r="C6149" s="72"/>
      <c r="D6149" s="72"/>
      <c r="E6149" s="72"/>
      <c r="F6149" s="72"/>
      <c r="G6149" s="73"/>
      <c r="H6149" s="73"/>
      <c r="I6149" s="73"/>
      <c r="J6149" s="73"/>
      <c r="K6149" s="73"/>
      <c r="L6149" s="73"/>
      <c r="M6149" s="73"/>
      <c r="N6149" s="72" t="s">
        <v>17</v>
      </c>
      <c r="O6149" s="72" t="s">
        <v>18</v>
      </c>
      <c r="P6149" s="72"/>
      <c r="Q6149" s="66"/>
      <c r="R6149" s="82" t="s">
        <v>19</v>
      </c>
      <c r="S6149" s="82"/>
      <c r="T6149" s="66"/>
      <c r="U6149" s="82" t="s">
        <v>17</v>
      </c>
      <c r="V6149" s="72" t="s">
        <v>17</v>
      </c>
      <c r="W6149" s="72"/>
      <c r="X6149" s="72" t="s">
        <v>18</v>
      </c>
      <c r="Y6149" s="72"/>
      <c r="Z6149" s="72"/>
      <c r="AA6149" s="66"/>
    </row>
    <row r="6150" ht="15" customHeight="1" spans="1:27">
      <c r="A6150" s="66"/>
      <c r="B6150" s="66"/>
      <c r="C6150" s="76" t="s">
        <v>7521</v>
      </c>
      <c r="D6150" s="76"/>
      <c r="E6150" s="76"/>
      <c r="F6150" s="76"/>
      <c r="G6150" s="77" t="s">
        <v>7522</v>
      </c>
      <c r="H6150" s="77"/>
      <c r="I6150" s="77"/>
      <c r="J6150" s="77"/>
      <c r="K6150" s="77"/>
      <c r="L6150" s="77"/>
      <c r="M6150" s="77"/>
      <c r="N6150" s="80">
        <v>0</v>
      </c>
      <c r="O6150" s="66"/>
      <c r="P6150" s="81">
        <v>2</v>
      </c>
      <c r="Q6150" s="81"/>
      <c r="R6150" s="81">
        <v>0</v>
      </c>
      <c r="S6150" s="81"/>
      <c r="T6150" s="66"/>
      <c r="U6150" s="81">
        <v>2</v>
      </c>
      <c r="V6150" s="80">
        <v>2</v>
      </c>
      <c r="W6150" s="80"/>
      <c r="X6150" s="80">
        <v>8715720</v>
      </c>
      <c r="Y6150" s="80"/>
      <c r="Z6150" s="80"/>
      <c r="AA6150" s="66"/>
    </row>
    <row r="6151" ht="15" customHeight="1" spans="1:27">
      <c r="A6151" s="66"/>
      <c r="B6151" s="66"/>
      <c r="C6151" s="76" t="s">
        <v>7523</v>
      </c>
      <c r="D6151" s="76"/>
      <c r="E6151" s="76"/>
      <c r="F6151" s="76"/>
      <c r="G6151" s="77" t="s">
        <v>7524</v>
      </c>
      <c r="H6151" s="77"/>
      <c r="I6151" s="77"/>
      <c r="J6151" s="77"/>
      <c r="K6151" s="77"/>
      <c r="L6151" s="77"/>
      <c r="M6151" s="77"/>
      <c r="N6151" s="80">
        <v>0</v>
      </c>
      <c r="O6151" s="66"/>
      <c r="P6151" s="81">
        <v>5</v>
      </c>
      <c r="Q6151" s="81"/>
      <c r="R6151" s="81">
        <v>0</v>
      </c>
      <c r="S6151" s="81"/>
      <c r="T6151" s="66"/>
      <c r="U6151" s="81">
        <v>5</v>
      </c>
      <c r="V6151" s="80">
        <v>5</v>
      </c>
      <c r="W6151" s="80"/>
      <c r="X6151" s="80">
        <v>1026750</v>
      </c>
      <c r="Y6151" s="80"/>
      <c r="Z6151" s="80"/>
      <c r="AA6151" s="66"/>
    </row>
    <row r="6152" ht="15" customHeight="1" spans="1:27">
      <c r="A6152" s="66"/>
      <c r="B6152" s="66"/>
      <c r="C6152" s="76" t="s">
        <v>7525</v>
      </c>
      <c r="D6152" s="76"/>
      <c r="E6152" s="76"/>
      <c r="F6152" s="76"/>
      <c r="G6152" s="77" t="s">
        <v>7526</v>
      </c>
      <c r="H6152" s="77"/>
      <c r="I6152" s="77"/>
      <c r="J6152" s="77"/>
      <c r="K6152" s="77"/>
      <c r="L6152" s="77"/>
      <c r="M6152" s="77"/>
      <c r="N6152" s="80">
        <v>0</v>
      </c>
      <c r="O6152" s="66"/>
      <c r="P6152" s="81">
        <v>5</v>
      </c>
      <c r="Q6152" s="81"/>
      <c r="R6152" s="81">
        <v>0</v>
      </c>
      <c r="S6152" s="81"/>
      <c r="T6152" s="66"/>
      <c r="U6152" s="81">
        <v>5</v>
      </c>
      <c r="V6152" s="80">
        <v>5</v>
      </c>
      <c r="W6152" s="80"/>
      <c r="X6152" s="80">
        <v>1026750</v>
      </c>
      <c r="Y6152" s="80"/>
      <c r="Z6152" s="80"/>
      <c r="AA6152" s="66"/>
    </row>
    <row r="6153" ht="15" customHeight="1" spans="1:27">
      <c r="A6153" s="66"/>
      <c r="B6153" s="66"/>
      <c r="C6153" s="76" t="s">
        <v>7527</v>
      </c>
      <c r="D6153" s="76"/>
      <c r="E6153" s="76"/>
      <c r="F6153" s="76"/>
      <c r="G6153" s="77" t="s">
        <v>7528</v>
      </c>
      <c r="H6153" s="77"/>
      <c r="I6153" s="77"/>
      <c r="J6153" s="77"/>
      <c r="K6153" s="77"/>
      <c r="L6153" s="77"/>
      <c r="M6153" s="77"/>
      <c r="N6153" s="80">
        <v>0</v>
      </c>
      <c r="O6153" s="66"/>
      <c r="P6153" s="81">
        <v>1</v>
      </c>
      <c r="Q6153" s="81"/>
      <c r="R6153" s="81">
        <v>0</v>
      </c>
      <c r="S6153" s="81"/>
      <c r="T6153" s="66"/>
      <c r="U6153" s="81">
        <v>1</v>
      </c>
      <c r="V6153" s="80">
        <v>1</v>
      </c>
      <c r="W6153" s="80"/>
      <c r="X6153" s="80">
        <v>971250</v>
      </c>
      <c r="Y6153" s="80"/>
      <c r="Z6153" s="80"/>
      <c r="AA6153" s="66"/>
    </row>
    <row r="6154" ht="15" customHeight="1" spans="1:27">
      <c r="A6154" s="66"/>
      <c r="B6154" s="66"/>
      <c r="C6154" s="76" t="s">
        <v>7529</v>
      </c>
      <c r="D6154" s="76"/>
      <c r="E6154" s="76"/>
      <c r="F6154" s="76"/>
      <c r="G6154" s="77" t="s">
        <v>7530</v>
      </c>
      <c r="H6154" s="77"/>
      <c r="I6154" s="77"/>
      <c r="J6154" s="77"/>
      <c r="K6154" s="77"/>
      <c r="L6154" s="77"/>
      <c r="M6154" s="77"/>
      <c r="N6154" s="80">
        <v>0</v>
      </c>
      <c r="O6154" s="66"/>
      <c r="P6154" s="81">
        <v>1</v>
      </c>
      <c r="Q6154" s="81"/>
      <c r="R6154" s="81">
        <v>0</v>
      </c>
      <c r="S6154" s="81"/>
      <c r="T6154" s="66"/>
      <c r="U6154" s="81">
        <v>1</v>
      </c>
      <c r="V6154" s="80">
        <v>1</v>
      </c>
      <c r="W6154" s="80"/>
      <c r="X6154" s="80">
        <v>669300</v>
      </c>
      <c r="Y6154" s="80"/>
      <c r="Z6154" s="80"/>
      <c r="AA6154" s="66"/>
    </row>
    <row r="6155" ht="15" customHeight="1" spans="1:27">
      <c r="A6155" s="66"/>
      <c r="B6155" s="66"/>
      <c r="C6155" s="76" t="s">
        <v>7531</v>
      </c>
      <c r="D6155" s="76"/>
      <c r="E6155" s="76"/>
      <c r="F6155" s="76"/>
      <c r="G6155" s="77" t="s">
        <v>7532</v>
      </c>
      <c r="H6155" s="77"/>
      <c r="I6155" s="77"/>
      <c r="J6155" s="77"/>
      <c r="K6155" s="77"/>
      <c r="L6155" s="77"/>
      <c r="M6155" s="77"/>
      <c r="N6155" s="80">
        <v>0</v>
      </c>
      <c r="O6155" s="66"/>
      <c r="P6155" s="81">
        <v>3</v>
      </c>
      <c r="Q6155" s="81"/>
      <c r="R6155" s="81">
        <v>0</v>
      </c>
      <c r="S6155" s="81"/>
      <c r="T6155" s="66"/>
      <c r="U6155" s="81">
        <v>3</v>
      </c>
      <c r="V6155" s="80">
        <v>3</v>
      </c>
      <c r="W6155" s="80"/>
      <c r="X6155" s="80">
        <v>1112950</v>
      </c>
      <c r="Y6155" s="80"/>
      <c r="Z6155" s="80"/>
      <c r="AA6155" s="66"/>
    </row>
    <row r="6156" ht="15" customHeight="1" spans="1:27">
      <c r="A6156" s="66"/>
      <c r="B6156" s="66"/>
      <c r="C6156" s="76" t="s">
        <v>7533</v>
      </c>
      <c r="D6156" s="76"/>
      <c r="E6156" s="76"/>
      <c r="F6156" s="76"/>
      <c r="G6156" s="77" t="s">
        <v>7534</v>
      </c>
      <c r="H6156" s="77"/>
      <c r="I6156" s="77"/>
      <c r="J6156" s="77"/>
      <c r="K6156" s="77"/>
      <c r="L6156" s="77"/>
      <c r="M6156" s="77"/>
      <c r="N6156" s="80">
        <v>0</v>
      </c>
      <c r="O6156" s="66"/>
      <c r="P6156" s="81">
        <v>3</v>
      </c>
      <c r="Q6156" s="81"/>
      <c r="R6156" s="81">
        <v>0</v>
      </c>
      <c r="S6156" s="81"/>
      <c r="T6156" s="66"/>
      <c r="U6156" s="81">
        <v>3</v>
      </c>
      <c r="V6156" s="80">
        <v>3</v>
      </c>
      <c r="W6156" s="80"/>
      <c r="X6156" s="80">
        <v>1024136</v>
      </c>
      <c r="Y6156" s="80"/>
      <c r="Z6156" s="80"/>
      <c r="AA6156" s="66"/>
    </row>
    <row r="6157" ht="15" customHeight="1" spans="1:27">
      <c r="A6157" s="66"/>
      <c r="B6157" s="66"/>
      <c r="C6157" s="76" t="s">
        <v>7535</v>
      </c>
      <c r="D6157" s="76"/>
      <c r="E6157" s="76"/>
      <c r="F6157" s="76"/>
      <c r="G6157" s="77" t="s">
        <v>7536</v>
      </c>
      <c r="H6157" s="77"/>
      <c r="I6157" s="77"/>
      <c r="J6157" s="77"/>
      <c r="K6157" s="77"/>
      <c r="L6157" s="77"/>
      <c r="M6157" s="77"/>
      <c r="N6157" s="80">
        <v>0</v>
      </c>
      <c r="O6157" s="66"/>
      <c r="P6157" s="81">
        <v>3</v>
      </c>
      <c r="Q6157" s="81"/>
      <c r="R6157" s="81">
        <v>0</v>
      </c>
      <c r="S6157" s="81"/>
      <c r="T6157" s="66"/>
      <c r="U6157" s="81">
        <v>3</v>
      </c>
      <c r="V6157" s="80">
        <v>3</v>
      </c>
      <c r="W6157" s="80"/>
      <c r="X6157" s="80">
        <v>1081335</v>
      </c>
      <c r="Y6157" s="80"/>
      <c r="Z6157" s="80"/>
      <c r="AA6157" s="66"/>
    </row>
    <row r="6158" ht="15" customHeight="1" spans="1:27">
      <c r="A6158" s="66"/>
      <c r="B6158" s="66"/>
      <c r="C6158" s="76" t="s">
        <v>7537</v>
      </c>
      <c r="D6158" s="76"/>
      <c r="E6158" s="76"/>
      <c r="F6158" s="76"/>
      <c r="G6158" s="77" t="s">
        <v>7538</v>
      </c>
      <c r="H6158" s="77"/>
      <c r="I6158" s="77"/>
      <c r="J6158" s="77"/>
      <c r="K6158" s="77"/>
      <c r="L6158" s="77"/>
      <c r="M6158" s="77"/>
      <c r="N6158" s="80">
        <v>0</v>
      </c>
      <c r="O6158" s="66"/>
      <c r="P6158" s="81">
        <v>23</v>
      </c>
      <c r="Q6158" s="81"/>
      <c r="R6158" s="81">
        <v>0</v>
      </c>
      <c r="S6158" s="81"/>
      <c r="T6158" s="66"/>
      <c r="U6158" s="81">
        <v>23</v>
      </c>
      <c r="V6158" s="80">
        <v>23</v>
      </c>
      <c r="W6158" s="80"/>
      <c r="X6158" s="80">
        <v>65190855</v>
      </c>
      <c r="Y6158" s="80"/>
      <c r="Z6158" s="80"/>
      <c r="AA6158" s="66"/>
    </row>
    <row r="6159" ht="15" customHeight="1" spans="1:27">
      <c r="A6159" s="66"/>
      <c r="B6159" s="66"/>
      <c r="C6159" s="76" t="s">
        <v>7539</v>
      </c>
      <c r="D6159" s="76"/>
      <c r="E6159" s="76"/>
      <c r="F6159" s="76"/>
      <c r="G6159" s="77" t="s">
        <v>7540</v>
      </c>
      <c r="H6159" s="77"/>
      <c r="I6159" s="77"/>
      <c r="J6159" s="77"/>
      <c r="K6159" s="77"/>
      <c r="L6159" s="77"/>
      <c r="M6159" s="77"/>
      <c r="N6159" s="80">
        <v>0</v>
      </c>
      <c r="O6159" s="66"/>
      <c r="P6159" s="81">
        <v>47</v>
      </c>
      <c r="Q6159" s="81"/>
      <c r="R6159" s="81">
        <v>47</v>
      </c>
      <c r="S6159" s="81"/>
      <c r="T6159" s="66"/>
      <c r="U6159" s="81">
        <v>0</v>
      </c>
      <c r="V6159" s="80">
        <v>0</v>
      </c>
      <c r="W6159" s="80"/>
      <c r="X6159" s="80">
        <v>0</v>
      </c>
      <c r="Y6159" s="80"/>
      <c r="Z6159" s="80"/>
      <c r="AA6159" s="66"/>
    </row>
    <row r="6160" ht="19.95" customHeight="1" spans="1:27">
      <c r="A6160" s="66"/>
      <c r="B6160" s="66"/>
      <c r="C6160" s="76" t="s">
        <v>7541</v>
      </c>
      <c r="D6160" s="76"/>
      <c r="E6160" s="76"/>
      <c r="F6160" s="76"/>
      <c r="G6160" s="77" t="s">
        <v>7542</v>
      </c>
      <c r="H6160" s="77"/>
      <c r="I6160" s="77"/>
      <c r="J6160" s="77"/>
      <c r="K6160" s="77"/>
      <c r="L6160" s="77"/>
      <c r="M6160" s="77"/>
      <c r="N6160" s="80">
        <v>0</v>
      </c>
      <c r="O6160" s="66"/>
      <c r="P6160" s="81">
        <v>1</v>
      </c>
      <c r="Q6160" s="81"/>
      <c r="R6160" s="81">
        <v>0</v>
      </c>
      <c r="S6160" s="81"/>
      <c r="T6160" s="66"/>
      <c r="U6160" s="81">
        <v>1</v>
      </c>
      <c r="V6160" s="80">
        <v>1</v>
      </c>
      <c r="W6160" s="80"/>
      <c r="X6160" s="80">
        <v>55543413</v>
      </c>
      <c r="Y6160" s="80"/>
      <c r="Z6160" s="80"/>
      <c r="AA6160" s="66"/>
    </row>
    <row r="6161" ht="15" customHeight="1" spans="1:27">
      <c r="A6161" s="66"/>
      <c r="B6161" s="66"/>
      <c r="C6161" s="76" t="s">
        <v>7543</v>
      </c>
      <c r="D6161" s="76"/>
      <c r="E6161" s="76"/>
      <c r="F6161" s="76"/>
      <c r="G6161" s="77" t="s">
        <v>2908</v>
      </c>
      <c r="H6161" s="77"/>
      <c r="I6161" s="77"/>
      <c r="J6161" s="77"/>
      <c r="K6161" s="77"/>
      <c r="L6161" s="77"/>
      <c r="M6161" s="77"/>
      <c r="N6161" s="80">
        <v>0</v>
      </c>
      <c r="O6161" s="66"/>
      <c r="P6161" s="81">
        <v>30000</v>
      </c>
      <c r="Q6161" s="81"/>
      <c r="R6161" s="81">
        <v>0</v>
      </c>
      <c r="S6161" s="81"/>
      <c r="T6161" s="66"/>
      <c r="U6161" s="81">
        <v>30000</v>
      </c>
      <c r="V6161" s="80">
        <v>30000</v>
      </c>
      <c r="W6161" s="80"/>
      <c r="X6161" s="80">
        <v>26100000</v>
      </c>
      <c r="Y6161" s="80"/>
      <c r="Z6161" s="80"/>
      <c r="AA6161" s="66"/>
    </row>
    <row r="6162" ht="15" customHeight="1" spans="1:27">
      <c r="A6162" s="66"/>
      <c r="B6162" s="66"/>
      <c r="C6162" s="76" t="s">
        <v>7544</v>
      </c>
      <c r="D6162" s="76"/>
      <c r="E6162" s="76"/>
      <c r="F6162" s="76"/>
      <c r="G6162" s="77" t="s">
        <v>7545</v>
      </c>
      <c r="H6162" s="77"/>
      <c r="I6162" s="77"/>
      <c r="J6162" s="77"/>
      <c r="K6162" s="77"/>
      <c r="L6162" s="77"/>
      <c r="M6162" s="77"/>
      <c r="N6162" s="80">
        <v>0</v>
      </c>
      <c r="O6162" s="66"/>
      <c r="P6162" s="81">
        <v>312</v>
      </c>
      <c r="Q6162" s="81"/>
      <c r="R6162" s="81">
        <v>0</v>
      </c>
      <c r="S6162" s="81"/>
      <c r="T6162" s="66"/>
      <c r="U6162" s="81">
        <v>312</v>
      </c>
      <c r="V6162" s="80">
        <v>312</v>
      </c>
      <c r="W6162" s="80"/>
      <c r="X6162" s="80">
        <v>23612784</v>
      </c>
      <c r="Y6162" s="80"/>
      <c r="Z6162" s="80"/>
      <c r="AA6162" s="66"/>
    </row>
    <row r="6163" ht="15" customHeight="1" spans="1:27">
      <c r="A6163" s="66"/>
      <c r="B6163" s="66"/>
      <c r="C6163" s="76" t="s">
        <v>7546</v>
      </c>
      <c r="D6163" s="76"/>
      <c r="E6163" s="76"/>
      <c r="F6163" s="76"/>
      <c r="G6163" s="77" t="s">
        <v>7547</v>
      </c>
      <c r="H6163" s="77"/>
      <c r="I6163" s="77"/>
      <c r="J6163" s="77"/>
      <c r="K6163" s="77"/>
      <c r="L6163" s="77"/>
      <c r="M6163" s="77"/>
      <c r="N6163" s="80">
        <v>0</v>
      </c>
      <c r="O6163" s="66"/>
      <c r="P6163" s="81">
        <v>36</v>
      </c>
      <c r="Q6163" s="81"/>
      <c r="R6163" s="81">
        <v>0</v>
      </c>
      <c r="S6163" s="81"/>
      <c r="T6163" s="66"/>
      <c r="U6163" s="81">
        <v>36</v>
      </c>
      <c r="V6163" s="80">
        <v>36</v>
      </c>
      <c r="W6163" s="80"/>
      <c r="X6163" s="80">
        <v>2706372</v>
      </c>
      <c r="Y6163" s="80"/>
      <c r="Z6163" s="80"/>
      <c r="AA6163" s="66"/>
    </row>
    <row r="6164" ht="15" customHeight="1" spans="1:27">
      <c r="A6164" s="66"/>
      <c r="B6164" s="66"/>
      <c r="C6164" s="76" t="s">
        <v>7548</v>
      </c>
      <c r="D6164" s="76"/>
      <c r="E6164" s="76"/>
      <c r="F6164" s="76"/>
      <c r="G6164" s="77" t="s">
        <v>7549</v>
      </c>
      <c r="H6164" s="77"/>
      <c r="I6164" s="77"/>
      <c r="J6164" s="77"/>
      <c r="K6164" s="77"/>
      <c r="L6164" s="77"/>
      <c r="M6164" s="77"/>
      <c r="N6164" s="80">
        <v>0</v>
      </c>
      <c r="O6164" s="66"/>
      <c r="P6164" s="81">
        <v>1</v>
      </c>
      <c r="Q6164" s="81"/>
      <c r="R6164" s="81">
        <v>0</v>
      </c>
      <c r="S6164" s="81"/>
      <c r="T6164" s="66"/>
      <c r="U6164" s="81">
        <v>1</v>
      </c>
      <c r="V6164" s="80">
        <v>1</v>
      </c>
      <c r="W6164" s="80"/>
      <c r="X6164" s="80">
        <v>35000</v>
      </c>
      <c r="Y6164" s="80"/>
      <c r="Z6164" s="80"/>
      <c r="AA6164" s="66"/>
    </row>
    <row r="6165" ht="19.95" customHeight="1" spans="1:27">
      <c r="A6165" s="66"/>
      <c r="B6165" s="66"/>
      <c r="C6165" s="76" t="s">
        <v>7550</v>
      </c>
      <c r="D6165" s="76"/>
      <c r="E6165" s="76"/>
      <c r="F6165" s="76"/>
      <c r="G6165" s="77" t="s">
        <v>7551</v>
      </c>
      <c r="H6165" s="77"/>
      <c r="I6165" s="77"/>
      <c r="J6165" s="77"/>
      <c r="K6165" s="77"/>
      <c r="L6165" s="77"/>
      <c r="M6165" s="77"/>
      <c r="N6165" s="80">
        <v>0</v>
      </c>
      <c r="O6165" s="66"/>
      <c r="P6165" s="81">
        <v>46</v>
      </c>
      <c r="Q6165" s="81"/>
      <c r="R6165" s="81">
        <v>0</v>
      </c>
      <c r="S6165" s="81"/>
      <c r="T6165" s="66"/>
      <c r="U6165" s="81">
        <v>46</v>
      </c>
      <c r="V6165" s="80">
        <v>46</v>
      </c>
      <c r="W6165" s="80"/>
      <c r="X6165" s="80">
        <v>246056208</v>
      </c>
      <c r="Y6165" s="80"/>
      <c r="Z6165" s="80"/>
      <c r="AA6165" s="66"/>
    </row>
    <row r="6166" ht="15" customHeight="1" spans="1:27">
      <c r="A6166" s="66"/>
      <c r="B6166" s="66"/>
      <c r="C6166" s="76" t="s">
        <v>7552</v>
      </c>
      <c r="D6166" s="76"/>
      <c r="E6166" s="76"/>
      <c r="F6166" s="76"/>
      <c r="G6166" s="77" t="s">
        <v>7553</v>
      </c>
      <c r="H6166" s="77"/>
      <c r="I6166" s="77"/>
      <c r="J6166" s="77"/>
      <c r="K6166" s="77"/>
      <c r="L6166" s="77"/>
      <c r="M6166" s="77"/>
      <c r="N6166" s="80">
        <v>0</v>
      </c>
      <c r="O6166" s="66"/>
      <c r="P6166" s="81">
        <v>24</v>
      </c>
      <c r="Q6166" s="81"/>
      <c r="R6166" s="81">
        <v>0</v>
      </c>
      <c r="S6166" s="81"/>
      <c r="T6166" s="66"/>
      <c r="U6166" s="81">
        <v>24</v>
      </c>
      <c r="V6166" s="80">
        <v>24</v>
      </c>
      <c r="W6166" s="80"/>
      <c r="X6166" s="80">
        <v>17327100</v>
      </c>
      <c r="Y6166" s="80"/>
      <c r="Z6166" s="80"/>
      <c r="AA6166" s="66"/>
    </row>
    <row r="6167" ht="15" customHeight="1" spans="1:27">
      <c r="A6167" s="66"/>
      <c r="B6167" s="66"/>
      <c r="C6167" s="76" t="s">
        <v>7554</v>
      </c>
      <c r="D6167" s="76"/>
      <c r="E6167" s="76"/>
      <c r="F6167" s="76"/>
      <c r="G6167" s="77" t="s">
        <v>7555</v>
      </c>
      <c r="H6167" s="77"/>
      <c r="I6167" s="77"/>
      <c r="J6167" s="77"/>
      <c r="K6167" s="77"/>
      <c r="L6167" s="77"/>
      <c r="M6167" s="77"/>
      <c r="N6167" s="80">
        <v>0</v>
      </c>
      <c r="O6167" s="66"/>
      <c r="P6167" s="81">
        <v>70</v>
      </c>
      <c r="Q6167" s="81"/>
      <c r="R6167" s="81">
        <v>0</v>
      </c>
      <c r="S6167" s="81"/>
      <c r="T6167" s="66"/>
      <c r="U6167" s="81">
        <v>70</v>
      </c>
      <c r="V6167" s="80">
        <v>70</v>
      </c>
      <c r="W6167" s="80"/>
      <c r="X6167" s="80">
        <v>16161600</v>
      </c>
      <c r="Y6167" s="80"/>
      <c r="Z6167" s="80"/>
      <c r="AA6167" s="66"/>
    </row>
    <row r="6168" ht="15" customHeight="1" spans="1:27">
      <c r="A6168" s="66"/>
      <c r="B6168" s="66"/>
      <c r="C6168" s="76" t="s">
        <v>7556</v>
      </c>
      <c r="D6168" s="76"/>
      <c r="E6168" s="76"/>
      <c r="F6168" s="76"/>
      <c r="G6168" s="77" t="s">
        <v>7557</v>
      </c>
      <c r="H6168" s="77"/>
      <c r="I6168" s="77"/>
      <c r="J6168" s="77"/>
      <c r="K6168" s="77"/>
      <c r="L6168" s="77"/>
      <c r="M6168" s="77"/>
      <c r="N6168" s="80">
        <v>0</v>
      </c>
      <c r="O6168" s="66"/>
      <c r="P6168" s="81">
        <v>50</v>
      </c>
      <c r="Q6168" s="81"/>
      <c r="R6168" s="81">
        <v>0</v>
      </c>
      <c r="S6168" s="81"/>
      <c r="T6168" s="66"/>
      <c r="U6168" s="81">
        <v>50</v>
      </c>
      <c r="V6168" s="80">
        <v>50</v>
      </c>
      <c r="W6168" s="80"/>
      <c r="X6168" s="80">
        <v>10267500</v>
      </c>
      <c r="Y6168" s="80"/>
      <c r="Z6168" s="80"/>
      <c r="AA6168" s="66"/>
    </row>
    <row r="6169" ht="15" customHeight="1" spans="1:27">
      <c r="A6169" s="66"/>
      <c r="B6169" s="66"/>
      <c r="C6169" s="76" t="s">
        <v>7558</v>
      </c>
      <c r="D6169" s="76"/>
      <c r="E6169" s="76"/>
      <c r="F6169" s="76"/>
      <c r="G6169" s="77" t="s">
        <v>7559</v>
      </c>
      <c r="H6169" s="77"/>
      <c r="I6169" s="77"/>
      <c r="J6169" s="77"/>
      <c r="K6169" s="77"/>
      <c r="L6169" s="77"/>
      <c r="M6169" s="77"/>
      <c r="N6169" s="80">
        <v>0</v>
      </c>
      <c r="O6169" s="66"/>
      <c r="P6169" s="81">
        <v>1</v>
      </c>
      <c r="Q6169" s="81"/>
      <c r="R6169" s="81">
        <v>0</v>
      </c>
      <c r="S6169" s="81"/>
      <c r="T6169" s="66"/>
      <c r="U6169" s="81">
        <v>1</v>
      </c>
      <c r="V6169" s="80">
        <v>1</v>
      </c>
      <c r="W6169" s="80"/>
      <c r="X6169" s="80">
        <v>6105000</v>
      </c>
      <c r="Y6169" s="80"/>
      <c r="Z6169" s="80"/>
      <c r="AA6169" s="66"/>
    </row>
    <row r="6170" ht="15" customHeight="1" spans="1:27">
      <c r="A6170" s="66"/>
      <c r="B6170" s="66"/>
      <c r="C6170" s="76" t="s">
        <v>7560</v>
      </c>
      <c r="D6170" s="76"/>
      <c r="E6170" s="76"/>
      <c r="F6170" s="76"/>
      <c r="G6170" s="77" t="s">
        <v>7561</v>
      </c>
      <c r="H6170" s="77"/>
      <c r="I6170" s="77"/>
      <c r="J6170" s="77"/>
      <c r="K6170" s="77"/>
      <c r="L6170" s="77"/>
      <c r="M6170" s="77"/>
      <c r="N6170" s="80">
        <v>0</v>
      </c>
      <c r="O6170" s="66"/>
      <c r="P6170" s="81">
        <v>1</v>
      </c>
      <c r="Q6170" s="81"/>
      <c r="R6170" s="81">
        <v>0</v>
      </c>
      <c r="S6170" s="81"/>
      <c r="T6170" s="66"/>
      <c r="U6170" s="81">
        <v>1</v>
      </c>
      <c r="V6170" s="80">
        <v>1</v>
      </c>
      <c r="W6170" s="80"/>
      <c r="X6170" s="80">
        <v>6105000</v>
      </c>
      <c r="Y6170" s="80"/>
      <c r="Z6170" s="80"/>
      <c r="AA6170" s="66"/>
    </row>
    <row r="6171" ht="15" customHeight="1" spans="1:27">
      <c r="A6171" s="66"/>
      <c r="B6171" s="66"/>
      <c r="C6171" s="76" t="s">
        <v>7562</v>
      </c>
      <c r="D6171" s="76"/>
      <c r="E6171" s="76"/>
      <c r="F6171" s="76"/>
      <c r="G6171" s="77" t="s">
        <v>7563</v>
      </c>
      <c r="H6171" s="77"/>
      <c r="I6171" s="77"/>
      <c r="J6171" s="77"/>
      <c r="K6171" s="77"/>
      <c r="L6171" s="77"/>
      <c r="M6171" s="77"/>
      <c r="N6171" s="80">
        <v>0</v>
      </c>
      <c r="O6171" s="66"/>
      <c r="P6171" s="81">
        <v>2</v>
      </c>
      <c r="Q6171" s="81"/>
      <c r="R6171" s="81">
        <v>0</v>
      </c>
      <c r="S6171" s="81"/>
      <c r="T6171" s="66"/>
      <c r="U6171" s="81">
        <v>2</v>
      </c>
      <c r="V6171" s="80">
        <v>2</v>
      </c>
      <c r="W6171" s="80"/>
      <c r="X6171" s="80">
        <v>21090000</v>
      </c>
      <c r="Y6171" s="80"/>
      <c r="Z6171" s="80"/>
      <c r="AA6171" s="66"/>
    </row>
    <row r="6172" ht="15" customHeight="1" spans="1:27">
      <c r="A6172" s="66"/>
      <c r="B6172" s="66"/>
      <c r="C6172" s="76" t="s">
        <v>7564</v>
      </c>
      <c r="D6172" s="76"/>
      <c r="E6172" s="76"/>
      <c r="F6172" s="76"/>
      <c r="G6172" s="77" t="s">
        <v>7565</v>
      </c>
      <c r="H6172" s="77"/>
      <c r="I6172" s="77"/>
      <c r="J6172" s="77"/>
      <c r="K6172" s="77"/>
      <c r="L6172" s="77"/>
      <c r="M6172" s="77"/>
      <c r="N6172" s="80">
        <v>0</v>
      </c>
      <c r="O6172" s="66"/>
      <c r="P6172" s="81">
        <v>1</v>
      </c>
      <c r="Q6172" s="81"/>
      <c r="R6172" s="81">
        <v>0</v>
      </c>
      <c r="S6172" s="81"/>
      <c r="T6172" s="66"/>
      <c r="U6172" s="81">
        <v>1</v>
      </c>
      <c r="V6172" s="80">
        <v>1</v>
      </c>
      <c r="W6172" s="80"/>
      <c r="X6172" s="80">
        <v>16650000</v>
      </c>
      <c r="Y6172" s="80"/>
      <c r="Z6172" s="80"/>
      <c r="AA6172" s="66"/>
    </row>
    <row r="6173" ht="15" customHeight="1" spans="1:27">
      <c r="A6173" s="66"/>
      <c r="B6173" s="66"/>
      <c r="C6173" s="76" t="s">
        <v>7566</v>
      </c>
      <c r="D6173" s="76"/>
      <c r="E6173" s="76"/>
      <c r="F6173" s="76"/>
      <c r="G6173" s="77" t="s">
        <v>7567</v>
      </c>
      <c r="H6173" s="77"/>
      <c r="I6173" s="77"/>
      <c r="J6173" s="77"/>
      <c r="K6173" s="77"/>
      <c r="L6173" s="77"/>
      <c r="M6173" s="77"/>
      <c r="N6173" s="80">
        <v>0</v>
      </c>
      <c r="O6173" s="66"/>
      <c r="P6173" s="81">
        <v>40</v>
      </c>
      <c r="Q6173" s="81"/>
      <c r="R6173" s="81">
        <v>0</v>
      </c>
      <c r="S6173" s="81"/>
      <c r="T6173" s="66"/>
      <c r="U6173" s="81">
        <v>40</v>
      </c>
      <c r="V6173" s="80">
        <v>40</v>
      </c>
      <c r="W6173" s="80"/>
      <c r="X6173" s="80">
        <v>5038440</v>
      </c>
      <c r="Y6173" s="80"/>
      <c r="Z6173" s="80"/>
      <c r="AA6173" s="66"/>
    </row>
    <row r="6174" ht="15" customHeight="1" spans="1:27">
      <c r="A6174" s="66"/>
      <c r="B6174" s="66"/>
      <c r="C6174" s="76" t="s">
        <v>7568</v>
      </c>
      <c r="D6174" s="76"/>
      <c r="E6174" s="76"/>
      <c r="F6174" s="76"/>
      <c r="G6174" s="77" t="s">
        <v>7569</v>
      </c>
      <c r="H6174" s="77"/>
      <c r="I6174" s="77"/>
      <c r="J6174" s="77"/>
      <c r="K6174" s="77"/>
      <c r="L6174" s="77"/>
      <c r="M6174" s="77"/>
      <c r="N6174" s="80">
        <v>0</v>
      </c>
      <c r="O6174" s="66"/>
      <c r="P6174" s="81">
        <v>150</v>
      </c>
      <c r="Q6174" s="81"/>
      <c r="R6174" s="81">
        <v>0</v>
      </c>
      <c r="S6174" s="81"/>
      <c r="T6174" s="66"/>
      <c r="U6174" s="81">
        <v>150</v>
      </c>
      <c r="V6174" s="80">
        <v>150</v>
      </c>
      <c r="W6174" s="80"/>
      <c r="X6174" s="80">
        <v>18959350</v>
      </c>
      <c r="Y6174" s="80"/>
      <c r="Z6174" s="80"/>
      <c r="AA6174" s="66"/>
    </row>
    <row r="6175" ht="15" customHeight="1" spans="1:27">
      <c r="A6175" s="66"/>
      <c r="B6175" s="66"/>
      <c r="C6175" s="76" t="s">
        <v>7570</v>
      </c>
      <c r="D6175" s="76"/>
      <c r="E6175" s="76"/>
      <c r="F6175" s="76"/>
      <c r="G6175" s="77" t="s">
        <v>7571</v>
      </c>
      <c r="H6175" s="77"/>
      <c r="I6175" s="77"/>
      <c r="J6175" s="77"/>
      <c r="K6175" s="77"/>
      <c r="L6175" s="77"/>
      <c r="M6175" s="77"/>
      <c r="N6175" s="80">
        <v>0</v>
      </c>
      <c r="O6175" s="66"/>
      <c r="P6175" s="81">
        <v>1</v>
      </c>
      <c r="Q6175" s="81"/>
      <c r="R6175" s="81">
        <v>0</v>
      </c>
      <c r="S6175" s="81"/>
      <c r="T6175" s="66"/>
      <c r="U6175" s="81">
        <v>1</v>
      </c>
      <c r="V6175" s="80">
        <v>1</v>
      </c>
      <c r="W6175" s="80"/>
      <c r="X6175" s="80">
        <v>60699240</v>
      </c>
      <c r="Y6175" s="80"/>
      <c r="Z6175" s="80"/>
      <c r="AA6175" s="66"/>
    </row>
    <row r="6176" ht="19.95" customHeight="1" spans="1:27">
      <c r="A6176" s="70" t="s">
        <v>7</v>
      </c>
      <c r="B6176" s="70"/>
      <c r="C6176" s="70"/>
      <c r="D6176" s="70"/>
      <c r="E6176" s="70"/>
      <c r="F6176" s="70"/>
      <c r="G6176" s="70"/>
      <c r="H6176" s="70"/>
      <c r="I6176" s="70"/>
      <c r="J6176" s="70"/>
      <c r="K6176" s="70"/>
      <c r="L6176" s="70"/>
      <c r="M6176" s="70"/>
      <c r="N6176" s="70"/>
      <c r="O6176" s="70"/>
      <c r="P6176" s="70"/>
      <c r="Q6176" s="70"/>
      <c r="R6176" s="70"/>
      <c r="S6176" s="70"/>
      <c r="T6176" s="70"/>
      <c r="U6176" s="70"/>
      <c r="V6176" s="70"/>
      <c r="W6176" s="70"/>
      <c r="X6176" s="70"/>
      <c r="Y6176" s="70"/>
      <c r="Z6176" s="70"/>
      <c r="AA6176" s="70"/>
    </row>
    <row r="6177" ht="15" customHeight="1" spans="1:27">
      <c r="A6177" s="71" t="s">
        <v>8</v>
      </c>
      <c r="B6177" s="71"/>
      <c r="C6177" s="71"/>
      <c r="D6177" s="71"/>
      <c r="E6177" s="71"/>
      <c r="F6177" s="71"/>
      <c r="G6177" s="71"/>
      <c r="H6177" s="71"/>
      <c r="I6177" s="71"/>
      <c r="J6177" s="71"/>
      <c r="K6177" s="71"/>
      <c r="L6177" s="71"/>
      <c r="M6177" s="71"/>
      <c r="N6177" s="71"/>
      <c r="O6177" s="71"/>
      <c r="P6177" s="71"/>
      <c r="Q6177" s="71"/>
      <c r="R6177" s="71"/>
      <c r="S6177" s="71"/>
      <c r="T6177" s="71"/>
      <c r="U6177" s="71"/>
      <c r="V6177" s="71"/>
      <c r="W6177" s="71"/>
      <c r="X6177" s="71"/>
      <c r="Y6177" s="71"/>
      <c r="Z6177" s="71"/>
      <c r="AA6177" s="71"/>
    </row>
    <row r="6178" ht="15" customHeight="1" spans="1:27">
      <c r="A6178" s="71" t="s">
        <v>9</v>
      </c>
      <c r="B6178" s="71"/>
      <c r="C6178" s="71"/>
      <c r="D6178" s="71"/>
      <c r="E6178" s="71"/>
      <c r="F6178" s="71"/>
      <c r="G6178" s="71"/>
      <c r="H6178" s="71"/>
      <c r="I6178" s="71"/>
      <c r="J6178" s="71"/>
      <c r="K6178" s="71"/>
      <c r="L6178" s="71"/>
      <c r="M6178" s="71"/>
      <c r="N6178" s="71"/>
      <c r="O6178" s="71"/>
      <c r="P6178" s="71"/>
      <c r="Q6178" s="71"/>
      <c r="R6178" s="71"/>
      <c r="S6178" s="71"/>
      <c r="T6178" s="71"/>
      <c r="U6178" s="71"/>
      <c r="V6178" s="71"/>
      <c r="W6178" s="71"/>
      <c r="X6178" s="71"/>
      <c r="Y6178" s="71"/>
      <c r="Z6178" s="71"/>
      <c r="AA6178" s="71"/>
    </row>
    <row r="6179" ht="15" customHeight="1" spans="1:27">
      <c r="A6179" s="66"/>
      <c r="B6179" s="66"/>
      <c r="C6179" s="67" t="s">
        <v>10</v>
      </c>
      <c r="D6179" s="67"/>
      <c r="E6179" s="67"/>
      <c r="F6179" s="67"/>
      <c r="G6179" s="67"/>
      <c r="H6179" s="67"/>
      <c r="I6179" s="67"/>
      <c r="J6179" s="67"/>
      <c r="K6179" s="67"/>
      <c r="L6179" s="67"/>
      <c r="M6179" s="67"/>
      <c r="N6179" s="67"/>
      <c r="O6179" s="67"/>
      <c r="P6179" s="67"/>
      <c r="Q6179" s="67"/>
      <c r="R6179" s="67"/>
      <c r="S6179" s="67"/>
      <c r="T6179" s="67"/>
      <c r="U6179" s="67"/>
      <c r="V6179" s="67"/>
      <c r="W6179" s="67"/>
      <c r="X6179" s="67"/>
      <c r="Y6179" s="67"/>
      <c r="Z6179" s="67"/>
      <c r="AA6179" s="66"/>
    </row>
    <row r="6180" ht="15" customHeight="1" spans="1:27">
      <c r="A6180" s="66"/>
      <c r="B6180" s="66"/>
      <c r="C6180" s="67" t="s">
        <v>11</v>
      </c>
      <c r="D6180" s="67"/>
      <c r="E6180" s="67"/>
      <c r="F6180" s="67"/>
      <c r="G6180" s="67"/>
      <c r="H6180" s="67"/>
      <c r="I6180" s="67"/>
      <c r="J6180" s="67"/>
      <c r="K6180" s="67"/>
      <c r="L6180" s="67"/>
      <c r="M6180" s="67"/>
      <c r="N6180" s="67"/>
      <c r="O6180" s="67"/>
      <c r="P6180" s="67"/>
      <c r="Q6180" s="67"/>
      <c r="R6180" s="67"/>
      <c r="S6180" s="67"/>
      <c r="T6180" s="67"/>
      <c r="U6180" s="67"/>
      <c r="V6180" s="67"/>
      <c r="W6180" s="67"/>
      <c r="X6180" s="67"/>
      <c r="Y6180" s="67"/>
      <c r="Z6180" s="67"/>
      <c r="AA6180" s="66"/>
    </row>
    <row r="6181" ht="45" customHeight="1" spans="1:27">
      <c r="A6181" s="66"/>
      <c r="B6181" s="66"/>
      <c r="C6181" s="72" t="s">
        <v>12</v>
      </c>
      <c r="D6181" s="72"/>
      <c r="E6181" s="72"/>
      <c r="F6181" s="72"/>
      <c r="G6181" s="73" t="s">
        <v>13</v>
      </c>
      <c r="H6181" s="73"/>
      <c r="I6181" s="73"/>
      <c r="J6181" s="73"/>
      <c r="K6181" s="73"/>
      <c r="L6181" s="73"/>
      <c r="M6181" s="73"/>
      <c r="N6181" s="78" t="s">
        <v>14</v>
      </c>
      <c r="O6181" s="78"/>
      <c r="P6181" s="78"/>
      <c r="Q6181" s="72" t="s">
        <v>15</v>
      </c>
      <c r="R6181" s="72"/>
      <c r="S6181" s="72"/>
      <c r="T6181" s="72"/>
      <c r="U6181" s="72"/>
      <c r="V6181" s="66"/>
      <c r="W6181" s="66"/>
      <c r="X6181" s="66"/>
      <c r="Y6181" s="66"/>
      <c r="Z6181" s="66"/>
      <c r="AA6181" s="66"/>
    </row>
    <row r="6182" ht="16.05" customHeight="1" spans="1:27">
      <c r="A6182" s="66"/>
      <c r="B6182" s="66"/>
      <c r="C6182" s="72"/>
      <c r="D6182" s="72"/>
      <c r="E6182" s="72"/>
      <c r="F6182" s="72"/>
      <c r="G6182" s="73"/>
      <c r="H6182" s="73"/>
      <c r="I6182" s="73"/>
      <c r="J6182" s="73"/>
      <c r="K6182" s="73"/>
      <c r="L6182" s="73"/>
      <c r="M6182" s="73"/>
      <c r="N6182" s="78"/>
      <c r="O6182" s="78"/>
      <c r="P6182" s="78"/>
      <c r="Q6182" s="72"/>
      <c r="R6182" s="72"/>
      <c r="S6182" s="72"/>
      <c r="T6182" s="72"/>
      <c r="U6182" s="72"/>
      <c r="V6182" s="82" t="s">
        <v>16</v>
      </c>
      <c r="W6182" s="82"/>
      <c r="X6182" s="82"/>
      <c r="Y6182" s="82"/>
      <c r="Z6182" s="82"/>
      <c r="AA6182" s="66"/>
    </row>
    <row r="6183" ht="15" customHeight="1" spans="1:27">
      <c r="A6183" s="66"/>
      <c r="B6183" s="66"/>
      <c r="C6183" s="72"/>
      <c r="D6183" s="72"/>
      <c r="E6183" s="72"/>
      <c r="F6183" s="72"/>
      <c r="G6183" s="73"/>
      <c r="H6183" s="73"/>
      <c r="I6183" s="73"/>
      <c r="J6183" s="73"/>
      <c r="K6183" s="73"/>
      <c r="L6183" s="73"/>
      <c r="M6183" s="73"/>
      <c r="N6183" s="72" t="s">
        <v>17</v>
      </c>
      <c r="O6183" s="72" t="s">
        <v>18</v>
      </c>
      <c r="P6183" s="72"/>
      <c r="Q6183" s="66"/>
      <c r="R6183" s="82" t="s">
        <v>19</v>
      </c>
      <c r="S6183" s="82"/>
      <c r="T6183" s="66"/>
      <c r="U6183" s="82" t="s">
        <v>17</v>
      </c>
      <c r="V6183" s="72" t="s">
        <v>17</v>
      </c>
      <c r="W6183" s="72"/>
      <c r="X6183" s="72" t="s">
        <v>18</v>
      </c>
      <c r="Y6183" s="72"/>
      <c r="Z6183" s="72"/>
      <c r="AA6183" s="66"/>
    </row>
    <row r="6184" ht="15" customHeight="1" spans="1:27">
      <c r="A6184" s="66"/>
      <c r="B6184" s="66"/>
      <c r="C6184" s="76" t="s">
        <v>7572</v>
      </c>
      <c r="D6184" s="76"/>
      <c r="E6184" s="76"/>
      <c r="F6184" s="76"/>
      <c r="G6184" s="77" t="s">
        <v>7573</v>
      </c>
      <c r="H6184" s="77"/>
      <c r="I6184" s="77"/>
      <c r="J6184" s="77"/>
      <c r="K6184" s="77"/>
      <c r="L6184" s="77"/>
      <c r="M6184" s="77"/>
      <c r="N6184" s="80">
        <v>0</v>
      </c>
      <c r="O6184" s="66"/>
      <c r="P6184" s="81">
        <v>1</v>
      </c>
      <c r="Q6184" s="81"/>
      <c r="R6184" s="81">
        <v>0</v>
      </c>
      <c r="S6184" s="81"/>
      <c r="T6184" s="66"/>
      <c r="U6184" s="81">
        <v>1</v>
      </c>
      <c r="V6184" s="80">
        <v>1</v>
      </c>
      <c r="W6184" s="80"/>
      <c r="X6184" s="80">
        <v>4857138</v>
      </c>
      <c r="Y6184" s="80"/>
      <c r="Z6184" s="80"/>
      <c r="AA6184" s="66"/>
    </row>
    <row r="6185" ht="15" customHeight="1" spans="1:27">
      <c r="A6185" s="66"/>
      <c r="B6185" s="66"/>
      <c r="C6185" s="76" t="s">
        <v>7574</v>
      </c>
      <c r="D6185" s="76"/>
      <c r="E6185" s="76"/>
      <c r="F6185" s="76"/>
      <c r="G6185" s="77" t="s">
        <v>7575</v>
      </c>
      <c r="H6185" s="77"/>
      <c r="I6185" s="77"/>
      <c r="J6185" s="77"/>
      <c r="K6185" s="77"/>
      <c r="L6185" s="77"/>
      <c r="M6185" s="77"/>
      <c r="N6185" s="80">
        <v>0</v>
      </c>
      <c r="O6185" s="66"/>
      <c r="P6185" s="81">
        <v>1</v>
      </c>
      <c r="Q6185" s="81"/>
      <c r="R6185" s="81">
        <v>0</v>
      </c>
      <c r="S6185" s="81"/>
      <c r="T6185" s="66"/>
      <c r="U6185" s="81">
        <v>1</v>
      </c>
      <c r="V6185" s="80">
        <v>1</v>
      </c>
      <c r="W6185" s="80"/>
      <c r="X6185" s="80">
        <v>4857138</v>
      </c>
      <c r="Y6185" s="80"/>
      <c r="Z6185" s="80"/>
      <c r="AA6185" s="66"/>
    </row>
    <row r="6186" ht="15" customHeight="1" spans="1:27">
      <c r="A6186" s="66"/>
      <c r="B6186" s="66"/>
      <c r="C6186" s="76" t="s">
        <v>7576</v>
      </c>
      <c r="D6186" s="76"/>
      <c r="E6186" s="76"/>
      <c r="F6186" s="76"/>
      <c r="G6186" s="77" t="s">
        <v>7577</v>
      </c>
      <c r="H6186" s="77"/>
      <c r="I6186" s="77"/>
      <c r="J6186" s="77"/>
      <c r="K6186" s="77"/>
      <c r="L6186" s="77"/>
      <c r="M6186" s="77"/>
      <c r="N6186" s="80">
        <v>0</v>
      </c>
      <c r="O6186" s="66"/>
      <c r="P6186" s="81">
        <v>1</v>
      </c>
      <c r="Q6186" s="81"/>
      <c r="R6186" s="81">
        <v>0</v>
      </c>
      <c r="S6186" s="81"/>
      <c r="T6186" s="66"/>
      <c r="U6186" s="81">
        <v>1</v>
      </c>
      <c r="V6186" s="80">
        <v>1</v>
      </c>
      <c r="W6186" s="80"/>
      <c r="X6186" s="80">
        <v>4857138</v>
      </c>
      <c r="Y6186" s="80"/>
      <c r="Z6186" s="80"/>
      <c r="AA6186" s="66"/>
    </row>
    <row r="6187" ht="15" customHeight="1" spans="1:27">
      <c r="A6187" s="66"/>
      <c r="B6187" s="66"/>
      <c r="C6187" s="76" t="s">
        <v>7578</v>
      </c>
      <c r="D6187" s="76"/>
      <c r="E6187" s="76"/>
      <c r="F6187" s="76"/>
      <c r="G6187" s="77" t="s">
        <v>7579</v>
      </c>
      <c r="H6187" s="77"/>
      <c r="I6187" s="77"/>
      <c r="J6187" s="77"/>
      <c r="K6187" s="77"/>
      <c r="L6187" s="77"/>
      <c r="M6187" s="77"/>
      <c r="N6187" s="80">
        <v>0</v>
      </c>
      <c r="O6187" s="66"/>
      <c r="P6187" s="81">
        <v>1</v>
      </c>
      <c r="Q6187" s="81"/>
      <c r="R6187" s="81">
        <v>0</v>
      </c>
      <c r="S6187" s="81"/>
      <c r="T6187" s="66"/>
      <c r="U6187" s="81">
        <v>1</v>
      </c>
      <c r="V6187" s="80">
        <v>1</v>
      </c>
      <c r="W6187" s="80"/>
      <c r="X6187" s="80">
        <v>4857138</v>
      </c>
      <c r="Y6187" s="80"/>
      <c r="Z6187" s="80"/>
      <c r="AA6187" s="66"/>
    </row>
    <row r="6188" ht="15" customHeight="1" spans="1:27">
      <c r="A6188" s="66"/>
      <c r="B6188" s="66"/>
      <c r="C6188" s="76" t="s">
        <v>7580</v>
      </c>
      <c r="D6188" s="76"/>
      <c r="E6188" s="76"/>
      <c r="F6188" s="76"/>
      <c r="G6188" s="77" t="s">
        <v>7581</v>
      </c>
      <c r="H6188" s="77"/>
      <c r="I6188" s="77"/>
      <c r="J6188" s="77"/>
      <c r="K6188" s="77"/>
      <c r="L6188" s="77"/>
      <c r="M6188" s="77"/>
      <c r="N6188" s="80">
        <v>0</v>
      </c>
      <c r="O6188" s="66"/>
      <c r="P6188" s="81">
        <v>1</v>
      </c>
      <c r="Q6188" s="81"/>
      <c r="R6188" s="81">
        <v>0</v>
      </c>
      <c r="S6188" s="81"/>
      <c r="T6188" s="66"/>
      <c r="U6188" s="81">
        <v>1</v>
      </c>
      <c r="V6188" s="80">
        <v>1</v>
      </c>
      <c r="W6188" s="80"/>
      <c r="X6188" s="80">
        <v>4857138</v>
      </c>
      <c r="Y6188" s="80"/>
      <c r="Z6188" s="80"/>
      <c r="AA6188" s="66"/>
    </row>
    <row r="6189" ht="19.95" customHeight="1" spans="1:27">
      <c r="A6189" s="66"/>
      <c r="B6189" s="66"/>
      <c r="C6189" s="76" t="s">
        <v>7582</v>
      </c>
      <c r="D6189" s="76"/>
      <c r="E6189" s="76"/>
      <c r="F6189" s="76"/>
      <c r="G6189" s="77" t="s">
        <v>7583</v>
      </c>
      <c r="H6189" s="77"/>
      <c r="I6189" s="77"/>
      <c r="J6189" s="77"/>
      <c r="K6189" s="77"/>
      <c r="L6189" s="77"/>
      <c r="M6189" s="77"/>
      <c r="N6189" s="80">
        <v>0</v>
      </c>
      <c r="O6189" s="66"/>
      <c r="P6189" s="81">
        <v>11000</v>
      </c>
      <c r="Q6189" s="81"/>
      <c r="R6189" s="81">
        <v>0</v>
      </c>
      <c r="S6189" s="81"/>
      <c r="T6189" s="66"/>
      <c r="U6189" s="81">
        <v>11000</v>
      </c>
      <c r="V6189" s="80">
        <v>11000</v>
      </c>
      <c r="W6189" s="80"/>
      <c r="X6189" s="80">
        <v>178658500</v>
      </c>
      <c r="Y6189" s="80"/>
      <c r="Z6189" s="80"/>
      <c r="AA6189" s="66"/>
    </row>
    <row r="6190" ht="15" customHeight="1" spans="1:27">
      <c r="A6190" s="66"/>
      <c r="B6190" s="66"/>
      <c r="C6190" s="76" t="s">
        <v>7584</v>
      </c>
      <c r="D6190" s="76"/>
      <c r="E6190" s="76"/>
      <c r="F6190" s="76"/>
      <c r="G6190" s="77" t="s">
        <v>7585</v>
      </c>
      <c r="H6190" s="77"/>
      <c r="I6190" s="77"/>
      <c r="J6190" s="77"/>
      <c r="K6190" s="77"/>
      <c r="L6190" s="77"/>
      <c r="M6190" s="77"/>
      <c r="N6190" s="80">
        <v>0</v>
      </c>
      <c r="O6190" s="66"/>
      <c r="P6190" s="81">
        <v>130</v>
      </c>
      <c r="Q6190" s="81"/>
      <c r="R6190" s="81">
        <v>0</v>
      </c>
      <c r="S6190" s="81"/>
      <c r="T6190" s="66"/>
      <c r="U6190" s="81">
        <v>130</v>
      </c>
      <c r="V6190" s="80">
        <v>130</v>
      </c>
      <c r="W6190" s="80"/>
      <c r="X6190" s="80">
        <v>5550000</v>
      </c>
      <c r="Y6190" s="80"/>
      <c r="Z6190" s="80"/>
      <c r="AA6190" s="66"/>
    </row>
    <row r="6191" ht="15" customHeight="1" spans="1:27">
      <c r="A6191" s="66"/>
      <c r="B6191" s="66"/>
      <c r="C6191" s="76" t="s">
        <v>7586</v>
      </c>
      <c r="D6191" s="76"/>
      <c r="E6191" s="76"/>
      <c r="F6191" s="76"/>
      <c r="G6191" s="77" t="s">
        <v>7587</v>
      </c>
      <c r="H6191" s="77"/>
      <c r="I6191" s="77"/>
      <c r="J6191" s="77"/>
      <c r="K6191" s="77"/>
      <c r="L6191" s="77"/>
      <c r="M6191" s="77"/>
      <c r="N6191" s="80">
        <v>0</v>
      </c>
      <c r="O6191" s="66"/>
      <c r="P6191" s="81">
        <v>42</v>
      </c>
      <c r="Q6191" s="81"/>
      <c r="R6191" s="81">
        <v>42</v>
      </c>
      <c r="S6191" s="81"/>
      <c r="T6191" s="66"/>
      <c r="U6191" s="81">
        <v>0</v>
      </c>
      <c r="V6191" s="80">
        <v>0</v>
      </c>
      <c r="W6191" s="80"/>
      <c r="X6191" s="80">
        <v>0</v>
      </c>
      <c r="Y6191" s="80"/>
      <c r="Z6191" s="80"/>
      <c r="AA6191" s="66"/>
    </row>
    <row r="6192" ht="19.95" customHeight="1" spans="1:27">
      <c r="A6192" s="66"/>
      <c r="B6192" s="66"/>
      <c r="C6192" s="76" t="s">
        <v>7588</v>
      </c>
      <c r="D6192" s="76"/>
      <c r="E6192" s="76"/>
      <c r="F6192" s="76"/>
      <c r="G6192" s="77" t="s">
        <v>7589</v>
      </c>
      <c r="H6192" s="77"/>
      <c r="I6192" s="77"/>
      <c r="J6192" s="77"/>
      <c r="K6192" s="77"/>
      <c r="L6192" s="77"/>
      <c r="M6192" s="77"/>
      <c r="N6192" s="80">
        <v>0</v>
      </c>
      <c r="O6192" s="66"/>
      <c r="P6192" s="81">
        <v>570</v>
      </c>
      <c r="Q6192" s="81"/>
      <c r="R6192" s="81">
        <v>0</v>
      </c>
      <c r="S6192" s="81"/>
      <c r="T6192" s="66"/>
      <c r="U6192" s="81">
        <v>570</v>
      </c>
      <c r="V6192" s="80">
        <v>570</v>
      </c>
      <c r="W6192" s="80"/>
      <c r="X6192" s="80">
        <v>38531430</v>
      </c>
      <c r="Y6192" s="80"/>
      <c r="Z6192" s="80"/>
      <c r="AA6192" s="66"/>
    </row>
    <row r="6193" ht="19.95" customHeight="1" spans="1:27">
      <c r="A6193" s="66"/>
      <c r="B6193" s="66"/>
      <c r="C6193" s="76" t="s">
        <v>7590</v>
      </c>
      <c r="D6193" s="76"/>
      <c r="E6193" s="76"/>
      <c r="F6193" s="76"/>
      <c r="G6193" s="77" t="s">
        <v>7591</v>
      </c>
      <c r="H6193" s="77"/>
      <c r="I6193" s="77"/>
      <c r="J6193" s="77"/>
      <c r="K6193" s="77"/>
      <c r="L6193" s="77"/>
      <c r="M6193" s="77"/>
      <c r="N6193" s="80">
        <v>0</v>
      </c>
      <c r="O6193" s="66"/>
      <c r="P6193" s="81">
        <v>200</v>
      </c>
      <c r="Q6193" s="81"/>
      <c r="R6193" s="81">
        <v>0</v>
      </c>
      <c r="S6193" s="81"/>
      <c r="T6193" s="66"/>
      <c r="U6193" s="81">
        <v>200</v>
      </c>
      <c r="V6193" s="80">
        <v>200</v>
      </c>
      <c r="W6193" s="80"/>
      <c r="X6193" s="80">
        <v>13519800</v>
      </c>
      <c r="Y6193" s="80"/>
      <c r="Z6193" s="80"/>
      <c r="AA6193" s="66"/>
    </row>
    <row r="6194" ht="15" customHeight="1" spans="1:27">
      <c r="A6194" s="66"/>
      <c r="B6194" s="66"/>
      <c r="C6194" s="76" t="s">
        <v>7592</v>
      </c>
      <c r="D6194" s="76"/>
      <c r="E6194" s="76"/>
      <c r="F6194" s="76"/>
      <c r="G6194" s="77" t="s">
        <v>7593</v>
      </c>
      <c r="H6194" s="77"/>
      <c r="I6194" s="77"/>
      <c r="J6194" s="77"/>
      <c r="K6194" s="77"/>
      <c r="L6194" s="77"/>
      <c r="M6194" s="77"/>
      <c r="N6194" s="80">
        <v>0</v>
      </c>
      <c r="O6194" s="66"/>
      <c r="P6194" s="81">
        <v>1</v>
      </c>
      <c r="Q6194" s="81"/>
      <c r="R6194" s="81">
        <v>0</v>
      </c>
      <c r="S6194" s="81"/>
      <c r="T6194" s="66"/>
      <c r="U6194" s="81">
        <v>1</v>
      </c>
      <c r="V6194" s="80">
        <v>1</v>
      </c>
      <c r="W6194" s="80"/>
      <c r="X6194" s="80">
        <v>12487500</v>
      </c>
      <c r="Y6194" s="80"/>
      <c r="Z6194" s="80"/>
      <c r="AA6194" s="66"/>
    </row>
    <row r="6195" ht="15" customHeight="1" spans="1:27">
      <c r="A6195" s="66"/>
      <c r="B6195" s="66"/>
      <c r="C6195" s="76" t="s">
        <v>7594</v>
      </c>
      <c r="D6195" s="76"/>
      <c r="E6195" s="76"/>
      <c r="F6195" s="76"/>
      <c r="G6195" s="77" t="s">
        <v>7595</v>
      </c>
      <c r="H6195" s="77"/>
      <c r="I6195" s="77"/>
      <c r="J6195" s="77"/>
      <c r="K6195" s="77"/>
      <c r="L6195" s="77"/>
      <c r="M6195" s="77"/>
      <c r="N6195" s="80">
        <v>0</v>
      </c>
      <c r="O6195" s="66"/>
      <c r="P6195" s="81">
        <v>1000</v>
      </c>
      <c r="Q6195" s="81"/>
      <c r="R6195" s="81">
        <v>0</v>
      </c>
      <c r="S6195" s="81"/>
      <c r="T6195" s="66"/>
      <c r="U6195" s="81">
        <v>1000</v>
      </c>
      <c r="V6195" s="80">
        <v>1000</v>
      </c>
      <c r="W6195" s="80"/>
      <c r="X6195" s="80">
        <v>4792980</v>
      </c>
      <c r="Y6195" s="80"/>
      <c r="Z6195" s="80"/>
      <c r="AA6195" s="66"/>
    </row>
    <row r="6196" ht="15" customHeight="1" spans="1:27">
      <c r="A6196" s="66"/>
      <c r="B6196" s="66"/>
      <c r="C6196" s="76" t="s">
        <v>7596</v>
      </c>
      <c r="D6196" s="76"/>
      <c r="E6196" s="76"/>
      <c r="F6196" s="76"/>
      <c r="G6196" s="77" t="s">
        <v>7597</v>
      </c>
      <c r="H6196" s="77"/>
      <c r="I6196" s="77"/>
      <c r="J6196" s="77"/>
      <c r="K6196" s="77"/>
      <c r="L6196" s="77"/>
      <c r="M6196" s="77"/>
      <c r="N6196" s="80">
        <v>0</v>
      </c>
      <c r="O6196" s="66"/>
      <c r="P6196" s="81">
        <v>4</v>
      </c>
      <c r="Q6196" s="81"/>
      <c r="R6196" s="81">
        <v>0</v>
      </c>
      <c r="S6196" s="81"/>
      <c r="T6196" s="66"/>
      <c r="U6196" s="81">
        <v>4</v>
      </c>
      <c r="V6196" s="80">
        <v>4</v>
      </c>
      <c r="W6196" s="80"/>
      <c r="X6196" s="80">
        <v>2714000</v>
      </c>
      <c r="Y6196" s="80"/>
      <c r="Z6196" s="80"/>
      <c r="AA6196" s="66"/>
    </row>
    <row r="6197" ht="15" customHeight="1" spans="1:27">
      <c r="A6197" s="66"/>
      <c r="B6197" s="66"/>
      <c r="C6197" s="76" t="s">
        <v>7598</v>
      </c>
      <c r="D6197" s="76"/>
      <c r="E6197" s="76"/>
      <c r="F6197" s="76"/>
      <c r="G6197" s="77" t="s">
        <v>7599</v>
      </c>
      <c r="H6197" s="77"/>
      <c r="I6197" s="77"/>
      <c r="J6197" s="77"/>
      <c r="K6197" s="77"/>
      <c r="L6197" s="77"/>
      <c r="M6197" s="77"/>
      <c r="N6197" s="80">
        <v>0</v>
      </c>
      <c r="O6197" s="66"/>
      <c r="P6197" s="81">
        <v>6</v>
      </c>
      <c r="Q6197" s="81"/>
      <c r="R6197" s="81">
        <v>0</v>
      </c>
      <c r="S6197" s="81"/>
      <c r="T6197" s="66"/>
      <c r="U6197" s="81">
        <v>6</v>
      </c>
      <c r="V6197" s="80">
        <v>6</v>
      </c>
      <c r="W6197" s="80"/>
      <c r="X6197" s="80">
        <v>54600000</v>
      </c>
      <c r="Y6197" s="80"/>
      <c r="Z6197" s="80"/>
      <c r="AA6197" s="66"/>
    </row>
    <row r="6198" ht="15" customHeight="1" spans="1:27">
      <c r="A6198" s="66"/>
      <c r="B6198" s="66"/>
      <c r="C6198" s="76" t="s">
        <v>7600</v>
      </c>
      <c r="D6198" s="76"/>
      <c r="E6198" s="76"/>
      <c r="F6198" s="76"/>
      <c r="G6198" s="77" t="s">
        <v>7601</v>
      </c>
      <c r="H6198" s="77"/>
      <c r="I6198" s="77"/>
      <c r="J6198" s="77"/>
      <c r="K6198" s="77"/>
      <c r="L6198" s="77"/>
      <c r="M6198" s="77"/>
      <c r="N6198" s="80">
        <v>0</v>
      </c>
      <c r="O6198" s="66"/>
      <c r="P6198" s="81">
        <v>925</v>
      </c>
      <c r="Q6198" s="81"/>
      <c r="R6198" s="81">
        <v>20</v>
      </c>
      <c r="S6198" s="81"/>
      <c r="T6198" s="66"/>
      <c r="U6198" s="81">
        <v>905</v>
      </c>
      <c r="V6198" s="80">
        <v>905</v>
      </c>
      <c r="W6198" s="80"/>
      <c r="X6198" s="80">
        <v>19563899</v>
      </c>
      <c r="Y6198" s="80"/>
      <c r="Z6198" s="80"/>
      <c r="AA6198" s="66"/>
    </row>
    <row r="6199" ht="15" customHeight="1" spans="1:27">
      <c r="A6199" s="66"/>
      <c r="B6199" s="66"/>
      <c r="C6199" s="76" t="s">
        <v>7602</v>
      </c>
      <c r="D6199" s="76"/>
      <c r="E6199" s="76"/>
      <c r="F6199" s="76"/>
      <c r="G6199" s="77" t="s">
        <v>7603</v>
      </c>
      <c r="H6199" s="77"/>
      <c r="I6199" s="77"/>
      <c r="J6199" s="77"/>
      <c r="K6199" s="77"/>
      <c r="L6199" s="77"/>
      <c r="M6199" s="77"/>
      <c r="N6199" s="80">
        <v>0</v>
      </c>
      <c r="O6199" s="66"/>
      <c r="P6199" s="81">
        <v>1</v>
      </c>
      <c r="Q6199" s="81"/>
      <c r="R6199" s="81">
        <v>0</v>
      </c>
      <c r="S6199" s="81"/>
      <c r="T6199" s="66"/>
      <c r="U6199" s="81">
        <v>1</v>
      </c>
      <c r="V6199" s="80">
        <v>1</v>
      </c>
      <c r="W6199" s="80"/>
      <c r="X6199" s="80">
        <v>1132400</v>
      </c>
      <c r="Y6199" s="80"/>
      <c r="Z6199" s="80"/>
      <c r="AA6199" s="66"/>
    </row>
    <row r="6200" ht="15" customHeight="1" spans="1:27">
      <c r="A6200" s="66"/>
      <c r="B6200" s="66"/>
      <c r="C6200" s="76" t="s">
        <v>7604</v>
      </c>
      <c r="D6200" s="76"/>
      <c r="E6200" s="76"/>
      <c r="F6200" s="76"/>
      <c r="G6200" s="77" t="s">
        <v>7605</v>
      </c>
      <c r="H6200" s="77"/>
      <c r="I6200" s="77"/>
      <c r="J6200" s="77"/>
      <c r="K6200" s="77"/>
      <c r="L6200" s="77"/>
      <c r="M6200" s="77"/>
      <c r="N6200" s="80">
        <v>0</v>
      </c>
      <c r="O6200" s="66"/>
      <c r="P6200" s="81">
        <v>1</v>
      </c>
      <c r="Q6200" s="81"/>
      <c r="R6200" s="81">
        <v>0</v>
      </c>
      <c r="S6200" s="81"/>
      <c r="T6200" s="66"/>
      <c r="U6200" s="81">
        <v>1</v>
      </c>
      <c r="V6200" s="80">
        <v>1</v>
      </c>
      <c r="W6200" s="80"/>
      <c r="X6200" s="80">
        <v>1664990</v>
      </c>
      <c r="Y6200" s="80"/>
      <c r="Z6200" s="80"/>
      <c r="AA6200" s="66"/>
    </row>
    <row r="6201" ht="15" customHeight="1" spans="1:27">
      <c r="A6201" s="66"/>
      <c r="B6201" s="66"/>
      <c r="C6201" s="76" t="s">
        <v>7606</v>
      </c>
      <c r="D6201" s="76"/>
      <c r="E6201" s="76"/>
      <c r="F6201" s="76"/>
      <c r="G6201" s="77" t="s">
        <v>7607</v>
      </c>
      <c r="H6201" s="77"/>
      <c r="I6201" s="77"/>
      <c r="J6201" s="77"/>
      <c r="K6201" s="77"/>
      <c r="L6201" s="77"/>
      <c r="M6201" s="77"/>
      <c r="N6201" s="80">
        <v>0</v>
      </c>
      <c r="O6201" s="66"/>
      <c r="P6201" s="81">
        <v>3</v>
      </c>
      <c r="Q6201" s="81"/>
      <c r="R6201" s="81">
        <v>0</v>
      </c>
      <c r="S6201" s="81"/>
      <c r="T6201" s="66"/>
      <c r="U6201" s="81">
        <v>3</v>
      </c>
      <c r="V6201" s="80">
        <v>3</v>
      </c>
      <c r="W6201" s="80"/>
      <c r="X6201" s="80">
        <v>13372980</v>
      </c>
      <c r="Y6201" s="80"/>
      <c r="Z6201" s="80"/>
      <c r="AA6201" s="66"/>
    </row>
    <row r="6202" ht="15" customHeight="1" spans="1:27">
      <c r="A6202" s="66"/>
      <c r="B6202" s="66"/>
      <c r="C6202" s="76" t="s">
        <v>7608</v>
      </c>
      <c r="D6202" s="76"/>
      <c r="E6202" s="76"/>
      <c r="F6202" s="76"/>
      <c r="G6202" s="77" t="s">
        <v>7609</v>
      </c>
      <c r="H6202" s="77"/>
      <c r="I6202" s="77"/>
      <c r="J6202" s="77"/>
      <c r="K6202" s="77"/>
      <c r="L6202" s="77"/>
      <c r="M6202" s="77"/>
      <c r="N6202" s="80">
        <v>0</v>
      </c>
      <c r="O6202" s="66"/>
      <c r="P6202" s="81">
        <v>11</v>
      </c>
      <c r="Q6202" s="81"/>
      <c r="R6202" s="81">
        <v>0</v>
      </c>
      <c r="S6202" s="81"/>
      <c r="T6202" s="66"/>
      <c r="U6202" s="81">
        <v>11</v>
      </c>
      <c r="V6202" s="80">
        <v>11</v>
      </c>
      <c r="W6202" s="80"/>
      <c r="X6202" s="80">
        <v>18370000</v>
      </c>
      <c r="Y6202" s="80"/>
      <c r="Z6202" s="80"/>
      <c r="AA6202" s="66"/>
    </row>
    <row r="6203" ht="15" customHeight="1" spans="1:27">
      <c r="A6203" s="66"/>
      <c r="B6203" s="66"/>
      <c r="C6203" s="76" t="s">
        <v>7610</v>
      </c>
      <c r="D6203" s="76"/>
      <c r="E6203" s="76"/>
      <c r="F6203" s="76"/>
      <c r="G6203" s="77" t="s">
        <v>7611</v>
      </c>
      <c r="H6203" s="77"/>
      <c r="I6203" s="77"/>
      <c r="J6203" s="77"/>
      <c r="K6203" s="77"/>
      <c r="L6203" s="77"/>
      <c r="M6203" s="77"/>
      <c r="N6203" s="80">
        <v>0</v>
      </c>
      <c r="O6203" s="66"/>
      <c r="P6203" s="81">
        <v>12</v>
      </c>
      <c r="Q6203" s="81"/>
      <c r="R6203" s="81">
        <v>0</v>
      </c>
      <c r="S6203" s="81"/>
      <c r="T6203" s="66"/>
      <c r="U6203" s="81">
        <v>12</v>
      </c>
      <c r="V6203" s="80">
        <v>12</v>
      </c>
      <c r="W6203" s="80"/>
      <c r="X6203" s="80">
        <v>44400000</v>
      </c>
      <c r="Y6203" s="80"/>
      <c r="Z6203" s="80"/>
      <c r="AA6203" s="66"/>
    </row>
    <row r="6204" ht="15" customHeight="1" spans="1:27">
      <c r="A6204" s="66"/>
      <c r="B6204" s="66"/>
      <c r="C6204" s="76" t="s">
        <v>7612</v>
      </c>
      <c r="D6204" s="76"/>
      <c r="E6204" s="76"/>
      <c r="F6204" s="76"/>
      <c r="G6204" s="77" t="s">
        <v>7613</v>
      </c>
      <c r="H6204" s="77"/>
      <c r="I6204" s="77"/>
      <c r="J6204" s="77"/>
      <c r="K6204" s="77"/>
      <c r="L6204" s="77"/>
      <c r="M6204" s="77"/>
      <c r="N6204" s="80">
        <v>0</v>
      </c>
      <c r="O6204" s="66"/>
      <c r="P6204" s="81">
        <v>6</v>
      </c>
      <c r="Q6204" s="81"/>
      <c r="R6204" s="81">
        <v>0</v>
      </c>
      <c r="S6204" s="81"/>
      <c r="T6204" s="66"/>
      <c r="U6204" s="81">
        <v>6</v>
      </c>
      <c r="V6204" s="80">
        <v>6</v>
      </c>
      <c r="W6204" s="80"/>
      <c r="X6204" s="80">
        <v>16650000</v>
      </c>
      <c r="Y6204" s="80"/>
      <c r="Z6204" s="80"/>
      <c r="AA6204" s="66"/>
    </row>
    <row r="6205" ht="15" customHeight="1" spans="1:27">
      <c r="A6205" s="66"/>
      <c r="B6205" s="66"/>
      <c r="C6205" s="76" t="s">
        <v>7614</v>
      </c>
      <c r="D6205" s="76"/>
      <c r="E6205" s="76"/>
      <c r="F6205" s="76"/>
      <c r="G6205" s="77" t="s">
        <v>7615</v>
      </c>
      <c r="H6205" s="77"/>
      <c r="I6205" s="77"/>
      <c r="J6205" s="77"/>
      <c r="K6205" s="77"/>
      <c r="L6205" s="77"/>
      <c r="M6205" s="77"/>
      <c r="N6205" s="80">
        <v>0</v>
      </c>
      <c r="O6205" s="66"/>
      <c r="P6205" s="81">
        <v>100</v>
      </c>
      <c r="Q6205" s="81"/>
      <c r="R6205" s="81">
        <v>0</v>
      </c>
      <c r="S6205" s="81"/>
      <c r="T6205" s="66"/>
      <c r="U6205" s="81">
        <v>100</v>
      </c>
      <c r="V6205" s="80">
        <v>100</v>
      </c>
      <c r="W6205" s="80"/>
      <c r="X6205" s="80">
        <v>4960850</v>
      </c>
      <c r="Y6205" s="80"/>
      <c r="Z6205" s="80"/>
      <c r="AA6205" s="66"/>
    </row>
    <row r="6206" ht="15" customHeight="1" spans="1:27">
      <c r="A6206" s="66"/>
      <c r="B6206" s="66"/>
      <c r="C6206" s="76" t="s">
        <v>7616</v>
      </c>
      <c r="D6206" s="76"/>
      <c r="E6206" s="76"/>
      <c r="F6206" s="76"/>
      <c r="G6206" s="77" t="s">
        <v>7617</v>
      </c>
      <c r="H6206" s="77"/>
      <c r="I6206" s="77"/>
      <c r="J6206" s="77"/>
      <c r="K6206" s="77"/>
      <c r="L6206" s="77"/>
      <c r="M6206" s="77"/>
      <c r="N6206" s="80">
        <v>0</v>
      </c>
      <c r="O6206" s="66"/>
      <c r="P6206" s="81">
        <v>1</v>
      </c>
      <c r="Q6206" s="81"/>
      <c r="R6206" s="81">
        <v>0</v>
      </c>
      <c r="S6206" s="81"/>
      <c r="T6206" s="66"/>
      <c r="U6206" s="81">
        <v>1</v>
      </c>
      <c r="V6206" s="80">
        <v>1</v>
      </c>
      <c r="W6206" s="80"/>
      <c r="X6206" s="80">
        <v>28759090</v>
      </c>
      <c r="Y6206" s="80"/>
      <c r="Z6206" s="80"/>
      <c r="AA6206" s="66"/>
    </row>
    <row r="6207" ht="15" customHeight="1" spans="1:27">
      <c r="A6207" s="66"/>
      <c r="B6207" s="66"/>
      <c r="C6207" s="76" t="s">
        <v>7618</v>
      </c>
      <c r="D6207" s="76"/>
      <c r="E6207" s="76"/>
      <c r="F6207" s="76"/>
      <c r="G6207" s="77" t="s">
        <v>7619</v>
      </c>
      <c r="H6207" s="77"/>
      <c r="I6207" s="77"/>
      <c r="J6207" s="77"/>
      <c r="K6207" s="77"/>
      <c r="L6207" s="77"/>
      <c r="M6207" s="77"/>
      <c r="N6207" s="80">
        <v>0</v>
      </c>
      <c r="O6207" s="66"/>
      <c r="P6207" s="81">
        <v>1</v>
      </c>
      <c r="Q6207" s="81"/>
      <c r="R6207" s="81">
        <v>0</v>
      </c>
      <c r="S6207" s="81"/>
      <c r="T6207" s="66"/>
      <c r="U6207" s="81">
        <v>1</v>
      </c>
      <c r="V6207" s="80">
        <v>1</v>
      </c>
      <c r="W6207" s="80"/>
      <c r="X6207" s="80">
        <v>5800000</v>
      </c>
      <c r="Y6207" s="80"/>
      <c r="Z6207" s="80"/>
      <c r="AA6207" s="66"/>
    </row>
    <row r="6208" ht="15" customHeight="1" spans="1:27">
      <c r="A6208" s="66"/>
      <c r="B6208" s="66"/>
      <c r="C6208" s="76" t="s">
        <v>7620</v>
      </c>
      <c r="D6208" s="76"/>
      <c r="E6208" s="76"/>
      <c r="F6208" s="76"/>
      <c r="G6208" s="77" t="s">
        <v>7621</v>
      </c>
      <c r="H6208" s="77"/>
      <c r="I6208" s="77"/>
      <c r="J6208" s="77"/>
      <c r="K6208" s="77"/>
      <c r="L6208" s="77"/>
      <c r="M6208" s="77"/>
      <c r="N6208" s="80">
        <v>0</v>
      </c>
      <c r="O6208" s="66"/>
      <c r="P6208" s="81">
        <v>2</v>
      </c>
      <c r="Q6208" s="81"/>
      <c r="R6208" s="81">
        <v>0</v>
      </c>
      <c r="S6208" s="81"/>
      <c r="T6208" s="66"/>
      <c r="U6208" s="81">
        <v>2</v>
      </c>
      <c r="V6208" s="80">
        <v>2</v>
      </c>
      <c r="W6208" s="80"/>
      <c r="X6208" s="80">
        <v>27600000</v>
      </c>
      <c r="Y6208" s="80"/>
      <c r="Z6208" s="80"/>
      <c r="AA6208" s="66"/>
    </row>
    <row r="6209" ht="15" customHeight="1" spans="1:27">
      <c r="A6209" s="66"/>
      <c r="B6209" s="66"/>
      <c r="C6209" s="76" t="s">
        <v>7622</v>
      </c>
      <c r="D6209" s="76"/>
      <c r="E6209" s="76"/>
      <c r="F6209" s="76"/>
      <c r="G6209" s="77" t="s">
        <v>7623</v>
      </c>
      <c r="H6209" s="77"/>
      <c r="I6209" s="77"/>
      <c r="J6209" s="77"/>
      <c r="K6209" s="77"/>
      <c r="L6209" s="77"/>
      <c r="M6209" s="77"/>
      <c r="N6209" s="80">
        <v>0</v>
      </c>
      <c r="O6209" s="66"/>
      <c r="P6209" s="81">
        <v>50</v>
      </c>
      <c r="Q6209" s="81"/>
      <c r="R6209" s="81">
        <v>0</v>
      </c>
      <c r="S6209" s="81"/>
      <c r="T6209" s="66"/>
      <c r="U6209" s="81">
        <v>50</v>
      </c>
      <c r="V6209" s="80">
        <v>50</v>
      </c>
      <c r="W6209" s="80"/>
      <c r="X6209" s="80">
        <v>2699100</v>
      </c>
      <c r="Y6209" s="80"/>
      <c r="Z6209" s="80"/>
      <c r="AA6209" s="66"/>
    </row>
    <row r="6210" ht="19.95" customHeight="1" spans="1:27">
      <c r="A6210" s="70" t="s">
        <v>7</v>
      </c>
      <c r="B6210" s="70"/>
      <c r="C6210" s="70"/>
      <c r="D6210" s="70"/>
      <c r="E6210" s="70"/>
      <c r="F6210" s="70"/>
      <c r="G6210" s="70"/>
      <c r="H6210" s="70"/>
      <c r="I6210" s="70"/>
      <c r="J6210" s="70"/>
      <c r="K6210" s="70"/>
      <c r="L6210" s="70"/>
      <c r="M6210" s="70"/>
      <c r="N6210" s="70"/>
      <c r="O6210" s="70"/>
      <c r="P6210" s="70"/>
      <c r="Q6210" s="70"/>
      <c r="R6210" s="70"/>
      <c r="S6210" s="70"/>
      <c r="T6210" s="70"/>
      <c r="U6210" s="70"/>
      <c r="V6210" s="70"/>
      <c r="W6210" s="70"/>
      <c r="X6210" s="70"/>
      <c r="Y6210" s="70"/>
      <c r="Z6210" s="70"/>
      <c r="AA6210" s="70"/>
    </row>
    <row r="6211" ht="15" customHeight="1" spans="1:27">
      <c r="A6211" s="71" t="s">
        <v>8</v>
      </c>
      <c r="B6211" s="71"/>
      <c r="C6211" s="71"/>
      <c r="D6211" s="71"/>
      <c r="E6211" s="71"/>
      <c r="F6211" s="71"/>
      <c r="G6211" s="71"/>
      <c r="H6211" s="71"/>
      <c r="I6211" s="71"/>
      <c r="J6211" s="71"/>
      <c r="K6211" s="71"/>
      <c r="L6211" s="71"/>
      <c r="M6211" s="71"/>
      <c r="N6211" s="71"/>
      <c r="O6211" s="71"/>
      <c r="P6211" s="71"/>
      <c r="Q6211" s="71"/>
      <c r="R6211" s="71"/>
      <c r="S6211" s="71"/>
      <c r="T6211" s="71"/>
      <c r="U6211" s="71"/>
      <c r="V6211" s="71"/>
      <c r="W6211" s="71"/>
      <c r="X6211" s="71"/>
      <c r="Y6211" s="71"/>
      <c r="Z6211" s="71"/>
      <c r="AA6211" s="71"/>
    </row>
    <row r="6212" ht="15" customHeight="1" spans="1:27">
      <c r="A6212" s="71" t="s">
        <v>9</v>
      </c>
      <c r="B6212" s="71"/>
      <c r="C6212" s="71"/>
      <c r="D6212" s="71"/>
      <c r="E6212" s="71"/>
      <c r="F6212" s="71"/>
      <c r="G6212" s="71"/>
      <c r="H6212" s="71"/>
      <c r="I6212" s="71"/>
      <c r="J6212" s="71"/>
      <c r="K6212" s="71"/>
      <c r="L6212" s="71"/>
      <c r="M6212" s="71"/>
      <c r="N6212" s="71"/>
      <c r="O6212" s="71"/>
      <c r="P6212" s="71"/>
      <c r="Q6212" s="71"/>
      <c r="R6212" s="71"/>
      <c r="S6212" s="71"/>
      <c r="T6212" s="71"/>
      <c r="U6212" s="71"/>
      <c r="V6212" s="71"/>
      <c r="W6212" s="71"/>
      <c r="X6212" s="71"/>
      <c r="Y6212" s="71"/>
      <c r="Z6212" s="71"/>
      <c r="AA6212" s="71"/>
    </row>
    <row r="6213" ht="15" customHeight="1" spans="1:27">
      <c r="A6213" s="66"/>
      <c r="B6213" s="66"/>
      <c r="C6213" s="67" t="s">
        <v>10</v>
      </c>
      <c r="D6213" s="67"/>
      <c r="E6213" s="67"/>
      <c r="F6213" s="67"/>
      <c r="G6213" s="67"/>
      <c r="H6213" s="67"/>
      <c r="I6213" s="67"/>
      <c r="J6213" s="67"/>
      <c r="K6213" s="67"/>
      <c r="L6213" s="67"/>
      <c r="M6213" s="67"/>
      <c r="N6213" s="67"/>
      <c r="O6213" s="67"/>
      <c r="P6213" s="67"/>
      <c r="Q6213" s="67"/>
      <c r="R6213" s="67"/>
      <c r="S6213" s="67"/>
      <c r="T6213" s="67"/>
      <c r="U6213" s="67"/>
      <c r="V6213" s="67"/>
      <c r="W6213" s="67"/>
      <c r="X6213" s="67"/>
      <c r="Y6213" s="67"/>
      <c r="Z6213" s="67"/>
      <c r="AA6213" s="66"/>
    </row>
    <row r="6214" ht="15" customHeight="1" spans="1:27">
      <c r="A6214" s="66"/>
      <c r="B6214" s="66"/>
      <c r="C6214" s="67" t="s">
        <v>11</v>
      </c>
      <c r="D6214" s="67"/>
      <c r="E6214" s="67"/>
      <c r="F6214" s="67"/>
      <c r="G6214" s="67"/>
      <c r="H6214" s="67"/>
      <c r="I6214" s="67"/>
      <c r="J6214" s="67"/>
      <c r="K6214" s="67"/>
      <c r="L6214" s="67"/>
      <c r="M6214" s="67"/>
      <c r="N6214" s="67"/>
      <c r="O6214" s="67"/>
      <c r="P6214" s="67"/>
      <c r="Q6214" s="67"/>
      <c r="R6214" s="67"/>
      <c r="S6214" s="67"/>
      <c r="T6214" s="67"/>
      <c r="U6214" s="67"/>
      <c r="V6214" s="67"/>
      <c r="W6214" s="67"/>
      <c r="X6214" s="67"/>
      <c r="Y6214" s="67"/>
      <c r="Z6214" s="67"/>
      <c r="AA6214" s="66"/>
    </row>
    <row r="6215" ht="45" customHeight="1" spans="1:27">
      <c r="A6215" s="66"/>
      <c r="B6215" s="66"/>
      <c r="C6215" s="72" t="s">
        <v>12</v>
      </c>
      <c r="D6215" s="72"/>
      <c r="E6215" s="72"/>
      <c r="F6215" s="72"/>
      <c r="G6215" s="73" t="s">
        <v>13</v>
      </c>
      <c r="H6215" s="73"/>
      <c r="I6215" s="73"/>
      <c r="J6215" s="73"/>
      <c r="K6215" s="73"/>
      <c r="L6215" s="73"/>
      <c r="M6215" s="73"/>
      <c r="N6215" s="78" t="s">
        <v>14</v>
      </c>
      <c r="O6215" s="78"/>
      <c r="P6215" s="78"/>
      <c r="Q6215" s="72" t="s">
        <v>15</v>
      </c>
      <c r="R6215" s="72"/>
      <c r="S6215" s="72"/>
      <c r="T6215" s="72"/>
      <c r="U6215" s="72"/>
      <c r="V6215" s="66"/>
      <c r="W6215" s="66"/>
      <c r="X6215" s="66"/>
      <c r="Y6215" s="66"/>
      <c r="Z6215" s="66"/>
      <c r="AA6215" s="66"/>
    </row>
    <row r="6216" ht="16.05" customHeight="1" spans="1:27">
      <c r="A6216" s="66"/>
      <c r="B6216" s="66"/>
      <c r="C6216" s="72"/>
      <c r="D6216" s="72"/>
      <c r="E6216" s="72"/>
      <c r="F6216" s="72"/>
      <c r="G6216" s="73"/>
      <c r="H6216" s="73"/>
      <c r="I6216" s="73"/>
      <c r="J6216" s="73"/>
      <c r="K6216" s="73"/>
      <c r="L6216" s="73"/>
      <c r="M6216" s="73"/>
      <c r="N6216" s="78"/>
      <c r="O6216" s="78"/>
      <c r="P6216" s="78"/>
      <c r="Q6216" s="72"/>
      <c r="R6216" s="72"/>
      <c r="S6216" s="72"/>
      <c r="T6216" s="72"/>
      <c r="U6216" s="72"/>
      <c r="V6216" s="82" t="s">
        <v>16</v>
      </c>
      <c r="W6216" s="82"/>
      <c r="X6216" s="82"/>
      <c r="Y6216" s="82"/>
      <c r="Z6216" s="82"/>
      <c r="AA6216" s="66"/>
    </row>
    <row r="6217" ht="15" customHeight="1" spans="1:27">
      <c r="A6217" s="66"/>
      <c r="B6217" s="66"/>
      <c r="C6217" s="72"/>
      <c r="D6217" s="72"/>
      <c r="E6217" s="72"/>
      <c r="F6217" s="72"/>
      <c r="G6217" s="73"/>
      <c r="H6217" s="73"/>
      <c r="I6217" s="73"/>
      <c r="J6217" s="73"/>
      <c r="K6217" s="73"/>
      <c r="L6217" s="73"/>
      <c r="M6217" s="73"/>
      <c r="N6217" s="72" t="s">
        <v>17</v>
      </c>
      <c r="O6217" s="72" t="s">
        <v>18</v>
      </c>
      <c r="P6217" s="72"/>
      <c r="Q6217" s="66"/>
      <c r="R6217" s="82" t="s">
        <v>19</v>
      </c>
      <c r="S6217" s="82"/>
      <c r="T6217" s="66"/>
      <c r="U6217" s="82" t="s">
        <v>17</v>
      </c>
      <c r="V6217" s="72" t="s">
        <v>17</v>
      </c>
      <c r="W6217" s="72"/>
      <c r="X6217" s="72" t="s">
        <v>18</v>
      </c>
      <c r="Y6217" s="72"/>
      <c r="Z6217" s="72"/>
      <c r="AA6217" s="66"/>
    </row>
    <row r="6218" ht="15" customHeight="1" spans="1:27">
      <c r="A6218" s="66"/>
      <c r="B6218" s="66"/>
      <c r="C6218" s="76" t="s">
        <v>7624</v>
      </c>
      <c r="D6218" s="76"/>
      <c r="E6218" s="76"/>
      <c r="F6218" s="76"/>
      <c r="G6218" s="77" t="s">
        <v>7625</v>
      </c>
      <c r="H6218" s="77"/>
      <c r="I6218" s="77"/>
      <c r="J6218" s="77"/>
      <c r="K6218" s="77"/>
      <c r="L6218" s="77"/>
      <c r="M6218" s="77"/>
      <c r="N6218" s="80">
        <v>0</v>
      </c>
      <c r="O6218" s="66"/>
      <c r="P6218" s="81">
        <v>750</v>
      </c>
      <c r="Q6218" s="81"/>
      <c r="R6218" s="81">
        <v>0</v>
      </c>
      <c r="S6218" s="81"/>
      <c r="T6218" s="66"/>
      <c r="U6218" s="81">
        <v>750</v>
      </c>
      <c r="V6218" s="80">
        <v>750</v>
      </c>
      <c r="W6218" s="80"/>
      <c r="X6218" s="80">
        <v>40486473</v>
      </c>
      <c r="Y6218" s="80"/>
      <c r="Z6218" s="80"/>
      <c r="AA6218" s="66"/>
    </row>
    <row r="6219" ht="15" customHeight="1" spans="1:27">
      <c r="A6219" s="66"/>
      <c r="B6219" s="66"/>
      <c r="C6219" s="76" t="s">
        <v>7626</v>
      </c>
      <c r="D6219" s="76"/>
      <c r="E6219" s="76"/>
      <c r="F6219" s="76"/>
      <c r="G6219" s="77" t="s">
        <v>7627</v>
      </c>
      <c r="H6219" s="77"/>
      <c r="I6219" s="77"/>
      <c r="J6219" s="77"/>
      <c r="K6219" s="77"/>
      <c r="L6219" s="77"/>
      <c r="M6219" s="77"/>
      <c r="N6219" s="80">
        <v>0</v>
      </c>
      <c r="O6219" s="66"/>
      <c r="P6219" s="81">
        <v>1</v>
      </c>
      <c r="Q6219" s="81"/>
      <c r="R6219" s="81">
        <v>0</v>
      </c>
      <c r="S6219" s="81"/>
      <c r="T6219" s="66"/>
      <c r="U6219" s="81">
        <v>1</v>
      </c>
      <c r="V6219" s="80">
        <v>1</v>
      </c>
      <c r="W6219" s="80"/>
      <c r="X6219" s="80">
        <v>2003550</v>
      </c>
      <c r="Y6219" s="80"/>
      <c r="Z6219" s="80"/>
      <c r="AA6219" s="66"/>
    </row>
    <row r="6220" ht="19.95" customHeight="1" spans="1:27">
      <c r="A6220" s="66"/>
      <c r="B6220" s="66"/>
      <c r="C6220" s="76" t="s">
        <v>7628</v>
      </c>
      <c r="D6220" s="76"/>
      <c r="E6220" s="76"/>
      <c r="F6220" s="76"/>
      <c r="G6220" s="77" t="s">
        <v>7629</v>
      </c>
      <c r="H6220" s="77"/>
      <c r="I6220" s="77"/>
      <c r="J6220" s="77"/>
      <c r="K6220" s="77"/>
      <c r="L6220" s="77"/>
      <c r="M6220" s="77"/>
      <c r="N6220" s="80">
        <v>0</v>
      </c>
      <c r="O6220" s="66"/>
      <c r="P6220" s="81">
        <v>76</v>
      </c>
      <c r="Q6220" s="81"/>
      <c r="R6220" s="81">
        <v>0</v>
      </c>
      <c r="S6220" s="81"/>
      <c r="T6220" s="66"/>
      <c r="U6220" s="81">
        <v>76</v>
      </c>
      <c r="V6220" s="80">
        <v>76</v>
      </c>
      <c r="W6220" s="80"/>
      <c r="X6220" s="80">
        <v>47579270</v>
      </c>
      <c r="Y6220" s="80"/>
      <c r="Z6220" s="80"/>
      <c r="AA6220" s="66"/>
    </row>
    <row r="6221" ht="19.95" customHeight="1" spans="1:27">
      <c r="A6221" s="66"/>
      <c r="B6221" s="66"/>
      <c r="C6221" s="76" t="s">
        <v>7630</v>
      </c>
      <c r="D6221" s="76"/>
      <c r="E6221" s="76"/>
      <c r="F6221" s="76"/>
      <c r="G6221" s="77" t="s">
        <v>7631</v>
      </c>
      <c r="H6221" s="77"/>
      <c r="I6221" s="77"/>
      <c r="J6221" s="77"/>
      <c r="K6221" s="77"/>
      <c r="L6221" s="77"/>
      <c r="M6221" s="77"/>
      <c r="N6221" s="80">
        <v>0</v>
      </c>
      <c r="O6221" s="66"/>
      <c r="P6221" s="81">
        <v>7</v>
      </c>
      <c r="Q6221" s="81"/>
      <c r="R6221" s="81">
        <v>0</v>
      </c>
      <c r="S6221" s="81"/>
      <c r="T6221" s="66"/>
      <c r="U6221" s="81">
        <v>7</v>
      </c>
      <c r="V6221" s="80">
        <v>7</v>
      </c>
      <c r="W6221" s="80"/>
      <c r="X6221" s="80">
        <v>71614736</v>
      </c>
      <c r="Y6221" s="80"/>
      <c r="Z6221" s="80"/>
      <c r="AA6221" s="66"/>
    </row>
    <row r="6222" ht="15" customHeight="1" spans="1:27">
      <c r="A6222" s="66"/>
      <c r="B6222" s="66"/>
      <c r="C6222" s="76" t="s">
        <v>7632</v>
      </c>
      <c r="D6222" s="76"/>
      <c r="E6222" s="76"/>
      <c r="F6222" s="76"/>
      <c r="G6222" s="77" t="s">
        <v>7633</v>
      </c>
      <c r="H6222" s="77"/>
      <c r="I6222" s="77"/>
      <c r="J6222" s="77"/>
      <c r="K6222" s="77"/>
      <c r="L6222" s="77"/>
      <c r="M6222" s="77"/>
      <c r="N6222" s="80">
        <v>0</v>
      </c>
      <c r="O6222" s="66"/>
      <c r="P6222" s="81">
        <v>1</v>
      </c>
      <c r="Q6222" s="81"/>
      <c r="R6222" s="81">
        <v>0</v>
      </c>
      <c r="S6222" s="81"/>
      <c r="T6222" s="66"/>
      <c r="U6222" s="81">
        <v>1</v>
      </c>
      <c r="V6222" s="80">
        <v>1</v>
      </c>
      <c r="W6222" s="80"/>
      <c r="X6222" s="80">
        <v>6440018</v>
      </c>
      <c r="Y6222" s="80"/>
      <c r="Z6222" s="80"/>
      <c r="AA6222" s="66"/>
    </row>
    <row r="6223" ht="15" customHeight="1" spans="1:27">
      <c r="A6223" s="66"/>
      <c r="B6223" s="66"/>
      <c r="C6223" s="76" t="s">
        <v>7634</v>
      </c>
      <c r="D6223" s="76"/>
      <c r="E6223" s="76"/>
      <c r="F6223" s="76"/>
      <c r="G6223" s="77" t="s">
        <v>7635</v>
      </c>
      <c r="H6223" s="77"/>
      <c r="I6223" s="77"/>
      <c r="J6223" s="77"/>
      <c r="K6223" s="77"/>
      <c r="L6223" s="77"/>
      <c r="M6223" s="77"/>
      <c r="N6223" s="80">
        <v>0</v>
      </c>
      <c r="O6223" s="66"/>
      <c r="P6223" s="81">
        <v>20</v>
      </c>
      <c r="Q6223" s="81"/>
      <c r="R6223" s="81">
        <v>0</v>
      </c>
      <c r="S6223" s="81"/>
      <c r="T6223" s="66"/>
      <c r="U6223" s="81">
        <v>20</v>
      </c>
      <c r="V6223" s="80">
        <v>20</v>
      </c>
      <c r="W6223" s="80"/>
      <c r="X6223" s="80">
        <v>1300000</v>
      </c>
      <c r="Y6223" s="80"/>
      <c r="Z6223" s="80"/>
      <c r="AA6223" s="66"/>
    </row>
    <row r="6224" ht="15" customHeight="1" spans="1:27">
      <c r="A6224" s="66"/>
      <c r="B6224" s="66"/>
      <c r="C6224" s="76" t="s">
        <v>7636</v>
      </c>
      <c r="D6224" s="76"/>
      <c r="E6224" s="76"/>
      <c r="F6224" s="76"/>
      <c r="G6224" s="77" t="s">
        <v>7637</v>
      </c>
      <c r="H6224" s="77"/>
      <c r="I6224" s="77"/>
      <c r="J6224" s="77"/>
      <c r="K6224" s="77"/>
      <c r="L6224" s="77"/>
      <c r="M6224" s="77"/>
      <c r="N6224" s="80">
        <v>0</v>
      </c>
      <c r="O6224" s="66"/>
      <c r="P6224" s="81">
        <v>20</v>
      </c>
      <c r="Q6224" s="81"/>
      <c r="R6224" s="81">
        <v>0</v>
      </c>
      <c r="S6224" s="81"/>
      <c r="T6224" s="66"/>
      <c r="U6224" s="81">
        <v>20</v>
      </c>
      <c r="V6224" s="80">
        <v>20</v>
      </c>
      <c r="W6224" s="80"/>
      <c r="X6224" s="80">
        <v>1300000</v>
      </c>
      <c r="Y6224" s="80"/>
      <c r="Z6224" s="80"/>
      <c r="AA6224" s="66"/>
    </row>
    <row r="6225" ht="15" customHeight="1" spans="1:27">
      <c r="A6225" s="66"/>
      <c r="B6225" s="66"/>
      <c r="C6225" s="76" t="s">
        <v>7638</v>
      </c>
      <c r="D6225" s="76"/>
      <c r="E6225" s="76"/>
      <c r="F6225" s="76"/>
      <c r="G6225" s="77" t="s">
        <v>7639</v>
      </c>
      <c r="H6225" s="77"/>
      <c r="I6225" s="77"/>
      <c r="J6225" s="77"/>
      <c r="K6225" s="77"/>
      <c r="L6225" s="77"/>
      <c r="M6225" s="77"/>
      <c r="N6225" s="80">
        <v>0</v>
      </c>
      <c r="O6225" s="66"/>
      <c r="P6225" s="81">
        <v>3</v>
      </c>
      <c r="Q6225" s="81"/>
      <c r="R6225" s="81">
        <v>0</v>
      </c>
      <c r="S6225" s="81"/>
      <c r="T6225" s="66"/>
      <c r="U6225" s="81">
        <v>3</v>
      </c>
      <c r="V6225" s="80">
        <v>3</v>
      </c>
      <c r="W6225" s="80"/>
      <c r="X6225" s="80">
        <v>1719492</v>
      </c>
      <c r="Y6225" s="80"/>
      <c r="Z6225" s="80"/>
      <c r="AA6225" s="66"/>
    </row>
    <row r="6226" ht="15" customHeight="1" spans="1:27">
      <c r="A6226" s="66"/>
      <c r="B6226" s="66"/>
      <c r="C6226" s="76" t="s">
        <v>7640</v>
      </c>
      <c r="D6226" s="76"/>
      <c r="E6226" s="76"/>
      <c r="F6226" s="76"/>
      <c r="G6226" s="77" t="s">
        <v>7641</v>
      </c>
      <c r="H6226" s="77"/>
      <c r="I6226" s="77"/>
      <c r="J6226" s="77"/>
      <c r="K6226" s="77"/>
      <c r="L6226" s="77"/>
      <c r="M6226" s="77"/>
      <c r="N6226" s="80">
        <v>0</v>
      </c>
      <c r="O6226" s="66"/>
      <c r="P6226" s="81">
        <v>20</v>
      </c>
      <c r="Q6226" s="81"/>
      <c r="R6226" s="81">
        <v>0</v>
      </c>
      <c r="S6226" s="81"/>
      <c r="T6226" s="66"/>
      <c r="U6226" s="81">
        <v>20</v>
      </c>
      <c r="V6226" s="80">
        <v>20</v>
      </c>
      <c r="W6226" s="80"/>
      <c r="X6226" s="80">
        <v>1300000</v>
      </c>
      <c r="Y6226" s="80"/>
      <c r="Z6226" s="80"/>
      <c r="AA6226" s="66"/>
    </row>
    <row r="6227" ht="15" customHeight="1" spans="1:27">
      <c r="A6227" s="66"/>
      <c r="B6227" s="66"/>
      <c r="C6227" s="76" t="s">
        <v>7642</v>
      </c>
      <c r="D6227" s="76"/>
      <c r="E6227" s="76"/>
      <c r="F6227" s="76"/>
      <c r="G6227" s="77" t="s">
        <v>7643</v>
      </c>
      <c r="H6227" s="77"/>
      <c r="I6227" s="77"/>
      <c r="J6227" s="77"/>
      <c r="K6227" s="77"/>
      <c r="L6227" s="77"/>
      <c r="M6227" s="77"/>
      <c r="N6227" s="80">
        <v>0</v>
      </c>
      <c r="O6227" s="66"/>
      <c r="P6227" s="81">
        <v>4</v>
      </c>
      <c r="Q6227" s="81"/>
      <c r="R6227" s="81">
        <v>0</v>
      </c>
      <c r="S6227" s="81"/>
      <c r="T6227" s="66"/>
      <c r="U6227" s="81">
        <v>4</v>
      </c>
      <c r="V6227" s="80">
        <v>4</v>
      </c>
      <c r="W6227" s="80"/>
      <c r="X6227" s="80">
        <v>2292656</v>
      </c>
      <c r="Y6227" s="80"/>
      <c r="Z6227" s="80"/>
      <c r="AA6227" s="66"/>
    </row>
    <row r="6228" ht="15" customHeight="1" spans="1:27">
      <c r="A6228" s="66"/>
      <c r="B6228" s="66"/>
      <c r="C6228" s="76" t="s">
        <v>7644</v>
      </c>
      <c r="D6228" s="76"/>
      <c r="E6228" s="76"/>
      <c r="F6228" s="76"/>
      <c r="G6228" s="77" t="s">
        <v>7645</v>
      </c>
      <c r="H6228" s="77"/>
      <c r="I6228" s="77"/>
      <c r="J6228" s="77"/>
      <c r="K6228" s="77"/>
      <c r="L6228" s="77"/>
      <c r="M6228" s="77"/>
      <c r="N6228" s="80">
        <v>0</v>
      </c>
      <c r="O6228" s="66"/>
      <c r="P6228" s="81">
        <v>1</v>
      </c>
      <c r="Q6228" s="81"/>
      <c r="R6228" s="81">
        <v>0</v>
      </c>
      <c r="S6228" s="81"/>
      <c r="T6228" s="66"/>
      <c r="U6228" s="81">
        <v>1</v>
      </c>
      <c r="V6228" s="80">
        <v>1</v>
      </c>
      <c r="W6228" s="80"/>
      <c r="X6228" s="80">
        <v>1100000</v>
      </c>
      <c r="Y6228" s="80"/>
      <c r="Z6228" s="80"/>
      <c r="AA6228" s="66"/>
    </row>
    <row r="6229" ht="15" customHeight="1" spans="1:27">
      <c r="A6229" s="66"/>
      <c r="B6229" s="66"/>
      <c r="C6229" s="76" t="s">
        <v>7646</v>
      </c>
      <c r="D6229" s="76"/>
      <c r="E6229" s="76"/>
      <c r="F6229" s="76"/>
      <c r="G6229" s="77" t="s">
        <v>7647</v>
      </c>
      <c r="H6229" s="77"/>
      <c r="I6229" s="77"/>
      <c r="J6229" s="77"/>
      <c r="K6229" s="77"/>
      <c r="L6229" s="77"/>
      <c r="M6229" s="77"/>
      <c r="N6229" s="80">
        <v>0</v>
      </c>
      <c r="O6229" s="66"/>
      <c r="P6229" s="81">
        <v>3</v>
      </c>
      <c r="Q6229" s="81"/>
      <c r="R6229" s="81">
        <v>0</v>
      </c>
      <c r="S6229" s="81"/>
      <c r="T6229" s="66"/>
      <c r="U6229" s="81">
        <v>3</v>
      </c>
      <c r="V6229" s="80">
        <v>3</v>
      </c>
      <c r="W6229" s="80"/>
      <c r="X6229" s="80">
        <v>14945040</v>
      </c>
      <c r="Y6229" s="80"/>
      <c r="Z6229" s="80"/>
      <c r="AA6229" s="66"/>
    </row>
    <row r="6230" ht="15" customHeight="1" spans="1:27">
      <c r="A6230" s="66"/>
      <c r="B6230" s="66"/>
      <c r="C6230" s="76" t="s">
        <v>7648</v>
      </c>
      <c r="D6230" s="76"/>
      <c r="E6230" s="76"/>
      <c r="F6230" s="76"/>
      <c r="G6230" s="77" t="s">
        <v>7649</v>
      </c>
      <c r="H6230" s="77"/>
      <c r="I6230" s="77"/>
      <c r="J6230" s="77"/>
      <c r="K6230" s="77"/>
      <c r="L6230" s="77"/>
      <c r="M6230" s="77"/>
      <c r="N6230" s="80">
        <v>0</v>
      </c>
      <c r="O6230" s="66"/>
      <c r="P6230" s="81">
        <v>3</v>
      </c>
      <c r="Q6230" s="81"/>
      <c r="R6230" s="81">
        <v>0</v>
      </c>
      <c r="S6230" s="81"/>
      <c r="T6230" s="66"/>
      <c r="U6230" s="81">
        <v>3</v>
      </c>
      <c r="V6230" s="80">
        <v>3</v>
      </c>
      <c r="W6230" s="80"/>
      <c r="X6230" s="80">
        <v>4657869</v>
      </c>
      <c r="Y6230" s="80"/>
      <c r="Z6230" s="80"/>
      <c r="AA6230" s="66"/>
    </row>
    <row r="6231" ht="15" customHeight="1" spans="1:27">
      <c r="A6231" s="66"/>
      <c r="B6231" s="66"/>
      <c r="C6231" s="76" t="s">
        <v>7650</v>
      </c>
      <c r="D6231" s="76"/>
      <c r="E6231" s="76"/>
      <c r="F6231" s="76"/>
      <c r="G6231" s="77" t="s">
        <v>7651</v>
      </c>
      <c r="H6231" s="77"/>
      <c r="I6231" s="77"/>
      <c r="J6231" s="77"/>
      <c r="K6231" s="77"/>
      <c r="L6231" s="77"/>
      <c r="M6231" s="77"/>
      <c r="N6231" s="80">
        <v>0</v>
      </c>
      <c r="O6231" s="66"/>
      <c r="P6231" s="81">
        <v>6</v>
      </c>
      <c r="Q6231" s="81"/>
      <c r="R6231" s="81">
        <v>0</v>
      </c>
      <c r="S6231" s="81"/>
      <c r="T6231" s="66"/>
      <c r="U6231" s="81">
        <v>6</v>
      </c>
      <c r="V6231" s="80">
        <v>6</v>
      </c>
      <c r="W6231" s="80"/>
      <c r="X6231" s="80">
        <v>203796001</v>
      </c>
      <c r="Y6231" s="80"/>
      <c r="Z6231" s="80"/>
      <c r="AA6231" s="66"/>
    </row>
    <row r="6232" ht="15" customHeight="1" spans="1:27">
      <c r="A6232" s="66"/>
      <c r="B6232" s="66"/>
      <c r="C6232" s="76" t="s">
        <v>7652</v>
      </c>
      <c r="D6232" s="76"/>
      <c r="E6232" s="76"/>
      <c r="F6232" s="76"/>
      <c r="G6232" s="77" t="s">
        <v>7653</v>
      </c>
      <c r="H6232" s="77"/>
      <c r="I6232" s="77"/>
      <c r="J6232" s="77"/>
      <c r="K6232" s="77"/>
      <c r="L6232" s="77"/>
      <c r="M6232" s="77"/>
      <c r="N6232" s="80">
        <v>0</v>
      </c>
      <c r="O6232" s="66"/>
      <c r="P6232" s="81">
        <v>5</v>
      </c>
      <c r="Q6232" s="81"/>
      <c r="R6232" s="81">
        <v>0</v>
      </c>
      <c r="S6232" s="81"/>
      <c r="T6232" s="66"/>
      <c r="U6232" s="81">
        <v>5</v>
      </c>
      <c r="V6232" s="80">
        <v>5</v>
      </c>
      <c r="W6232" s="80"/>
      <c r="X6232" s="80">
        <v>7908750</v>
      </c>
      <c r="Y6232" s="80"/>
      <c r="Z6232" s="80"/>
      <c r="AA6232" s="66"/>
    </row>
    <row r="6233" ht="15" customHeight="1" spans="1:27">
      <c r="A6233" s="66"/>
      <c r="B6233" s="66"/>
      <c r="C6233" s="76" t="s">
        <v>7654</v>
      </c>
      <c r="D6233" s="76"/>
      <c r="E6233" s="76"/>
      <c r="F6233" s="76"/>
      <c r="G6233" s="77" t="s">
        <v>7655</v>
      </c>
      <c r="H6233" s="77"/>
      <c r="I6233" s="77"/>
      <c r="J6233" s="77"/>
      <c r="K6233" s="77"/>
      <c r="L6233" s="77"/>
      <c r="M6233" s="77"/>
      <c r="N6233" s="80">
        <v>0</v>
      </c>
      <c r="O6233" s="66"/>
      <c r="P6233" s="81">
        <v>1</v>
      </c>
      <c r="Q6233" s="81"/>
      <c r="R6233" s="81">
        <v>0</v>
      </c>
      <c r="S6233" s="81"/>
      <c r="T6233" s="66"/>
      <c r="U6233" s="81">
        <v>1</v>
      </c>
      <c r="V6233" s="80">
        <v>1</v>
      </c>
      <c r="W6233" s="80"/>
      <c r="X6233" s="80">
        <v>1498500</v>
      </c>
      <c r="Y6233" s="80"/>
      <c r="Z6233" s="80"/>
      <c r="AA6233" s="66"/>
    </row>
    <row r="6234" ht="15" customHeight="1" spans="1:27">
      <c r="A6234" s="66"/>
      <c r="B6234" s="66"/>
      <c r="C6234" s="76" t="s">
        <v>7656</v>
      </c>
      <c r="D6234" s="76"/>
      <c r="E6234" s="76"/>
      <c r="F6234" s="76"/>
      <c r="G6234" s="77" t="s">
        <v>7657</v>
      </c>
      <c r="H6234" s="77"/>
      <c r="I6234" s="77"/>
      <c r="J6234" s="77"/>
      <c r="K6234" s="77"/>
      <c r="L6234" s="77"/>
      <c r="M6234" s="77"/>
      <c r="N6234" s="80">
        <v>0</v>
      </c>
      <c r="O6234" s="66"/>
      <c r="P6234" s="81">
        <v>2</v>
      </c>
      <c r="Q6234" s="81"/>
      <c r="R6234" s="81">
        <v>0</v>
      </c>
      <c r="S6234" s="81"/>
      <c r="T6234" s="66"/>
      <c r="U6234" s="81">
        <v>2</v>
      </c>
      <c r="V6234" s="80">
        <v>2</v>
      </c>
      <c r="W6234" s="80"/>
      <c r="X6234" s="80">
        <v>288600</v>
      </c>
      <c r="Y6234" s="80"/>
      <c r="Z6234" s="80"/>
      <c r="AA6234" s="66"/>
    </row>
    <row r="6235" ht="19.95" customHeight="1" spans="1:27">
      <c r="A6235" s="66"/>
      <c r="B6235" s="66"/>
      <c r="C6235" s="76" t="s">
        <v>7658</v>
      </c>
      <c r="D6235" s="76"/>
      <c r="E6235" s="76"/>
      <c r="F6235" s="76"/>
      <c r="G6235" s="77" t="s">
        <v>7659</v>
      </c>
      <c r="H6235" s="77"/>
      <c r="I6235" s="77"/>
      <c r="J6235" s="77"/>
      <c r="K6235" s="77"/>
      <c r="L6235" s="77"/>
      <c r="M6235" s="77"/>
      <c r="N6235" s="80">
        <v>0</v>
      </c>
      <c r="O6235" s="66"/>
      <c r="P6235" s="81">
        <v>1</v>
      </c>
      <c r="Q6235" s="81"/>
      <c r="R6235" s="81">
        <v>0</v>
      </c>
      <c r="S6235" s="81"/>
      <c r="T6235" s="66"/>
      <c r="U6235" s="81">
        <v>1</v>
      </c>
      <c r="V6235" s="80">
        <v>1</v>
      </c>
      <c r="W6235" s="80"/>
      <c r="X6235" s="80">
        <v>3485000</v>
      </c>
      <c r="Y6235" s="80"/>
      <c r="Z6235" s="80"/>
      <c r="AA6235" s="66"/>
    </row>
    <row r="6236" ht="15" customHeight="1" spans="1:27">
      <c r="A6236" s="66"/>
      <c r="B6236" s="66"/>
      <c r="C6236" s="76" t="s">
        <v>7660</v>
      </c>
      <c r="D6236" s="76"/>
      <c r="E6236" s="76"/>
      <c r="F6236" s="76"/>
      <c r="G6236" s="77" t="s">
        <v>7661</v>
      </c>
      <c r="H6236" s="77"/>
      <c r="I6236" s="77"/>
      <c r="J6236" s="77"/>
      <c r="K6236" s="77"/>
      <c r="L6236" s="77"/>
      <c r="M6236" s="77"/>
      <c r="N6236" s="80">
        <v>0</v>
      </c>
      <c r="O6236" s="66"/>
      <c r="P6236" s="81">
        <v>8</v>
      </c>
      <c r="Q6236" s="81"/>
      <c r="R6236" s="81">
        <v>0</v>
      </c>
      <c r="S6236" s="81"/>
      <c r="T6236" s="66"/>
      <c r="U6236" s="81">
        <v>8</v>
      </c>
      <c r="V6236" s="80">
        <v>8</v>
      </c>
      <c r="W6236" s="80"/>
      <c r="X6236" s="80">
        <v>782300</v>
      </c>
      <c r="Y6236" s="80"/>
      <c r="Z6236" s="80"/>
      <c r="AA6236" s="66"/>
    </row>
    <row r="6237" ht="15" customHeight="1" spans="1:27">
      <c r="A6237" s="66"/>
      <c r="B6237" s="66"/>
      <c r="C6237" s="76" t="s">
        <v>7662</v>
      </c>
      <c r="D6237" s="76"/>
      <c r="E6237" s="76"/>
      <c r="F6237" s="76"/>
      <c r="G6237" s="77" t="s">
        <v>7663</v>
      </c>
      <c r="H6237" s="77"/>
      <c r="I6237" s="77"/>
      <c r="J6237" s="77"/>
      <c r="K6237" s="77"/>
      <c r="L6237" s="77"/>
      <c r="M6237" s="77"/>
      <c r="N6237" s="80">
        <v>0</v>
      </c>
      <c r="O6237" s="66"/>
      <c r="P6237" s="81">
        <v>14</v>
      </c>
      <c r="Q6237" s="81"/>
      <c r="R6237" s="81">
        <v>0</v>
      </c>
      <c r="S6237" s="81"/>
      <c r="T6237" s="66"/>
      <c r="U6237" s="81">
        <v>14</v>
      </c>
      <c r="V6237" s="80">
        <v>14</v>
      </c>
      <c r="W6237" s="80"/>
      <c r="X6237" s="80">
        <v>30691500</v>
      </c>
      <c r="Y6237" s="80"/>
      <c r="Z6237" s="80"/>
      <c r="AA6237" s="66"/>
    </row>
    <row r="6238" ht="15" customHeight="1" spans="1:27">
      <c r="A6238" s="66"/>
      <c r="B6238" s="66"/>
      <c r="C6238" s="76" t="s">
        <v>7664</v>
      </c>
      <c r="D6238" s="76"/>
      <c r="E6238" s="76"/>
      <c r="F6238" s="76"/>
      <c r="G6238" s="77" t="s">
        <v>7665</v>
      </c>
      <c r="H6238" s="77"/>
      <c r="I6238" s="77"/>
      <c r="J6238" s="77"/>
      <c r="K6238" s="77"/>
      <c r="L6238" s="77"/>
      <c r="M6238" s="77"/>
      <c r="N6238" s="80">
        <v>0</v>
      </c>
      <c r="O6238" s="66"/>
      <c r="P6238" s="81">
        <v>200000</v>
      </c>
      <c r="Q6238" s="81"/>
      <c r="R6238" s="81">
        <v>0</v>
      </c>
      <c r="S6238" s="81"/>
      <c r="T6238" s="66"/>
      <c r="U6238" s="81">
        <v>200000</v>
      </c>
      <c r="V6238" s="80">
        <v>200000</v>
      </c>
      <c r="W6238" s="80"/>
      <c r="X6238" s="80">
        <v>126599995</v>
      </c>
      <c r="Y6238" s="80"/>
      <c r="Z6238" s="80"/>
      <c r="AA6238" s="66"/>
    </row>
    <row r="6239" ht="15" customHeight="1" spans="1:27">
      <c r="A6239" s="66"/>
      <c r="B6239" s="66"/>
      <c r="C6239" s="76" t="s">
        <v>7666</v>
      </c>
      <c r="D6239" s="76"/>
      <c r="E6239" s="76"/>
      <c r="F6239" s="76"/>
      <c r="G6239" s="77" t="s">
        <v>7667</v>
      </c>
      <c r="H6239" s="77"/>
      <c r="I6239" s="77"/>
      <c r="J6239" s="77"/>
      <c r="K6239" s="77"/>
      <c r="L6239" s="77"/>
      <c r="M6239" s="77"/>
      <c r="N6239" s="80">
        <v>0</v>
      </c>
      <c r="O6239" s="66"/>
      <c r="P6239" s="81">
        <v>400</v>
      </c>
      <c r="Q6239" s="81"/>
      <c r="R6239" s="81">
        <v>0</v>
      </c>
      <c r="S6239" s="81"/>
      <c r="T6239" s="66"/>
      <c r="U6239" s="81">
        <v>400</v>
      </c>
      <c r="V6239" s="80">
        <v>400</v>
      </c>
      <c r="W6239" s="80"/>
      <c r="X6239" s="80">
        <v>16459660</v>
      </c>
      <c r="Y6239" s="80"/>
      <c r="Z6239" s="80"/>
      <c r="AA6239" s="66"/>
    </row>
    <row r="6240" ht="15" customHeight="1" spans="1:27">
      <c r="A6240" s="66"/>
      <c r="B6240" s="66"/>
      <c r="C6240" s="76" t="s">
        <v>7668</v>
      </c>
      <c r="D6240" s="76"/>
      <c r="E6240" s="76"/>
      <c r="F6240" s="76"/>
      <c r="G6240" s="77" t="s">
        <v>7669</v>
      </c>
      <c r="H6240" s="77"/>
      <c r="I6240" s="77"/>
      <c r="J6240" s="77"/>
      <c r="K6240" s="77"/>
      <c r="L6240" s="77"/>
      <c r="M6240" s="77"/>
      <c r="N6240" s="80">
        <v>0</v>
      </c>
      <c r="O6240" s="66"/>
      <c r="P6240" s="81">
        <v>1</v>
      </c>
      <c r="Q6240" s="81"/>
      <c r="R6240" s="81">
        <v>0</v>
      </c>
      <c r="S6240" s="81"/>
      <c r="T6240" s="66"/>
      <c r="U6240" s="81">
        <v>1</v>
      </c>
      <c r="V6240" s="80">
        <v>1</v>
      </c>
      <c r="W6240" s="80"/>
      <c r="X6240" s="80">
        <v>11100000</v>
      </c>
      <c r="Y6240" s="80"/>
      <c r="Z6240" s="80"/>
      <c r="AA6240" s="66"/>
    </row>
    <row r="6241" ht="15" customHeight="1" spans="1:27">
      <c r="A6241" s="66"/>
      <c r="B6241" s="66"/>
      <c r="C6241" s="76" t="s">
        <v>7670</v>
      </c>
      <c r="D6241" s="76"/>
      <c r="E6241" s="76"/>
      <c r="F6241" s="76"/>
      <c r="G6241" s="77" t="s">
        <v>7671</v>
      </c>
      <c r="H6241" s="77"/>
      <c r="I6241" s="77"/>
      <c r="J6241" s="77"/>
      <c r="K6241" s="77"/>
      <c r="L6241" s="77"/>
      <c r="M6241" s="77"/>
      <c r="N6241" s="80">
        <v>0</v>
      </c>
      <c r="O6241" s="66"/>
      <c r="P6241" s="81">
        <v>450</v>
      </c>
      <c r="Q6241" s="81"/>
      <c r="R6241" s="81">
        <v>0</v>
      </c>
      <c r="S6241" s="81"/>
      <c r="T6241" s="66"/>
      <c r="U6241" s="81">
        <v>450</v>
      </c>
      <c r="V6241" s="80">
        <v>450</v>
      </c>
      <c r="W6241" s="80"/>
      <c r="X6241" s="80">
        <v>7675800</v>
      </c>
      <c r="Y6241" s="80"/>
      <c r="Z6241" s="80"/>
      <c r="AA6241" s="66"/>
    </row>
    <row r="6242" ht="15" customHeight="1" spans="1:27">
      <c r="A6242" s="66"/>
      <c r="B6242" s="66"/>
      <c r="C6242" s="76" t="s">
        <v>7672</v>
      </c>
      <c r="D6242" s="76"/>
      <c r="E6242" s="76"/>
      <c r="F6242" s="76"/>
      <c r="G6242" s="77" t="s">
        <v>7673</v>
      </c>
      <c r="H6242" s="77"/>
      <c r="I6242" s="77"/>
      <c r="J6242" s="77"/>
      <c r="K6242" s="77"/>
      <c r="L6242" s="77"/>
      <c r="M6242" s="77"/>
      <c r="N6242" s="80">
        <v>0</v>
      </c>
      <c r="O6242" s="66"/>
      <c r="P6242" s="81">
        <v>16000</v>
      </c>
      <c r="Q6242" s="81"/>
      <c r="R6242" s="81">
        <v>0</v>
      </c>
      <c r="S6242" s="81"/>
      <c r="T6242" s="66"/>
      <c r="U6242" s="81">
        <v>16000</v>
      </c>
      <c r="V6242" s="80">
        <v>16000</v>
      </c>
      <c r="W6242" s="80"/>
      <c r="X6242" s="80">
        <v>18560000</v>
      </c>
      <c r="Y6242" s="80"/>
      <c r="Z6242" s="80"/>
      <c r="AA6242" s="66"/>
    </row>
    <row r="6243" ht="15" customHeight="1" spans="1:27">
      <c r="A6243" s="66"/>
      <c r="B6243" s="66"/>
      <c r="C6243" s="76" t="s">
        <v>7674</v>
      </c>
      <c r="D6243" s="76"/>
      <c r="E6243" s="76"/>
      <c r="F6243" s="76"/>
      <c r="G6243" s="77" t="s">
        <v>7675</v>
      </c>
      <c r="H6243" s="77"/>
      <c r="I6243" s="77"/>
      <c r="J6243" s="77"/>
      <c r="K6243" s="77"/>
      <c r="L6243" s="77"/>
      <c r="M6243" s="77"/>
      <c r="N6243" s="80">
        <v>0</v>
      </c>
      <c r="O6243" s="66"/>
      <c r="P6243" s="81">
        <v>310</v>
      </c>
      <c r="Q6243" s="81"/>
      <c r="R6243" s="81">
        <v>0</v>
      </c>
      <c r="S6243" s="81"/>
      <c r="T6243" s="66"/>
      <c r="U6243" s="81">
        <v>310</v>
      </c>
      <c r="V6243" s="80">
        <v>310</v>
      </c>
      <c r="W6243" s="80"/>
      <c r="X6243" s="80">
        <v>3406590</v>
      </c>
      <c r="Y6243" s="80"/>
      <c r="Z6243" s="80"/>
      <c r="AA6243" s="66"/>
    </row>
    <row r="6244" ht="19.95" customHeight="1" spans="1:27">
      <c r="A6244" s="70" t="s">
        <v>7</v>
      </c>
      <c r="B6244" s="70"/>
      <c r="C6244" s="70"/>
      <c r="D6244" s="70"/>
      <c r="E6244" s="70"/>
      <c r="F6244" s="70"/>
      <c r="G6244" s="70"/>
      <c r="H6244" s="70"/>
      <c r="I6244" s="70"/>
      <c r="J6244" s="70"/>
      <c r="K6244" s="70"/>
      <c r="L6244" s="70"/>
      <c r="M6244" s="70"/>
      <c r="N6244" s="70"/>
      <c r="O6244" s="70"/>
      <c r="P6244" s="70"/>
      <c r="Q6244" s="70"/>
      <c r="R6244" s="70"/>
      <c r="S6244" s="70"/>
      <c r="T6244" s="70"/>
      <c r="U6244" s="70"/>
      <c r="V6244" s="70"/>
      <c r="W6244" s="70"/>
      <c r="X6244" s="70"/>
      <c r="Y6244" s="70"/>
      <c r="Z6244" s="70"/>
      <c r="AA6244" s="70"/>
    </row>
    <row r="6245" ht="15" customHeight="1" spans="1:27">
      <c r="A6245" s="71" t="s">
        <v>8</v>
      </c>
      <c r="B6245" s="71"/>
      <c r="C6245" s="71"/>
      <c r="D6245" s="71"/>
      <c r="E6245" s="71"/>
      <c r="F6245" s="71"/>
      <c r="G6245" s="71"/>
      <c r="H6245" s="71"/>
      <c r="I6245" s="71"/>
      <c r="J6245" s="71"/>
      <c r="K6245" s="71"/>
      <c r="L6245" s="71"/>
      <c r="M6245" s="71"/>
      <c r="N6245" s="71"/>
      <c r="O6245" s="71"/>
      <c r="P6245" s="71"/>
      <c r="Q6245" s="71"/>
      <c r="R6245" s="71"/>
      <c r="S6245" s="71"/>
      <c r="T6245" s="71"/>
      <c r="U6245" s="71"/>
      <c r="V6245" s="71"/>
      <c r="W6245" s="71"/>
      <c r="X6245" s="71"/>
      <c r="Y6245" s="71"/>
      <c r="Z6245" s="71"/>
      <c r="AA6245" s="71"/>
    </row>
    <row r="6246" ht="15" customHeight="1" spans="1:27">
      <c r="A6246" s="71" t="s">
        <v>9</v>
      </c>
      <c r="B6246" s="71"/>
      <c r="C6246" s="71"/>
      <c r="D6246" s="71"/>
      <c r="E6246" s="71"/>
      <c r="F6246" s="71"/>
      <c r="G6246" s="71"/>
      <c r="H6246" s="71"/>
      <c r="I6246" s="71"/>
      <c r="J6246" s="71"/>
      <c r="K6246" s="71"/>
      <c r="L6246" s="71"/>
      <c r="M6246" s="71"/>
      <c r="N6246" s="71"/>
      <c r="O6246" s="71"/>
      <c r="P6246" s="71"/>
      <c r="Q6246" s="71"/>
      <c r="R6246" s="71"/>
      <c r="S6246" s="71"/>
      <c r="T6246" s="71"/>
      <c r="U6246" s="71"/>
      <c r="V6246" s="71"/>
      <c r="W6246" s="71"/>
      <c r="X6246" s="71"/>
      <c r="Y6246" s="71"/>
      <c r="Z6246" s="71"/>
      <c r="AA6246" s="71"/>
    </row>
    <row r="6247" ht="15" customHeight="1" spans="1:27">
      <c r="A6247" s="66"/>
      <c r="B6247" s="66"/>
      <c r="C6247" s="67" t="s">
        <v>10</v>
      </c>
      <c r="D6247" s="67"/>
      <c r="E6247" s="67"/>
      <c r="F6247" s="67"/>
      <c r="G6247" s="67"/>
      <c r="H6247" s="67"/>
      <c r="I6247" s="67"/>
      <c r="J6247" s="67"/>
      <c r="K6247" s="67"/>
      <c r="L6247" s="67"/>
      <c r="M6247" s="67"/>
      <c r="N6247" s="67"/>
      <c r="O6247" s="67"/>
      <c r="P6247" s="67"/>
      <c r="Q6247" s="67"/>
      <c r="R6247" s="67"/>
      <c r="S6247" s="67"/>
      <c r="T6247" s="67"/>
      <c r="U6247" s="67"/>
      <c r="V6247" s="67"/>
      <c r="W6247" s="67"/>
      <c r="X6247" s="67"/>
      <c r="Y6247" s="67"/>
      <c r="Z6247" s="67"/>
      <c r="AA6247" s="66"/>
    </row>
    <row r="6248" ht="15" customHeight="1" spans="1:27">
      <c r="A6248" s="66"/>
      <c r="B6248" s="66"/>
      <c r="C6248" s="67" t="s">
        <v>11</v>
      </c>
      <c r="D6248" s="67"/>
      <c r="E6248" s="67"/>
      <c r="F6248" s="67"/>
      <c r="G6248" s="67"/>
      <c r="H6248" s="67"/>
      <c r="I6248" s="67"/>
      <c r="J6248" s="67"/>
      <c r="K6248" s="67"/>
      <c r="L6248" s="67"/>
      <c r="M6248" s="67"/>
      <c r="N6248" s="67"/>
      <c r="O6248" s="67"/>
      <c r="P6248" s="67"/>
      <c r="Q6248" s="67"/>
      <c r="R6248" s="67"/>
      <c r="S6248" s="67"/>
      <c r="T6248" s="67"/>
      <c r="U6248" s="67"/>
      <c r="V6248" s="67"/>
      <c r="W6248" s="67"/>
      <c r="X6248" s="67"/>
      <c r="Y6248" s="67"/>
      <c r="Z6248" s="67"/>
      <c r="AA6248" s="66"/>
    </row>
    <row r="6249" ht="45" customHeight="1" spans="1:27">
      <c r="A6249" s="66"/>
      <c r="B6249" s="66"/>
      <c r="C6249" s="72" t="s">
        <v>12</v>
      </c>
      <c r="D6249" s="72"/>
      <c r="E6249" s="72"/>
      <c r="F6249" s="72"/>
      <c r="G6249" s="73" t="s">
        <v>13</v>
      </c>
      <c r="H6249" s="73"/>
      <c r="I6249" s="73"/>
      <c r="J6249" s="73"/>
      <c r="K6249" s="73"/>
      <c r="L6249" s="73"/>
      <c r="M6249" s="73"/>
      <c r="N6249" s="78" t="s">
        <v>14</v>
      </c>
      <c r="O6249" s="78"/>
      <c r="P6249" s="78"/>
      <c r="Q6249" s="72" t="s">
        <v>15</v>
      </c>
      <c r="R6249" s="72"/>
      <c r="S6249" s="72"/>
      <c r="T6249" s="72"/>
      <c r="U6249" s="72"/>
      <c r="V6249" s="66"/>
      <c r="W6249" s="66"/>
      <c r="X6249" s="66"/>
      <c r="Y6249" s="66"/>
      <c r="Z6249" s="66"/>
      <c r="AA6249" s="66"/>
    </row>
    <row r="6250" ht="16.05" customHeight="1" spans="1:27">
      <c r="A6250" s="66"/>
      <c r="B6250" s="66"/>
      <c r="C6250" s="72"/>
      <c r="D6250" s="72"/>
      <c r="E6250" s="72"/>
      <c r="F6250" s="72"/>
      <c r="G6250" s="73"/>
      <c r="H6250" s="73"/>
      <c r="I6250" s="73"/>
      <c r="J6250" s="73"/>
      <c r="K6250" s="73"/>
      <c r="L6250" s="73"/>
      <c r="M6250" s="73"/>
      <c r="N6250" s="78"/>
      <c r="O6250" s="78"/>
      <c r="P6250" s="78"/>
      <c r="Q6250" s="72"/>
      <c r="R6250" s="72"/>
      <c r="S6250" s="72"/>
      <c r="T6250" s="72"/>
      <c r="U6250" s="72"/>
      <c r="V6250" s="82" t="s">
        <v>16</v>
      </c>
      <c r="W6250" s="82"/>
      <c r="X6250" s="82"/>
      <c r="Y6250" s="82"/>
      <c r="Z6250" s="82"/>
      <c r="AA6250" s="66"/>
    </row>
    <row r="6251" ht="15" customHeight="1" spans="1:27">
      <c r="A6251" s="66"/>
      <c r="B6251" s="66"/>
      <c r="C6251" s="72"/>
      <c r="D6251" s="72"/>
      <c r="E6251" s="72"/>
      <c r="F6251" s="72"/>
      <c r="G6251" s="73"/>
      <c r="H6251" s="73"/>
      <c r="I6251" s="73"/>
      <c r="J6251" s="73"/>
      <c r="K6251" s="73"/>
      <c r="L6251" s="73"/>
      <c r="M6251" s="73"/>
      <c r="N6251" s="72" t="s">
        <v>17</v>
      </c>
      <c r="O6251" s="72" t="s">
        <v>18</v>
      </c>
      <c r="P6251" s="72"/>
      <c r="Q6251" s="66"/>
      <c r="R6251" s="82" t="s">
        <v>19</v>
      </c>
      <c r="S6251" s="82"/>
      <c r="T6251" s="66"/>
      <c r="U6251" s="82" t="s">
        <v>17</v>
      </c>
      <c r="V6251" s="72" t="s">
        <v>17</v>
      </c>
      <c r="W6251" s="72"/>
      <c r="X6251" s="72" t="s">
        <v>18</v>
      </c>
      <c r="Y6251" s="72"/>
      <c r="Z6251" s="72"/>
      <c r="AA6251" s="66"/>
    </row>
    <row r="6252" ht="15" customHeight="1" spans="1:27">
      <c r="A6252" s="66"/>
      <c r="B6252" s="66"/>
      <c r="C6252" s="76" t="s">
        <v>7676</v>
      </c>
      <c r="D6252" s="76"/>
      <c r="E6252" s="76"/>
      <c r="F6252" s="76"/>
      <c r="G6252" s="77" t="s">
        <v>7677</v>
      </c>
      <c r="H6252" s="77"/>
      <c r="I6252" s="77"/>
      <c r="J6252" s="77"/>
      <c r="K6252" s="77"/>
      <c r="L6252" s="77"/>
      <c r="M6252" s="77"/>
      <c r="N6252" s="80">
        <v>0</v>
      </c>
      <c r="O6252" s="66"/>
      <c r="P6252" s="81">
        <v>3732</v>
      </c>
      <c r="Q6252" s="81"/>
      <c r="R6252" s="81">
        <v>0</v>
      </c>
      <c r="S6252" s="81"/>
      <c r="T6252" s="66"/>
      <c r="U6252" s="81">
        <v>3732</v>
      </c>
      <c r="V6252" s="80">
        <v>3732</v>
      </c>
      <c r="W6252" s="80"/>
      <c r="X6252" s="80">
        <v>41010948</v>
      </c>
      <c r="Y6252" s="80"/>
      <c r="Z6252" s="80"/>
      <c r="AA6252" s="66"/>
    </row>
    <row r="6253" ht="15" customHeight="1" spans="1:27">
      <c r="A6253" s="66"/>
      <c r="B6253" s="66"/>
      <c r="C6253" s="76" t="s">
        <v>7678</v>
      </c>
      <c r="D6253" s="76"/>
      <c r="E6253" s="76"/>
      <c r="F6253" s="76"/>
      <c r="G6253" s="77" t="s">
        <v>7679</v>
      </c>
      <c r="H6253" s="77"/>
      <c r="I6253" s="77"/>
      <c r="J6253" s="77"/>
      <c r="K6253" s="77"/>
      <c r="L6253" s="77"/>
      <c r="M6253" s="77"/>
      <c r="N6253" s="80">
        <v>0</v>
      </c>
      <c r="O6253" s="66"/>
      <c r="P6253" s="81">
        <v>1000</v>
      </c>
      <c r="Q6253" s="81"/>
      <c r="R6253" s="81">
        <v>0</v>
      </c>
      <c r="S6253" s="81"/>
      <c r="T6253" s="66"/>
      <c r="U6253" s="81">
        <v>1000</v>
      </c>
      <c r="V6253" s="80">
        <v>1000</v>
      </c>
      <c r="W6253" s="80"/>
      <c r="X6253" s="80">
        <v>10989000</v>
      </c>
      <c r="Y6253" s="80"/>
      <c r="Z6253" s="80"/>
      <c r="AA6253" s="66"/>
    </row>
    <row r="6254" ht="15" customHeight="1" spans="1:27">
      <c r="A6254" s="66"/>
      <c r="B6254" s="66"/>
      <c r="C6254" s="76" t="s">
        <v>7680</v>
      </c>
      <c r="D6254" s="76"/>
      <c r="E6254" s="76"/>
      <c r="F6254" s="76"/>
      <c r="G6254" s="77" t="s">
        <v>7681</v>
      </c>
      <c r="H6254" s="77"/>
      <c r="I6254" s="77"/>
      <c r="J6254" s="77"/>
      <c r="K6254" s="77"/>
      <c r="L6254" s="77"/>
      <c r="M6254" s="77"/>
      <c r="N6254" s="80">
        <v>0</v>
      </c>
      <c r="O6254" s="66"/>
      <c r="P6254" s="81">
        <v>110</v>
      </c>
      <c r="Q6254" s="81"/>
      <c r="R6254" s="81">
        <v>0</v>
      </c>
      <c r="S6254" s="81"/>
      <c r="T6254" s="66"/>
      <c r="U6254" s="81">
        <v>110</v>
      </c>
      <c r="V6254" s="80">
        <v>110</v>
      </c>
      <c r="W6254" s="80"/>
      <c r="X6254" s="80">
        <v>1208790</v>
      </c>
      <c r="Y6254" s="80"/>
      <c r="Z6254" s="80"/>
      <c r="AA6254" s="66"/>
    </row>
    <row r="6255" ht="15" customHeight="1" spans="1:27">
      <c r="A6255" s="66"/>
      <c r="B6255" s="66"/>
      <c r="C6255" s="76" t="s">
        <v>7682</v>
      </c>
      <c r="D6255" s="76"/>
      <c r="E6255" s="76"/>
      <c r="F6255" s="76"/>
      <c r="G6255" s="77" t="s">
        <v>7683</v>
      </c>
      <c r="H6255" s="77"/>
      <c r="I6255" s="77"/>
      <c r="J6255" s="77"/>
      <c r="K6255" s="77"/>
      <c r="L6255" s="77"/>
      <c r="M6255" s="77"/>
      <c r="N6255" s="80">
        <v>0</v>
      </c>
      <c r="O6255" s="66"/>
      <c r="P6255" s="81">
        <v>2800</v>
      </c>
      <c r="Q6255" s="81"/>
      <c r="R6255" s="81">
        <v>0</v>
      </c>
      <c r="S6255" s="81"/>
      <c r="T6255" s="66"/>
      <c r="U6255" s="81">
        <v>2800</v>
      </c>
      <c r="V6255" s="80">
        <v>2800</v>
      </c>
      <c r="W6255" s="80"/>
      <c r="X6255" s="80">
        <v>10959215</v>
      </c>
      <c r="Y6255" s="80"/>
      <c r="Z6255" s="80"/>
      <c r="AA6255" s="66"/>
    </row>
    <row r="6256" ht="15" customHeight="1" spans="1:27">
      <c r="A6256" s="66"/>
      <c r="B6256" s="66"/>
      <c r="C6256" s="76" t="s">
        <v>7684</v>
      </c>
      <c r="D6256" s="76"/>
      <c r="E6256" s="76"/>
      <c r="F6256" s="76"/>
      <c r="G6256" s="77" t="s">
        <v>7685</v>
      </c>
      <c r="H6256" s="77"/>
      <c r="I6256" s="77"/>
      <c r="J6256" s="77"/>
      <c r="K6256" s="77"/>
      <c r="L6256" s="77"/>
      <c r="M6256" s="77"/>
      <c r="N6256" s="80">
        <v>0</v>
      </c>
      <c r="O6256" s="66"/>
      <c r="P6256" s="81">
        <v>4</v>
      </c>
      <c r="Q6256" s="81"/>
      <c r="R6256" s="81">
        <v>0</v>
      </c>
      <c r="S6256" s="81"/>
      <c r="T6256" s="66"/>
      <c r="U6256" s="81">
        <v>4</v>
      </c>
      <c r="V6256" s="80">
        <v>4</v>
      </c>
      <c r="W6256" s="80"/>
      <c r="X6256" s="80">
        <v>1086294</v>
      </c>
      <c r="Y6256" s="80"/>
      <c r="Z6256" s="80"/>
      <c r="AA6256" s="66"/>
    </row>
    <row r="6257" ht="15" customHeight="1" spans="1:27">
      <c r="A6257" s="66"/>
      <c r="B6257" s="66"/>
      <c r="C6257" s="76" t="s">
        <v>7686</v>
      </c>
      <c r="D6257" s="76"/>
      <c r="E6257" s="76"/>
      <c r="F6257" s="76"/>
      <c r="G6257" s="77" t="s">
        <v>7687</v>
      </c>
      <c r="H6257" s="77"/>
      <c r="I6257" s="77"/>
      <c r="J6257" s="77"/>
      <c r="K6257" s="77"/>
      <c r="L6257" s="77"/>
      <c r="M6257" s="77"/>
      <c r="N6257" s="80">
        <v>0</v>
      </c>
      <c r="O6257" s="66"/>
      <c r="P6257" s="81">
        <v>20</v>
      </c>
      <c r="Q6257" s="81"/>
      <c r="R6257" s="81">
        <v>0</v>
      </c>
      <c r="S6257" s="81"/>
      <c r="T6257" s="66"/>
      <c r="U6257" s="81">
        <v>20</v>
      </c>
      <c r="V6257" s="80">
        <v>20</v>
      </c>
      <c r="W6257" s="80"/>
      <c r="X6257" s="80">
        <v>300000</v>
      </c>
      <c r="Y6257" s="80"/>
      <c r="Z6257" s="80"/>
      <c r="AA6257" s="66"/>
    </row>
    <row r="6258" ht="15" customHeight="1" spans="1:27">
      <c r="A6258" s="66"/>
      <c r="B6258" s="66"/>
      <c r="C6258" s="76" t="s">
        <v>7688</v>
      </c>
      <c r="D6258" s="76"/>
      <c r="E6258" s="76"/>
      <c r="F6258" s="76"/>
      <c r="G6258" s="77" t="s">
        <v>7689</v>
      </c>
      <c r="H6258" s="77"/>
      <c r="I6258" s="77"/>
      <c r="J6258" s="77"/>
      <c r="K6258" s="77"/>
      <c r="L6258" s="77"/>
      <c r="M6258" s="77"/>
      <c r="N6258" s="80">
        <v>0</v>
      </c>
      <c r="O6258" s="66"/>
      <c r="P6258" s="81">
        <v>13</v>
      </c>
      <c r="Q6258" s="81"/>
      <c r="R6258" s="81">
        <v>2</v>
      </c>
      <c r="S6258" s="81"/>
      <c r="T6258" s="66"/>
      <c r="U6258" s="81">
        <v>11</v>
      </c>
      <c r="V6258" s="80">
        <v>11</v>
      </c>
      <c r="W6258" s="80"/>
      <c r="X6258" s="80">
        <v>8048200</v>
      </c>
      <c r="Y6258" s="80"/>
      <c r="Z6258" s="80"/>
      <c r="AA6258" s="66"/>
    </row>
    <row r="6259" ht="15" customHeight="1" spans="1:27">
      <c r="A6259" s="66"/>
      <c r="B6259" s="66"/>
      <c r="C6259" s="76" t="s">
        <v>7690</v>
      </c>
      <c r="D6259" s="76"/>
      <c r="E6259" s="76"/>
      <c r="F6259" s="76"/>
      <c r="G6259" s="77" t="s">
        <v>7691</v>
      </c>
      <c r="H6259" s="77"/>
      <c r="I6259" s="77"/>
      <c r="J6259" s="77"/>
      <c r="K6259" s="77"/>
      <c r="L6259" s="77"/>
      <c r="M6259" s="77"/>
      <c r="N6259" s="80">
        <v>0</v>
      </c>
      <c r="O6259" s="66"/>
      <c r="P6259" s="81">
        <v>25000</v>
      </c>
      <c r="Q6259" s="81"/>
      <c r="R6259" s="81">
        <v>0</v>
      </c>
      <c r="S6259" s="81"/>
      <c r="T6259" s="66"/>
      <c r="U6259" s="81">
        <v>25000</v>
      </c>
      <c r="V6259" s="80">
        <v>25000</v>
      </c>
      <c r="W6259" s="80"/>
      <c r="X6259" s="80">
        <v>7800000</v>
      </c>
      <c r="Y6259" s="80"/>
      <c r="Z6259" s="80"/>
      <c r="AA6259" s="66"/>
    </row>
    <row r="6260" ht="15" customHeight="1" spans="1:27">
      <c r="A6260" s="66"/>
      <c r="B6260" s="66"/>
      <c r="C6260" s="76" t="s">
        <v>7692</v>
      </c>
      <c r="D6260" s="76"/>
      <c r="E6260" s="76"/>
      <c r="F6260" s="76"/>
      <c r="G6260" s="77" t="s">
        <v>7693</v>
      </c>
      <c r="H6260" s="77"/>
      <c r="I6260" s="77"/>
      <c r="J6260" s="77"/>
      <c r="K6260" s="77"/>
      <c r="L6260" s="77"/>
      <c r="M6260" s="77"/>
      <c r="N6260" s="80">
        <v>0</v>
      </c>
      <c r="O6260" s="66"/>
      <c r="P6260" s="81">
        <v>200</v>
      </c>
      <c r="Q6260" s="81"/>
      <c r="R6260" s="81">
        <v>0</v>
      </c>
      <c r="S6260" s="81"/>
      <c r="T6260" s="66"/>
      <c r="U6260" s="81">
        <v>200</v>
      </c>
      <c r="V6260" s="80">
        <v>200</v>
      </c>
      <c r="W6260" s="80"/>
      <c r="X6260" s="80">
        <v>555000</v>
      </c>
      <c r="Y6260" s="80"/>
      <c r="Z6260" s="80"/>
      <c r="AA6260" s="66"/>
    </row>
    <row r="6261" ht="15" customHeight="1" spans="1:27">
      <c r="A6261" s="66"/>
      <c r="B6261" s="66"/>
      <c r="C6261" s="76" t="s">
        <v>7694</v>
      </c>
      <c r="D6261" s="76"/>
      <c r="E6261" s="76"/>
      <c r="F6261" s="76"/>
      <c r="G6261" s="77" t="s">
        <v>7695</v>
      </c>
      <c r="H6261" s="77"/>
      <c r="I6261" s="77"/>
      <c r="J6261" s="77"/>
      <c r="K6261" s="77"/>
      <c r="L6261" s="77"/>
      <c r="M6261" s="77"/>
      <c r="N6261" s="80">
        <v>0</v>
      </c>
      <c r="O6261" s="66"/>
      <c r="P6261" s="81">
        <v>300</v>
      </c>
      <c r="Q6261" s="81"/>
      <c r="R6261" s="81">
        <v>0</v>
      </c>
      <c r="S6261" s="81"/>
      <c r="T6261" s="66"/>
      <c r="U6261" s="81">
        <v>300</v>
      </c>
      <c r="V6261" s="80">
        <v>300</v>
      </c>
      <c r="W6261" s="80"/>
      <c r="X6261" s="80">
        <v>999000</v>
      </c>
      <c r="Y6261" s="80"/>
      <c r="Z6261" s="80"/>
      <c r="AA6261" s="66"/>
    </row>
    <row r="6262" ht="15" customHeight="1" spans="1:27">
      <c r="A6262" s="66"/>
      <c r="B6262" s="66"/>
      <c r="C6262" s="76" t="s">
        <v>7696</v>
      </c>
      <c r="D6262" s="76"/>
      <c r="E6262" s="76"/>
      <c r="F6262" s="76"/>
      <c r="G6262" s="77" t="s">
        <v>7697</v>
      </c>
      <c r="H6262" s="77"/>
      <c r="I6262" s="77"/>
      <c r="J6262" s="77"/>
      <c r="K6262" s="77"/>
      <c r="L6262" s="77"/>
      <c r="M6262" s="77"/>
      <c r="N6262" s="80">
        <v>0</v>
      </c>
      <c r="O6262" s="66"/>
      <c r="P6262" s="81">
        <v>4</v>
      </c>
      <c r="Q6262" s="81"/>
      <c r="R6262" s="81">
        <v>0</v>
      </c>
      <c r="S6262" s="81"/>
      <c r="T6262" s="66"/>
      <c r="U6262" s="81">
        <v>4</v>
      </c>
      <c r="V6262" s="80">
        <v>4</v>
      </c>
      <c r="W6262" s="80"/>
      <c r="X6262" s="80">
        <v>15500</v>
      </c>
      <c r="Y6262" s="80"/>
      <c r="Z6262" s="80"/>
      <c r="AA6262" s="66"/>
    </row>
    <row r="6263" ht="15" customHeight="1" spans="1:27">
      <c r="A6263" s="66"/>
      <c r="B6263" s="66"/>
      <c r="C6263" s="76" t="s">
        <v>7698</v>
      </c>
      <c r="D6263" s="76"/>
      <c r="E6263" s="76"/>
      <c r="F6263" s="76"/>
      <c r="G6263" s="77" t="s">
        <v>7699</v>
      </c>
      <c r="H6263" s="77"/>
      <c r="I6263" s="77"/>
      <c r="J6263" s="77"/>
      <c r="K6263" s="77"/>
      <c r="L6263" s="77"/>
      <c r="M6263" s="77"/>
      <c r="N6263" s="80">
        <v>0</v>
      </c>
      <c r="O6263" s="66"/>
      <c r="P6263" s="81">
        <v>4</v>
      </c>
      <c r="Q6263" s="81"/>
      <c r="R6263" s="81">
        <v>0</v>
      </c>
      <c r="S6263" s="81"/>
      <c r="T6263" s="66"/>
      <c r="U6263" s="81">
        <v>4</v>
      </c>
      <c r="V6263" s="80">
        <v>4</v>
      </c>
      <c r="W6263" s="80"/>
      <c r="X6263" s="80">
        <v>26573400</v>
      </c>
      <c r="Y6263" s="80"/>
      <c r="Z6263" s="80"/>
      <c r="AA6263" s="66"/>
    </row>
    <row r="6264" ht="15" customHeight="1" spans="1:27">
      <c r="A6264" s="66"/>
      <c r="B6264" s="66"/>
      <c r="C6264" s="76" t="s">
        <v>7700</v>
      </c>
      <c r="D6264" s="76"/>
      <c r="E6264" s="76"/>
      <c r="F6264" s="76"/>
      <c r="G6264" s="77" t="s">
        <v>7701</v>
      </c>
      <c r="H6264" s="77"/>
      <c r="I6264" s="77"/>
      <c r="J6264" s="77"/>
      <c r="K6264" s="77"/>
      <c r="L6264" s="77"/>
      <c r="M6264" s="77"/>
      <c r="N6264" s="80">
        <v>0</v>
      </c>
      <c r="O6264" s="66"/>
      <c r="P6264" s="81">
        <v>2</v>
      </c>
      <c r="Q6264" s="81"/>
      <c r="R6264" s="81">
        <v>0</v>
      </c>
      <c r="S6264" s="81"/>
      <c r="T6264" s="66"/>
      <c r="U6264" s="81">
        <v>2</v>
      </c>
      <c r="V6264" s="80">
        <v>2</v>
      </c>
      <c r="W6264" s="80"/>
      <c r="X6264" s="80">
        <v>24778279</v>
      </c>
      <c r="Y6264" s="80"/>
      <c r="Z6264" s="80"/>
      <c r="AA6264" s="66"/>
    </row>
    <row r="6265" ht="15" customHeight="1" spans="1:27">
      <c r="A6265" s="66"/>
      <c r="B6265" s="66"/>
      <c r="C6265" s="76" t="s">
        <v>7702</v>
      </c>
      <c r="D6265" s="76"/>
      <c r="E6265" s="76"/>
      <c r="F6265" s="76"/>
      <c r="G6265" s="77" t="s">
        <v>7703</v>
      </c>
      <c r="H6265" s="77"/>
      <c r="I6265" s="77"/>
      <c r="J6265" s="77"/>
      <c r="K6265" s="77"/>
      <c r="L6265" s="77"/>
      <c r="M6265" s="77"/>
      <c r="N6265" s="80">
        <v>0</v>
      </c>
      <c r="O6265" s="66"/>
      <c r="P6265" s="81">
        <v>200</v>
      </c>
      <c r="Q6265" s="81"/>
      <c r="R6265" s="81">
        <v>0</v>
      </c>
      <c r="S6265" s="81"/>
      <c r="T6265" s="66"/>
      <c r="U6265" s="81">
        <v>200</v>
      </c>
      <c r="V6265" s="80">
        <v>200</v>
      </c>
      <c r="W6265" s="80"/>
      <c r="X6265" s="80">
        <v>62790</v>
      </c>
      <c r="Y6265" s="80"/>
      <c r="Z6265" s="80"/>
      <c r="AA6265" s="66"/>
    </row>
    <row r="6266" ht="15" customHeight="1" spans="1:27">
      <c r="A6266" s="66"/>
      <c r="B6266" s="66"/>
      <c r="C6266" s="76" t="s">
        <v>7704</v>
      </c>
      <c r="D6266" s="76"/>
      <c r="E6266" s="76"/>
      <c r="F6266" s="76"/>
      <c r="G6266" s="77" t="s">
        <v>7705</v>
      </c>
      <c r="H6266" s="77"/>
      <c r="I6266" s="77"/>
      <c r="J6266" s="77"/>
      <c r="K6266" s="77"/>
      <c r="L6266" s="77"/>
      <c r="M6266" s="77"/>
      <c r="N6266" s="80">
        <v>0</v>
      </c>
      <c r="O6266" s="66"/>
      <c r="P6266" s="81">
        <v>3</v>
      </c>
      <c r="Q6266" s="81"/>
      <c r="R6266" s="81">
        <v>0</v>
      </c>
      <c r="S6266" s="81"/>
      <c r="T6266" s="66"/>
      <c r="U6266" s="81">
        <v>3</v>
      </c>
      <c r="V6266" s="80">
        <v>3</v>
      </c>
      <c r="W6266" s="80"/>
      <c r="X6266" s="80">
        <v>2699998</v>
      </c>
      <c r="Y6266" s="80"/>
      <c r="Z6266" s="80"/>
      <c r="AA6266" s="66"/>
    </row>
    <row r="6267" ht="19.95" customHeight="1" spans="1:27">
      <c r="A6267" s="66"/>
      <c r="B6267" s="66"/>
      <c r="C6267" s="76" t="s">
        <v>7706</v>
      </c>
      <c r="D6267" s="76"/>
      <c r="E6267" s="76"/>
      <c r="F6267" s="76"/>
      <c r="G6267" s="77" t="s">
        <v>7707</v>
      </c>
      <c r="H6267" s="77"/>
      <c r="I6267" s="77"/>
      <c r="J6267" s="77"/>
      <c r="K6267" s="77"/>
      <c r="L6267" s="77"/>
      <c r="M6267" s="77"/>
      <c r="N6267" s="80">
        <v>0</v>
      </c>
      <c r="O6267" s="66"/>
      <c r="P6267" s="81">
        <v>2</v>
      </c>
      <c r="Q6267" s="81"/>
      <c r="R6267" s="81">
        <v>0</v>
      </c>
      <c r="S6267" s="81"/>
      <c r="T6267" s="66"/>
      <c r="U6267" s="81">
        <v>2</v>
      </c>
      <c r="V6267" s="80">
        <v>2</v>
      </c>
      <c r="W6267" s="80"/>
      <c r="X6267" s="80">
        <v>13400000</v>
      </c>
      <c r="Y6267" s="80"/>
      <c r="Z6267" s="80"/>
      <c r="AA6267" s="66"/>
    </row>
    <row r="6268" ht="19.95" customHeight="1" spans="1:27">
      <c r="A6268" s="66"/>
      <c r="B6268" s="66"/>
      <c r="C6268" s="76" t="s">
        <v>7708</v>
      </c>
      <c r="D6268" s="76"/>
      <c r="E6268" s="76"/>
      <c r="F6268" s="76"/>
      <c r="G6268" s="77" t="s">
        <v>7709</v>
      </c>
      <c r="H6268" s="77"/>
      <c r="I6268" s="77"/>
      <c r="J6268" s="77"/>
      <c r="K6268" s="77"/>
      <c r="L6268" s="77"/>
      <c r="M6268" s="77"/>
      <c r="N6268" s="80">
        <v>0</v>
      </c>
      <c r="O6268" s="66"/>
      <c r="P6268" s="81">
        <v>12</v>
      </c>
      <c r="Q6268" s="81"/>
      <c r="R6268" s="81">
        <v>0</v>
      </c>
      <c r="S6268" s="81"/>
      <c r="T6268" s="66"/>
      <c r="U6268" s="81">
        <v>12</v>
      </c>
      <c r="V6268" s="80">
        <v>12</v>
      </c>
      <c r="W6268" s="80"/>
      <c r="X6268" s="80">
        <v>80399933</v>
      </c>
      <c r="Y6268" s="80"/>
      <c r="Z6268" s="80"/>
      <c r="AA6268" s="66"/>
    </row>
    <row r="6269" ht="19.95" customHeight="1" spans="1:27">
      <c r="A6269" s="66"/>
      <c r="B6269" s="66"/>
      <c r="C6269" s="76" t="s">
        <v>7710</v>
      </c>
      <c r="D6269" s="76"/>
      <c r="E6269" s="76"/>
      <c r="F6269" s="76"/>
      <c r="G6269" s="77" t="s">
        <v>7711</v>
      </c>
      <c r="H6269" s="77"/>
      <c r="I6269" s="77"/>
      <c r="J6269" s="77"/>
      <c r="K6269" s="77"/>
      <c r="L6269" s="77"/>
      <c r="M6269" s="77"/>
      <c r="N6269" s="80">
        <v>0</v>
      </c>
      <c r="O6269" s="66"/>
      <c r="P6269" s="81">
        <v>15</v>
      </c>
      <c r="Q6269" s="81"/>
      <c r="R6269" s="81">
        <v>0</v>
      </c>
      <c r="S6269" s="81"/>
      <c r="T6269" s="66"/>
      <c r="U6269" s="81">
        <v>15</v>
      </c>
      <c r="V6269" s="80">
        <v>15</v>
      </c>
      <c r="W6269" s="80"/>
      <c r="X6269" s="80">
        <v>100500000</v>
      </c>
      <c r="Y6269" s="80"/>
      <c r="Z6269" s="80"/>
      <c r="AA6269" s="66"/>
    </row>
    <row r="6270" ht="19.95" customHeight="1" spans="1:27">
      <c r="A6270" s="66"/>
      <c r="B6270" s="66"/>
      <c r="C6270" s="76" t="s">
        <v>7712</v>
      </c>
      <c r="D6270" s="76"/>
      <c r="E6270" s="76"/>
      <c r="F6270" s="76"/>
      <c r="G6270" s="77" t="s">
        <v>7713</v>
      </c>
      <c r="H6270" s="77"/>
      <c r="I6270" s="77"/>
      <c r="J6270" s="77"/>
      <c r="K6270" s="77"/>
      <c r="L6270" s="77"/>
      <c r="M6270" s="77"/>
      <c r="N6270" s="80">
        <v>0</v>
      </c>
      <c r="O6270" s="66"/>
      <c r="P6270" s="81">
        <v>10</v>
      </c>
      <c r="Q6270" s="81"/>
      <c r="R6270" s="81">
        <v>0</v>
      </c>
      <c r="S6270" s="81"/>
      <c r="T6270" s="66"/>
      <c r="U6270" s="81">
        <v>10</v>
      </c>
      <c r="V6270" s="80">
        <v>10</v>
      </c>
      <c r="W6270" s="80"/>
      <c r="X6270" s="80">
        <v>67000000</v>
      </c>
      <c r="Y6270" s="80"/>
      <c r="Z6270" s="80"/>
      <c r="AA6270" s="66"/>
    </row>
    <row r="6271" ht="15" customHeight="1" spans="1:27">
      <c r="A6271" s="66"/>
      <c r="B6271" s="66"/>
      <c r="C6271" s="76" t="s">
        <v>7714</v>
      </c>
      <c r="D6271" s="76"/>
      <c r="E6271" s="76"/>
      <c r="F6271" s="76"/>
      <c r="G6271" s="77" t="s">
        <v>7715</v>
      </c>
      <c r="H6271" s="77"/>
      <c r="I6271" s="77"/>
      <c r="J6271" s="77"/>
      <c r="K6271" s="77"/>
      <c r="L6271" s="77"/>
      <c r="M6271" s="77"/>
      <c r="N6271" s="80">
        <v>0</v>
      </c>
      <c r="O6271" s="66"/>
      <c r="P6271" s="81">
        <v>9</v>
      </c>
      <c r="Q6271" s="81"/>
      <c r="R6271" s="81">
        <v>0</v>
      </c>
      <c r="S6271" s="81"/>
      <c r="T6271" s="66"/>
      <c r="U6271" s="81">
        <v>9</v>
      </c>
      <c r="V6271" s="80">
        <v>9</v>
      </c>
      <c r="W6271" s="80"/>
      <c r="X6271" s="80">
        <v>124682771</v>
      </c>
      <c r="Y6271" s="80"/>
      <c r="Z6271" s="80"/>
      <c r="AA6271" s="66"/>
    </row>
    <row r="6272" ht="15" customHeight="1" spans="1:27">
      <c r="A6272" s="66"/>
      <c r="B6272" s="66"/>
      <c r="C6272" s="76" t="s">
        <v>7716</v>
      </c>
      <c r="D6272" s="76"/>
      <c r="E6272" s="76"/>
      <c r="F6272" s="76"/>
      <c r="G6272" s="77" t="s">
        <v>7717</v>
      </c>
      <c r="H6272" s="77"/>
      <c r="I6272" s="77"/>
      <c r="J6272" s="77"/>
      <c r="K6272" s="77"/>
      <c r="L6272" s="77"/>
      <c r="M6272" s="77"/>
      <c r="N6272" s="80">
        <v>0</v>
      </c>
      <c r="O6272" s="66"/>
      <c r="P6272" s="81">
        <v>400</v>
      </c>
      <c r="Q6272" s="81"/>
      <c r="R6272" s="81">
        <v>0</v>
      </c>
      <c r="S6272" s="81"/>
      <c r="T6272" s="66"/>
      <c r="U6272" s="81">
        <v>400</v>
      </c>
      <c r="V6272" s="80">
        <v>400</v>
      </c>
      <c r="W6272" s="80"/>
      <c r="X6272" s="80">
        <v>24198125</v>
      </c>
      <c r="Y6272" s="80"/>
      <c r="Z6272" s="80"/>
      <c r="AA6272" s="66"/>
    </row>
    <row r="6273" ht="15" customHeight="1" spans="1:27">
      <c r="A6273" s="66"/>
      <c r="B6273" s="66"/>
      <c r="C6273" s="76" t="s">
        <v>7718</v>
      </c>
      <c r="D6273" s="76"/>
      <c r="E6273" s="76"/>
      <c r="F6273" s="76"/>
      <c r="G6273" s="77" t="s">
        <v>7719</v>
      </c>
      <c r="H6273" s="77"/>
      <c r="I6273" s="77"/>
      <c r="J6273" s="77"/>
      <c r="K6273" s="77"/>
      <c r="L6273" s="77"/>
      <c r="M6273" s="77"/>
      <c r="N6273" s="80">
        <v>0</v>
      </c>
      <c r="O6273" s="66"/>
      <c r="P6273" s="81">
        <v>1500</v>
      </c>
      <c r="Q6273" s="81"/>
      <c r="R6273" s="81">
        <v>0</v>
      </c>
      <c r="S6273" s="81"/>
      <c r="T6273" s="66"/>
      <c r="U6273" s="81">
        <v>1500</v>
      </c>
      <c r="V6273" s="80">
        <v>1500</v>
      </c>
      <c r="W6273" s="80"/>
      <c r="X6273" s="80">
        <v>504680</v>
      </c>
      <c r="Y6273" s="80"/>
      <c r="Z6273" s="80"/>
      <c r="AA6273" s="66"/>
    </row>
    <row r="6274" ht="15" customHeight="1" spans="1:27">
      <c r="A6274" s="66"/>
      <c r="B6274" s="66"/>
      <c r="C6274" s="76" t="s">
        <v>7720</v>
      </c>
      <c r="D6274" s="76"/>
      <c r="E6274" s="76"/>
      <c r="F6274" s="76"/>
      <c r="G6274" s="77" t="s">
        <v>7721</v>
      </c>
      <c r="H6274" s="77"/>
      <c r="I6274" s="77"/>
      <c r="J6274" s="77"/>
      <c r="K6274" s="77"/>
      <c r="L6274" s="77"/>
      <c r="M6274" s="77"/>
      <c r="N6274" s="80">
        <v>0</v>
      </c>
      <c r="O6274" s="66"/>
      <c r="P6274" s="81">
        <v>2880</v>
      </c>
      <c r="Q6274" s="81"/>
      <c r="R6274" s="81">
        <v>0</v>
      </c>
      <c r="S6274" s="81"/>
      <c r="T6274" s="66"/>
      <c r="U6274" s="81">
        <v>2880</v>
      </c>
      <c r="V6274" s="80">
        <v>2880</v>
      </c>
      <c r="W6274" s="80"/>
      <c r="X6274" s="80">
        <v>3292800</v>
      </c>
      <c r="Y6274" s="80"/>
      <c r="Z6274" s="80"/>
      <c r="AA6274" s="66"/>
    </row>
    <row r="6275" ht="15" customHeight="1" spans="1:27">
      <c r="A6275" s="66"/>
      <c r="B6275" s="66"/>
      <c r="C6275" s="76" t="s">
        <v>7722</v>
      </c>
      <c r="D6275" s="76"/>
      <c r="E6275" s="76"/>
      <c r="F6275" s="76"/>
      <c r="G6275" s="77" t="s">
        <v>7723</v>
      </c>
      <c r="H6275" s="77"/>
      <c r="I6275" s="77"/>
      <c r="J6275" s="77"/>
      <c r="K6275" s="77"/>
      <c r="L6275" s="77"/>
      <c r="M6275" s="77"/>
      <c r="N6275" s="80">
        <v>0</v>
      </c>
      <c r="O6275" s="66"/>
      <c r="P6275" s="81">
        <v>2880</v>
      </c>
      <c r="Q6275" s="81"/>
      <c r="R6275" s="81">
        <v>0</v>
      </c>
      <c r="S6275" s="81"/>
      <c r="T6275" s="66"/>
      <c r="U6275" s="81">
        <v>2880</v>
      </c>
      <c r="V6275" s="80">
        <v>2880</v>
      </c>
      <c r="W6275" s="80"/>
      <c r="X6275" s="80">
        <v>3292800</v>
      </c>
      <c r="Y6275" s="80"/>
      <c r="Z6275" s="80"/>
      <c r="AA6275" s="66"/>
    </row>
    <row r="6276" ht="15" customHeight="1" spans="1:27">
      <c r="A6276" s="66"/>
      <c r="B6276" s="66"/>
      <c r="C6276" s="76" t="s">
        <v>7724</v>
      </c>
      <c r="D6276" s="76"/>
      <c r="E6276" s="76"/>
      <c r="F6276" s="76"/>
      <c r="G6276" s="77" t="s">
        <v>7725</v>
      </c>
      <c r="H6276" s="77"/>
      <c r="I6276" s="77"/>
      <c r="J6276" s="77"/>
      <c r="K6276" s="77"/>
      <c r="L6276" s="77"/>
      <c r="M6276" s="77"/>
      <c r="N6276" s="80">
        <v>0</v>
      </c>
      <c r="O6276" s="66"/>
      <c r="P6276" s="81">
        <v>2880</v>
      </c>
      <c r="Q6276" s="81"/>
      <c r="R6276" s="81">
        <v>0</v>
      </c>
      <c r="S6276" s="81"/>
      <c r="T6276" s="66"/>
      <c r="U6276" s="81">
        <v>2880</v>
      </c>
      <c r="V6276" s="80">
        <v>2880</v>
      </c>
      <c r="W6276" s="80"/>
      <c r="X6276" s="80">
        <v>3292800</v>
      </c>
      <c r="Y6276" s="80"/>
      <c r="Z6276" s="80"/>
      <c r="AA6276" s="66"/>
    </row>
    <row r="6277" ht="15" customHeight="1" spans="1:27">
      <c r="A6277" s="66"/>
      <c r="B6277" s="66"/>
      <c r="C6277" s="76" t="s">
        <v>7726</v>
      </c>
      <c r="D6277" s="76"/>
      <c r="E6277" s="76"/>
      <c r="F6277" s="76"/>
      <c r="G6277" s="77" t="s">
        <v>7727</v>
      </c>
      <c r="H6277" s="77"/>
      <c r="I6277" s="77"/>
      <c r="J6277" s="77"/>
      <c r="K6277" s="77"/>
      <c r="L6277" s="77"/>
      <c r="M6277" s="77"/>
      <c r="N6277" s="80">
        <v>0</v>
      </c>
      <c r="O6277" s="66"/>
      <c r="P6277" s="81">
        <v>300</v>
      </c>
      <c r="Q6277" s="81"/>
      <c r="R6277" s="81">
        <v>0</v>
      </c>
      <c r="S6277" s="81"/>
      <c r="T6277" s="66"/>
      <c r="U6277" s="81">
        <v>300</v>
      </c>
      <c r="V6277" s="80">
        <v>300</v>
      </c>
      <c r="W6277" s="80"/>
      <c r="X6277" s="80">
        <v>14498681</v>
      </c>
      <c r="Y6277" s="80"/>
      <c r="Z6277" s="80"/>
      <c r="AA6277" s="66"/>
    </row>
    <row r="6278" ht="19.95" customHeight="1" spans="1:27">
      <c r="A6278" s="70" t="s">
        <v>7</v>
      </c>
      <c r="B6278" s="70"/>
      <c r="C6278" s="70"/>
      <c r="D6278" s="70"/>
      <c r="E6278" s="70"/>
      <c r="F6278" s="70"/>
      <c r="G6278" s="70"/>
      <c r="H6278" s="70"/>
      <c r="I6278" s="70"/>
      <c r="J6278" s="70"/>
      <c r="K6278" s="70"/>
      <c r="L6278" s="70"/>
      <c r="M6278" s="70"/>
      <c r="N6278" s="70"/>
      <c r="O6278" s="70"/>
      <c r="P6278" s="70"/>
      <c r="Q6278" s="70"/>
      <c r="R6278" s="70"/>
      <c r="S6278" s="70"/>
      <c r="T6278" s="70"/>
      <c r="U6278" s="70"/>
      <c r="V6278" s="70"/>
      <c r="W6278" s="70"/>
      <c r="X6278" s="70"/>
      <c r="Y6278" s="70"/>
      <c r="Z6278" s="70"/>
      <c r="AA6278" s="70"/>
    </row>
    <row r="6279" ht="15" customHeight="1" spans="1:27">
      <c r="A6279" s="71" t="s">
        <v>8</v>
      </c>
      <c r="B6279" s="71"/>
      <c r="C6279" s="71"/>
      <c r="D6279" s="71"/>
      <c r="E6279" s="71"/>
      <c r="F6279" s="71"/>
      <c r="G6279" s="71"/>
      <c r="H6279" s="71"/>
      <c r="I6279" s="71"/>
      <c r="J6279" s="71"/>
      <c r="K6279" s="71"/>
      <c r="L6279" s="71"/>
      <c r="M6279" s="71"/>
      <c r="N6279" s="71"/>
      <c r="O6279" s="71"/>
      <c r="P6279" s="71"/>
      <c r="Q6279" s="71"/>
      <c r="R6279" s="71"/>
      <c r="S6279" s="71"/>
      <c r="T6279" s="71"/>
      <c r="U6279" s="71"/>
      <c r="V6279" s="71"/>
      <c r="W6279" s="71"/>
      <c r="X6279" s="71"/>
      <c r="Y6279" s="71"/>
      <c r="Z6279" s="71"/>
      <c r="AA6279" s="71"/>
    </row>
    <row r="6280" ht="15" customHeight="1" spans="1:27">
      <c r="A6280" s="71" t="s">
        <v>9</v>
      </c>
      <c r="B6280" s="71"/>
      <c r="C6280" s="71"/>
      <c r="D6280" s="71"/>
      <c r="E6280" s="71"/>
      <c r="F6280" s="71"/>
      <c r="G6280" s="71"/>
      <c r="H6280" s="71"/>
      <c r="I6280" s="71"/>
      <c r="J6280" s="71"/>
      <c r="K6280" s="71"/>
      <c r="L6280" s="71"/>
      <c r="M6280" s="71"/>
      <c r="N6280" s="71"/>
      <c r="O6280" s="71"/>
      <c r="P6280" s="71"/>
      <c r="Q6280" s="71"/>
      <c r="R6280" s="71"/>
      <c r="S6280" s="71"/>
      <c r="T6280" s="71"/>
      <c r="U6280" s="71"/>
      <c r="V6280" s="71"/>
      <c r="W6280" s="71"/>
      <c r="X6280" s="71"/>
      <c r="Y6280" s="71"/>
      <c r="Z6280" s="71"/>
      <c r="AA6280" s="71"/>
    </row>
    <row r="6281" ht="15" customHeight="1" spans="1:27">
      <c r="A6281" s="66"/>
      <c r="B6281" s="66"/>
      <c r="C6281" s="67" t="s">
        <v>10</v>
      </c>
      <c r="D6281" s="67"/>
      <c r="E6281" s="67"/>
      <c r="F6281" s="67"/>
      <c r="G6281" s="67"/>
      <c r="H6281" s="67"/>
      <c r="I6281" s="67"/>
      <c r="J6281" s="67"/>
      <c r="K6281" s="67"/>
      <c r="L6281" s="67"/>
      <c r="M6281" s="67"/>
      <c r="N6281" s="67"/>
      <c r="O6281" s="67"/>
      <c r="P6281" s="67"/>
      <c r="Q6281" s="67"/>
      <c r="R6281" s="67"/>
      <c r="S6281" s="67"/>
      <c r="T6281" s="67"/>
      <c r="U6281" s="67"/>
      <c r="V6281" s="67"/>
      <c r="W6281" s="67"/>
      <c r="X6281" s="67"/>
      <c r="Y6281" s="67"/>
      <c r="Z6281" s="67"/>
      <c r="AA6281" s="66"/>
    </row>
    <row r="6282" ht="15" customHeight="1" spans="1:27">
      <c r="A6282" s="66"/>
      <c r="B6282" s="66"/>
      <c r="C6282" s="67" t="s">
        <v>11</v>
      </c>
      <c r="D6282" s="67"/>
      <c r="E6282" s="67"/>
      <c r="F6282" s="67"/>
      <c r="G6282" s="67"/>
      <c r="H6282" s="67"/>
      <c r="I6282" s="67"/>
      <c r="J6282" s="67"/>
      <c r="K6282" s="67"/>
      <c r="L6282" s="67"/>
      <c r="M6282" s="67"/>
      <c r="N6282" s="67"/>
      <c r="O6282" s="67"/>
      <c r="P6282" s="67"/>
      <c r="Q6282" s="67"/>
      <c r="R6282" s="67"/>
      <c r="S6282" s="67"/>
      <c r="T6282" s="67"/>
      <c r="U6282" s="67"/>
      <c r="V6282" s="67"/>
      <c r="W6282" s="67"/>
      <c r="X6282" s="67"/>
      <c r="Y6282" s="67"/>
      <c r="Z6282" s="67"/>
      <c r="AA6282" s="66"/>
    </row>
    <row r="6283" ht="45" customHeight="1" spans="1:27">
      <c r="A6283" s="66"/>
      <c r="B6283" s="66"/>
      <c r="C6283" s="72" t="s">
        <v>12</v>
      </c>
      <c r="D6283" s="72"/>
      <c r="E6283" s="72"/>
      <c r="F6283" s="72"/>
      <c r="G6283" s="73" t="s">
        <v>13</v>
      </c>
      <c r="H6283" s="73"/>
      <c r="I6283" s="73"/>
      <c r="J6283" s="73"/>
      <c r="K6283" s="73"/>
      <c r="L6283" s="73"/>
      <c r="M6283" s="73"/>
      <c r="N6283" s="78" t="s">
        <v>14</v>
      </c>
      <c r="O6283" s="78"/>
      <c r="P6283" s="78"/>
      <c r="Q6283" s="72" t="s">
        <v>15</v>
      </c>
      <c r="R6283" s="72"/>
      <c r="S6283" s="72"/>
      <c r="T6283" s="72"/>
      <c r="U6283" s="72"/>
      <c r="V6283" s="66"/>
      <c r="W6283" s="66"/>
      <c r="X6283" s="66"/>
      <c r="Y6283" s="66"/>
      <c r="Z6283" s="66"/>
      <c r="AA6283" s="66"/>
    </row>
    <row r="6284" ht="16.05" customHeight="1" spans="1:27">
      <c r="A6284" s="66"/>
      <c r="B6284" s="66"/>
      <c r="C6284" s="72"/>
      <c r="D6284" s="72"/>
      <c r="E6284" s="72"/>
      <c r="F6284" s="72"/>
      <c r="G6284" s="73"/>
      <c r="H6284" s="73"/>
      <c r="I6284" s="73"/>
      <c r="J6284" s="73"/>
      <c r="K6284" s="73"/>
      <c r="L6284" s="73"/>
      <c r="M6284" s="73"/>
      <c r="N6284" s="78"/>
      <c r="O6284" s="78"/>
      <c r="P6284" s="78"/>
      <c r="Q6284" s="72"/>
      <c r="R6284" s="72"/>
      <c r="S6284" s="72"/>
      <c r="T6284" s="72"/>
      <c r="U6284" s="72"/>
      <c r="V6284" s="82" t="s">
        <v>16</v>
      </c>
      <c r="W6284" s="82"/>
      <c r="X6284" s="82"/>
      <c r="Y6284" s="82"/>
      <c r="Z6284" s="82"/>
      <c r="AA6284" s="66"/>
    </row>
    <row r="6285" ht="15" customHeight="1" spans="1:27">
      <c r="A6285" s="66"/>
      <c r="B6285" s="66"/>
      <c r="C6285" s="72"/>
      <c r="D6285" s="72"/>
      <c r="E6285" s="72"/>
      <c r="F6285" s="72"/>
      <c r="G6285" s="73"/>
      <c r="H6285" s="73"/>
      <c r="I6285" s="73"/>
      <c r="J6285" s="73"/>
      <c r="K6285" s="73"/>
      <c r="L6285" s="73"/>
      <c r="M6285" s="73"/>
      <c r="N6285" s="72" t="s">
        <v>17</v>
      </c>
      <c r="O6285" s="72" t="s">
        <v>18</v>
      </c>
      <c r="P6285" s="72"/>
      <c r="Q6285" s="66"/>
      <c r="R6285" s="82" t="s">
        <v>19</v>
      </c>
      <c r="S6285" s="82"/>
      <c r="T6285" s="66"/>
      <c r="U6285" s="82" t="s">
        <v>17</v>
      </c>
      <c r="V6285" s="72" t="s">
        <v>17</v>
      </c>
      <c r="W6285" s="72"/>
      <c r="X6285" s="72" t="s">
        <v>18</v>
      </c>
      <c r="Y6285" s="72"/>
      <c r="Z6285" s="72"/>
      <c r="AA6285" s="66"/>
    </row>
    <row r="6286" ht="15" customHeight="1" spans="1:27">
      <c r="A6286" s="66"/>
      <c r="B6286" s="66"/>
      <c r="C6286" s="76" t="s">
        <v>7728</v>
      </c>
      <c r="D6286" s="76"/>
      <c r="E6286" s="76"/>
      <c r="F6286" s="76"/>
      <c r="G6286" s="77" t="s">
        <v>7729</v>
      </c>
      <c r="H6286" s="77"/>
      <c r="I6286" s="77"/>
      <c r="J6286" s="77"/>
      <c r="K6286" s="77"/>
      <c r="L6286" s="77"/>
      <c r="M6286" s="77"/>
      <c r="N6286" s="80">
        <v>0</v>
      </c>
      <c r="O6286" s="66"/>
      <c r="P6286" s="81">
        <v>355</v>
      </c>
      <c r="Q6286" s="81"/>
      <c r="R6286" s="81">
        <v>0</v>
      </c>
      <c r="S6286" s="81"/>
      <c r="T6286" s="66"/>
      <c r="U6286" s="81">
        <v>355</v>
      </c>
      <c r="V6286" s="80">
        <v>355</v>
      </c>
      <c r="W6286" s="80"/>
      <c r="X6286" s="80">
        <v>338218855</v>
      </c>
      <c r="Y6286" s="80"/>
      <c r="Z6286" s="80"/>
      <c r="AA6286" s="66"/>
    </row>
    <row r="6287" ht="15" customHeight="1" spans="1:27">
      <c r="A6287" s="66"/>
      <c r="B6287" s="66"/>
      <c r="C6287" s="76" t="s">
        <v>7730</v>
      </c>
      <c r="D6287" s="76"/>
      <c r="E6287" s="76"/>
      <c r="F6287" s="76"/>
      <c r="G6287" s="77" t="s">
        <v>7731</v>
      </c>
      <c r="H6287" s="77"/>
      <c r="I6287" s="77"/>
      <c r="J6287" s="77"/>
      <c r="K6287" s="77"/>
      <c r="L6287" s="77"/>
      <c r="M6287" s="77"/>
      <c r="N6287" s="80">
        <v>0</v>
      </c>
      <c r="O6287" s="66"/>
      <c r="P6287" s="81">
        <v>50</v>
      </c>
      <c r="Q6287" s="81"/>
      <c r="R6287" s="81">
        <v>0</v>
      </c>
      <c r="S6287" s="81"/>
      <c r="T6287" s="66"/>
      <c r="U6287" s="81">
        <v>50</v>
      </c>
      <c r="V6287" s="80">
        <v>50</v>
      </c>
      <c r="W6287" s="80"/>
      <c r="X6287" s="80">
        <v>1312850</v>
      </c>
      <c r="Y6287" s="80"/>
      <c r="Z6287" s="80"/>
      <c r="AA6287" s="66"/>
    </row>
    <row r="6288" ht="15" customHeight="1" spans="1:27">
      <c r="A6288" s="66"/>
      <c r="B6288" s="66"/>
      <c r="C6288" s="76" t="s">
        <v>7732</v>
      </c>
      <c r="D6288" s="76"/>
      <c r="E6288" s="76"/>
      <c r="F6288" s="76"/>
      <c r="G6288" s="77" t="s">
        <v>7733</v>
      </c>
      <c r="H6288" s="77"/>
      <c r="I6288" s="77"/>
      <c r="J6288" s="77"/>
      <c r="K6288" s="77"/>
      <c r="L6288" s="77"/>
      <c r="M6288" s="77"/>
      <c r="N6288" s="80">
        <v>0</v>
      </c>
      <c r="O6288" s="66"/>
      <c r="P6288" s="81">
        <v>10</v>
      </c>
      <c r="Q6288" s="81"/>
      <c r="R6288" s="81">
        <v>0</v>
      </c>
      <c r="S6288" s="81"/>
      <c r="T6288" s="66"/>
      <c r="U6288" s="81">
        <v>10</v>
      </c>
      <c r="V6288" s="80">
        <v>10</v>
      </c>
      <c r="W6288" s="80"/>
      <c r="X6288" s="80">
        <v>708581</v>
      </c>
      <c r="Y6288" s="80"/>
      <c r="Z6288" s="80"/>
      <c r="AA6288" s="66"/>
    </row>
    <row r="6289" ht="19.95" customHeight="1" spans="1:27">
      <c r="A6289" s="66"/>
      <c r="B6289" s="66"/>
      <c r="C6289" s="76" t="s">
        <v>7734</v>
      </c>
      <c r="D6289" s="76"/>
      <c r="E6289" s="76"/>
      <c r="F6289" s="76"/>
      <c r="G6289" s="77" t="s">
        <v>7735</v>
      </c>
      <c r="H6289" s="77"/>
      <c r="I6289" s="77"/>
      <c r="J6289" s="77"/>
      <c r="K6289" s="77"/>
      <c r="L6289" s="77"/>
      <c r="M6289" s="77"/>
      <c r="N6289" s="80">
        <v>0</v>
      </c>
      <c r="O6289" s="66"/>
      <c r="P6289" s="81">
        <v>9000</v>
      </c>
      <c r="Q6289" s="81"/>
      <c r="R6289" s="81">
        <v>0</v>
      </c>
      <c r="S6289" s="81"/>
      <c r="T6289" s="66"/>
      <c r="U6289" s="81">
        <v>9000</v>
      </c>
      <c r="V6289" s="80">
        <v>9000</v>
      </c>
      <c r="W6289" s="80"/>
      <c r="X6289" s="80">
        <v>284001000</v>
      </c>
      <c r="Y6289" s="80"/>
      <c r="Z6289" s="80"/>
      <c r="AA6289" s="66"/>
    </row>
    <row r="6290" ht="15" customHeight="1" spans="1:27">
      <c r="A6290" s="66"/>
      <c r="B6290" s="66"/>
      <c r="C6290" s="76" t="s">
        <v>7736</v>
      </c>
      <c r="D6290" s="76"/>
      <c r="E6290" s="76"/>
      <c r="F6290" s="76"/>
      <c r="G6290" s="77" t="s">
        <v>7737</v>
      </c>
      <c r="H6290" s="77"/>
      <c r="I6290" s="77"/>
      <c r="J6290" s="77"/>
      <c r="K6290" s="77"/>
      <c r="L6290" s="77"/>
      <c r="M6290" s="77"/>
      <c r="N6290" s="80">
        <v>0</v>
      </c>
      <c r="O6290" s="66"/>
      <c r="P6290" s="81">
        <v>14</v>
      </c>
      <c r="Q6290" s="81"/>
      <c r="R6290" s="81">
        <v>0</v>
      </c>
      <c r="S6290" s="81"/>
      <c r="T6290" s="66"/>
      <c r="U6290" s="81">
        <v>14</v>
      </c>
      <c r="V6290" s="80">
        <v>14</v>
      </c>
      <c r="W6290" s="80"/>
      <c r="X6290" s="80">
        <v>25846128</v>
      </c>
      <c r="Y6290" s="80"/>
      <c r="Z6290" s="80"/>
      <c r="AA6290" s="66"/>
    </row>
    <row r="6291" ht="19.95" customHeight="1" spans="1:27">
      <c r="A6291" s="66"/>
      <c r="B6291" s="66"/>
      <c r="C6291" s="76" t="s">
        <v>7738</v>
      </c>
      <c r="D6291" s="76"/>
      <c r="E6291" s="76"/>
      <c r="F6291" s="76"/>
      <c r="G6291" s="77" t="s">
        <v>7739</v>
      </c>
      <c r="H6291" s="77"/>
      <c r="I6291" s="77"/>
      <c r="J6291" s="77"/>
      <c r="K6291" s="77"/>
      <c r="L6291" s="77"/>
      <c r="M6291" s="77"/>
      <c r="N6291" s="80">
        <v>0</v>
      </c>
      <c r="O6291" s="66"/>
      <c r="P6291" s="81">
        <v>6</v>
      </c>
      <c r="Q6291" s="81"/>
      <c r="R6291" s="81">
        <v>0</v>
      </c>
      <c r="S6291" s="81"/>
      <c r="T6291" s="66"/>
      <c r="U6291" s="81">
        <v>6</v>
      </c>
      <c r="V6291" s="80">
        <v>6</v>
      </c>
      <c r="W6291" s="80"/>
      <c r="X6291" s="80">
        <v>158685158</v>
      </c>
      <c r="Y6291" s="80"/>
      <c r="Z6291" s="80"/>
      <c r="AA6291" s="66"/>
    </row>
    <row r="6292" ht="15" customHeight="1" spans="1:27">
      <c r="A6292" s="66"/>
      <c r="B6292" s="66"/>
      <c r="C6292" s="76" t="s">
        <v>7740</v>
      </c>
      <c r="D6292" s="76"/>
      <c r="E6292" s="76"/>
      <c r="F6292" s="76"/>
      <c r="G6292" s="77" t="s">
        <v>7741</v>
      </c>
      <c r="H6292" s="77"/>
      <c r="I6292" s="77"/>
      <c r="J6292" s="77"/>
      <c r="K6292" s="77"/>
      <c r="L6292" s="77"/>
      <c r="M6292" s="77"/>
      <c r="N6292" s="80">
        <v>0</v>
      </c>
      <c r="O6292" s="66"/>
      <c r="P6292" s="81">
        <v>2</v>
      </c>
      <c r="Q6292" s="81"/>
      <c r="R6292" s="81">
        <v>0</v>
      </c>
      <c r="S6292" s="81"/>
      <c r="T6292" s="66"/>
      <c r="U6292" s="81">
        <v>2</v>
      </c>
      <c r="V6292" s="80">
        <v>2</v>
      </c>
      <c r="W6292" s="80"/>
      <c r="X6292" s="80">
        <v>15400000</v>
      </c>
      <c r="Y6292" s="80"/>
      <c r="Z6292" s="80"/>
      <c r="AA6292" s="66"/>
    </row>
    <row r="6293" ht="15" customHeight="1" spans="1:27">
      <c r="A6293" s="66"/>
      <c r="B6293" s="66"/>
      <c r="C6293" s="76" t="s">
        <v>7742</v>
      </c>
      <c r="D6293" s="76"/>
      <c r="E6293" s="76"/>
      <c r="F6293" s="76"/>
      <c r="G6293" s="77" t="s">
        <v>7743</v>
      </c>
      <c r="H6293" s="77"/>
      <c r="I6293" s="77"/>
      <c r="J6293" s="77"/>
      <c r="K6293" s="77"/>
      <c r="L6293" s="77"/>
      <c r="M6293" s="77"/>
      <c r="N6293" s="80">
        <v>0</v>
      </c>
      <c r="O6293" s="66"/>
      <c r="P6293" s="81">
        <v>1</v>
      </c>
      <c r="Q6293" s="81"/>
      <c r="R6293" s="81">
        <v>0</v>
      </c>
      <c r="S6293" s="81"/>
      <c r="T6293" s="66"/>
      <c r="U6293" s="81">
        <v>1</v>
      </c>
      <c r="V6293" s="80">
        <v>1</v>
      </c>
      <c r="W6293" s="80"/>
      <c r="X6293" s="80">
        <v>897435</v>
      </c>
      <c r="Y6293" s="80"/>
      <c r="Z6293" s="80"/>
      <c r="AA6293" s="66"/>
    </row>
    <row r="6294" ht="15" customHeight="1" spans="1:27">
      <c r="A6294" s="66"/>
      <c r="B6294" s="66"/>
      <c r="C6294" s="76" t="s">
        <v>7744</v>
      </c>
      <c r="D6294" s="76"/>
      <c r="E6294" s="76"/>
      <c r="F6294" s="76"/>
      <c r="G6294" s="77" t="s">
        <v>7745</v>
      </c>
      <c r="H6294" s="77"/>
      <c r="I6294" s="77"/>
      <c r="J6294" s="77"/>
      <c r="K6294" s="77"/>
      <c r="L6294" s="77"/>
      <c r="M6294" s="77"/>
      <c r="N6294" s="80">
        <v>0</v>
      </c>
      <c r="O6294" s="66"/>
      <c r="P6294" s="81">
        <v>5</v>
      </c>
      <c r="Q6294" s="81"/>
      <c r="R6294" s="81">
        <v>0</v>
      </c>
      <c r="S6294" s="81"/>
      <c r="T6294" s="66"/>
      <c r="U6294" s="81">
        <v>5</v>
      </c>
      <c r="V6294" s="80">
        <v>5</v>
      </c>
      <c r="W6294" s="80"/>
      <c r="X6294" s="80">
        <v>27472500</v>
      </c>
      <c r="Y6294" s="80"/>
      <c r="Z6294" s="80"/>
      <c r="AA6294" s="66"/>
    </row>
    <row r="6295" ht="15" customHeight="1" spans="1:27">
      <c r="A6295" s="66"/>
      <c r="B6295" s="66"/>
      <c r="C6295" s="76" t="s">
        <v>7746</v>
      </c>
      <c r="D6295" s="76"/>
      <c r="E6295" s="76"/>
      <c r="F6295" s="76"/>
      <c r="G6295" s="77" t="s">
        <v>7747</v>
      </c>
      <c r="H6295" s="77"/>
      <c r="I6295" s="77"/>
      <c r="J6295" s="77"/>
      <c r="K6295" s="77"/>
      <c r="L6295" s="77"/>
      <c r="M6295" s="77"/>
      <c r="N6295" s="80">
        <v>0</v>
      </c>
      <c r="O6295" s="66"/>
      <c r="P6295" s="81">
        <v>14</v>
      </c>
      <c r="Q6295" s="81"/>
      <c r="R6295" s="81">
        <v>0</v>
      </c>
      <c r="S6295" s="81"/>
      <c r="T6295" s="66"/>
      <c r="U6295" s="81">
        <v>14</v>
      </c>
      <c r="V6295" s="80">
        <v>14</v>
      </c>
      <c r="W6295" s="80"/>
      <c r="X6295" s="80">
        <v>2179496</v>
      </c>
      <c r="Y6295" s="80"/>
      <c r="Z6295" s="80"/>
      <c r="AA6295" s="66"/>
    </row>
    <row r="6296" ht="15" customHeight="1" spans="1:27">
      <c r="A6296" s="66"/>
      <c r="B6296" s="66"/>
      <c r="C6296" s="76" t="s">
        <v>7748</v>
      </c>
      <c r="D6296" s="76"/>
      <c r="E6296" s="76"/>
      <c r="F6296" s="76"/>
      <c r="G6296" s="77" t="s">
        <v>7749</v>
      </c>
      <c r="H6296" s="77"/>
      <c r="I6296" s="77"/>
      <c r="J6296" s="77"/>
      <c r="K6296" s="77"/>
      <c r="L6296" s="77"/>
      <c r="M6296" s="77"/>
      <c r="N6296" s="80">
        <v>0</v>
      </c>
      <c r="O6296" s="66"/>
      <c r="P6296" s="81">
        <v>311</v>
      </c>
      <c r="Q6296" s="81"/>
      <c r="R6296" s="81">
        <v>0</v>
      </c>
      <c r="S6296" s="81"/>
      <c r="T6296" s="66"/>
      <c r="U6296" s="81">
        <v>311</v>
      </c>
      <c r="V6296" s="80">
        <v>311</v>
      </c>
      <c r="W6296" s="80"/>
      <c r="X6296" s="80">
        <v>8795188</v>
      </c>
      <c r="Y6296" s="80"/>
      <c r="Z6296" s="80"/>
      <c r="AA6296" s="66"/>
    </row>
    <row r="6297" ht="15" customHeight="1" spans="1:27">
      <c r="A6297" s="66"/>
      <c r="B6297" s="66"/>
      <c r="C6297" s="76" t="s">
        <v>7750</v>
      </c>
      <c r="D6297" s="76"/>
      <c r="E6297" s="76"/>
      <c r="F6297" s="76"/>
      <c r="G6297" s="77" t="s">
        <v>7751</v>
      </c>
      <c r="H6297" s="77"/>
      <c r="I6297" s="77"/>
      <c r="J6297" s="77"/>
      <c r="K6297" s="77"/>
      <c r="L6297" s="77"/>
      <c r="M6297" s="77"/>
      <c r="N6297" s="80">
        <v>0</v>
      </c>
      <c r="O6297" s="66"/>
      <c r="P6297" s="81">
        <v>4</v>
      </c>
      <c r="Q6297" s="81"/>
      <c r="R6297" s="81">
        <v>0</v>
      </c>
      <c r="S6297" s="81"/>
      <c r="T6297" s="66"/>
      <c r="U6297" s="81">
        <v>4</v>
      </c>
      <c r="V6297" s="80">
        <v>4</v>
      </c>
      <c r="W6297" s="80"/>
      <c r="X6297" s="80">
        <v>4555440</v>
      </c>
      <c r="Y6297" s="80"/>
      <c r="Z6297" s="80"/>
      <c r="AA6297" s="66"/>
    </row>
    <row r="6298" ht="15" customHeight="1" spans="1:27">
      <c r="A6298" s="66"/>
      <c r="B6298" s="66"/>
      <c r="C6298" s="76" t="s">
        <v>7752</v>
      </c>
      <c r="D6298" s="76"/>
      <c r="E6298" s="76"/>
      <c r="F6298" s="76"/>
      <c r="G6298" s="77" t="s">
        <v>7753</v>
      </c>
      <c r="H6298" s="77"/>
      <c r="I6298" s="77"/>
      <c r="J6298" s="77"/>
      <c r="K6298" s="77"/>
      <c r="L6298" s="77"/>
      <c r="M6298" s="77"/>
      <c r="N6298" s="80">
        <v>0</v>
      </c>
      <c r="O6298" s="66"/>
      <c r="P6298" s="81">
        <v>1</v>
      </c>
      <c r="Q6298" s="81"/>
      <c r="R6298" s="81">
        <v>0</v>
      </c>
      <c r="S6298" s="81"/>
      <c r="T6298" s="66"/>
      <c r="U6298" s="81">
        <v>1</v>
      </c>
      <c r="V6298" s="80">
        <v>1</v>
      </c>
      <c r="W6298" s="80"/>
      <c r="X6298" s="80">
        <v>32967000</v>
      </c>
      <c r="Y6298" s="80"/>
      <c r="Z6298" s="80"/>
      <c r="AA6298" s="66"/>
    </row>
    <row r="6299" ht="15" customHeight="1" spans="1:27">
      <c r="A6299" s="66"/>
      <c r="B6299" s="66"/>
      <c r="C6299" s="76" t="s">
        <v>7754</v>
      </c>
      <c r="D6299" s="76"/>
      <c r="E6299" s="76"/>
      <c r="F6299" s="76"/>
      <c r="G6299" s="77" t="s">
        <v>7755</v>
      </c>
      <c r="H6299" s="77"/>
      <c r="I6299" s="77"/>
      <c r="J6299" s="77"/>
      <c r="K6299" s="77"/>
      <c r="L6299" s="77"/>
      <c r="M6299" s="77"/>
      <c r="N6299" s="80">
        <v>0</v>
      </c>
      <c r="O6299" s="66"/>
      <c r="P6299" s="81">
        <v>34</v>
      </c>
      <c r="Q6299" s="81"/>
      <c r="R6299" s="81">
        <v>0</v>
      </c>
      <c r="S6299" s="81"/>
      <c r="T6299" s="66"/>
      <c r="U6299" s="81">
        <v>34</v>
      </c>
      <c r="V6299" s="80">
        <v>34</v>
      </c>
      <c r="W6299" s="80"/>
      <c r="X6299" s="80">
        <v>110500000</v>
      </c>
      <c r="Y6299" s="80"/>
      <c r="Z6299" s="80"/>
      <c r="AA6299" s="66"/>
    </row>
    <row r="6300" ht="15" customHeight="1" spans="1:27">
      <c r="A6300" s="66"/>
      <c r="B6300" s="66"/>
      <c r="C6300" s="76" t="s">
        <v>7756</v>
      </c>
      <c r="D6300" s="76"/>
      <c r="E6300" s="76"/>
      <c r="F6300" s="76"/>
      <c r="G6300" s="77" t="s">
        <v>7757</v>
      </c>
      <c r="H6300" s="77"/>
      <c r="I6300" s="77"/>
      <c r="J6300" s="77"/>
      <c r="K6300" s="77"/>
      <c r="L6300" s="77"/>
      <c r="M6300" s="77"/>
      <c r="N6300" s="80">
        <v>0</v>
      </c>
      <c r="O6300" s="66"/>
      <c r="P6300" s="81">
        <v>5</v>
      </c>
      <c r="Q6300" s="81"/>
      <c r="R6300" s="81">
        <v>0</v>
      </c>
      <c r="S6300" s="81"/>
      <c r="T6300" s="66"/>
      <c r="U6300" s="81">
        <v>5</v>
      </c>
      <c r="V6300" s="80">
        <v>5</v>
      </c>
      <c r="W6300" s="80"/>
      <c r="X6300" s="80">
        <v>6392210</v>
      </c>
      <c r="Y6300" s="80"/>
      <c r="Z6300" s="80"/>
      <c r="AA6300" s="66"/>
    </row>
    <row r="6301" ht="15" customHeight="1" spans="1:27">
      <c r="A6301" s="66"/>
      <c r="B6301" s="66"/>
      <c r="C6301" s="76" t="s">
        <v>7758</v>
      </c>
      <c r="D6301" s="76"/>
      <c r="E6301" s="76"/>
      <c r="F6301" s="76"/>
      <c r="G6301" s="77" t="s">
        <v>7759</v>
      </c>
      <c r="H6301" s="77"/>
      <c r="I6301" s="77"/>
      <c r="J6301" s="77"/>
      <c r="K6301" s="77"/>
      <c r="L6301" s="77"/>
      <c r="M6301" s="77"/>
      <c r="N6301" s="80">
        <v>0</v>
      </c>
      <c r="O6301" s="66"/>
      <c r="P6301" s="81">
        <v>2</v>
      </c>
      <c r="Q6301" s="81"/>
      <c r="R6301" s="81">
        <v>0</v>
      </c>
      <c r="S6301" s="81"/>
      <c r="T6301" s="66"/>
      <c r="U6301" s="81">
        <v>2</v>
      </c>
      <c r="V6301" s="80">
        <v>2</v>
      </c>
      <c r="W6301" s="80"/>
      <c r="X6301" s="80">
        <v>1424684</v>
      </c>
      <c r="Y6301" s="80"/>
      <c r="Z6301" s="80"/>
      <c r="AA6301" s="66"/>
    </row>
    <row r="6302" ht="15" customHeight="1" spans="1:27">
      <c r="A6302" s="66"/>
      <c r="B6302" s="66"/>
      <c r="C6302" s="76" t="s">
        <v>7760</v>
      </c>
      <c r="D6302" s="76"/>
      <c r="E6302" s="76"/>
      <c r="F6302" s="76"/>
      <c r="G6302" s="77" t="s">
        <v>7761</v>
      </c>
      <c r="H6302" s="77"/>
      <c r="I6302" s="77"/>
      <c r="J6302" s="77"/>
      <c r="K6302" s="77"/>
      <c r="L6302" s="77"/>
      <c r="M6302" s="77"/>
      <c r="N6302" s="80">
        <v>0</v>
      </c>
      <c r="O6302" s="66"/>
      <c r="P6302" s="81">
        <v>63</v>
      </c>
      <c r="Q6302" s="81"/>
      <c r="R6302" s="81">
        <v>0</v>
      </c>
      <c r="S6302" s="81"/>
      <c r="T6302" s="66"/>
      <c r="U6302" s="81">
        <v>63</v>
      </c>
      <c r="V6302" s="80">
        <v>63</v>
      </c>
      <c r="W6302" s="80"/>
      <c r="X6302" s="80">
        <v>33566400</v>
      </c>
      <c r="Y6302" s="80"/>
      <c r="Z6302" s="80"/>
      <c r="AA6302" s="66"/>
    </row>
    <row r="6303" ht="15" customHeight="1" spans="1:27">
      <c r="A6303" s="66"/>
      <c r="B6303" s="66"/>
      <c r="C6303" s="76" t="s">
        <v>7762</v>
      </c>
      <c r="D6303" s="76"/>
      <c r="E6303" s="76"/>
      <c r="F6303" s="76"/>
      <c r="G6303" s="77" t="s">
        <v>7763</v>
      </c>
      <c r="H6303" s="77"/>
      <c r="I6303" s="77"/>
      <c r="J6303" s="77"/>
      <c r="K6303" s="77"/>
      <c r="L6303" s="77"/>
      <c r="M6303" s="77"/>
      <c r="N6303" s="80">
        <v>0</v>
      </c>
      <c r="O6303" s="66"/>
      <c r="P6303" s="81">
        <v>500</v>
      </c>
      <c r="Q6303" s="81"/>
      <c r="R6303" s="81">
        <v>0</v>
      </c>
      <c r="S6303" s="81"/>
      <c r="T6303" s="66"/>
      <c r="U6303" s="81">
        <v>500</v>
      </c>
      <c r="V6303" s="80">
        <v>500</v>
      </c>
      <c r="W6303" s="80"/>
      <c r="X6303" s="80">
        <v>6803940</v>
      </c>
      <c r="Y6303" s="80"/>
      <c r="Z6303" s="80"/>
      <c r="AA6303" s="66"/>
    </row>
    <row r="6304" ht="15" customHeight="1" spans="1:27">
      <c r="A6304" s="66"/>
      <c r="B6304" s="66"/>
      <c r="C6304" s="76" t="s">
        <v>7764</v>
      </c>
      <c r="D6304" s="76"/>
      <c r="E6304" s="76"/>
      <c r="F6304" s="76"/>
      <c r="G6304" s="77" t="s">
        <v>7765</v>
      </c>
      <c r="H6304" s="77"/>
      <c r="I6304" s="77"/>
      <c r="J6304" s="77"/>
      <c r="K6304" s="77"/>
      <c r="L6304" s="77"/>
      <c r="M6304" s="77"/>
      <c r="N6304" s="80">
        <v>0</v>
      </c>
      <c r="O6304" s="66"/>
      <c r="P6304" s="81">
        <v>30</v>
      </c>
      <c r="Q6304" s="81"/>
      <c r="R6304" s="81">
        <v>0</v>
      </c>
      <c r="S6304" s="81"/>
      <c r="T6304" s="66"/>
      <c r="U6304" s="81">
        <v>30</v>
      </c>
      <c r="V6304" s="80">
        <v>30</v>
      </c>
      <c r="W6304" s="80"/>
      <c r="X6304" s="80">
        <v>1798200</v>
      </c>
      <c r="Y6304" s="80"/>
      <c r="Z6304" s="80"/>
      <c r="AA6304" s="66"/>
    </row>
    <row r="6305" ht="15" customHeight="1" spans="1:27">
      <c r="A6305" s="66"/>
      <c r="B6305" s="66"/>
      <c r="C6305" s="76" t="s">
        <v>7766</v>
      </c>
      <c r="D6305" s="76"/>
      <c r="E6305" s="76"/>
      <c r="F6305" s="76"/>
      <c r="G6305" s="77" t="s">
        <v>7767</v>
      </c>
      <c r="H6305" s="77"/>
      <c r="I6305" s="77"/>
      <c r="J6305" s="77"/>
      <c r="K6305" s="77"/>
      <c r="L6305" s="77"/>
      <c r="M6305" s="77"/>
      <c r="N6305" s="80">
        <v>0</v>
      </c>
      <c r="O6305" s="66"/>
      <c r="P6305" s="81">
        <v>130</v>
      </c>
      <c r="Q6305" s="81"/>
      <c r="R6305" s="81">
        <v>0</v>
      </c>
      <c r="S6305" s="81"/>
      <c r="T6305" s="66"/>
      <c r="U6305" s="81">
        <v>130</v>
      </c>
      <c r="V6305" s="80">
        <v>130</v>
      </c>
      <c r="W6305" s="80"/>
      <c r="X6305" s="80">
        <v>23587500</v>
      </c>
      <c r="Y6305" s="80"/>
      <c r="Z6305" s="80"/>
      <c r="AA6305" s="66"/>
    </row>
    <row r="6306" ht="15" customHeight="1" spans="1:27">
      <c r="A6306" s="66"/>
      <c r="B6306" s="66"/>
      <c r="C6306" s="76" t="s">
        <v>7768</v>
      </c>
      <c r="D6306" s="76"/>
      <c r="E6306" s="76"/>
      <c r="F6306" s="76"/>
      <c r="G6306" s="77" t="s">
        <v>7769</v>
      </c>
      <c r="H6306" s="77"/>
      <c r="I6306" s="77"/>
      <c r="J6306" s="77"/>
      <c r="K6306" s="77"/>
      <c r="L6306" s="77"/>
      <c r="M6306" s="77"/>
      <c r="N6306" s="80">
        <v>0</v>
      </c>
      <c r="O6306" s="66"/>
      <c r="P6306" s="81">
        <v>75</v>
      </c>
      <c r="Q6306" s="81"/>
      <c r="R6306" s="81">
        <v>0</v>
      </c>
      <c r="S6306" s="81"/>
      <c r="T6306" s="66"/>
      <c r="U6306" s="81">
        <v>75</v>
      </c>
      <c r="V6306" s="80">
        <v>75</v>
      </c>
      <c r="W6306" s="80"/>
      <c r="X6306" s="80">
        <v>8114378</v>
      </c>
      <c r="Y6306" s="80"/>
      <c r="Z6306" s="80"/>
      <c r="AA6306" s="66"/>
    </row>
    <row r="6307" ht="15" customHeight="1" spans="1:27">
      <c r="A6307" s="66"/>
      <c r="B6307" s="66"/>
      <c r="C6307" s="76" t="s">
        <v>7770</v>
      </c>
      <c r="D6307" s="76"/>
      <c r="E6307" s="76"/>
      <c r="F6307" s="76"/>
      <c r="G6307" s="77" t="s">
        <v>7771</v>
      </c>
      <c r="H6307" s="77"/>
      <c r="I6307" s="77"/>
      <c r="J6307" s="77"/>
      <c r="K6307" s="77"/>
      <c r="L6307" s="77"/>
      <c r="M6307" s="77"/>
      <c r="N6307" s="80">
        <v>0</v>
      </c>
      <c r="O6307" s="66"/>
      <c r="P6307" s="81">
        <v>2</v>
      </c>
      <c r="Q6307" s="81"/>
      <c r="R6307" s="81">
        <v>0</v>
      </c>
      <c r="S6307" s="81"/>
      <c r="T6307" s="66"/>
      <c r="U6307" s="81">
        <v>2</v>
      </c>
      <c r="V6307" s="80">
        <v>2</v>
      </c>
      <c r="W6307" s="80"/>
      <c r="X6307" s="80">
        <v>7104000</v>
      </c>
      <c r="Y6307" s="80"/>
      <c r="Z6307" s="80"/>
      <c r="AA6307" s="66"/>
    </row>
    <row r="6308" ht="15" customHeight="1" spans="1:27">
      <c r="A6308" s="66"/>
      <c r="B6308" s="66"/>
      <c r="C6308" s="76" t="s">
        <v>7772</v>
      </c>
      <c r="D6308" s="76"/>
      <c r="E6308" s="76"/>
      <c r="F6308" s="76"/>
      <c r="G6308" s="77" t="s">
        <v>7773</v>
      </c>
      <c r="H6308" s="77"/>
      <c r="I6308" s="77"/>
      <c r="J6308" s="77"/>
      <c r="K6308" s="77"/>
      <c r="L6308" s="77"/>
      <c r="M6308" s="77"/>
      <c r="N6308" s="80">
        <v>0</v>
      </c>
      <c r="O6308" s="66"/>
      <c r="P6308" s="81">
        <v>23</v>
      </c>
      <c r="Q6308" s="81"/>
      <c r="R6308" s="81">
        <v>0</v>
      </c>
      <c r="S6308" s="81"/>
      <c r="T6308" s="66"/>
      <c r="U6308" s="81">
        <v>23</v>
      </c>
      <c r="V6308" s="80">
        <v>23</v>
      </c>
      <c r="W6308" s="80"/>
      <c r="X6308" s="80">
        <v>71300000</v>
      </c>
      <c r="Y6308" s="80"/>
      <c r="Z6308" s="80"/>
      <c r="AA6308" s="66"/>
    </row>
    <row r="6309" ht="15" customHeight="1" spans="1:27">
      <c r="A6309" s="66"/>
      <c r="B6309" s="66"/>
      <c r="C6309" s="76" t="s">
        <v>7774</v>
      </c>
      <c r="D6309" s="76"/>
      <c r="E6309" s="76"/>
      <c r="F6309" s="76"/>
      <c r="G6309" s="77" t="s">
        <v>7775</v>
      </c>
      <c r="H6309" s="77"/>
      <c r="I6309" s="77"/>
      <c r="J6309" s="77"/>
      <c r="K6309" s="77"/>
      <c r="L6309" s="77"/>
      <c r="M6309" s="77"/>
      <c r="N6309" s="80">
        <v>0</v>
      </c>
      <c r="O6309" s="66"/>
      <c r="P6309" s="81">
        <v>1</v>
      </c>
      <c r="Q6309" s="81"/>
      <c r="R6309" s="81">
        <v>0</v>
      </c>
      <c r="S6309" s="81"/>
      <c r="T6309" s="66"/>
      <c r="U6309" s="81">
        <v>1</v>
      </c>
      <c r="V6309" s="80">
        <v>1</v>
      </c>
      <c r="W6309" s="80"/>
      <c r="X6309" s="80">
        <v>1609500</v>
      </c>
      <c r="Y6309" s="80"/>
      <c r="Z6309" s="80"/>
      <c r="AA6309" s="66"/>
    </row>
    <row r="6310" ht="15" customHeight="1" spans="1:27">
      <c r="A6310" s="66"/>
      <c r="B6310" s="66"/>
      <c r="C6310" s="76" t="s">
        <v>7776</v>
      </c>
      <c r="D6310" s="76"/>
      <c r="E6310" s="76"/>
      <c r="F6310" s="76"/>
      <c r="G6310" s="77" t="s">
        <v>7777</v>
      </c>
      <c r="H6310" s="77"/>
      <c r="I6310" s="77"/>
      <c r="J6310" s="77"/>
      <c r="K6310" s="77"/>
      <c r="L6310" s="77"/>
      <c r="M6310" s="77"/>
      <c r="N6310" s="80">
        <v>0</v>
      </c>
      <c r="O6310" s="66"/>
      <c r="P6310" s="81">
        <v>15</v>
      </c>
      <c r="Q6310" s="81"/>
      <c r="R6310" s="81">
        <v>0</v>
      </c>
      <c r="S6310" s="81"/>
      <c r="T6310" s="66"/>
      <c r="U6310" s="81">
        <v>15</v>
      </c>
      <c r="V6310" s="80">
        <v>15</v>
      </c>
      <c r="W6310" s="80"/>
      <c r="X6310" s="80">
        <v>24142500</v>
      </c>
      <c r="Y6310" s="80"/>
      <c r="Z6310" s="80"/>
      <c r="AA6310" s="66"/>
    </row>
    <row r="6311" ht="15" customHeight="1" spans="1:27">
      <c r="A6311" s="66"/>
      <c r="B6311" s="66"/>
      <c r="C6311" s="76" t="s">
        <v>7778</v>
      </c>
      <c r="D6311" s="76"/>
      <c r="E6311" s="76"/>
      <c r="F6311" s="76"/>
      <c r="G6311" s="77" t="s">
        <v>7779</v>
      </c>
      <c r="H6311" s="77"/>
      <c r="I6311" s="77"/>
      <c r="J6311" s="77"/>
      <c r="K6311" s="77"/>
      <c r="L6311" s="77"/>
      <c r="M6311" s="77"/>
      <c r="N6311" s="80">
        <v>0</v>
      </c>
      <c r="O6311" s="66"/>
      <c r="P6311" s="81">
        <v>20</v>
      </c>
      <c r="Q6311" s="81"/>
      <c r="R6311" s="81">
        <v>0</v>
      </c>
      <c r="S6311" s="81"/>
      <c r="T6311" s="66"/>
      <c r="U6311" s="81">
        <v>20</v>
      </c>
      <c r="V6311" s="80">
        <v>20</v>
      </c>
      <c r="W6311" s="80"/>
      <c r="X6311" s="80">
        <v>139520</v>
      </c>
      <c r="Y6311" s="80"/>
      <c r="Z6311" s="80"/>
      <c r="AA6311" s="66"/>
    </row>
    <row r="6312" ht="19.95" customHeight="1" spans="1:27">
      <c r="A6312" s="70" t="s">
        <v>7</v>
      </c>
      <c r="B6312" s="70"/>
      <c r="C6312" s="70"/>
      <c r="D6312" s="70"/>
      <c r="E6312" s="70"/>
      <c r="F6312" s="70"/>
      <c r="G6312" s="70"/>
      <c r="H6312" s="70"/>
      <c r="I6312" s="70"/>
      <c r="J6312" s="70"/>
      <c r="K6312" s="70"/>
      <c r="L6312" s="70"/>
      <c r="M6312" s="70"/>
      <c r="N6312" s="70"/>
      <c r="O6312" s="70"/>
      <c r="P6312" s="70"/>
      <c r="Q6312" s="70"/>
      <c r="R6312" s="70"/>
      <c r="S6312" s="70"/>
      <c r="T6312" s="70"/>
      <c r="U6312" s="70"/>
      <c r="V6312" s="70"/>
      <c r="W6312" s="70"/>
      <c r="X6312" s="70"/>
      <c r="Y6312" s="70"/>
      <c r="Z6312" s="70"/>
      <c r="AA6312" s="70"/>
    </row>
    <row r="6313" ht="15" customHeight="1" spans="1:27">
      <c r="A6313" s="71" t="s">
        <v>8</v>
      </c>
      <c r="B6313" s="71"/>
      <c r="C6313" s="71"/>
      <c r="D6313" s="71"/>
      <c r="E6313" s="71"/>
      <c r="F6313" s="71"/>
      <c r="G6313" s="71"/>
      <c r="H6313" s="71"/>
      <c r="I6313" s="71"/>
      <c r="J6313" s="71"/>
      <c r="K6313" s="71"/>
      <c r="L6313" s="71"/>
      <c r="M6313" s="71"/>
      <c r="N6313" s="71"/>
      <c r="O6313" s="71"/>
      <c r="P6313" s="71"/>
      <c r="Q6313" s="71"/>
      <c r="R6313" s="71"/>
      <c r="S6313" s="71"/>
      <c r="T6313" s="71"/>
      <c r="U6313" s="71"/>
      <c r="V6313" s="71"/>
      <c r="W6313" s="71"/>
      <c r="X6313" s="71"/>
      <c r="Y6313" s="71"/>
      <c r="Z6313" s="71"/>
      <c r="AA6313" s="71"/>
    </row>
    <row r="6314" ht="15" customHeight="1" spans="1:27">
      <c r="A6314" s="71" t="s">
        <v>9</v>
      </c>
      <c r="B6314" s="71"/>
      <c r="C6314" s="71"/>
      <c r="D6314" s="71"/>
      <c r="E6314" s="71"/>
      <c r="F6314" s="71"/>
      <c r="G6314" s="71"/>
      <c r="H6314" s="71"/>
      <c r="I6314" s="71"/>
      <c r="J6314" s="71"/>
      <c r="K6314" s="71"/>
      <c r="L6314" s="71"/>
      <c r="M6314" s="71"/>
      <c r="N6314" s="71"/>
      <c r="O6314" s="71"/>
      <c r="P6314" s="71"/>
      <c r="Q6314" s="71"/>
      <c r="R6314" s="71"/>
      <c r="S6314" s="71"/>
      <c r="T6314" s="71"/>
      <c r="U6314" s="71"/>
      <c r="V6314" s="71"/>
      <c r="W6314" s="71"/>
      <c r="X6314" s="71"/>
      <c r="Y6314" s="71"/>
      <c r="Z6314" s="71"/>
      <c r="AA6314" s="71"/>
    </row>
    <row r="6315" ht="15" customHeight="1" spans="1:27">
      <c r="A6315" s="66"/>
      <c r="B6315" s="66"/>
      <c r="C6315" s="67" t="s">
        <v>10</v>
      </c>
      <c r="D6315" s="67"/>
      <c r="E6315" s="67"/>
      <c r="F6315" s="67"/>
      <c r="G6315" s="67"/>
      <c r="H6315" s="67"/>
      <c r="I6315" s="67"/>
      <c r="J6315" s="67"/>
      <c r="K6315" s="67"/>
      <c r="L6315" s="67"/>
      <c r="M6315" s="67"/>
      <c r="N6315" s="67"/>
      <c r="O6315" s="67"/>
      <c r="P6315" s="67"/>
      <c r="Q6315" s="67"/>
      <c r="R6315" s="67"/>
      <c r="S6315" s="67"/>
      <c r="T6315" s="67"/>
      <c r="U6315" s="67"/>
      <c r="V6315" s="67"/>
      <c r="W6315" s="67"/>
      <c r="X6315" s="67"/>
      <c r="Y6315" s="67"/>
      <c r="Z6315" s="67"/>
      <c r="AA6315" s="66"/>
    </row>
    <row r="6316" ht="15" customHeight="1" spans="1:27">
      <c r="A6316" s="66"/>
      <c r="B6316" s="66"/>
      <c r="C6316" s="67" t="s">
        <v>11</v>
      </c>
      <c r="D6316" s="67"/>
      <c r="E6316" s="67"/>
      <c r="F6316" s="67"/>
      <c r="G6316" s="67"/>
      <c r="H6316" s="67"/>
      <c r="I6316" s="67"/>
      <c r="J6316" s="67"/>
      <c r="K6316" s="67"/>
      <c r="L6316" s="67"/>
      <c r="M6316" s="67"/>
      <c r="N6316" s="67"/>
      <c r="O6316" s="67"/>
      <c r="P6316" s="67"/>
      <c r="Q6316" s="67"/>
      <c r="R6316" s="67"/>
      <c r="S6316" s="67"/>
      <c r="T6316" s="67"/>
      <c r="U6316" s="67"/>
      <c r="V6316" s="67"/>
      <c r="W6316" s="67"/>
      <c r="X6316" s="67"/>
      <c r="Y6316" s="67"/>
      <c r="Z6316" s="67"/>
      <c r="AA6316" s="66"/>
    </row>
    <row r="6317" ht="45" customHeight="1" spans="1:27">
      <c r="A6317" s="66"/>
      <c r="B6317" s="66"/>
      <c r="C6317" s="72" t="s">
        <v>12</v>
      </c>
      <c r="D6317" s="72"/>
      <c r="E6317" s="72"/>
      <c r="F6317" s="72"/>
      <c r="G6317" s="73" t="s">
        <v>13</v>
      </c>
      <c r="H6317" s="73"/>
      <c r="I6317" s="73"/>
      <c r="J6317" s="73"/>
      <c r="K6317" s="73"/>
      <c r="L6317" s="73"/>
      <c r="M6317" s="73"/>
      <c r="N6317" s="78" t="s">
        <v>14</v>
      </c>
      <c r="O6317" s="78"/>
      <c r="P6317" s="78"/>
      <c r="Q6317" s="72" t="s">
        <v>15</v>
      </c>
      <c r="R6317" s="72"/>
      <c r="S6317" s="72"/>
      <c r="T6317" s="72"/>
      <c r="U6317" s="72"/>
      <c r="V6317" s="66"/>
      <c r="W6317" s="66"/>
      <c r="X6317" s="66"/>
      <c r="Y6317" s="66"/>
      <c r="Z6317" s="66"/>
      <c r="AA6317" s="66"/>
    </row>
    <row r="6318" ht="16.05" customHeight="1" spans="1:27">
      <c r="A6318" s="66"/>
      <c r="B6318" s="66"/>
      <c r="C6318" s="72"/>
      <c r="D6318" s="72"/>
      <c r="E6318" s="72"/>
      <c r="F6318" s="72"/>
      <c r="G6318" s="73"/>
      <c r="H6318" s="73"/>
      <c r="I6318" s="73"/>
      <c r="J6318" s="73"/>
      <c r="K6318" s="73"/>
      <c r="L6318" s="73"/>
      <c r="M6318" s="73"/>
      <c r="N6318" s="78"/>
      <c r="O6318" s="78"/>
      <c r="P6318" s="78"/>
      <c r="Q6318" s="72"/>
      <c r="R6318" s="72"/>
      <c r="S6318" s="72"/>
      <c r="T6318" s="72"/>
      <c r="U6318" s="72"/>
      <c r="V6318" s="82" t="s">
        <v>16</v>
      </c>
      <c r="W6318" s="82"/>
      <c r="X6318" s="82"/>
      <c r="Y6318" s="82"/>
      <c r="Z6318" s="82"/>
      <c r="AA6318" s="66"/>
    </row>
    <row r="6319" ht="15" customHeight="1" spans="1:27">
      <c r="A6319" s="66"/>
      <c r="B6319" s="66"/>
      <c r="C6319" s="72"/>
      <c r="D6319" s="72"/>
      <c r="E6319" s="72"/>
      <c r="F6319" s="72"/>
      <c r="G6319" s="73"/>
      <c r="H6319" s="73"/>
      <c r="I6319" s="73"/>
      <c r="J6319" s="73"/>
      <c r="K6319" s="73"/>
      <c r="L6319" s="73"/>
      <c r="M6319" s="73"/>
      <c r="N6319" s="72" t="s">
        <v>17</v>
      </c>
      <c r="O6319" s="72" t="s">
        <v>18</v>
      </c>
      <c r="P6319" s="72"/>
      <c r="Q6319" s="66"/>
      <c r="R6319" s="82" t="s">
        <v>19</v>
      </c>
      <c r="S6319" s="82"/>
      <c r="T6319" s="66"/>
      <c r="U6319" s="82" t="s">
        <v>17</v>
      </c>
      <c r="V6319" s="72" t="s">
        <v>17</v>
      </c>
      <c r="W6319" s="72"/>
      <c r="X6319" s="72" t="s">
        <v>18</v>
      </c>
      <c r="Y6319" s="72"/>
      <c r="Z6319" s="72"/>
      <c r="AA6319" s="66"/>
    </row>
    <row r="6320" ht="15" customHeight="1" spans="1:27">
      <c r="A6320" s="66"/>
      <c r="B6320" s="66"/>
      <c r="C6320" s="76" t="s">
        <v>7780</v>
      </c>
      <c r="D6320" s="76"/>
      <c r="E6320" s="76"/>
      <c r="F6320" s="76"/>
      <c r="G6320" s="77" t="s">
        <v>7781</v>
      </c>
      <c r="H6320" s="77"/>
      <c r="I6320" s="77"/>
      <c r="J6320" s="77"/>
      <c r="K6320" s="77"/>
      <c r="L6320" s="77"/>
      <c r="M6320" s="77"/>
      <c r="N6320" s="80">
        <v>0</v>
      </c>
      <c r="O6320" s="66"/>
      <c r="P6320" s="81">
        <v>150</v>
      </c>
      <c r="Q6320" s="81"/>
      <c r="R6320" s="81">
        <v>0</v>
      </c>
      <c r="S6320" s="81"/>
      <c r="T6320" s="66"/>
      <c r="U6320" s="81">
        <v>150</v>
      </c>
      <c r="V6320" s="80">
        <v>150</v>
      </c>
      <c r="W6320" s="80"/>
      <c r="X6320" s="80">
        <v>1046450</v>
      </c>
      <c r="Y6320" s="80"/>
      <c r="Z6320" s="80"/>
      <c r="AA6320" s="66"/>
    </row>
    <row r="6321" ht="15" customHeight="1" spans="1:27">
      <c r="A6321" s="66"/>
      <c r="B6321" s="66"/>
      <c r="C6321" s="76" t="s">
        <v>7782</v>
      </c>
      <c r="D6321" s="76"/>
      <c r="E6321" s="76"/>
      <c r="F6321" s="76"/>
      <c r="G6321" s="77" t="s">
        <v>7783</v>
      </c>
      <c r="H6321" s="77"/>
      <c r="I6321" s="77"/>
      <c r="J6321" s="77"/>
      <c r="K6321" s="77"/>
      <c r="L6321" s="77"/>
      <c r="M6321" s="77"/>
      <c r="N6321" s="80">
        <v>0</v>
      </c>
      <c r="O6321" s="66"/>
      <c r="P6321" s="81">
        <v>6</v>
      </c>
      <c r="Q6321" s="81"/>
      <c r="R6321" s="81">
        <v>0</v>
      </c>
      <c r="S6321" s="81"/>
      <c r="T6321" s="66"/>
      <c r="U6321" s="81">
        <v>6</v>
      </c>
      <c r="V6321" s="80">
        <v>6</v>
      </c>
      <c r="W6321" s="80"/>
      <c r="X6321" s="80">
        <v>1911420</v>
      </c>
      <c r="Y6321" s="80"/>
      <c r="Z6321" s="80"/>
      <c r="AA6321" s="66"/>
    </row>
    <row r="6322" ht="15" customHeight="1" spans="1:27">
      <c r="A6322" s="66"/>
      <c r="B6322" s="66"/>
      <c r="C6322" s="76" t="s">
        <v>7784</v>
      </c>
      <c r="D6322" s="76"/>
      <c r="E6322" s="76"/>
      <c r="F6322" s="76"/>
      <c r="G6322" s="77" t="s">
        <v>7785</v>
      </c>
      <c r="H6322" s="77"/>
      <c r="I6322" s="77"/>
      <c r="J6322" s="77"/>
      <c r="K6322" s="77"/>
      <c r="L6322" s="77"/>
      <c r="M6322" s="77"/>
      <c r="N6322" s="80">
        <v>0</v>
      </c>
      <c r="O6322" s="66"/>
      <c r="P6322" s="81">
        <v>7000</v>
      </c>
      <c r="Q6322" s="81"/>
      <c r="R6322" s="81">
        <v>0</v>
      </c>
      <c r="S6322" s="81"/>
      <c r="T6322" s="66"/>
      <c r="U6322" s="81">
        <v>7000</v>
      </c>
      <c r="V6322" s="80">
        <v>7000</v>
      </c>
      <c r="W6322" s="80"/>
      <c r="X6322" s="80">
        <v>35189000</v>
      </c>
      <c r="Y6322" s="80"/>
      <c r="Z6322" s="80"/>
      <c r="AA6322" s="66"/>
    </row>
    <row r="6323" ht="15" customHeight="1" spans="1:27">
      <c r="A6323" s="66"/>
      <c r="B6323" s="66"/>
      <c r="C6323" s="76" t="s">
        <v>7786</v>
      </c>
      <c r="D6323" s="76"/>
      <c r="E6323" s="76"/>
      <c r="F6323" s="76"/>
      <c r="G6323" s="77" t="s">
        <v>7787</v>
      </c>
      <c r="H6323" s="77"/>
      <c r="I6323" s="77"/>
      <c r="J6323" s="77"/>
      <c r="K6323" s="77"/>
      <c r="L6323" s="77"/>
      <c r="M6323" s="77"/>
      <c r="N6323" s="80">
        <v>0</v>
      </c>
      <c r="O6323" s="66"/>
      <c r="P6323" s="81">
        <v>950</v>
      </c>
      <c r="Q6323" s="81"/>
      <c r="R6323" s="81">
        <v>0</v>
      </c>
      <c r="S6323" s="81"/>
      <c r="T6323" s="66"/>
      <c r="U6323" s="81">
        <v>950</v>
      </c>
      <c r="V6323" s="80">
        <v>950</v>
      </c>
      <c r="W6323" s="80"/>
      <c r="X6323" s="80">
        <v>10418520</v>
      </c>
      <c r="Y6323" s="80"/>
      <c r="Z6323" s="80"/>
      <c r="AA6323" s="66"/>
    </row>
    <row r="6324" ht="15" customHeight="1" spans="1:27">
      <c r="A6324" s="66"/>
      <c r="B6324" s="66"/>
      <c r="C6324" s="76" t="s">
        <v>7788</v>
      </c>
      <c r="D6324" s="76"/>
      <c r="E6324" s="76"/>
      <c r="F6324" s="76"/>
      <c r="G6324" s="77" t="s">
        <v>7789</v>
      </c>
      <c r="H6324" s="77"/>
      <c r="I6324" s="77"/>
      <c r="J6324" s="77"/>
      <c r="K6324" s="77"/>
      <c r="L6324" s="77"/>
      <c r="M6324" s="77"/>
      <c r="N6324" s="80">
        <v>0</v>
      </c>
      <c r="O6324" s="66"/>
      <c r="P6324" s="81">
        <v>10</v>
      </c>
      <c r="Q6324" s="81"/>
      <c r="R6324" s="81">
        <v>0</v>
      </c>
      <c r="S6324" s="81"/>
      <c r="T6324" s="66"/>
      <c r="U6324" s="81">
        <v>10</v>
      </c>
      <c r="V6324" s="80">
        <v>10</v>
      </c>
      <c r="W6324" s="80"/>
      <c r="X6324" s="80">
        <v>2386780</v>
      </c>
      <c r="Y6324" s="80"/>
      <c r="Z6324" s="80"/>
      <c r="AA6324" s="66"/>
    </row>
    <row r="6325" ht="15" customHeight="1" spans="1:27">
      <c r="A6325" s="66"/>
      <c r="B6325" s="66"/>
      <c r="C6325" s="76" t="s">
        <v>7790</v>
      </c>
      <c r="D6325" s="76"/>
      <c r="E6325" s="76"/>
      <c r="F6325" s="76"/>
      <c r="G6325" s="77" t="s">
        <v>7791</v>
      </c>
      <c r="H6325" s="77"/>
      <c r="I6325" s="77"/>
      <c r="J6325" s="77"/>
      <c r="K6325" s="77"/>
      <c r="L6325" s="77"/>
      <c r="M6325" s="77"/>
      <c r="N6325" s="80">
        <v>0</v>
      </c>
      <c r="O6325" s="66"/>
      <c r="P6325" s="81">
        <v>15</v>
      </c>
      <c r="Q6325" s="81"/>
      <c r="R6325" s="81">
        <v>0</v>
      </c>
      <c r="S6325" s="81"/>
      <c r="T6325" s="66"/>
      <c r="U6325" s="81">
        <v>15</v>
      </c>
      <c r="V6325" s="80">
        <v>15</v>
      </c>
      <c r="W6325" s="80"/>
      <c r="X6325" s="80">
        <v>2386770</v>
      </c>
      <c r="Y6325" s="80"/>
      <c r="Z6325" s="80"/>
      <c r="AA6325" s="66"/>
    </row>
    <row r="6326" ht="19.95" customHeight="1" spans="1:27">
      <c r="A6326" s="66"/>
      <c r="B6326" s="66"/>
      <c r="C6326" s="76" t="s">
        <v>7792</v>
      </c>
      <c r="D6326" s="76"/>
      <c r="E6326" s="76"/>
      <c r="F6326" s="76"/>
      <c r="G6326" s="77" t="s">
        <v>7793</v>
      </c>
      <c r="H6326" s="77"/>
      <c r="I6326" s="77"/>
      <c r="J6326" s="77"/>
      <c r="K6326" s="77"/>
      <c r="L6326" s="77"/>
      <c r="M6326" s="77"/>
      <c r="N6326" s="80">
        <v>0</v>
      </c>
      <c r="O6326" s="66"/>
      <c r="P6326" s="81">
        <v>30</v>
      </c>
      <c r="Q6326" s="81"/>
      <c r="R6326" s="81">
        <v>0</v>
      </c>
      <c r="S6326" s="81"/>
      <c r="T6326" s="66"/>
      <c r="U6326" s="81">
        <v>30</v>
      </c>
      <c r="V6326" s="80">
        <v>30</v>
      </c>
      <c r="W6326" s="80"/>
      <c r="X6326" s="80">
        <v>43040270</v>
      </c>
      <c r="Y6326" s="80"/>
      <c r="Z6326" s="80"/>
      <c r="AA6326" s="66"/>
    </row>
    <row r="6327" ht="15" customHeight="1" spans="1:27">
      <c r="A6327" s="66"/>
      <c r="B6327" s="66"/>
      <c r="C6327" s="76" t="s">
        <v>7794</v>
      </c>
      <c r="D6327" s="76"/>
      <c r="E6327" s="76"/>
      <c r="F6327" s="76"/>
      <c r="G6327" s="77" t="s">
        <v>7795</v>
      </c>
      <c r="H6327" s="77"/>
      <c r="I6327" s="77"/>
      <c r="J6327" s="77"/>
      <c r="K6327" s="77"/>
      <c r="L6327" s="77"/>
      <c r="M6327" s="77"/>
      <c r="N6327" s="80">
        <v>0</v>
      </c>
      <c r="O6327" s="66"/>
      <c r="P6327" s="81">
        <v>24</v>
      </c>
      <c r="Q6327" s="81"/>
      <c r="R6327" s="81">
        <v>0</v>
      </c>
      <c r="S6327" s="81"/>
      <c r="T6327" s="66"/>
      <c r="U6327" s="81">
        <v>24</v>
      </c>
      <c r="V6327" s="80">
        <v>24</v>
      </c>
      <c r="W6327" s="80"/>
      <c r="X6327" s="80">
        <v>2435304</v>
      </c>
      <c r="Y6327" s="80"/>
      <c r="Z6327" s="80"/>
      <c r="AA6327" s="66"/>
    </row>
    <row r="6328" ht="15" customHeight="1" spans="1:27">
      <c r="A6328" s="66"/>
      <c r="B6328" s="66"/>
      <c r="C6328" s="76" t="s">
        <v>7796</v>
      </c>
      <c r="D6328" s="76"/>
      <c r="E6328" s="76"/>
      <c r="F6328" s="76"/>
      <c r="G6328" s="77" t="s">
        <v>7797</v>
      </c>
      <c r="H6328" s="77"/>
      <c r="I6328" s="77"/>
      <c r="J6328" s="77"/>
      <c r="K6328" s="77"/>
      <c r="L6328" s="77"/>
      <c r="M6328" s="77"/>
      <c r="N6328" s="80">
        <v>0</v>
      </c>
      <c r="O6328" s="66"/>
      <c r="P6328" s="81">
        <v>96</v>
      </c>
      <c r="Q6328" s="81"/>
      <c r="R6328" s="81">
        <v>0</v>
      </c>
      <c r="S6328" s="81"/>
      <c r="T6328" s="66"/>
      <c r="U6328" s="81">
        <v>96</v>
      </c>
      <c r="V6328" s="80">
        <v>96</v>
      </c>
      <c r="W6328" s="80"/>
      <c r="X6328" s="80">
        <v>11088000</v>
      </c>
      <c r="Y6328" s="80"/>
      <c r="Z6328" s="80"/>
      <c r="AA6328" s="66"/>
    </row>
    <row r="6329" ht="15" customHeight="1" spans="1:27">
      <c r="A6329" s="66"/>
      <c r="B6329" s="66"/>
      <c r="C6329" s="76" t="s">
        <v>7798</v>
      </c>
      <c r="D6329" s="76"/>
      <c r="E6329" s="76"/>
      <c r="F6329" s="76"/>
      <c r="G6329" s="77" t="s">
        <v>7799</v>
      </c>
      <c r="H6329" s="77"/>
      <c r="I6329" s="77"/>
      <c r="J6329" s="77"/>
      <c r="K6329" s="77"/>
      <c r="L6329" s="77"/>
      <c r="M6329" s="77"/>
      <c r="N6329" s="80">
        <v>0</v>
      </c>
      <c r="O6329" s="66"/>
      <c r="P6329" s="81">
        <v>6400</v>
      </c>
      <c r="Q6329" s="81"/>
      <c r="R6329" s="81">
        <v>0</v>
      </c>
      <c r="S6329" s="81"/>
      <c r="T6329" s="66"/>
      <c r="U6329" s="81">
        <v>6400</v>
      </c>
      <c r="V6329" s="80">
        <v>6400</v>
      </c>
      <c r="W6329" s="80"/>
      <c r="X6329" s="80">
        <v>25049600</v>
      </c>
      <c r="Y6329" s="80"/>
      <c r="Z6329" s="80"/>
      <c r="AA6329" s="66"/>
    </row>
    <row r="6330" ht="15" customHeight="1" spans="1:27">
      <c r="A6330" s="66"/>
      <c r="B6330" s="66"/>
      <c r="C6330" s="76" t="s">
        <v>7800</v>
      </c>
      <c r="D6330" s="76"/>
      <c r="E6330" s="76"/>
      <c r="F6330" s="76"/>
      <c r="G6330" s="77" t="s">
        <v>7801</v>
      </c>
      <c r="H6330" s="77"/>
      <c r="I6330" s="77"/>
      <c r="J6330" s="77"/>
      <c r="K6330" s="77"/>
      <c r="L6330" s="77"/>
      <c r="M6330" s="77"/>
      <c r="N6330" s="80">
        <v>0</v>
      </c>
      <c r="O6330" s="66"/>
      <c r="P6330" s="81">
        <v>1350</v>
      </c>
      <c r="Q6330" s="81"/>
      <c r="R6330" s="81">
        <v>0</v>
      </c>
      <c r="S6330" s="81"/>
      <c r="T6330" s="66"/>
      <c r="U6330" s="81">
        <v>1350</v>
      </c>
      <c r="V6330" s="80">
        <v>1350</v>
      </c>
      <c r="W6330" s="80"/>
      <c r="X6330" s="80">
        <v>5577052</v>
      </c>
      <c r="Y6330" s="80"/>
      <c r="Z6330" s="80"/>
      <c r="AA6330" s="66"/>
    </row>
    <row r="6331" ht="19.95" customHeight="1" spans="1:27">
      <c r="A6331" s="66"/>
      <c r="B6331" s="66"/>
      <c r="C6331" s="76" t="s">
        <v>7802</v>
      </c>
      <c r="D6331" s="76"/>
      <c r="E6331" s="76"/>
      <c r="F6331" s="76"/>
      <c r="G6331" s="77" t="s">
        <v>7803</v>
      </c>
      <c r="H6331" s="77"/>
      <c r="I6331" s="77"/>
      <c r="J6331" s="77"/>
      <c r="K6331" s="77"/>
      <c r="L6331" s="77"/>
      <c r="M6331" s="77"/>
      <c r="N6331" s="80">
        <v>0</v>
      </c>
      <c r="O6331" s="66"/>
      <c r="P6331" s="81">
        <v>24</v>
      </c>
      <c r="Q6331" s="81"/>
      <c r="R6331" s="81">
        <v>0</v>
      </c>
      <c r="S6331" s="81"/>
      <c r="T6331" s="66"/>
      <c r="U6331" s="81">
        <v>24</v>
      </c>
      <c r="V6331" s="80">
        <v>24</v>
      </c>
      <c r="W6331" s="80"/>
      <c r="X6331" s="80">
        <v>4717512</v>
      </c>
      <c r="Y6331" s="80"/>
      <c r="Z6331" s="80"/>
      <c r="AA6331" s="66"/>
    </row>
    <row r="6332" ht="15" customHeight="1" spans="1:27">
      <c r="A6332" s="66"/>
      <c r="B6332" s="66"/>
      <c r="C6332" s="76" t="s">
        <v>7804</v>
      </c>
      <c r="D6332" s="76"/>
      <c r="E6332" s="76"/>
      <c r="F6332" s="76"/>
      <c r="G6332" s="77" t="s">
        <v>7805</v>
      </c>
      <c r="H6332" s="77"/>
      <c r="I6332" s="77"/>
      <c r="J6332" s="77"/>
      <c r="K6332" s="77"/>
      <c r="L6332" s="77"/>
      <c r="M6332" s="77"/>
      <c r="N6332" s="80">
        <v>0</v>
      </c>
      <c r="O6332" s="66"/>
      <c r="P6332" s="81">
        <v>72</v>
      </c>
      <c r="Q6332" s="81"/>
      <c r="R6332" s="81">
        <v>0</v>
      </c>
      <c r="S6332" s="81"/>
      <c r="T6332" s="66"/>
      <c r="U6332" s="81">
        <v>72</v>
      </c>
      <c r="V6332" s="80">
        <v>72</v>
      </c>
      <c r="W6332" s="80"/>
      <c r="X6332" s="80">
        <v>7783272</v>
      </c>
      <c r="Y6332" s="80"/>
      <c r="Z6332" s="80"/>
      <c r="AA6332" s="66"/>
    </row>
    <row r="6333" ht="15" customHeight="1" spans="1:27">
      <c r="A6333" s="66"/>
      <c r="B6333" s="66"/>
      <c r="C6333" s="76" t="s">
        <v>7806</v>
      </c>
      <c r="D6333" s="76"/>
      <c r="E6333" s="76"/>
      <c r="F6333" s="76"/>
      <c r="G6333" s="77" t="s">
        <v>7807</v>
      </c>
      <c r="H6333" s="77"/>
      <c r="I6333" s="77"/>
      <c r="J6333" s="77"/>
      <c r="K6333" s="77"/>
      <c r="L6333" s="77"/>
      <c r="M6333" s="77"/>
      <c r="N6333" s="80">
        <v>0</v>
      </c>
      <c r="O6333" s="66"/>
      <c r="P6333" s="81">
        <v>1</v>
      </c>
      <c r="Q6333" s="81"/>
      <c r="R6333" s="81">
        <v>0</v>
      </c>
      <c r="S6333" s="81"/>
      <c r="T6333" s="66"/>
      <c r="U6333" s="81">
        <v>1</v>
      </c>
      <c r="V6333" s="80">
        <v>1</v>
      </c>
      <c r="W6333" s="80"/>
      <c r="X6333" s="80">
        <v>2033520</v>
      </c>
      <c r="Y6333" s="80"/>
      <c r="Z6333" s="80"/>
      <c r="AA6333" s="66"/>
    </row>
    <row r="6334" ht="15" customHeight="1" spans="1:27">
      <c r="A6334" s="66"/>
      <c r="B6334" s="66"/>
      <c r="C6334" s="76" t="s">
        <v>7808</v>
      </c>
      <c r="D6334" s="76"/>
      <c r="E6334" s="76"/>
      <c r="F6334" s="76"/>
      <c r="G6334" s="77" t="s">
        <v>7809</v>
      </c>
      <c r="H6334" s="77"/>
      <c r="I6334" s="77"/>
      <c r="J6334" s="77"/>
      <c r="K6334" s="77"/>
      <c r="L6334" s="77"/>
      <c r="M6334" s="77"/>
      <c r="N6334" s="80">
        <v>0</v>
      </c>
      <c r="O6334" s="66"/>
      <c r="P6334" s="81">
        <v>3</v>
      </c>
      <c r="Q6334" s="81"/>
      <c r="R6334" s="81">
        <v>0</v>
      </c>
      <c r="S6334" s="81"/>
      <c r="T6334" s="66"/>
      <c r="U6334" s="81">
        <v>3</v>
      </c>
      <c r="V6334" s="80">
        <v>3</v>
      </c>
      <c r="W6334" s="80"/>
      <c r="X6334" s="80">
        <v>34882170</v>
      </c>
      <c r="Y6334" s="80"/>
      <c r="Z6334" s="80"/>
      <c r="AA6334" s="66"/>
    </row>
    <row r="6335" ht="15" customHeight="1" spans="1:27">
      <c r="A6335" s="66"/>
      <c r="B6335" s="66"/>
      <c r="C6335" s="76" t="s">
        <v>7810</v>
      </c>
      <c r="D6335" s="76"/>
      <c r="E6335" s="76"/>
      <c r="F6335" s="76"/>
      <c r="G6335" s="77" t="s">
        <v>7811</v>
      </c>
      <c r="H6335" s="77"/>
      <c r="I6335" s="77"/>
      <c r="J6335" s="77"/>
      <c r="K6335" s="77"/>
      <c r="L6335" s="77"/>
      <c r="M6335" s="77"/>
      <c r="N6335" s="80">
        <v>0</v>
      </c>
      <c r="O6335" s="66"/>
      <c r="P6335" s="81">
        <v>5</v>
      </c>
      <c r="Q6335" s="81"/>
      <c r="R6335" s="81">
        <v>0</v>
      </c>
      <c r="S6335" s="81"/>
      <c r="T6335" s="66"/>
      <c r="U6335" s="81">
        <v>5</v>
      </c>
      <c r="V6335" s="80">
        <v>5</v>
      </c>
      <c r="W6335" s="80"/>
      <c r="X6335" s="80">
        <v>24440000</v>
      </c>
      <c r="Y6335" s="80"/>
      <c r="Z6335" s="80"/>
      <c r="AA6335" s="66"/>
    </row>
    <row r="6336" ht="19.95" customHeight="1" spans="1:27">
      <c r="A6336" s="66"/>
      <c r="B6336" s="66"/>
      <c r="C6336" s="76" t="s">
        <v>7812</v>
      </c>
      <c r="D6336" s="76"/>
      <c r="E6336" s="76"/>
      <c r="F6336" s="76"/>
      <c r="G6336" s="77" t="s">
        <v>7813</v>
      </c>
      <c r="H6336" s="77"/>
      <c r="I6336" s="77"/>
      <c r="J6336" s="77"/>
      <c r="K6336" s="77"/>
      <c r="L6336" s="77"/>
      <c r="M6336" s="77"/>
      <c r="N6336" s="80">
        <v>0</v>
      </c>
      <c r="O6336" s="66"/>
      <c r="P6336" s="81">
        <v>3</v>
      </c>
      <c r="Q6336" s="81"/>
      <c r="R6336" s="81">
        <v>0</v>
      </c>
      <c r="S6336" s="81"/>
      <c r="T6336" s="66"/>
      <c r="U6336" s="81">
        <v>3</v>
      </c>
      <c r="V6336" s="80">
        <v>3</v>
      </c>
      <c r="W6336" s="80"/>
      <c r="X6336" s="80">
        <v>21945000</v>
      </c>
      <c r="Y6336" s="80"/>
      <c r="Z6336" s="80"/>
      <c r="AA6336" s="66"/>
    </row>
    <row r="6337" ht="15" customHeight="1" spans="1:27">
      <c r="A6337" s="66"/>
      <c r="B6337" s="66"/>
      <c r="C6337" s="76" t="s">
        <v>7814</v>
      </c>
      <c r="D6337" s="76"/>
      <c r="E6337" s="76"/>
      <c r="F6337" s="76"/>
      <c r="G6337" s="77" t="s">
        <v>2019</v>
      </c>
      <c r="H6337" s="77"/>
      <c r="I6337" s="77"/>
      <c r="J6337" s="77"/>
      <c r="K6337" s="77"/>
      <c r="L6337" s="77"/>
      <c r="M6337" s="77"/>
      <c r="N6337" s="80">
        <v>0</v>
      </c>
      <c r="O6337" s="66"/>
      <c r="P6337" s="81">
        <v>1</v>
      </c>
      <c r="Q6337" s="81"/>
      <c r="R6337" s="81">
        <v>0</v>
      </c>
      <c r="S6337" s="81"/>
      <c r="T6337" s="66"/>
      <c r="U6337" s="81">
        <v>1</v>
      </c>
      <c r="V6337" s="80">
        <v>1</v>
      </c>
      <c r="W6337" s="80"/>
      <c r="X6337" s="80">
        <v>4440000</v>
      </c>
      <c r="Y6337" s="80"/>
      <c r="Z6337" s="80"/>
      <c r="AA6337" s="66"/>
    </row>
    <row r="6338" ht="19.95" customHeight="1" spans="1:27">
      <c r="A6338" s="66"/>
      <c r="B6338" s="66"/>
      <c r="C6338" s="76" t="s">
        <v>7815</v>
      </c>
      <c r="D6338" s="76"/>
      <c r="E6338" s="76"/>
      <c r="F6338" s="76"/>
      <c r="G6338" s="77" t="s">
        <v>7816</v>
      </c>
      <c r="H6338" s="77"/>
      <c r="I6338" s="77"/>
      <c r="J6338" s="77"/>
      <c r="K6338" s="77"/>
      <c r="L6338" s="77"/>
      <c r="M6338" s="77"/>
      <c r="N6338" s="80">
        <v>0</v>
      </c>
      <c r="O6338" s="66"/>
      <c r="P6338" s="81">
        <v>2</v>
      </c>
      <c r="Q6338" s="81"/>
      <c r="R6338" s="81">
        <v>0</v>
      </c>
      <c r="S6338" s="81"/>
      <c r="T6338" s="66"/>
      <c r="U6338" s="81">
        <v>2</v>
      </c>
      <c r="V6338" s="80">
        <v>2</v>
      </c>
      <c r="W6338" s="80"/>
      <c r="X6338" s="80">
        <v>36630000</v>
      </c>
      <c r="Y6338" s="80"/>
      <c r="Z6338" s="80"/>
      <c r="AA6338" s="66"/>
    </row>
    <row r="6339" ht="15" customHeight="1" spans="1:27">
      <c r="A6339" s="66"/>
      <c r="B6339" s="66"/>
      <c r="C6339" s="76" t="s">
        <v>7817</v>
      </c>
      <c r="D6339" s="76"/>
      <c r="E6339" s="76"/>
      <c r="F6339" s="76"/>
      <c r="G6339" s="77" t="s">
        <v>7818</v>
      </c>
      <c r="H6339" s="77"/>
      <c r="I6339" s="77"/>
      <c r="J6339" s="77"/>
      <c r="K6339" s="77"/>
      <c r="L6339" s="77"/>
      <c r="M6339" s="77"/>
      <c r="N6339" s="80">
        <v>0</v>
      </c>
      <c r="O6339" s="66"/>
      <c r="P6339" s="81">
        <v>1</v>
      </c>
      <c r="Q6339" s="81"/>
      <c r="R6339" s="81">
        <v>0</v>
      </c>
      <c r="S6339" s="81"/>
      <c r="T6339" s="66"/>
      <c r="U6339" s="81">
        <v>1</v>
      </c>
      <c r="V6339" s="80">
        <v>1</v>
      </c>
      <c r="W6339" s="80"/>
      <c r="X6339" s="80">
        <v>6660000</v>
      </c>
      <c r="Y6339" s="80"/>
      <c r="Z6339" s="80"/>
      <c r="AA6339" s="66"/>
    </row>
    <row r="6340" ht="15" customHeight="1" spans="1:27">
      <c r="A6340" s="66"/>
      <c r="B6340" s="66"/>
      <c r="C6340" s="76" t="s">
        <v>7819</v>
      </c>
      <c r="D6340" s="76"/>
      <c r="E6340" s="76"/>
      <c r="F6340" s="76"/>
      <c r="G6340" s="77" t="s">
        <v>7820</v>
      </c>
      <c r="H6340" s="77"/>
      <c r="I6340" s="77"/>
      <c r="J6340" s="77"/>
      <c r="K6340" s="77"/>
      <c r="L6340" s="77"/>
      <c r="M6340" s="77"/>
      <c r="N6340" s="80">
        <v>0</v>
      </c>
      <c r="O6340" s="66"/>
      <c r="P6340" s="81">
        <v>56</v>
      </c>
      <c r="Q6340" s="81"/>
      <c r="R6340" s="81">
        <v>0</v>
      </c>
      <c r="S6340" s="81"/>
      <c r="T6340" s="66"/>
      <c r="U6340" s="81">
        <v>56</v>
      </c>
      <c r="V6340" s="80">
        <v>56</v>
      </c>
      <c r="W6340" s="80"/>
      <c r="X6340" s="80">
        <v>72800000</v>
      </c>
      <c r="Y6340" s="80"/>
      <c r="Z6340" s="80"/>
      <c r="AA6340" s="66"/>
    </row>
    <row r="6341" ht="15" customHeight="1" spans="1:27">
      <c r="A6341" s="66"/>
      <c r="B6341" s="66"/>
      <c r="C6341" s="76" t="s">
        <v>7821</v>
      </c>
      <c r="D6341" s="76"/>
      <c r="E6341" s="76"/>
      <c r="F6341" s="76"/>
      <c r="G6341" s="77" t="s">
        <v>7822</v>
      </c>
      <c r="H6341" s="77"/>
      <c r="I6341" s="77"/>
      <c r="J6341" s="77"/>
      <c r="K6341" s="77"/>
      <c r="L6341" s="77"/>
      <c r="M6341" s="77"/>
      <c r="N6341" s="80">
        <v>0</v>
      </c>
      <c r="O6341" s="66"/>
      <c r="P6341" s="81">
        <v>380</v>
      </c>
      <c r="Q6341" s="81"/>
      <c r="R6341" s="81">
        <v>0</v>
      </c>
      <c r="S6341" s="81"/>
      <c r="T6341" s="66"/>
      <c r="U6341" s="81">
        <v>380</v>
      </c>
      <c r="V6341" s="80">
        <v>380</v>
      </c>
      <c r="W6341" s="80"/>
      <c r="X6341" s="80">
        <v>8713500</v>
      </c>
      <c r="Y6341" s="80"/>
      <c r="Z6341" s="80"/>
      <c r="AA6341" s="66"/>
    </row>
    <row r="6342" ht="15" customHeight="1" spans="1:27">
      <c r="A6342" s="66"/>
      <c r="B6342" s="66"/>
      <c r="C6342" s="76" t="s">
        <v>7823</v>
      </c>
      <c r="D6342" s="76"/>
      <c r="E6342" s="76"/>
      <c r="F6342" s="76"/>
      <c r="G6342" s="77" t="s">
        <v>7824</v>
      </c>
      <c r="H6342" s="77"/>
      <c r="I6342" s="77"/>
      <c r="J6342" s="77"/>
      <c r="K6342" s="77"/>
      <c r="L6342" s="77"/>
      <c r="M6342" s="77"/>
      <c r="N6342" s="80">
        <v>0</v>
      </c>
      <c r="O6342" s="66"/>
      <c r="P6342" s="81">
        <v>1100</v>
      </c>
      <c r="Q6342" s="81"/>
      <c r="R6342" s="81">
        <v>0</v>
      </c>
      <c r="S6342" s="81"/>
      <c r="T6342" s="66"/>
      <c r="U6342" s="81">
        <v>1100</v>
      </c>
      <c r="V6342" s="80">
        <v>1100</v>
      </c>
      <c r="W6342" s="80"/>
      <c r="X6342" s="80">
        <v>181426360</v>
      </c>
      <c r="Y6342" s="80"/>
      <c r="Z6342" s="80"/>
      <c r="AA6342" s="66"/>
    </row>
    <row r="6343" ht="15" customHeight="1" spans="1:27">
      <c r="A6343" s="66"/>
      <c r="B6343" s="66"/>
      <c r="C6343" s="76" t="s">
        <v>7825</v>
      </c>
      <c r="D6343" s="76"/>
      <c r="E6343" s="76"/>
      <c r="F6343" s="76"/>
      <c r="G6343" s="77" t="s">
        <v>7826</v>
      </c>
      <c r="H6343" s="77"/>
      <c r="I6343" s="77"/>
      <c r="J6343" s="77"/>
      <c r="K6343" s="77"/>
      <c r="L6343" s="77"/>
      <c r="M6343" s="77"/>
      <c r="N6343" s="80">
        <v>0</v>
      </c>
      <c r="O6343" s="66"/>
      <c r="P6343" s="81">
        <v>8000</v>
      </c>
      <c r="Q6343" s="81"/>
      <c r="R6343" s="81">
        <v>0</v>
      </c>
      <c r="S6343" s="81"/>
      <c r="T6343" s="66"/>
      <c r="U6343" s="81">
        <v>8000</v>
      </c>
      <c r="V6343" s="80">
        <v>8000</v>
      </c>
      <c r="W6343" s="80"/>
      <c r="X6343" s="80">
        <v>39200000</v>
      </c>
      <c r="Y6343" s="80"/>
      <c r="Z6343" s="80"/>
      <c r="AA6343" s="66"/>
    </row>
    <row r="6344" ht="15" customHeight="1" spans="1:27">
      <c r="A6344" s="66"/>
      <c r="B6344" s="66"/>
      <c r="C6344" s="76" t="s">
        <v>7827</v>
      </c>
      <c r="D6344" s="76"/>
      <c r="E6344" s="76"/>
      <c r="F6344" s="76"/>
      <c r="G6344" s="77" t="s">
        <v>7828</v>
      </c>
      <c r="H6344" s="77"/>
      <c r="I6344" s="77"/>
      <c r="J6344" s="77"/>
      <c r="K6344" s="77"/>
      <c r="L6344" s="77"/>
      <c r="M6344" s="77"/>
      <c r="N6344" s="80">
        <v>0</v>
      </c>
      <c r="O6344" s="66"/>
      <c r="P6344" s="81">
        <v>7500</v>
      </c>
      <c r="Q6344" s="81"/>
      <c r="R6344" s="81">
        <v>0</v>
      </c>
      <c r="S6344" s="81"/>
      <c r="T6344" s="66"/>
      <c r="U6344" s="81">
        <v>7500</v>
      </c>
      <c r="V6344" s="80">
        <v>7500</v>
      </c>
      <c r="W6344" s="80"/>
      <c r="X6344" s="80">
        <v>36750000</v>
      </c>
      <c r="Y6344" s="80"/>
      <c r="Z6344" s="80"/>
      <c r="AA6344" s="66"/>
    </row>
    <row r="6345" ht="15" customHeight="1" spans="1:27">
      <c r="A6345" s="66"/>
      <c r="B6345" s="66"/>
      <c r="C6345" s="76" t="s">
        <v>7829</v>
      </c>
      <c r="D6345" s="76"/>
      <c r="E6345" s="76"/>
      <c r="F6345" s="76"/>
      <c r="G6345" s="77" t="s">
        <v>7830</v>
      </c>
      <c r="H6345" s="77"/>
      <c r="I6345" s="77"/>
      <c r="J6345" s="77"/>
      <c r="K6345" s="77"/>
      <c r="L6345" s="77"/>
      <c r="M6345" s="77"/>
      <c r="N6345" s="80">
        <v>0</v>
      </c>
      <c r="O6345" s="66"/>
      <c r="P6345" s="81">
        <v>96</v>
      </c>
      <c r="Q6345" s="81"/>
      <c r="R6345" s="81">
        <v>0</v>
      </c>
      <c r="S6345" s="81"/>
      <c r="T6345" s="66"/>
      <c r="U6345" s="81">
        <v>96</v>
      </c>
      <c r="V6345" s="80">
        <v>96</v>
      </c>
      <c r="W6345" s="80"/>
      <c r="X6345" s="80">
        <v>7000048</v>
      </c>
      <c r="Y6345" s="80"/>
      <c r="Z6345" s="80"/>
      <c r="AA6345" s="66"/>
    </row>
    <row r="6346" ht="19.95" customHeight="1" spans="1:27">
      <c r="A6346" s="70" t="s">
        <v>7</v>
      </c>
      <c r="B6346" s="70"/>
      <c r="C6346" s="70"/>
      <c r="D6346" s="70"/>
      <c r="E6346" s="70"/>
      <c r="F6346" s="70"/>
      <c r="G6346" s="70"/>
      <c r="H6346" s="70"/>
      <c r="I6346" s="70"/>
      <c r="J6346" s="70"/>
      <c r="K6346" s="70"/>
      <c r="L6346" s="70"/>
      <c r="M6346" s="70"/>
      <c r="N6346" s="70"/>
      <c r="O6346" s="70"/>
      <c r="P6346" s="70"/>
      <c r="Q6346" s="70"/>
      <c r="R6346" s="70"/>
      <c r="S6346" s="70"/>
      <c r="T6346" s="70"/>
      <c r="U6346" s="70"/>
      <c r="V6346" s="70"/>
      <c r="W6346" s="70"/>
      <c r="X6346" s="70"/>
      <c r="Y6346" s="70"/>
      <c r="Z6346" s="70"/>
      <c r="AA6346" s="70"/>
    </row>
    <row r="6347" ht="15" customHeight="1" spans="1:27">
      <c r="A6347" s="71" t="s">
        <v>8</v>
      </c>
      <c r="B6347" s="71"/>
      <c r="C6347" s="71"/>
      <c r="D6347" s="71"/>
      <c r="E6347" s="71"/>
      <c r="F6347" s="71"/>
      <c r="G6347" s="71"/>
      <c r="H6347" s="71"/>
      <c r="I6347" s="71"/>
      <c r="J6347" s="71"/>
      <c r="K6347" s="71"/>
      <c r="L6347" s="71"/>
      <c r="M6347" s="71"/>
      <c r="N6347" s="71"/>
      <c r="O6347" s="71"/>
      <c r="P6347" s="71"/>
      <c r="Q6347" s="71"/>
      <c r="R6347" s="71"/>
      <c r="S6347" s="71"/>
      <c r="T6347" s="71"/>
      <c r="U6347" s="71"/>
      <c r="V6347" s="71"/>
      <c r="W6347" s="71"/>
      <c r="X6347" s="71"/>
      <c r="Y6347" s="71"/>
      <c r="Z6347" s="71"/>
      <c r="AA6347" s="71"/>
    </row>
    <row r="6348" ht="15" customHeight="1" spans="1:27">
      <c r="A6348" s="71" t="s">
        <v>9</v>
      </c>
      <c r="B6348" s="71"/>
      <c r="C6348" s="71"/>
      <c r="D6348" s="71"/>
      <c r="E6348" s="71"/>
      <c r="F6348" s="71"/>
      <c r="G6348" s="71"/>
      <c r="H6348" s="71"/>
      <c r="I6348" s="71"/>
      <c r="J6348" s="71"/>
      <c r="K6348" s="71"/>
      <c r="L6348" s="71"/>
      <c r="M6348" s="71"/>
      <c r="N6348" s="71"/>
      <c r="O6348" s="71"/>
      <c r="P6348" s="71"/>
      <c r="Q6348" s="71"/>
      <c r="R6348" s="71"/>
      <c r="S6348" s="71"/>
      <c r="T6348" s="71"/>
      <c r="U6348" s="71"/>
      <c r="V6348" s="71"/>
      <c r="W6348" s="71"/>
      <c r="X6348" s="71"/>
      <c r="Y6348" s="71"/>
      <c r="Z6348" s="71"/>
      <c r="AA6348" s="71"/>
    </row>
    <row r="6349" ht="15" customHeight="1" spans="1:27">
      <c r="A6349" s="66"/>
      <c r="B6349" s="66"/>
      <c r="C6349" s="67" t="s">
        <v>10</v>
      </c>
      <c r="D6349" s="67"/>
      <c r="E6349" s="67"/>
      <c r="F6349" s="67"/>
      <c r="G6349" s="67"/>
      <c r="H6349" s="67"/>
      <c r="I6349" s="67"/>
      <c r="J6349" s="67"/>
      <c r="K6349" s="67"/>
      <c r="L6349" s="67"/>
      <c r="M6349" s="67"/>
      <c r="N6349" s="67"/>
      <c r="O6349" s="67"/>
      <c r="P6349" s="67"/>
      <c r="Q6349" s="67"/>
      <c r="R6349" s="67"/>
      <c r="S6349" s="67"/>
      <c r="T6349" s="67"/>
      <c r="U6349" s="67"/>
      <c r="V6349" s="67"/>
      <c r="W6349" s="67"/>
      <c r="X6349" s="67"/>
      <c r="Y6349" s="67"/>
      <c r="Z6349" s="67"/>
      <c r="AA6349" s="66"/>
    </row>
    <row r="6350" ht="15" customHeight="1" spans="1:27">
      <c r="A6350" s="66"/>
      <c r="B6350" s="66"/>
      <c r="C6350" s="67" t="s">
        <v>11</v>
      </c>
      <c r="D6350" s="67"/>
      <c r="E6350" s="67"/>
      <c r="F6350" s="67"/>
      <c r="G6350" s="67"/>
      <c r="H6350" s="67"/>
      <c r="I6350" s="67"/>
      <c r="J6350" s="67"/>
      <c r="K6350" s="67"/>
      <c r="L6350" s="67"/>
      <c r="M6350" s="67"/>
      <c r="N6350" s="67"/>
      <c r="O6350" s="67"/>
      <c r="P6350" s="67"/>
      <c r="Q6350" s="67"/>
      <c r="R6350" s="67"/>
      <c r="S6350" s="67"/>
      <c r="T6350" s="67"/>
      <c r="U6350" s="67"/>
      <c r="V6350" s="67"/>
      <c r="W6350" s="67"/>
      <c r="X6350" s="67"/>
      <c r="Y6350" s="67"/>
      <c r="Z6350" s="67"/>
      <c r="AA6350" s="66"/>
    </row>
    <row r="6351" ht="45" customHeight="1" spans="1:27">
      <c r="A6351" s="66"/>
      <c r="B6351" s="66"/>
      <c r="C6351" s="72" t="s">
        <v>12</v>
      </c>
      <c r="D6351" s="72"/>
      <c r="E6351" s="72"/>
      <c r="F6351" s="72"/>
      <c r="G6351" s="73" t="s">
        <v>13</v>
      </c>
      <c r="H6351" s="73"/>
      <c r="I6351" s="73"/>
      <c r="J6351" s="73"/>
      <c r="K6351" s="73"/>
      <c r="L6351" s="73"/>
      <c r="M6351" s="73"/>
      <c r="N6351" s="78" t="s">
        <v>14</v>
      </c>
      <c r="O6351" s="78"/>
      <c r="P6351" s="78"/>
      <c r="Q6351" s="72" t="s">
        <v>15</v>
      </c>
      <c r="R6351" s="72"/>
      <c r="S6351" s="72"/>
      <c r="T6351" s="72"/>
      <c r="U6351" s="72"/>
      <c r="V6351" s="66"/>
      <c r="W6351" s="66"/>
      <c r="X6351" s="66"/>
      <c r="Y6351" s="66"/>
      <c r="Z6351" s="66"/>
      <c r="AA6351" s="66"/>
    </row>
    <row r="6352" ht="16.05" customHeight="1" spans="1:27">
      <c r="A6352" s="66"/>
      <c r="B6352" s="66"/>
      <c r="C6352" s="72"/>
      <c r="D6352" s="72"/>
      <c r="E6352" s="72"/>
      <c r="F6352" s="72"/>
      <c r="G6352" s="73"/>
      <c r="H6352" s="73"/>
      <c r="I6352" s="73"/>
      <c r="J6352" s="73"/>
      <c r="K6352" s="73"/>
      <c r="L6352" s="73"/>
      <c r="M6352" s="73"/>
      <c r="N6352" s="78"/>
      <c r="O6352" s="78"/>
      <c r="P6352" s="78"/>
      <c r="Q6352" s="72"/>
      <c r="R6352" s="72"/>
      <c r="S6352" s="72"/>
      <c r="T6352" s="72"/>
      <c r="U6352" s="72"/>
      <c r="V6352" s="82" t="s">
        <v>16</v>
      </c>
      <c r="W6352" s="82"/>
      <c r="X6352" s="82"/>
      <c r="Y6352" s="82"/>
      <c r="Z6352" s="82"/>
      <c r="AA6352" s="66"/>
    </row>
    <row r="6353" ht="15" customHeight="1" spans="1:27">
      <c r="A6353" s="66"/>
      <c r="B6353" s="66"/>
      <c r="C6353" s="72"/>
      <c r="D6353" s="72"/>
      <c r="E6353" s="72"/>
      <c r="F6353" s="72"/>
      <c r="G6353" s="73"/>
      <c r="H6353" s="73"/>
      <c r="I6353" s="73"/>
      <c r="J6353" s="73"/>
      <c r="K6353" s="73"/>
      <c r="L6353" s="73"/>
      <c r="M6353" s="73"/>
      <c r="N6353" s="72" t="s">
        <v>17</v>
      </c>
      <c r="O6353" s="72" t="s">
        <v>18</v>
      </c>
      <c r="P6353" s="72"/>
      <c r="Q6353" s="66"/>
      <c r="R6353" s="82" t="s">
        <v>19</v>
      </c>
      <c r="S6353" s="82"/>
      <c r="T6353" s="66"/>
      <c r="U6353" s="82" t="s">
        <v>17</v>
      </c>
      <c r="V6353" s="72" t="s">
        <v>17</v>
      </c>
      <c r="W6353" s="72"/>
      <c r="X6353" s="72" t="s">
        <v>18</v>
      </c>
      <c r="Y6353" s="72"/>
      <c r="Z6353" s="72"/>
      <c r="AA6353" s="66"/>
    </row>
    <row r="6354" ht="15" customHeight="1" spans="1:27">
      <c r="A6354" s="66"/>
      <c r="B6354" s="66"/>
      <c r="C6354" s="66"/>
      <c r="D6354" s="66"/>
      <c r="E6354" s="66"/>
      <c r="F6354" s="66"/>
      <c r="G6354" s="77" t="s">
        <v>7831</v>
      </c>
      <c r="H6354" s="77"/>
      <c r="I6354" s="77"/>
      <c r="J6354" s="77"/>
      <c r="K6354" s="77"/>
      <c r="L6354" s="77"/>
      <c r="M6354" s="77"/>
      <c r="N6354" s="66"/>
      <c r="O6354" s="66"/>
      <c r="P6354" s="66"/>
      <c r="Q6354" s="66"/>
      <c r="R6354" s="66"/>
      <c r="S6354" s="66"/>
      <c r="T6354" s="66"/>
      <c r="U6354" s="66"/>
      <c r="V6354" s="66"/>
      <c r="W6354" s="66"/>
      <c r="X6354" s="66"/>
      <c r="Y6354" s="66"/>
      <c r="Z6354" s="66"/>
      <c r="AA6354" s="66"/>
    </row>
    <row r="6355" ht="15" customHeight="1" spans="1:27">
      <c r="A6355" s="66"/>
      <c r="B6355" s="66"/>
      <c r="C6355" s="76" t="s">
        <v>7832</v>
      </c>
      <c r="D6355" s="76"/>
      <c r="E6355" s="76"/>
      <c r="F6355" s="76"/>
      <c r="G6355" s="77" t="s">
        <v>7833</v>
      </c>
      <c r="H6355" s="77"/>
      <c r="I6355" s="77"/>
      <c r="J6355" s="77"/>
      <c r="K6355" s="77"/>
      <c r="L6355" s="77"/>
      <c r="M6355" s="77"/>
      <c r="N6355" s="80">
        <v>0</v>
      </c>
      <c r="O6355" s="66"/>
      <c r="P6355" s="81">
        <v>48</v>
      </c>
      <c r="Q6355" s="81"/>
      <c r="R6355" s="81">
        <v>0</v>
      </c>
      <c r="S6355" s="81"/>
      <c r="T6355" s="66"/>
      <c r="U6355" s="81">
        <v>48</v>
      </c>
      <c r="V6355" s="80">
        <v>48</v>
      </c>
      <c r="W6355" s="80"/>
      <c r="X6355" s="80">
        <v>3800016</v>
      </c>
      <c r="Y6355" s="80"/>
      <c r="Z6355" s="80"/>
      <c r="AA6355" s="66"/>
    </row>
    <row r="6356" ht="19.95" customHeight="1" spans="1:27">
      <c r="A6356" s="66"/>
      <c r="B6356" s="66"/>
      <c r="C6356" s="76" t="s">
        <v>7834</v>
      </c>
      <c r="D6356" s="76"/>
      <c r="E6356" s="76"/>
      <c r="F6356" s="76"/>
      <c r="G6356" s="77" t="s">
        <v>7835</v>
      </c>
      <c r="H6356" s="77"/>
      <c r="I6356" s="77"/>
      <c r="J6356" s="77"/>
      <c r="K6356" s="77"/>
      <c r="L6356" s="77"/>
      <c r="M6356" s="77"/>
      <c r="N6356" s="80">
        <v>0</v>
      </c>
      <c r="O6356" s="66"/>
      <c r="P6356" s="81">
        <v>2</v>
      </c>
      <c r="Q6356" s="81"/>
      <c r="R6356" s="81">
        <v>0</v>
      </c>
      <c r="S6356" s="81"/>
      <c r="T6356" s="66"/>
      <c r="U6356" s="81">
        <v>2</v>
      </c>
      <c r="V6356" s="80">
        <v>2</v>
      </c>
      <c r="W6356" s="80"/>
      <c r="X6356" s="80">
        <v>694860</v>
      </c>
      <c r="Y6356" s="80"/>
      <c r="Z6356" s="80"/>
      <c r="AA6356" s="66"/>
    </row>
    <row r="6357" ht="15" customHeight="1" spans="1:27">
      <c r="A6357" s="66"/>
      <c r="B6357" s="66"/>
      <c r="C6357" s="76" t="s">
        <v>7836</v>
      </c>
      <c r="D6357" s="76"/>
      <c r="E6357" s="76"/>
      <c r="F6357" s="76"/>
      <c r="G6357" s="77" t="s">
        <v>7837</v>
      </c>
      <c r="H6357" s="77"/>
      <c r="I6357" s="77"/>
      <c r="J6357" s="77"/>
      <c r="K6357" s="77"/>
      <c r="L6357" s="77"/>
      <c r="M6357" s="77"/>
      <c r="N6357" s="80">
        <v>0</v>
      </c>
      <c r="O6357" s="66"/>
      <c r="P6357" s="81">
        <v>20</v>
      </c>
      <c r="Q6357" s="81"/>
      <c r="R6357" s="81">
        <v>0</v>
      </c>
      <c r="S6357" s="81"/>
      <c r="T6357" s="66"/>
      <c r="U6357" s="81">
        <v>20</v>
      </c>
      <c r="V6357" s="80">
        <v>20</v>
      </c>
      <c r="W6357" s="80"/>
      <c r="X6357" s="80">
        <v>25500000</v>
      </c>
      <c r="Y6357" s="80"/>
      <c r="Z6357" s="80"/>
      <c r="AA6357" s="66"/>
    </row>
    <row r="6358" ht="15" customHeight="1" spans="1:27">
      <c r="A6358" s="66"/>
      <c r="B6358" s="66"/>
      <c r="C6358" s="76" t="s">
        <v>7838</v>
      </c>
      <c r="D6358" s="76"/>
      <c r="E6358" s="76"/>
      <c r="F6358" s="76"/>
      <c r="G6358" s="77" t="s">
        <v>7839</v>
      </c>
      <c r="H6358" s="77"/>
      <c r="I6358" s="77"/>
      <c r="J6358" s="77"/>
      <c r="K6358" s="77"/>
      <c r="L6358" s="77"/>
      <c r="M6358" s="77"/>
      <c r="N6358" s="80">
        <v>0</v>
      </c>
      <c r="O6358" s="66"/>
      <c r="P6358" s="81">
        <v>30</v>
      </c>
      <c r="Q6358" s="81"/>
      <c r="R6358" s="81">
        <v>0</v>
      </c>
      <c r="S6358" s="81"/>
      <c r="T6358" s="66"/>
      <c r="U6358" s="81">
        <v>30</v>
      </c>
      <c r="V6358" s="80">
        <v>30</v>
      </c>
      <c r="W6358" s="80"/>
      <c r="X6358" s="80">
        <v>38500000</v>
      </c>
      <c r="Y6358" s="80"/>
      <c r="Z6358" s="80"/>
      <c r="AA6358" s="66"/>
    </row>
    <row r="6359" ht="15" customHeight="1" spans="1:27">
      <c r="A6359" s="66"/>
      <c r="B6359" s="66"/>
      <c r="C6359" s="76" t="s">
        <v>7840</v>
      </c>
      <c r="D6359" s="76"/>
      <c r="E6359" s="76"/>
      <c r="F6359" s="76"/>
      <c r="G6359" s="77" t="s">
        <v>7841</v>
      </c>
      <c r="H6359" s="77"/>
      <c r="I6359" s="77"/>
      <c r="J6359" s="77"/>
      <c r="K6359" s="77"/>
      <c r="L6359" s="77"/>
      <c r="M6359" s="77"/>
      <c r="N6359" s="80">
        <v>0</v>
      </c>
      <c r="O6359" s="66"/>
      <c r="P6359" s="81">
        <v>1</v>
      </c>
      <c r="Q6359" s="81"/>
      <c r="R6359" s="81">
        <v>0</v>
      </c>
      <c r="S6359" s="81"/>
      <c r="T6359" s="66"/>
      <c r="U6359" s="81">
        <v>1</v>
      </c>
      <c r="V6359" s="80">
        <v>1</v>
      </c>
      <c r="W6359" s="80"/>
      <c r="X6359" s="80">
        <v>700000</v>
      </c>
      <c r="Y6359" s="80"/>
      <c r="Z6359" s="80"/>
      <c r="AA6359" s="66"/>
    </row>
    <row r="6360" ht="15" customHeight="1" spans="1:27">
      <c r="A6360" s="66"/>
      <c r="B6360" s="66"/>
      <c r="C6360" s="76" t="s">
        <v>7842</v>
      </c>
      <c r="D6360" s="76"/>
      <c r="E6360" s="76"/>
      <c r="F6360" s="76"/>
      <c r="G6360" s="77" t="s">
        <v>7843</v>
      </c>
      <c r="H6360" s="77"/>
      <c r="I6360" s="77"/>
      <c r="J6360" s="77"/>
      <c r="K6360" s="77"/>
      <c r="L6360" s="77"/>
      <c r="M6360" s="77"/>
      <c r="N6360" s="80">
        <v>0</v>
      </c>
      <c r="O6360" s="66"/>
      <c r="P6360" s="81">
        <v>5</v>
      </c>
      <c r="Q6360" s="81"/>
      <c r="R6360" s="81">
        <v>0</v>
      </c>
      <c r="S6360" s="81"/>
      <c r="T6360" s="66"/>
      <c r="U6360" s="81">
        <v>5</v>
      </c>
      <c r="V6360" s="80">
        <v>5</v>
      </c>
      <c r="W6360" s="80"/>
      <c r="X6360" s="80">
        <v>3718500</v>
      </c>
      <c r="Y6360" s="80"/>
      <c r="Z6360" s="80"/>
      <c r="AA6360" s="66"/>
    </row>
    <row r="6361" ht="15" customHeight="1" spans="1:27">
      <c r="A6361" s="66"/>
      <c r="B6361" s="66"/>
      <c r="C6361" s="76" t="s">
        <v>7844</v>
      </c>
      <c r="D6361" s="76"/>
      <c r="E6361" s="76"/>
      <c r="F6361" s="76"/>
      <c r="G6361" s="77" t="s">
        <v>7845</v>
      </c>
      <c r="H6361" s="77"/>
      <c r="I6361" s="77"/>
      <c r="J6361" s="77"/>
      <c r="K6361" s="77"/>
      <c r="L6361" s="77"/>
      <c r="M6361" s="77"/>
      <c r="N6361" s="80">
        <v>0</v>
      </c>
      <c r="O6361" s="66"/>
      <c r="P6361" s="81">
        <v>80</v>
      </c>
      <c r="Q6361" s="81"/>
      <c r="R6361" s="81">
        <v>0</v>
      </c>
      <c r="S6361" s="81"/>
      <c r="T6361" s="66"/>
      <c r="U6361" s="81">
        <v>80</v>
      </c>
      <c r="V6361" s="80">
        <v>80</v>
      </c>
      <c r="W6361" s="80"/>
      <c r="X6361" s="80">
        <v>432727280</v>
      </c>
      <c r="Y6361" s="80"/>
      <c r="Z6361" s="80"/>
      <c r="AA6361" s="66"/>
    </row>
    <row r="6362" ht="15" customHeight="1" spans="1:27">
      <c r="A6362" s="66"/>
      <c r="B6362" s="66"/>
      <c r="C6362" s="76" t="s">
        <v>7846</v>
      </c>
      <c r="D6362" s="76"/>
      <c r="E6362" s="76"/>
      <c r="F6362" s="76"/>
      <c r="G6362" s="77" t="s">
        <v>7847</v>
      </c>
      <c r="H6362" s="77"/>
      <c r="I6362" s="77"/>
      <c r="J6362" s="77"/>
      <c r="K6362" s="77"/>
      <c r="L6362" s="77"/>
      <c r="M6362" s="77"/>
      <c r="N6362" s="80">
        <v>0</v>
      </c>
      <c r="O6362" s="66"/>
      <c r="P6362" s="81">
        <v>5</v>
      </c>
      <c r="Q6362" s="81"/>
      <c r="R6362" s="81">
        <v>0</v>
      </c>
      <c r="S6362" s="81"/>
      <c r="T6362" s="66"/>
      <c r="U6362" s="81">
        <v>5</v>
      </c>
      <c r="V6362" s="80">
        <v>5</v>
      </c>
      <c r="W6362" s="80"/>
      <c r="X6362" s="80">
        <v>610495</v>
      </c>
      <c r="Y6362" s="80"/>
      <c r="Z6362" s="80"/>
      <c r="AA6362" s="66"/>
    </row>
    <row r="6363" ht="15" customHeight="1" spans="1:27">
      <c r="A6363" s="66"/>
      <c r="B6363" s="66"/>
      <c r="C6363" s="76" t="s">
        <v>7848</v>
      </c>
      <c r="D6363" s="76"/>
      <c r="E6363" s="76"/>
      <c r="F6363" s="76"/>
      <c r="G6363" s="77" t="s">
        <v>7849</v>
      </c>
      <c r="H6363" s="77"/>
      <c r="I6363" s="77"/>
      <c r="J6363" s="77"/>
      <c r="K6363" s="77"/>
      <c r="L6363" s="77"/>
      <c r="M6363" s="77"/>
      <c r="N6363" s="80">
        <v>0</v>
      </c>
      <c r="O6363" s="66"/>
      <c r="P6363" s="81">
        <v>2</v>
      </c>
      <c r="Q6363" s="81"/>
      <c r="R6363" s="81">
        <v>0</v>
      </c>
      <c r="S6363" s="81"/>
      <c r="T6363" s="66"/>
      <c r="U6363" s="81">
        <v>2</v>
      </c>
      <c r="V6363" s="80">
        <v>2</v>
      </c>
      <c r="W6363" s="80"/>
      <c r="X6363" s="80">
        <v>26000000</v>
      </c>
      <c r="Y6363" s="80"/>
      <c r="Z6363" s="80"/>
      <c r="AA6363" s="66"/>
    </row>
    <row r="6364" ht="15" customHeight="1" spans="1:27">
      <c r="A6364" s="66"/>
      <c r="B6364" s="66"/>
      <c r="C6364" s="76" t="s">
        <v>7850</v>
      </c>
      <c r="D6364" s="76"/>
      <c r="E6364" s="76"/>
      <c r="F6364" s="76"/>
      <c r="G6364" s="77" t="s">
        <v>7851</v>
      </c>
      <c r="H6364" s="77"/>
      <c r="I6364" s="77"/>
      <c r="J6364" s="77"/>
      <c r="K6364" s="77"/>
      <c r="L6364" s="77"/>
      <c r="M6364" s="77"/>
      <c r="N6364" s="80">
        <v>0</v>
      </c>
      <c r="O6364" s="66"/>
      <c r="P6364" s="81">
        <v>2</v>
      </c>
      <c r="Q6364" s="81"/>
      <c r="R6364" s="81">
        <v>0</v>
      </c>
      <c r="S6364" s="81"/>
      <c r="T6364" s="66"/>
      <c r="U6364" s="81">
        <v>2</v>
      </c>
      <c r="V6364" s="80">
        <v>2</v>
      </c>
      <c r="W6364" s="80"/>
      <c r="X6364" s="80">
        <v>26000000</v>
      </c>
      <c r="Y6364" s="80"/>
      <c r="Z6364" s="80"/>
      <c r="AA6364" s="66"/>
    </row>
    <row r="6365" ht="15" customHeight="1" spans="1:27">
      <c r="A6365" s="66"/>
      <c r="B6365" s="66"/>
      <c r="C6365" s="76" t="s">
        <v>7852</v>
      </c>
      <c r="D6365" s="76"/>
      <c r="E6365" s="76"/>
      <c r="F6365" s="76"/>
      <c r="G6365" s="77" t="s">
        <v>7853</v>
      </c>
      <c r="H6365" s="77"/>
      <c r="I6365" s="77"/>
      <c r="J6365" s="77"/>
      <c r="K6365" s="77"/>
      <c r="L6365" s="77"/>
      <c r="M6365" s="77"/>
      <c r="N6365" s="80">
        <v>0</v>
      </c>
      <c r="O6365" s="66"/>
      <c r="P6365" s="81">
        <v>1</v>
      </c>
      <c r="Q6365" s="81"/>
      <c r="R6365" s="81">
        <v>0</v>
      </c>
      <c r="S6365" s="81"/>
      <c r="T6365" s="66"/>
      <c r="U6365" s="81">
        <v>1</v>
      </c>
      <c r="V6365" s="80">
        <v>1</v>
      </c>
      <c r="W6365" s="80"/>
      <c r="X6365" s="80">
        <v>13000001</v>
      </c>
      <c r="Y6365" s="80"/>
      <c r="Z6365" s="80"/>
      <c r="AA6365" s="66"/>
    </row>
    <row r="6366" ht="15" customHeight="1" spans="1:27">
      <c r="A6366" s="66"/>
      <c r="B6366" s="66"/>
      <c r="C6366" s="76" t="s">
        <v>7854</v>
      </c>
      <c r="D6366" s="76"/>
      <c r="E6366" s="76"/>
      <c r="F6366" s="76"/>
      <c r="G6366" s="77" t="s">
        <v>7855</v>
      </c>
      <c r="H6366" s="77"/>
      <c r="I6366" s="77"/>
      <c r="J6366" s="77"/>
      <c r="K6366" s="77"/>
      <c r="L6366" s="77"/>
      <c r="M6366" s="77"/>
      <c r="N6366" s="80">
        <v>0</v>
      </c>
      <c r="O6366" s="66"/>
      <c r="P6366" s="81">
        <v>1</v>
      </c>
      <c r="Q6366" s="81"/>
      <c r="R6366" s="81">
        <v>0</v>
      </c>
      <c r="S6366" s="81"/>
      <c r="T6366" s="66"/>
      <c r="U6366" s="81">
        <v>1</v>
      </c>
      <c r="V6366" s="80">
        <v>1</v>
      </c>
      <c r="W6366" s="80"/>
      <c r="X6366" s="80">
        <v>722509</v>
      </c>
      <c r="Y6366" s="80"/>
      <c r="Z6366" s="80"/>
      <c r="AA6366" s="66"/>
    </row>
    <row r="6367" ht="15" customHeight="1" spans="1:27">
      <c r="A6367" s="66"/>
      <c r="B6367" s="66"/>
      <c r="C6367" s="76" t="s">
        <v>7856</v>
      </c>
      <c r="D6367" s="76"/>
      <c r="E6367" s="76"/>
      <c r="F6367" s="76"/>
      <c r="G6367" s="77" t="s">
        <v>7857</v>
      </c>
      <c r="H6367" s="77"/>
      <c r="I6367" s="77"/>
      <c r="J6367" s="77"/>
      <c r="K6367" s="77"/>
      <c r="L6367" s="77"/>
      <c r="M6367" s="77"/>
      <c r="N6367" s="80">
        <v>0</v>
      </c>
      <c r="O6367" s="66"/>
      <c r="P6367" s="81">
        <v>1</v>
      </c>
      <c r="Q6367" s="81"/>
      <c r="R6367" s="81">
        <v>0</v>
      </c>
      <c r="S6367" s="81"/>
      <c r="T6367" s="66"/>
      <c r="U6367" s="81">
        <v>1</v>
      </c>
      <c r="V6367" s="80">
        <v>1</v>
      </c>
      <c r="W6367" s="80"/>
      <c r="X6367" s="80">
        <v>1352182</v>
      </c>
      <c r="Y6367" s="80"/>
      <c r="Z6367" s="80"/>
      <c r="AA6367" s="66"/>
    </row>
    <row r="6368" ht="15" customHeight="1" spans="1:27">
      <c r="A6368" s="66"/>
      <c r="B6368" s="66"/>
      <c r="C6368" s="76" t="s">
        <v>7858</v>
      </c>
      <c r="D6368" s="76"/>
      <c r="E6368" s="76"/>
      <c r="F6368" s="76"/>
      <c r="G6368" s="77" t="s">
        <v>7859</v>
      </c>
      <c r="H6368" s="77"/>
      <c r="I6368" s="77"/>
      <c r="J6368" s="77"/>
      <c r="K6368" s="77"/>
      <c r="L6368" s="77"/>
      <c r="M6368" s="77"/>
      <c r="N6368" s="80">
        <v>0</v>
      </c>
      <c r="O6368" s="66"/>
      <c r="P6368" s="81">
        <v>8</v>
      </c>
      <c r="Q6368" s="81"/>
      <c r="R6368" s="81">
        <v>0</v>
      </c>
      <c r="S6368" s="81"/>
      <c r="T6368" s="66"/>
      <c r="U6368" s="81">
        <v>8</v>
      </c>
      <c r="V6368" s="80">
        <v>8</v>
      </c>
      <c r="W6368" s="80"/>
      <c r="X6368" s="80">
        <v>544000</v>
      </c>
      <c r="Y6368" s="80"/>
      <c r="Z6368" s="80"/>
      <c r="AA6368" s="66"/>
    </row>
    <row r="6369" ht="15" customHeight="1" spans="1:27">
      <c r="A6369" s="66"/>
      <c r="B6369" s="66"/>
      <c r="C6369" s="76" t="s">
        <v>7860</v>
      </c>
      <c r="D6369" s="76"/>
      <c r="E6369" s="76"/>
      <c r="F6369" s="76"/>
      <c r="G6369" s="77" t="s">
        <v>7861</v>
      </c>
      <c r="H6369" s="77"/>
      <c r="I6369" s="77"/>
      <c r="J6369" s="77"/>
      <c r="K6369" s="77"/>
      <c r="L6369" s="77"/>
      <c r="M6369" s="77"/>
      <c r="N6369" s="80">
        <v>0</v>
      </c>
      <c r="O6369" s="66"/>
      <c r="P6369" s="81">
        <v>3</v>
      </c>
      <c r="Q6369" s="81"/>
      <c r="R6369" s="81">
        <v>0</v>
      </c>
      <c r="S6369" s="81"/>
      <c r="T6369" s="66"/>
      <c r="U6369" s="81">
        <v>3</v>
      </c>
      <c r="V6369" s="80">
        <v>3</v>
      </c>
      <c r="W6369" s="80"/>
      <c r="X6369" s="80">
        <v>9324000</v>
      </c>
      <c r="Y6369" s="80"/>
      <c r="Z6369" s="80"/>
      <c r="AA6369" s="66"/>
    </row>
    <row r="6370" ht="15" customHeight="1" spans="1:27">
      <c r="A6370" s="66"/>
      <c r="B6370" s="66"/>
      <c r="C6370" s="76" t="s">
        <v>7862</v>
      </c>
      <c r="D6370" s="76"/>
      <c r="E6370" s="76"/>
      <c r="F6370" s="76"/>
      <c r="G6370" s="77" t="s">
        <v>7863</v>
      </c>
      <c r="H6370" s="77"/>
      <c r="I6370" s="77"/>
      <c r="J6370" s="77"/>
      <c r="K6370" s="77"/>
      <c r="L6370" s="77"/>
      <c r="M6370" s="77"/>
      <c r="N6370" s="80">
        <v>0</v>
      </c>
      <c r="O6370" s="66"/>
      <c r="P6370" s="81">
        <v>4</v>
      </c>
      <c r="Q6370" s="81"/>
      <c r="R6370" s="81">
        <v>0</v>
      </c>
      <c r="S6370" s="81"/>
      <c r="T6370" s="66"/>
      <c r="U6370" s="81">
        <v>4</v>
      </c>
      <c r="V6370" s="80">
        <v>4</v>
      </c>
      <c r="W6370" s="80"/>
      <c r="X6370" s="80">
        <v>7666668</v>
      </c>
      <c r="Y6370" s="80"/>
      <c r="Z6370" s="80"/>
      <c r="AA6370" s="66"/>
    </row>
    <row r="6371" ht="15" customHeight="1" spans="1:27">
      <c r="A6371" s="66"/>
      <c r="B6371" s="66"/>
      <c r="C6371" s="76" t="s">
        <v>7864</v>
      </c>
      <c r="D6371" s="76"/>
      <c r="E6371" s="76"/>
      <c r="F6371" s="76"/>
      <c r="G6371" s="77" t="s">
        <v>7865</v>
      </c>
      <c r="H6371" s="77"/>
      <c r="I6371" s="77"/>
      <c r="J6371" s="77"/>
      <c r="K6371" s="77"/>
      <c r="L6371" s="77"/>
      <c r="M6371" s="77"/>
      <c r="N6371" s="80">
        <v>0</v>
      </c>
      <c r="O6371" s="66"/>
      <c r="P6371" s="81">
        <v>3</v>
      </c>
      <c r="Q6371" s="81"/>
      <c r="R6371" s="81">
        <v>0</v>
      </c>
      <c r="S6371" s="81"/>
      <c r="T6371" s="66"/>
      <c r="U6371" s="81">
        <v>3</v>
      </c>
      <c r="V6371" s="80">
        <v>3</v>
      </c>
      <c r="W6371" s="80"/>
      <c r="X6371" s="80">
        <v>18475749</v>
      </c>
      <c r="Y6371" s="80"/>
      <c r="Z6371" s="80"/>
      <c r="AA6371" s="66"/>
    </row>
    <row r="6372" ht="15" customHeight="1" spans="1:27">
      <c r="A6372" s="66"/>
      <c r="B6372" s="66"/>
      <c r="C6372" s="76" t="s">
        <v>7866</v>
      </c>
      <c r="D6372" s="76"/>
      <c r="E6372" s="76"/>
      <c r="F6372" s="76"/>
      <c r="G6372" s="77" t="s">
        <v>7867</v>
      </c>
      <c r="H6372" s="77"/>
      <c r="I6372" s="77"/>
      <c r="J6372" s="77"/>
      <c r="K6372" s="77"/>
      <c r="L6372" s="77"/>
      <c r="M6372" s="77"/>
      <c r="N6372" s="80">
        <v>0</v>
      </c>
      <c r="O6372" s="66"/>
      <c r="P6372" s="81">
        <v>6000</v>
      </c>
      <c r="Q6372" s="81"/>
      <c r="R6372" s="81">
        <v>0</v>
      </c>
      <c r="S6372" s="81"/>
      <c r="T6372" s="66"/>
      <c r="U6372" s="81">
        <v>6000</v>
      </c>
      <c r="V6372" s="80">
        <v>6000</v>
      </c>
      <c r="W6372" s="80"/>
      <c r="X6372" s="80">
        <v>1152000</v>
      </c>
      <c r="Y6372" s="80"/>
      <c r="Z6372" s="80"/>
      <c r="AA6372" s="66"/>
    </row>
    <row r="6373" ht="15" customHeight="1" spans="1:27">
      <c r="A6373" s="66"/>
      <c r="B6373" s="66"/>
      <c r="C6373" s="76" t="s">
        <v>7868</v>
      </c>
      <c r="D6373" s="76"/>
      <c r="E6373" s="76"/>
      <c r="F6373" s="76"/>
      <c r="G6373" s="77" t="s">
        <v>7869</v>
      </c>
      <c r="H6373" s="77"/>
      <c r="I6373" s="77"/>
      <c r="J6373" s="77"/>
      <c r="K6373" s="77"/>
      <c r="L6373" s="77"/>
      <c r="M6373" s="77"/>
      <c r="N6373" s="80">
        <v>0</v>
      </c>
      <c r="O6373" s="66"/>
      <c r="P6373" s="81">
        <v>2</v>
      </c>
      <c r="Q6373" s="81"/>
      <c r="R6373" s="81">
        <v>0</v>
      </c>
      <c r="S6373" s="81"/>
      <c r="T6373" s="66"/>
      <c r="U6373" s="81">
        <v>2</v>
      </c>
      <c r="V6373" s="80">
        <v>2</v>
      </c>
      <c r="W6373" s="80"/>
      <c r="X6373" s="80">
        <v>30476160</v>
      </c>
      <c r="Y6373" s="80"/>
      <c r="Z6373" s="80"/>
      <c r="AA6373" s="66"/>
    </row>
    <row r="6374" ht="15" customHeight="1" spans="1:27">
      <c r="A6374" s="66"/>
      <c r="B6374" s="66"/>
      <c r="C6374" s="76" t="s">
        <v>7870</v>
      </c>
      <c r="D6374" s="76"/>
      <c r="E6374" s="76"/>
      <c r="F6374" s="76"/>
      <c r="G6374" s="77" t="s">
        <v>7871</v>
      </c>
      <c r="H6374" s="77"/>
      <c r="I6374" s="77"/>
      <c r="J6374" s="77"/>
      <c r="K6374" s="77"/>
      <c r="L6374" s="77"/>
      <c r="M6374" s="77"/>
      <c r="N6374" s="80">
        <v>0</v>
      </c>
      <c r="O6374" s="66"/>
      <c r="P6374" s="81">
        <v>5</v>
      </c>
      <c r="Q6374" s="81"/>
      <c r="R6374" s="81">
        <v>0</v>
      </c>
      <c r="S6374" s="81"/>
      <c r="T6374" s="66"/>
      <c r="U6374" s="81">
        <v>5</v>
      </c>
      <c r="V6374" s="80">
        <v>5</v>
      </c>
      <c r="W6374" s="80"/>
      <c r="X6374" s="80">
        <v>13586400</v>
      </c>
      <c r="Y6374" s="80"/>
      <c r="Z6374" s="80"/>
      <c r="AA6374" s="66"/>
    </row>
    <row r="6375" ht="19.95" customHeight="1" spans="1:27">
      <c r="A6375" s="66"/>
      <c r="B6375" s="66"/>
      <c r="C6375" s="76" t="s">
        <v>7872</v>
      </c>
      <c r="D6375" s="76"/>
      <c r="E6375" s="76"/>
      <c r="F6375" s="76"/>
      <c r="G6375" s="77" t="s">
        <v>7873</v>
      </c>
      <c r="H6375" s="77"/>
      <c r="I6375" s="77"/>
      <c r="J6375" s="77"/>
      <c r="K6375" s="77"/>
      <c r="L6375" s="77"/>
      <c r="M6375" s="77"/>
      <c r="N6375" s="80">
        <v>0</v>
      </c>
      <c r="O6375" s="66"/>
      <c r="P6375" s="81">
        <v>2</v>
      </c>
      <c r="Q6375" s="81"/>
      <c r="R6375" s="81">
        <v>0</v>
      </c>
      <c r="S6375" s="81"/>
      <c r="T6375" s="66"/>
      <c r="U6375" s="81">
        <v>2</v>
      </c>
      <c r="V6375" s="80">
        <v>2</v>
      </c>
      <c r="W6375" s="80"/>
      <c r="X6375" s="80">
        <v>279720000</v>
      </c>
      <c r="Y6375" s="80"/>
      <c r="Z6375" s="80"/>
      <c r="AA6375" s="66"/>
    </row>
    <row r="6376" ht="15" customHeight="1" spans="1:27">
      <c r="A6376" s="66"/>
      <c r="B6376" s="66"/>
      <c r="C6376" s="76" t="s">
        <v>7874</v>
      </c>
      <c r="D6376" s="76"/>
      <c r="E6376" s="76"/>
      <c r="F6376" s="76"/>
      <c r="G6376" s="77" t="s">
        <v>7875</v>
      </c>
      <c r="H6376" s="77"/>
      <c r="I6376" s="77"/>
      <c r="J6376" s="77"/>
      <c r="K6376" s="77"/>
      <c r="L6376" s="77"/>
      <c r="M6376" s="77"/>
      <c r="N6376" s="80">
        <v>0</v>
      </c>
      <c r="O6376" s="66"/>
      <c r="P6376" s="81">
        <v>2</v>
      </c>
      <c r="Q6376" s="81"/>
      <c r="R6376" s="81">
        <v>0</v>
      </c>
      <c r="S6376" s="81"/>
      <c r="T6376" s="66"/>
      <c r="U6376" s="81">
        <v>2</v>
      </c>
      <c r="V6376" s="80">
        <v>2</v>
      </c>
      <c r="W6376" s="80"/>
      <c r="X6376" s="80">
        <v>146520090</v>
      </c>
      <c r="Y6376" s="80"/>
      <c r="Z6376" s="80"/>
      <c r="AA6376" s="66"/>
    </row>
    <row r="6377" ht="15" customHeight="1" spans="1:27">
      <c r="A6377" s="66"/>
      <c r="B6377" s="66"/>
      <c r="C6377" s="76" t="s">
        <v>7876</v>
      </c>
      <c r="D6377" s="76"/>
      <c r="E6377" s="76"/>
      <c r="F6377" s="76"/>
      <c r="G6377" s="77" t="s">
        <v>7877</v>
      </c>
      <c r="H6377" s="77"/>
      <c r="I6377" s="77"/>
      <c r="J6377" s="77"/>
      <c r="K6377" s="77"/>
      <c r="L6377" s="77"/>
      <c r="M6377" s="77"/>
      <c r="N6377" s="80">
        <v>0</v>
      </c>
      <c r="O6377" s="66"/>
      <c r="P6377" s="81">
        <v>36</v>
      </c>
      <c r="Q6377" s="81"/>
      <c r="R6377" s="81">
        <v>0</v>
      </c>
      <c r="S6377" s="81"/>
      <c r="T6377" s="66"/>
      <c r="U6377" s="81">
        <v>36</v>
      </c>
      <c r="V6377" s="80">
        <v>36</v>
      </c>
      <c r="W6377" s="80"/>
      <c r="X6377" s="80">
        <v>3900042</v>
      </c>
      <c r="Y6377" s="80"/>
      <c r="Z6377" s="80"/>
      <c r="AA6377" s="66"/>
    </row>
    <row r="6378" ht="15" customHeight="1" spans="1:27">
      <c r="A6378" s="66"/>
      <c r="B6378" s="66"/>
      <c r="C6378" s="76" t="s">
        <v>7878</v>
      </c>
      <c r="D6378" s="76"/>
      <c r="E6378" s="76"/>
      <c r="F6378" s="76"/>
      <c r="G6378" s="77" t="s">
        <v>7879</v>
      </c>
      <c r="H6378" s="77"/>
      <c r="I6378" s="77"/>
      <c r="J6378" s="77"/>
      <c r="K6378" s="77"/>
      <c r="L6378" s="77"/>
      <c r="M6378" s="77"/>
      <c r="N6378" s="80">
        <v>0</v>
      </c>
      <c r="O6378" s="66"/>
      <c r="P6378" s="81">
        <v>13</v>
      </c>
      <c r="Q6378" s="81"/>
      <c r="R6378" s="81">
        <v>0</v>
      </c>
      <c r="S6378" s="81"/>
      <c r="T6378" s="66"/>
      <c r="U6378" s="81">
        <v>13</v>
      </c>
      <c r="V6378" s="80">
        <v>13</v>
      </c>
      <c r="W6378" s="80"/>
      <c r="X6378" s="80">
        <v>35714250</v>
      </c>
      <c r="Y6378" s="80"/>
      <c r="Z6378" s="80"/>
      <c r="AA6378" s="66"/>
    </row>
    <row r="6379" ht="15" customHeight="1" spans="1:27">
      <c r="A6379" s="66"/>
      <c r="B6379" s="66"/>
      <c r="C6379" s="76" t="s">
        <v>7880</v>
      </c>
      <c r="D6379" s="76"/>
      <c r="E6379" s="76"/>
      <c r="F6379" s="76"/>
      <c r="G6379" s="77" t="s">
        <v>7881</v>
      </c>
      <c r="H6379" s="77"/>
      <c r="I6379" s="77"/>
      <c r="J6379" s="77"/>
      <c r="K6379" s="77"/>
      <c r="L6379" s="77"/>
      <c r="M6379" s="77"/>
      <c r="N6379" s="80">
        <v>0</v>
      </c>
      <c r="O6379" s="66"/>
      <c r="P6379" s="81">
        <v>1</v>
      </c>
      <c r="Q6379" s="81"/>
      <c r="R6379" s="81">
        <v>0</v>
      </c>
      <c r="S6379" s="81"/>
      <c r="T6379" s="66"/>
      <c r="U6379" s="81">
        <v>1</v>
      </c>
      <c r="V6379" s="80">
        <v>1</v>
      </c>
      <c r="W6379" s="80"/>
      <c r="X6379" s="80">
        <v>1389518</v>
      </c>
      <c r="Y6379" s="80"/>
      <c r="Z6379" s="80"/>
      <c r="AA6379" s="66"/>
    </row>
    <row r="6380" ht="19.95" customHeight="1" spans="1:27">
      <c r="A6380" s="70" t="s">
        <v>7</v>
      </c>
      <c r="B6380" s="70"/>
      <c r="C6380" s="70"/>
      <c r="D6380" s="70"/>
      <c r="E6380" s="70"/>
      <c r="F6380" s="70"/>
      <c r="G6380" s="70"/>
      <c r="H6380" s="70"/>
      <c r="I6380" s="70"/>
      <c r="J6380" s="70"/>
      <c r="K6380" s="70"/>
      <c r="L6380" s="70"/>
      <c r="M6380" s="70"/>
      <c r="N6380" s="70"/>
      <c r="O6380" s="70"/>
      <c r="P6380" s="70"/>
      <c r="Q6380" s="70"/>
      <c r="R6380" s="70"/>
      <c r="S6380" s="70"/>
      <c r="T6380" s="70"/>
      <c r="U6380" s="70"/>
      <c r="V6380" s="70"/>
      <c r="W6380" s="70"/>
      <c r="X6380" s="70"/>
      <c r="Y6380" s="70"/>
      <c r="Z6380" s="70"/>
      <c r="AA6380" s="70"/>
    </row>
    <row r="6381" ht="15" customHeight="1" spans="1:27">
      <c r="A6381" s="71" t="s">
        <v>8</v>
      </c>
      <c r="B6381" s="71"/>
      <c r="C6381" s="71"/>
      <c r="D6381" s="71"/>
      <c r="E6381" s="71"/>
      <c r="F6381" s="71"/>
      <c r="G6381" s="71"/>
      <c r="H6381" s="71"/>
      <c r="I6381" s="71"/>
      <c r="J6381" s="71"/>
      <c r="K6381" s="71"/>
      <c r="L6381" s="71"/>
      <c r="M6381" s="71"/>
      <c r="N6381" s="71"/>
      <c r="O6381" s="71"/>
      <c r="P6381" s="71"/>
      <c r="Q6381" s="71"/>
      <c r="R6381" s="71"/>
      <c r="S6381" s="71"/>
      <c r="T6381" s="71"/>
      <c r="U6381" s="71"/>
      <c r="V6381" s="71"/>
      <c r="W6381" s="71"/>
      <c r="X6381" s="71"/>
      <c r="Y6381" s="71"/>
      <c r="Z6381" s="71"/>
      <c r="AA6381" s="71"/>
    </row>
    <row r="6382" ht="15" customHeight="1" spans="1:27">
      <c r="A6382" s="71" t="s">
        <v>9</v>
      </c>
      <c r="B6382" s="71"/>
      <c r="C6382" s="71"/>
      <c r="D6382" s="71"/>
      <c r="E6382" s="71"/>
      <c r="F6382" s="71"/>
      <c r="G6382" s="71"/>
      <c r="H6382" s="71"/>
      <c r="I6382" s="71"/>
      <c r="J6382" s="71"/>
      <c r="K6382" s="71"/>
      <c r="L6382" s="71"/>
      <c r="M6382" s="71"/>
      <c r="N6382" s="71"/>
      <c r="O6382" s="71"/>
      <c r="P6382" s="71"/>
      <c r="Q6382" s="71"/>
      <c r="R6382" s="71"/>
      <c r="S6382" s="71"/>
      <c r="T6382" s="71"/>
      <c r="U6382" s="71"/>
      <c r="V6382" s="71"/>
      <c r="W6382" s="71"/>
      <c r="X6382" s="71"/>
      <c r="Y6382" s="71"/>
      <c r="Z6382" s="71"/>
      <c r="AA6382" s="71"/>
    </row>
    <row r="6383" ht="15" customHeight="1" spans="1:27">
      <c r="A6383" s="66"/>
      <c r="B6383" s="66"/>
      <c r="C6383" s="67" t="s">
        <v>10</v>
      </c>
      <c r="D6383" s="67"/>
      <c r="E6383" s="67"/>
      <c r="F6383" s="67"/>
      <c r="G6383" s="67"/>
      <c r="H6383" s="67"/>
      <c r="I6383" s="67"/>
      <c r="J6383" s="67"/>
      <c r="K6383" s="67"/>
      <c r="L6383" s="67"/>
      <c r="M6383" s="67"/>
      <c r="N6383" s="67"/>
      <c r="O6383" s="67"/>
      <c r="P6383" s="67"/>
      <c r="Q6383" s="67"/>
      <c r="R6383" s="67"/>
      <c r="S6383" s="67"/>
      <c r="T6383" s="67"/>
      <c r="U6383" s="67"/>
      <c r="V6383" s="67"/>
      <c r="W6383" s="67"/>
      <c r="X6383" s="67"/>
      <c r="Y6383" s="67"/>
      <c r="Z6383" s="67"/>
      <c r="AA6383" s="66"/>
    </row>
    <row r="6384" ht="15" customHeight="1" spans="1:27">
      <c r="A6384" s="66"/>
      <c r="B6384" s="66"/>
      <c r="C6384" s="67" t="s">
        <v>11</v>
      </c>
      <c r="D6384" s="67"/>
      <c r="E6384" s="67"/>
      <c r="F6384" s="67"/>
      <c r="G6384" s="67"/>
      <c r="H6384" s="67"/>
      <c r="I6384" s="67"/>
      <c r="J6384" s="67"/>
      <c r="K6384" s="67"/>
      <c r="L6384" s="67"/>
      <c r="M6384" s="67"/>
      <c r="N6384" s="67"/>
      <c r="O6384" s="67"/>
      <c r="P6384" s="67"/>
      <c r="Q6384" s="67"/>
      <c r="R6384" s="67"/>
      <c r="S6384" s="67"/>
      <c r="T6384" s="67"/>
      <c r="U6384" s="67"/>
      <c r="V6384" s="67"/>
      <c r="W6384" s="67"/>
      <c r="X6384" s="67"/>
      <c r="Y6384" s="67"/>
      <c r="Z6384" s="67"/>
      <c r="AA6384" s="66"/>
    </row>
    <row r="6385" ht="45" customHeight="1" spans="1:27">
      <c r="A6385" s="66"/>
      <c r="B6385" s="66"/>
      <c r="C6385" s="72" t="s">
        <v>12</v>
      </c>
      <c r="D6385" s="72"/>
      <c r="E6385" s="72"/>
      <c r="F6385" s="72"/>
      <c r="G6385" s="73" t="s">
        <v>13</v>
      </c>
      <c r="H6385" s="73"/>
      <c r="I6385" s="73"/>
      <c r="J6385" s="73"/>
      <c r="K6385" s="73"/>
      <c r="L6385" s="73"/>
      <c r="M6385" s="73"/>
      <c r="N6385" s="78" t="s">
        <v>14</v>
      </c>
      <c r="O6385" s="78"/>
      <c r="P6385" s="78"/>
      <c r="Q6385" s="72" t="s">
        <v>15</v>
      </c>
      <c r="R6385" s="72"/>
      <c r="S6385" s="72"/>
      <c r="T6385" s="72"/>
      <c r="U6385" s="72"/>
      <c r="V6385" s="66"/>
      <c r="W6385" s="66"/>
      <c r="X6385" s="66"/>
      <c r="Y6385" s="66"/>
      <c r="Z6385" s="66"/>
      <c r="AA6385" s="66"/>
    </row>
    <row r="6386" ht="16.05" customHeight="1" spans="1:27">
      <c r="A6386" s="66"/>
      <c r="B6386" s="66"/>
      <c r="C6386" s="72"/>
      <c r="D6386" s="72"/>
      <c r="E6386" s="72"/>
      <c r="F6386" s="72"/>
      <c r="G6386" s="73"/>
      <c r="H6386" s="73"/>
      <c r="I6386" s="73"/>
      <c r="J6386" s="73"/>
      <c r="K6386" s="73"/>
      <c r="L6386" s="73"/>
      <c r="M6386" s="73"/>
      <c r="N6386" s="78"/>
      <c r="O6386" s="78"/>
      <c r="P6386" s="78"/>
      <c r="Q6386" s="72"/>
      <c r="R6386" s="72"/>
      <c r="S6386" s="72"/>
      <c r="T6386" s="72"/>
      <c r="U6386" s="72"/>
      <c r="V6386" s="82" t="s">
        <v>16</v>
      </c>
      <c r="W6386" s="82"/>
      <c r="X6386" s="82"/>
      <c r="Y6386" s="82"/>
      <c r="Z6386" s="82"/>
      <c r="AA6386" s="66"/>
    </row>
    <row r="6387" ht="15" customHeight="1" spans="1:27">
      <c r="A6387" s="66"/>
      <c r="B6387" s="66"/>
      <c r="C6387" s="72"/>
      <c r="D6387" s="72"/>
      <c r="E6387" s="72"/>
      <c r="F6387" s="72"/>
      <c r="G6387" s="73"/>
      <c r="H6387" s="73"/>
      <c r="I6387" s="73"/>
      <c r="J6387" s="73"/>
      <c r="K6387" s="73"/>
      <c r="L6387" s="73"/>
      <c r="M6387" s="73"/>
      <c r="N6387" s="72" t="s">
        <v>17</v>
      </c>
      <c r="O6387" s="72" t="s">
        <v>18</v>
      </c>
      <c r="P6387" s="72"/>
      <c r="Q6387" s="66"/>
      <c r="R6387" s="82" t="s">
        <v>19</v>
      </c>
      <c r="S6387" s="82"/>
      <c r="T6387" s="66"/>
      <c r="U6387" s="82" t="s">
        <v>17</v>
      </c>
      <c r="V6387" s="72" t="s">
        <v>17</v>
      </c>
      <c r="W6387" s="72"/>
      <c r="X6387" s="72" t="s">
        <v>18</v>
      </c>
      <c r="Y6387" s="72"/>
      <c r="Z6387" s="72"/>
      <c r="AA6387" s="66"/>
    </row>
    <row r="6388" ht="15" customHeight="1" spans="1:27">
      <c r="A6388" s="66"/>
      <c r="B6388" s="66"/>
      <c r="C6388" s="76" t="s">
        <v>7882</v>
      </c>
      <c r="D6388" s="76"/>
      <c r="E6388" s="76"/>
      <c r="F6388" s="76"/>
      <c r="G6388" s="77" t="s">
        <v>7883</v>
      </c>
      <c r="H6388" s="77"/>
      <c r="I6388" s="77"/>
      <c r="J6388" s="77"/>
      <c r="K6388" s="77"/>
      <c r="L6388" s="77"/>
      <c r="M6388" s="77"/>
      <c r="N6388" s="80">
        <v>0</v>
      </c>
      <c r="O6388" s="66"/>
      <c r="P6388" s="81">
        <v>7</v>
      </c>
      <c r="Q6388" s="81"/>
      <c r="R6388" s="81">
        <v>0</v>
      </c>
      <c r="S6388" s="81"/>
      <c r="T6388" s="66"/>
      <c r="U6388" s="81">
        <v>7</v>
      </c>
      <c r="V6388" s="80">
        <v>7</v>
      </c>
      <c r="W6388" s="80"/>
      <c r="X6388" s="80">
        <v>2797200</v>
      </c>
      <c r="Y6388" s="80"/>
      <c r="Z6388" s="80"/>
      <c r="AA6388" s="66"/>
    </row>
    <row r="6389" ht="15" customHeight="1" spans="1:27">
      <c r="A6389" s="66"/>
      <c r="B6389" s="66"/>
      <c r="C6389" s="76" t="s">
        <v>7884</v>
      </c>
      <c r="D6389" s="76"/>
      <c r="E6389" s="76"/>
      <c r="F6389" s="76"/>
      <c r="G6389" s="77" t="s">
        <v>7885</v>
      </c>
      <c r="H6389" s="77"/>
      <c r="I6389" s="77"/>
      <c r="J6389" s="77"/>
      <c r="K6389" s="77"/>
      <c r="L6389" s="77"/>
      <c r="M6389" s="77"/>
      <c r="N6389" s="80">
        <v>0</v>
      </c>
      <c r="O6389" s="66"/>
      <c r="P6389" s="81">
        <v>40</v>
      </c>
      <c r="Q6389" s="81"/>
      <c r="R6389" s="81">
        <v>0</v>
      </c>
      <c r="S6389" s="81"/>
      <c r="T6389" s="66"/>
      <c r="U6389" s="81">
        <v>40</v>
      </c>
      <c r="V6389" s="80">
        <v>40</v>
      </c>
      <c r="W6389" s="80"/>
      <c r="X6389" s="80">
        <v>666000</v>
      </c>
      <c r="Y6389" s="80"/>
      <c r="Z6389" s="80"/>
      <c r="AA6389" s="66"/>
    </row>
    <row r="6390" ht="15" customHeight="1" spans="1:27">
      <c r="A6390" s="66"/>
      <c r="B6390" s="66"/>
      <c r="C6390" s="76" t="s">
        <v>7886</v>
      </c>
      <c r="D6390" s="76"/>
      <c r="E6390" s="76"/>
      <c r="F6390" s="76"/>
      <c r="G6390" s="77" t="s">
        <v>7887</v>
      </c>
      <c r="H6390" s="77"/>
      <c r="I6390" s="77"/>
      <c r="J6390" s="77"/>
      <c r="K6390" s="77"/>
      <c r="L6390" s="77"/>
      <c r="M6390" s="77"/>
      <c r="N6390" s="80">
        <v>0</v>
      </c>
      <c r="O6390" s="66"/>
      <c r="P6390" s="81">
        <v>32</v>
      </c>
      <c r="Q6390" s="81"/>
      <c r="R6390" s="81">
        <v>0</v>
      </c>
      <c r="S6390" s="81"/>
      <c r="T6390" s="66"/>
      <c r="U6390" s="81">
        <v>32</v>
      </c>
      <c r="V6390" s="80">
        <v>32</v>
      </c>
      <c r="W6390" s="80"/>
      <c r="X6390" s="80">
        <v>1826880</v>
      </c>
      <c r="Y6390" s="80"/>
      <c r="Z6390" s="80"/>
      <c r="AA6390" s="66"/>
    </row>
    <row r="6391" ht="15" customHeight="1" spans="1:27">
      <c r="A6391" s="66"/>
      <c r="B6391" s="66"/>
      <c r="C6391" s="76" t="s">
        <v>7888</v>
      </c>
      <c r="D6391" s="76"/>
      <c r="E6391" s="76"/>
      <c r="F6391" s="76"/>
      <c r="G6391" s="77" t="s">
        <v>7889</v>
      </c>
      <c r="H6391" s="77"/>
      <c r="I6391" s="77"/>
      <c r="J6391" s="77"/>
      <c r="K6391" s="77"/>
      <c r="L6391" s="77"/>
      <c r="M6391" s="77"/>
      <c r="N6391" s="80">
        <v>0</v>
      </c>
      <c r="O6391" s="66"/>
      <c r="P6391" s="81">
        <v>5</v>
      </c>
      <c r="Q6391" s="81"/>
      <c r="R6391" s="81">
        <v>0</v>
      </c>
      <c r="S6391" s="81"/>
      <c r="T6391" s="66"/>
      <c r="U6391" s="81">
        <v>5</v>
      </c>
      <c r="V6391" s="80">
        <v>5</v>
      </c>
      <c r="W6391" s="80"/>
      <c r="X6391" s="80">
        <v>9906750</v>
      </c>
      <c r="Y6391" s="80"/>
      <c r="Z6391" s="80"/>
      <c r="AA6391" s="66"/>
    </row>
    <row r="6392" ht="15" customHeight="1" spans="1:27">
      <c r="A6392" s="66"/>
      <c r="B6392" s="66"/>
      <c r="C6392" s="76" t="s">
        <v>7890</v>
      </c>
      <c r="D6392" s="76"/>
      <c r="E6392" s="76"/>
      <c r="F6392" s="76"/>
      <c r="G6392" s="77" t="s">
        <v>7891</v>
      </c>
      <c r="H6392" s="77"/>
      <c r="I6392" s="77"/>
      <c r="J6392" s="77"/>
      <c r="K6392" s="77"/>
      <c r="L6392" s="77"/>
      <c r="M6392" s="77"/>
      <c r="N6392" s="80">
        <v>0</v>
      </c>
      <c r="O6392" s="66"/>
      <c r="P6392" s="81">
        <v>6</v>
      </c>
      <c r="Q6392" s="81"/>
      <c r="R6392" s="81">
        <v>0</v>
      </c>
      <c r="S6392" s="81"/>
      <c r="T6392" s="66"/>
      <c r="U6392" s="81">
        <v>6</v>
      </c>
      <c r="V6392" s="80">
        <v>6</v>
      </c>
      <c r="W6392" s="80"/>
      <c r="X6392" s="80">
        <v>548715</v>
      </c>
      <c r="Y6392" s="80"/>
      <c r="Z6392" s="80"/>
      <c r="AA6392" s="66"/>
    </row>
    <row r="6393" ht="15" customHeight="1" spans="1:27">
      <c r="A6393" s="66"/>
      <c r="B6393" s="66"/>
      <c r="C6393" s="76" t="s">
        <v>7892</v>
      </c>
      <c r="D6393" s="76"/>
      <c r="E6393" s="76"/>
      <c r="F6393" s="76"/>
      <c r="G6393" s="77" t="s">
        <v>7893</v>
      </c>
      <c r="H6393" s="77"/>
      <c r="I6393" s="77"/>
      <c r="J6393" s="77"/>
      <c r="K6393" s="77"/>
      <c r="L6393" s="77"/>
      <c r="M6393" s="77"/>
      <c r="N6393" s="80">
        <v>0</v>
      </c>
      <c r="O6393" s="66"/>
      <c r="P6393" s="81">
        <v>10</v>
      </c>
      <c r="Q6393" s="81"/>
      <c r="R6393" s="81">
        <v>0</v>
      </c>
      <c r="S6393" s="81"/>
      <c r="T6393" s="66"/>
      <c r="U6393" s="81">
        <v>10</v>
      </c>
      <c r="V6393" s="80">
        <v>10</v>
      </c>
      <c r="W6393" s="80"/>
      <c r="X6393" s="80">
        <v>46620000</v>
      </c>
      <c r="Y6393" s="80"/>
      <c r="Z6393" s="80"/>
      <c r="AA6393" s="66"/>
    </row>
    <row r="6394" ht="15" customHeight="1" spans="1:27">
      <c r="A6394" s="66"/>
      <c r="B6394" s="66"/>
      <c r="C6394" s="76" t="s">
        <v>7894</v>
      </c>
      <c r="D6394" s="76"/>
      <c r="E6394" s="76"/>
      <c r="F6394" s="76"/>
      <c r="G6394" s="77" t="s">
        <v>7895</v>
      </c>
      <c r="H6394" s="77"/>
      <c r="I6394" s="77"/>
      <c r="J6394" s="77"/>
      <c r="K6394" s="77"/>
      <c r="L6394" s="77"/>
      <c r="M6394" s="77"/>
      <c r="N6394" s="80">
        <v>0</v>
      </c>
      <c r="O6394" s="66"/>
      <c r="P6394" s="81">
        <v>100</v>
      </c>
      <c r="Q6394" s="81"/>
      <c r="R6394" s="81">
        <v>0</v>
      </c>
      <c r="S6394" s="81"/>
      <c r="T6394" s="66"/>
      <c r="U6394" s="81">
        <v>100</v>
      </c>
      <c r="V6394" s="80">
        <v>100</v>
      </c>
      <c r="W6394" s="80"/>
      <c r="X6394" s="80">
        <v>2005500</v>
      </c>
      <c r="Y6394" s="80"/>
      <c r="Z6394" s="80"/>
      <c r="AA6394" s="66"/>
    </row>
    <row r="6395" ht="15" customHeight="1" spans="1:27">
      <c r="A6395" s="66"/>
      <c r="B6395" s="66"/>
      <c r="C6395" s="76" t="s">
        <v>7896</v>
      </c>
      <c r="D6395" s="76"/>
      <c r="E6395" s="76"/>
      <c r="F6395" s="76"/>
      <c r="G6395" s="77" t="s">
        <v>7897</v>
      </c>
      <c r="H6395" s="77"/>
      <c r="I6395" s="77"/>
      <c r="J6395" s="77"/>
      <c r="K6395" s="77"/>
      <c r="L6395" s="77"/>
      <c r="M6395" s="77"/>
      <c r="N6395" s="80">
        <v>0</v>
      </c>
      <c r="O6395" s="66"/>
      <c r="P6395" s="81">
        <v>30</v>
      </c>
      <c r="Q6395" s="81"/>
      <c r="R6395" s="81">
        <v>0</v>
      </c>
      <c r="S6395" s="81"/>
      <c r="T6395" s="66"/>
      <c r="U6395" s="81">
        <v>30</v>
      </c>
      <c r="V6395" s="80">
        <v>30</v>
      </c>
      <c r="W6395" s="80"/>
      <c r="X6395" s="80">
        <v>1748250</v>
      </c>
      <c r="Y6395" s="80"/>
      <c r="Z6395" s="80"/>
      <c r="AA6395" s="66"/>
    </row>
    <row r="6396" ht="15" customHeight="1" spans="1:27">
      <c r="A6396" s="66"/>
      <c r="B6396" s="66"/>
      <c r="C6396" s="76" t="s">
        <v>7898</v>
      </c>
      <c r="D6396" s="76"/>
      <c r="E6396" s="76"/>
      <c r="F6396" s="76"/>
      <c r="G6396" s="77" t="s">
        <v>7899</v>
      </c>
      <c r="H6396" s="77"/>
      <c r="I6396" s="77"/>
      <c r="J6396" s="77"/>
      <c r="K6396" s="77"/>
      <c r="L6396" s="77"/>
      <c r="M6396" s="77"/>
      <c r="N6396" s="80">
        <v>0</v>
      </c>
      <c r="O6396" s="66"/>
      <c r="P6396" s="81">
        <v>72</v>
      </c>
      <c r="Q6396" s="81"/>
      <c r="R6396" s="81">
        <v>0</v>
      </c>
      <c r="S6396" s="81"/>
      <c r="T6396" s="66"/>
      <c r="U6396" s="81">
        <v>72</v>
      </c>
      <c r="V6396" s="80">
        <v>72</v>
      </c>
      <c r="W6396" s="80"/>
      <c r="X6396" s="80">
        <v>8207712</v>
      </c>
      <c r="Y6396" s="80"/>
      <c r="Z6396" s="80"/>
      <c r="AA6396" s="66"/>
    </row>
    <row r="6397" ht="15" customHeight="1" spans="1:27">
      <c r="A6397" s="66"/>
      <c r="B6397" s="66"/>
      <c r="C6397" s="76" t="s">
        <v>7900</v>
      </c>
      <c r="D6397" s="76"/>
      <c r="E6397" s="76"/>
      <c r="F6397" s="76"/>
      <c r="G6397" s="77" t="s">
        <v>7901</v>
      </c>
      <c r="H6397" s="77"/>
      <c r="I6397" s="77"/>
      <c r="J6397" s="77"/>
      <c r="K6397" s="77"/>
      <c r="L6397" s="77"/>
      <c r="M6397" s="77"/>
      <c r="N6397" s="80">
        <v>0</v>
      </c>
      <c r="O6397" s="66"/>
      <c r="P6397" s="81">
        <v>10</v>
      </c>
      <c r="Q6397" s="81"/>
      <c r="R6397" s="81">
        <v>0</v>
      </c>
      <c r="S6397" s="81"/>
      <c r="T6397" s="66"/>
      <c r="U6397" s="81">
        <v>10</v>
      </c>
      <c r="V6397" s="80">
        <v>10</v>
      </c>
      <c r="W6397" s="80"/>
      <c r="X6397" s="80">
        <v>1037850</v>
      </c>
      <c r="Y6397" s="80"/>
      <c r="Z6397" s="80"/>
      <c r="AA6397" s="66"/>
    </row>
    <row r="6398" ht="19.95" customHeight="1" spans="1:27">
      <c r="A6398" s="66"/>
      <c r="B6398" s="66"/>
      <c r="C6398" s="76" t="s">
        <v>7902</v>
      </c>
      <c r="D6398" s="76"/>
      <c r="E6398" s="76"/>
      <c r="F6398" s="76"/>
      <c r="G6398" s="77" t="s">
        <v>7903</v>
      </c>
      <c r="H6398" s="77"/>
      <c r="I6398" s="77"/>
      <c r="J6398" s="77"/>
      <c r="K6398" s="77"/>
      <c r="L6398" s="77"/>
      <c r="M6398" s="77"/>
      <c r="N6398" s="80">
        <v>0</v>
      </c>
      <c r="O6398" s="66"/>
      <c r="P6398" s="81">
        <v>10</v>
      </c>
      <c r="Q6398" s="81"/>
      <c r="R6398" s="81">
        <v>0</v>
      </c>
      <c r="S6398" s="81"/>
      <c r="T6398" s="66"/>
      <c r="U6398" s="81">
        <v>10</v>
      </c>
      <c r="V6398" s="80">
        <v>10</v>
      </c>
      <c r="W6398" s="80"/>
      <c r="X6398" s="80">
        <v>2800000</v>
      </c>
      <c r="Y6398" s="80"/>
      <c r="Z6398" s="80"/>
      <c r="AA6398" s="66"/>
    </row>
    <row r="6399" ht="15" customHeight="1" spans="1:27">
      <c r="A6399" s="66"/>
      <c r="B6399" s="66"/>
      <c r="C6399" s="76" t="s">
        <v>7904</v>
      </c>
      <c r="D6399" s="76"/>
      <c r="E6399" s="76"/>
      <c r="F6399" s="76"/>
      <c r="G6399" s="77" t="s">
        <v>7905</v>
      </c>
      <c r="H6399" s="77"/>
      <c r="I6399" s="77"/>
      <c r="J6399" s="77"/>
      <c r="K6399" s="77"/>
      <c r="L6399" s="77"/>
      <c r="M6399" s="77"/>
      <c r="N6399" s="80">
        <v>0</v>
      </c>
      <c r="O6399" s="66"/>
      <c r="P6399" s="81">
        <v>10</v>
      </c>
      <c r="Q6399" s="81"/>
      <c r="R6399" s="81">
        <v>0</v>
      </c>
      <c r="S6399" s="81"/>
      <c r="T6399" s="66"/>
      <c r="U6399" s="81">
        <v>10</v>
      </c>
      <c r="V6399" s="80">
        <v>10</v>
      </c>
      <c r="W6399" s="80"/>
      <c r="X6399" s="80">
        <v>1950000</v>
      </c>
      <c r="Y6399" s="80"/>
      <c r="Z6399" s="80"/>
      <c r="AA6399" s="66"/>
    </row>
    <row r="6400" ht="15" customHeight="1" spans="1:27">
      <c r="A6400" s="66"/>
      <c r="B6400" s="66"/>
      <c r="C6400" s="76" t="s">
        <v>7906</v>
      </c>
      <c r="D6400" s="76"/>
      <c r="E6400" s="76"/>
      <c r="F6400" s="76"/>
      <c r="G6400" s="77" t="s">
        <v>7907</v>
      </c>
      <c r="H6400" s="77"/>
      <c r="I6400" s="77"/>
      <c r="J6400" s="77"/>
      <c r="K6400" s="77"/>
      <c r="L6400" s="77"/>
      <c r="M6400" s="77"/>
      <c r="N6400" s="80">
        <v>0</v>
      </c>
      <c r="O6400" s="66"/>
      <c r="P6400" s="81">
        <v>1</v>
      </c>
      <c r="Q6400" s="81"/>
      <c r="R6400" s="81">
        <v>0</v>
      </c>
      <c r="S6400" s="81"/>
      <c r="T6400" s="66"/>
      <c r="U6400" s="81">
        <v>1</v>
      </c>
      <c r="V6400" s="80">
        <v>1</v>
      </c>
      <c r="W6400" s="80"/>
      <c r="X6400" s="80">
        <v>521700</v>
      </c>
      <c r="Y6400" s="80"/>
      <c r="Z6400" s="80"/>
      <c r="AA6400" s="66"/>
    </row>
    <row r="6401" ht="15" customHeight="1" spans="1:27">
      <c r="A6401" s="66"/>
      <c r="B6401" s="66"/>
      <c r="C6401" s="76" t="s">
        <v>7908</v>
      </c>
      <c r="D6401" s="76"/>
      <c r="E6401" s="76"/>
      <c r="F6401" s="76"/>
      <c r="G6401" s="77" t="s">
        <v>7909</v>
      </c>
      <c r="H6401" s="77"/>
      <c r="I6401" s="77"/>
      <c r="J6401" s="77"/>
      <c r="K6401" s="77"/>
      <c r="L6401" s="77"/>
      <c r="M6401" s="77"/>
      <c r="N6401" s="80">
        <v>0</v>
      </c>
      <c r="O6401" s="66"/>
      <c r="P6401" s="81">
        <v>10</v>
      </c>
      <c r="Q6401" s="81"/>
      <c r="R6401" s="81">
        <v>0</v>
      </c>
      <c r="S6401" s="81"/>
      <c r="T6401" s="66"/>
      <c r="U6401" s="81">
        <v>10</v>
      </c>
      <c r="V6401" s="80">
        <v>10</v>
      </c>
      <c r="W6401" s="80"/>
      <c r="X6401" s="80">
        <v>10782040</v>
      </c>
      <c r="Y6401" s="80"/>
      <c r="Z6401" s="80"/>
      <c r="AA6401" s="66"/>
    </row>
    <row r="6402" ht="15" customHeight="1" spans="1:27">
      <c r="A6402" s="66"/>
      <c r="B6402" s="66"/>
      <c r="C6402" s="76" t="s">
        <v>7910</v>
      </c>
      <c r="D6402" s="76"/>
      <c r="E6402" s="76"/>
      <c r="F6402" s="76"/>
      <c r="G6402" s="77" t="s">
        <v>7911</v>
      </c>
      <c r="H6402" s="77"/>
      <c r="I6402" s="77"/>
      <c r="J6402" s="77"/>
      <c r="K6402" s="77"/>
      <c r="L6402" s="77"/>
      <c r="M6402" s="77"/>
      <c r="N6402" s="80">
        <v>0</v>
      </c>
      <c r="O6402" s="66"/>
      <c r="P6402" s="81">
        <v>2</v>
      </c>
      <c r="Q6402" s="81"/>
      <c r="R6402" s="81">
        <v>0</v>
      </c>
      <c r="S6402" s="81"/>
      <c r="T6402" s="66"/>
      <c r="U6402" s="81">
        <v>2</v>
      </c>
      <c r="V6402" s="80">
        <v>2</v>
      </c>
      <c r="W6402" s="80"/>
      <c r="X6402" s="80">
        <v>17500</v>
      </c>
      <c r="Y6402" s="80"/>
      <c r="Z6402" s="80"/>
      <c r="AA6402" s="66"/>
    </row>
    <row r="6403" ht="15" customHeight="1" spans="1:27">
      <c r="A6403" s="66"/>
      <c r="B6403" s="66"/>
      <c r="C6403" s="76" t="s">
        <v>7912</v>
      </c>
      <c r="D6403" s="76"/>
      <c r="E6403" s="76"/>
      <c r="F6403" s="76"/>
      <c r="G6403" s="77" t="s">
        <v>7913</v>
      </c>
      <c r="H6403" s="77"/>
      <c r="I6403" s="77"/>
      <c r="J6403" s="77"/>
      <c r="K6403" s="77"/>
      <c r="L6403" s="77"/>
      <c r="M6403" s="77"/>
      <c r="N6403" s="80">
        <v>0</v>
      </c>
      <c r="O6403" s="66"/>
      <c r="P6403" s="81">
        <v>1</v>
      </c>
      <c r="Q6403" s="81"/>
      <c r="R6403" s="81">
        <v>0</v>
      </c>
      <c r="S6403" s="81"/>
      <c r="T6403" s="66"/>
      <c r="U6403" s="81">
        <v>1</v>
      </c>
      <c r="V6403" s="80">
        <v>1</v>
      </c>
      <c r="W6403" s="80"/>
      <c r="X6403" s="80">
        <v>400000</v>
      </c>
      <c r="Y6403" s="80"/>
      <c r="Z6403" s="80"/>
      <c r="AA6403" s="66"/>
    </row>
    <row r="6404" ht="15" customHeight="1" spans="1:27">
      <c r="A6404" s="66"/>
      <c r="B6404" s="66"/>
      <c r="C6404" s="76" t="s">
        <v>7914</v>
      </c>
      <c r="D6404" s="76"/>
      <c r="E6404" s="76"/>
      <c r="F6404" s="76"/>
      <c r="G6404" s="77" t="s">
        <v>7915</v>
      </c>
      <c r="H6404" s="77"/>
      <c r="I6404" s="77"/>
      <c r="J6404" s="77"/>
      <c r="K6404" s="77"/>
      <c r="L6404" s="77"/>
      <c r="M6404" s="77"/>
      <c r="N6404" s="80">
        <v>0</v>
      </c>
      <c r="O6404" s="66"/>
      <c r="P6404" s="81">
        <v>2</v>
      </c>
      <c r="Q6404" s="81"/>
      <c r="R6404" s="81">
        <v>0</v>
      </c>
      <c r="S6404" s="81"/>
      <c r="T6404" s="66"/>
      <c r="U6404" s="81">
        <v>2</v>
      </c>
      <c r="V6404" s="80">
        <v>2</v>
      </c>
      <c r="W6404" s="80"/>
      <c r="X6404" s="80">
        <v>4417844</v>
      </c>
      <c r="Y6404" s="80"/>
      <c r="Z6404" s="80"/>
      <c r="AA6404" s="66"/>
    </row>
    <row r="6405" ht="15" customHeight="1" spans="1:27">
      <c r="A6405" s="66"/>
      <c r="B6405" s="66"/>
      <c r="C6405" s="76" t="s">
        <v>7916</v>
      </c>
      <c r="D6405" s="76"/>
      <c r="E6405" s="76"/>
      <c r="F6405" s="76"/>
      <c r="G6405" s="77" t="s">
        <v>7917</v>
      </c>
      <c r="H6405" s="77"/>
      <c r="I6405" s="77"/>
      <c r="J6405" s="77"/>
      <c r="K6405" s="77"/>
      <c r="L6405" s="77"/>
      <c r="M6405" s="77"/>
      <c r="N6405" s="80">
        <v>0</v>
      </c>
      <c r="O6405" s="66"/>
      <c r="P6405" s="81">
        <v>30</v>
      </c>
      <c r="Q6405" s="81"/>
      <c r="R6405" s="81">
        <v>0</v>
      </c>
      <c r="S6405" s="81"/>
      <c r="T6405" s="66"/>
      <c r="U6405" s="81">
        <v>30</v>
      </c>
      <c r="V6405" s="80">
        <v>30</v>
      </c>
      <c r="W6405" s="80"/>
      <c r="X6405" s="80">
        <v>4854300</v>
      </c>
      <c r="Y6405" s="80"/>
      <c r="Z6405" s="80"/>
      <c r="AA6405" s="66"/>
    </row>
    <row r="6406" ht="19.95" customHeight="1" spans="1:27">
      <c r="A6406" s="66"/>
      <c r="B6406" s="66"/>
      <c r="C6406" s="76" t="s">
        <v>7918</v>
      </c>
      <c r="D6406" s="76"/>
      <c r="E6406" s="76"/>
      <c r="F6406" s="76"/>
      <c r="G6406" s="77" t="s">
        <v>7919</v>
      </c>
      <c r="H6406" s="77"/>
      <c r="I6406" s="77"/>
      <c r="J6406" s="77"/>
      <c r="K6406" s="77"/>
      <c r="L6406" s="77"/>
      <c r="M6406" s="77"/>
      <c r="N6406" s="80">
        <v>0</v>
      </c>
      <c r="O6406" s="66"/>
      <c r="P6406" s="81">
        <v>1</v>
      </c>
      <c r="Q6406" s="81"/>
      <c r="R6406" s="81">
        <v>0</v>
      </c>
      <c r="S6406" s="81"/>
      <c r="T6406" s="66"/>
      <c r="U6406" s="81">
        <v>1</v>
      </c>
      <c r="V6406" s="80">
        <v>1</v>
      </c>
      <c r="W6406" s="80"/>
      <c r="X6406" s="80">
        <v>1460688</v>
      </c>
      <c r="Y6406" s="80"/>
      <c r="Z6406" s="80"/>
      <c r="AA6406" s="66"/>
    </row>
    <row r="6407" ht="19.95" customHeight="1" spans="1:27">
      <c r="A6407" s="66"/>
      <c r="B6407" s="66"/>
      <c r="C6407" s="76" t="s">
        <v>7920</v>
      </c>
      <c r="D6407" s="76"/>
      <c r="E6407" s="76"/>
      <c r="F6407" s="76"/>
      <c r="G6407" s="77" t="s">
        <v>7921</v>
      </c>
      <c r="H6407" s="77"/>
      <c r="I6407" s="77"/>
      <c r="J6407" s="77"/>
      <c r="K6407" s="77"/>
      <c r="L6407" s="77"/>
      <c r="M6407" s="77"/>
      <c r="N6407" s="80">
        <v>0</v>
      </c>
      <c r="O6407" s="66"/>
      <c r="P6407" s="81">
        <v>1</v>
      </c>
      <c r="Q6407" s="81"/>
      <c r="R6407" s="81">
        <v>0</v>
      </c>
      <c r="S6407" s="81"/>
      <c r="T6407" s="66"/>
      <c r="U6407" s="81">
        <v>1</v>
      </c>
      <c r="V6407" s="80">
        <v>1</v>
      </c>
      <c r="W6407" s="80"/>
      <c r="X6407" s="80">
        <v>2237823</v>
      </c>
      <c r="Y6407" s="80"/>
      <c r="Z6407" s="80"/>
      <c r="AA6407" s="66"/>
    </row>
    <row r="6408" ht="15" customHeight="1" spans="1:27">
      <c r="A6408" s="66"/>
      <c r="B6408" s="66"/>
      <c r="C6408" s="76" t="s">
        <v>7922</v>
      </c>
      <c r="D6408" s="76"/>
      <c r="E6408" s="76"/>
      <c r="F6408" s="76"/>
      <c r="G6408" s="77" t="s">
        <v>7923</v>
      </c>
      <c r="H6408" s="77"/>
      <c r="I6408" s="77"/>
      <c r="J6408" s="77"/>
      <c r="K6408" s="77"/>
      <c r="L6408" s="77"/>
      <c r="M6408" s="77"/>
      <c r="N6408" s="80">
        <v>0</v>
      </c>
      <c r="O6408" s="66"/>
      <c r="P6408" s="81">
        <v>1</v>
      </c>
      <c r="Q6408" s="81"/>
      <c r="R6408" s="81">
        <v>0</v>
      </c>
      <c r="S6408" s="81"/>
      <c r="T6408" s="66"/>
      <c r="U6408" s="81">
        <v>1</v>
      </c>
      <c r="V6408" s="80">
        <v>1</v>
      </c>
      <c r="W6408" s="80"/>
      <c r="X6408" s="80">
        <v>1245420</v>
      </c>
      <c r="Y6408" s="80"/>
      <c r="Z6408" s="80"/>
      <c r="AA6408" s="66"/>
    </row>
    <row r="6409" ht="15" customHeight="1" spans="1:27">
      <c r="A6409" s="66"/>
      <c r="B6409" s="66"/>
      <c r="C6409" s="76" t="s">
        <v>7924</v>
      </c>
      <c r="D6409" s="76"/>
      <c r="E6409" s="76"/>
      <c r="F6409" s="76"/>
      <c r="G6409" s="77" t="s">
        <v>7925</v>
      </c>
      <c r="H6409" s="77"/>
      <c r="I6409" s="77"/>
      <c r="J6409" s="77"/>
      <c r="K6409" s="77"/>
      <c r="L6409" s="77"/>
      <c r="M6409" s="77"/>
      <c r="N6409" s="80">
        <v>0</v>
      </c>
      <c r="O6409" s="66"/>
      <c r="P6409" s="81">
        <v>5</v>
      </c>
      <c r="Q6409" s="81"/>
      <c r="R6409" s="81">
        <v>0</v>
      </c>
      <c r="S6409" s="81"/>
      <c r="T6409" s="66"/>
      <c r="U6409" s="81">
        <v>5</v>
      </c>
      <c r="V6409" s="80">
        <v>5</v>
      </c>
      <c r="W6409" s="80"/>
      <c r="X6409" s="80">
        <v>9906750</v>
      </c>
      <c r="Y6409" s="80"/>
      <c r="Z6409" s="80"/>
      <c r="AA6409" s="66"/>
    </row>
    <row r="6410" ht="15" customHeight="1" spans="1:27">
      <c r="A6410" s="66"/>
      <c r="B6410" s="66"/>
      <c r="C6410" s="76" t="s">
        <v>7926</v>
      </c>
      <c r="D6410" s="76"/>
      <c r="E6410" s="76"/>
      <c r="F6410" s="76"/>
      <c r="G6410" s="77" t="s">
        <v>7927</v>
      </c>
      <c r="H6410" s="77"/>
      <c r="I6410" s="77"/>
      <c r="J6410" s="77"/>
      <c r="K6410" s="77"/>
      <c r="L6410" s="77"/>
      <c r="M6410" s="77"/>
      <c r="N6410" s="80">
        <v>0</v>
      </c>
      <c r="O6410" s="66"/>
      <c r="P6410" s="81">
        <v>1</v>
      </c>
      <c r="Q6410" s="81"/>
      <c r="R6410" s="81">
        <v>0</v>
      </c>
      <c r="S6410" s="81"/>
      <c r="T6410" s="66"/>
      <c r="U6410" s="81">
        <v>1</v>
      </c>
      <c r="V6410" s="80">
        <v>1</v>
      </c>
      <c r="W6410" s="80"/>
      <c r="X6410" s="80">
        <v>1237436</v>
      </c>
      <c r="Y6410" s="80"/>
      <c r="Z6410" s="80"/>
      <c r="AA6410" s="66"/>
    </row>
    <row r="6411" ht="15" customHeight="1" spans="1:27">
      <c r="A6411" s="66"/>
      <c r="B6411" s="66"/>
      <c r="C6411" s="76" t="s">
        <v>7928</v>
      </c>
      <c r="D6411" s="76"/>
      <c r="E6411" s="76"/>
      <c r="F6411" s="76"/>
      <c r="G6411" s="77" t="s">
        <v>7929</v>
      </c>
      <c r="H6411" s="77"/>
      <c r="I6411" s="77"/>
      <c r="J6411" s="77"/>
      <c r="K6411" s="77"/>
      <c r="L6411" s="77"/>
      <c r="M6411" s="77"/>
      <c r="N6411" s="80">
        <v>0</v>
      </c>
      <c r="O6411" s="66"/>
      <c r="P6411" s="81">
        <v>1</v>
      </c>
      <c r="Q6411" s="81"/>
      <c r="R6411" s="81">
        <v>0</v>
      </c>
      <c r="S6411" s="81"/>
      <c r="T6411" s="66"/>
      <c r="U6411" s="81">
        <v>1</v>
      </c>
      <c r="V6411" s="80">
        <v>1</v>
      </c>
      <c r="W6411" s="80"/>
      <c r="X6411" s="80">
        <v>413702</v>
      </c>
      <c r="Y6411" s="80"/>
      <c r="Z6411" s="80"/>
      <c r="AA6411" s="66"/>
    </row>
    <row r="6412" ht="15" customHeight="1" spans="1:27">
      <c r="A6412" s="66"/>
      <c r="B6412" s="66"/>
      <c r="C6412" s="76" t="s">
        <v>7930</v>
      </c>
      <c r="D6412" s="76"/>
      <c r="E6412" s="76"/>
      <c r="F6412" s="76"/>
      <c r="G6412" s="77" t="s">
        <v>7931</v>
      </c>
      <c r="H6412" s="77"/>
      <c r="I6412" s="77"/>
      <c r="J6412" s="77"/>
      <c r="K6412" s="77"/>
      <c r="L6412" s="77"/>
      <c r="M6412" s="77"/>
      <c r="N6412" s="80">
        <v>0</v>
      </c>
      <c r="O6412" s="66"/>
      <c r="P6412" s="81">
        <v>5</v>
      </c>
      <c r="Q6412" s="81"/>
      <c r="R6412" s="81">
        <v>0</v>
      </c>
      <c r="S6412" s="81"/>
      <c r="T6412" s="66"/>
      <c r="U6412" s="81">
        <v>5</v>
      </c>
      <c r="V6412" s="80">
        <v>5</v>
      </c>
      <c r="W6412" s="80"/>
      <c r="X6412" s="80">
        <v>401805</v>
      </c>
      <c r="Y6412" s="80"/>
      <c r="Z6412" s="80"/>
      <c r="AA6412" s="66"/>
    </row>
    <row r="6413" ht="15" customHeight="1" spans="1:27">
      <c r="A6413" s="66"/>
      <c r="B6413" s="66"/>
      <c r="C6413" s="76" t="s">
        <v>7932</v>
      </c>
      <c r="D6413" s="76"/>
      <c r="E6413" s="76"/>
      <c r="F6413" s="76"/>
      <c r="G6413" s="77" t="s">
        <v>7933</v>
      </c>
      <c r="H6413" s="77"/>
      <c r="I6413" s="77"/>
      <c r="J6413" s="77"/>
      <c r="K6413" s="77"/>
      <c r="L6413" s="77"/>
      <c r="M6413" s="77"/>
      <c r="N6413" s="80">
        <v>0</v>
      </c>
      <c r="O6413" s="66"/>
      <c r="P6413" s="81">
        <v>200</v>
      </c>
      <c r="Q6413" s="81"/>
      <c r="R6413" s="81">
        <v>0</v>
      </c>
      <c r="S6413" s="81"/>
      <c r="T6413" s="66"/>
      <c r="U6413" s="81">
        <v>200</v>
      </c>
      <c r="V6413" s="80">
        <v>200</v>
      </c>
      <c r="W6413" s="80"/>
      <c r="X6413" s="80">
        <v>1005400</v>
      </c>
      <c r="Y6413" s="80"/>
      <c r="Z6413" s="80"/>
      <c r="AA6413" s="66"/>
    </row>
    <row r="6414" ht="19.95" customHeight="1" spans="1:27">
      <c r="A6414" s="70" t="s">
        <v>7</v>
      </c>
      <c r="B6414" s="70"/>
      <c r="C6414" s="70"/>
      <c r="D6414" s="70"/>
      <c r="E6414" s="70"/>
      <c r="F6414" s="70"/>
      <c r="G6414" s="70"/>
      <c r="H6414" s="70"/>
      <c r="I6414" s="70"/>
      <c r="J6414" s="70"/>
      <c r="K6414" s="70"/>
      <c r="L6414" s="70"/>
      <c r="M6414" s="70"/>
      <c r="N6414" s="70"/>
      <c r="O6414" s="70"/>
      <c r="P6414" s="70"/>
      <c r="Q6414" s="70"/>
      <c r="R6414" s="70"/>
      <c r="S6414" s="70"/>
      <c r="T6414" s="70"/>
      <c r="U6414" s="70"/>
      <c r="V6414" s="70"/>
      <c r="W6414" s="70"/>
      <c r="X6414" s="70"/>
      <c r="Y6414" s="70"/>
      <c r="Z6414" s="70"/>
      <c r="AA6414" s="70"/>
    </row>
    <row r="6415" ht="15" customHeight="1" spans="1:27">
      <c r="A6415" s="71" t="s">
        <v>8</v>
      </c>
      <c r="B6415" s="71"/>
      <c r="C6415" s="71"/>
      <c r="D6415" s="71"/>
      <c r="E6415" s="71"/>
      <c r="F6415" s="71"/>
      <c r="G6415" s="71"/>
      <c r="H6415" s="71"/>
      <c r="I6415" s="71"/>
      <c r="J6415" s="71"/>
      <c r="K6415" s="71"/>
      <c r="L6415" s="71"/>
      <c r="M6415" s="71"/>
      <c r="N6415" s="71"/>
      <c r="O6415" s="71"/>
      <c r="P6415" s="71"/>
      <c r="Q6415" s="71"/>
      <c r="R6415" s="71"/>
      <c r="S6415" s="71"/>
      <c r="T6415" s="71"/>
      <c r="U6415" s="71"/>
      <c r="V6415" s="71"/>
      <c r="W6415" s="71"/>
      <c r="X6415" s="71"/>
      <c r="Y6415" s="71"/>
      <c r="Z6415" s="71"/>
      <c r="AA6415" s="71"/>
    </row>
    <row r="6416" ht="15" customHeight="1" spans="1:27">
      <c r="A6416" s="71" t="s">
        <v>9</v>
      </c>
      <c r="B6416" s="71"/>
      <c r="C6416" s="71"/>
      <c r="D6416" s="71"/>
      <c r="E6416" s="71"/>
      <c r="F6416" s="71"/>
      <c r="G6416" s="71"/>
      <c r="H6416" s="71"/>
      <c r="I6416" s="71"/>
      <c r="J6416" s="71"/>
      <c r="K6416" s="71"/>
      <c r="L6416" s="71"/>
      <c r="M6416" s="71"/>
      <c r="N6416" s="71"/>
      <c r="O6416" s="71"/>
      <c r="P6416" s="71"/>
      <c r="Q6416" s="71"/>
      <c r="R6416" s="71"/>
      <c r="S6416" s="71"/>
      <c r="T6416" s="71"/>
      <c r="U6416" s="71"/>
      <c r="V6416" s="71"/>
      <c r="W6416" s="71"/>
      <c r="X6416" s="71"/>
      <c r="Y6416" s="71"/>
      <c r="Z6416" s="71"/>
      <c r="AA6416" s="71"/>
    </row>
    <row r="6417" ht="15" customHeight="1" spans="1:27">
      <c r="A6417" s="66"/>
      <c r="B6417" s="66"/>
      <c r="C6417" s="67" t="s">
        <v>10</v>
      </c>
      <c r="D6417" s="67"/>
      <c r="E6417" s="67"/>
      <c r="F6417" s="67"/>
      <c r="G6417" s="67"/>
      <c r="H6417" s="67"/>
      <c r="I6417" s="67"/>
      <c r="J6417" s="67"/>
      <c r="K6417" s="67"/>
      <c r="L6417" s="67"/>
      <c r="M6417" s="67"/>
      <c r="N6417" s="67"/>
      <c r="O6417" s="67"/>
      <c r="P6417" s="67"/>
      <c r="Q6417" s="67"/>
      <c r="R6417" s="67"/>
      <c r="S6417" s="67"/>
      <c r="T6417" s="67"/>
      <c r="U6417" s="67"/>
      <c r="V6417" s="67"/>
      <c r="W6417" s="67"/>
      <c r="X6417" s="67"/>
      <c r="Y6417" s="67"/>
      <c r="Z6417" s="67"/>
      <c r="AA6417" s="66"/>
    </row>
    <row r="6418" ht="15" customHeight="1" spans="1:27">
      <c r="A6418" s="66"/>
      <c r="B6418" s="66"/>
      <c r="C6418" s="67" t="s">
        <v>11</v>
      </c>
      <c r="D6418" s="67"/>
      <c r="E6418" s="67"/>
      <c r="F6418" s="67"/>
      <c r="G6418" s="67"/>
      <c r="H6418" s="67"/>
      <c r="I6418" s="67"/>
      <c r="J6418" s="67"/>
      <c r="K6418" s="67"/>
      <c r="L6418" s="67"/>
      <c r="M6418" s="67"/>
      <c r="N6418" s="67"/>
      <c r="O6418" s="67"/>
      <c r="P6418" s="67"/>
      <c r="Q6418" s="67"/>
      <c r="R6418" s="67"/>
      <c r="S6418" s="67"/>
      <c r="T6418" s="67"/>
      <c r="U6418" s="67"/>
      <c r="V6418" s="67"/>
      <c r="W6418" s="67"/>
      <c r="X6418" s="67"/>
      <c r="Y6418" s="67"/>
      <c r="Z6418" s="67"/>
      <c r="AA6418" s="66"/>
    </row>
    <row r="6419" ht="45" customHeight="1" spans="1:27">
      <c r="A6419" s="66"/>
      <c r="B6419" s="66"/>
      <c r="C6419" s="72" t="s">
        <v>12</v>
      </c>
      <c r="D6419" s="72"/>
      <c r="E6419" s="72"/>
      <c r="F6419" s="72"/>
      <c r="G6419" s="73" t="s">
        <v>13</v>
      </c>
      <c r="H6419" s="73"/>
      <c r="I6419" s="73"/>
      <c r="J6419" s="73"/>
      <c r="K6419" s="73"/>
      <c r="L6419" s="73"/>
      <c r="M6419" s="73"/>
      <c r="N6419" s="78" t="s">
        <v>14</v>
      </c>
      <c r="O6419" s="78"/>
      <c r="P6419" s="78"/>
      <c r="Q6419" s="72" t="s">
        <v>15</v>
      </c>
      <c r="R6419" s="72"/>
      <c r="S6419" s="72"/>
      <c r="T6419" s="72"/>
      <c r="U6419" s="72"/>
      <c r="V6419" s="66"/>
      <c r="W6419" s="66"/>
      <c r="X6419" s="66"/>
      <c r="Y6419" s="66"/>
      <c r="Z6419" s="66"/>
      <c r="AA6419" s="66"/>
    </row>
    <row r="6420" ht="16.05" customHeight="1" spans="1:27">
      <c r="A6420" s="66"/>
      <c r="B6420" s="66"/>
      <c r="C6420" s="72"/>
      <c r="D6420" s="72"/>
      <c r="E6420" s="72"/>
      <c r="F6420" s="72"/>
      <c r="G6420" s="73"/>
      <c r="H6420" s="73"/>
      <c r="I6420" s="73"/>
      <c r="J6420" s="73"/>
      <c r="K6420" s="73"/>
      <c r="L6420" s="73"/>
      <c r="M6420" s="73"/>
      <c r="N6420" s="78"/>
      <c r="O6420" s="78"/>
      <c r="P6420" s="78"/>
      <c r="Q6420" s="72"/>
      <c r="R6420" s="72"/>
      <c r="S6420" s="72"/>
      <c r="T6420" s="72"/>
      <c r="U6420" s="72"/>
      <c r="V6420" s="82" t="s">
        <v>16</v>
      </c>
      <c r="W6420" s="82"/>
      <c r="X6420" s="82"/>
      <c r="Y6420" s="82"/>
      <c r="Z6420" s="82"/>
      <c r="AA6420" s="66"/>
    </row>
    <row r="6421" ht="15" customHeight="1" spans="1:27">
      <c r="A6421" s="66"/>
      <c r="B6421" s="66"/>
      <c r="C6421" s="72"/>
      <c r="D6421" s="72"/>
      <c r="E6421" s="72"/>
      <c r="F6421" s="72"/>
      <c r="G6421" s="73"/>
      <c r="H6421" s="73"/>
      <c r="I6421" s="73"/>
      <c r="J6421" s="73"/>
      <c r="K6421" s="73"/>
      <c r="L6421" s="73"/>
      <c r="M6421" s="73"/>
      <c r="N6421" s="72" t="s">
        <v>17</v>
      </c>
      <c r="O6421" s="72" t="s">
        <v>18</v>
      </c>
      <c r="P6421" s="72"/>
      <c r="Q6421" s="66"/>
      <c r="R6421" s="82" t="s">
        <v>19</v>
      </c>
      <c r="S6421" s="82"/>
      <c r="T6421" s="66"/>
      <c r="U6421" s="82" t="s">
        <v>17</v>
      </c>
      <c r="V6421" s="72" t="s">
        <v>17</v>
      </c>
      <c r="W6421" s="72"/>
      <c r="X6421" s="72" t="s">
        <v>18</v>
      </c>
      <c r="Y6421" s="72"/>
      <c r="Z6421" s="72"/>
      <c r="AA6421" s="66"/>
    </row>
    <row r="6422" ht="15" customHeight="1" spans="1:27">
      <c r="A6422" s="66"/>
      <c r="B6422" s="66"/>
      <c r="C6422" s="76" t="s">
        <v>7934</v>
      </c>
      <c r="D6422" s="76"/>
      <c r="E6422" s="76"/>
      <c r="F6422" s="76"/>
      <c r="G6422" s="77" t="s">
        <v>7935</v>
      </c>
      <c r="H6422" s="77"/>
      <c r="I6422" s="77"/>
      <c r="J6422" s="77"/>
      <c r="K6422" s="77"/>
      <c r="L6422" s="77"/>
      <c r="M6422" s="77"/>
      <c r="N6422" s="80">
        <v>0</v>
      </c>
      <c r="O6422" s="66"/>
      <c r="P6422" s="81">
        <v>3</v>
      </c>
      <c r="Q6422" s="81"/>
      <c r="R6422" s="81">
        <v>0</v>
      </c>
      <c r="S6422" s="81"/>
      <c r="T6422" s="66"/>
      <c r="U6422" s="81">
        <v>3</v>
      </c>
      <c r="V6422" s="80">
        <v>3</v>
      </c>
      <c r="W6422" s="80"/>
      <c r="X6422" s="80">
        <v>127500</v>
      </c>
      <c r="Y6422" s="80"/>
      <c r="Z6422" s="80"/>
      <c r="AA6422" s="66"/>
    </row>
    <row r="6423" ht="15" customHeight="1" spans="1:27">
      <c r="A6423" s="66"/>
      <c r="B6423" s="66"/>
      <c r="C6423" s="76" t="s">
        <v>7936</v>
      </c>
      <c r="D6423" s="76"/>
      <c r="E6423" s="76"/>
      <c r="F6423" s="76"/>
      <c r="G6423" s="77" t="s">
        <v>7937</v>
      </c>
      <c r="H6423" s="77"/>
      <c r="I6423" s="77"/>
      <c r="J6423" s="77"/>
      <c r="K6423" s="77"/>
      <c r="L6423" s="77"/>
      <c r="M6423" s="77"/>
      <c r="N6423" s="80">
        <v>0</v>
      </c>
      <c r="O6423" s="66"/>
      <c r="P6423" s="81">
        <v>2</v>
      </c>
      <c r="Q6423" s="81"/>
      <c r="R6423" s="81">
        <v>0</v>
      </c>
      <c r="S6423" s="81"/>
      <c r="T6423" s="66"/>
      <c r="U6423" s="81">
        <v>2</v>
      </c>
      <c r="V6423" s="80">
        <v>2</v>
      </c>
      <c r="W6423" s="80"/>
      <c r="X6423" s="80">
        <v>7994664</v>
      </c>
      <c r="Y6423" s="80"/>
      <c r="Z6423" s="80"/>
      <c r="AA6423" s="66"/>
    </row>
    <row r="6424" ht="15" customHeight="1" spans="1:27">
      <c r="A6424" s="66"/>
      <c r="B6424" s="66"/>
      <c r="C6424" s="76" t="s">
        <v>7938</v>
      </c>
      <c r="D6424" s="76"/>
      <c r="E6424" s="76"/>
      <c r="F6424" s="76"/>
      <c r="G6424" s="77" t="s">
        <v>7939</v>
      </c>
      <c r="H6424" s="77"/>
      <c r="I6424" s="77"/>
      <c r="J6424" s="77"/>
      <c r="K6424" s="77"/>
      <c r="L6424" s="77"/>
      <c r="M6424" s="77"/>
      <c r="N6424" s="80">
        <v>0</v>
      </c>
      <c r="O6424" s="66"/>
      <c r="P6424" s="81">
        <v>50</v>
      </c>
      <c r="Q6424" s="81"/>
      <c r="R6424" s="81">
        <v>0</v>
      </c>
      <c r="S6424" s="81"/>
      <c r="T6424" s="66"/>
      <c r="U6424" s="81">
        <v>50</v>
      </c>
      <c r="V6424" s="80">
        <v>50</v>
      </c>
      <c r="W6424" s="80"/>
      <c r="X6424" s="80">
        <v>983250</v>
      </c>
      <c r="Y6424" s="80"/>
      <c r="Z6424" s="80"/>
      <c r="AA6424" s="66"/>
    </row>
    <row r="6425" ht="15" customHeight="1" spans="1:27">
      <c r="A6425" s="66"/>
      <c r="B6425" s="66"/>
      <c r="C6425" s="76" t="s">
        <v>7940</v>
      </c>
      <c r="D6425" s="76"/>
      <c r="E6425" s="76"/>
      <c r="F6425" s="76"/>
      <c r="G6425" s="77" t="s">
        <v>7941</v>
      </c>
      <c r="H6425" s="77"/>
      <c r="I6425" s="77"/>
      <c r="J6425" s="77"/>
      <c r="K6425" s="77"/>
      <c r="L6425" s="77"/>
      <c r="M6425" s="77"/>
      <c r="N6425" s="80">
        <v>0</v>
      </c>
      <c r="O6425" s="66"/>
      <c r="P6425" s="81">
        <v>4</v>
      </c>
      <c r="Q6425" s="81"/>
      <c r="R6425" s="81">
        <v>0</v>
      </c>
      <c r="S6425" s="81"/>
      <c r="T6425" s="66"/>
      <c r="U6425" s="81">
        <v>4</v>
      </c>
      <c r="V6425" s="80">
        <v>4</v>
      </c>
      <c r="W6425" s="80"/>
      <c r="X6425" s="80">
        <v>1735636</v>
      </c>
      <c r="Y6425" s="80"/>
      <c r="Z6425" s="80"/>
      <c r="AA6425" s="66"/>
    </row>
    <row r="6426" ht="15" customHeight="1" spans="1:27">
      <c r="A6426" s="66"/>
      <c r="B6426" s="66"/>
      <c r="C6426" s="76" t="s">
        <v>7942</v>
      </c>
      <c r="D6426" s="76"/>
      <c r="E6426" s="76"/>
      <c r="F6426" s="76"/>
      <c r="G6426" s="77" t="s">
        <v>7943</v>
      </c>
      <c r="H6426" s="77"/>
      <c r="I6426" s="77"/>
      <c r="J6426" s="77"/>
      <c r="K6426" s="77"/>
      <c r="L6426" s="77"/>
      <c r="M6426" s="77"/>
      <c r="N6426" s="80">
        <v>0</v>
      </c>
      <c r="O6426" s="66"/>
      <c r="P6426" s="81">
        <v>1</v>
      </c>
      <c r="Q6426" s="81"/>
      <c r="R6426" s="81">
        <v>0</v>
      </c>
      <c r="S6426" s="81"/>
      <c r="T6426" s="66"/>
      <c r="U6426" s="81">
        <v>1</v>
      </c>
      <c r="V6426" s="80">
        <v>1</v>
      </c>
      <c r="W6426" s="80"/>
      <c r="X6426" s="80">
        <v>6440018</v>
      </c>
      <c r="Y6426" s="80"/>
      <c r="Z6426" s="80"/>
      <c r="AA6426" s="66"/>
    </row>
    <row r="6427" ht="15" customHeight="1" spans="1:27">
      <c r="A6427" s="66"/>
      <c r="B6427" s="66"/>
      <c r="C6427" s="76" t="s">
        <v>7944</v>
      </c>
      <c r="D6427" s="76"/>
      <c r="E6427" s="76"/>
      <c r="F6427" s="76"/>
      <c r="G6427" s="77" t="s">
        <v>7945</v>
      </c>
      <c r="H6427" s="77"/>
      <c r="I6427" s="77"/>
      <c r="J6427" s="77"/>
      <c r="K6427" s="77"/>
      <c r="L6427" s="77"/>
      <c r="M6427" s="77"/>
      <c r="N6427" s="80">
        <v>0</v>
      </c>
      <c r="O6427" s="66"/>
      <c r="P6427" s="81">
        <v>1</v>
      </c>
      <c r="Q6427" s="81"/>
      <c r="R6427" s="81">
        <v>0</v>
      </c>
      <c r="S6427" s="81"/>
      <c r="T6427" s="66"/>
      <c r="U6427" s="81">
        <v>1</v>
      </c>
      <c r="V6427" s="80">
        <v>1</v>
      </c>
      <c r="W6427" s="80"/>
      <c r="X6427" s="80">
        <v>482345</v>
      </c>
      <c r="Y6427" s="80"/>
      <c r="Z6427" s="80"/>
      <c r="AA6427" s="66"/>
    </row>
    <row r="6428" ht="15" customHeight="1" spans="1:27">
      <c r="A6428" s="66"/>
      <c r="B6428" s="66"/>
      <c r="C6428" s="76" t="s">
        <v>7946</v>
      </c>
      <c r="D6428" s="76"/>
      <c r="E6428" s="76"/>
      <c r="F6428" s="76"/>
      <c r="G6428" s="77" t="s">
        <v>7947</v>
      </c>
      <c r="H6428" s="77"/>
      <c r="I6428" s="77"/>
      <c r="J6428" s="77"/>
      <c r="K6428" s="77"/>
      <c r="L6428" s="77"/>
      <c r="M6428" s="77"/>
      <c r="N6428" s="80">
        <v>0</v>
      </c>
      <c r="O6428" s="66"/>
      <c r="P6428" s="81">
        <v>2</v>
      </c>
      <c r="Q6428" s="81"/>
      <c r="R6428" s="81">
        <v>0</v>
      </c>
      <c r="S6428" s="81"/>
      <c r="T6428" s="66"/>
      <c r="U6428" s="81">
        <v>2</v>
      </c>
      <c r="V6428" s="80">
        <v>2</v>
      </c>
      <c r="W6428" s="80"/>
      <c r="X6428" s="80">
        <v>964690</v>
      </c>
      <c r="Y6428" s="80"/>
      <c r="Z6428" s="80"/>
      <c r="AA6428" s="66"/>
    </row>
    <row r="6429" ht="15" customHeight="1" spans="1:27">
      <c r="A6429" s="66"/>
      <c r="B6429" s="66"/>
      <c r="C6429" s="76" t="s">
        <v>7948</v>
      </c>
      <c r="D6429" s="76"/>
      <c r="E6429" s="76"/>
      <c r="F6429" s="76"/>
      <c r="G6429" s="77" t="s">
        <v>7949</v>
      </c>
      <c r="H6429" s="77"/>
      <c r="I6429" s="77"/>
      <c r="J6429" s="77"/>
      <c r="K6429" s="77"/>
      <c r="L6429" s="77"/>
      <c r="M6429" s="77"/>
      <c r="N6429" s="80">
        <v>0</v>
      </c>
      <c r="O6429" s="66"/>
      <c r="P6429" s="81">
        <v>1</v>
      </c>
      <c r="Q6429" s="81"/>
      <c r="R6429" s="81">
        <v>0</v>
      </c>
      <c r="S6429" s="81"/>
      <c r="T6429" s="66"/>
      <c r="U6429" s="81">
        <v>1</v>
      </c>
      <c r="V6429" s="80">
        <v>1</v>
      </c>
      <c r="W6429" s="80"/>
      <c r="X6429" s="80">
        <v>2397931</v>
      </c>
      <c r="Y6429" s="80"/>
      <c r="Z6429" s="80"/>
      <c r="AA6429" s="66"/>
    </row>
    <row r="6430" ht="15" customHeight="1" spans="1:27">
      <c r="A6430" s="66"/>
      <c r="B6430" s="66"/>
      <c r="C6430" s="76" t="s">
        <v>7950</v>
      </c>
      <c r="D6430" s="76"/>
      <c r="E6430" s="76"/>
      <c r="F6430" s="76"/>
      <c r="G6430" s="77" t="s">
        <v>7951</v>
      </c>
      <c r="H6430" s="77"/>
      <c r="I6430" s="77"/>
      <c r="J6430" s="77"/>
      <c r="K6430" s="77"/>
      <c r="L6430" s="77"/>
      <c r="M6430" s="77"/>
      <c r="N6430" s="80">
        <v>0</v>
      </c>
      <c r="O6430" s="66"/>
      <c r="P6430" s="81">
        <v>2</v>
      </c>
      <c r="Q6430" s="81"/>
      <c r="R6430" s="81">
        <v>0</v>
      </c>
      <c r="S6430" s="81"/>
      <c r="T6430" s="66"/>
      <c r="U6430" s="81">
        <v>2</v>
      </c>
      <c r="V6430" s="80">
        <v>2</v>
      </c>
      <c r="W6430" s="80"/>
      <c r="X6430" s="80">
        <v>640000</v>
      </c>
      <c r="Y6430" s="80"/>
      <c r="Z6430" s="80"/>
      <c r="AA6430" s="66"/>
    </row>
    <row r="6431" ht="19.95" customHeight="1" spans="1:27">
      <c r="A6431" s="66"/>
      <c r="B6431" s="66"/>
      <c r="C6431" s="76" t="s">
        <v>7952</v>
      </c>
      <c r="D6431" s="76"/>
      <c r="E6431" s="76"/>
      <c r="F6431" s="76"/>
      <c r="G6431" s="77" t="s">
        <v>7953</v>
      </c>
      <c r="H6431" s="77"/>
      <c r="I6431" s="77"/>
      <c r="J6431" s="77"/>
      <c r="K6431" s="77"/>
      <c r="L6431" s="77"/>
      <c r="M6431" s="77"/>
      <c r="N6431" s="80">
        <v>0</v>
      </c>
      <c r="O6431" s="66"/>
      <c r="P6431" s="81">
        <v>2</v>
      </c>
      <c r="Q6431" s="81"/>
      <c r="R6431" s="81">
        <v>0</v>
      </c>
      <c r="S6431" s="81"/>
      <c r="T6431" s="66"/>
      <c r="U6431" s="81">
        <v>2</v>
      </c>
      <c r="V6431" s="80">
        <v>2</v>
      </c>
      <c r="W6431" s="80"/>
      <c r="X6431" s="80">
        <v>982854</v>
      </c>
      <c r="Y6431" s="80"/>
      <c r="Z6431" s="80"/>
      <c r="AA6431" s="66"/>
    </row>
    <row r="6432" ht="19.95" customHeight="1" spans="1:27">
      <c r="A6432" s="66"/>
      <c r="B6432" s="66"/>
      <c r="C6432" s="76" t="s">
        <v>7954</v>
      </c>
      <c r="D6432" s="76"/>
      <c r="E6432" s="76"/>
      <c r="F6432" s="76"/>
      <c r="G6432" s="77" t="s">
        <v>7955</v>
      </c>
      <c r="H6432" s="77"/>
      <c r="I6432" s="77"/>
      <c r="J6432" s="77"/>
      <c r="K6432" s="77"/>
      <c r="L6432" s="77"/>
      <c r="M6432" s="77"/>
      <c r="N6432" s="80">
        <v>0</v>
      </c>
      <c r="O6432" s="66"/>
      <c r="P6432" s="81">
        <v>1</v>
      </c>
      <c r="Q6432" s="81"/>
      <c r="R6432" s="81">
        <v>0</v>
      </c>
      <c r="S6432" s="81"/>
      <c r="T6432" s="66"/>
      <c r="U6432" s="81">
        <v>1</v>
      </c>
      <c r="V6432" s="80">
        <v>1</v>
      </c>
      <c r="W6432" s="80"/>
      <c r="X6432" s="80">
        <v>491427</v>
      </c>
      <c r="Y6432" s="80"/>
      <c r="Z6432" s="80"/>
      <c r="AA6432" s="66"/>
    </row>
    <row r="6433" ht="19.95" customHeight="1" spans="1:27">
      <c r="A6433" s="66"/>
      <c r="B6433" s="66"/>
      <c r="C6433" s="76" t="s">
        <v>7956</v>
      </c>
      <c r="D6433" s="76"/>
      <c r="E6433" s="76"/>
      <c r="F6433" s="76"/>
      <c r="G6433" s="77" t="s">
        <v>7957</v>
      </c>
      <c r="H6433" s="77"/>
      <c r="I6433" s="77"/>
      <c r="J6433" s="77"/>
      <c r="K6433" s="77"/>
      <c r="L6433" s="77"/>
      <c r="M6433" s="77"/>
      <c r="N6433" s="80">
        <v>0</v>
      </c>
      <c r="O6433" s="66"/>
      <c r="P6433" s="81">
        <v>1</v>
      </c>
      <c r="Q6433" s="81"/>
      <c r="R6433" s="81">
        <v>0</v>
      </c>
      <c r="S6433" s="81"/>
      <c r="T6433" s="66"/>
      <c r="U6433" s="81">
        <v>1</v>
      </c>
      <c r="V6433" s="80">
        <v>1</v>
      </c>
      <c r="W6433" s="80"/>
      <c r="X6433" s="80">
        <v>491427</v>
      </c>
      <c r="Y6433" s="80"/>
      <c r="Z6433" s="80"/>
      <c r="AA6433" s="66"/>
    </row>
    <row r="6434" ht="19.95" customHeight="1" spans="1:27">
      <c r="A6434" s="66"/>
      <c r="B6434" s="66"/>
      <c r="C6434" s="76" t="s">
        <v>7958</v>
      </c>
      <c r="D6434" s="76"/>
      <c r="E6434" s="76"/>
      <c r="F6434" s="76"/>
      <c r="G6434" s="77" t="s">
        <v>7959</v>
      </c>
      <c r="H6434" s="77"/>
      <c r="I6434" s="77"/>
      <c r="J6434" s="77"/>
      <c r="K6434" s="77"/>
      <c r="L6434" s="77"/>
      <c r="M6434" s="77"/>
      <c r="N6434" s="80">
        <v>0</v>
      </c>
      <c r="O6434" s="66"/>
      <c r="P6434" s="81">
        <v>1</v>
      </c>
      <c r="Q6434" s="81"/>
      <c r="R6434" s="81">
        <v>0</v>
      </c>
      <c r="S6434" s="81"/>
      <c r="T6434" s="66"/>
      <c r="U6434" s="81">
        <v>1</v>
      </c>
      <c r="V6434" s="80">
        <v>1</v>
      </c>
      <c r="W6434" s="80"/>
      <c r="X6434" s="80">
        <v>492436</v>
      </c>
      <c r="Y6434" s="80"/>
      <c r="Z6434" s="80"/>
      <c r="AA6434" s="66"/>
    </row>
    <row r="6435" ht="15" customHeight="1" spans="1:27">
      <c r="A6435" s="66"/>
      <c r="B6435" s="66"/>
      <c r="C6435" s="76" t="s">
        <v>7960</v>
      </c>
      <c r="D6435" s="76"/>
      <c r="E6435" s="76"/>
      <c r="F6435" s="76"/>
      <c r="G6435" s="77" t="s">
        <v>7961</v>
      </c>
      <c r="H6435" s="77"/>
      <c r="I6435" s="77"/>
      <c r="J6435" s="77"/>
      <c r="K6435" s="77"/>
      <c r="L6435" s="77"/>
      <c r="M6435" s="77"/>
      <c r="N6435" s="80">
        <v>0</v>
      </c>
      <c r="O6435" s="66"/>
      <c r="P6435" s="81">
        <v>2</v>
      </c>
      <c r="Q6435" s="81"/>
      <c r="R6435" s="81">
        <v>0</v>
      </c>
      <c r="S6435" s="81"/>
      <c r="T6435" s="66"/>
      <c r="U6435" s="81">
        <v>2</v>
      </c>
      <c r="V6435" s="80">
        <v>2</v>
      </c>
      <c r="W6435" s="80"/>
      <c r="X6435" s="80">
        <v>878458</v>
      </c>
      <c r="Y6435" s="80"/>
      <c r="Z6435" s="80"/>
      <c r="AA6435" s="66"/>
    </row>
    <row r="6436" ht="15" customHeight="1" spans="1:27">
      <c r="A6436" s="66"/>
      <c r="B6436" s="66"/>
      <c r="C6436" s="76" t="s">
        <v>7962</v>
      </c>
      <c r="D6436" s="76"/>
      <c r="E6436" s="76"/>
      <c r="F6436" s="76"/>
      <c r="G6436" s="77" t="s">
        <v>7963</v>
      </c>
      <c r="H6436" s="77"/>
      <c r="I6436" s="77"/>
      <c r="J6436" s="77"/>
      <c r="K6436" s="77"/>
      <c r="L6436" s="77"/>
      <c r="M6436" s="77"/>
      <c r="N6436" s="80">
        <v>0</v>
      </c>
      <c r="O6436" s="66"/>
      <c r="P6436" s="81">
        <v>3</v>
      </c>
      <c r="Q6436" s="81"/>
      <c r="R6436" s="81">
        <v>0</v>
      </c>
      <c r="S6436" s="81"/>
      <c r="T6436" s="66"/>
      <c r="U6436" s="81">
        <v>3</v>
      </c>
      <c r="V6436" s="80">
        <v>3</v>
      </c>
      <c r="W6436" s="80"/>
      <c r="X6436" s="80">
        <v>2050650</v>
      </c>
      <c r="Y6436" s="80"/>
      <c r="Z6436" s="80"/>
      <c r="AA6436" s="66"/>
    </row>
    <row r="6437" ht="15" customHeight="1" spans="1:27">
      <c r="A6437" s="66"/>
      <c r="B6437" s="66"/>
      <c r="C6437" s="76" t="s">
        <v>7964</v>
      </c>
      <c r="D6437" s="76"/>
      <c r="E6437" s="76"/>
      <c r="F6437" s="76"/>
      <c r="G6437" s="77" t="s">
        <v>7965</v>
      </c>
      <c r="H6437" s="77"/>
      <c r="I6437" s="77"/>
      <c r="J6437" s="77"/>
      <c r="K6437" s="77"/>
      <c r="L6437" s="77"/>
      <c r="M6437" s="77"/>
      <c r="N6437" s="80">
        <v>0</v>
      </c>
      <c r="O6437" s="66"/>
      <c r="P6437" s="81">
        <v>4</v>
      </c>
      <c r="Q6437" s="81"/>
      <c r="R6437" s="81">
        <v>0</v>
      </c>
      <c r="S6437" s="81"/>
      <c r="T6437" s="66"/>
      <c r="U6437" s="81">
        <v>4</v>
      </c>
      <c r="V6437" s="80">
        <v>4</v>
      </c>
      <c r="W6437" s="80"/>
      <c r="X6437" s="80">
        <v>2040556</v>
      </c>
      <c r="Y6437" s="80"/>
      <c r="Z6437" s="80"/>
      <c r="AA6437" s="66"/>
    </row>
    <row r="6438" ht="15" customHeight="1" spans="1:27">
      <c r="A6438" s="66"/>
      <c r="B6438" s="66"/>
      <c r="C6438" s="76" t="s">
        <v>7966</v>
      </c>
      <c r="D6438" s="76"/>
      <c r="E6438" s="76"/>
      <c r="F6438" s="76"/>
      <c r="G6438" s="77" t="s">
        <v>7967</v>
      </c>
      <c r="H6438" s="77"/>
      <c r="I6438" s="77"/>
      <c r="J6438" s="77"/>
      <c r="K6438" s="77"/>
      <c r="L6438" s="77"/>
      <c r="M6438" s="77"/>
      <c r="N6438" s="80">
        <v>0</v>
      </c>
      <c r="O6438" s="66"/>
      <c r="P6438" s="81">
        <v>2</v>
      </c>
      <c r="Q6438" s="81"/>
      <c r="R6438" s="81">
        <v>0</v>
      </c>
      <c r="S6438" s="81"/>
      <c r="T6438" s="66"/>
      <c r="U6438" s="81">
        <v>2</v>
      </c>
      <c r="V6438" s="80">
        <v>2</v>
      </c>
      <c r="W6438" s="80"/>
      <c r="X6438" s="80">
        <v>9190800</v>
      </c>
      <c r="Y6438" s="80"/>
      <c r="Z6438" s="80"/>
      <c r="AA6438" s="66"/>
    </row>
    <row r="6439" ht="19.95" customHeight="1" spans="1:27">
      <c r="A6439" s="66"/>
      <c r="B6439" s="66"/>
      <c r="C6439" s="76" t="s">
        <v>7968</v>
      </c>
      <c r="D6439" s="76"/>
      <c r="E6439" s="76"/>
      <c r="F6439" s="76"/>
      <c r="G6439" s="77" t="s">
        <v>7969</v>
      </c>
      <c r="H6439" s="77"/>
      <c r="I6439" s="77"/>
      <c r="J6439" s="77"/>
      <c r="K6439" s="77"/>
      <c r="L6439" s="77"/>
      <c r="M6439" s="77"/>
      <c r="N6439" s="80">
        <v>0</v>
      </c>
      <c r="O6439" s="66"/>
      <c r="P6439" s="81">
        <v>1</v>
      </c>
      <c r="Q6439" s="81"/>
      <c r="R6439" s="81">
        <v>0</v>
      </c>
      <c r="S6439" s="81"/>
      <c r="T6439" s="66"/>
      <c r="U6439" s="81">
        <v>1</v>
      </c>
      <c r="V6439" s="80">
        <v>1</v>
      </c>
      <c r="W6439" s="80"/>
      <c r="X6439" s="80">
        <v>491427</v>
      </c>
      <c r="Y6439" s="80"/>
      <c r="Z6439" s="80"/>
      <c r="AA6439" s="66"/>
    </row>
    <row r="6440" ht="19.95" customHeight="1" spans="1:27">
      <c r="A6440" s="66"/>
      <c r="B6440" s="66"/>
      <c r="C6440" s="76" t="s">
        <v>7970</v>
      </c>
      <c r="D6440" s="76"/>
      <c r="E6440" s="76"/>
      <c r="F6440" s="76"/>
      <c r="G6440" s="77" t="s">
        <v>7971</v>
      </c>
      <c r="H6440" s="77"/>
      <c r="I6440" s="77"/>
      <c r="J6440" s="77"/>
      <c r="K6440" s="77"/>
      <c r="L6440" s="77"/>
      <c r="M6440" s="77"/>
      <c r="N6440" s="80">
        <v>0</v>
      </c>
      <c r="O6440" s="66"/>
      <c r="P6440" s="81">
        <v>2</v>
      </c>
      <c r="Q6440" s="81"/>
      <c r="R6440" s="81">
        <v>0</v>
      </c>
      <c r="S6440" s="81"/>
      <c r="T6440" s="66"/>
      <c r="U6440" s="81">
        <v>2</v>
      </c>
      <c r="V6440" s="80">
        <v>2</v>
      </c>
      <c r="W6440" s="80"/>
      <c r="X6440" s="80">
        <v>3850352</v>
      </c>
      <c r="Y6440" s="80"/>
      <c r="Z6440" s="80"/>
      <c r="AA6440" s="66"/>
    </row>
    <row r="6441" ht="19.95" customHeight="1" spans="1:27">
      <c r="A6441" s="66"/>
      <c r="B6441" s="66"/>
      <c r="C6441" s="76" t="s">
        <v>7972</v>
      </c>
      <c r="D6441" s="76"/>
      <c r="E6441" s="76"/>
      <c r="F6441" s="76"/>
      <c r="G6441" s="77" t="s">
        <v>7973</v>
      </c>
      <c r="H6441" s="77"/>
      <c r="I6441" s="77"/>
      <c r="J6441" s="77"/>
      <c r="K6441" s="77"/>
      <c r="L6441" s="77"/>
      <c r="M6441" s="77"/>
      <c r="N6441" s="80">
        <v>0</v>
      </c>
      <c r="O6441" s="66"/>
      <c r="P6441" s="81">
        <v>1</v>
      </c>
      <c r="Q6441" s="81"/>
      <c r="R6441" s="81">
        <v>0</v>
      </c>
      <c r="S6441" s="81"/>
      <c r="T6441" s="66"/>
      <c r="U6441" s="81">
        <v>1</v>
      </c>
      <c r="V6441" s="80">
        <v>1</v>
      </c>
      <c r="W6441" s="80"/>
      <c r="X6441" s="80">
        <v>1095873</v>
      </c>
      <c r="Y6441" s="80"/>
      <c r="Z6441" s="80"/>
      <c r="AA6441" s="66"/>
    </row>
    <row r="6442" ht="15" customHeight="1" spans="1:27">
      <c r="A6442" s="66"/>
      <c r="B6442" s="66"/>
      <c r="C6442" s="76" t="s">
        <v>7974</v>
      </c>
      <c r="D6442" s="76"/>
      <c r="E6442" s="76"/>
      <c r="F6442" s="76"/>
      <c r="G6442" s="77" t="s">
        <v>7975</v>
      </c>
      <c r="H6442" s="77"/>
      <c r="I6442" s="77"/>
      <c r="J6442" s="77"/>
      <c r="K6442" s="77"/>
      <c r="L6442" s="77"/>
      <c r="M6442" s="77"/>
      <c r="N6442" s="80">
        <v>0</v>
      </c>
      <c r="O6442" s="66"/>
      <c r="P6442" s="81">
        <v>80</v>
      </c>
      <c r="Q6442" s="81"/>
      <c r="R6442" s="81">
        <v>0</v>
      </c>
      <c r="S6442" s="81"/>
      <c r="T6442" s="66"/>
      <c r="U6442" s="81">
        <v>80</v>
      </c>
      <c r="V6442" s="80">
        <v>80</v>
      </c>
      <c r="W6442" s="80"/>
      <c r="X6442" s="80">
        <v>21312000</v>
      </c>
      <c r="Y6442" s="80"/>
      <c r="Z6442" s="80"/>
      <c r="AA6442" s="66"/>
    </row>
    <row r="6443" ht="19.95" customHeight="1" spans="1:27">
      <c r="A6443" s="66"/>
      <c r="B6443" s="66"/>
      <c r="C6443" s="76" t="s">
        <v>7976</v>
      </c>
      <c r="D6443" s="76"/>
      <c r="E6443" s="76"/>
      <c r="F6443" s="76"/>
      <c r="G6443" s="77" t="s">
        <v>7977</v>
      </c>
      <c r="H6443" s="77"/>
      <c r="I6443" s="77"/>
      <c r="J6443" s="77"/>
      <c r="K6443" s="77"/>
      <c r="L6443" s="77"/>
      <c r="M6443" s="77"/>
      <c r="N6443" s="80">
        <v>0</v>
      </c>
      <c r="O6443" s="66"/>
      <c r="P6443" s="81">
        <v>1</v>
      </c>
      <c r="Q6443" s="81"/>
      <c r="R6443" s="81">
        <v>0</v>
      </c>
      <c r="S6443" s="81"/>
      <c r="T6443" s="66"/>
      <c r="U6443" s="81">
        <v>1</v>
      </c>
      <c r="V6443" s="80">
        <v>1</v>
      </c>
      <c r="W6443" s="80"/>
      <c r="X6443" s="80">
        <v>1611518</v>
      </c>
      <c r="Y6443" s="80"/>
      <c r="Z6443" s="80"/>
      <c r="AA6443" s="66"/>
    </row>
    <row r="6444" ht="15" customHeight="1" spans="1:27">
      <c r="A6444" s="66"/>
      <c r="B6444" s="66"/>
      <c r="C6444" s="76" t="s">
        <v>7978</v>
      </c>
      <c r="D6444" s="76"/>
      <c r="E6444" s="76"/>
      <c r="F6444" s="76"/>
      <c r="G6444" s="77" t="s">
        <v>7979</v>
      </c>
      <c r="H6444" s="77"/>
      <c r="I6444" s="77"/>
      <c r="J6444" s="77"/>
      <c r="K6444" s="77"/>
      <c r="L6444" s="77"/>
      <c r="M6444" s="77"/>
      <c r="N6444" s="80">
        <v>0</v>
      </c>
      <c r="O6444" s="66"/>
      <c r="P6444" s="81">
        <v>4</v>
      </c>
      <c r="Q6444" s="81"/>
      <c r="R6444" s="81">
        <v>0</v>
      </c>
      <c r="S6444" s="81"/>
      <c r="T6444" s="66"/>
      <c r="U6444" s="81">
        <v>4</v>
      </c>
      <c r="V6444" s="80">
        <v>4</v>
      </c>
      <c r="W6444" s="80"/>
      <c r="X6444" s="80">
        <v>7322764</v>
      </c>
      <c r="Y6444" s="80"/>
      <c r="Z6444" s="80"/>
      <c r="AA6444" s="66"/>
    </row>
    <row r="6445" ht="15" customHeight="1" spans="1:27">
      <c r="A6445" s="66"/>
      <c r="B6445" s="66"/>
      <c r="C6445" s="76" t="s">
        <v>7980</v>
      </c>
      <c r="D6445" s="76"/>
      <c r="E6445" s="76"/>
      <c r="F6445" s="76"/>
      <c r="G6445" s="77" t="s">
        <v>7981</v>
      </c>
      <c r="H6445" s="77"/>
      <c r="I6445" s="77"/>
      <c r="J6445" s="77"/>
      <c r="K6445" s="77"/>
      <c r="L6445" s="77"/>
      <c r="M6445" s="77"/>
      <c r="N6445" s="80">
        <v>0</v>
      </c>
      <c r="O6445" s="66"/>
      <c r="P6445" s="81">
        <v>3</v>
      </c>
      <c r="Q6445" s="81"/>
      <c r="R6445" s="81">
        <v>0</v>
      </c>
      <c r="S6445" s="81"/>
      <c r="T6445" s="66"/>
      <c r="U6445" s="81">
        <v>3</v>
      </c>
      <c r="V6445" s="80">
        <v>3</v>
      </c>
      <c r="W6445" s="80"/>
      <c r="X6445" s="80">
        <v>6587016</v>
      </c>
      <c r="Y6445" s="80"/>
      <c r="Z6445" s="80"/>
      <c r="AA6445" s="66"/>
    </row>
    <row r="6446" ht="19.95" customHeight="1" spans="1:27">
      <c r="A6446" s="70" t="s">
        <v>7</v>
      </c>
      <c r="B6446" s="70"/>
      <c r="C6446" s="70"/>
      <c r="D6446" s="70"/>
      <c r="E6446" s="70"/>
      <c r="F6446" s="70"/>
      <c r="G6446" s="70"/>
      <c r="H6446" s="70"/>
      <c r="I6446" s="70"/>
      <c r="J6446" s="70"/>
      <c r="K6446" s="70"/>
      <c r="L6446" s="70"/>
      <c r="M6446" s="70"/>
      <c r="N6446" s="70"/>
      <c r="O6446" s="70"/>
      <c r="P6446" s="70"/>
      <c r="Q6446" s="70"/>
      <c r="R6446" s="70"/>
      <c r="S6446" s="70"/>
      <c r="T6446" s="70"/>
      <c r="U6446" s="70"/>
      <c r="V6446" s="70"/>
      <c r="W6446" s="70"/>
      <c r="X6446" s="70"/>
      <c r="Y6446" s="70"/>
      <c r="Z6446" s="70"/>
      <c r="AA6446" s="70"/>
    </row>
    <row r="6447" ht="15" customHeight="1" spans="1:27">
      <c r="A6447" s="71" t="s">
        <v>8</v>
      </c>
      <c r="B6447" s="71"/>
      <c r="C6447" s="71"/>
      <c r="D6447" s="71"/>
      <c r="E6447" s="71"/>
      <c r="F6447" s="71"/>
      <c r="G6447" s="71"/>
      <c r="H6447" s="71"/>
      <c r="I6447" s="71"/>
      <c r="J6447" s="71"/>
      <c r="K6447" s="71"/>
      <c r="L6447" s="71"/>
      <c r="M6447" s="71"/>
      <c r="N6447" s="71"/>
      <c r="O6447" s="71"/>
      <c r="P6447" s="71"/>
      <c r="Q6447" s="71"/>
      <c r="R6447" s="71"/>
      <c r="S6447" s="71"/>
      <c r="T6447" s="71"/>
      <c r="U6447" s="71"/>
      <c r="V6447" s="71"/>
      <c r="W6447" s="71"/>
      <c r="X6447" s="71"/>
      <c r="Y6447" s="71"/>
      <c r="Z6447" s="71"/>
      <c r="AA6447" s="71"/>
    </row>
    <row r="6448" ht="15" customHeight="1" spans="1:27">
      <c r="A6448" s="71" t="s">
        <v>9</v>
      </c>
      <c r="B6448" s="71"/>
      <c r="C6448" s="71"/>
      <c r="D6448" s="71"/>
      <c r="E6448" s="71"/>
      <c r="F6448" s="71"/>
      <c r="G6448" s="71"/>
      <c r="H6448" s="71"/>
      <c r="I6448" s="71"/>
      <c r="J6448" s="71"/>
      <c r="K6448" s="71"/>
      <c r="L6448" s="71"/>
      <c r="M6448" s="71"/>
      <c r="N6448" s="71"/>
      <c r="O6448" s="71"/>
      <c r="P6448" s="71"/>
      <c r="Q6448" s="71"/>
      <c r="R6448" s="71"/>
      <c r="S6448" s="71"/>
      <c r="T6448" s="71"/>
      <c r="U6448" s="71"/>
      <c r="V6448" s="71"/>
      <c r="W6448" s="71"/>
      <c r="X6448" s="71"/>
      <c r="Y6448" s="71"/>
      <c r="Z6448" s="71"/>
      <c r="AA6448" s="71"/>
    </row>
    <row r="6449" ht="15" customHeight="1" spans="1:27">
      <c r="A6449" s="66"/>
      <c r="B6449" s="66"/>
      <c r="C6449" s="67" t="s">
        <v>10</v>
      </c>
      <c r="D6449" s="67"/>
      <c r="E6449" s="67"/>
      <c r="F6449" s="67"/>
      <c r="G6449" s="67"/>
      <c r="H6449" s="67"/>
      <c r="I6449" s="67"/>
      <c r="J6449" s="67"/>
      <c r="K6449" s="67"/>
      <c r="L6449" s="67"/>
      <c r="M6449" s="67"/>
      <c r="N6449" s="67"/>
      <c r="O6449" s="67"/>
      <c r="P6449" s="67"/>
      <c r="Q6449" s="67"/>
      <c r="R6449" s="67"/>
      <c r="S6449" s="67"/>
      <c r="T6449" s="67"/>
      <c r="U6449" s="67"/>
      <c r="V6449" s="67"/>
      <c r="W6449" s="67"/>
      <c r="X6449" s="67"/>
      <c r="Y6449" s="67"/>
      <c r="Z6449" s="67"/>
      <c r="AA6449" s="66"/>
    </row>
    <row r="6450" ht="15" customHeight="1" spans="1:27">
      <c r="A6450" s="66"/>
      <c r="B6450" s="66"/>
      <c r="C6450" s="67" t="s">
        <v>11</v>
      </c>
      <c r="D6450" s="67"/>
      <c r="E6450" s="67"/>
      <c r="F6450" s="67"/>
      <c r="G6450" s="67"/>
      <c r="H6450" s="67"/>
      <c r="I6450" s="67"/>
      <c r="J6450" s="67"/>
      <c r="K6450" s="67"/>
      <c r="L6450" s="67"/>
      <c r="M6450" s="67"/>
      <c r="N6450" s="67"/>
      <c r="O6450" s="67"/>
      <c r="P6450" s="67"/>
      <c r="Q6450" s="67"/>
      <c r="R6450" s="67"/>
      <c r="S6450" s="67"/>
      <c r="T6450" s="67"/>
      <c r="U6450" s="67"/>
      <c r="V6450" s="67"/>
      <c r="W6450" s="67"/>
      <c r="X6450" s="67"/>
      <c r="Y6450" s="67"/>
      <c r="Z6450" s="67"/>
      <c r="AA6450" s="66"/>
    </row>
    <row r="6451" ht="45" customHeight="1" spans="1:27">
      <c r="A6451" s="66"/>
      <c r="B6451" s="66"/>
      <c r="C6451" s="72" t="s">
        <v>12</v>
      </c>
      <c r="D6451" s="72"/>
      <c r="E6451" s="72"/>
      <c r="F6451" s="72"/>
      <c r="G6451" s="73" t="s">
        <v>13</v>
      </c>
      <c r="H6451" s="73"/>
      <c r="I6451" s="73"/>
      <c r="J6451" s="73"/>
      <c r="K6451" s="73"/>
      <c r="L6451" s="73"/>
      <c r="M6451" s="73"/>
      <c r="N6451" s="78" t="s">
        <v>14</v>
      </c>
      <c r="O6451" s="78"/>
      <c r="P6451" s="78"/>
      <c r="Q6451" s="72" t="s">
        <v>15</v>
      </c>
      <c r="R6451" s="72"/>
      <c r="S6451" s="72"/>
      <c r="T6451" s="72"/>
      <c r="U6451" s="72"/>
      <c r="V6451" s="66"/>
      <c r="W6451" s="66"/>
      <c r="X6451" s="66"/>
      <c r="Y6451" s="66"/>
      <c r="Z6451" s="66"/>
      <c r="AA6451" s="66"/>
    </row>
    <row r="6452" ht="16.05" customHeight="1" spans="1:27">
      <c r="A6452" s="66"/>
      <c r="B6452" s="66"/>
      <c r="C6452" s="72"/>
      <c r="D6452" s="72"/>
      <c r="E6452" s="72"/>
      <c r="F6452" s="72"/>
      <c r="G6452" s="73"/>
      <c r="H6452" s="73"/>
      <c r="I6452" s="73"/>
      <c r="J6452" s="73"/>
      <c r="K6452" s="73"/>
      <c r="L6452" s="73"/>
      <c r="M6452" s="73"/>
      <c r="N6452" s="78"/>
      <c r="O6452" s="78"/>
      <c r="P6452" s="78"/>
      <c r="Q6452" s="72"/>
      <c r="R6452" s="72"/>
      <c r="S6452" s="72"/>
      <c r="T6452" s="72"/>
      <c r="U6452" s="72"/>
      <c r="V6452" s="82" t="s">
        <v>16</v>
      </c>
      <c r="W6452" s="82"/>
      <c r="X6452" s="82"/>
      <c r="Y6452" s="82"/>
      <c r="Z6452" s="82"/>
      <c r="AA6452" s="66"/>
    </row>
    <row r="6453" ht="15" customHeight="1" spans="1:27">
      <c r="A6453" s="66"/>
      <c r="B6453" s="66"/>
      <c r="C6453" s="72"/>
      <c r="D6453" s="72"/>
      <c r="E6453" s="72"/>
      <c r="F6453" s="72"/>
      <c r="G6453" s="73"/>
      <c r="H6453" s="73"/>
      <c r="I6453" s="73"/>
      <c r="J6453" s="73"/>
      <c r="K6453" s="73"/>
      <c r="L6453" s="73"/>
      <c r="M6453" s="73"/>
      <c r="N6453" s="72" t="s">
        <v>17</v>
      </c>
      <c r="O6453" s="72" t="s">
        <v>18</v>
      </c>
      <c r="P6453" s="72"/>
      <c r="Q6453" s="66"/>
      <c r="R6453" s="82" t="s">
        <v>19</v>
      </c>
      <c r="S6453" s="82"/>
      <c r="T6453" s="66"/>
      <c r="U6453" s="82" t="s">
        <v>17</v>
      </c>
      <c r="V6453" s="72" t="s">
        <v>17</v>
      </c>
      <c r="W6453" s="72"/>
      <c r="X6453" s="72" t="s">
        <v>18</v>
      </c>
      <c r="Y6453" s="72"/>
      <c r="Z6453" s="72"/>
      <c r="AA6453" s="66"/>
    </row>
    <row r="6454" ht="15" customHeight="1" spans="1:27">
      <c r="A6454" s="66"/>
      <c r="B6454" s="66"/>
      <c r="C6454" s="76" t="s">
        <v>7982</v>
      </c>
      <c r="D6454" s="76"/>
      <c r="E6454" s="76"/>
      <c r="F6454" s="76"/>
      <c r="G6454" s="77" t="s">
        <v>7983</v>
      </c>
      <c r="H6454" s="77"/>
      <c r="I6454" s="77"/>
      <c r="J6454" s="77"/>
      <c r="K6454" s="77"/>
      <c r="L6454" s="77"/>
      <c r="M6454" s="77"/>
      <c r="N6454" s="80">
        <v>0</v>
      </c>
      <c r="O6454" s="66"/>
      <c r="P6454" s="81">
        <v>15</v>
      </c>
      <c r="Q6454" s="81"/>
      <c r="R6454" s="81">
        <v>0</v>
      </c>
      <c r="S6454" s="81"/>
      <c r="T6454" s="66"/>
      <c r="U6454" s="81">
        <v>15</v>
      </c>
      <c r="V6454" s="80">
        <v>15</v>
      </c>
      <c r="W6454" s="80"/>
      <c r="X6454" s="80">
        <v>18827160</v>
      </c>
      <c r="Y6454" s="80"/>
      <c r="Z6454" s="80"/>
      <c r="AA6454" s="66"/>
    </row>
    <row r="6455" ht="15" customHeight="1" spans="1:27">
      <c r="A6455" s="66"/>
      <c r="B6455" s="66"/>
      <c r="C6455" s="76" t="s">
        <v>7984</v>
      </c>
      <c r="D6455" s="76"/>
      <c r="E6455" s="76"/>
      <c r="F6455" s="76"/>
      <c r="G6455" s="77" t="s">
        <v>7985</v>
      </c>
      <c r="H6455" s="77"/>
      <c r="I6455" s="77"/>
      <c r="J6455" s="77"/>
      <c r="K6455" s="77"/>
      <c r="L6455" s="77"/>
      <c r="M6455" s="77"/>
      <c r="N6455" s="80">
        <v>0</v>
      </c>
      <c r="O6455" s="66"/>
      <c r="P6455" s="81">
        <v>3</v>
      </c>
      <c r="Q6455" s="81"/>
      <c r="R6455" s="81">
        <v>0</v>
      </c>
      <c r="S6455" s="81"/>
      <c r="T6455" s="66"/>
      <c r="U6455" s="81">
        <v>3</v>
      </c>
      <c r="V6455" s="80">
        <v>3</v>
      </c>
      <c r="W6455" s="80"/>
      <c r="X6455" s="80">
        <v>6587016</v>
      </c>
      <c r="Y6455" s="80"/>
      <c r="Z6455" s="80"/>
      <c r="AA6455" s="66"/>
    </row>
    <row r="6456" ht="15" customHeight="1" spans="1:27">
      <c r="A6456" s="66"/>
      <c r="B6456" s="66"/>
      <c r="C6456" s="76" t="s">
        <v>7986</v>
      </c>
      <c r="D6456" s="76"/>
      <c r="E6456" s="76"/>
      <c r="F6456" s="76"/>
      <c r="G6456" s="77" t="s">
        <v>7987</v>
      </c>
      <c r="H6456" s="77"/>
      <c r="I6456" s="77"/>
      <c r="J6456" s="77"/>
      <c r="K6456" s="77"/>
      <c r="L6456" s="77"/>
      <c r="M6456" s="77"/>
      <c r="N6456" s="80">
        <v>0</v>
      </c>
      <c r="O6456" s="66"/>
      <c r="P6456" s="81">
        <v>3</v>
      </c>
      <c r="Q6456" s="81"/>
      <c r="R6456" s="81">
        <v>0</v>
      </c>
      <c r="S6456" s="81"/>
      <c r="T6456" s="66"/>
      <c r="U6456" s="81">
        <v>3</v>
      </c>
      <c r="V6456" s="80">
        <v>3</v>
      </c>
      <c r="W6456" s="80"/>
      <c r="X6456" s="80">
        <v>6587016</v>
      </c>
      <c r="Y6456" s="80"/>
      <c r="Z6456" s="80"/>
      <c r="AA6456" s="66"/>
    </row>
    <row r="6457" ht="15" customHeight="1" spans="1:27">
      <c r="A6457" s="66"/>
      <c r="B6457" s="66"/>
      <c r="C6457" s="76" t="s">
        <v>7988</v>
      </c>
      <c r="D6457" s="76"/>
      <c r="E6457" s="76"/>
      <c r="F6457" s="76"/>
      <c r="G6457" s="77" t="s">
        <v>7989</v>
      </c>
      <c r="H6457" s="77"/>
      <c r="I6457" s="77"/>
      <c r="J6457" s="77"/>
      <c r="K6457" s="77"/>
      <c r="L6457" s="77"/>
      <c r="M6457" s="77"/>
      <c r="N6457" s="80">
        <v>0</v>
      </c>
      <c r="O6457" s="66"/>
      <c r="P6457" s="81">
        <v>6</v>
      </c>
      <c r="Q6457" s="81"/>
      <c r="R6457" s="81">
        <v>0</v>
      </c>
      <c r="S6457" s="81"/>
      <c r="T6457" s="66"/>
      <c r="U6457" s="81">
        <v>6</v>
      </c>
      <c r="V6457" s="80">
        <v>6</v>
      </c>
      <c r="W6457" s="80"/>
      <c r="X6457" s="80">
        <v>13174032</v>
      </c>
      <c r="Y6457" s="80"/>
      <c r="Z6457" s="80"/>
      <c r="AA6457" s="66"/>
    </row>
    <row r="6458" ht="15" customHeight="1" spans="1:27">
      <c r="A6458" s="66"/>
      <c r="B6458" s="66"/>
      <c r="C6458" s="76" t="s">
        <v>7990</v>
      </c>
      <c r="D6458" s="76"/>
      <c r="E6458" s="76"/>
      <c r="F6458" s="76"/>
      <c r="G6458" s="77" t="s">
        <v>7991</v>
      </c>
      <c r="H6458" s="77"/>
      <c r="I6458" s="77"/>
      <c r="J6458" s="77"/>
      <c r="K6458" s="77"/>
      <c r="L6458" s="77"/>
      <c r="M6458" s="77"/>
      <c r="N6458" s="80">
        <v>0</v>
      </c>
      <c r="O6458" s="66"/>
      <c r="P6458" s="81">
        <v>3</v>
      </c>
      <c r="Q6458" s="81"/>
      <c r="R6458" s="81">
        <v>0</v>
      </c>
      <c r="S6458" s="81"/>
      <c r="T6458" s="66"/>
      <c r="U6458" s="81">
        <v>3</v>
      </c>
      <c r="V6458" s="80">
        <v>3</v>
      </c>
      <c r="W6458" s="80"/>
      <c r="X6458" s="80">
        <v>6587016</v>
      </c>
      <c r="Y6458" s="80"/>
      <c r="Z6458" s="80"/>
      <c r="AA6458" s="66"/>
    </row>
    <row r="6459" ht="15" customHeight="1" spans="1:27">
      <c r="A6459" s="66"/>
      <c r="B6459" s="66"/>
      <c r="C6459" s="76" t="s">
        <v>7992</v>
      </c>
      <c r="D6459" s="76"/>
      <c r="E6459" s="76"/>
      <c r="F6459" s="76"/>
      <c r="G6459" s="77" t="s">
        <v>7993</v>
      </c>
      <c r="H6459" s="77"/>
      <c r="I6459" s="77"/>
      <c r="J6459" s="77"/>
      <c r="K6459" s="77"/>
      <c r="L6459" s="77"/>
      <c r="M6459" s="77"/>
      <c r="N6459" s="80">
        <v>0</v>
      </c>
      <c r="O6459" s="66"/>
      <c r="P6459" s="81">
        <v>3</v>
      </c>
      <c r="Q6459" s="81"/>
      <c r="R6459" s="81">
        <v>0</v>
      </c>
      <c r="S6459" s="81"/>
      <c r="T6459" s="66"/>
      <c r="U6459" s="81">
        <v>3</v>
      </c>
      <c r="V6459" s="80">
        <v>3</v>
      </c>
      <c r="W6459" s="80"/>
      <c r="X6459" s="80">
        <v>6587016</v>
      </c>
      <c r="Y6459" s="80"/>
      <c r="Z6459" s="80"/>
      <c r="AA6459" s="66"/>
    </row>
    <row r="6460" ht="15" customHeight="1" spans="1:27">
      <c r="A6460" s="66"/>
      <c r="B6460" s="66"/>
      <c r="C6460" s="76" t="s">
        <v>7994</v>
      </c>
      <c r="D6460" s="76"/>
      <c r="E6460" s="76"/>
      <c r="F6460" s="76"/>
      <c r="G6460" s="77" t="s">
        <v>7995</v>
      </c>
      <c r="H6460" s="77"/>
      <c r="I6460" s="77"/>
      <c r="J6460" s="77"/>
      <c r="K6460" s="77"/>
      <c r="L6460" s="77"/>
      <c r="M6460" s="77"/>
      <c r="N6460" s="80">
        <v>0</v>
      </c>
      <c r="O6460" s="66"/>
      <c r="P6460" s="81">
        <v>15</v>
      </c>
      <c r="Q6460" s="81"/>
      <c r="R6460" s="81">
        <v>0</v>
      </c>
      <c r="S6460" s="81"/>
      <c r="T6460" s="66"/>
      <c r="U6460" s="81">
        <v>15</v>
      </c>
      <c r="V6460" s="80">
        <v>15</v>
      </c>
      <c r="W6460" s="80"/>
      <c r="X6460" s="80">
        <v>28401495</v>
      </c>
      <c r="Y6460" s="80"/>
      <c r="Z6460" s="80"/>
      <c r="AA6460" s="66"/>
    </row>
    <row r="6461" ht="15" customHeight="1" spans="1:27">
      <c r="A6461" s="66"/>
      <c r="B6461" s="66"/>
      <c r="C6461" s="76" t="s">
        <v>7996</v>
      </c>
      <c r="D6461" s="76"/>
      <c r="E6461" s="76"/>
      <c r="F6461" s="76"/>
      <c r="G6461" s="77" t="s">
        <v>7997</v>
      </c>
      <c r="H6461" s="77"/>
      <c r="I6461" s="77"/>
      <c r="J6461" s="77"/>
      <c r="K6461" s="77"/>
      <c r="L6461" s="77"/>
      <c r="M6461" s="77"/>
      <c r="N6461" s="80">
        <v>0</v>
      </c>
      <c r="O6461" s="66"/>
      <c r="P6461" s="81">
        <v>3</v>
      </c>
      <c r="Q6461" s="81"/>
      <c r="R6461" s="81">
        <v>0</v>
      </c>
      <c r="S6461" s="81"/>
      <c r="T6461" s="66"/>
      <c r="U6461" s="81">
        <v>3</v>
      </c>
      <c r="V6461" s="80">
        <v>3</v>
      </c>
      <c r="W6461" s="80"/>
      <c r="X6461" s="80">
        <v>6587016</v>
      </c>
      <c r="Y6461" s="80"/>
      <c r="Z6461" s="80"/>
      <c r="AA6461" s="66"/>
    </row>
    <row r="6462" ht="15" customHeight="1" spans="1:27">
      <c r="A6462" s="66"/>
      <c r="B6462" s="66"/>
      <c r="C6462" s="76" t="s">
        <v>7998</v>
      </c>
      <c r="D6462" s="76"/>
      <c r="E6462" s="76"/>
      <c r="F6462" s="76"/>
      <c r="G6462" s="77" t="s">
        <v>7999</v>
      </c>
      <c r="H6462" s="77"/>
      <c r="I6462" s="77"/>
      <c r="J6462" s="77"/>
      <c r="K6462" s="77"/>
      <c r="L6462" s="77"/>
      <c r="M6462" s="77"/>
      <c r="N6462" s="80">
        <v>0</v>
      </c>
      <c r="O6462" s="66"/>
      <c r="P6462" s="81">
        <v>6</v>
      </c>
      <c r="Q6462" s="81"/>
      <c r="R6462" s="81">
        <v>0</v>
      </c>
      <c r="S6462" s="81"/>
      <c r="T6462" s="66"/>
      <c r="U6462" s="81">
        <v>6</v>
      </c>
      <c r="V6462" s="80">
        <v>6</v>
      </c>
      <c r="W6462" s="80"/>
      <c r="X6462" s="80">
        <v>13174032</v>
      </c>
      <c r="Y6462" s="80"/>
      <c r="Z6462" s="80"/>
      <c r="AA6462" s="66"/>
    </row>
    <row r="6463" ht="19.95" customHeight="1" spans="1:27">
      <c r="A6463" s="66"/>
      <c r="B6463" s="66"/>
      <c r="C6463" s="76" t="s">
        <v>8000</v>
      </c>
      <c r="D6463" s="76"/>
      <c r="E6463" s="76"/>
      <c r="F6463" s="76"/>
      <c r="G6463" s="77" t="s">
        <v>8001</v>
      </c>
      <c r="H6463" s="77"/>
      <c r="I6463" s="77"/>
      <c r="J6463" s="77"/>
      <c r="K6463" s="77"/>
      <c r="L6463" s="77"/>
      <c r="M6463" s="77"/>
      <c r="N6463" s="80">
        <v>0</v>
      </c>
      <c r="O6463" s="66"/>
      <c r="P6463" s="81">
        <v>2</v>
      </c>
      <c r="Q6463" s="81"/>
      <c r="R6463" s="81">
        <v>0</v>
      </c>
      <c r="S6463" s="81"/>
      <c r="T6463" s="66"/>
      <c r="U6463" s="81">
        <v>2</v>
      </c>
      <c r="V6463" s="80">
        <v>2</v>
      </c>
      <c r="W6463" s="80"/>
      <c r="X6463" s="80">
        <v>2497500</v>
      </c>
      <c r="Y6463" s="80"/>
      <c r="Z6463" s="80"/>
      <c r="AA6463" s="66"/>
    </row>
    <row r="6464" ht="19.95" customHeight="1" spans="1:27">
      <c r="A6464" s="66"/>
      <c r="B6464" s="66"/>
      <c r="C6464" s="76" t="s">
        <v>8002</v>
      </c>
      <c r="D6464" s="76"/>
      <c r="E6464" s="76"/>
      <c r="F6464" s="76"/>
      <c r="G6464" s="77" t="s">
        <v>8003</v>
      </c>
      <c r="H6464" s="77"/>
      <c r="I6464" s="77"/>
      <c r="J6464" s="77"/>
      <c r="K6464" s="77"/>
      <c r="L6464" s="77"/>
      <c r="M6464" s="77"/>
      <c r="N6464" s="80">
        <v>0</v>
      </c>
      <c r="O6464" s="66"/>
      <c r="P6464" s="81">
        <v>2</v>
      </c>
      <c r="Q6464" s="81"/>
      <c r="R6464" s="81">
        <v>0</v>
      </c>
      <c r="S6464" s="81"/>
      <c r="T6464" s="66"/>
      <c r="U6464" s="81">
        <v>2</v>
      </c>
      <c r="V6464" s="80">
        <v>2</v>
      </c>
      <c r="W6464" s="80"/>
      <c r="X6464" s="80">
        <v>2497500</v>
      </c>
      <c r="Y6464" s="80"/>
      <c r="Z6464" s="80"/>
      <c r="AA6464" s="66"/>
    </row>
    <row r="6465" ht="19.95" customHeight="1" spans="1:27">
      <c r="A6465" s="66"/>
      <c r="B6465" s="66"/>
      <c r="C6465" s="76" t="s">
        <v>8004</v>
      </c>
      <c r="D6465" s="76"/>
      <c r="E6465" s="76"/>
      <c r="F6465" s="76"/>
      <c r="G6465" s="77" t="s">
        <v>8005</v>
      </c>
      <c r="H6465" s="77"/>
      <c r="I6465" s="77"/>
      <c r="J6465" s="77"/>
      <c r="K6465" s="77"/>
      <c r="L6465" s="77"/>
      <c r="M6465" s="77"/>
      <c r="N6465" s="80">
        <v>0</v>
      </c>
      <c r="O6465" s="66"/>
      <c r="P6465" s="81">
        <v>2</v>
      </c>
      <c r="Q6465" s="81"/>
      <c r="R6465" s="81">
        <v>0</v>
      </c>
      <c r="S6465" s="81"/>
      <c r="T6465" s="66"/>
      <c r="U6465" s="81">
        <v>2</v>
      </c>
      <c r="V6465" s="80">
        <v>2</v>
      </c>
      <c r="W6465" s="80"/>
      <c r="X6465" s="80">
        <v>2497500</v>
      </c>
      <c r="Y6465" s="80"/>
      <c r="Z6465" s="80"/>
      <c r="AA6465" s="66"/>
    </row>
    <row r="6466" ht="19.95" customHeight="1" spans="1:27">
      <c r="A6466" s="66"/>
      <c r="B6466" s="66"/>
      <c r="C6466" s="76" t="s">
        <v>8006</v>
      </c>
      <c r="D6466" s="76"/>
      <c r="E6466" s="76"/>
      <c r="F6466" s="76"/>
      <c r="G6466" s="77" t="s">
        <v>8007</v>
      </c>
      <c r="H6466" s="77"/>
      <c r="I6466" s="77"/>
      <c r="J6466" s="77"/>
      <c r="K6466" s="77"/>
      <c r="L6466" s="77"/>
      <c r="M6466" s="77"/>
      <c r="N6466" s="80">
        <v>0</v>
      </c>
      <c r="O6466" s="66"/>
      <c r="P6466" s="81">
        <v>2</v>
      </c>
      <c r="Q6466" s="81"/>
      <c r="R6466" s="81">
        <v>0</v>
      </c>
      <c r="S6466" s="81"/>
      <c r="T6466" s="66"/>
      <c r="U6466" s="81">
        <v>2</v>
      </c>
      <c r="V6466" s="80">
        <v>2</v>
      </c>
      <c r="W6466" s="80"/>
      <c r="X6466" s="80">
        <v>2497500</v>
      </c>
      <c r="Y6466" s="80"/>
      <c r="Z6466" s="80"/>
      <c r="AA6466" s="66"/>
    </row>
    <row r="6467" ht="19.95" customHeight="1" spans="1:27">
      <c r="A6467" s="66"/>
      <c r="B6467" s="66"/>
      <c r="C6467" s="76" t="s">
        <v>8008</v>
      </c>
      <c r="D6467" s="76"/>
      <c r="E6467" s="76"/>
      <c r="F6467" s="76"/>
      <c r="G6467" s="77" t="s">
        <v>8009</v>
      </c>
      <c r="H6467" s="77"/>
      <c r="I6467" s="77"/>
      <c r="J6467" s="77"/>
      <c r="K6467" s="77"/>
      <c r="L6467" s="77"/>
      <c r="M6467" s="77"/>
      <c r="N6467" s="80">
        <v>0</v>
      </c>
      <c r="O6467" s="66"/>
      <c r="P6467" s="81">
        <v>2</v>
      </c>
      <c r="Q6467" s="81"/>
      <c r="R6467" s="81">
        <v>0</v>
      </c>
      <c r="S6467" s="81"/>
      <c r="T6467" s="66"/>
      <c r="U6467" s="81">
        <v>2</v>
      </c>
      <c r="V6467" s="80">
        <v>2</v>
      </c>
      <c r="W6467" s="80"/>
      <c r="X6467" s="80">
        <v>2497500</v>
      </c>
      <c r="Y6467" s="80"/>
      <c r="Z6467" s="80"/>
      <c r="AA6467" s="66"/>
    </row>
    <row r="6468" ht="15" customHeight="1" spans="1:27">
      <c r="A6468" s="66"/>
      <c r="B6468" s="66"/>
      <c r="C6468" s="76" t="s">
        <v>8010</v>
      </c>
      <c r="D6468" s="76"/>
      <c r="E6468" s="76"/>
      <c r="F6468" s="76"/>
      <c r="G6468" s="77" t="s">
        <v>8011</v>
      </c>
      <c r="H6468" s="77"/>
      <c r="I6468" s="77"/>
      <c r="J6468" s="77"/>
      <c r="K6468" s="77"/>
      <c r="L6468" s="77"/>
      <c r="M6468" s="77"/>
      <c r="N6468" s="80">
        <v>0</v>
      </c>
      <c r="O6468" s="66"/>
      <c r="P6468" s="81">
        <v>2</v>
      </c>
      <c r="Q6468" s="81"/>
      <c r="R6468" s="81">
        <v>0</v>
      </c>
      <c r="S6468" s="81"/>
      <c r="T6468" s="66"/>
      <c r="U6468" s="81">
        <v>2</v>
      </c>
      <c r="V6468" s="80">
        <v>2</v>
      </c>
      <c r="W6468" s="80"/>
      <c r="X6468" s="80">
        <v>11988000</v>
      </c>
      <c r="Y6468" s="80"/>
      <c r="Z6468" s="80"/>
      <c r="AA6468" s="66"/>
    </row>
    <row r="6469" ht="15" customHeight="1" spans="1:27">
      <c r="A6469" s="66"/>
      <c r="B6469" s="66"/>
      <c r="C6469" s="76" t="s">
        <v>8012</v>
      </c>
      <c r="D6469" s="76"/>
      <c r="E6469" s="76"/>
      <c r="F6469" s="76"/>
      <c r="G6469" s="77" t="s">
        <v>8013</v>
      </c>
      <c r="H6469" s="77"/>
      <c r="I6469" s="77"/>
      <c r="J6469" s="77"/>
      <c r="K6469" s="77"/>
      <c r="L6469" s="77"/>
      <c r="M6469" s="77"/>
      <c r="N6469" s="80">
        <v>0</v>
      </c>
      <c r="O6469" s="66"/>
      <c r="P6469" s="81">
        <v>108</v>
      </c>
      <c r="Q6469" s="81"/>
      <c r="R6469" s="81">
        <v>0</v>
      </c>
      <c r="S6469" s="81"/>
      <c r="T6469" s="66"/>
      <c r="U6469" s="81">
        <v>108</v>
      </c>
      <c r="V6469" s="80">
        <v>108</v>
      </c>
      <c r="W6469" s="80"/>
      <c r="X6469" s="80">
        <v>11352636</v>
      </c>
      <c r="Y6469" s="80"/>
      <c r="Z6469" s="80"/>
      <c r="AA6469" s="66"/>
    </row>
    <row r="6470" ht="15" customHeight="1" spans="1:27">
      <c r="A6470" s="66"/>
      <c r="B6470" s="66"/>
      <c r="C6470" s="76" t="s">
        <v>8014</v>
      </c>
      <c r="D6470" s="76"/>
      <c r="E6470" s="76"/>
      <c r="F6470" s="76"/>
      <c r="G6470" s="77" t="s">
        <v>8015</v>
      </c>
      <c r="H6470" s="77"/>
      <c r="I6470" s="77"/>
      <c r="J6470" s="77"/>
      <c r="K6470" s="77"/>
      <c r="L6470" s="77"/>
      <c r="M6470" s="77"/>
      <c r="N6470" s="80">
        <v>0</v>
      </c>
      <c r="O6470" s="66"/>
      <c r="P6470" s="81">
        <v>1</v>
      </c>
      <c r="Q6470" s="81"/>
      <c r="R6470" s="81">
        <v>0</v>
      </c>
      <c r="S6470" s="81"/>
      <c r="T6470" s="66"/>
      <c r="U6470" s="81">
        <v>1</v>
      </c>
      <c r="V6470" s="80">
        <v>1</v>
      </c>
      <c r="W6470" s="80"/>
      <c r="X6470" s="80">
        <v>573164</v>
      </c>
      <c r="Y6470" s="80"/>
      <c r="Z6470" s="80"/>
      <c r="AA6470" s="66"/>
    </row>
    <row r="6471" ht="15" customHeight="1" spans="1:27">
      <c r="A6471" s="66"/>
      <c r="B6471" s="66"/>
      <c r="C6471" s="76" t="s">
        <v>8016</v>
      </c>
      <c r="D6471" s="76"/>
      <c r="E6471" s="76"/>
      <c r="F6471" s="76"/>
      <c r="G6471" s="77" t="s">
        <v>8017</v>
      </c>
      <c r="H6471" s="77"/>
      <c r="I6471" s="77"/>
      <c r="J6471" s="77"/>
      <c r="K6471" s="77"/>
      <c r="L6471" s="77"/>
      <c r="M6471" s="77"/>
      <c r="N6471" s="80">
        <v>0</v>
      </c>
      <c r="O6471" s="66"/>
      <c r="P6471" s="81">
        <v>1</v>
      </c>
      <c r="Q6471" s="81"/>
      <c r="R6471" s="81">
        <v>0</v>
      </c>
      <c r="S6471" s="81"/>
      <c r="T6471" s="66"/>
      <c r="U6471" s="81">
        <v>1</v>
      </c>
      <c r="V6471" s="80">
        <v>1</v>
      </c>
      <c r="W6471" s="80"/>
      <c r="X6471" s="80">
        <v>1498500</v>
      </c>
      <c r="Y6471" s="80"/>
      <c r="Z6471" s="80"/>
      <c r="AA6471" s="66"/>
    </row>
    <row r="6472" ht="15" customHeight="1" spans="1:27">
      <c r="A6472" s="66"/>
      <c r="B6472" s="66"/>
      <c r="C6472" s="76" t="s">
        <v>8018</v>
      </c>
      <c r="D6472" s="76"/>
      <c r="E6472" s="76"/>
      <c r="F6472" s="76"/>
      <c r="G6472" s="77" t="s">
        <v>8019</v>
      </c>
      <c r="H6472" s="77"/>
      <c r="I6472" s="77"/>
      <c r="J6472" s="77"/>
      <c r="K6472" s="77"/>
      <c r="L6472" s="77"/>
      <c r="M6472" s="77"/>
      <c r="N6472" s="80">
        <v>0</v>
      </c>
      <c r="O6472" s="66"/>
      <c r="P6472" s="81">
        <v>2</v>
      </c>
      <c r="Q6472" s="81"/>
      <c r="R6472" s="81">
        <v>0</v>
      </c>
      <c r="S6472" s="81"/>
      <c r="T6472" s="66"/>
      <c r="U6472" s="81">
        <v>2</v>
      </c>
      <c r="V6472" s="80">
        <v>2</v>
      </c>
      <c r="W6472" s="80"/>
      <c r="X6472" s="80">
        <v>1146328</v>
      </c>
      <c r="Y6472" s="80"/>
      <c r="Z6472" s="80"/>
      <c r="AA6472" s="66"/>
    </row>
    <row r="6473" ht="15" customHeight="1" spans="1:27">
      <c r="A6473" s="66"/>
      <c r="B6473" s="66"/>
      <c r="C6473" s="76" t="s">
        <v>8020</v>
      </c>
      <c r="D6473" s="76"/>
      <c r="E6473" s="76"/>
      <c r="F6473" s="76"/>
      <c r="G6473" s="77" t="s">
        <v>8021</v>
      </c>
      <c r="H6473" s="77"/>
      <c r="I6473" s="77"/>
      <c r="J6473" s="77"/>
      <c r="K6473" s="77"/>
      <c r="L6473" s="77"/>
      <c r="M6473" s="77"/>
      <c r="N6473" s="80">
        <v>0</v>
      </c>
      <c r="O6473" s="66"/>
      <c r="P6473" s="81">
        <v>2</v>
      </c>
      <c r="Q6473" s="81"/>
      <c r="R6473" s="81">
        <v>0</v>
      </c>
      <c r="S6473" s="81"/>
      <c r="T6473" s="66"/>
      <c r="U6473" s="81">
        <v>2</v>
      </c>
      <c r="V6473" s="80">
        <v>2</v>
      </c>
      <c r="W6473" s="80"/>
      <c r="X6473" s="80">
        <v>6371200</v>
      </c>
      <c r="Y6473" s="80"/>
      <c r="Z6473" s="80"/>
      <c r="AA6473" s="66"/>
    </row>
    <row r="6474" ht="15" customHeight="1" spans="1:27">
      <c r="A6474" s="66"/>
      <c r="B6474" s="66"/>
      <c r="C6474" s="76" t="s">
        <v>8022</v>
      </c>
      <c r="D6474" s="76"/>
      <c r="E6474" s="76"/>
      <c r="F6474" s="76"/>
      <c r="G6474" s="77" t="s">
        <v>8023</v>
      </c>
      <c r="H6474" s="77"/>
      <c r="I6474" s="77"/>
      <c r="J6474" s="77"/>
      <c r="K6474" s="77"/>
      <c r="L6474" s="77"/>
      <c r="M6474" s="77"/>
      <c r="N6474" s="80">
        <v>0</v>
      </c>
      <c r="O6474" s="66"/>
      <c r="P6474" s="81">
        <v>50</v>
      </c>
      <c r="Q6474" s="81"/>
      <c r="R6474" s="81">
        <v>0</v>
      </c>
      <c r="S6474" s="81"/>
      <c r="T6474" s="66"/>
      <c r="U6474" s="81">
        <v>50</v>
      </c>
      <c r="V6474" s="80">
        <v>50</v>
      </c>
      <c r="W6474" s="80"/>
      <c r="X6474" s="80">
        <v>3451550</v>
      </c>
      <c r="Y6474" s="80"/>
      <c r="Z6474" s="80"/>
      <c r="AA6474" s="66"/>
    </row>
    <row r="6475" ht="15" customHeight="1" spans="1:27">
      <c r="A6475" s="66"/>
      <c r="B6475" s="66"/>
      <c r="C6475" s="76" t="s">
        <v>8024</v>
      </c>
      <c r="D6475" s="76"/>
      <c r="E6475" s="76"/>
      <c r="F6475" s="76"/>
      <c r="G6475" s="77" t="s">
        <v>8025</v>
      </c>
      <c r="H6475" s="77"/>
      <c r="I6475" s="77"/>
      <c r="J6475" s="77"/>
      <c r="K6475" s="77"/>
      <c r="L6475" s="77"/>
      <c r="M6475" s="77"/>
      <c r="N6475" s="80">
        <v>0</v>
      </c>
      <c r="O6475" s="66"/>
      <c r="P6475" s="81">
        <v>1</v>
      </c>
      <c r="Q6475" s="81"/>
      <c r="R6475" s="81">
        <v>0</v>
      </c>
      <c r="S6475" s="81"/>
      <c r="T6475" s="66"/>
      <c r="U6475" s="81">
        <v>1</v>
      </c>
      <c r="V6475" s="80">
        <v>1</v>
      </c>
      <c r="W6475" s="80"/>
      <c r="X6475" s="80">
        <v>496835</v>
      </c>
      <c r="Y6475" s="80"/>
      <c r="Z6475" s="80"/>
      <c r="AA6475" s="66"/>
    </row>
    <row r="6476" ht="15" customHeight="1" spans="1:27">
      <c r="A6476" s="66"/>
      <c r="B6476" s="66"/>
      <c r="C6476" s="76" t="s">
        <v>8026</v>
      </c>
      <c r="D6476" s="76"/>
      <c r="E6476" s="76"/>
      <c r="F6476" s="76"/>
      <c r="G6476" s="77" t="s">
        <v>8027</v>
      </c>
      <c r="H6476" s="77"/>
      <c r="I6476" s="77"/>
      <c r="J6476" s="77"/>
      <c r="K6476" s="77"/>
      <c r="L6476" s="77"/>
      <c r="M6476" s="77"/>
      <c r="N6476" s="80">
        <v>0</v>
      </c>
      <c r="O6476" s="66"/>
      <c r="P6476" s="81">
        <v>1</v>
      </c>
      <c r="Q6476" s="81"/>
      <c r="R6476" s="81">
        <v>0</v>
      </c>
      <c r="S6476" s="81"/>
      <c r="T6476" s="66"/>
      <c r="U6476" s="81">
        <v>1</v>
      </c>
      <c r="V6476" s="80">
        <v>1</v>
      </c>
      <c r="W6476" s="80"/>
      <c r="X6476" s="80">
        <v>362264</v>
      </c>
      <c r="Y6476" s="80"/>
      <c r="Z6476" s="80"/>
      <c r="AA6476" s="66"/>
    </row>
    <row r="6477" ht="15" customHeight="1" spans="1:27">
      <c r="A6477" s="66"/>
      <c r="B6477" s="66"/>
      <c r="C6477" s="76" t="s">
        <v>8028</v>
      </c>
      <c r="D6477" s="76"/>
      <c r="E6477" s="76"/>
      <c r="F6477" s="76"/>
      <c r="G6477" s="77" t="s">
        <v>8029</v>
      </c>
      <c r="H6477" s="77"/>
      <c r="I6477" s="77"/>
      <c r="J6477" s="77"/>
      <c r="K6477" s="77"/>
      <c r="L6477" s="77"/>
      <c r="M6477" s="77"/>
      <c r="N6477" s="80">
        <v>0</v>
      </c>
      <c r="O6477" s="66"/>
      <c r="P6477" s="81">
        <v>2</v>
      </c>
      <c r="Q6477" s="81"/>
      <c r="R6477" s="81">
        <v>0</v>
      </c>
      <c r="S6477" s="81"/>
      <c r="T6477" s="66"/>
      <c r="U6477" s="81">
        <v>2</v>
      </c>
      <c r="V6477" s="80">
        <v>2</v>
      </c>
      <c r="W6477" s="80"/>
      <c r="X6477" s="80">
        <v>1153968</v>
      </c>
      <c r="Y6477" s="80"/>
      <c r="Z6477" s="80"/>
      <c r="AA6477" s="66"/>
    </row>
    <row r="6478" ht="15" customHeight="1" spans="1:27">
      <c r="A6478" s="66"/>
      <c r="B6478" s="66"/>
      <c r="C6478" s="76" t="s">
        <v>8030</v>
      </c>
      <c r="D6478" s="76"/>
      <c r="E6478" s="76"/>
      <c r="F6478" s="76"/>
      <c r="G6478" s="77" t="s">
        <v>8031</v>
      </c>
      <c r="H6478" s="77"/>
      <c r="I6478" s="77"/>
      <c r="J6478" s="77"/>
      <c r="K6478" s="77"/>
      <c r="L6478" s="77"/>
      <c r="M6478" s="77"/>
      <c r="N6478" s="80">
        <v>0</v>
      </c>
      <c r="O6478" s="66"/>
      <c r="P6478" s="81">
        <v>125</v>
      </c>
      <c r="Q6478" s="81"/>
      <c r="R6478" s="81">
        <v>0</v>
      </c>
      <c r="S6478" s="81"/>
      <c r="T6478" s="66"/>
      <c r="U6478" s="81">
        <v>125</v>
      </c>
      <c r="V6478" s="80">
        <v>125</v>
      </c>
      <c r="W6478" s="80"/>
      <c r="X6478" s="80">
        <v>17227500</v>
      </c>
      <c r="Y6478" s="80"/>
      <c r="Z6478" s="80"/>
      <c r="AA6478" s="66"/>
    </row>
    <row r="6479" ht="19.95" customHeight="1" spans="1:27">
      <c r="A6479" s="70" t="s">
        <v>7</v>
      </c>
      <c r="B6479" s="70"/>
      <c r="C6479" s="70"/>
      <c r="D6479" s="70"/>
      <c r="E6479" s="70"/>
      <c r="F6479" s="70"/>
      <c r="G6479" s="70"/>
      <c r="H6479" s="70"/>
      <c r="I6479" s="70"/>
      <c r="J6479" s="70"/>
      <c r="K6479" s="70"/>
      <c r="L6479" s="70"/>
      <c r="M6479" s="70"/>
      <c r="N6479" s="70"/>
      <c r="O6479" s="70"/>
      <c r="P6479" s="70"/>
      <c r="Q6479" s="70"/>
      <c r="R6479" s="70"/>
      <c r="S6479" s="70"/>
      <c r="T6479" s="70"/>
      <c r="U6479" s="70"/>
      <c r="V6479" s="70"/>
      <c r="W6479" s="70"/>
      <c r="X6479" s="70"/>
      <c r="Y6479" s="70"/>
      <c r="Z6479" s="70"/>
      <c r="AA6479" s="70"/>
    </row>
    <row r="6480" ht="15" customHeight="1" spans="1:27">
      <c r="A6480" s="71" t="s">
        <v>8</v>
      </c>
      <c r="B6480" s="71"/>
      <c r="C6480" s="71"/>
      <c r="D6480" s="71"/>
      <c r="E6480" s="71"/>
      <c r="F6480" s="71"/>
      <c r="G6480" s="71"/>
      <c r="H6480" s="71"/>
      <c r="I6480" s="71"/>
      <c r="J6480" s="71"/>
      <c r="K6480" s="71"/>
      <c r="L6480" s="71"/>
      <c r="M6480" s="71"/>
      <c r="N6480" s="71"/>
      <c r="O6480" s="71"/>
      <c r="P6480" s="71"/>
      <c r="Q6480" s="71"/>
      <c r="R6480" s="71"/>
      <c r="S6480" s="71"/>
      <c r="T6480" s="71"/>
      <c r="U6480" s="71"/>
      <c r="V6480" s="71"/>
      <c r="W6480" s="71"/>
      <c r="X6480" s="71"/>
      <c r="Y6480" s="71"/>
      <c r="Z6480" s="71"/>
      <c r="AA6480" s="71"/>
    </row>
    <row r="6481" ht="15" customHeight="1" spans="1:27">
      <c r="A6481" s="71" t="s">
        <v>9</v>
      </c>
      <c r="B6481" s="71"/>
      <c r="C6481" s="71"/>
      <c r="D6481" s="71"/>
      <c r="E6481" s="71"/>
      <c r="F6481" s="71"/>
      <c r="G6481" s="71"/>
      <c r="H6481" s="71"/>
      <c r="I6481" s="71"/>
      <c r="J6481" s="71"/>
      <c r="K6481" s="71"/>
      <c r="L6481" s="71"/>
      <c r="M6481" s="71"/>
      <c r="N6481" s="71"/>
      <c r="O6481" s="71"/>
      <c r="P6481" s="71"/>
      <c r="Q6481" s="71"/>
      <c r="R6481" s="71"/>
      <c r="S6481" s="71"/>
      <c r="T6481" s="71"/>
      <c r="U6481" s="71"/>
      <c r="V6481" s="71"/>
      <c r="W6481" s="71"/>
      <c r="X6481" s="71"/>
      <c r="Y6481" s="71"/>
      <c r="Z6481" s="71"/>
      <c r="AA6481" s="71"/>
    </row>
    <row r="6482" ht="15" customHeight="1" spans="1:27">
      <c r="A6482" s="66"/>
      <c r="B6482" s="66"/>
      <c r="C6482" s="67" t="s">
        <v>10</v>
      </c>
      <c r="D6482" s="67"/>
      <c r="E6482" s="67"/>
      <c r="F6482" s="67"/>
      <c r="G6482" s="67"/>
      <c r="H6482" s="67"/>
      <c r="I6482" s="67"/>
      <c r="J6482" s="67"/>
      <c r="K6482" s="67"/>
      <c r="L6482" s="67"/>
      <c r="M6482" s="67"/>
      <c r="N6482" s="67"/>
      <c r="O6482" s="67"/>
      <c r="P6482" s="67"/>
      <c r="Q6482" s="67"/>
      <c r="R6482" s="67"/>
      <c r="S6482" s="67"/>
      <c r="T6482" s="67"/>
      <c r="U6482" s="67"/>
      <c r="V6482" s="67"/>
      <c r="W6482" s="67"/>
      <c r="X6482" s="67"/>
      <c r="Y6482" s="67"/>
      <c r="Z6482" s="67"/>
      <c r="AA6482" s="66"/>
    </row>
    <row r="6483" ht="15" customHeight="1" spans="1:27">
      <c r="A6483" s="66"/>
      <c r="B6483" s="66"/>
      <c r="C6483" s="67" t="s">
        <v>11</v>
      </c>
      <c r="D6483" s="67"/>
      <c r="E6483" s="67"/>
      <c r="F6483" s="67"/>
      <c r="G6483" s="67"/>
      <c r="H6483" s="67"/>
      <c r="I6483" s="67"/>
      <c r="J6483" s="67"/>
      <c r="K6483" s="67"/>
      <c r="L6483" s="67"/>
      <c r="M6483" s="67"/>
      <c r="N6483" s="67"/>
      <c r="O6483" s="67"/>
      <c r="P6483" s="67"/>
      <c r="Q6483" s="67"/>
      <c r="R6483" s="67"/>
      <c r="S6483" s="67"/>
      <c r="T6483" s="67"/>
      <c r="U6483" s="67"/>
      <c r="V6483" s="67"/>
      <c r="W6483" s="67"/>
      <c r="X6483" s="67"/>
      <c r="Y6483" s="67"/>
      <c r="Z6483" s="67"/>
      <c r="AA6483" s="66"/>
    </row>
    <row r="6484" ht="45" customHeight="1" spans="1:27">
      <c r="A6484" s="66"/>
      <c r="B6484" s="66"/>
      <c r="C6484" s="72" t="s">
        <v>12</v>
      </c>
      <c r="D6484" s="72"/>
      <c r="E6484" s="72"/>
      <c r="F6484" s="72"/>
      <c r="G6484" s="73" t="s">
        <v>13</v>
      </c>
      <c r="H6484" s="73"/>
      <c r="I6484" s="73"/>
      <c r="J6484" s="73"/>
      <c r="K6484" s="73"/>
      <c r="L6484" s="73"/>
      <c r="M6484" s="73"/>
      <c r="N6484" s="78" t="s">
        <v>14</v>
      </c>
      <c r="O6484" s="78"/>
      <c r="P6484" s="78"/>
      <c r="Q6484" s="72" t="s">
        <v>15</v>
      </c>
      <c r="R6484" s="72"/>
      <c r="S6484" s="72"/>
      <c r="T6484" s="72"/>
      <c r="U6484" s="72"/>
      <c r="V6484" s="66"/>
      <c r="W6484" s="66"/>
      <c r="X6484" s="66"/>
      <c r="Y6484" s="66"/>
      <c r="Z6484" s="66"/>
      <c r="AA6484" s="66"/>
    </row>
    <row r="6485" ht="16.05" customHeight="1" spans="1:27">
      <c r="A6485" s="66"/>
      <c r="B6485" s="66"/>
      <c r="C6485" s="72"/>
      <c r="D6485" s="72"/>
      <c r="E6485" s="72"/>
      <c r="F6485" s="72"/>
      <c r="G6485" s="73"/>
      <c r="H6485" s="73"/>
      <c r="I6485" s="73"/>
      <c r="J6485" s="73"/>
      <c r="K6485" s="73"/>
      <c r="L6485" s="73"/>
      <c r="M6485" s="73"/>
      <c r="N6485" s="78"/>
      <c r="O6485" s="78"/>
      <c r="P6485" s="78"/>
      <c r="Q6485" s="72"/>
      <c r="R6485" s="72"/>
      <c r="S6485" s="72"/>
      <c r="T6485" s="72"/>
      <c r="U6485" s="72"/>
      <c r="V6485" s="82" t="s">
        <v>16</v>
      </c>
      <c r="W6485" s="82"/>
      <c r="X6485" s="82"/>
      <c r="Y6485" s="82"/>
      <c r="Z6485" s="82"/>
      <c r="AA6485" s="66"/>
    </row>
    <row r="6486" ht="15" customHeight="1" spans="1:27">
      <c r="A6486" s="66"/>
      <c r="B6486" s="66"/>
      <c r="C6486" s="72"/>
      <c r="D6486" s="72"/>
      <c r="E6486" s="72"/>
      <c r="F6486" s="72"/>
      <c r="G6486" s="73"/>
      <c r="H6486" s="73"/>
      <c r="I6486" s="73"/>
      <c r="J6486" s="73"/>
      <c r="K6486" s="73"/>
      <c r="L6486" s="73"/>
      <c r="M6486" s="73"/>
      <c r="N6486" s="72" t="s">
        <v>17</v>
      </c>
      <c r="O6486" s="72" t="s">
        <v>18</v>
      </c>
      <c r="P6486" s="72"/>
      <c r="Q6486" s="66"/>
      <c r="R6486" s="82" t="s">
        <v>19</v>
      </c>
      <c r="S6486" s="82"/>
      <c r="T6486" s="66"/>
      <c r="U6486" s="82" t="s">
        <v>17</v>
      </c>
      <c r="V6486" s="72" t="s">
        <v>17</v>
      </c>
      <c r="W6486" s="72"/>
      <c r="X6486" s="72" t="s">
        <v>18</v>
      </c>
      <c r="Y6486" s="72"/>
      <c r="Z6486" s="72"/>
      <c r="AA6486" s="66"/>
    </row>
    <row r="6487" ht="15" customHeight="1" spans="1:27">
      <c r="A6487" s="66"/>
      <c r="B6487" s="66"/>
      <c r="C6487" s="76" t="s">
        <v>8032</v>
      </c>
      <c r="D6487" s="76"/>
      <c r="E6487" s="76"/>
      <c r="F6487" s="76"/>
      <c r="G6487" s="77" t="s">
        <v>8033</v>
      </c>
      <c r="H6487" s="77"/>
      <c r="I6487" s="77"/>
      <c r="J6487" s="77"/>
      <c r="K6487" s="77"/>
      <c r="L6487" s="77"/>
      <c r="M6487" s="77"/>
      <c r="N6487" s="80">
        <v>0</v>
      </c>
      <c r="O6487" s="66"/>
      <c r="P6487" s="81">
        <v>10</v>
      </c>
      <c r="Q6487" s="81"/>
      <c r="R6487" s="81">
        <v>0</v>
      </c>
      <c r="S6487" s="81"/>
      <c r="T6487" s="66"/>
      <c r="U6487" s="81">
        <v>10</v>
      </c>
      <c r="V6487" s="80">
        <v>10</v>
      </c>
      <c r="W6487" s="80"/>
      <c r="X6487" s="80">
        <v>749430</v>
      </c>
      <c r="Y6487" s="80"/>
      <c r="Z6487" s="80"/>
      <c r="AA6487" s="66"/>
    </row>
    <row r="6488" ht="15" customHeight="1" spans="1:27">
      <c r="A6488" s="66"/>
      <c r="B6488" s="66"/>
      <c r="C6488" s="76" t="s">
        <v>8034</v>
      </c>
      <c r="D6488" s="76"/>
      <c r="E6488" s="76"/>
      <c r="F6488" s="76"/>
      <c r="G6488" s="77" t="s">
        <v>8035</v>
      </c>
      <c r="H6488" s="77"/>
      <c r="I6488" s="77"/>
      <c r="J6488" s="77"/>
      <c r="K6488" s="77"/>
      <c r="L6488" s="77"/>
      <c r="M6488" s="77"/>
      <c r="N6488" s="80">
        <v>0</v>
      </c>
      <c r="O6488" s="66"/>
      <c r="P6488" s="81">
        <v>125</v>
      </c>
      <c r="Q6488" s="81"/>
      <c r="R6488" s="81">
        <v>0</v>
      </c>
      <c r="S6488" s="81"/>
      <c r="T6488" s="66"/>
      <c r="U6488" s="81">
        <v>125</v>
      </c>
      <c r="V6488" s="80">
        <v>125</v>
      </c>
      <c r="W6488" s="80"/>
      <c r="X6488" s="80">
        <v>17890000</v>
      </c>
      <c r="Y6488" s="80"/>
      <c r="Z6488" s="80"/>
      <c r="AA6488" s="66"/>
    </row>
    <row r="6489" ht="15" customHeight="1" spans="1:27">
      <c r="A6489" s="66"/>
      <c r="B6489" s="66"/>
      <c r="C6489" s="76" t="s">
        <v>8036</v>
      </c>
      <c r="D6489" s="76"/>
      <c r="E6489" s="76"/>
      <c r="F6489" s="76"/>
      <c r="G6489" s="77" t="s">
        <v>8037</v>
      </c>
      <c r="H6489" s="77"/>
      <c r="I6489" s="77"/>
      <c r="J6489" s="77"/>
      <c r="K6489" s="77"/>
      <c r="L6489" s="77"/>
      <c r="M6489" s="77"/>
      <c r="N6489" s="80">
        <v>0</v>
      </c>
      <c r="O6489" s="66"/>
      <c r="P6489" s="81">
        <v>1500</v>
      </c>
      <c r="Q6489" s="81"/>
      <c r="R6489" s="81">
        <v>0</v>
      </c>
      <c r="S6489" s="81"/>
      <c r="T6489" s="66"/>
      <c r="U6489" s="81">
        <v>1500</v>
      </c>
      <c r="V6489" s="80">
        <v>1500</v>
      </c>
      <c r="W6489" s="80"/>
      <c r="X6489" s="80">
        <v>111094500</v>
      </c>
      <c r="Y6489" s="80"/>
      <c r="Z6489" s="80"/>
      <c r="AA6489" s="66"/>
    </row>
    <row r="6490" ht="15" customHeight="1" spans="1:27">
      <c r="A6490" s="66"/>
      <c r="B6490" s="66"/>
      <c r="C6490" s="76" t="s">
        <v>8038</v>
      </c>
      <c r="D6490" s="76"/>
      <c r="E6490" s="76"/>
      <c r="F6490" s="76"/>
      <c r="G6490" s="77" t="s">
        <v>8039</v>
      </c>
      <c r="H6490" s="77"/>
      <c r="I6490" s="77"/>
      <c r="J6490" s="77"/>
      <c r="K6490" s="77"/>
      <c r="L6490" s="77"/>
      <c r="M6490" s="77"/>
      <c r="N6490" s="80">
        <v>0</v>
      </c>
      <c r="O6490" s="66"/>
      <c r="P6490" s="81">
        <v>1</v>
      </c>
      <c r="Q6490" s="81"/>
      <c r="R6490" s="81">
        <v>0</v>
      </c>
      <c r="S6490" s="81"/>
      <c r="T6490" s="66"/>
      <c r="U6490" s="81">
        <v>1</v>
      </c>
      <c r="V6490" s="80">
        <v>1</v>
      </c>
      <c r="W6490" s="80"/>
      <c r="X6490" s="80">
        <v>20800000</v>
      </c>
      <c r="Y6490" s="80"/>
      <c r="Z6490" s="80"/>
      <c r="AA6490" s="66"/>
    </row>
    <row r="6491" ht="15" customHeight="1" spans="1:27">
      <c r="A6491" s="66"/>
      <c r="B6491" s="66"/>
      <c r="C6491" s="76" t="s">
        <v>8040</v>
      </c>
      <c r="D6491" s="76"/>
      <c r="E6491" s="76"/>
      <c r="F6491" s="76"/>
      <c r="G6491" s="77" t="s">
        <v>8041</v>
      </c>
      <c r="H6491" s="77"/>
      <c r="I6491" s="77"/>
      <c r="J6491" s="77"/>
      <c r="K6491" s="77"/>
      <c r="L6491" s="77"/>
      <c r="M6491" s="77"/>
      <c r="N6491" s="80">
        <v>0</v>
      </c>
      <c r="O6491" s="66"/>
      <c r="P6491" s="81">
        <v>24</v>
      </c>
      <c r="Q6491" s="81"/>
      <c r="R6491" s="81">
        <v>0</v>
      </c>
      <c r="S6491" s="81"/>
      <c r="T6491" s="66"/>
      <c r="U6491" s="81">
        <v>24</v>
      </c>
      <c r="V6491" s="80">
        <v>24</v>
      </c>
      <c r="W6491" s="80"/>
      <c r="X6491" s="80">
        <v>1124112</v>
      </c>
      <c r="Y6491" s="80"/>
      <c r="Z6491" s="80"/>
      <c r="AA6491" s="66"/>
    </row>
    <row r="6492" ht="15" customHeight="1" spans="1:27">
      <c r="A6492" s="66"/>
      <c r="B6492" s="66"/>
      <c r="C6492" s="76" t="s">
        <v>8042</v>
      </c>
      <c r="D6492" s="76"/>
      <c r="E6492" s="76"/>
      <c r="F6492" s="76"/>
      <c r="G6492" s="77" t="s">
        <v>8043</v>
      </c>
      <c r="H6492" s="77"/>
      <c r="I6492" s="77"/>
      <c r="J6492" s="77"/>
      <c r="K6492" s="77"/>
      <c r="L6492" s="77"/>
      <c r="M6492" s="77"/>
      <c r="N6492" s="80">
        <v>0</v>
      </c>
      <c r="O6492" s="66"/>
      <c r="P6492" s="81">
        <v>3</v>
      </c>
      <c r="Q6492" s="81"/>
      <c r="R6492" s="81">
        <v>0</v>
      </c>
      <c r="S6492" s="81"/>
      <c r="T6492" s="66"/>
      <c r="U6492" s="81">
        <v>3</v>
      </c>
      <c r="V6492" s="80">
        <v>3</v>
      </c>
      <c r="W6492" s="80"/>
      <c r="X6492" s="80">
        <v>20656776</v>
      </c>
      <c r="Y6492" s="80"/>
      <c r="Z6492" s="80"/>
      <c r="AA6492" s="66"/>
    </row>
    <row r="6493" ht="19.95" customHeight="1" spans="1:27">
      <c r="A6493" s="66"/>
      <c r="B6493" s="66"/>
      <c r="C6493" s="76" t="s">
        <v>8044</v>
      </c>
      <c r="D6493" s="76"/>
      <c r="E6493" s="76"/>
      <c r="F6493" s="76"/>
      <c r="G6493" s="77" t="s">
        <v>8045</v>
      </c>
      <c r="H6493" s="77"/>
      <c r="I6493" s="77"/>
      <c r="J6493" s="77"/>
      <c r="K6493" s="77"/>
      <c r="L6493" s="77"/>
      <c r="M6493" s="77"/>
      <c r="N6493" s="80">
        <v>0</v>
      </c>
      <c r="O6493" s="66"/>
      <c r="P6493" s="81">
        <v>3</v>
      </c>
      <c r="Q6493" s="81"/>
      <c r="R6493" s="81">
        <v>0</v>
      </c>
      <c r="S6493" s="81"/>
      <c r="T6493" s="66"/>
      <c r="U6493" s="81">
        <v>3</v>
      </c>
      <c r="V6493" s="80">
        <v>3</v>
      </c>
      <c r="W6493" s="80"/>
      <c r="X6493" s="80">
        <v>2461173</v>
      </c>
      <c r="Y6493" s="80"/>
      <c r="Z6493" s="80"/>
      <c r="AA6493" s="66"/>
    </row>
    <row r="6494" ht="19.95" customHeight="1" spans="1:27">
      <c r="A6494" s="66"/>
      <c r="B6494" s="66"/>
      <c r="C6494" s="76" t="s">
        <v>8046</v>
      </c>
      <c r="D6494" s="76"/>
      <c r="E6494" s="76"/>
      <c r="F6494" s="76"/>
      <c r="G6494" s="77" t="s">
        <v>8047</v>
      </c>
      <c r="H6494" s="77"/>
      <c r="I6494" s="77"/>
      <c r="J6494" s="77"/>
      <c r="K6494" s="77"/>
      <c r="L6494" s="77"/>
      <c r="M6494" s="77"/>
      <c r="N6494" s="80">
        <v>0</v>
      </c>
      <c r="O6494" s="66"/>
      <c r="P6494" s="81">
        <v>1</v>
      </c>
      <c r="Q6494" s="81"/>
      <c r="R6494" s="81">
        <v>0</v>
      </c>
      <c r="S6494" s="81"/>
      <c r="T6494" s="66"/>
      <c r="U6494" s="81">
        <v>1</v>
      </c>
      <c r="V6494" s="80">
        <v>1</v>
      </c>
      <c r="W6494" s="80"/>
      <c r="X6494" s="80">
        <v>820391</v>
      </c>
      <c r="Y6494" s="80"/>
      <c r="Z6494" s="80"/>
      <c r="AA6494" s="66"/>
    </row>
    <row r="6495" ht="19.95" customHeight="1" spans="1:27">
      <c r="A6495" s="66"/>
      <c r="B6495" s="66"/>
      <c r="C6495" s="76" t="s">
        <v>8048</v>
      </c>
      <c r="D6495" s="76"/>
      <c r="E6495" s="76"/>
      <c r="F6495" s="76"/>
      <c r="G6495" s="77" t="s">
        <v>8049</v>
      </c>
      <c r="H6495" s="77"/>
      <c r="I6495" s="77"/>
      <c r="J6495" s="77"/>
      <c r="K6495" s="77"/>
      <c r="L6495" s="77"/>
      <c r="M6495" s="77"/>
      <c r="N6495" s="80">
        <v>0</v>
      </c>
      <c r="O6495" s="66"/>
      <c r="P6495" s="81">
        <v>1</v>
      </c>
      <c r="Q6495" s="81"/>
      <c r="R6495" s="81">
        <v>0</v>
      </c>
      <c r="S6495" s="81"/>
      <c r="T6495" s="66"/>
      <c r="U6495" s="81">
        <v>1</v>
      </c>
      <c r="V6495" s="80">
        <v>1</v>
      </c>
      <c r="W6495" s="80"/>
      <c r="X6495" s="80">
        <v>837545</v>
      </c>
      <c r="Y6495" s="80"/>
      <c r="Z6495" s="80"/>
      <c r="AA6495" s="66"/>
    </row>
    <row r="6496" ht="15" customHeight="1" spans="1:27">
      <c r="A6496" s="66"/>
      <c r="B6496" s="66"/>
      <c r="C6496" s="76" t="s">
        <v>8050</v>
      </c>
      <c r="D6496" s="76"/>
      <c r="E6496" s="76"/>
      <c r="F6496" s="76"/>
      <c r="G6496" s="77" t="s">
        <v>8051</v>
      </c>
      <c r="H6496" s="77"/>
      <c r="I6496" s="77"/>
      <c r="J6496" s="77"/>
      <c r="K6496" s="77"/>
      <c r="L6496" s="77"/>
      <c r="M6496" s="77"/>
      <c r="N6496" s="80">
        <v>0</v>
      </c>
      <c r="O6496" s="66"/>
      <c r="P6496" s="81">
        <v>4</v>
      </c>
      <c r="Q6496" s="81"/>
      <c r="R6496" s="81">
        <v>0</v>
      </c>
      <c r="S6496" s="81"/>
      <c r="T6496" s="66"/>
      <c r="U6496" s="81">
        <v>4</v>
      </c>
      <c r="V6496" s="80">
        <v>4</v>
      </c>
      <c r="W6496" s="80"/>
      <c r="X6496" s="80">
        <v>3569076</v>
      </c>
      <c r="Y6496" s="80"/>
      <c r="Z6496" s="80"/>
      <c r="AA6496" s="66"/>
    </row>
    <row r="6497" ht="15" customHeight="1" spans="1:27">
      <c r="A6497" s="66"/>
      <c r="B6497" s="66"/>
      <c r="C6497" s="76" t="s">
        <v>8052</v>
      </c>
      <c r="D6497" s="76"/>
      <c r="E6497" s="76"/>
      <c r="F6497" s="76"/>
      <c r="G6497" s="77" t="s">
        <v>8053</v>
      </c>
      <c r="H6497" s="77"/>
      <c r="I6497" s="77"/>
      <c r="J6497" s="77"/>
      <c r="K6497" s="77"/>
      <c r="L6497" s="77"/>
      <c r="M6497" s="77"/>
      <c r="N6497" s="80">
        <v>0</v>
      </c>
      <c r="O6497" s="66"/>
      <c r="P6497" s="81">
        <v>3</v>
      </c>
      <c r="Q6497" s="81"/>
      <c r="R6497" s="81">
        <v>0</v>
      </c>
      <c r="S6497" s="81"/>
      <c r="T6497" s="66"/>
      <c r="U6497" s="81">
        <v>3</v>
      </c>
      <c r="V6497" s="80">
        <v>3</v>
      </c>
      <c r="W6497" s="80"/>
      <c r="X6497" s="80">
        <v>2461173</v>
      </c>
      <c r="Y6497" s="80"/>
      <c r="Z6497" s="80"/>
      <c r="AA6497" s="66"/>
    </row>
    <row r="6498" ht="15" customHeight="1" spans="1:27">
      <c r="A6498" s="66"/>
      <c r="B6498" s="66"/>
      <c r="C6498" s="76" t="s">
        <v>8054</v>
      </c>
      <c r="D6498" s="76"/>
      <c r="E6498" s="76"/>
      <c r="F6498" s="76"/>
      <c r="G6498" s="77" t="s">
        <v>8055</v>
      </c>
      <c r="H6498" s="77"/>
      <c r="I6498" s="77"/>
      <c r="J6498" s="77"/>
      <c r="K6498" s="77"/>
      <c r="L6498" s="77"/>
      <c r="M6498" s="77"/>
      <c r="N6498" s="80">
        <v>0</v>
      </c>
      <c r="O6498" s="66"/>
      <c r="P6498" s="81">
        <v>3</v>
      </c>
      <c r="Q6498" s="81"/>
      <c r="R6498" s="81">
        <v>0</v>
      </c>
      <c r="S6498" s="81"/>
      <c r="T6498" s="66"/>
      <c r="U6498" s="81">
        <v>3</v>
      </c>
      <c r="V6498" s="80">
        <v>3</v>
      </c>
      <c r="W6498" s="80"/>
      <c r="X6498" s="80">
        <v>6660000</v>
      </c>
      <c r="Y6498" s="80"/>
      <c r="Z6498" s="80"/>
      <c r="AA6498" s="66"/>
    </row>
    <row r="6499" ht="15" customHeight="1" spans="1:27">
      <c r="A6499" s="66"/>
      <c r="B6499" s="66"/>
      <c r="C6499" s="76" t="s">
        <v>8056</v>
      </c>
      <c r="D6499" s="76"/>
      <c r="E6499" s="76"/>
      <c r="F6499" s="76"/>
      <c r="G6499" s="77" t="s">
        <v>8057</v>
      </c>
      <c r="H6499" s="77"/>
      <c r="I6499" s="77"/>
      <c r="J6499" s="77"/>
      <c r="K6499" s="77"/>
      <c r="L6499" s="77"/>
      <c r="M6499" s="77"/>
      <c r="N6499" s="80">
        <v>0</v>
      </c>
      <c r="O6499" s="66"/>
      <c r="P6499" s="81">
        <v>25</v>
      </c>
      <c r="Q6499" s="81"/>
      <c r="R6499" s="81">
        <v>0</v>
      </c>
      <c r="S6499" s="81"/>
      <c r="T6499" s="66"/>
      <c r="U6499" s="81">
        <v>25</v>
      </c>
      <c r="V6499" s="80">
        <v>25</v>
      </c>
      <c r="W6499" s="80"/>
      <c r="X6499" s="80">
        <v>12487500</v>
      </c>
      <c r="Y6499" s="80"/>
      <c r="Z6499" s="80"/>
      <c r="AA6499" s="66"/>
    </row>
    <row r="6500" ht="19.95" customHeight="1" spans="1:27">
      <c r="A6500" s="66"/>
      <c r="B6500" s="66"/>
      <c r="C6500" s="76" t="s">
        <v>8058</v>
      </c>
      <c r="D6500" s="76"/>
      <c r="E6500" s="76"/>
      <c r="F6500" s="76"/>
      <c r="G6500" s="77" t="s">
        <v>8059</v>
      </c>
      <c r="H6500" s="77"/>
      <c r="I6500" s="77"/>
      <c r="J6500" s="77"/>
      <c r="K6500" s="77"/>
      <c r="L6500" s="77"/>
      <c r="M6500" s="77"/>
      <c r="N6500" s="80">
        <v>0</v>
      </c>
      <c r="O6500" s="66"/>
      <c r="P6500" s="81">
        <v>4</v>
      </c>
      <c r="Q6500" s="81"/>
      <c r="R6500" s="81">
        <v>0</v>
      </c>
      <c r="S6500" s="81"/>
      <c r="T6500" s="66"/>
      <c r="U6500" s="81">
        <v>4</v>
      </c>
      <c r="V6500" s="80">
        <v>4</v>
      </c>
      <c r="W6500" s="80"/>
      <c r="X6500" s="80">
        <v>3221020</v>
      </c>
      <c r="Y6500" s="80"/>
      <c r="Z6500" s="80"/>
      <c r="AA6500" s="66"/>
    </row>
    <row r="6501" ht="19.95" customHeight="1" spans="1:27">
      <c r="A6501" s="66"/>
      <c r="B6501" s="66"/>
      <c r="C6501" s="76" t="s">
        <v>8060</v>
      </c>
      <c r="D6501" s="76"/>
      <c r="E6501" s="76"/>
      <c r="F6501" s="76"/>
      <c r="G6501" s="77" t="s">
        <v>8061</v>
      </c>
      <c r="H6501" s="77"/>
      <c r="I6501" s="77"/>
      <c r="J6501" s="77"/>
      <c r="K6501" s="77"/>
      <c r="L6501" s="77"/>
      <c r="M6501" s="77"/>
      <c r="N6501" s="80">
        <v>0</v>
      </c>
      <c r="O6501" s="66"/>
      <c r="P6501" s="81">
        <v>1</v>
      </c>
      <c r="Q6501" s="81"/>
      <c r="R6501" s="81">
        <v>0</v>
      </c>
      <c r="S6501" s="81"/>
      <c r="T6501" s="66"/>
      <c r="U6501" s="81">
        <v>1</v>
      </c>
      <c r="V6501" s="80">
        <v>1</v>
      </c>
      <c r="W6501" s="80"/>
      <c r="X6501" s="80">
        <v>805255</v>
      </c>
      <c r="Y6501" s="80"/>
      <c r="Z6501" s="80"/>
      <c r="AA6501" s="66"/>
    </row>
    <row r="6502" ht="19.95" customHeight="1" spans="1:27">
      <c r="A6502" s="66"/>
      <c r="B6502" s="66"/>
      <c r="C6502" s="76" t="s">
        <v>8062</v>
      </c>
      <c r="D6502" s="76"/>
      <c r="E6502" s="76"/>
      <c r="F6502" s="76"/>
      <c r="G6502" s="77" t="s">
        <v>8063</v>
      </c>
      <c r="H6502" s="77"/>
      <c r="I6502" s="77"/>
      <c r="J6502" s="77"/>
      <c r="K6502" s="77"/>
      <c r="L6502" s="77"/>
      <c r="M6502" s="77"/>
      <c r="N6502" s="80">
        <v>0</v>
      </c>
      <c r="O6502" s="66"/>
      <c r="P6502" s="81">
        <v>1</v>
      </c>
      <c r="Q6502" s="81"/>
      <c r="R6502" s="81">
        <v>0</v>
      </c>
      <c r="S6502" s="81"/>
      <c r="T6502" s="66"/>
      <c r="U6502" s="81">
        <v>1</v>
      </c>
      <c r="V6502" s="80">
        <v>1</v>
      </c>
      <c r="W6502" s="80"/>
      <c r="X6502" s="80">
        <v>805255</v>
      </c>
      <c r="Y6502" s="80"/>
      <c r="Z6502" s="80"/>
      <c r="AA6502" s="66"/>
    </row>
    <row r="6503" ht="19.95" customHeight="1" spans="1:27">
      <c r="A6503" s="66"/>
      <c r="B6503" s="66"/>
      <c r="C6503" s="76" t="s">
        <v>8064</v>
      </c>
      <c r="D6503" s="76"/>
      <c r="E6503" s="76"/>
      <c r="F6503" s="76"/>
      <c r="G6503" s="77" t="s">
        <v>8065</v>
      </c>
      <c r="H6503" s="77"/>
      <c r="I6503" s="77"/>
      <c r="J6503" s="77"/>
      <c r="K6503" s="77"/>
      <c r="L6503" s="77"/>
      <c r="M6503" s="77"/>
      <c r="N6503" s="80">
        <v>0</v>
      </c>
      <c r="O6503" s="66"/>
      <c r="P6503" s="81">
        <v>1</v>
      </c>
      <c r="Q6503" s="81"/>
      <c r="R6503" s="81">
        <v>0</v>
      </c>
      <c r="S6503" s="81"/>
      <c r="T6503" s="66"/>
      <c r="U6503" s="81">
        <v>1</v>
      </c>
      <c r="V6503" s="80">
        <v>1</v>
      </c>
      <c r="W6503" s="80"/>
      <c r="X6503" s="80">
        <v>6660000</v>
      </c>
      <c r="Y6503" s="80"/>
      <c r="Z6503" s="80"/>
      <c r="AA6503" s="66"/>
    </row>
    <row r="6504" ht="15" customHeight="1" spans="1:27">
      <c r="A6504" s="66"/>
      <c r="B6504" s="66"/>
      <c r="C6504" s="76" t="s">
        <v>8066</v>
      </c>
      <c r="D6504" s="76"/>
      <c r="E6504" s="76"/>
      <c r="F6504" s="76"/>
      <c r="G6504" s="77" t="s">
        <v>8067</v>
      </c>
      <c r="H6504" s="77"/>
      <c r="I6504" s="77"/>
      <c r="J6504" s="77"/>
      <c r="K6504" s="77"/>
      <c r="L6504" s="77"/>
      <c r="M6504" s="77"/>
      <c r="N6504" s="80">
        <v>0</v>
      </c>
      <c r="O6504" s="66"/>
      <c r="P6504" s="81">
        <v>2</v>
      </c>
      <c r="Q6504" s="81"/>
      <c r="R6504" s="81">
        <v>0</v>
      </c>
      <c r="S6504" s="81"/>
      <c r="T6504" s="66"/>
      <c r="U6504" s="81">
        <v>2</v>
      </c>
      <c r="V6504" s="80">
        <v>2</v>
      </c>
      <c r="W6504" s="80"/>
      <c r="X6504" s="80">
        <v>982854</v>
      </c>
      <c r="Y6504" s="80"/>
      <c r="Z6504" s="80"/>
      <c r="AA6504" s="66"/>
    </row>
    <row r="6505" ht="15" customHeight="1" spans="1:27">
      <c r="A6505" s="66"/>
      <c r="B6505" s="66"/>
      <c r="C6505" s="76" t="s">
        <v>8068</v>
      </c>
      <c r="D6505" s="76"/>
      <c r="E6505" s="76"/>
      <c r="F6505" s="76"/>
      <c r="G6505" s="77" t="s">
        <v>8069</v>
      </c>
      <c r="H6505" s="77"/>
      <c r="I6505" s="77"/>
      <c r="J6505" s="77"/>
      <c r="K6505" s="77"/>
      <c r="L6505" s="77"/>
      <c r="M6505" s="77"/>
      <c r="N6505" s="80">
        <v>0</v>
      </c>
      <c r="O6505" s="66"/>
      <c r="P6505" s="81">
        <v>1</v>
      </c>
      <c r="Q6505" s="81"/>
      <c r="R6505" s="81">
        <v>0</v>
      </c>
      <c r="S6505" s="81"/>
      <c r="T6505" s="66"/>
      <c r="U6505" s="81">
        <v>1</v>
      </c>
      <c r="V6505" s="80">
        <v>1</v>
      </c>
      <c r="W6505" s="80"/>
      <c r="X6505" s="80">
        <v>362264</v>
      </c>
      <c r="Y6505" s="80"/>
      <c r="Z6505" s="80"/>
      <c r="AA6505" s="66"/>
    </row>
    <row r="6506" ht="19.95" customHeight="1" spans="1:27">
      <c r="A6506" s="66"/>
      <c r="B6506" s="66"/>
      <c r="C6506" s="76" t="s">
        <v>8070</v>
      </c>
      <c r="D6506" s="76"/>
      <c r="E6506" s="76"/>
      <c r="F6506" s="76"/>
      <c r="G6506" s="77" t="s">
        <v>8071</v>
      </c>
      <c r="H6506" s="77"/>
      <c r="I6506" s="77"/>
      <c r="J6506" s="77"/>
      <c r="K6506" s="77"/>
      <c r="L6506" s="77"/>
      <c r="M6506" s="77"/>
      <c r="N6506" s="80">
        <v>0</v>
      </c>
      <c r="O6506" s="66"/>
      <c r="P6506" s="81">
        <v>4</v>
      </c>
      <c r="Q6506" s="81"/>
      <c r="R6506" s="81">
        <v>0</v>
      </c>
      <c r="S6506" s="81"/>
      <c r="T6506" s="66"/>
      <c r="U6506" s="81">
        <v>4</v>
      </c>
      <c r="V6506" s="80">
        <v>4</v>
      </c>
      <c r="W6506" s="80"/>
      <c r="X6506" s="80">
        <v>9446100</v>
      </c>
      <c r="Y6506" s="80"/>
      <c r="Z6506" s="80"/>
      <c r="AA6506" s="66"/>
    </row>
    <row r="6507" ht="15" customHeight="1" spans="1:27">
      <c r="A6507" s="66"/>
      <c r="B6507" s="66"/>
      <c r="C6507" s="76" t="s">
        <v>8072</v>
      </c>
      <c r="D6507" s="76"/>
      <c r="E6507" s="76"/>
      <c r="F6507" s="76"/>
      <c r="G6507" s="77" t="s">
        <v>8073</v>
      </c>
      <c r="H6507" s="77"/>
      <c r="I6507" s="77"/>
      <c r="J6507" s="77"/>
      <c r="K6507" s="77"/>
      <c r="L6507" s="77"/>
      <c r="M6507" s="77"/>
      <c r="N6507" s="80">
        <v>0</v>
      </c>
      <c r="O6507" s="66"/>
      <c r="P6507" s="81">
        <v>1</v>
      </c>
      <c r="Q6507" s="81"/>
      <c r="R6507" s="81">
        <v>0</v>
      </c>
      <c r="S6507" s="81"/>
      <c r="T6507" s="66"/>
      <c r="U6507" s="81">
        <v>1</v>
      </c>
      <c r="V6507" s="80">
        <v>1</v>
      </c>
      <c r="W6507" s="80"/>
      <c r="X6507" s="80">
        <v>8389582</v>
      </c>
      <c r="Y6507" s="80"/>
      <c r="Z6507" s="80"/>
      <c r="AA6507" s="66"/>
    </row>
    <row r="6508" ht="15" customHeight="1" spans="1:27">
      <c r="A6508" s="66"/>
      <c r="B6508" s="66"/>
      <c r="C6508" s="76" t="s">
        <v>8074</v>
      </c>
      <c r="D6508" s="76"/>
      <c r="E6508" s="76"/>
      <c r="F6508" s="76"/>
      <c r="G6508" s="77" t="s">
        <v>8075</v>
      </c>
      <c r="H6508" s="77"/>
      <c r="I6508" s="77"/>
      <c r="J6508" s="77"/>
      <c r="K6508" s="77"/>
      <c r="L6508" s="77"/>
      <c r="M6508" s="77"/>
      <c r="N6508" s="80">
        <v>0</v>
      </c>
      <c r="O6508" s="66"/>
      <c r="P6508" s="81">
        <v>10</v>
      </c>
      <c r="Q6508" s="81"/>
      <c r="R6508" s="81">
        <v>0</v>
      </c>
      <c r="S6508" s="81"/>
      <c r="T6508" s="66"/>
      <c r="U6508" s="81">
        <v>10</v>
      </c>
      <c r="V6508" s="80">
        <v>10</v>
      </c>
      <c r="W6508" s="80"/>
      <c r="X6508" s="80">
        <v>2400000</v>
      </c>
      <c r="Y6508" s="80"/>
      <c r="Z6508" s="80"/>
      <c r="AA6508" s="66"/>
    </row>
    <row r="6509" ht="15" customHeight="1" spans="1:27">
      <c r="A6509" s="66"/>
      <c r="B6509" s="66"/>
      <c r="C6509" s="76" t="s">
        <v>8076</v>
      </c>
      <c r="D6509" s="76"/>
      <c r="E6509" s="76"/>
      <c r="F6509" s="76"/>
      <c r="G6509" s="77" t="s">
        <v>8077</v>
      </c>
      <c r="H6509" s="77"/>
      <c r="I6509" s="77"/>
      <c r="J6509" s="77"/>
      <c r="K6509" s="77"/>
      <c r="L6509" s="77"/>
      <c r="M6509" s="77"/>
      <c r="N6509" s="80">
        <v>0</v>
      </c>
      <c r="O6509" s="66"/>
      <c r="P6509" s="81">
        <v>54</v>
      </c>
      <c r="Q6509" s="81"/>
      <c r="R6509" s="81">
        <v>0</v>
      </c>
      <c r="S6509" s="81"/>
      <c r="T6509" s="66"/>
      <c r="U6509" s="81">
        <v>54</v>
      </c>
      <c r="V6509" s="80">
        <v>54</v>
      </c>
      <c r="W6509" s="80"/>
      <c r="X6509" s="80">
        <v>12960000</v>
      </c>
      <c r="Y6509" s="80"/>
      <c r="Z6509" s="80"/>
      <c r="AA6509" s="66"/>
    </row>
    <row r="6510" ht="15" customHeight="1" spans="1:27">
      <c r="A6510" s="66"/>
      <c r="B6510" s="66"/>
      <c r="C6510" s="76" t="s">
        <v>8078</v>
      </c>
      <c r="D6510" s="76"/>
      <c r="E6510" s="76"/>
      <c r="F6510" s="76"/>
      <c r="G6510" s="77" t="s">
        <v>8079</v>
      </c>
      <c r="H6510" s="77"/>
      <c r="I6510" s="77"/>
      <c r="J6510" s="77"/>
      <c r="K6510" s="77"/>
      <c r="L6510" s="77"/>
      <c r="M6510" s="77"/>
      <c r="N6510" s="80">
        <v>0</v>
      </c>
      <c r="O6510" s="66"/>
      <c r="P6510" s="81">
        <v>80</v>
      </c>
      <c r="Q6510" s="81"/>
      <c r="R6510" s="81">
        <v>0</v>
      </c>
      <c r="S6510" s="81"/>
      <c r="T6510" s="66"/>
      <c r="U6510" s="81">
        <v>80</v>
      </c>
      <c r="V6510" s="80">
        <v>80</v>
      </c>
      <c r="W6510" s="80"/>
      <c r="X6510" s="80">
        <v>19200000</v>
      </c>
      <c r="Y6510" s="80"/>
      <c r="Z6510" s="80"/>
      <c r="AA6510" s="66"/>
    </row>
    <row r="6511" ht="19.95" customHeight="1" spans="1:27">
      <c r="A6511" s="70" t="s">
        <v>7</v>
      </c>
      <c r="B6511" s="70"/>
      <c r="C6511" s="70"/>
      <c r="D6511" s="70"/>
      <c r="E6511" s="70"/>
      <c r="F6511" s="70"/>
      <c r="G6511" s="70"/>
      <c r="H6511" s="70"/>
      <c r="I6511" s="70"/>
      <c r="J6511" s="70"/>
      <c r="K6511" s="70"/>
      <c r="L6511" s="70"/>
      <c r="M6511" s="70"/>
      <c r="N6511" s="70"/>
      <c r="O6511" s="70"/>
      <c r="P6511" s="70"/>
      <c r="Q6511" s="70"/>
      <c r="R6511" s="70"/>
      <c r="S6511" s="70"/>
      <c r="T6511" s="70"/>
      <c r="U6511" s="70"/>
      <c r="V6511" s="70"/>
      <c r="W6511" s="70"/>
      <c r="X6511" s="70"/>
      <c r="Y6511" s="70"/>
      <c r="Z6511" s="70"/>
      <c r="AA6511" s="70"/>
    </row>
    <row r="6512" ht="15" customHeight="1" spans="1:27">
      <c r="A6512" s="71" t="s">
        <v>8</v>
      </c>
      <c r="B6512" s="71"/>
      <c r="C6512" s="71"/>
      <c r="D6512" s="71"/>
      <c r="E6512" s="71"/>
      <c r="F6512" s="71"/>
      <c r="G6512" s="71"/>
      <c r="H6512" s="71"/>
      <c r="I6512" s="71"/>
      <c r="J6512" s="71"/>
      <c r="K6512" s="71"/>
      <c r="L6512" s="71"/>
      <c r="M6512" s="71"/>
      <c r="N6512" s="71"/>
      <c r="O6512" s="71"/>
      <c r="P6512" s="71"/>
      <c r="Q6512" s="71"/>
      <c r="R6512" s="71"/>
      <c r="S6512" s="71"/>
      <c r="T6512" s="71"/>
      <c r="U6512" s="71"/>
      <c r="V6512" s="71"/>
      <c r="W6512" s="71"/>
      <c r="X6512" s="71"/>
      <c r="Y6512" s="71"/>
      <c r="Z6512" s="71"/>
      <c r="AA6512" s="71"/>
    </row>
    <row r="6513" ht="15" customHeight="1" spans="1:27">
      <c r="A6513" s="71" t="s">
        <v>9</v>
      </c>
      <c r="B6513" s="71"/>
      <c r="C6513" s="71"/>
      <c r="D6513" s="71"/>
      <c r="E6513" s="71"/>
      <c r="F6513" s="71"/>
      <c r="G6513" s="71"/>
      <c r="H6513" s="71"/>
      <c r="I6513" s="71"/>
      <c r="J6513" s="71"/>
      <c r="K6513" s="71"/>
      <c r="L6513" s="71"/>
      <c r="M6513" s="71"/>
      <c r="N6513" s="71"/>
      <c r="O6513" s="71"/>
      <c r="P6513" s="71"/>
      <c r="Q6513" s="71"/>
      <c r="R6513" s="71"/>
      <c r="S6513" s="71"/>
      <c r="T6513" s="71"/>
      <c r="U6513" s="71"/>
      <c r="V6513" s="71"/>
      <c r="W6513" s="71"/>
      <c r="X6513" s="71"/>
      <c r="Y6513" s="71"/>
      <c r="Z6513" s="71"/>
      <c r="AA6513" s="71"/>
    </row>
    <row r="6514" ht="15" customHeight="1" spans="1:27">
      <c r="A6514" s="66"/>
      <c r="B6514" s="66"/>
      <c r="C6514" s="67" t="s">
        <v>10</v>
      </c>
      <c r="D6514" s="67"/>
      <c r="E6514" s="67"/>
      <c r="F6514" s="67"/>
      <c r="G6514" s="67"/>
      <c r="H6514" s="67"/>
      <c r="I6514" s="67"/>
      <c r="J6514" s="67"/>
      <c r="K6514" s="67"/>
      <c r="L6514" s="67"/>
      <c r="M6514" s="67"/>
      <c r="N6514" s="67"/>
      <c r="O6514" s="67"/>
      <c r="P6514" s="67"/>
      <c r="Q6514" s="67"/>
      <c r="R6514" s="67"/>
      <c r="S6514" s="67"/>
      <c r="T6514" s="67"/>
      <c r="U6514" s="67"/>
      <c r="V6514" s="67"/>
      <c r="W6514" s="67"/>
      <c r="X6514" s="67"/>
      <c r="Y6514" s="67"/>
      <c r="Z6514" s="67"/>
      <c r="AA6514" s="66"/>
    </row>
    <row r="6515" ht="15" customHeight="1" spans="1:27">
      <c r="A6515" s="66"/>
      <c r="B6515" s="66"/>
      <c r="C6515" s="67" t="s">
        <v>11</v>
      </c>
      <c r="D6515" s="67"/>
      <c r="E6515" s="67"/>
      <c r="F6515" s="67"/>
      <c r="G6515" s="67"/>
      <c r="H6515" s="67"/>
      <c r="I6515" s="67"/>
      <c r="J6515" s="67"/>
      <c r="K6515" s="67"/>
      <c r="L6515" s="67"/>
      <c r="M6515" s="67"/>
      <c r="N6515" s="67"/>
      <c r="O6515" s="67"/>
      <c r="P6515" s="67"/>
      <c r="Q6515" s="67"/>
      <c r="R6515" s="67"/>
      <c r="S6515" s="67"/>
      <c r="T6515" s="67"/>
      <c r="U6515" s="67"/>
      <c r="V6515" s="67"/>
      <c r="W6515" s="67"/>
      <c r="X6515" s="67"/>
      <c r="Y6515" s="67"/>
      <c r="Z6515" s="67"/>
      <c r="AA6515" s="66"/>
    </row>
    <row r="6516" ht="45" customHeight="1" spans="1:27">
      <c r="A6516" s="66"/>
      <c r="B6516" s="66"/>
      <c r="C6516" s="72" t="s">
        <v>12</v>
      </c>
      <c r="D6516" s="72"/>
      <c r="E6516" s="72"/>
      <c r="F6516" s="72"/>
      <c r="G6516" s="73" t="s">
        <v>13</v>
      </c>
      <c r="H6516" s="73"/>
      <c r="I6516" s="73"/>
      <c r="J6516" s="73"/>
      <c r="K6516" s="73"/>
      <c r="L6516" s="73"/>
      <c r="M6516" s="73"/>
      <c r="N6516" s="78" t="s">
        <v>14</v>
      </c>
      <c r="O6516" s="78"/>
      <c r="P6516" s="78"/>
      <c r="Q6516" s="72" t="s">
        <v>15</v>
      </c>
      <c r="R6516" s="72"/>
      <c r="S6516" s="72"/>
      <c r="T6516" s="72"/>
      <c r="U6516" s="72"/>
      <c r="V6516" s="66"/>
      <c r="W6516" s="66"/>
      <c r="X6516" s="66"/>
      <c r="Y6516" s="66"/>
      <c r="Z6516" s="66"/>
      <c r="AA6516" s="66"/>
    </row>
    <row r="6517" ht="16.05" customHeight="1" spans="1:27">
      <c r="A6517" s="66"/>
      <c r="B6517" s="66"/>
      <c r="C6517" s="72"/>
      <c r="D6517" s="72"/>
      <c r="E6517" s="72"/>
      <c r="F6517" s="72"/>
      <c r="G6517" s="73"/>
      <c r="H6517" s="73"/>
      <c r="I6517" s="73"/>
      <c r="J6517" s="73"/>
      <c r="K6517" s="73"/>
      <c r="L6517" s="73"/>
      <c r="M6517" s="73"/>
      <c r="N6517" s="78"/>
      <c r="O6517" s="78"/>
      <c r="P6517" s="78"/>
      <c r="Q6517" s="72"/>
      <c r="R6517" s="72"/>
      <c r="S6517" s="72"/>
      <c r="T6517" s="72"/>
      <c r="U6517" s="72"/>
      <c r="V6517" s="82" t="s">
        <v>16</v>
      </c>
      <c r="W6517" s="82"/>
      <c r="X6517" s="82"/>
      <c r="Y6517" s="82"/>
      <c r="Z6517" s="82"/>
      <c r="AA6517" s="66"/>
    </row>
    <row r="6518" ht="15" customHeight="1" spans="1:27">
      <c r="A6518" s="66"/>
      <c r="B6518" s="66"/>
      <c r="C6518" s="72"/>
      <c r="D6518" s="72"/>
      <c r="E6518" s="72"/>
      <c r="F6518" s="72"/>
      <c r="G6518" s="73"/>
      <c r="H6518" s="73"/>
      <c r="I6518" s="73"/>
      <c r="J6518" s="73"/>
      <c r="K6518" s="73"/>
      <c r="L6518" s="73"/>
      <c r="M6518" s="73"/>
      <c r="N6518" s="72" t="s">
        <v>17</v>
      </c>
      <c r="O6518" s="72" t="s">
        <v>18</v>
      </c>
      <c r="P6518" s="72"/>
      <c r="Q6518" s="66"/>
      <c r="R6518" s="82" t="s">
        <v>19</v>
      </c>
      <c r="S6518" s="82"/>
      <c r="T6518" s="66"/>
      <c r="U6518" s="82" t="s">
        <v>17</v>
      </c>
      <c r="V6518" s="72" t="s">
        <v>17</v>
      </c>
      <c r="W6518" s="72"/>
      <c r="X6518" s="72" t="s">
        <v>18</v>
      </c>
      <c r="Y6518" s="72"/>
      <c r="Z6518" s="72"/>
      <c r="AA6518" s="66"/>
    </row>
    <row r="6519" ht="15" customHeight="1" spans="1:27">
      <c r="A6519" s="66"/>
      <c r="B6519" s="66"/>
      <c r="C6519" s="76" t="s">
        <v>8080</v>
      </c>
      <c r="D6519" s="76"/>
      <c r="E6519" s="76"/>
      <c r="F6519" s="76"/>
      <c r="G6519" s="77" t="s">
        <v>8081</v>
      </c>
      <c r="H6519" s="77"/>
      <c r="I6519" s="77"/>
      <c r="J6519" s="77"/>
      <c r="K6519" s="77"/>
      <c r="L6519" s="77"/>
      <c r="M6519" s="77"/>
      <c r="N6519" s="80">
        <v>0</v>
      </c>
      <c r="O6519" s="66"/>
      <c r="P6519" s="81">
        <v>90</v>
      </c>
      <c r="Q6519" s="81"/>
      <c r="R6519" s="81">
        <v>0</v>
      </c>
      <c r="S6519" s="81"/>
      <c r="T6519" s="66"/>
      <c r="U6519" s="81">
        <v>90</v>
      </c>
      <c r="V6519" s="80">
        <v>90</v>
      </c>
      <c r="W6519" s="80"/>
      <c r="X6519" s="80">
        <v>21600000</v>
      </c>
      <c r="Y6519" s="80"/>
      <c r="Z6519" s="80"/>
      <c r="AA6519" s="66"/>
    </row>
    <row r="6520" ht="19.95" customHeight="1" spans="1:27">
      <c r="A6520" s="66"/>
      <c r="B6520" s="66"/>
      <c r="C6520" s="76" t="s">
        <v>8082</v>
      </c>
      <c r="D6520" s="76"/>
      <c r="E6520" s="76"/>
      <c r="F6520" s="76"/>
      <c r="G6520" s="77" t="s">
        <v>8083</v>
      </c>
      <c r="H6520" s="77"/>
      <c r="I6520" s="77"/>
      <c r="J6520" s="77"/>
      <c r="K6520" s="77"/>
      <c r="L6520" s="77"/>
      <c r="M6520" s="77"/>
      <c r="N6520" s="80">
        <v>0</v>
      </c>
      <c r="O6520" s="66"/>
      <c r="P6520" s="81">
        <v>1</v>
      </c>
      <c r="Q6520" s="81"/>
      <c r="R6520" s="81">
        <v>0</v>
      </c>
      <c r="S6520" s="81"/>
      <c r="T6520" s="66"/>
      <c r="U6520" s="81">
        <v>1</v>
      </c>
      <c r="V6520" s="80">
        <v>1</v>
      </c>
      <c r="W6520" s="80"/>
      <c r="X6520" s="80">
        <v>434010</v>
      </c>
      <c r="Y6520" s="80"/>
      <c r="Z6520" s="80"/>
      <c r="AA6520" s="66"/>
    </row>
    <row r="6521" ht="19.95" customHeight="1" spans="1:27">
      <c r="A6521" s="66"/>
      <c r="B6521" s="66"/>
      <c r="C6521" s="76" t="s">
        <v>8084</v>
      </c>
      <c r="D6521" s="76"/>
      <c r="E6521" s="76"/>
      <c r="F6521" s="76"/>
      <c r="G6521" s="77" t="s">
        <v>8085</v>
      </c>
      <c r="H6521" s="77"/>
      <c r="I6521" s="77"/>
      <c r="J6521" s="77"/>
      <c r="K6521" s="77"/>
      <c r="L6521" s="77"/>
      <c r="M6521" s="77"/>
      <c r="N6521" s="80">
        <v>0</v>
      </c>
      <c r="O6521" s="66"/>
      <c r="P6521" s="81">
        <v>3</v>
      </c>
      <c r="Q6521" s="81"/>
      <c r="R6521" s="81">
        <v>0</v>
      </c>
      <c r="S6521" s="81"/>
      <c r="T6521" s="66"/>
      <c r="U6521" s="81">
        <v>3</v>
      </c>
      <c r="V6521" s="80">
        <v>3</v>
      </c>
      <c r="W6521" s="80"/>
      <c r="X6521" s="80">
        <v>5319342</v>
      </c>
      <c r="Y6521" s="80"/>
      <c r="Z6521" s="80"/>
      <c r="AA6521" s="66"/>
    </row>
    <row r="6522" ht="15" customHeight="1" spans="1:27">
      <c r="A6522" s="66"/>
      <c r="B6522" s="66"/>
      <c r="C6522" s="76" t="s">
        <v>8086</v>
      </c>
      <c r="D6522" s="76"/>
      <c r="E6522" s="76"/>
      <c r="F6522" s="76"/>
      <c r="G6522" s="77" t="s">
        <v>8087</v>
      </c>
      <c r="H6522" s="77"/>
      <c r="I6522" s="77"/>
      <c r="J6522" s="77"/>
      <c r="K6522" s="77"/>
      <c r="L6522" s="77"/>
      <c r="M6522" s="77"/>
      <c r="N6522" s="80">
        <v>0</v>
      </c>
      <c r="O6522" s="66"/>
      <c r="P6522" s="81">
        <v>2</v>
      </c>
      <c r="Q6522" s="81"/>
      <c r="R6522" s="81">
        <v>0</v>
      </c>
      <c r="S6522" s="81"/>
      <c r="T6522" s="66"/>
      <c r="U6522" s="81">
        <v>2</v>
      </c>
      <c r="V6522" s="80">
        <v>2</v>
      </c>
      <c r="W6522" s="80"/>
      <c r="X6522" s="80">
        <v>2924346</v>
      </c>
      <c r="Y6522" s="80"/>
      <c r="Z6522" s="80"/>
      <c r="AA6522" s="66"/>
    </row>
    <row r="6523" ht="19.95" customHeight="1" spans="1:27">
      <c r="A6523" s="66"/>
      <c r="B6523" s="66"/>
      <c r="C6523" s="76" t="s">
        <v>8088</v>
      </c>
      <c r="D6523" s="76"/>
      <c r="E6523" s="76"/>
      <c r="F6523" s="76"/>
      <c r="G6523" s="77" t="s">
        <v>8089</v>
      </c>
      <c r="H6523" s="77"/>
      <c r="I6523" s="77"/>
      <c r="J6523" s="77"/>
      <c r="K6523" s="77"/>
      <c r="L6523" s="77"/>
      <c r="M6523" s="77"/>
      <c r="N6523" s="80">
        <v>0</v>
      </c>
      <c r="O6523" s="66"/>
      <c r="P6523" s="81">
        <v>4</v>
      </c>
      <c r="Q6523" s="81"/>
      <c r="R6523" s="81">
        <v>0</v>
      </c>
      <c r="S6523" s="81"/>
      <c r="T6523" s="66"/>
      <c r="U6523" s="81">
        <v>4</v>
      </c>
      <c r="V6523" s="80">
        <v>4</v>
      </c>
      <c r="W6523" s="80"/>
      <c r="X6523" s="80">
        <v>6455316</v>
      </c>
      <c r="Y6523" s="80"/>
      <c r="Z6523" s="80"/>
      <c r="AA6523" s="66"/>
    </row>
    <row r="6524" ht="15" customHeight="1" spans="1:27">
      <c r="A6524" s="66"/>
      <c r="B6524" s="66"/>
      <c r="C6524" s="76" t="s">
        <v>8090</v>
      </c>
      <c r="D6524" s="76"/>
      <c r="E6524" s="76"/>
      <c r="F6524" s="76"/>
      <c r="G6524" s="77" t="s">
        <v>8091</v>
      </c>
      <c r="H6524" s="77"/>
      <c r="I6524" s="77"/>
      <c r="J6524" s="77"/>
      <c r="K6524" s="77"/>
      <c r="L6524" s="77"/>
      <c r="M6524" s="77"/>
      <c r="N6524" s="80">
        <v>0</v>
      </c>
      <c r="O6524" s="66"/>
      <c r="P6524" s="81">
        <v>2</v>
      </c>
      <c r="Q6524" s="81"/>
      <c r="R6524" s="81">
        <v>0</v>
      </c>
      <c r="S6524" s="81"/>
      <c r="T6524" s="66"/>
      <c r="U6524" s="81">
        <v>2</v>
      </c>
      <c r="V6524" s="80">
        <v>2</v>
      </c>
      <c r="W6524" s="80"/>
      <c r="X6524" s="80">
        <v>3261000</v>
      </c>
      <c r="Y6524" s="80"/>
      <c r="Z6524" s="80"/>
      <c r="AA6524" s="66"/>
    </row>
    <row r="6525" ht="15" customHeight="1" spans="1:27">
      <c r="A6525" s="66"/>
      <c r="B6525" s="66"/>
      <c r="C6525" s="76" t="s">
        <v>8092</v>
      </c>
      <c r="D6525" s="76"/>
      <c r="E6525" s="76"/>
      <c r="F6525" s="76"/>
      <c r="G6525" s="77" t="s">
        <v>8093</v>
      </c>
      <c r="H6525" s="77"/>
      <c r="I6525" s="77"/>
      <c r="J6525" s="77"/>
      <c r="K6525" s="77"/>
      <c r="L6525" s="77"/>
      <c r="M6525" s="77"/>
      <c r="N6525" s="80">
        <v>0</v>
      </c>
      <c r="O6525" s="66"/>
      <c r="P6525" s="81">
        <v>5</v>
      </c>
      <c r="Q6525" s="81"/>
      <c r="R6525" s="81">
        <v>0</v>
      </c>
      <c r="S6525" s="81"/>
      <c r="T6525" s="66"/>
      <c r="U6525" s="81">
        <v>5</v>
      </c>
      <c r="V6525" s="80">
        <v>5</v>
      </c>
      <c r="W6525" s="80"/>
      <c r="X6525" s="80">
        <v>18376050</v>
      </c>
      <c r="Y6525" s="80"/>
      <c r="Z6525" s="80"/>
      <c r="AA6525" s="66"/>
    </row>
    <row r="6526" ht="15" customHeight="1" spans="1:27">
      <c r="A6526" s="66"/>
      <c r="B6526" s="66"/>
      <c r="C6526" s="76" t="s">
        <v>8094</v>
      </c>
      <c r="D6526" s="76"/>
      <c r="E6526" s="76"/>
      <c r="F6526" s="76"/>
      <c r="G6526" s="77" t="s">
        <v>8095</v>
      </c>
      <c r="H6526" s="77"/>
      <c r="I6526" s="77"/>
      <c r="J6526" s="77"/>
      <c r="K6526" s="77"/>
      <c r="L6526" s="77"/>
      <c r="M6526" s="77"/>
      <c r="N6526" s="80">
        <v>0</v>
      </c>
      <c r="O6526" s="66"/>
      <c r="P6526" s="81">
        <v>5</v>
      </c>
      <c r="Q6526" s="81"/>
      <c r="R6526" s="81">
        <v>0</v>
      </c>
      <c r="S6526" s="81"/>
      <c r="T6526" s="66"/>
      <c r="U6526" s="81">
        <v>5</v>
      </c>
      <c r="V6526" s="80">
        <v>5</v>
      </c>
      <c r="W6526" s="80"/>
      <c r="X6526" s="80">
        <v>18376050</v>
      </c>
      <c r="Y6526" s="80"/>
      <c r="Z6526" s="80"/>
      <c r="AA6526" s="66"/>
    </row>
    <row r="6527" ht="15" customHeight="1" spans="1:27">
      <c r="A6527" s="66"/>
      <c r="B6527" s="66"/>
      <c r="C6527" s="76" t="s">
        <v>8096</v>
      </c>
      <c r="D6527" s="76"/>
      <c r="E6527" s="76"/>
      <c r="F6527" s="76"/>
      <c r="G6527" s="77" t="s">
        <v>8097</v>
      </c>
      <c r="H6527" s="77"/>
      <c r="I6527" s="77"/>
      <c r="J6527" s="77"/>
      <c r="K6527" s="77"/>
      <c r="L6527" s="77"/>
      <c r="M6527" s="77"/>
      <c r="N6527" s="80">
        <v>0</v>
      </c>
      <c r="O6527" s="66"/>
      <c r="P6527" s="81">
        <v>1</v>
      </c>
      <c r="Q6527" s="81"/>
      <c r="R6527" s="81">
        <v>0</v>
      </c>
      <c r="S6527" s="81"/>
      <c r="T6527" s="66"/>
      <c r="U6527" s="81">
        <v>1</v>
      </c>
      <c r="V6527" s="80">
        <v>1</v>
      </c>
      <c r="W6527" s="80"/>
      <c r="X6527" s="80">
        <v>1730591</v>
      </c>
      <c r="Y6527" s="80"/>
      <c r="Z6527" s="80"/>
      <c r="AA6527" s="66"/>
    </row>
    <row r="6528" ht="15" customHeight="1" spans="1:27">
      <c r="A6528" s="66"/>
      <c r="B6528" s="66"/>
      <c r="C6528" s="76" t="s">
        <v>8098</v>
      </c>
      <c r="D6528" s="76"/>
      <c r="E6528" s="76"/>
      <c r="F6528" s="76"/>
      <c r="G6528" s="77" t="s">
        <v>8099</v>
      </c>
      <c r="H6528" s="77"/>
      <c r="I6528" s="77"/>
      <c r="J6528" s="77"/>
      <c r="K6528" s="77"/>
      <c r="L6528" s="77"/>
      <c r="M6528" s="77"/>
      <c r="N6528" s="80">
        <v>0</v>
      </c>
      <c r="O6528" s="66"/>
      <c r="P6528" s="81">
        <v>50</v>
      </c>
      <c r="Q6528" s="81"/>
      <c r="R6528" s="81">
        <v>0</v>
      </c>
      <c r="S6528" s="81"/>
      <c r="T6528" s="66"/>
      <c r="U6528" s="81">
        <v>50</v>
      </c>
      <c r="V6528" s="80">
        <v>50</v>
      </c>
      <c r="W6528" s="80"/>
      <c r="X6528" s="80">
        <v>6937500</v>
      </c>
      <c r="Y6528" s="80"/>
      <c r="Z6528" s="80"/>
      <c r="AA6528" s="66"/>
    </row>
    <row r="6529" ht="15" customHeight="1" spans="1:27">
      <c r="A6529" s="66"/>
      <c r="B6529" s="66"/>
      <c r="C6529" s="76" t="s">
        <v>8100</v>
      </c>
      <c r="D6529" s="76"/>
      <c r="E6529" s="76"/>
      <c r="F6529" s="76"/>
      <c r="G6529" s="77" t="s">
        <v>8101</v>
      </c>
      <c r="H6529" s="77"/>
      <c r="I6529" s="77"/>
      <c r="J6529" s="77"/>
      <c r="K6529" s="77"/>
      <c r="L6529" s="77"/>
      <c r="M6529" s="77"/>
      <c r="N6529" s="80">
        <v>0</v>
      </c>
      <c r="O6529" s="66"/>
      <c r="P6529" s="81">
        <v>16</v>
      </c>
      <c r="Q6529" s="81"/>
      <c r="R6529" s="81">
        <v>0</v>
      </c>
      <c r="S6529" s="81"/>
      <c r="T6529" s="66"/>
      <c r="U6529" s="81">
        <v>16</v>
      </c>
      <c r="V6529" s="80">
        <v>16</v>
      </c>
      <c r="W6529" s="80"/>
      <c r="X6529" s="80">
        <v>8960000</v>
      </c>
      <c r="Y6529" s="80"/>
      <c r="Z6529" s="80"/>
      <c r="AA6529" s="66"/>
    </row>
    <row r="6530" ht="15" customHeight="1" spans="1:27">
      <c r="A6530" s="66"/>
      <c r="B6530" s="66"/>
      <c r="C6530" s="76" t="s">
        <v>8102</v>
      </c>
      <c r="D6530" s="76"/>
      <c r="E6530" s="76"/>
      <c r="F6530" s="76"/>
      <c r="G6530" s="77" t="s">
        <v>8103</v>
      </c>
      <c r="H6530" s="77"/>
      <c r="I6530" s="77"/>
      <c r="J6530" s="77"/>
      <c r="K6530" s="77"/>
      <c r="L6530" s="77"/>
      <c r="M6530" s="77"/>
      <c r="N6530" s="80">
        <v>0</v>
      </c>
      <c r="O6530" s="66"/>
      <c r="P6530" s="81">
        <v>2</v>
      </c>
      <c r="Q6530" s="81"/>
      <c r="R6530" s="81">
        <v>0</v>
      </c>
      <c r="S6530" s="81"/>
      <c r="T6530" s="66"/>
      <c r="U6530" s="81">
        <v>2</v>
      </c>
      <c r="V6530" s="80">
        <v>2</v>
      </c>
      <c r="W6530" s="80"/>
      <c r="X6530" s="80">
        <v>520000</v>
      </c>
      <c r="Y6530" s="80"/>
      <c r="Z6530" s="80"/>
      <c r="AA6530" s="66"/>
    </row>
    <row r="6531" ht="15" customHeight="1" spans="1:27">
      <c r="A6531" s="66"/>
      <c r="B6531" s="66"/>
      <c r="C6531" s="76" t="s">
        <v>8104</v>
      </c>
      <c r="D6531" s="76"/>
      <c r="E6531" s="76"/>
      <c r="F6531" s="76"/>
      <c r="G6531" s="77" t="s">
        <v>8105</v>
      </c>
      <c r="H6531" s="77"/>
      <c r="I6531" s="77"/>
      <c r="J6531" s="77"/>
      <c r="K6531" s="77"/>
      <c r="L6531" s="77"/>
      <c r="M6531" s="77"/>
      <c r="N6531" s="80">
        <v>0</v>
      </c>
      <c r="O6531" s="66"/>
      <c r="P6531" s="81">
        <v>2</v>
      </c>
      <c r="Q6531" s="81"/>
      <c r="R6531" s="81">
        <v>0</v>
      </c>
      <c r="S6531" s="81"/>
      <c r="T6531" s="66"/>
      <c r="U6531" s="81">
        <v>2</v>
      </c>
      <c r="V6531" s="80">
        <v>2</v>
      </c>
      <c r="W6531" s="80"/>
      <c r="X6531" s="80">
        <v>520000</v>
      </c>
      <c r="Y6531" s="80"/>
      <c r="Z6531" s="80"/>
      <c r="AA6531" s="66"/>
    </row>
    <row r="6532" ht="15" customHeight="1" spans="1:27">
      <c r="A6532" s="66"/>
      <c r="B6532" s="66"/>
      <c r="C6532" s="76" t="s">
        <v>8106</v>
      </c>
      <c r="D6532" s="76"/>
      <c r="E6532" s="76"/>
      <c r="F6532" s="76"/>
      <c r="G6532" s="77" t="s">
        <v>8107</v>
      </c>
      <c r="H6532" s="77"/>
      <c r="I6532" s="77"/>
      <c r="J6532" s="77"/>
      <c r="K6532" s="77"/>
      <c r="L6532" s="77"/>
      <c r="M6532" s="77"/>
      <c r="N6532" s="80">
        <v>0</v>
      </c>
      <c r="O6532" s="66"/>
      <c r="P6532" s="81">
        <v>4</v>
      </c>
      <c r="Q6532" s="81"/>
      <c r="R6532" s="81">
        <v>0</v>
      </c>
      <c r="S6532" s="81"/>
      <c r="T6532" s="66"/>
      <c r="U6532" s="81">
        <v>4</v>
      </c>
      <c r="V6532" s="80">
        <v>4</v>
      </c>
      <c r="W6532" s="80"/>
      <c r="X6532" s="80">
        <v>1040000</v>
      </c>
      <c r="Y6532" s="80"/>
      <c r="Z6532" s="80"/>
      <c r="AA6532" s="66"/>
    </row>
    <row r="6533" ht="15" customHeight="1" spans="1:27">
      <c r="A6533" s="66"/>
      <c r="B6533" s="66"/>
      <c r="C6533" s="76" t="s">
        <v>8108</v>
      </c>
      <c r="D6533" s="76"/>
      <c r="E6533" s="76"/>
      <c r="F6533" s="76"/>
      <c r="G6533" s="77" t="s">
        <v>8109</v>
      </c>
      <c r="H6533" s="77"/>
      <c r="I6533" s="77"/>
      <c r="J6533" s="77"/>
      <c r="K6533" s="77"/>
      <c r="L6533" s="77"/>
      <c r="M6533" s="77"/>
      <c r="N6533" s="80">
        <v>0</v>
      </c>
      <c r="O6533" s="66"/>
      <c r="P6533" s="81">
        <v>2</v>
      </c>
      <c r="Q6533" s="81"/>
      <c r="R6533" s="81">
        <v>0</v>
      </c>
      <c r="S6533" s="81"/>
      <c r="T6533" s="66"/>
      <c r="U6533" s="81">
        <v>2</v>
      </c>
      <c r="V6533" s="80">
        <v>2</v>
      </c>
      <c r="W6533" s="80"/>
      <c r="X6533" s="80">
        <v>520000</v>
      </c>
      <c r="Y6533" s="80"/>
      <c r="Z6533" s="80"/>
      <c r="AA6533" s="66"/>
    </row>
    <row r="6534" ht="15" customHeight="1" spans="1:27">
      <c r="A6534" s="66"/>
      <c r="B6534" s="66"/>
      <c r="C6534" s="76" t="s">
        <v>8110</v>
      </c>
      <c r="D6534" s="76"/>
      <c r="E6534" s="76"/>
      <c r="F6534" s="76"/>
      <c r="G6534" s="77" t="s">
        <v>8111</v>
      </c>
      <c r="H6534" s="77"/>
      <c r="I6534" s="77"/>
      <c r="J6534" s="77"/>
      <c r="K6534" s="77"/>
      <c r="L6534" s="77"/>
      <c r="M6534" s="77"/>
      <c r="N6534" s="80">
        <v>0</v>
      </c>
      <c r="O6534" s="66"/>
      <c r="P6534" s="81">
        <v>6</v>
      </c>
      <c r="Q6534" s="81"/>
      <c r="R6534" s="81">
        <v>0</v>
      </c>
      <c r="S6534" s="81"/>
      <c r="T6534" s="66"/>
      <c r="U6534" s="81">
        <v>6</v>
      </c>
      <c r="V6534" s="80">
        <v>6</v>
      </c>
      <c r="W6534" s="80"/>
      <c r="X6534" s="80">
        <v>25308000</v>
      </c>
      <c r="Y6534" s="80"/>
      <c r="Z6534" s="80"/>
      <c r="AA6534" s="66"/>
    </row>
    <row r="6535" ht="15" customHeight="1" spans="1:27">
      <c r="A6535" s="66"/>
      <c r="B6535" s="66"/>
      <c r="C6535" s="76" t="s">
        <v>8112</v>
      </c>
      <c r="D6535" s="76"/>
      <c r="E6535" s="76"/>
      <c r="F6535" s="76"/>
      <c r="G6535" s="77" t="s">
        <v>8113</v>
      </c>
      <c r="H6535" s="77"/>
      <c r="I6535" s="77"/>
      <c r="J6535" s="77"/>
      <c r="K6535" s="77"/>
      <c r="L6535" s="77"/>
      <c r="M6535" s="77"/>
      <c r="N6535" s="80">
        <v>0</v>
      </c>
      <c r="O6535" s="66"/>
      <c r="P6535" s="81">
        <v>2000</v>
      </c>
      <c r="Q6535" s="81"/>
      <c r="R6535" s="81">
        <v>0</v>
      </c>
      <c r="S6535" s="81"/>
      <c r="T6535" s="66"/>
      <c r="U6535" s="81">
        <v>2000</v>
      </c>
      <c r="V6535" s="80">
        <v>2000</v>
      </c>
      <c r="W6535" s="80"/>
      <c r="X6535" s="80">
        <v>752000</v>
      </c>
      <c r="Y6535" s="80"/>
      <c r="Z6535" s="80"/>
      <c r="AA6535" s="66"/>
    </row>
    <row r="6536" ht="15" customHeight="1" spans="1:27">
      <c r="A6536" s="66"/>
      <c r="B6536" s="66"/>
      <c r="C6536" s="76" t="s">
        <v>8114</v>
      </c>
      <c r="D6536" s="76"/>
      <c r="E6536" s="76"/>
      <c r="F6536" s="76"/>
      <c r="G6536" s="77" t="s">
        <v>8115</v>
      </c>
      <c r="H6536" s="77"/>
      <c r="I6536" s="77"/>
      <c r="J6536" s="77"/>
      <c r="K6536" s="77"/>
      <c r="L6536" s="77"/>
      <c r="M6536" s="77"/>
      <c r="N6536" s="80">
        <v>0</v>
      </c>
      <c r="O6536" s="66"/>
      <c r="P6536" s="81">
        <v>36</v>
      </c>
      <c r="Q6536" s="81"/>
      <c r="R6536" s="81">
        <v>0</v>
      </c>
      <c r="S6536" s="81"/>
      <c r="T6536" s="66"/>
      <c r="U6536" s="81">
        <v>36</v>
      </c>
      <c r="V6536" s="80">
        <v>36</v>
      </c>
      <c r="W6536" s="80"/>
      <c r="X6536" s="80">
        <v>2984724</v>
      </c>
      <c r="Y6536" s="80"/>
      <c r="Z6536" s="80"/>
      <c r="AA6536" s="66"/>
    </row>
    <row r="6537" ht="15" customHeight="1" spans="1:27">
      <c r="A6537" s="66"/>
      <c r="B6537" s="66"/>
      <c r="C6537" s="76" t="s">
        <v>8116</v>
      </c>
      <c r="D6537" s="76"/>
      <c r="E6537" s="76"/>
      <c r="F6537" s="76"/>
      <c r="G6537" s="77" t="s">
        <v>8117</v>
      </c>
      <c r="H6537" s="77"/>
      <c r="I6537" s="77"/>
      <c r="J6537" s="77"/>
      <c r="K6537" s="77"/>
      <c r="L6537" s="77"/>
      <c r="M6537" s="77"/>
      <c r="N6537" s="80">
        <v>0</v>
      </c>
      <c r="O6537" s="66"/>
      <c r="P6537" s="81">
        <v>72</v>
      </c>
      <c r="Q6537" s="81"/>
      <c r="R6537" s="81">
        <v>0</v>
      </c>
      <c r="S6537" s="81"/>
      <c r="T6537" s="66"/>
      <c r="U6537" s="81">
        <v>72</v>
      </c>
      <c r="V6537" s="80">
        <v>72</v>
      </c>
      <c r="W6537" s="80"/>
      <c r="X6537" s="80">
        <v>3099600</v>
      </c>
      <c r="Y6537" s="80"/>
      <c r="Z6537" s="80"/>
      <c r="AA6537" s="66"/>
    </row>
    <row r="6538" ht="15" customHeight="1" spans="1:27">
      <c r="A6538" s="66"/>
      <c r="B6538" s="66"/>
      <c r="C6538" s="76" t="s">
        <v>8118</v>
      </c>
      <c r="D6538" s="76"/>
      <c r="E6538" s="76"/>
      <c r="F6538" s="76"/>
      <c r="G6538" s="77" t="s">
        <v>8119</v>
      </c>
      <c r="H6538" s="77"/>
      <c r="I6538" s="77"/>
      <c r="J6538" s="77"/>
      <c r="K6538" s="77"/>
      <c r="L6538" s="77"/>
      <c r="M6538" s="77"/>
      <c r="N6538" s="80">
        <v>0</v>
      </c>
      <c r="O6538" s="66"/>
      <c r="P6538" s="81">
        <v>31</v>
      </c>
      <c r="Q6538" s="81"/>
      <c r="R6538" s="81">
        <v>0</v>
      </c>
      <c r="S6538" s="81"/>
      <c r="T6538" s="66"/>
      <c r="U6538" s="81">
        <v>31</v>
      </c>
      <c r="V6538" s="80">
        <v>31</v>
      </c>
      <c r="W6538" s="80"/>
      <c r="X6538" s="80">
        <v>31</v>
      </c>
      <c r="Y6538" s="80"/>
      <c r="Z6538" s="80"/>
      <c r="AA6538" s="66"/>
    </row>
    <row r="6539" ht="15" customHeight="1" spans="1:27">
      <c r="A6539" s="66"/>
      <c r="B6539" s="66"/>
      <c r="C6539" s="76" t="s">
        <v>8120</v>
      </c>
      <c r="D6539" s="76"/>
      <c r="E6539" s="76"/>
      <c r="F6539" s="76"/>
      <c r="G6539" s="77" t="s">
        <v>8121</v>
      </c>
      <c r="H6539" s="77"/>
      <c r="I6539" s="77"/>
      <c r="J6539" s="77"/>
      <c r="K6539" s="77"/>
      <c r="L6539" s="77"/>
      <c r="M6539" s="77"/>
      <c r="N6539" s="80">
        <v>0</v>
      </c>
      <c r="O6539" s="66"/>
      <c r="P6539" s="81">
        <v>1</v>
      </c>
      <c r="Q6539" s="81"/>
      <c r="R6539" s="81">
        <v>0</v>
      </c>
      <c r="S6539" s="81"/>
      <c r="T6539" s="66"/>
      <c r="U6539" s="81">
        <v>1</v>
      </c>
      <c r="V6539" s="80">
        <v>1</v>
      </c>
      <c r="W6539" s="80"/>
      <c r="X6539" s="80">
        <v>10230600</v>
      </c>
      <c r="Y6539" s="80"/>
      <c r="Z6539" s="80"/>
      <c r="AA6539" s="66"/>
    </row>
    <row r="6540" ht="15" customHeight="1" spans="1:27">
      <c r="A6540" s="66"/>
      <c r="B6540" s="66"/>
      <c r="C6540" s="76" t="s">
        <v>8122</v>
      </c>
      <c r="D6540" s="76"/>
      <c r="E6540" s="76"/>
      <c r="F6540" s="76"/>
      <c r="G6540" s="77" t="s">
        <v>8123</v>
      </c>
      <c r="H6540" s="77"/>
      <c r="I6540" s="77"/>
      <c r="J6540" s="77"/>
      <c r="K6540" s="77"/>
      <c r="L6540" s="77"/>
      <c r="M6540" s="77"/>
      <c r="N6540" s="80">
        <v>0</v>
      </c>
      <c r="O6540" s="66"/>
      <c r="P6540" s="81">
        <v>1</v>
      </c>
      <c r="Q6540" s="81"/>
      <c r="R6540" s="81">
        <v>0</v>
      </c>
      <c r="S6540" s="81"/>
      <c r="T6540" s="66"/>
      <c r="U6540" s="81">
        <v>1</v>
      </c>
      <c r="V6540" s="80">
        <v>1</v>
      </c>
      <c r="W6540" s="80"/>
      <c r="X6540" s="80">
        <v>1277610</v>
      </c>
      <c r="Y6540" s="80"/>
      <c r="Z6540" s="80"/>
      <c r="AA6540" s="66"/>
    </row>
    <row r="6541" ht="15" customHeight="1" spans="1:27">
      <c r="A6541" s="66"/>
      <c r="B6541" s="66"/>
      <c r="C6541" s="76" t="s">
        <v>8124</v>
      </c>
      <c r="D6541" s="76"/>
      <c r="E6541" s="76"/>
      <c r="F6541" s="76"/>
      <c r="G6541" s="77" t="s">
        <v>8125</v>
      </c>
      <c r="H6541" s="77"/>
      <c r="I6541" s="77"/>
      <c r="J6541" s="77"/>
      <c r="K6541" s="77"/>
      <c r="L6541" s="77"/>
      <c r="M6541" s="77"/>
      <c r="N6541" s="80">
        <v>0</v>
      </c>
      <c r="O6541" s="66"/>
      <c r="P6541" s="81">
        <v>20</v>
      </c>
      <c r="Q6541" s="81"/>
      <c r="R6541" s="81">
        <v>0</v>
      </c>
      <c r="S6541" s="81"/>
      <c r="T6541" s="66"/>
      <c r="U6541" s="81">
        <v>20</v>
      </c>
      <c r="V6541" s="80">
        <v>20</v>
      </c>
      <c r="W6541" s="80"/>
      <c r="X6541" s="80">
        <v>7344500</v>
      </c>
      <c r="Y6541" s="80"/>
      <c r="Z6541" s="80"/>
      <c r="AA6541" s="66"/>
    </row>
    <row r="6542" ht="15" customHeight="1" spans="1:27">
      <c r="A6542" s="66"/>
      <c r="B6542" s="66"/>
      <c r="C6542" s="76" t="s">
        <v>8126</v>
      </c>
      <c r="D6542" s="76"/>
      <c r="E6542" s="76"/>
      <c r="F6542" s="76"/>
      <c r="G6542" s="77" t="s">
        <v>8127</v>
      </c>
      <c r="H6542" s="77"/>
      <c r="I6542" s="77"/>
      <c r="J6542" s="77"/>
      <c r="K6542" s="77"/>
      <c r="L6542" s="77"/>
      <c r="M6542" s="77"/>
      <c r="N6542" s="80">
        <v>0</v>
      </c>
      <c r="O6542" s="66"/>
      <c r="P6542" s="81">
        <v>1</v>
      </c>
      <c r="Q6542" s="81"/>
      <c r="R6542" s="81">
        <v>0</v>
      </c>
      <c r="S6542" s="81"/>
      <c r="T6542" s="66"/>
      <c r="U6542" s="81">
        <v>1</v>
      </c>
      <c r="V6542" s="80">
        <v>1</v>
      </c>
      <c r="W6542" s="80"/>
      <c r="X6542" s="80">
        <v>12210000</v>
      </c>
      <c r="Y6542" s="80"/>
      <c r="Z6542" s="80"/>
      <c r="AA6542" s="66"/>
    </row>
    <row r="6543" ht="15" customHeight="1" spans="1:27">
      <c r="A6543" s="66"/>
      <c r="B6543" s="66"/>
      <c r="C6543" s="76" t="s">
        <v>8128</v>
      </c>
      <c r="D6543" s="76"/>
      <c r="E6543" s="76"/>
      <c r="F6543" s="76"/>
      <c r="G6543" s="77" t="s">
        <v>8129</v>
      </c>
      <c r="H6543" s="77"/>
      <c r="I6543" s="77"/>
      <c r="J6543" s="77"/>
      <c r="K6543" s="77"/>
      <c r="L6543" s="77"/>
      <c r="M6543" s="77"/>
      <c r="N6543" s="80">
        <v>0</v>
      </c>
      <c r="O6543" s="66"/>
      <c r="P6543" s="81">
        <v>72</v>
      </c>
      <c r="Q6543" s="81"/>
      <c r="R6543" s="81">
        <v>0</v>
      </c>
      <c r="S6543" s="81"/>
      <c r="T6543" s="66"/>
      <c r="U6543" s="81">
        <v>72</v>
      </c>
      <c r="V6543" s="80">
        <v>72</v>
      </c>
      <c r="W6543" s="80"/>
      <c r="X6543" s="80">
        <v>5378616</v>
      </c>
      <c r="Y6543" s="80"/>
      <c r="Z6543" s="80"/>
      <c r="AA6543" s="66"/>
    </row>
    <row r="6544" ht="15" customHeight="1" spans="1:27">
      <c r="A6544" s="66"/>
      <c r="B6544" s="66"/>
      <c r="C6544" s="76" t="s">
        <v>8130</v>
      </c>
      <c r="D6544" s="76"/>
      <c r="E6544" s="76"/>
      <c r="F6544" s="76"/>
      <c r="G6544" s="77" t="s">
        <v>8131</v>
      </c>
      <c r="H6544" s="77"/>
      <c r="I6544" s="77"/>
      <c r="J6544" s="77"/>
      <c r="K6544" s="77"/>
      <c r="L6544" s="77"/>
      <c r="M6544" s="77"/>
      <c r="N6544" s="80">
        <v>0</v>
      </c>
      <c r="O6544" s="66"/>
      <c r="P6544" s="81">
        <v>72</v>
      </c>
      <c r="Q6544" s="81"/>
      <c r="R6544" s="81">
        <v>0</v>
      </c>
      <c r="S6544" s="81"/>
      <c r="T6544" s="66"/>
      <c r="U6544" s="81">
        <v>72</v>
      </c>
      <c r="V6544" s="80">
        <v>72</v>
      </c>
      <c r="W6544" s="80"/>
      <c r="X6544" s="80">
        <v>5450544</v>
      </c>
      <c r="Y6544" s="80"/>
      <c r="Z6544" s="80"/>
      <c r="AA6544" s="66"/>
    </row>
    <row r="6545" ht="19.95" customHeight="1" spans="1:27">
      <c r="A6545" s="70" t="s">
        <v>7</v>
      </c>
      <c r="B6545" s="70"/>
      <c r="C6545" s="70"/>
      <c r="D6545" s="70"/>
      <c r="E6545" s="70"/>
      <c r="F6545" s="70"/>
      <c r="G6545" s="70"/>
      <c r="H6545" s="70"/>
      <c r="I6545" s="70"/>
      <c r="J6545" s="70"/>
      <c r="K6545" s="70"/>
      <c r="L6545" s="70"/>
      <c r="M6545" s="70"/>
      <c r="N6545" s="70"/>
      <c r="O6545" s="70"/>
      <c r="P6545" s="70"/>
      <c r="Q6545" s="70"/>
      <c r="R6545" s="70"/>
      <c r="S6545" s="70"/>
      <c r="T6545" s="70"/>
      <c r="U6545" s="70"/>
      <c r="V6545" s="70"/>
      <c r="W6545" s="70"/>
      <c r="X6545" s="70"/>
      <c r="Y6545" s="70"/>
      <c r="Z6545" s="70"/>
      <c r="AA6545" s="70"/>
    </row>
    <row r="6546" ht="15" customHeight="1" spans="1:27">
      <c r="A6546" s="71" t="s">
        <v>8</v>
      </c>
      <c r="B6546" s="71"/>
      <c r="C6546" s="71"/>
      <c r="D6546" s="71"/>
      <c r="E6546" s="71"/>
      <c r="F6546" s="71"/>
      <c r="G6546" s="71"/>
      <c r="H6546" s="71"/>
      <c r="I6546" s="71"/>
      <c r="J6546" s="71"/>
      <c r="K6546" s="71"/>
      <c r="L6546" s="71"/>
      <c r="M6546" s="71"/>
      <c r="N6546" s="71"/>
      <c r="O6546" s="71"/>
      <c r="P6546" s="71"/>
      <c r="Q6546" s="71"/>
      <c r="R6546" s="71"/>
      <c r="S6546" s="71"/>
      <c r="T6546" s="71"/>
      <c r="U6546" s="71"/>
      <c r="V6546" s="71"/>
      <c r="W6546" s="71"/>
      <c r="X6546" s="71"/>
      <c r="Y6546" s="71"/>
      <c r="Z6546" s="71"/>
      <c r="AA6546" s="71"/>
    </row>
    <row r="6547" ht="15" customHeight="1" spans="1:27">
      <c r="A6547" s="71" t="s">
        <v>9</v>
      </c>
      <c r="B6547" s="71"/>
      <c r="C6547" s="71"/>
      <c r="D6547" s="71"/>
      <c r="E6547" s="71"/>
      <c r="F6547" s="71"/>
      <c r="G6547" s="71"/>
      <c r="H6547" s="71"/>
      <c r="I6547" s="71"/>
      <c r="J6547" s="71"/>
      <c r="K6547" s="71"/>
      <c r="L6547" s="71"/>
      <c r="M6547" s="71"/>
      <c r="N6547" s="71"/>
      <c r="O6547" s="71"/>
      <c r="P6547" s="71"/>
      <c r="Q6547" s="71"/>
      <c r="R6547" s="71"/>
      <c r="S6547" s="71"/>
      <c r="T6547" s="71"/>
      <c r="U6547" s="71"/>
      <c r="V6547" s="71"/>
      <c r="W6547" s="71"/>
      <c r="X6547" s="71"/>
      <c r="Y6547" s="71"/>
      <c r="Z6547" s="71"/>
      <c r="AA6547" s="71"/>
    </row>
    <row r="6548" ht="15" customHeight="1" spans="1:27">
      <c r="A6548" s="66"/>
      <c r="B6548" s="66"/>
      <c r="C6548" s="67" t="s">
        <v>10</v>
      </c>
      <c r="D6548" s="67"/>
      <c r="E6548" s="67"/>
      <c r="F6548" s="67"/>
      <c r="G6548" s="67"/>
      <c r="H6548" s="67"/>
      <c r="I6548" s="67"/>
      <c r="J6548" s="67"/>
      <c r="K6548" s="67"/>
      <c r="L6548" s="67"/>
      <c r="M6548" s="67"/>
      <c r="N6548" s="67"/>
      <c r="O6548" s="67"/>
      <c r="P6548" s="67"/>
      <c r="Q6548" s="67"/>
      <c r="R6548" s="67"/>
      <c r="S6548" s="67"/>
      <c r="T6548" s="67"/>
      <c r="U6548" s="67"/>
      <c r="V6548" s="67"/>
      <c r="W6548" s="67"/>
      <c r="X6548" s="67"/>
      <c r="Y6548" s="67"/>
      <c r="Z6548" s="67"/>
      <c r="AA6548" s="66"/>
    </row>
    <row r="6549" ht="15" customHeight="1" spans="1:27">
      <c r="A6549" s="66"/>
      <c r="B6549" s="66"/>
      <c r="C6549" s="67" t="s">
        <v>11</v>
      </c>
      <c r="D6549" s="67"/>
      <c r="E6549" s="67"/>
      <c r="F6549" s="67"/>
      <c r="G6549" s="67"/>
      <c r="H6549" s="67"/>
      <c r="I6549" s="67"/>
      <c r="J6549" s="67"/>
      <c r="K6549" s="67"/>
      <c r="L6549" s="67"/>
      <c r="M6549" s="67"/>
      <c r="N6549" s="67"/>
      <c r="O6549" s="67"/>
      <c r="P6549" s="67"/>
      <c r="Q6549" s="67"/>
      <c r="R6549" s="67"/>
      <c r="S6549" s="67"/>
      <c r="T6549" s="67"/>
      <c r="U6549" s="67"/>
      <c r="V6549" s="67"/>
      <c r="W6549" s="67"/>
      <c r="X6549" s="67"/>
      <c r="Y6549" s="67"/>
      <c r="Z6549" s="67"/>
      <c r="AA6549" s="66"/>
    </row>
    <row r="6550" ht="45" customHeight="1" spans="1:27">
      <c r="A6550" s="66"/>
      <c r="B6550" s="66"/>
      <c r="C6550" s="72" t="s">
        <v>12</v>
      </c>
      <c r="D6550" s="72"/>
      <c r="E6550" s="72"/>
      <c r="F6550" s="72"/>
      <c r="G6550" s="73" t="s">
        <v>13</v>
      </c>
      <c r="H6550" s="73"/>
      <c r="I6550" s="73"/>
      <c r="J6550" s="73"/>
      <c r="K6550" s="73"/>
      <c r="L6550" s="73"/>
      <c r="M6550" s="73"/>
      <c r="N6550" s="78" t="s">
        <v>14</v>
      </c>
      <c r="O6550" s="78"/>
      <c r="P6550" s="78"/>
      <c r="Q6550" s="72" t="s">
        <v>15</v>
      </c>
      <c r="R6550" s="72"/>
      <c r="S6550" s="72"/>
      <c r="T6550" s="72"/>
      <c r="U6550" s="72"/>
      <c r="V6550" s="66"/>
      <c r="W6550" s="66"/>
      <c r="X6550" s="66"/>
      <c r="Y6550" s="66"/>
      <c r="Z6550" s="66"/>
      <c r="AA6550" s="66"/>
    </row>
    <row r="6551" ht="16.05" customHeight="1" spans="1:27">
      <c r="A6551" s="66"/>
      <c r="B6551" s="66"/>
      <c r="C6551" s="72"/>
      <c r="D6551" s="72"/>
      <c r="E6551" s="72"/>
      <c r="F6551" s="72"/>
      <c r="G6551" s="73"/>
      <c r="H6551" s="73"/>
      <c r="I6551" s="73"/>
      <c r="J6551" s="73"/>
      <c r="K6551" s="73"/>
      <c r="L6551" s="73"/>
      <c r="M6551" s="73"/>
      <c r="N6551" s="78"/>
      <c r="O6551" s="78"/>
      <c r="P6551" s="78"/>
      <c r="Q6551" s="72"/>
      <c r="R6551" s="72"/>
      <c r="S6551" s="72"/>
      <c r="T6551" s="72"/>
      <c r="U6551" s="72"/>
      <c r="V6551" s="82" t="s">
        <v>16</v>
      </c>
      <c r="W6551" s="82"/>
      <c r="X6551" s="82"/>
      <c r="Y6551" s="82"/>
      <c r="Z6551" s="82"/>
      <c r="AA6551" s="66"/>
    </row>
    <row r="6552" ht="15" customHeight="1" spans="1:27">
      <c r="A6552" s="66"/>
      <c r="B6552" s="66"/>
      <c r="C6552" s="72"/>
      <c r="D6552" s="72"/>
      <c r="E6552" s="72"/>
      <c r="F6552" s="72"/>
      <c r="G6552" s="73"/>
      <c r="H6552" s="73"/>
      <c r="I6552" s="73"/>
      <c r="J6552" s="73"/>
      <c r="K6552" s="73"/>
      <c r="L6552" s="73"/>
      <c r="M6552" s="73"/>
      <c r="N6552" s="72" t="s">
        <v>17</v>
      </c>
      <c r="O6552" s="72" t="s">
        <v>18</v>
      </c>
      <c r="P6552" s="72"/>
      <c r="Q6552" s="66"/>
      <c r="R6552" s="82" t="s">
        <v>19</v>
      </c>
      <c r="S6552" s="82"/>
      <c r="T6552" s="66"/>
      <c r="U6552" s="82" t="s">
        <v>17</v>
      </c>
      <c r="V6552" s="72" t="s">
        <v>17</v>
      </c>
      <c r="W6552" s="72"/>
      <c r="X6552" s="72" t="s">
        <v>18</v>
      </c>
      <c r="Y6552" s="72"/>
      <c r="Z6552" s="72"/>
      <c r="AA6552" s="66"/>
    </row>
    <row r="6553" ht="15" customHeight="1" spans="1:27">
      <c r="A6553" s="66"/>
      <c r="B6553" s="66"/>
      <c r="C6553" s="76" t="s">
        <v>8132</v>
      </c>
      <c r="D6553" s="76"/>
      <c r="E6553" s="76"/>
      <c r="F6553" s="76"/>
      <c r="G6553" s="77" t="s">
        <v>8133</v>
      </c>
      <c r="H6553" s="77"/>
      <c r="I6553" s="77"/>
      <c r="J6553" s="77"/>
      <c r="K6553" s="77"/>
      <c r="L6553" s="77"/>
      <c r="M6553" s="77"/>
      <c r="N6553" s="80">
        <v>0</v>
      </c>
      <c r="O6553" s="66"/>
      <c r="P6553" s="81">
        <v>72</v>
      </c>
      <c r="Q6553" s="81"/>
      <c r="R6553" s="81">
        <v>0</v>
      </c>
      <c r="S6553" s="81"/>
      <c r="T6553" s="66"/>
      <c r="U6553" s="81">
        <v>72</v>
      </c>
      <c r="V6553" s="80">
        <v>72</v>
      </c>
      <c r="W6553" s="80"/>
      <c r="X6553" s="80">
        <v>5402592</v>
      </c>
      <c r="Y6553" s="80"/>
      <c r="Z6553" s="80"/>
      <c r="AA6553" s="66"/>
    </row>
    <row r="6554" ht="19.95" customHeight="1" spans="1:27">
      <c r="A6554" s="66"/>
      <c r="B6554" s="66"/>
      <c r="C6554" s="76" t="s">
        <v>8134</v>
      </c>
      <c r="D6554" s="76"/>
      <c r="E6554" s="76"/>
      <c r="F6554" s="76"/>
      <c r="G6554" s="77" t="s">
        <v>8135</v>
      </c>
      <c r="H6554" s="77"/>
      <c r="I6554" s="77"/>
      <c r="J6554" s="77"/>
      <c r="K6554" s="77"/>
      <c r="L6554" s="77"/>
      <c r="M6554" s="77"/>
      <c r="N6554" s="80">
        <v>0</v>
      </c>
      <c r="O6554" s="66"/>
      <c r="P6554" s="81">
        <v>1</v>
      </c>
      <c r="Q6554" s="81"/>
      <c r="R6554" s="81">
        <v>0</v>
      </c>
      <c r="S6554" s="81"/>
      <c r="T6554" s="66"/>
      <c r="U6554" s="81">
        <v>1</v>
      </c>
      <c r="V6554" s="80">
        <v>1</v>
      </c>
      <c r="W6554" s="80"/>
      <c r="X6554" s="80">
        <v>55500000</v>
      </c>
      <c r="Y6554" s="80"/>
      <c r="Z6554" s="80"/>
      <c r="AA6554" s="66"/>
    </row>
    <row r="6555" ht="19.95" customHeight="1" spans="1:27">
      <c r="A6555" s="66"/>
      <c r="B6555" s="66"/>
      <c r="C6555" s="76" t="s">
        <v>8136</v>
      </c>
      <c r="D6555" s="76"/>
      <c r="E6555" s="76"/>
      <c r="F6555" s="76"/>
      <c r="G6555" s="77" t="s">
        <v>8137</v>
      </c>
      <c r="H6555" s="77"/>
      <c r="I6555" s="77"/>
      <c r="J6555" s="77"/>
      <c r="K6555" s="77"/>
      <c r="L6555" s="77"/>
      <c r="M6555" s="77"/>
      <c r="N6555" s="80">
        <v>0</v>
      </c>
      <c r="O6555" s="66"/>
      <c r="P6555" s="81">
        <v>15</v>
      </c>
      <c r="Q6555" s="81"/>
      <c r="R6555" s="81">
        <v>0</v>
      </c>
      <c r="S6555" s="81"/>
      <c r="T6555" s="66"/>
      <c r="U6555" s="81">
        <v>15</v>
      </c>
      <c r="V6555" s="80">
        <v>15</v>
      </c>
      <c r="W6555" s="80"/>
      <c r="X6555" s="80">
        <v>1210005</v>
      </c>
      <c r="Y6555" s="80"/>
      <c r="Z6555" s="80"/>
      <c r="AA6555" s="66"/>
    </row>
    <row r="6556" ht="19.95" customHeight="1" spans="1:27">
      <c r="A6556" s="66"/>
      <c r="B6556" s="66"/>
      <c r="C6556" s="76" t="s">
        <v>8138</v>
      </c>
      <c r="D6556" s="76"/>
      <c r="E6556" s="76"/>
      <c r="F6556" s="76"/>
      <c r="G6556" s="77" t="s">
        <v>8139</v>
      </c>
      <c r="H6556" s="77"/>
      <c r="I6556" s="77"/>
      <c r="J6556" s="77"/>
      <c r="K6556" s="77"/>
      <c r="L6556" s="77"/>
      <c r="M6556" s="77"/>
      <c r="N6556" s="80">
        <v>0</v>
      </c>
      <c r="O6556" s="66"/>
      <c r="P6556" s="81">
        <v>9</v>
      </c>
      <c r="Q6556" s="81"/>
      <c r="R6556" s="81">
        <v>0</v>
      </c>
      <c r="S6556" s="81"/>
      <c r="T6556" s="66"/>
      <c r="U6556" s="81">
        <v>9</v>
      </c>
      <c r="V6556" s="80">
        <v>9</v>
      </c>
      <c r="W6556" s="80"/>
      <c r="X6556" s="80">
        <v>755397</v>
      </c>
      <c r="Y6556" s="80"/>
      <c r="Z6556" s="80"/>
      <c r="AA6556" s="66"/>
    </row>
    <row r="6557" ht="15" customHeight="1" spans="1:27">
      <c r="A6557" s="66"/>
      <c r="B6557" s="66"/>
      <c r="C6557" s="76" t="s">
        <v>8140</v>
      </c>
      <c r="D6557" s="76"/>
      <c r="E6557" s="76"/>
      <c r="F6557" s="76"/>
      <c r="G6557" s="77" t="s">
        <v>8141</v>
      </c>
      <c r="H6557" s="77"/>
      <c r="I6557" s="77"/>
      <c r="J6557" s="77"/>
      <c r="K6557" s="77"/>
      <c r="L6557" s="77"/>
      <c r="M6557" s="77"/>
      <c r="N6557" s="80">
        <v>0</v>
      </c>
      <c r="O6557" s="66"/>
      <c r="P6557" s="81">
        <v>72</v>
      </c>
      <c r="Q6557" s="81"/>
      <c r="R6557" s="81">
        <v>0</v>
      </c>
      <c r="S6557" s="81"/>
      <c r="T6557" s="66"/>
      <c r="U6557" s="81">
        <v>72</v>
      </c>
      <c r="V6557" s="80">
        <v>72</v>
      </c>
      <c r="W6557" s="80"/>
      <c r="X6557" s="80">
        <v>8832456</v>
      </c>
      <c r="Y6557" s="80"/>
      <c r="Z6557" s="80"/>
      <c r="AA6557" s="66"/>
    </row>
    <row r="6558" ht="15" customHeight="1" spans="1:27">
      <c r="A6558" s="66"/>
      <c r="B6558" s="66"/>
      <c r="C6558" s="76" t="s">
        <v>8142</v>
      </c>
      <c r="D6558" s="76"/>
      <c r="E6558" s="76"/>
      <c r="F6558" s="76"/>
      <c r="G6558" s="77" t="s">
        <v>8143</v>
      </c>
      <c r="H6558" s="77"/>
      <c r="I6558" s="77"/>
      <c r="J6558" s="77"/>
      <c r="K6558" s="77"/>
      <c r="L6558" s="77"/>
      <c r="M6558" s="77"/>
      <c r="N6558" s="80">
        <v>0</v>
      </c>
      <c r="O6558" s="66"/>
      <c r="P6558" s="81">
        <v>5</v>
      </c>
      <c r="Q6558" s="81"/>
      <c r="R6558" s="81">
        <v>0</v>
      </c>
      <c r="S6558" s="81"/>
      <c r="T6558" s="66"/>
      <c r="U6558" s="81">
        <v>5</v>
      </c>
      <c r="V6558" s="80">
        <v>5</v>
      </c>
      <c r="W6558" s="80"/>
      <c r="X6558" s="80">
        <v>6554550</v>
      </c>
      <c r="Y6558" s="80"/>
      <c r="Z6558" s="80"/>
      <c r="AA6558" s="66"/>
    </row>
    <row r="6559" ht="15" customHeight="1" spans="1:27">
      <c r="A6559" s="66"/>
      <c r="B6559" s="66"/>
      <c r="C6559" s="76" t="s">
        <v>8144</v>
      </c>
      <c r="D6559" s="76"/>
      <c r="E6559" s="76"/>
      <c r="F6559" s="76"/>
      <c r="G6559" s="77" t="s">
        <v>8145</v>
      </c>
      <c r="H6559" s="77"/>
      <c r="I6559" s="77"/>
      <c r="J6559" s="77"/>
      <c r="K6559" s="77"/>
      <c r="L6559" s="77"/>
      <c r="M6559" s="77"/>
      <c r="N6559" s="80">
        <v>0</v>
      </c>
      <c r="O6559" s="66"/>
      <c r="P6559" s="81">
        <v>13</v>
      </c>
      <c r="Q6559" s="81"/>
      <c r="R6559" s="81">
        <v>0</v>
      </c>
      <c r="S6559" s="81"/>
      <c r="T6559" s="66"/>
      <c r="U6559" s="81">
        <v>13</v>
      </c>
      <c r="V6559" s="80">
        <v>13</v>
      </c>
      <c r="W6559" s="80"/>
      <c r="X6559" s="80">
        <v>26913510</v>
      </c>
      <c r="Y6559" s="80"/>
      <c r="Z6559" s="80"/>
      <c r="AA6559" s="66"/>
    </row>
    <row r="6560" ht="15" customHeight="1" spans="1:27">
      <c r="A6560" s="66"/>
      <c r="B6560" s="66"/>
      <c r="C6560" s="76" t="s">
        <v>8146</v>
      </c>
      <c r="D6560" s="76"/>
      <c r="E6560" s="76"/>
      <c r="F6560" s="76"/>
      <c r="G6560" s="77" t="s">
        <v>8147</v>
      </c>
      <c r="H6560" s="77"/>
      <c r="I6560" s="77"/>
      <c r="J6560" s="77"/>
      <c r="K6560" s="77"/>
      <c r="L6560" s="77"/>
      <c r="M6560" s="77"/>
      <c r="N6560" s="80">
        <v>0</v>
      </c>
      <c r="O6560" s="66"/>
      <c r="P6560" s="81">
        <v>3</v>
      </c>
      <c r="Q6560" s="81"/>
      <c r="R6560" s="81">
        <v>0</v>
      </c>
      <c r="S6560" s="81"/>
      <c r="T6560" s="66"/>
      <c r="U6560" s="81">
        <v>3</v>
      </c>
      <c r="V6560" s="80">
        <v>3</v>
      </c>
      <c r="W6560" s="80"/>
      <c r="X6560" s="80">
        <v>3932730</v>
      </c>
      <c r="Y6560" s="80"/>
      <c r="Z6560" s="80"/>
      <c r="AA6560" s="66"/>
    </row>
    <row r="6561" ht="15" customHeight="1" spans="1:27">
      <c r="A6561" s="66"/>
      <c r="B6561" s="66"/>
      <c r="C6561" s="76" t="s">
        <v>8148</v>
      </c>
      <c r="D6561" s="76"/>
      <c r="E6561" s="76"/>
      <c r="F6561" s="76"/>
      <c r="G6561" s="77" t="s">
        <v>8149</v>
      </c>
      <c r="H6561" s="77"/>
      <c r="I6561" s="77"/>
      <c r="J6561" s="77"/>
      <c r="K6561" s="77"/>
      <c r="L6561" s="77"/>
      <c r="M6561" s="77"/>
      <c r="N6561" s="80">
        <v>0</v>
      </c>
      <c r="O6561" s="66"/>
      <c r="P6561" s="81">
        <v>1</v>
      </c>
      <c r="Q6561" s="81"/>
      <c r="R6561" s="81">
        <v>0</v>
      </c>
      <c r="S6561" s="81"/>
      <c r="T6561" s="66"/>
      <c r="U6561" s="81">
        <v>1</v>
      </c>
      <c r="V6561" s="80">
        <v>1</v>
      </c>
      <c r="W6561" s="80"/>
      <c r="X6561" s="80">
        <v>14430000</v>
      </c>
      <c r="Y6561" s="80"/>
      <c r="Z6561" s="80"/>
      <c r="AA6561" s="66"/>
    </row>
    <row r="6562" ht="15" customHeight="1" spans="1:27">
      <c r="A6562" s="66"/>
      <c r="B6562" s="66"/>
      <c r="C6562" s="76" t="s">
        <v>8150</v>
      </c>
      <c r="D6562" s="76"/>
      <c r="E6562" s="76"/>
      <c r="F6562" s="76"/>
      <c r="G6562" s="77" t="s">
        <v>8151</v>
      </c>
      <c r="H6562" s="77"/>
      <c r="I6562" s="77"/>
      <c r="J6562" s="77"/>
      <c r="K6562" s="77"/>
      <c r="L6562" s="77"/>
      <c r="M6562" s="77"/>
      <c r="N6562" s="80">
        <v>0</v>
      </c>
      <c r="O6562" s="66"/>
      <c r="P6562" s="81">
        <v>2</v>
      </c>
      <c r="Q6562" s="81"/>
      <c r="R6562" s="81">
        <v>0</v>
      </c>
      <c r="S6562" s="81"/>
      <c r="T6562" s="66"/>
      <c r="U6562" s="81">
        <v>2</v>
      </c>
      <c r="V6562" s="80">
        <v>2</v>
      </c>
      <c r="W6562" s="80"/>
      <c r="X6562" s="80">
        <v>10817394</v>
      </c>
      <c r="Y6562" s="80"/>
      <c r="Z6562" s="80"/>
      <c r="AA6562" s="66"/>
    </row>
    <row r="6563" ht="15" customHeight="1" spans="1:27">
      <c r="A6563" s="66"/>
      <c r="B6563" s="66"/>
      <c r="C6563" s="76" t="s">
        <v>8152</v>
      </c>
      <c r="D6563" s="76"/>
      <c r="E6563" s="76"/>
      <c r="F6563" s="76"/>
      <c r="G6563" s="77" t="s">
        <v>8153</v>
      </c>
      <c r="H6563" s="77"/>
      <c r="I6563" s="77"/>
      <c r="J6563" s="77"/>
      <c r="K6563" s="77"/>
      <c r="L6563" s="77"/>
      <c r="M6563" s="77"/>
      <c r="N6563" s="80">
        <v>0</v>
      </c>
      <c r="O6563" s="66"/>
      <c r="P6563" s="81">
        <v>4</v>
      </c>
      <c r="Q6563" s="81"/>
      <c r="R6563" s="81">
        <v>0</v>
      </c>
      <c r="S6563" s="81"/>
      <c r="T6563" s="66"/>
      <c r="U6563" s="81">
        <v>4</v>
      </c>
      <c r="V6563" s="80">
        <v>4</v>
      </c>
      <c r="W6563" s="80"/>
      <c r="X6563" s="80">
        <v>5380004</v>
      </c>
      <c r="Y6563" s="80"/>
      <c r="Z6563" s="80"/>
      <c r="AA6563" s="66"/>
    </row>
    <row r="6564" ht="15" customHeight="1" spans="1:27">
      <c r="A6564" s="66"/>
      <c r="B6564" s="66"/>
      <c r="C6564" s="76" t="s">
        <v>8154</v>
      </c>
      <c r="D6564" s="76"/>
      <c r="E6564" s="76"/>
      <c r="F6564" s="76"/>
      <c r="G6564" s="77" t="s">
        <v>8155</v>
      </c>
      <c r="H6564" s="77"/>
      <c r="I6564" s="77"/>
      <c r="J6564" s="77"/>
      <c r="K6564" s="77"/>
      <c r="L6564" s="77"/>
      <c r="M6564" s="77"/>
      <c r="N6564" s="80">
        <v>0</v>
      </c>
      <c r="O6564" s="66"/>
      <c r="P6564" s="81">
        <v>9</v>
      </c>
      <c r="Q6564" s="81"/>
      <c r="R6564" s="81">
        <v>0</v>
      </c>
      <c r="S6564" s="81"/>
      <c r="T6564" s="66"/>
      <c r="U6564" s="81">
        <v>9</v>
      </c>
      <c r="V6564" s="80">
        <v>9</v>
      </c>
      <c r="W6564" s="80"/>
      <c r="X6564" s="80">
        <v>5094900</v>
      </c>
      <c r="Y6564" s="80"/>
      <c r="Z6564" s="80"/>
      <c r="AA6564" s="66"/>
    </row>
    <row r="6565" ht="15" customHeight="1" spans="1:27">
      <c r="A6565" s="66"/>
      <c r="B6565" s="66"/>
      <c r="C6565" s="76" t="s">
        <v>8156</v>
      </c>
      <c r="D6565" s="76"/>
      <c r="E6565" s="76"/>
      <c r="F6565" s="76"/>
      <c r="G6565" s="77" t="s">
        <v>8157</v>
      </c>
      <c r="H6565" s="77"/>
      <c r="I6565" s="77"/>
      <c r="J6565" s="77"/>
      <c r="K6565" s="77"/>
      <c r="L6565" s="77"/>
      <c r="M6565" s="77"/>
      <c r="N6565" s="80">
        <v>0</v>
      </c>
      <c r="O6565" s="66"/>
      <c r="P6565" s="81">
        <v>1</v>
      </c>
      <c r="Q6565" s="81"/>
      <c r="R6565" s="81">
        <v>0</v>
      </c>
      <c r="S6565" s="81"/>
      <c r="T6565" s="66"/>
      <c r="U6565" s="81">
        <v>1</v>
      </c>
      <c r="V6565" s="80">
        <v>1</v>
      </c>
      <c r="W6565" s="80"/>
      <c r="X6565" s="80">
        <v>319882</v>
      </c>
      <c r="Y6565" s="80"/>
      <c r="Z6565" s="80"/>
      <c r="AA6565" s="66"/>
    </row>
    <row r="6566" ht="15" customHeight="1" spans="1:27">
      <c r="A6566" s="66"/>
      <c r="B6566" s="66"/>
      <c r="C6566" s="76" t="s">
        <v>8158</v>
      </c>
      <c r="D6566" s="76"/>
      <c r="E6566" s="76"/>
      <c r="F6566" s="76"/>
      <c r="G6566" s="77" t="s">
        <v>8159</v>
      </c>
      <c r="H6566" s="77"/>
      <c r="I6566" s="77"/>
      <c r="J6566" s="77"/>
      <c r="K6566" s="77"/>
      <c r="L6566" s="77"/>
      <c r="M6566" s="77"/>
      <c r="N6566" s="80">
        <v>0</v>
      </c>
      <c r="O6566" s="66"/>
      <c r="P6566" s="81">
        <v>4</v>
      </c>
      <c r="Q6566" s="81"/>
      <c r="R6566" s="81">
        <v>0</v>
      </c>
      <c r="S6566" s="81"/>
      <c r="T6566" s="66"/>
      <c r="U6566" s="81">
        <v>4</v>
      </c>
      <c r="V6566" s="80">
        <v>4</v>
      </c>
      <c r="W6566" s="80"/>
      <c r="X6566" s="80">
        <v>31080000</v>
      </c>
      <c r="Y6566" s="80"/>
      <c r="Z6566" s="80"/>
      <c r="AA6566" s="66"/>
    </row>
    <row r="6567" ht="15" customHeight="1" spans="1:27">
      <c r="A6567" s="66"/>
      <c r="B6567" s="66"/>
      <c r="C6567" s="76" t="s">
        <v>8160</v>
      </c>
      <c r="D6567" s="76"/>
      <c r="E6567" s="76"/>
      <c r="F6567" s="76"/>
      <c r="G6567" s="77" t="s">
        <v>8161</v>
      </c>
      <c r="H6567" s="77"/>
      <c r="I6567" s="77"/>
      <c r="J6567" s="77"/>
      <c r="K6567" s="77"/>
      <c r="L6567" s="77"/>
      <c r="M6567" s="77"/>
      <c r="N6567" s="80">
        <v>0</v>
      </c>
      <c r="O6567" s="66"/>
      <c r="P6567" s="81">
        <v>3500</v>
      </c>
      <c r="Q6567" s="81"/>
      <c r="R6567" s="81">
        <v>0</v>
      </c>
      <c r="S6567" s="81"/>
      <c r="T6567" s="66"/>
      <c r="U6567" s="81">
        <v>3500</v>
      </c>
      <c r="V6567" s="80">
        <v>3500</v>
      </c>
      <c r="W6567" s="80"/>
      <c r="X6567" s="80">
        <v>13699000</v>
      </c>
      <c r="Y6567" s="80"/>
      <c r="Z6567" s="80"/>
      <c r="AA6567" s="66"/>
    </row>
    <row r="6568" ht="15" customHeight="1" spans="1:27">
      <c r="A6568" s="66"/>
      <c r="B6568" s="66"/>
      <c r="C6568" s="76" t="s">
        <v>8162</v>
      </c>
      <c r="D6568" s="76"/>
      <c r="E6568" s="76"/>
      <c r="F6568" s="76"/>
      <c r="G6568" s="77" t="s">
        <v>8163</v>
      </c>
      <c r="H6568" s="77"/>
      <c r="I6568" s="77"/>
      <c r="J6568" s="77"/>
      <c r="K6568" s="77"/>
      <c r="L6568" s="77"/>
      <c r="M6568" s="77"/>
      <c r="N6568" s="80">
        <v>0</v>
      </c>
      <c r="O6568" s="66"/>
      <c r="P6568" s="81">
        <v>70000</v>
      </c>
      <c r="Q6568" s="81"/>
      <c r="R6568" s="81">
        <v>0</v>
      </c>
      <c r="S6568" s="81"/>
      <c r="T6568" s="66"/>
      <c r="U6568" s="81">
        <v>70000</v>
      </c>
      <c r="V6568" s="80">
        <v>70000</v>
      </c>
      <c r="W6568" s="80"/>
      <c r="X6568" s="80">
        <v>19810000</v>
      </c>
      <c r="Y6568" s="80"/>
      <c r="Z6568" s="80"/>
      <c r="AA6568" s="66"/>
    </row>
    <row r="6569" ht="15" customHeight="1" spans="1:27">
      <c r="A6569" s="66"/>
      <c r="B6569" s="66"/>
      <c r="C6569" s="76" t="s">
        <v>8164</v>
      </c>
      <c r="D6569" s="76"/>
      <c r="E6569" s="76"/>
      <c r="F6569" s="76"/>
      <c r="G6569" s="77" t="s">
        <v>8165</v>
      </c>
      <c r="H6569" s="77"/>
      <c r="I6569" s="77"/>
      <c r="J6569" s="77"/>
      <c r="K6569" s="77"/>
      <c r="L6569" s="77"/>
      <c r="M6569" s="77"/>
      <c r="N6569" s="80">
        <v>0</v>
      </c>
      <c r="O6569" s="66"/>
      <c r="P6569" s="81">
        <v>10600</v>
      </c>
      <c r="Q6569" s="81"/>
      <c r="R6569" s="81">
        <v>0</v>
      </c>
      <c r="S6569" s="81"/>
      <c r="T6569" s="66"/>
      <c r="U6569" s="81">
        <v>10600</v>
      </c>
      <c r="V6569" s="80">
        <v>10600</v>
      </c>
      <c r="W6569" s="80"/>
      <c r="X6569" s="80">
        <v>2872600</v>
      </c>
      <c r="Y6569" s="80"/>
      <c r="Z6569" s="80"/>
      <c r="AA6569" s="66"/>
    </row>
    <row r="6570" ht="15" customHeight="1" spans="1:27">
      <c r="A6570" s="66"/>
      <c r="B6570" s="66"/>
      <c r="C6570" s="76" t="s">
        <v>8166</v>
      </c>
      <c r="D6570" s="76"/>
      <c r="E6570" s="76"/>
      <c r="F6570" s="76"/>
      <c r="G6570" s="77" t="s">
        <v>8167</v>
      </c>
      <c r="H6570" s="77"/>
      <c r="I6570" s="77"/>
      <c r="J6570" s="77"/>
      <c r="K6570" s="77"/>
      <c r="L6570" s="77"/>
      <c r="M6570" s="77"/>
      <c r="N6570" s="80">
        <v>0</v>
      </c>
      <c r="O6570" s="66"/>
      <c r="P6570" s="81">
        <v>1</v>
      </c>
      <c r="Q6570" s="81"/>
      <c r="R6570" s="81">
        <v>0</v>
      </c>
      <c r="S6570" s="81"/>
      <c r="T6570" s="66"/>
      <c r="U6570" s="81">
        <v>1</v>
      </c>
      <c r="V6570" s="80">
        <v>1</v>
      </c>
      <c r="W6570" s="80"/>
      <c r="X6570" s="80">
        <v>1293655</v>
      </c>
      <c r="Y6570" s="80"/>
      <c r="Z6570" s="80"/>
      <c r="AA6570" s="66"/>
    </row>
    <row r="6571" ht="19.95" customHeight="1" spans="1:27">
      <c r="A6571" s="66"/>
      <c r="B6571" s="66"/>
      <c r="C6571" s="76" t="s">
        <v>8168</v>
      </c>
      <c r="D6571" s="76"/>
      <c r="E6571" s="76"/>
      <c r="F6571" s="76"/>
      <c r="G6571" s="77" t="s">
        <v>8169</v>
      </c>
      <c r="H6571" s="77"/>
      <c r="I6571" s="77"/>
      <c r="J6571" s="77"/>
      <c r="K6571" s="77"/>
      <c r="L6571" s="77"/>
      <c r="M6571" s="77"/>
      <c r="N6571" s="80">
        <v>0</v>
      </c>
      <c r="O6571" s="66"/>
      <c r="P6571" s="81">
        <v>1</v>
      </c>
      <c r="Q6571" s="81"/>
      <c r="R6571" s="81">
        <v>0</v>
      </c>
      <c r="S6571" s="81"/>
      <c r="T6571" s="66"/>
      <c r="U6571" s="81">
        <v>1</v>
      </c>
      <c r="V6571" s="80">
        <v>1</v>
      </c>
      <c r="W6571" s="80"/>
      <c r="X6571" s="80">
        <v>643800</v>
      </c>
      <c r="Y6571" s="80"/>
      <c r="Z6571" s="80"/>
      <c r="AA6571" s="66"/>
    </row>
    <row r="6572" ht="15" customHeight="1" spans="1:27">
      <c r="A6572" s="66"/>
      <c r="B6572" s="66"/>
      <c r="C6572" s="76" t="s">
        <v>8170</v>
      </c>
      <c r="D6572" s="76"/>
      <c r="E6572" s="76"/>
      <c r="F6572" s="76"/>
      <c r="G6572" s="77" t="s">
        <v>8171</v>
      </c>
      <c r="H6572" s="77"/>
      <c r="I6572" s="77"/>
      <c r="J6572" s="77"/>
      <c r="K6572" s="77"/>
      <c r="L6572" s="77"/>
      <c r="M6572" s="77"/>
      <c r="N6572" s="80">
        <v>0</v>
      </c>
      <c r="O6572" s="66"/>
      <c r="P6572" s="81">
        <v>9</v>
      </c>
      <c r="Q6572" s="81"/>
      <c r="R6572" s="81">
        <v>0</v>
      </c>
      <c r="S6572" s="81"/>
      <c r="T6572" s="66"/>
      <c r="U6572" s="81">
        <v>9</v>
      </c>
      <c r="V6572" s="80">
        <v>9</v>
      </c>
      <c r="W6572" s="80"/>
      <c r="X6572" s="80">
        <v>8066925</v>
      </c>
      <c r="Y6572" s="80"/>
      <c r="Z6572" s="80"/>
      <c r="AA6572" s="66"/>
    </row>
    <row r="6573" ht="15" customHeight="1" spans="1:27">
      <c r="A6573" s="66"/>
      <c r="B6573" s="66"/>
      <c r="C6573" s="76" t="s">
        <v>8172</v>
      </c>
      <c r="D6573" s="76"/>
      <c r="E6573" s="76"/>
      <c r="F6573" s="76"/>
      <c r="G6573" s="77" t="s">
        <v>8173</v>
      </c>
      <c r="H6573" s="77"/>
      <c r="I6573" s="77"/>
      <c r="J6573" s="77"/>
      <c r="K6573" s="77"/>
      <c r="L6573" s="77"/>
      <c r="M6573" s="77"/>
      <c r="N6573" s="80">
        <v>0</v>
      </c>
      <c r="O6573" s="66"/>
      <c r="P6573" s="81">
        <v>60</v>
      </c>
      <c r="Q6573" s="81"/>
      <c r="R6573" s="81">
        <v>0</v>
      </c>
      <c r="S6573" s="81"/>
      <c r="T6573" s="66"/>
      <c r="U6573" s="81">
        <v>60</v>
      </c>
      <c r="V6573" s="80">
        <v>60</v>
      </c>
      <c r="W6573" s="80"/>
      <c r="X6573" s="80">
        <v>6660000</v>
      </c>
      <c r="Y6573" s="80"/>
      <c r="Z6573" s="80"/>
      <c r="AA6573" s="66"/>
    </row>
    <row r="6574" ht="15" customHeight="1" spans="1:27">
      <c r="A6574" s="66"/>
      <c r="B6574" s="66"/>
      <c r="C6574" s="76" t="s">
        <v>8174</v>
      </c>
      <c r="D6574" s="76"/>
      <c r="E6574" s="76"/>
      <c r="F6574" s="76"/>
      <c r="G6574" s="77" t="s">
        <v>8175</v>
      </c>
      <c r="H6574" s="77"/>
      <c r="I6574" s="77"/>
      <c r="J6574" s="77"/>
      <c r="K6574" s="77"/>
      <c r="L6574" s="77"/>
      <c r="M6574" s="77"/>
      <c r="N6574" s="80">
        <v>0</v>
      </c>
      <c r="O6574" s="66"/>
      <c r="P6574" s="81">
        <v>1</v>
      </c>
      <c r="Q6574" s="81"/>
      <c r="R6574" s="81">
        <v>0</v>
      </c>
      <c r="S6574" s="81"/>
      <c r="T6574" s="66"/>
      <c r="U6574" s="81">
        <v>1</v>
      </c>
      <c r="V6574" s="80">
        <v>1</v>
      </c>
      <c r="W6574" s="80"/>
      <c r="X6574" s="80">
        <v>337000</v>
      </c>
      <c r="Y6574" s="80"/>
      <c r="Z6574" s="80"/>
      <c r="AA6574" s="66"/>
    </row>
    <row r="6575" ht="15" customHeight="1" spans="1:27">
      <c r="A6575" s="66"/>
      <c r="B6575" s="66"/>
      <c r="C6575" s="76" t="s">
        <v>8176</v>
      </c>
      <c r="D6575" s="76"/>
      <c r="E6575" s="76"/>
      <c r="F6575" s="76"/>
      <c r="G6575" s="77" t="s">
        <v>8177</v>
      </c>
      <c r="H6575" s="77"/>
      <c r="I6575" s="77"/>
      <c r="J6575" s="77"/>
      <c r="K6575" s="77"/>
      <c r="L6575" s="77"/>
      <c r="M6575" s="77"/>
      <c r="N6575" s="80">
        <v>0</v>
      </c>
      <c r="O6575" s="66"/>
      <c r="P6575" s="81">
        <v>30</v>
      </c>
      <c r="Q6575" s="81"/>
      <c r="R6575" s="81">
        <v>0</v>
      </c>
      <c r="S6575" s="81"/>
      <c r="T6575" s="66"/>
      <c r="U6575" s="81">
        <v>30</v>
      </c>
      <c r="V6575" s="80">
        <v>30</v>
      </c>
      <c r="W6575" s="80"/>
      <c r="X6575" s="80">
        <v>3320100</v>
      </c>
      <c r="Y6575" s="80"/>
      <c r="Z6575" s="80"/>
      <c r="AA6575" s="66"/>
    </row>
    <row r="6576" ht="15" customHeight="1" spans="1:27">
      <c r="A6576" s="66"/>
      <c r="B6576" s="66"/>
      <c r="C6576" s="76" t="s">
        <v>8178</v>
      </c>
      <c r="D6576" s="76"/>
      <c r="E6576" s="76"/>
      <c r="F6576" s="76"/>
      <c r="G6576" s="77" t="s">
        <v>8179</v>
      </c>
      <c r="H6576" s="77"/>
      <c r="I6576" s="77"/>
      <c r="J6576" s="77"/>
      <c r="K6576" s="77"/>
      <c r="L6576" s="77"/>
      <c r="M6576" s="77"/>
      <c r="N6576" s="80">
        <v>0</v>
      </c>
      <c r="O6576" s="66"/>
      <c r="P6576" s="81">
        <v>3</v>
      </c>
      <c r="Q6576" s="81"/>
      <c r="R6576" s="81">
        <v>0</v>
      </c>
      <c r="S6576" s="81"/>
      <c r="T6576" s="66"/>
      <c r="U6576" s="81">
        <v>3</v>
      </c>
      <c r="V6576" s="80">
        <v>3</v>
      </c>
      <c r="W6576" s="80"/>
      <c r="X6576" s="80">
        <v>6624702</v>
      </c>
      <c r="Y6576" s="80"/>
      <c r="Z6576" s="80"/>
      <c r="AA6576" s="66"/>
    </row>
    <row r="6577" ht="15" customHeight="1" spans="1:27">
      <c r="A6577" s="66"/>
      <c r="B6577" s="66"/>
      <c r="C6577" s="76" t="s">
        <v>8180</v>
      </c>
      <c r="D6577" s="76"/>
      <c r="E6577" s="76"/>
      <c r="F6577" s="76"/>
      <c r="G6577" s="77" t="s">
        <v>8181</v>
      </c>
      <c r="H6577" s="77"/>
      <c r="I6577" s="77"/>
      <c r="J6577" s="77"/>
      <c r="K6577" s="77"/>
      <c r="L6577" s="77"/>
      <c r="M6577" s="77"/>
      <c r="N6577" s="80">
        <v>0</v>
      </c>
      <c r="O6577" s="66"/>
      <c r="P6577" s="81">
        <v>300</v>
      </c>
      <c r="Q6577" s="81"/>
      <c r="R6577" s="81">
        <v>0</v>
      </c>
      <c r="S6577" s="81"/>
      <c r="T6577" s="66"/>
      <c r="U6577" s="81">
        <v>300</v>
      </c>
      <c r="V6577" s="80">
        <v>300</v>
      </c>
      <c r="W6577" s="80"/>
      <c r="X6577" s="80">
        <v>2031300</v>
      </c>
      <c r="Y6577" s="80"/>
      <c r="Z6577" s="80"/>
      <c r="AA6577" s="66"/>
    </row>
    <row r="6578" ht="15" customHeight="1" spans="1:27">
      <c r="A6578" s="66"/>
      <c r="B6578" s="66"/>
      <c r="C6578" s="76" t="s">
        <v>8182</v>
      </c>
      <c r="D6578" s="76"/>
      <c r="E6578" s="76"/>
      <c r="F6578" s="76"/>
      <c r="G6578" s="77" t="s">
        <v>8183</v>
      </c>
      <c r="H6578" s="77"/>
      <c r="I6578" s="77"/>
      <c r="J6578" s="77"/>
      <c r="K6578" s="77"/>
      <c r="L6578" s="77"/>
      <c r="M6578" s="77"/>
      <c r="N6578" s="80">
        <v>0</v>
      </c>
      <c r="O6578" s="66"/>
      <c r="P6578" s="81">
        <v>2</v>
      </c>
      <c r="Q6578" s="81"/>
      <c r="R6578" s="81">
        <v>0</v>
      </c>
      <c r="S6578" s="81"/>
      <c r="T6578" s="66"/>
      <c r="U6578" s="81">
        <v>2</v>
      </c>
      <c r="V6578" s="80">
        <v>2</v>
      </c>
      <c r="W6578" s="80"/>
      <c r="X6578" s="80">
        <v>644000</v>
      </c>
      <c r="Y6578" s="80"/>
      <c r="Z6578" s="80"/>
      <c r="AA6578" s="66"/>
    </row>
    <row r="6579" ht="19.95" customHeight="1" spans="1:27">
      <c r="A6579" s="70" t="s">
        <v>7</v>
      </c>
      <c r="B6579" s="70"/>
      <c r="C6579" s="70"/>
      <c r="D6579" s="70"/>
      <c r="E6579" s="70"/>
      <c r="F6579" s="70"/>
      <c r="G6579" s="70"/>
      <c r="H6579" s="70"/>
      <c r="I6579" s="70"/>
      <c r="J6579" s="70"/>
      <c r="K6579" s="70"/>
      <c r="L6579" s="70"/>
      <c r="M6579" s="70"/>
      <c r="N6579" s="70"/>
      <c r="O6579" s="70"/>
      <c r="P6579" s="70"/>
      <c r="Q6579" s="70"/>
      <c r="R6579" s="70"/>
      <c r="S6579" s="70"/>
      <c r="T6579" s="70"/>
      <c r="U6579" s="70"/>
      <c r="V6579" s="70"/>
      <c r="W6579" s="70"/>
      <c r="X6579" s="70"/>
      <c r="Y6579" s="70"/>
      <c r="Z6579" s="70"/>
      <c r="AA6579" s="70"/>
    </row>
    <row r="6580" ht="15" customHeight="1" spans="1:27">
      <c r="A6580" s="71" t="s">
        <v>8</v>
      </c>
      <c r="B6580" s="71"/>
      <c r="C6580" s="71"/>
      <c r="D6580" s="71"/>
      <c r="E6580" s="71"/>
      <c r="F6580" s="71"/>
      <c r="G6580" s="71"/>
      <c r="H6580" s="71"/>
      <c r="I6580" s="71"/>
      <c r="J6580" s="71"/>
      <c r="K6580" s="71"/>
      <c r="L6580" s="71"/>
      <c r="M6580" s="71"/>
      <c r="N6580" s="71"/>
      <c r="O6580" s="71"/>
      <c r="P6580" s="71"/>
      <c r="Q6580" s="71"/>
      <c r="R6580" s="71"/>
      <c r="S6580" s="71"/>
      <c r="T6580" s="71"/>
      <c r="U6580" s="71"/>
      <c r="V6580" s="71"/>
      <c r="W6580" s="71"/>
      <c r="X6580" s="71"/>
      <c r="Y6580" s="71"/>
      <c r="Z6580" s="71"/>
      <c r="AA6580" s="71"/>
    </row>
    <row r="6581" ht="15" customHeight="1" spans="1:27">
      <c r="A6581" s="71" t="s">
        <v>9</v>
      </c>
      <c r="B6581" s="71"/>
      <c r="C6581" s="71"/>
      <c r="D6581" s="71"/>
      <c r="E6581" s="71"/>
      <c r="F6581" s="71"/>
      <c r="G6581" s="71"/>
      <c r="H6581" s="71"/>
      <c r="I6581" s="71"/>
      <c r="J6581" s="71"/>
      <c r="K6581" s="71"/>
      <c r="L6581" s="71"/>
      <c r="M6581" s="71"/>
      <c r="N6581" s="71"/>
      <c r="O6581" s="71"/>
      <c r="P6581" s="71"/>
      <c r="Q6581" s="71"/>
      <c r="R6581" s="71"/>
      <c r="S6581" s="71"/>
      <c r="T6581" s="71"/>
      <c r="U6581" s="71"/>
      <c r="V6581" s="71"/>
      <c r="W6581" s="71"/>
      <c r="X6581" s="71"/>
      <c r="Y6581" s="71"/>
      <c r="Z6581" s="71"/>
      <c r="AA6581" s="71"/>
    </row>
    <row r="6582" ht="15" customHeight="1" spans="1:27">
      <c r="A6582" s="66"/>
      <c r="B6582" s="66"/>
      <c r="C6582" s="67" t="s">
        <v>10</v>
      </c>
      <c r="D6582" s="67"/>
      <c r="E6582" s="67"/>
      <c r="F6582" s="67"/>
      <c r="G6582" s="67"/>
      <c r="H6582" s="67"/>
      <c r="I6582" s="67"/>
      <c r="J6582" s="67"/>
      <c r="K6582" s="67"/>
      <c r="L6582" s="67"/>
      <c r="M6582" s="67"/>
      <c r="N6582" s="67"/>
      <c r="O6582" s="67"/>
      <c r="P6582" s="67"/>
      <c r="Q6582" s="67"/>
      <c r="R6582" s="67"/>
      <c r="S6582" s="67"/>
      <c r="T6582" s="67"/>
      <c r="U6582" s="67"/>
      <c r="V6582" s="67"/>
      <c r="W6582" s="67"/>
      <c r="X6582" s="67"/>
      <c r="Y6582" s="67"/>
      <c r="Z6582" s="67"/>
      <c r="AA6582" s="66"/>
    </row>
    <row r="6583" ht="15" customHeight="1" spans="1:27">
      <c r="A6583" s="66"/>
      <c r="B6583" s="66"/>
      <c r="C6583" s="67" t="s">
        <v>11</v>
      </c>
      <c r="D6583" s="67"/>
      <c r="E6583" s="67"/>
      <c r="F6583" s="67"/>
      <c r="G6583" s="67"/>
      <c r="H6583" s="67"/>
      <c r="I6583" s="67"/>
      <c r="J6583" s="67"/>
      <c r="K6583" s="67"/>
      <c r="L6583" s="67"/>
      <c r="M6583" s="67"/>
      <c r="N6583" s="67"/>
      <c r="O6583" s="67"/>
      <c r="P6583" s="67"/>
      <c r="Q6583" s="67"/>
      <c r="R6583" s="67"/>
      <c r="S6583" s="67"/>
      <c r="T6583" s="67"/>
      <c r="U6583" s="67"/>
      <c r="V6583" s="67"/>
      <c r="W6583" s="67"/>
      <c r="X6583" s="67"/>
      <c r="Y6583" s="67"/>
      <c r="Z6583" s="67"/>
      <c r="AA6583" s="66"/>
    </row>
    <row r="6584" ht="45" customHeight="1" spans="1:27">
      <c r="A6584" s="66"/>
      <c r="B6584" s="66"/>
      <c r="C6584" s="72" t="s">
        <v>12</v>
      </c>
      <c r="D6584" s="72"/>
      <c r="E6584" s="72"/>
      <c r="F6584" s="72"/>
      <c r="G6584" s="73" t="s">
        <v>13</v>
      </c>
      <c r="H6584" s="73"/>
      <c r="I6584" s="73"/>
      <c r="J6584" s="73"/>
      <c r="K6584" s="73"/>
      <c r="L6584" s="73"/>
      <c r="M6584" s="73"/>
      <c r="N6584" s="78" t="s">
        <v>14</v>
      </c>
      <c r="O6584" s="78"/>
      <c r="P6584" s="78"/>
      <c r="Q6584" s="72" t="s">
        <v>15</v>
      </c>
      <c r="R6584" s="72"/>
      <c r="S6584" s="72"/>
      <c r="T6584" s="72"/>
      <c r="U6584" s="72"/>
      <c r="V6584" s="66"/>
      <c r="W6584" s="66"/>
      <c r="X6584" s="66"/>
      <c r="Y6584" s="66"/>
      <c r="Z6584" s="66"/>
      <c r="AA6584" s="66"/>
    </row>
    <row r="6585" ht="16.05" customHeight="1" spans="1:27">
      <c r="A6585" s="66"/>
      <c r="B6585" s="66"/>
      <c r="C6585" s="72"/>
      <c r="D6585" s="72"/>
      <c r="E6585" s="72"/>
      <c r="F6585" s="72"/>
      <c r="G6585" s="73"/>
      <c r="H6585" s="73"/>
      <c r="I6585" s="73"/>
      <c r="J6585" s="73"/>
      <c r="K6585" s="73"/>
      <c r="L6585" s="73"/>
      <c r="M6585" s="73"/>
      <c r="N6585" s="78"/>
      <c r="O6585" s="78"/>
      <c r="P6585" s="78"/>
      <c r="Q6585" s="72"/>
      <c r="R6585" s="72"/>
      <c r="S6585" s="72"/>
      <c r="T6585" s="72"/>
      <c r="U6585" s="72"/>
      <c r="V6585" s="82" t="s">
        <v>16</v>
      </c>
      <c r="W6585" s="82"/>
      <c r="X6585" s="82"/>
      <c r="Y6585" s="82"/>
      <c r="Z6585" s="82"/>
      <c r="AA6585" s="66"/>
    </row>
    <row r="6586" ht="15" customHeight="1" spans="1:27">
      <c r="A6586" s="66"/>
      <c r="B6586" s="66"/>
      <c r="C6586" s="72"/>
      <c r="D6586" s="72"/>
      <c r="E6586" s="72"/>
      <c r="F6586" s="72"/>
      <c r="G6586" s="73"/>
      <c r="H6586" s="73"/>
      <c r="I6586" s="73"/>
      <c r="J6586" s="73"/>
      <c r="K6586" s="73"/>
      <c r="L6586" s="73"/>
      <c r="M6586" s="73"/>
      <c r="N6586" s="72" t="s">
        <v>17</v>
      </c>
      <c r="O6586" s="72" t="s">
        <v>18</v>
      </c>
      <c r="P6586" s="72"/>
      <c r="Q6586" s="66"/>
      <c r="R6586" s="82" t="s">
        <v>19</v>
      </c>
      <c r="S6586" s="82"/>
      <c r="T6586" s="66"/>
      <c r="U6586" s="82" t="s">
        <v>17</v>
      </c>
      <c r="V6586" s="72" t="s">
        <v>17</v>
      </c>
      <c r="W6586" s="72"/>
      <c r="X6586" s="72" t="s">
        <v>18</v>
      </c>
      <c r="Y6586" s="72"/>
      <c r="Z6586" s="72"/>
      <c r="AA6586" s="66"/>
    </row>
    <row r="6587" ht="19.95" customHeight="1" spans="1:27">
      <c r="A6587" s="66"/>
      <c r="B6587" s="66"/>
      <c r="C6587" s="76" t="s">
        <v>8184</v>
      </c>
      <c r="D6587" s="76"/>
      <c r="E6587" s="76"/>
      <c r="F6587" s="76"/>
      <c r="G6587" s="77" t="s">
        <v>8185</v>
      </c>
      <c r="H6587" s="77"/>
      <c r="I6587" s="77"/>
      <c r="J6587" s="77"/>
      <c r="K6587" s="77"/>
      <c r="L6587" s="77"/>
      <c r="M6587" s="77"/>
      <c r="N6587" s="80">
        <v>0</v>
      </c>
      <c r="O6587" s="66"/>
      <c r="P6587" s="81">
        <v>2</v>
      </c>
      <c r="Q6587" s="81"/>
      <c r="R6587" s="81">
        <v>0</v>
      </c>
      <c r="S6587" s="81"/>
      <c r="T6587" s="66"/>
      <c r="U6587" s="81">
        <v>2</v>
      </c>
      <c r="V6587" s="80">
        <v>2</v>
      </c>
      <c r="W6587" s="80"/>
      <c r="X6587" s="80">
        <v>8214000</v>
      </c>
      <c r="Y6587" s="80"/>
      <c r="Z6587" s="80"/>
      <c r="AA6587" s="66"/>
    </row>
    <row r="6588" ht="15" customHeight="1" spans="1:27">
      <c r="A6588" s="66"/>
      <c r="B6588" s="66"/>
      <c r="C6588" s="76" t="s">
        <v>8186</v>
      </c>
      <c r="D6588" s="76"/>
      <c r="E6588" s="76"/>
      <c r="F6588" s="76"/>
      <c r="G6588" s="77" t="s">
        <v>8187</v>
      </c>
      <c r="H6588" s="77"/>
      <c r="I6588" s="77"/>
      <c r="J6588" s="77"/>
      <c r="K6588" s="77"/>
      <c r="L6588" s="77"/>
      <c r="M6588" s="77"/>
      <c r="N6588" s="80">
        <v>0</v>
      </c>
      <c r="O6588" s="66"/>
      <c r="P6588" s="81">
        <v>1</v>
      </c>
      <c r="Q6588" s="81"/>
      <c r="R6588" s="81">
        <v>0</v>
      </c>
      <c r="S6588" s="81"/>
      <c r="T6588" s="66"/>
      <c r="U6588" s="81">
        <v>1</v>
      </c>
      <c r="V6588" s="80">
        <v>1</v>
      </c>
      <c r="W6588" s="80"/>
      <c r="X6588" s="80">
        <v>5683200</v>
      </c>
      <c r="Y6588" s="80"/>
      <c r="Z6588" s="80"/>
      <c r="AA6588" s="66"/>
    </row>
    <row r="6589" ht="15" customHeight="1" spans="1:27">
      <c r="A6589" s="66"/>
      <c r="B6589" s="66"/>
      <c r="C6589" s="76" t="s">
        <v>8188</v>
      </c>
      <c r="D6589" s="76"/>
      <c r="E6589" s="76"/>
      <c r="F6589" s="76"/>
      <c r="G6589" s="77" t="s">
        <v>8189</v>
      </c>
      <c r="H6589" s="77"/>
      <c r="I6589" s="77"/>
      <c r="J6589" s="77"/>
      <c r="K6589" s="77"/>
      <c r="L6589" s="77"/>
      <c r="M6589" s="77"/>
      <c r="N6589" s="80">
        <v>0</v>
      </c>
      <c r="O6589" s="66"/>
      <c r="P6589" s="81">
        <v>200</v>
      </c>
      <c r="Q6589" s="81"/>
      <c r="R6589" s="81">
        <v>0</v>
      </c>
      <c r="S6589" s="81"/>
      <c r="T6589" s="66"/>
      <c r="U6589" s="81">
        <v>200</v>
      </c>
      <c r="V6589" s="80">
        <v>200</v>
      </c>
      <c r="W6589" s="80"/>
      <c r="X6589" s="80">
        <v>901000</v>
      </c>
      <c r="Y6589" s="80"/>
      <c r="Z6589" s="80"/>
      <c r="AA6589" s="66"/>
    </row>
    <row r="6590" ht="15" customHeight="1" spans="1:27">
      <c r="A6590" s="66"/>
      <c r="B6590" s="66"/>
      <c r="C6590" s="76" t="s">
        <v>8190</v>
      </c>
      <c r="D6590" s="76"/>
      <c r="E6590" s="76"/>
      <c r="F6590" s="76"/>
      <c r="G6590" s="77" t="s">
        <v>8191</v>
      </c>
      <c r="H6590" s="77"/>
      <c r="I6590" s="77"/>
      <c r="J6590" s="77"/>
      <c r="K6590" s="77"/>
      <c r="L6590" s="77"/>
      <c r="M6590" s="77"/>
      <c r="N6590" s="80">
        <v>0</v>
      </c>
      <c r="O6590" s="66"/>
      <c r="P6590" s="81">
        <v>1500</v>
      </c>
      <c r="Q6590" s="81"/>
      <c r="R6590" s="81">
        <v>0</v>
      </c>
      <c r="S6590" s="81"/>
      <c r="T6590" s="66"/>
      <c r="U6590" s="81">
        <v>1500</v>
      </c>
      <c r="V6590" s="80">
        <v>1500</v>
      </c>
      <c r="W6590" s="80"/>
      <c r="X6590" s="80">
        <v>2997000</v>
      </c>
      <c r="Y6590" s="80"/>
      <c r="Z6590" s="80"/>
      <c r="AA6590" s="66"/>
    </row>
    <row r="6591" ht="15" customHeight="1" spans="1:27">
      <c r="A6591" s="66"/>
      <c r="B6591" s="66"/>
      <c r="C6591" s="76" t="s">
        <v>8192</v>
      </c>
      <c r="D6591" s="76"/>
      <c r="E6591" s="76"/>
      <c r="F6591" s="76"/>
      <c r="G6591" s="77" t="s">
        <v>8193</v>
      </c>
      <c r="H6591" s="77"/>
      <c r="I6591" s="77"/>
      <c r="J6591" s="77"/>
      <c r="K6591" s="77"/>
      <c r="L6591" s="77"/>
      <c r="M6591" s="77"/>
      <c r="N6591" s="80">
        <v>0</v>
      </c>
      <c r="O6591" s="66"/>
      <c r="P6591" s="81">
        <v>25</v>
      </c>
      <c r="Q6591" s="81"/>
      <c r="R6591" s="81">
        <v>0</v>
      </c>
      <c r="S6591" s="81"/>
      <c r="T6591" s="66"/>
      <c r="U6591" s="81">
        <v>25</v>
      </c>
      <c r="V6591" s="80">
        <v>25</v>
      </c>
      <c r="W6591" s="80"/>
      <c r="X6591" s="80">
        <v>74925000</v>
      </c>
      <c r="Y6591" s="80"/>
      <c r="Z6591" s="80"/>
      <c r="AA6591" s="66"/>
    </row>
    <row r="6592" ht="15" customHeight="1" spans="1:27">
      <c r="A6592" s="66"/>
      <c r="B6592" s="66"/>
      <c r="C6592" s="76" t="s">
        <v>8194</v>
      </c>
      <c r="D6592" s="76"/>
      <c r="E6592" s="76"/>
      <c r="F6592" s="76"/>
      <c r="G6592" s="77" t="s">
        <v>8195</v>
      </c>
      <c r="H6592" s="77"/>
      <c r="I6592" s="77"/>
      <c r="J6592" s="77"/>
      <c r="K6592" s="77"/>
      <c r="L6592" s="77"/>
      <c r="M6592" s="77"/>
      <c r="N6592" s="80">
        <v>0</v>
      </c>
      <c r="O6592" s="66"/>
      <c r="P6592" s="81">
        <v>50</v>
      </c>
      <c r="Q6592" s="81"/>
      <c r="R6592" s="81">
        <v>0</v>
      </c>
      <c r="S6592" s="81"/>
      <c r="T6592" s="66"/>
      <c r="U6592" s="81">
        <v>50</v>
      </c>
      <c r="V6592" s="80">
        <v>50</v>
      </c>
      <c r="W6592" s="80"/>
      <c r="X6592" s="80">
        <v>4595400</v>
      </c>
      <c r="Y6592" s="80"/>
      <c r="Z6592" s="80"/>
      <c r="AA6592" s="66"/>
    </row>
    <row r="6593" ht="15" customHeight="1" spans="1:27">
      <c r="A6593" s="66"/>
      <c r="B6593" s="66"/>
      <c r="C6593" s="76" t="s">
        <v>8196</v>
      </c>
      <c r="D6593" s="76"/>
      <c r="E6593" s="76"/>
      <c r="F6593" s="76"/>
      <c r="G6593" s="77" t="s">
        <v>8197</v>
      </c>
      <c r="H6593" s="77"/>
      <c r="I6593" s="77"/>
      <c r="J6593" s="77"/>
      <c r="K6593" s="77"/>
      <c r="L6593" s="77"/>
      <c r="M6593" s="77"/>
      <c r="N6593" s="80">
        <v>0</v>
      </c>
      <c r="O6593" s="66"/>
      <c r="P6593" s="81">
        <v>9</v>
      </c>
      <c r="Q6593" s="81"/>
      <c r="R6593" s="81">
        <v>0</v>
      </c>
      <c r="S6593" s="81"/>
      <c r="T6593" s="66"/>
      <c r="U6593" s="81">
        <v>9</v>
      </c>
      <c r="V6593" s="80">
        <v>9</v>
      </c>
      <c r="W6593" s="80"/>
      <c r="X6593" s="80">
        <v>11285487</v>
      </c>
      <c r="Y6593" s="80"/>
      <c r="Z6593" s="80"/>
      <c r="AA6593" s="66"/>
    </row>
    <row r="6594" ht="15" customHeight="1" spans="1:27">
      <c r="A6594" s="66"/>
      <c r="B6594" s="66"/>
      <c r="C6594" s="76" t="s">
        <v>8198</v>
      </c>
      <c r="D6594" s="76"/>
      <c r="E6594" s="76"/>
      <c r="F6594" s="76"/>
      <c r="G6594" s="77" t="s">
        <v>8199</v>
      </c>
      <c r="H6594" s="77"/>
      <c r="I6594" s="77"/>
      <c r="J6594" s="77"/>
      <c r="K6594" s="77"/>
      <c r="L6594" s="77"/>
      <c r="M6594" s="77"/>
      <c r="N6594" s="80">
        <v>0</v>
      </c>
      <c r="O6594" s="66"/>
      <c r="P6594" s="81">
        <v>1</v>
      </c>
      <c r="Q6594" s="81"/>
      <c r="R6594" s="81">
        <v>0</v>
      </c>
      <c r="S6594" s="81"/>
      <c r="T6594" s="66"/>
      <c r="U6594" s="81">
        <v>1</v>
      </c>
      <c r="V6594" s="80">
        <v>1</v>
      </c>
      <c r="W6594" s="80"/>
      <c r="X6594" s="80">
        <v>4813380</v>
      </c>
      <c r="Y6594" s="80"/>
      <c r="Z6594" s="80"/>
      <c r="AA6594" s="66"/>
    </row>
    <row r="6595" ht="15" customHeight="1" spans="1:27">
      <c r="A6595" s="66"/>
      <c r="B6595" s="66"/>
      <c r="C6595" s="76" t="s">
        <v>8200</v>
      </c>
      <c r="D6595" s="76"/>
      <c r="E6595" s="76"/>
      <c r="F6595" s="76"/>
      <c r="G6595" s="77" t="s">
        <v>8201</v>
      </c>
      <c r="H6595" s="77"/>
      <c r="I6595" s="77"/>
      <c r="J6595" s="77"/>
      <c r="K6595" s="77"/>
      <c r="L6595" s="77"/>
      <c r="M6595" s="77"/>
      <c r="N6595" s="80">
        <v>0</v>
      </c>
      <c r="O6595" s="66"/>
      <c r="P6595" s="81">
        <v>12500</v>
      </c>
      <c r="Q6595" s="81"/>
      <c r="R6595" s="81">
        <v>0</v>
      </c>
      <c r="S6595" s="81"/>
      <c r="T6595" s="66"/>
      <c r="U6595" s="81">
        <v>12500</v>
      </c>
      <c r="V6595" s="80">
        <v>12500</v>
      </c>
      <c r="W6595" s="80"/>
      <c r="X6595" s="80">
        <v>13125000</v>
      </c>
      <c r="Y6595" s="80"/>
      <c r="Z6595" s="80"/>
      <c r="AA6595" s="66"/>
    </row>
    <row r="6596" ht="19.95" customHeight="1" spans="1:27">
      <c r="A6596" s="66"/>
      <c r="B6596" s="66"/>
      <c r="C6596" s="76" t="s">
        <v>8202</v>
      </c>
      <c r="D6596" s="76"/>
      <c r="E6596" s="76"/>
      <c r="F6596" s="76"/>
      <c r="G6596" s="77" t="s">
        <v>8203</v>
      </c>
      <c r="H6596" s="77"/>
      <c r="I6596" s="77"/>
      <c r="J6596" s="77"/>
      <c r="K6596" s="77"/>
      <c r="L6596" s="77"/>
      <c r="M6596" s="77"/>
      <c r="N6596" s="80">
        <v>0</v>
      </c>
      <c r="O6596" s="66"/>
      <c r="P6596" s="81">
        <v>2</v>
      </c>
      <c r="Q6596" s="81"/>
      <c r="R6596" s="81">
        <v>0</v>
      </c>
      <c r="S6596" s="81"/>
      <c r="T6596" s="66"/>
      <c r="U6596" s="81">
        <v>2</v>
      </c>
      <c r="V6596" s="80">
        <v>2</v>
      </c>
      <c r="W6596" s="80"/>
      <c r="X6596" s="80">
        <v>4723050</v>
      </c>
      <c r="Y6596" s="80"/>
      <c r="Z6596" s="80"/>
      <c r="AA6596" s="66"/>
    </row>
    <row r="6597" ht="15" customHeight="1" spans="1:27">
      <c r="A6597" s="66"/>
      <c r="B6597" s="66"/>
      <c r="C6597" s="76" t="s">
        <v>8204</v>
      </c>
      <c r="D6597" s="76"/>
      <c r="E6597" s="76"/>
      <c r="F6597" s="76"/>
      <c r="G6597" s="77" t="s">
        <v>8205</v>
      </c>
      <c r="H6597" s="77"/>
      <c r="I6597" s="77"/>
      <c r="J6597" s="77"/>
      <c r="K6597" s="77"/>
      <c r="L6597" s="77"/>
      <c r="M6597" s="77"/>
      <c r="N6597" s="80">
        <v>0</v>
      </c>
      <c r="O6597" s="66"/>
      <c r="P6597" s="81">
        <v>3</v>
      </c>
      <c r="Q6597" s="81"/>
      <c r="R6597" s="81">
        <v>0</v>
      </c>
      <c r="S6597" s="81"/>
      <c r="T6597" s="66"/>
      <c r="U6597" s="81">
        <v>3</v>
      </c>
      <c r="V6597" s="80">
        <v>3</v>
      </c>
      <c r="W6597" s="80"/>
      <c r="X6597" s="80">
        <v>4892250</v>
      </c>
      <c r="Y6597" s="80"/>
      <c r="Z6597" s="80"/>
      <c r="AA6597" s="66"/>
    </row>
    <row r="6598" ht="15" customHeight="1" spans="1:27">
      <c r="A6598" s="66"/>
      <c r="B6598" s="66"/>
      <c r="C6598" s="76" t="s">
        <v>8206</v>
      </c>
      <c r="D6598" s="76"/>
      <c r="E6598" s="76"/>
      <c r="F6598" s="76"/>
      <c r="G6598" s="77" t="s">
        <v>8207</v>
      </c>
      <c r="H6598" s="77"/>
      <c r="I6598" s="77"/>
      <c r="J6598" s="77"/>
      <c r="K6598" s="77"/>
      <c r="L6598" s="77"/>
      <c r="M6598" s="77"/>
      <c r="N6598" s="80">
        <v>0</v>
      </c>
      <c r="O6598" s="66"/>
      <c r="P6598" s="81">
        <v>2</v>
      </c>
      <c r="Q6598" s="81"/>
      <c r="R6598" s="81">
        <v>0</v>
      </c>
      <c r="S6598" s="81"/>
      <c r="T6598" s="66"/>
      <c r="U6598" s="81">
        <v>2</v>
      </c>
      <c r="V6598" s="80">
        <v>2</v>
      </c>
      <c r="W6598" s="80"/>
      <c r="X6598" s="80">
        <v>1129426</v>
      </c>
      <c r="Y6598" s="80"/>
      <c r="Z6598" s="80"/>
      <c r="AA6598" s="66"/>
    </row>
    <row r="6599" ht="15" customHeight="1" spans="1:27">
      <c r="A6599" s="66"/>
      <c r="B6599" s="66"/>
      <c r="C6599" s="76" t="s">
        <v>8208</v>
      </c>
      <c r="D6599" s="76"/>
      <c r="E6599" s="76"/>
      <c r="F6599" s="76"/>
      <c r="G6599" s="77" t="s">
        <v>8209</v>
      </c>
      <c r="H6599" s="77"/>
      <c r="I6599" s="77"/>
      <c r="J6599" s="77"/>
      <c r="K6599" s="77"/>
      <c r="L6599" s="77"/>
      <c r="M6599" s="77"/>
      <c r="N6599" s="80">
        <v>0</v>
      </c>
      <c r="O6599" s="66"/>
      <c r="P6599" s="81">
        <v>1</v>
      </c>
      <c r="Q6599" s="81"/>
      <c r="R6599" s="81">
        <v>0</v>
      </c>
      <c r="S6599" s="81"/>
      <c r="T6599" s="66"/>
      <c r="U6599" s="81">
        <v>1</v>
      </c>
      <c r="V6599" s="80">
        <v>1</v>
      </c>
      <c r="W6599" s="80"/>
      <c r="X6599" s="80">
        <v>2415764</v>
      </c>
      <c r="Y6599" s="80"/>
      <c r="Z6599" s="80"/>
      <c r="AA6599" s="66"/>
    </row>
    <row r="6600" ht="15" customHeight="1" spans="1:27">
      <c r="A6600" s="66"/>
      <c r="B6600" s="66"/>
      <c r="C6600" s="76" t="s">
        <v>8210</v>
      </c>
      <c r="D6600" s="76"/>
      <c r="E6600" s="76"/>
      <c r="F6600" s="76"/>
      <c r="G6600" s="77" t="s">
        <v>8211</v>
      </c>
      <c r="H6600" s="77"/>
      <c r="I6600" s="77"/>
      <c r="J6600" s="77"/>
      <c r="K6600" s="77"/>
      <c r="L6600" s="77"/>
      <c r="M6600" s="77"/>
      <c r="N6600" s="80">
        <v>0</v>
      </c>
      <c r="O6600" s="66"/>
      <c r="P6600" s="81">
        <v>1</v>
      </c>
      <c r="Q6600" s="81"/>
      <c r="R6600" s="81">
        <v>0</v>
      </c>
      <c r="S6600" s="81"/>
      <c r="T6600" s="66"/>
      <c r="U6600" s="81">
        <v>1</v>
      </c>
      <c r="V6600" s="80">
        <v>1</v>
      </c>
      <c r="W6600" s="80"/>
      <c r="X6600" s="80">
        <v>1459146</v>
      </c>
      <c r="Y6600" s="80"/>
      <c r="Z6600" s="80"/>
      <c r="AA6600" s="66"/>
    </row>
    <row r="6601" ht="15" customHeight="1" spans="1:27">
      <c r="A6601" s="66"/>
      <c r="B6601" s="66"/>
      <c r="C6601" s="76" t="s">
        <v>8212</v>
      </c>
      <c r="D6601" s="76"/>
      <c r="E6601" s="76"/>
      <c r="F6601" s="76"/>
      <c r="G6601" s="77" t="s">
        <v>8213</v>
      </c>
      <c r="H6601" s="77"/>
      <c r="I6601" s="77"/>
      <c r="J6601" s="77"/>
      <c r="K6601" s="77"/>
      <c r="L6601" s="77"/>
      <c r="M6601" s="77"/>
      <c r="N6601" s="80">
        <v>0</v>
      </c>
      <c r="O6601" s="66"/>
      <c r="P6601" s="81">
        <v>14</v>
      </c>
      <c r="Q6601" s="81"/>
      <c r="R6601" s="81">
        <v>0</v>
      </c>
      <c r="S6601" s="81"/>
      <c r="T6601" s="66"/>
      <c r="U6601" s="81">
        <v>14</v>
      </c>
      <c r="V6601" s="80">
        <v>14</v>
      </c>
      <c r="W6601" s="80"/>
      <c r="X6601" s="80">
        <v>3356108</v>
      </c>
      <c r="Y6601" s="80"/>
      <c r="Z6601" s="80"/>
      <c r="AA6601" s="66"/>
    </row>
    <row r="6602" ht="15" customHeight="1" spans="1:27">
      <c r="A6602" s="66"/>
      <c r="B6602" s="66"/>
      <c r="C6602" s="76" t="s">
        <v>8214</v>
      </c>
      <c r="D6602" s="76"/>
      <c r="E6602" s="76"/>
      <c r="F6602" s="76"/>
      <c r="G6602" s="77" t="s">
        <v>8215</v>
      </c>
      <c r="H6602" s="77"/>
      <c r="I6602" s="77"/>
      <c r="J6602" s="77"/>
      <c r="K6602" s="77"/>
      <c r="L6602" s="77"/>
      <c r="M6602" s="77"/>
      <c r="N6602" s="80">
        <v>0</v>
      </c>
      <c r="O6602" s="66"/>
      <c r="P6602" s="81">
        <v>50</v>
      </c>
      <c r="Q6602" s="81"/>
      <c r="R6602" s="81">
        <v>0</v>
      </c>
      <c r="S6602" s="81"/>
      <c r="T6602" s="66"/>
      <c r="U6602" s="81">
        <v>50</v>
      </c>
      <c r="V6602" s="80">
        <v>50</v>
      </c>
      <c r="W6602" s="80"/>
      <c r="X6602" s="80">
        <v>400000</v>
      </c>
      <c r="Y6602" s="80"/>
      <c r="Z6602" s="80"/>
      <c r="AA6602" s="66"/>
    </row>
    <row r="6603" ht="15" customHeight="1" spans="1:27">
      <c r="A6603" s="66"/>
      <c r="B6603" s="66"/>
      <c r="C6603" s="76" t="s">
        <v>8216</v>
      </c>
      <c r="D6603" s="76"/>
      <c r="E6603" s="76"/>
      <c r="F6603" s="76"/>
      <c r="G6603" s="77" t="s">
        <v>8217</v>
      </c>
      <c r="H6603" s="77"/>
      <c r="I6603" s="77"/>
      <c r="J6603" s="77"/>
      <c r="K6603" s="77"/>
      <c r="L6603" s="77"/>
      <c r="M6603" s="77"/>
      <c r="N6603" s="80">
        <v>0</v>
      </c>
      <c r="O6603" s="66"/>
      <c r="P6603" s="81">
        <v>420</v>
      </c>
      <c r="Q6603" s="81"/>
      <c r="R6603" s="81">
        <v>0</v>
      </c>
      <c r="S6603" s="81"/>
      <c r="T6603" s="66"/>
      <c r="U6603" s="81">
        <v>420</v>
      </c>
      <c r="V6603" s="80">
        <v>420</v>
      </c>
      <c r="W6603" s="80"/>
      <c r="X6603" s="80">
        <v>420</v>
      </c>
      <c r="Y6603" s="80"/>
      <c r="Z6603" s="80"/>
      <c r="AA6603" s="66"/>
    </row>
    <row r="6604" ht="15" customHeight="1" spans="1:27">
      <c r="A6604" s="66"/>
      <c r="B6604" s="66"/>
      <c r="C6604" s="76" t="s">
        <v>8218</v>
      </c>
      <c r="D6604" s="76"/>
      <c r="E6604" s="76"/>
      <c r="F6604" s="76"/>
      <c r="G6604" s="77" t="s">
        <v>8219</v>
      </c>
      <c r="H6604" s="77"/>
      <c r="I6604" s="77"/>
      <c r="J6604" s="77"/>
      <c r="K6604" s="77"/>
      <c r="L6604" s="77"/>
      <c r="M6604" s="77"/>
      <c r="N6604" s="80">
        <v>0</v>
      </c>
      <c r="O6604" s="66"/>
      <c r="P6604" s="81">
        <v>10</v>
      </c>
      <c r="Q6604" s="81"/>
      <c r="R6604" s="81">
        <v>0</v>
      </c>
      <c r="S6604" s="81"/>
      <c r="T6604" s="66"/>
      <c r="U6604" s="81">
        <v>10</v>
      </c>
      <c r="V6604" s="80">
        <v>10</v>
      </c>
      <c r="W6604" s="80"/>
      <c r="X6604" s="80">
        <v>10</v>
      </c>
      <c r="Y6604" s="80"/>
      <c r="Z6604" s="80"/>
      <c r="AA6604" s="66"/>
    </row>
    <row r="6605" ht="15" customHeight="1" spans="1:27">
      <c r="A6605" s="66"/>
      <c r="B6605" s="66"/>
      <c r="C6605" s="76" t="s">
        <v>8220</v>
      </c>
      <c r="D6605" s="76"/>
      <c r="E6605" s="76"/>
      <c r="F6605" s="76"/>
      <c r="G6605" s="77" t="s">
        <v>8221</v>
      </c>
      <c r="H6605" s="77"/>
      <c r="I6605" s="77"/>
      <c r="J6605" s="77"/>
      <c r="K6605" s="77"/>
      <c r="L6605" s="77"/>
      <c r="M6605" s="77"/>
      <c r="N6605" s="80">
        <v>0</v>
      </c>
      <c r="O6605" s="66"/>
      <c r="P6605" s="81">
        <v>221</v>
      </c>
      <c r="Q6605" s="81"/>
      <c r="R6605" s="81">
        <v>0</v>
      </c>
      <c r="S6605" s="81"/>
      <c r="T6605" s="66"/>
      <c r="U6605" s="81">
        <v>221</v>
      </c>
      <c r="V6605" s="80">
        <v>221</v>
      </c>
      <c r="W6605" s="80"/>
      <c r="X6605" s="80">
        <v>2431000</v>
      </c>
      <c r="Y6605" s="80"/>
      <c r="Z6605" s="80"/>
      <c r="AA6605" s="66"/>
    </row>
    <row r="6606" ht="15" customHeight="1" spans="1:27">
      <c r="A6606" s="66"/>
      <c r="B6606" s="66"/>
      <c r="C6606" s="76" t="s">
        <v>8222</v>
      </c>
      <c r="D6606" s="76"/>
      <c r="E6606" s="76"/>
      <c r="F6606" s="76"/>
      <c r="G6606" s="77" t="s">
        <v>8223</v>
      </c>
      <c r="H6606" s="77"/>
      <c r="I6606" s="77"/>
      <c r="J6606" s="77"/>
      <c r="K6606" s="77"/>
      <c r="L6606" s="77"/>
      <c r="M6606" s="77"/>
      <c r="N6606" s="80">
        <v>0</v>
      </c>
      <c r="O6606" s="66"/>
      <c r="P6606" s="81">
        <v>4</v>
      </c>
      <c r="Q6606" s="81"/>
      <c r="R6606" s="81">
        <v>0</v>
      </c>
      <c r="S6606" s="81"/>
      <c r="T6606" s="66"/>
      <c r="U6606" s="81">
        <v>4</v>
      </c>
      <c r="V6606" s="80">
        <v>4</v>
      </c>
      <c r="W6606" s="80"/>
      <c r="X6606" s="80">
        <v>52000</v>
      </c>
      <c r="Y6606" s="80"/>
      <c r="Z6606" s="80"/>
      <c r="AA6606" s="66"/>
    </row>
    <row r="6607" ht="15" customHeight="1" spans="1:27">
      <c r="A6607" s="66"/>
      <c r="B6607" s="66"/>
      <c r="C6607" s="76" t="s">
        <v>8224</v>
      </c>
      <c r="D6607" s="76"/>
      <c r="E6607" s="76"/>
      <c r="F6607" s="76"/>
      <c r="G6607" s="77" t="s">
        <v>8225</v>
      </c>
      <c r="H6607" s="77"/>
      <c r="I6607" s="77"/>
      <c r="J6607" s="77"/>
      <c r="K6607" s="77"/>
      <c r="L6607" s="77"/>
      <c r="M6607" s="77"/>
      <c r="N6607" s="80">
        <v>0</v>
      </c>
      <c r="O6607" s="66"/>
      <c r="P6607" s="81">
        <v>4</v>
      </c>
      <c r="Q6607" s="81"/>
      <c r="R6607" s="81">
        <v>0</v>
      </c>
      <c r="S6607" s="81"/>
      <c r="T6607" s="66"/>
      <c r="U6607" s="81">
        <v>4</v>
      </c>
      <c r="V6607" s="80">
        <v>4</v>
      </c>
      <c r="W6607" s="80"/>
      <c r="X6607" s="80">
        <v>500508</v>
      </c>
      <c r="Y6607" s="80"/>
      <c r="Z6607" s="80"/>
      <c r="AA6607" s="66"/>
    </row>
    <row r="6608" ht="15" customHeight="1" spans="1:27">
      <c r="A6608" s="66"/>
      <c r="B6608" s="66"/>
      <c r="C6608" s="76" t="s">
        <v>8226</v>
      </c>
      <c r="D6608" s="76"/>
      <c r="E6608" s="76"/>
      <c r="F6608" s="76"/>
      <c r="G6608" s="77" t="s">
        <v>8227</v>
      </c>
      <c r="H6608" s="77"/>
      <c r="I6608" s="77"/>
      <c r="J6608" s="77"/>
      <c r="K6608" s="77"/>
      <c r="L6608" s="77"/>
      <c r="M6608" s="77"/>
      <c r="N6608" s="80">
        <v>0</v>
      </c>
      <c r="O6608" s="66"/>
      <c r="P6608" s="81">
        <v>10</v>
      </c>
      <c r="Q6608" s="81"/>
      <c r="R6608" s="81">
        <v>0</v>
      </c>
      <c r="S6608" s="81"/>
      <c r="T6608" s="66"/>
      <c r="U6608" s="81">
        <v>10</v>
      </c>
      <c r="V6608" s="80">
        <v>10</v>
      </c>
      <c r="W6608" s="80"/>
      <c r="X6608" s="80">
        <v>1240000</v>
      </c>
      <c r="Y6608" s="80"/>
      <c r="Z6608" s="80"/>
      <c r="AA6608" s="66"/>
    </row>
    <row r="6609" ht="15" customHeight="1" spans="1:27">
      <c r="A6609" s="66"/>
      <c r="B6609" s="66"/>
      <c r="C6609" s="76" t="s">
        <v>8228</v>
      </c>
      <c r="D6609" s="76"/>
      <c r="E6609" s="76"/>
      <c r="F6609" s="76"/>
      <c r="G6609" s="77" t="s">
        <v>8229</v>
      </c>
      <c r="H6609" s="77"/>
      <c r="I6609" s="77"/>
      <c r="J6609" s="77"/>
      <c r="K6609" s="77"/>
      <c r="L6609" s="77"/>
      <c r="M6609" s="77"/>
      <c r="N6609" s="80">
        <v>0</v>
      </c>
      <c r="O6609" s="66"/>
      <c r="P6609" s="81">
        <v>160</v>
      </c>
      <c r="Q6609" s="81"/>
      <c r="R6609" s="81">
        <v>0</v>
      </c>
      <c r="S6609" s="81"/>
      <c r="T6609" s="66"/>
      <c r="U6609" s="81">
        <v>160</v>
      </c>
      <c r="V6609" s="80">
        <v>160</v>
      </c>
      <c r="W6609" s="80"/>
      <c r="X6609" s="80">
        <v>3761600</v>
      </c>
      <c r="Y6609" s="80"/>
      <c r="Z6609" s="80"/>
      <c r="AA6609" s="66"/>
    </row>
    <row r="6610" ht="15" customHeight="1" spans="1:27">
      <c r="A6610" s="66"/>
      <c r="B6610" s="66"/>
      <c r="C6610" s="76" t="s">
        <v>8230</v>
      </c>
      <c r="D6610" s="76"/>
      <c r="E6610" s="76"/>
      <c r="F6610" s="76"/>
      <c r="G6610" s="77" t="s">
        <v>8231</v>
      </c>
      <c r="H6610" s="77"/>
      <c r="I6610" s="77"/>
      <c r="J6610" s="77"/>
      <c r="K6610" s="77"/>
      <c r="L6610" s="77"/>
      <c r="M6610" s="77"/>
      <c r="N6610" s="80">
        <v>0</v>
      </c>
      <c r="O6610" s="66"/>
      <c r="P6610" s="81">
        <v>360</v>
      </c>
      <c r="Q6610" s="81"/>
      <c r="R6610" s="81">
        <v>0</v>
      </c>
      <c r="S6610" s="81"/>
      <c r="T6610" s="66"/>
      <c r="U6610" s="81">
        <v>360</v>
      </c>
      <c r="V6610" s="80">
        <v>360</v>
      </c>
      <c r="W6610" s="80"/>
      <c r="X6610" s="80">
        <v>7741440</v>
      </c>
      <c r="Y6610" s="80"/>
      <c r="Z6610" s="80"/>
      <c r="AA6610" s="66"/>
    </row>
    <row r="6611" ht="15" customHeight="1" spans="1:27">
      <c r="A6611" s="66"/>
      <c r="B6611" s="66"/>
      <c r="C6611" s="76" t="s">
        <v>8232</v>
      </c>
      <c r="D6611" s="76"/>
      <c r="E6611" s="76"/>
      <c r="F6611" s="76"/>
      <c r="G6611" s="77" t="s">
        <v>8233</v>
      </c>
      <c r="H6611" s="77"/>
      <c r="I6611" s="77"/>
      <c r="J6611" s="77"/>
      <c r="K6611" s="77"/>
      <c r="L6611" s="77"/>
      <c r="M6611" s="77"/>
      <c r="N6611" s="80">
        <v>0</v>
      </c>
      <c r="O6611" s="66"/>
      <c r="P6611" s="81">
        <v>400</v>
      </c>
      <c r="Q6611" s="81"/>
      <c r="R6611" s="81">
        <v>0</v>
      </c>
      <c r="S6611" s="81"/>
      <c r="T6611" s="66"/>
      <c r="U6611" s="81">
        <v>400</v>
      </c>
      <c r="V6611" s="80">
        <v>400</v>
      </c>
      <c r="W6611" s="80"/>
      <c r="X6611" s="80">
        <v>856800</v>
      </c>
      <c r="Y6611" s="80"/>
      <c r="Z6611" s="80"/>
      <c r="AA6611" s="66"/>
    </row>
    <row r="6612" ht="19.95" customHeight="1" spans="1:27">
      <c r="A6612" s="66"/>
      <c r="B6612" s="66"/>
      <c r="C6612" s="76" t="s">
        <v>8234</v>
      </c>
      <c r="D6612" s="76"/>
      <c r="E6612" s="76"/>
      <c r="F6612" s="76"/>
      <c r="G6612" s="77" t="s">
        <v>8235</v>
      </c>
      <c r="H6612" s="77"/>
      <c r="I6612" s="77"/>
      <c r="J6612" s="77"/>
      <c r="K6612" s="77"/>
      <c r="L6612" s="77"/>
      <c r="M6612" s="77"/>
      <c r="N6612" s="80">
        <v>0</v>
      </c>
      <c r="O6612" s="66"/>
      <c r="P6612" s="81">
        <v>4</v>
      </c>
      <c r="Q6612" s="81"/>
      <c r="R6612" s="81">
        <v>0</v>
      </c>
      <c r="S6612" s="81"/>
      <c r="T6612" s="66"/>
      <c r="U6612" s="81">
        <v>4</v>
      </c>
      <c r="V6612" s="80">
        <v>4</v>
      </c>
      <c r="W6612" s="80"/>
      <c r="X6612" s="80">
        <v>557016</v>
      </c>
      <c r="Y6612" s="80"/>
      <c r="Z6612" s="80"/>
      <c r="AA6612" s="66"/>
    </row>
    <row r="6613" ht="19.95" customHeight="1" spans="1:27">
      <c r="A6613" s="70" t="s">
        <v>7</v>
      </c>
      <c r="B6613" s="70"/>
      <c r="C6613" s="70"/>
      <c r="D6613" s="70"/>
      <c r="E6613" s="70"/>
      <c r="F6613" s="70"/>
      <c r="G6613" s="70"/>
      <c r="H6613" s="70"/>
      <c r="I6613" s="70"/>
      <c r="J6613" s="70"/>
      <c r="K6613" s="70"/>
      <c r="L6613" s="70"/>
      <c r="M6613" s="70"/>
      <c r="N6613" s="70"/>
      <c r="O6613" s="70"/>
      <c r="P6613" s="70"/>
      <c r="Q6613" s="70"/>
      <c r="R6613" s="70"/>
      <c r="S6613" s="70"/>
      <c r="T6613" s="70"/>
      <c r="U6613" s="70"/>
      <c r="V6613" s="70"/>
      <c r="W6613" s="70"/>
      <c r="X6613" s="70"/>
      <c r="Y6613" s="70"/>
      <c r="Z6613" s="70"/>
      <c r="AA6613" s="70"/>
    </row>
    <row r="6614" ht="15" customHeight="1" spans="1:27">
      <c r="A6614" s="71" t="s">
        <v>8</v>
      </c>
      <c r="B6614" s="71"/>
      <c r="C6614" s="71"/>
      <c r="D6614" s="71"/>
      <c r="E6614" s="71"/>
      <c r="F6614" s="71"/>
      <c r="G6614" s="71"/>
      <c r="H6614" s="71"/>
      <c r="I6614" s="71"/>
      <c r="J6614" s="71"/>
      <c r="K6614" s="71"/>
      <c r="L6614" s="71"/>
      <c r="M6614" s="71"/>
      <c r="N6614" s="71"/>
      <c r="O6614" s="71"/>
      <c r="P6614" s="71"/>
      <c r="Q6614" s="71"/>
      <c r="R6614" s="71"/>
      <c r="S6614" s="71"/>
      <c r="T6614" s="71"/>
      <c r="U6614" s="71"/>
      <c r="V6614" s="71"/>
      <c r="W6614" s="71"/>
      <c r="X6614" s="71"/>
      <c r="Y6614" s="71"/>
      <c r="Z6614" s="71"/>
      <c r="AA6614" s="71"/>
    </row>
    <row r="6615" ht="15" customHeight="1" spans="1:27">
      <c r="A6615" s="71" t="s">
        <v>9</v>
      </c>
      <c r="B6615" s="71"/>
      <c r="C6615" s="71"/>
      <c r="D6615" s="71"/>
      <c r="E6615" s="71"/>
      <c r="F6615" s="71"/>
      <c r="G6615" s="71"/>
      <c r="H6615" s="71"/>
      <c r="I6615" s="71"/>
      <c r="J6615" s="71"/>
      <c r="K6615" s="71"/>
      <c r="L6615" s="71"/>
      <c r="M6615" s="71"/>
      <c r="N6615" s="71"/>
      <c r="O6615" s="71"/>
      <c r="P6615" s="71"/>
      <c r="Q6615" s="71"/>
      <c r="R6615" s="71"/>
      <c r="S6615" s="71"/>
      <c r="T6615" s="71"/>
      <c r="U6615" s="71"/>
      <c r="V6615" s="71"/>
      <c r="W6615" s="71"/>
      <c r="X6615" s="71"/>
      <c r="Y6615" s="71"/>
      <c r="Z6615" s="71"/>
      <c r="AA6615" s="71"/>
    </row>
    <row r="6616" ht="15" customHeight="1" spans="1:27">
      <c r="A6616" s="66"/>
      <c r="B6616" s="66"/>
      <c r="C6616" s="67" t="s">
        <v>10</v>
      </c>
      <c r="D6616" s="67"/>
      <c r="E6616" s="67"/>
      <c r="F6616" s="67"/>
      <c r="G6616" s="67"/>
      <c r="H6616" s="67"/>
      <c r="I6616" s="67"/>
      <c r="J6616" s="67"/>
      <c r="K6616" s="67"/>
      <c r="L6616" s="67"/>
      <c r="M6616" s="67"/>
      <c r="N6616" s="67"/>
      <c r="O6616" s="67"/>
      <c r="P6616" s="67"/>
      <c r="Q6616" s="67"/>
      <c r="R6616" s="67"/>
      <c r="S6616" s="67"/>
      <c r="T6616" s="67"/>
      <c r="U6616" s="67"/>
      <c r="V6616" s="67"/>
      <c r="W6616" s="67"/>
      <c r="X6616" s="67"/>
      <c r="Y6616" s="67"/>
      <c r="Z6616" s="67"/>
      <c r="AA6616" s="66"/>
    </row>
    <row r="6617" ht="15" customHeight="1" spans="1:27">
      <c r="A6617" s="66"/>
      <c r="B6617" s="66"/>
      <c r="C6617" s="67" t="s">
        <v>11</v>
      </c>
      <c r="D6617" s="67"/>
      <c r="E6617" s="67"/>
      <c r="F6617" s="67"/>
      <c r="G6617" s="67"/>
      <c r="H6617" s="67"/>
      <c r="I6617" s="67"/>
      <c r="J6617" s="67"/>
      <c r="K6617" s="67"/>
      <c r="L6617" s="67"/>
      <c r="M6617" s="67"/>
      <c r="N6617" s="67"/>
      <c r="O6617" s="67"/>
      <c r="P6617" s="67"/>
      <c r="Q6617" s="67"/>
      <c r="R6617" s="67"/>
      <c r="S6617" s="67"/>
      <c r="T6617" s="67"/>
      <c r="U6617" s="67"/>
      <c r="V6617" s="67"/>
      <c r="W6617" s="67"/>
      <c r="X6617" s="67"/>
      <c r="Y6617" s="67"/>
      <c r="Z6617" s="67"/>
      <c r="AA6617" s="66"/>
    </row>
    <row r="6618" ht="45" customHeight="1" spans="1:27">
      <c r="A6618" s="66"/>
      <c r="B6618" s="66"/>
      <c r="C6618" s="72" t="s">
        <v>12</v>
      </c>
      <c r="D6618" s="72"/>
      <c r="E6618" s="72"/>
      <c r="F6618" s="72"/>
      <c r="G6618" s="73" t="s">
        <v>13</v>
      </c>
      <c r="H6618" s="73"/>
      <c r="I6618" s="73"/>
      <c r="J6618" s="73"/>
      <c r="K6618" s="73"/>
      <c r="L6618" s="73"/>
      <c r="M6618" s="73"/>
      <c r="N6618" s="78" t="s">
        <v>14</v>
      </c>
      <c r="O6618" s="78"/>
      <c r="P6618" s="78"/>
      <c r="Q6618" s="72" t="s">
        <v>15</v>
      </c>
      <c r="R6618" s="72"/>
      <c r="S6618" s="72"/>
      <c r="T6618" s="72"/>
      <c r="U6618" s="72"/>
      <c r="V6618" s="66"/>
      <c r="W6618" s="66"/>
      <c r="X6618" s="66"/>
      <c r="Y6618" s="66"/>
      <c r="Z6618" s="66"/>
      <c r="AA6618" s="66"/>
    </row>
    <row r="6619" ht="16.05" customHeight="1" spans="1:27">
      <c r="A6619" s="66"/>
      <c r="B6619" s="66"/>
      <c r="C6619" s="72"/>
      <c r="D6619" s="72"/>
      <c r="E6619" s="72"/>
      <c r="F6619" s="72"/>
      <c r="G6619" s="73"/>
      <c r="H6619" s="73"/>
      <c r="I6619" s="73"/>
      <c r="J6619" s="73"/>
      <c r="K6619" s="73"/>
      <c r="L6619" s="73"/>
      <c r="M6619" s="73"/>
      <c r="N6619" s="78"/>
      <c r="O6619" s="78"/>
      <c r="P6619" s="78"/>
      <c r="Q6619" s="72"/>
      <c r="R6619" s="72"/>
      <c r="S6619" s="72"/>
      <c r="T6619" s="72"/>
      <c r="U6619" s="72"/>
      <c r="V6619" s="82" t="s">
        <v>16</v>
      </c>
      <c r="W6619" s="82"/>
      <c r="X6619" s="82"/>
      <c r="Y6619" s="82"/>
      <c r="Z6619" s="82"/>
      <c r="AA6619" s="66"/>
    </row>
    <row r="6620" ht="15" customHeight="1" spans="1:27">
      <c r="A6620" s="66"/>
      <c r="B6620" s="66"/>
      <c r="C6620" s="72"/>
      <c r="D6620" s="72"/>
      <c r="E6620" s="72"/>
      <c r="F6620" s="72"/>
      <c r="G6620" s="73"/>
      <c r="H6620" s="73"/>
      <c r="I6620" s="73"/>
      <c r="J6620" s="73"/>
      <c r="K6620" s="73"/>
      <c r="L6620" s="73"/>
      <c r="M6620" s="73"/>
      <c r="N6620" s="72" t="s">
        <v>17</v>
      </c>
      <c r="O6620" s="72" t="s">
        <v>18</v>
      </c>
      <c r="P6620" s="72"/>
      <c r="Q6620" s="66"/>
      <c r="R6620" s="82" t="s">
        <v>19</v>
      </c>
      <c r="S6620" s="82"/>
      <c r="T6620" s="66"/>
      <c r="U6620" s="82" t="s">
        <v>17</v>
      </c>
      <c r="V6620" s="72" t="s">
        <v>17</v>
      </c>
      <c r="W6620" s="72"/>
      <c r="X6620" s="72" t="s">
        <v>18</v>
      </c>
      <c r="Y6620" s="72"/>
      <c r="Z6620" s="72"/>
      <c r="AA6620" s="66"/>
    </row>
    <row r="6621" ht="19.95" customHeight="1" spans="1:27">
      <c r="A6621" s="66"/>
      <c r="B6621" s="66"/>
      <c r="C6621" s="76" t="s">
        <v>8236</v>
      </c>
      <c r="D6621" s="76"/>
      <c r="E6621" s="76"/>
      <c r="F6621" s="76"/>
      <c r="G6621" s="77" t="s">
        <v>8237</v>
      </c>
      <c r="H6621" s="77"/>
      <c r="I6621" s="77"/>
      <c r="J6621" s="77"/>
      <c r="K6621" s="77"/>
      <c r="L6621" s="77"/>
      <c r="M6621" s="77"/>
      <c r="N6621" s="80">
        <v>0</v>
      </c>
      <c r="O6621" s="66"/>
      <c r="P6621" s="81">
        <v>13</v>
      </c>
      <c r="Q6621" s="81"/>
      <c r="R6621" s="81">
        <v>0</v>
      </c>
      <c r="S6621" s="81"/>
      <c r="T6621" s="66"/>
      <c r="U6621" s="81">
        <v>13</v>
      </c>
      <c r="V6621" s="80">
        <v>13</v>
      </c>
      <c r="W6621" s="80"/>
      <c r="X6621" s="80">
        <v>1810302</v>
      </c>
      <c r="Y6621" s="80"/>
      <c r="Z6621" s="80"/>
      <c r="AA6621" s="66"/>
    </row>
    <row r="6622" ht="15" customHeight="1" spans="1:27">
      <c r="A6622" s="66"/>
      <c r="B6622" s="66"/>
      <c r="C6622" s="76" t="s">
        <v>8238</v>
      </c>
      <c r="D6622" s="76"/>
      <c r="E6622" s="76"/>
      <c r="F6622" s="76"/>
      <c r="G6622" s="77" t="s">
        <v>8239</v>
      </c>
      <c r="H6622" s="77"/>
      <c r="I6622" s="77"/>
      <c r="J6622" s="77"/>
      <c r="K6622" s="77"/>
      <c r="L6622" s="77"/>
      <c r="M6622" s="77"/>
      <c r="N6622" s="80">
        <v>0</v>
      </c>
      <c r="O6622" s="66"/>
      <c r="P6622" s="81">
        <v>5</v>
      </c>
      <c r="Q6622" s="81"/>
      <c r="R6622" s="81">
        <v>0</v>
      </c>
      <c r="S6622" s="81"/>
      <c r="T6622" s="66"/>
      <c r="U6622" s="81">
        <v>5</v>
      </c>
      <c r="V6622" s="80">
        <v>5</v>
      </c>
      <c r="W6622" s="80"/>
      <c r="X6622" s="80">
        <v>326970</v>
      </c>
      <c r="Y6622" s="80"/>
      <c r="Z6622" s="80"/>
      <c r="AA6622" s="66"/>
    </row>
    <row r="6623" ht="15" customHeight="1" spans="1:27">
      <c r="A6623" s="66"/>
      <c r="B6623" s="66"/>
      <c r="C6623" s="76" t="s">
        <v>8240</v>
      </c>
      <c r="D6623" s="76"/>
      <c r="E6623" s="76"/>
      <c r="F6623" s="76"/>
      <c r="G6623" s="77" t="s">
        <v>8241</v>
      </c>
      <c r="H6623" s="77"/>
      <c r="I6623" s="77"/>
      <c r="J6623" s="77"/>
      <c r="K6623" s="77"/>
      <c r="L6623" s="77"/>
      <c r="M6623" s="77"/>
      <c r="N6623" s="80">
        <v>0</v>
      </c>
      <c r="O6623" s="66"/>
      <c r="P6623" s="81">
        <v>245</v>
      </c>
      <c r="Q6623" s="81"/>
      <c r="R6623" s="81">
        <v>0</v>
      </c>
      <c r="S6623" s="81"/>
      <c r="T6623" s="66"/>
      <c r="U6623" s="81">
        <v>245</v>
      </c>
      <c r="V6623" s="80">
        <v>245</v>
      </c>
      <c r="W6623" s="80"/>
      <c r="X6623" s="80">
        <v>2474500</v>
      </c>
      <c r="Y6623" s="80"/>
      <c r="Z6623" s="80"/>
      <c r="AA6623" s="66"/>
    </row>
    <row r="6624" ht="15" customHeight="1" spans="1:27">
      <c r="A6624" s="66"/>
      <c r="B6624" s="66"/>
      <c r="C6624" s="76" t="s">
        <v>8242</v>
      </c>
      <c r="D6624" s="76"/>
      <c r="E6624" s="76"/>
      <c r="F6624" s="76"/>
      <c r="G6624" s="77" t="s">
        <v>8243</v>
      </c>
      <c r="H6624" s="77"/>
      <c r="I6624" s="77"/>
      <c r="J6624" s="77"/>
      <c r="K6624" s="77"/>
      <c r="L6624" s="77"/>
      <c r="M6624" s="77"/>
      <c r="N6624" s="80">
        <v>0</v>
      </c>
      <c r="O6624" s="66"/>
      <c r="P6624" s="81">
        <v>100</v>
      </c>
      <c r="Q6624" s="81"/>
      <c r="R6624" s="81">
        <v>0</v>
      </c>
      <c r="S6624" s="81"/>
      <c r="T6624" s="66"/>
      <c r="U6624" s="81">
        <v>100</v>
      </c>
      <c r="V6624" s="80">
        <v>100</v>
      </c>
      <c r="W6624" s="80"/>
      <c r="X6624" s="80">
        <v>1010000</v>
      </c>
      <c r="Y6624" s="80"/>
      <c r="Z6624" s="80"/>
      <c r="AA6624" s="66"/>
    </row>
    <row r="6625" ht="15" customHeight="1" spans="1:27">
      <c r="A6625" s="66"/>
      <c r="B6625" s="66"/>
      <c r="C6625" s="76" t="s">
        <v>8244</v>
      </c>
      <c r="D6625" s="76"/>
      <c r="E6625" s="76"/>
      <c r="F6625" s="76"/>
      <c r="G6625" s="77" t="s">
        <v>8245</v>
      </c>
      <c r="H6625" s="77"/>
      <c r="I6625" s="77"/>
      <c r="J6625" s="77"/>
      <c r="K6625" s="77"/>
      <c r="L6625" s="77"/>
      <c r="M6625" s="77"/>
      <c r="N6625" s="80">
        <v>0</v>
      </c>
      <c r="O6625" s="66"/>
      <c r="P6625" s="81">
        <v>1000</v>
      </c>
      <c r="Q6625" s="81"/>
      <c r="R6625" s="81">
        <v>0</v>
      </c>
      <c r="S6625" s="81"/>
      <c r="T6625" s="66"/>
      <c r="U6625" s="81">
        <v>1000</v>
      </c>
      <c r="V6625" s="80">
        <v>1000</v>
      </c>
      <c r="W6625" s="80"/>
      <c r="X6625" s="80">
        <v>4873000</v>
      </c>
      <c r="Y6625" s="80"/>
      <c r="Z6625" s="80"/>
      <c r="AA6625" s="66"/>
    </row>
    <row r="6626" ht="15" customHeight="1" spans="1:27">
      <c r="A6626" s="66"/>
      <c r="B6626" s="66"/>
      <c r="C6626" s="76" t="s">
        <v>8246</v>
      </c>
      <c r="D6626" s="76"/>
      <c r="E6626" s="76"/>
      <c r="F6626" s="76"/>
      <c r="G6626" s="77" t="s">
        <v>8247</v>
      </c>
      <c r="H6626" s="77"/>
      <c r="I6626" s="77"/>
      <c r="J6626" s="77"/>
      <c r="K6626" s="77"/>
      <c r="L6626" s="77"/>
      <c r="M6626" s="77"/>
      <c r="N6626" s="80">
        <v>0</v>
      </c>
      <c r="O6626" s="66"/>
      <c r="P6626" s="81">
        <v>100</v>
      </c>
      <c r="Q6626" s="81"/>
      <c r="R6626" s="81">
        <v>0</v>
      </c>
      <c r="S6626" s="81"/>
      <c r="T6626" s="66"/>
      <c r="U6626" s="81">
        <v>100</v>
      </c>
      <c r="V6626" s="80">
        <v>100</v>
      </c>
      <c r="W6626" s="80"/>
      <c r="X6626" s="80">
        <v>359700</v>
      </c>
      <c r="Y6626" s="80"/>
      <c r="Z6626" s="80"/>
      <c r="AA6626" s="66"/>
    </row>
    <row r="6627" ht="15" customHeight="1" spans="1:27">
      <c r="A6627" s="66"/>
      <c r="B6627" s="66"/>
      <c r="C6627" s="76" t="s">
        <v>8248</v>
      </c>
      <c r="D6627" s="76"/>
      <c r="E6627" s="76"/>
      <c r="F6627" s="76"/>
      <c r="G6627" s="77" t="s">
        <v>8249</v>
      </c>
      <c r="H6627" s="77"/>
      <c r="I6627" s="77"/>
      <c r="J6627" s="77"/>
      <c r="K6627" s="77"/>
      <c r="L6627" s="77"/>
      <c r="M6627" s="77"/>
      <c r="N6627" s="80">
        <v>0</v>
      </c>
      <c r="O6627" s="66"/>
      <c r="P6627" s="81">
        <v>6000</v>
      </c>
      <c r="Q6627" s="81"/>
      <c r="R6627" s="81">
        <v>6000</v>
      </c>
      <c r="S6627" s="81"/>
      <c r="T6627" s="66"/>
      <c r="U6627" s="81">
        <v>0</v>
      </c>
      <c r="V6627" s="80">
        <v>0</v>
      </c>
      <c r="W6627" s="80"/>
      <c r="X6627" s="80">
        <v>0</v>
      </c>
      <c r="Y6627" s="80"/>
      <c r="Z6627" s="80"/>
      <c r="AA6627" s="66"/>
    </row>
    <row r="6628" ht="15" customHeight="1" spans="1:27">
      <c r="A6628" s="66"/>
      <c r="B6628" s="66"/>
      <c r="C6628" s="74"/>
      <c r="D6628" s="74"/>
      <c r="E6628" s="74"/>
      <c r="F6628" s="74"/>
      <c r="G6628" s="75" t="s">
        <v>8250</v>
      </c>
      <c r="H6628" s="75"/>
      <c r="I6628" s="75"/>
      <c r="J6628" s="75"/>
      <c r="K6628" s="75"/>
      <c r="L6628" s="75"/>
      <c r="M6628" s="75"/>
      <c r="N6628" s="79">
        <v>0</v>
      </c>
      <c r="O6628" s="79"/>
      <c r="P6628" s="79"/>
      <c r="Q6628" s="74"/>
      <c r="R6628" s="74"/>
      <c r="S6628" s="74"/>
      <c r="T6628" s="74"/>
      <c r="U6628" s="74"/>
      <c r="V6628" s="83">
        <v>0</v>
      </c>
      <c r="W6628" s="83"/>
      <c r="X6628" s="83"/>
      <c r="Y6628" s="83"/>
      <c r="Z6628" s="83"/>
      <c r="AA6628" s="66"/>
    </row>
    <row r="6629" ht="15" customHeight="1" spans="1:27">
      <c r="A6629" s="66"/>
      <c r="B6629" s="66"/>
      <c r="C6629" s="76" t="s">
        <v>21</v>
      </c>
      <c r="D6629" s="76"/>
      <c r="E6629" s="76"/>
      <c r="F6629" s="76"/>
      <c r="G6629" s="77" t="s">
        <v>8251</v>
      </c>
      <c r="H6629" s="77"/>
      <c r="I6629" s="77"/>
      <c r="J6629" s="77"/>
      <c r="K6629" s="77"/>
      <c r="L6629" s="77"/>
      <c r="M6629" s="77"/>
      <c r="N6629" s="80">
        <v>0</v>
      </c>
      <c r="O6629" s="66"/>
      <c r="P6629" s="81">
        <v>2104</v>
      </c>
      <c r="Q6629" s="81"/>
      <c r="R6629" s="81">
        <v>2104</v>
      </c>
      <c r="S6629" s="81"/>
      <c r="T6629" s="66"/>
      <c r="U6629" s="81">
        <v>0</v>
      </c>
      <c r="V6629" s="80">
        <v>0</v>
      </c>
      <c r="W6629" s="80"/>
      <c r="X6629" s="80">
        <v>0</v>
      </c>
      <c r="Y6629" s="80"/>
      <c r="Z6629" s="80"/>
      <c r="AA6629" s="66"/>
    </row>
    <row r="6630" ht="15" customHeight="1" spans="1:27">
      <c r="A6630" s="66"/>
      <c r="B6630" s="66"/>
      <c r="C6630" s="84" t="s">
        <v>8252</v>
      </c>
      <c r="D6630" s="84"/>
      <c r="E6630" s="84"/>
      <c r="F6630" s="84"/>
      <c r="G6630" s="84"/>
      <c r="H6630" s="84"/>
      <c r="I6630" s="84"/>
      <c r="J6630" s="84"/>
      <c r="K6630" s="84"/>
      <c r="L6630" s="84"/>
      <c r="M6630" s="84"/>
      <c r="N6630" s="88">
        <v>44563627004</v>
      </c>
      <c r="O6630" s="88"/>
      <c r="P6630" s="88"/>
      <c r="Q6630" s="74"/>
      <c r="R6630" s="74"/>
      <c r="S6630" s="74"/>
      <c r="T6630" s="74"/>
      <c r="U6630" s="74"/>
      <c r="V6630" s="89">
        <v>227670770961</v>
      </c>
      <c r="W6630" s="89"/>
      <c r="X6630" s="89"/>
      <c r="Y6630" s="89"/>
      <c r="Z6630" s="89"/>
      <c r="AA6630" s="66"/>
    </row>
    <row r="6631" ht="15" customHeight="1" spans="1:27">
      <c r="A6631" s="66"/>
      <c r="B6631" s="66"/>
      <c r="C6631" s="67" t="s">
        <v>8253</v>
      </c>
      <c r="D6631" s="67"/>
      <c r="E6631" s="67"/>
      <c r="F6631" s="67"/>
      <c r="G6631" s="67"/>
      <c r="H6631" s="66"/>
      <c r="I6631" s="66"/>
      <c r="J6631" s="66"/>
      <c r="K6631" s="66"/>
      <c r="L6631" s="66"/>
      <c r="M6631" s="66"/>
      <c r="N6631" s="66"/>
      <c r="O6631" s="66"/>
      <c r="P6631" s="66"/>
      <c r="Q6631" s="66"/>
      <c r="R6631" s="66"/>
      <c r="S6631" s="66"/>
      <c r="T6631" s="66"/>
      <c r="U6631" s="66"/>
      <c r="V6631" s="66"/>
      <c r="W6631" s="66"/>
      <c r="X6631" s="66"/>
      <c r="Y6631" s="66"/>
      <c r="Z6631" s="66"/>
      <c r="AA6631" s="66"/>
    </row>
    <row r="6632" ht="15" customHeight="1" spans="1:27">
      <c r="A6632" s="66"/>
      <c r="B6632" s="66"/>
      <c r="C6632" s="67" t="s">
        <v>8254</v>
      </c>
      <c r="D6632" s="67"/>
      <c r="E6632" s="67"/>
      <c r="F6632" s="67"/>
      <c r="G6632" s="67"/>
      <c r="H6632" s="85">
        <v>0</v>
      </c>
      <c r="I6632" s="85"/>
      <c r="J6632" s="66"/>
      <c r="K6632" s="67" t="s">
        <v>8255</v>
      </c>
      <c r="L6632" s="67"/>
      <c r="M6632" s="66"/>
      <c r="N6632" s="66"/>
      <c r="O6632" s="66"/>
      <c r="P6632" s="66"/>
      <c r="Q6632" s="66"/>
      <c r="R6632" s="66"/>
      <c r="S6632" s="66"/>
      <c r="T6632" s="66"/>
      <c r="U6632" s="66"/>
      <c r="V6632" s="66"/>
      <c r="W6632" s="66"/>
      <c r="X6632" s="66"/>
      <c r="Y6632" s="66"/>
      <c r="Z6632" s="66"/>
      <c r="AA6632" s="66"/>
    </row>
    <row r="6633" ht="15" customHeight="1" spans="1:27">
      <c r="A6633" s="66"/>
      <c r="B6633" s="66"/>
      <c r="C6633" s="67" t="s">
        <v>8256</v>
      </c>
      <c r="D6633" s="67"/>
      <c r="E6633" s="67"/>
      <c r="F6633" s="67"/>
      <c r="G6633" s="67"/>
      <c r="H6633" s="85">
        <v>45192085</v>
      </c>
      <c r="I6633" s="85"/>
      <c r="J6633" s="66"/>
      <c r="K6633" s="67" t="s">
        <v>8257</v>
      </c>
      <c r="L6633" s="67"/>
      <c r="M6633" s="66"/>
      <c r="N6633" s="66"/>
      <c r="O6633" s="66"/>
      <c r="P6633" s="66"/>
      <c r="Q6633" s="66"/>
      <c r="R6633" s="66"/>
      <c r="S6633" s="66"/>
      <c r="T6633" s="66"/>
      <c r="U6633" s="66"/>
      <c r="V6633" s="66"/>
      <c r="W6633" s="66"/>
      <c r="X6633" s="66"/>
      <c r="Y6633" s="66"/>
      <c r="Z6633" s="66"/>
      <c r="AA6633" s="66"/>
    </row>
    <row r="6634" ht="15" customHeight="1" spans="1:27">
      <c r="A6634" s="66"/>
      <c r="B6634" s="86" t="s">
        <v>8258</v>
      </c>
      <c r="C6634" s="86"/>
      <c r="D6634" s="86"/>
      <c r="E6634" s="86"/>
      <c r="F6634" s="86"/>
      <c r="G6634" s="86"/>
      <c r="H6634" s="86"/>
      <c r="I6634" s="66"/>
      <c r="J6634" s="66"/>
      <c r="K6634" s="66"/>
      <c r="L6634" s="66"/>
      <c r="M6634" s="66"/>
      <c r="N6634" s="66"/>
      <c r="O6634" s="66"/>
      <c r="P6634" s="66"/>
      <c r="Q6634" s="66"/>
      <c r="R6634" s="66"/>
      <c r="S6634" s="66"/>
      <c r="T6634" s="66"/>
      <c r="U6634" s="66"/>
      <c r="V6634" s="66"/>
      <c r="W6634" s="66"/>
      <c r="X6634" s="66"/>
      <c r="Y6634" s="66"/>
      <c r="Z6634" s="66"/>
      <c r="AA6634" s="66"/>
    </row>
    <row r="6635" ht="15" customHeight="1" spans="1:27">
      <c r="A6635" s="66"/>
      <c r="B6635" s="87" t="s">
        <v>8259</v>
      </c>
      <c r="C6635" s="87"/>
      <c r="D6635" s="87"/>
      <c r="E6635" s="87"/>
      <c r="F6635" s="87"/>
      <c r="G6635" s="87"/>
      <c r="H6635" s="87"/>
      <c r="I6635" s="87"/>
      <c r="J6635" s="87"/>
      <c r="K6635" s="87"/>
      <c r="L6635" s="66"/>
      <c r="M6635" s="66"/>
      <c r="N6635" s="66"/>
      <c r="O6635" s="66"/>
      <c r="P6635" s="66"/>
      <c r="Q6635" s="66"/>
      <c r="R6635" s="66"/>
      <c r="S6635" s="87" t="s">
        <v>8260</v>
      </c>
      <c r="T6635" s="87"/>
      <c r="U6635" s="87"/>
      <c r="V6635" s="87"/>
      <c r="W6635" s="66"/>
      <c r="X6635" s="66"/>
      <c r="Y6635" s="66"/>
      <c r="Z6635" s="66"/>
      <c r="AA6635" s="66"/>
    </row>
  </sheetData>
  <mergeCells count="33160">
    <mergeCell ref="F1:X1"/>
    <mergeCell ref="F2:X2"/>
    <mergeCell ref="F3:X3"/>
    <mergeCell ref="A4:AA4"/>
    <mergeCell ref="A5:AA5"/>
    <mergeCell ref="A6:AA6"/>
    <mergeCell ref="C7:Z7"/>
    <mergeCell ref="C8:Z8"/>
    <mergeCell ref="C9:F9"/>
    <mergeCell ref="G9:M9"/>
    <mergeCell ref="N9:P9"/>
    <mergeCell ref="Q9:U9"/>
    <mergeCell ref="V10:Z10"/>
    <mergeCell ref="O11:P11"/>
    <mergeCell ref="R11:S11"/>
    <mergeCell ref="V11:W11"/>
    <mergeCell ref="X11:Z11"/>
    <mergeCell ref="C12:F12"/>
    <mergeCell ref="G12:M12"/>
    <mergeCell ref="N12:P12"/>
    <mergeCell ref="Q12:U12"/>
    <mergeCell ref="V12:Z12"/>
    <mergeCell ref="C13:F13"/>
    <mergeCell ref="G13:M13"/>
    <mergeCell ref="P13:Q13"/>
    <mergeCell ref="R13:S13"/>
    <mergeCell ref="V13:W13"/>
    <mergeCell ref="X13:Z13"/>
    <mergeCell ref="C14:F14"/>
    <mergeCell ref="G14:M14"/>
    <mergeCell ref="N14:P14"/>
    <mergeCell ref="Q14:U14"/>
    <mergeCell ref="V14:Z14"/>
    <mergeCell ref="C15:F15"/>
    <mergeCell ref="G15:M15"/>
    <mergeCell ref="P15:Q15"/>
    <mergeCell ref="R15:S15"/>
    <mergeCell ref="V15:W15"/>
    <mergeCell ref="X15:Z15"/>
    <mergeCell ref="C16:F16"/>
    <mergeCell ref="G16:M16"/>
    <mergeCell ref="N16:P16"/>
    <mergeCell ref="Q16:U16"/>
    <mergeCell ref="V16:Z16"/>
    <mergeCell ref="C17:F17"/>
    <mergeCell ref="G17:M17"/>
    <mergeCell ref="P17:Q17"/>
    <mergeCell ref="R17:S17"/>
    <mergeCell ref="V17:W17"/>
    <mergeCell ref="X17:Z17"/>
    <mergeCell ref="C18:F18"/>
    <mergeCell ref="G18:M18"/>
    <mergeCell ref="N18:P18"/>
    <mergeCell ref="Q18:U18"/>
    <mergeCell ref="V18:Z18"/>
    <mergeCell ref="C19:F19"/>
    <mergeCell ref="G19:M19"/>
    <mergeCell ref="P19:Q19"/>
    <mergeCell ref="R19:S19"/>
    <mergeCell ref="V19:W19"/>
    <mergeCell ref="X19:Z19"/>
    <mergeCell ref="C20:F20"/>
    <mergeCell ref="G20:M20"/>
    <mergeCell ref="N20:P20"/>
    <mergeCell ref="Q20:U20"/>
    <mergeCell ref="V20:Z20"/>
    <mergeCell ref="C21:F21"/>
    <mergeCell ref="G21:M21"/>
    <mergeCell ref="P21:Q21"/>
    <mergeCell ref="R21:S21"/>
    <mergeCell ref="V21:W21"/>
    <mergeCell ref="X21:Z21"/>
    <mergeCell ref="C22:F22"/>
    <mergeCell ref="G22:M22"/>
    <mergeCell ref="N22:P22"/>
    <mergeCell ref="Q22:U22"/>
    <mergeCell ref="V22:Z22"/>
    <mergeCell ref="C23:F23"/>
    <mergeCell ref="G23:M23"/>
    <mergeCell ref="P23:Q23"/>
    <mergeCell ref="R23:S23"/>
    <mergeCell ref="V23:W23"/>
    <mergeCell ref="X23:Z23"/>
    <mergeCell ref="C24:F24"/>
    <mergeCell ref="G24:M24"/>
    <mergeCell ref="N24:P24"/>
    <mergeCell ref="Q24:U24"/>
    <mergeCell ref="V24:Z24"/>
    <mergeCell ref="C25:F25"/>
    <mergeCell ref="G25:M25"/>
    <mergeCell ref="P25:Q25"/>
    <mergeCell ref="R25:S25"/>
    <mergeCell ref="V25:W25"/>
    <mergeCell ref="X25:Z25"/>
    <mergeCell ref="C26:F26"/>
    <mergeCell ref="G26:M26"/>
    <mergeCell ref="N26:P26"/>
    <mergeCell ref="Q26:U26"/>
    <mergeCell ref="V26:Z26"/>
    <mergeCell ref="C27:F27"/>
    <mergeCell ref="G27:M27"/>
    <mergeCell ref="P27:Q27"/>
    <mergeCell ref="R27:S27"/>
    <mergeCell ref="V27:W27"/>
    <mergeCell ref="X27:Z27"/>
    <mergeCell ref="C28:F28"/>
    <mergeCell ref="G28:M28"/>
    <mergeCell ref="P28:Q28"/>
    <mergeCell ref="R28:S28"/>
    <mergeCell ref="V28:W28"/>
    <mergeCell ref="X28:Z28"/>
    <mergeCell ref="C29:F29"/>
    <mergeCell ref="G29:M29"/>
    <mergeCell ref="P29:Q29"/>
    <mergeCell ref="R29:S29"/>
    <mergeCell ref="V29:W29"/>
    <mergeCell ref="X29:Z29"/>
    <mergeCell ref="C30:F30"/>
    <mergeCell ref="G30:M30"/>
    <mergeCell ref="P30:Q30"/>
    <mergeCell ref="R30:S30"/>
    <mergeCell ref="V30:W30"/>
    <mergeCell ref="X30:Z30"/>
    <mergeCell ref="C31:F31"/>
    <mergeCell ref="G31:M31"/>
    <mergeCell ref="P31:Q31"/>
    <mergeCell ref="R31:S31"/>
    <mergeCell ref="V31:W31"/>
    <mergeCell ref="X31:Z31"/>
    <mergeCell ref="C32:F32"/>
    <mergeCell ref="G32:M32"/>
    <mergeCell ref="P32:Q32"/>
    <mergeCell ref="R32:S32"/>
    <mergeCell ref="V32:W32"/>
    <mergeCell ref="X32:Z32"/>
    <mergeCell ref="C33:F33"/>
    <mergeCell ref="G33:M33"/>
    <mergeCell ref="P33:Q33"/>
    <mergeCell ref="R33:S33"/>
    <mergeCell ref="V33:W33"/>
    <mergeCell ref="X33:Z33"/>
    <mergeCell ref="C34:F34"/>
    <mergeCell ref="G34:M34"/>
    <mergeCell ref="P34:Q34"/>
    <mergeCell ref="R34:S34"/>
    <mergeCell ref="V34:W34"/>
    <mergeCell ref="X34:Z34"/>
    <mergeCell ref="A35:AA35"/>
    <mergeCell ref="A36:AA36"/>
    <mergeCell ref="A37:AA37"/>
    <mergeCell ref="C38:Z38"/>
    <mergeCell ref="C39:Z39"/>
    <mergeCell ref="C40:F40"/>
    <mergeCell ref="G40:M40"/>
    <mergeCell ref="N40:P40"/>
    <mergeCell ref="Q40:U40"/>
    <mergeCell ref="V41:Z41"/>
    <mergeCell ref="O42:P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4:F44"/>
    <mergeCell ref="G44:M44"/>
    <mergeCell ref="P44:Q44"/>
    <mergeCell ref="R44:S44"/>
    <mergeCell ref="V44:W44"/>
    <mergeCell ref="X44:Z44"/>
    <mergeCell ref="C45:F45"/>
    <mergeCell ref="G45:M45"/>
    <mergeCell ref="P45:Q45"/>
    <mergeCell ref="R45:S45"/>
    <mergeCell ref="V45:W45"/>
    <mergeCell ref="X45:Z45"/>
    <mergeCell ref="C46:F46"/>
    <mergeCell ref="G46:M46"/>
    <mergeCell ref="P46:Q46"/>
    <mergeCell ref="R46:S46"/>
    <mergeCell ref="V46:W46"/>
    <mergeCell ref="X46:Z46"/>
    <mergeCell ref="C47:F47"/>
    <mergeCell ref="G47:M47"/>
    <mergeCell ref="P47:Q47"/>
    <mergeCell ref="R47:S47"/>
    <mergeCell ref="V47:W47"/>
    <mergeCell ref="X47:Z47"/>
    <mergeCell ref="C48:F48"/>
    <mergeCell ref="G48:M48"/>
    <mergeCell ref="P48:Q48"/>
    <mergeCell ref="R48:S48"/>
    <mergeCell ref="V48:W48"/>
    <mergeCell ref="X48:Z48"/>
    <mergeCell ref="C49:F49"/>
    <mergeCell ref="G49:M49"/>
    <mergeCell ref="P49:Q49"/>
    <mergeCell ref="R49:S49"/>
    <mergeCell ref="V49:W49"/>
    <mergeCell ref="X49:Z49"/>
    <mergeCell ref="C50:F50"/>
    <mergeCell ref="G50:M50"/>
    <mergeCell ref="P50:Q50"/>
    <mergeCell ref="R50:S50"/>
    <mergeCell ref="V50:W50"/>
    <mergeCell ref="X50:Z50"/>
    <mergeCell ref="C51:F51"/>
    <mergeCell ref="G51:M51"/>
    <mergeCell ref="P51:Q51"/>
    <mergeCell ref="R51:S51"/>
    <mergeCell ref="V51:W51"/>
    <mergeCell ref="X51:Z51"/>
    <mergeCell ref="C52:F52"/>
    <mergeCell ref="G52:M52"/>
    <mergeCell ref="P52:Q52"/>
    <mergeCell ref="R52:S52"/>
    <mergeCell ref="V52:W52"/>
    <mergeCell ref="X52:Z52"/>
    <mergeCell ref="C53:F53"/>
    <mergeCell ref="G53:M53"/>
    <mergeCell ref="P53:Q53"/>
    <mergeCell ref="R53:S53"/>
    <mergeCell ref="V53:W53"/>
    <mergeCell ref="X53:Z53"/>
    <mergeCell ref="C54:F54"/>
    <mergeCell ref="G54:M54"/>
    <mergeCell ref="P54:Q54"/>
    <mergeCell ref="R54:S54"/>
    <mergeCell ref="V54:W54"/>
    <mergeCell ref="X54:Z54"/>
    <mergeCell ref="C55:F55"/>
    <mergeCell ref="G55:M55"/>
    <mergeCell ref="P55:Q55"/>
    <mergeCell ref="R55:S55"/>
    <mergeCell ref="V55:W55"/>
    <mergeCell ref="X55:Z55"/>
    <mergeCell ref="C56:F56"/>
    <mergeCell ref="G56:M56"/>
    <mergeCell ref="P56:Q56"/>
    <mergeCell ref="R56:S56"/>
    <mergeCell ref="V56:W56"/>
    <mergeCell ref="X56:Z56"/>
    <mergeCell ref="C57:F57"/>
    <mergeCell ref="G57:M57"/>
    <mergeCell ref="P57:Q57"/>
    <mergeCell ref="R57:S57"/>
    <mergeCell ref="V57:W57"/>
    <mergeCell ref="X57:Z57"/>
    <mergeCell ref="C58:F58"/>
    <mergeCell ref="G58:M58"/>
    <mergeCell ref="P58:Q58"/>
    <mergeCell ref="R58:S58"/>
    <mergeCell ref="V58:W58"/>
    <mergeCell ref="X58:Z58"/>
    <mergeCell ref="C59:F59"/>
    <mergeCell ref="G59:M59"/>
    <mergeCell ref="P59:Q59"/>
    <mergeCell ref="R59:S59"/>
    <mergeCell ref="V59:W59"/>
    <mergeCell ref="X59:Z59"/>
    <mergeCell ref="C60:F60"/>
    <mergeCell ref="G60:M60"/>
    <mergeCell ref="P60:Q60"/>
    <mergeCell ref="R60:S60"/>
    <mergeCell ref="V60:W60"/>
    <mergeCell ref="X60:Z60"/>
    <mergeCell ref="C61:F61"/>
    <mergeCell ref="G61:M61"/>
    <mergeCell ref="P61:Q61"/>
    <mergeCell ref="R61:S61"/>
    <mergeCell ref="V61:W61"/>
    <mergeCell ref="X61:Z61"/>
    <mergeCell ref="C62:F62"/>
    <mergeCell ref="G62:M62"/>
    <mergeCell ref="P62:Q62"/>
    <mergeCell ref="R62:S62"/>
    <mergeCell ref="V62:W62"/>
    <mergeCell ref="X62:Z62"/>
    <mergeCell ref="C63:F63"/>
    <mergeCell ref="G63:M63"/>
    <mergeCell ref="P63:Q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5:F65"/>
    <mergeCell ref="G65:M65"/>
    <mergeCell ref="P65:Q65"/>
    <mergeCell ref="R65:S65"/>
    <mergeCell ref="V65:W65"/>
    <mergeCell ref="X65:Z65"/>
    <mergeCell ref="C66:F66"/>
    <mergeCell ref="G66:M66"/>
    <mergeCell ref="P66:Q66"/>
    <mergeCell ref="R66:S66"/>
    <mergeCell ref="V66:W66"/>
    <mergeCell ref="X66:Z66"/>
    <mergeCell ref="C67:F67"/>
    <mergeCell ref="G67:M67"/>
    <mergeCell ref="P67:Q67"/>
    <mergeCell ref="R67:S67"/>
    <mergeCell ref="V67:W67"/>
    <mergeCell ref="X67:Z67"/>
    <mergeCell ref="C68:F68"/>
    <mergeCell ref="G68:M68"/>
    <mergeCell ref="P68:Q68"/>
    <mergeCell ref="R68:S68"/>
    <mergeCell ref="V68:W68"/>
    <mergeCell ref="X68:Z68"/>
    <mergeCell ref="A69:AA69"/>
    <mergeCell ref="A70:AA70"/>
    <mergeCell ref="A71:AA71"/>
    <mergeCell ref="C72:Z72"/>
    <mergeCell ref="C73:Z73"/>
    <mergeCell ref="C74:F74"/>
    <mergeCell ref="G74:M74"/>
    <mergeCell ref="N74:P74"/>
    <mergeCell ref="Q74:U74"/>
    <mergeCell ref="V75:Z75"/>
    <mergeCell ref="O76:P76"/>
    <mergeCell ref="R76:S76"/>
    <mergeCell ref="V76:W76"/>
    <mergeCell ref="X76:Z76"/>
    <mergeCell ref="C77:F77"/>
    <mergeCell ref="G77:M77"/>
    <mergeCell ref="P77:Q77"/>
    <mergeCell ref="R77:S77"/>
    <mergeCell ref="V77:W77"/>
    <mergeCell ref="X77:Z77"/>
    <mergeCell ref="C78:F78"/>
    <mergeCell ref="G78:M78"/>
    <mergeCell ref="P78:Q78"/>
    <mergeCell ref="R78:S78"/>
    <mergeCell ref="V78:W78"/>
    <mergeCell ref="X78:Z78"/>
    <mergeCell ref="C79:F79"/>
    <mergeCell ref="G79:M79"/>
    <mergeCell ref="P79:Q79"/>
    <mergeCell ref="R79:S79"/>
    <mergeCell ref="V79:W79"/>
    <mergeCell ref="X79:Z79"/>
    <mergeCell ref="C80:F80"/>
    <mergeCell ref="G80:M80"/>
    <mergeCell ref="P80:Q80"/>
    <mergeCell ref="R80:S80"/>
    <mergeCell ref="V80:W80"/>
    <mergeCell ref="X80:Z80"/>
    <mergeCell ref="C81:F81"/>
    <mergeCell ref="G81:M81"/>
    <mergeCell ref="P81:Q81"/>
    <mergeCell ref="R81:S81"/>
    <mergeCell ref="V81:W81"/>
    <mergeCell ref="X81:Z81"/>
    <mergeCell ref="C82:F82"/>
    <mergeCell ref="G82:M82"/>
    <mergeCell ref="P82:Q82"/>
    <mergeCell ref="R82:S82"/>
    <mergeCell ref="V82:W82"/>
    <mergeCell ref="X82:Z82"/>
    <mergeCell ref="C83:F83"/>
    <mergeCell ref="G83:M83"/>
    <mergeCell ref="P83:Q83"/>
    <mergeCell ref="R83:S83"/>
    <mergeCell ref="V83:W83"/>
    <mergeCell ref="X83:Z83"/>
    <mergeCell ref="C84:F84"/>
    <mergeCell ref="G84:M84"/>
    <mergeCell ref="P84:Q84"/>
    <mergeCell ref="R84:S84"/>
    <mergeCell ref="V84:W84"/>
    <mergeCell ref="X84:Z84"/>
    <mergeCell ref="C85:F85"/>
    <mergeCell ref="G85:M85"/>
    <mergeCell ref="P85:Q85"/>
    <mergeCell ref="R85:S85"/>
    <mergeCell ref="V85:W85"/>
    <mergeCell ref="X85:Z85"/>
    <mergeCell ref="C86:F86"/>
    <mergeCell ref="G86:M86"/>
    <mergeCell ref="P86:Q86"/>
    <mergeCell ref="R86:S86"/>
    <mergeCell ref="V86:W86"/>
    <mergeCell ref="X86:Z86"/>
    <mergeCell ref="C87:F87"/>
    <mergeCell ref="G87:M87"/>
    <mergeCell ref="P87:Q87"/>
    <mergeCell ref="R87:S87"/>
    <mergeCell ref="V87:W87"/>
    <mergeCell ref="X87:Z87"/>
    <mergeCell ref="C88:F88"/>
    <mergeCell ref="G88:M88"/>
    <mergeCell ref="P88:Q88"/>
    <mergeCell ref="R88:S88"/>
    <mergeCell ref="V88:W88"/>
    <mergeCell ref="X88:Z88"/>
    <mergeCell ref="C89:F89"/>
    <mergeCell ref="G89:M89"/>
    <mergeCell ref="P89:Q89"/>
    <mergeCell ref="R89:S89"/>
    <mergeCell ref="V89:W89"/>
    <mergeCell ref="X89:Z89"/>
    <mergeCell ref="C90:F90"/>
    <mergeCell ref="G90:M90"/>
    <mergeCell ref="P90:Q90"/>
    <mergeCell ref="R90:S90"/>
    <mergeCell ref="V90:W90"/>
    <mergeCell ref="X90:Z90"/>
    <mergeCell ref="C91:F91"/>
    <mergeCell ref="G91:M91"/>
    <mergeCell ref="P91:Q91"/>
    <mergeCell ref="R91:S91"/>
    <mergeCell ref="V91:W91"/>
    <mergeCell ref="X91:Z91"/>
    <mergeCell ref="C92:F92"/>
    <mergeCell ref="G92:M92"/>
    <mergeCell ref="P92:Q92"/>
    <mergeCell ref="R92:S92"/>
    <mergeCell ref="V92:W92"/>
    <mergeCell ref="X92:Z92"/>
    <mergeCell ref="C93:F93"/>
    <mergeCell ref="G93:M93"/>
    <mergeCell ref="P93:Q93"/>
    <mergeCell ref="R93:S93"/>
    <mergeCell ref="V93:W93"/>
    <mergeCell ref="X93:Z93"/>
    <mergeCell ref="C94:F94"/>
    <mergeCell ref="G94:M94"/>
    <mergeCell ref="P94:Q94"/>
    <mergeCell ref="R94:S94"/>
    <mergeCell ref="V94:W94"/>
    <mergeCell ref="X94:Z94"/>
    <mergeCell ref="C95:F95"/>
    <mergeCell ref="G95:M95"/>
    <mergeCell ref="P95:Q95"/>
    <mergeCell ref="R95:S95"/>
    <mergeCell ref="V95:W95"/>
    <mergeCell ref="X95:Z95"/>
    <mergeCell ref="C96:F96"/>
    <mergeCell ref="G96:M96"/>
    <mergeCell ref="P96:Q96"/>
    <mergeCell ref="R96:S96"/>
    <mergeCell ref="V96:W96"/>
    <mergeCell ref="X96:Z96"/>
    <mergeCell ref="C97:F97"/>
    <mergeCell ref="G97:M97"/>
    <mergeCell ref="P97:Q97"/>
    <mergeCell ref="R97:S97"/>
    <mergeCell ref="V97:W97"/>
    <mergeCell ref="X97:Z97"/>
    <mergeCell ref="C98:F98"/>
    <mergeCell ref="G98:M98"/>
    <mergeCell ref="P98:Q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100:F100"/>
    <mergeCell ref="G100:M100"/>
    <mergeCell ref="P100:Q100"/>
    <mergeCell ref="R100:S100"/>
    <mergeCell ref="V100:W100"/>
    <mergeCell ref="X100:Z100"/>
    <mergeCell ref="C101:F101"/>
    <mergeCell ref="G101:M101"/>
    <mergeCell ref="P101:Q101"/>
    <mergeCell ref="R101:S101"/>
    <mergeCell ref="V101:W101"/>
    <mergeCell ref="X101:Z101"/>
    <mergeCell ref="C102:F102"/>
    <mergeCell ref="G102:M102"/>
    <mergeCell ref="P102:Q102"/>
    <mergeCell ref="R102:S102"/>
    <mergeCell ref="V102:W102"/>
    <mergeCell ref="X102:Z102"/>
    <mergeCell ref="A103:AA103"/>
    <mergeCell ref="A104:AA104"/>
    <mergeCell ref="A105:AA105"/>
    <mergeCell ref="C106:Z106"/>
    <mergeCell ref="C107:Z107"/>
    <mergeCell ref="C108:F108"/>
    <mergeCell ref="G108:M108"/>
    <mergeCell ref="N108:P108"/>
    <mergeCell ref="Q108:U108"/>
    <mergeCell ref="V109:Z109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12:F112"/>
    <mergeCell ref="G112:M112"/>
    <mergeCell ref="P112:Q112"/>
    <mergeCell ref="R112:S112"/>
    <mergeCell ref="V112:W112"/>
    <mergeCell ref="X112:Z112"/>
    <mergeCell ref="C113:F113"/>
    <mergeCell ref="G113:M113"/>
    <mergeCell ref="P113:Q113"/>
    <mergeCell ref="R113:S113"/>
    <mergeCell ref="V113:W113"/>
    <mergeCell ref="X113:Z113"/>
    <mergeCell ref="C114:F114"/>
    <mergeCell ref="G114:M114"/>
    <mergeCell ref="P114:Q114"/>
    <mergeCell ref="R114:S114"/>
    <mergeCell ref="V114:W114"/>
    <mergeCell ref="X114:Z114"/>
    <mergeCell ref="C115:F115"/>
    <mergeCell ref="G115:M115"/>
    <mergeCell ref="P115:Q115"/>
    <mergeCell ref="R115:S115"/>
    <mergeCell ref="V115:W115"/>
    <mergeCell ref="X115:Z115"/>
    <mergeCell ref="C116:F116"/>
    <mergeCell ref="G116:M116"/>
    <mergeCell ref="P116:Q116"/>
    <mergeCell ref="R116:S116"/>
    <mergeCell ref="V116:W116"/>
    <mergeCell ref="X116:Z116"/>
    <mergeCell ref="C117:F117"/>
    <mergeCell ref="G117:M117"/>
    <mergeCell ref="P117:Q117"/>
    <mergeCell ref="R117:S117"/>
    <mergeCell ref="V117:W117"/>
    <mergeCell ref="X117:Z117"/>
    <mergeCell ref="C118:F118"/>
    <mergeCell ref="G118:M118"/>
    <mergeCell ref="P118:Q118"/>
    <mergeCell ref="R118:S118"/>
    <mergeCell ref="V118:W118"/>
    <mergeCell ref="X118:Z118"/>
    <mergeCell ref="C119:F119"/>
    <mergeCell ref="G119:M119"/>
    <mergeCell ref="P119:Q119"/>
    <mergeCell ref="R119:S119"/>
    <mergeCell ref="V119:W119"/>
    <mergeCell ref="X119:Z119"/>
    <mergeCell ref="C120:F120"/>
    <mergeCell ref="G120:M120"/>
    <mergeCell ref="P120:Q120"/>
    <mergeCell ref="R120:S120"/>
    <mergeCell ref="V120:W120"/>
    <mergeCell ref="X120:Z120"/>
    <mergeCell ref="C121:F121"/>
    <mergeCell ref="G121:M121"/>
    <mergeCell ref="P121:Q121"/>
    <mergeCell ref="R121:S121"/>
    <mergeCell ref="V121:W121"/>
    <mergeCell ref="X121:Z121"/>
    <mergeCell ref="C122:F122"/>
    <mergeCell ref="G122:M122"/>
    <mergeCell ref="P122:Q122"/>
    <mergeCell ref="R122:S122"/>
    <mergeCell ref="V122:W122"/>
    <mergeCell ref="X122:Z122"/>
    <mergeCell ref="C123:F123"/>
    <mergeCell ref="G123:M123"/>
    <mergeCell ref="P123:Q123"/>
    <mergeCell ref="R123:S123"/>
    <mergeCell ref="V123:W123"/>
    <mergeCell ref="X123:Z123"/>
    <mergeCell ref="C124:F124"/>
    <mergeCell ref="G124:M124"/>
    <mergeCell ref="P124:Q124"/>
    <mergeCell ref="R124:S124"/>
    <mergeCell ref="V124:W124"/>
    <mergeCell ref="X124:Z124"/>
    <mergeCell ref="C125:F125"/>
    <mergeCell ref="G125:M125"/>
    <mergeCell ref="P125:Q125"/>
    <mergeCell ref="R125:S125"/>
    <mergeCell ref="V125:W125"/>
    <mergeCell ref="X125:Z125"/>
    <mergeCell ref="C126:F126"/>
    <mergeCell ref="G126:M126"/>
    <mergeCell ref="P126:Q126"/>
    <mergeCell ref="R126:S126"/>
    <mergeCell ref="V126:W126"/>
    <mergeCell ref="X126:Z126"/>
    <mergeCell ref="C127:F127"/>
    <mergeCell ref="G127:M127"/>
    <mergeCell ref="P127:Q127"/>
    <mergeCell ref="R127:S127"/>
    <mergeCell ref="V127:W127"/>
    <mergeCell ref="X127:Z127"/>
    <mergeCell ref="C128:F128"/>
    <mergeCell ref="G128:M128"/>
    <mergeCell ref="P128:Q128"/>
    <mergeCell ref="R128:S128"/>
    <mergeCell ref="V128:W128"/>
    <mergeCell ref="X128:Z128"/>
    <mergeCell ref="C129:F129"/>
    <mergeCell ref="G129:M129"/>
    <mergeCell ref="P129:Q129"/>
    <mergeCell ref="R129:S129"/>
    <mergeCell ref="V129:W129"/>
    <mergeCell ref="X129:Z129"/>
    <mergeCell ref="C130:F130"/>
    <mergeCell ref="G130:M130"/>
    <mergeCell ref="P130:Q130"/>
    <mergeCell ref="R130:S130"/>
    <mergeCell ref="V130:W130"/>
    <mergeCell ref="X130:Z130"/>
    <mergeCell ref="C131:F131"/>
    <mergeCell ref="G131:M131"/>
    <mergeCell ref="P131:Q131"/>
    <mergeCell ref="R131:S131"/>
    <mergeCell ref="V131:W131"/>
    <mergeCell ref="X131:Z131"/>
    <mergeCell ref="C132:F132"/>
    <mergeCell ref="G132:M132"/>
    <mergeCell ref="P132:Q132"/>
    <mergeCell ref="R132:S132"/>
    <mergeCell ref="V132:W132"/>
    <mergeCell ref="X132:Z132"/>
    <mergeCell ref="C133:F133"/>
    <mergeCell ref="G133:M133"/>
    <mergeCell ref="P133:Q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5:F135"/>
    <mergeCell ref="G135:M135"/>
    <mergeCell ref="P135:Q135"/>
    <mergeCell ref="R135:S135"/>
    <mergeCell ref="V135:W135"/>
    <mergeCell ref="X135:Z135"/>
    <mergeCell ref="C136:F136"/>
    <mergeCell ref="G136:M136"/>
    <mergeCell ref="P136:Q136"/>
    <mergeCell ref="R136:S136"/>
    <mergeCell ref="V136:W136"/>
    <mergeCell ref="X136:Z136"/>
    <mergeCell ref="C137:F137"/>
    <mergeCell ref="G137:M137"/>
    <mergeCell ref="P137:Q137"/>
    <mergeCell ref="R137:S137"/>
    <mergeCell ref="V137:W137"/>
    <mergeCell ref="X137:Z137"/>
    <mergeCell ref="A138:AA138"/>
    <mergeCell ref="A139:AA139"/>
    <mergeCell ref="A140:AA140"/>
    <mergeCell ref="C141:Z141"/>
    <mergeCell ref="C142:Z142"/>
    <mergeCell ref="C143:F143"/>
    <mergeCell ref="G143:M143"/>
    <mergeCell ref="N143:P143"/>
    <mergeCell ref="Q143:U143"/>
    <mergeCell ref="V144:Z144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7:F147"/>
    <mergeCell ref="G147:M147"/>
    <mergeCell ref="P147:Q147"/>
    <mergeCell ref="R147:S147"/>
    <mergeCell ref="V147:W147"/>
    <mergeCell ref="X147:Z147"/>
    <mergeCell ref="C148:F148"/>
    <mergeCell ref="G148:M148"/>
    <mergeCell ref="P148:Q148"/>
    <mergeCell ref="R148:S148"/>
    <mergeCell ref="V148:W148"/>
    <mergeCell ref="X148:Z148"/>
    <mergeCell ref="C149:F149"/>
    <mergeCell ref="G149:M149"/>
    <mergeCell ref="P149:Q149"/>
    <mergeCell ref="R149:S149"/>
    <mergeCell ref="V149:W149"/>
    <mergeCell ref="X149:Z149"/>
    <mergeCell ref="C150:F150"/>
    <mergeCell ref="G150:M150"/>
    <mergeCell ref="P150:Q150"/>
    <mergeCell ref="R150:S150"/>
    <mergeCell ref="V150:W150"/>
    <mergeCell ref="X150:Z150"/>
    <mergeCell ref="C151:F151"/>
    <mergeCell ref="G151:M151"/>
    <mergeCell ref="P151:Q151"/>
    <mergeCell ref="R151:S151"/>
    <mergeCell ref="V151:W151"/>
    <mergeCell ref="X151:Z151"/>
    <mergeCell ref="C152:F152"/>
    <mergeCell ref="G152:M152"/>
    <mergeCell ref="P152:Q152"/>
    <mergeCell ref="R152:S152"/>
    <mergeCell ref="V152:W152"/>
    <mergeCell ref="X152:Z152"/>
    <mergeCell ref="C153:F153"/>
    <mergeCell ref="G153:M153"/>
    <mergeCell ref="P153:Q153"/>
    <mergeCell ref="R153:S153"/>
    <mergeCell ref="V153:W153"/>
    <mergeCell ref="X153:Z153"/>
    <mergeCell ref="C154:F154"/>
    <mergeCell ref="G154:M154"/>
    <mergeCell ref="P154:Q154"/>
    <mergeCell ref="R154:S154"/>
    <mergeCell ref="V154:W154"/>
    <mergeCell ref="X154:Z154"/>
    <mergeCell ref="C155:F155"/>
    <mergeCell ref="G155:M155"/>
    <mergeCell ref="P155:Q155"/>
    <mergeCell ref="R155:S155"/>
    <mergeCell ref="V155:W155"/>
    <mergeCell ref="X155:Z155"/>
    <mergeCell ref="C156:F156"/>
    <mergeCell ref="G156:M156"/>
    <mergeCell ref="P156:Q156"/>
    <mergeCell ref="R156:S156"/>
    <mergeCell ref="V156:W156"/>
    <mergeCell ref="X156:Z156"/>
    <mergeCell ref="C157:F157"/>
    <mergeCell ref="G157:M157"/>
    <mergeCell ref="P157:Q157"/>
    <mergeCell ref="R157:S157"/>
    <mergeCell ref="V157:W157"/>
    <mergeCell ref="X157:Z157"/>
    <mergeCell ref="C158:F158"/>
    <mergeCell ref="G158:M158"/>
    <mergeCell ref="P158:Q158"/>
    <mergeCell ref="R158:S158"/>
    <mergeCell ref="V158:W158"/>
    <mergeCell ref="X158:Z158"/>
    <mergeCell ref="C159:F159"/>
    <mergeCell ref="G159:M159"/>
    <mergeCell ref="P159:Q159"/>
    <mergeCell ref="R159:S159"/>
    <mergeCell ref="V159:W159"/>
    <mergeCell ref="X159:Z159"/>
    <mergeCell ref="C160:F160"/>
    <mergeCell ref="G160:M160"/>
    <mergeCell ref="P160:Q160"/>
    <mergeCell ref="R160:S160"/>
    <mergeCell ref="V160:W160"/>
    <mergeCell ref="X160:Z160"/>
    <mergeCell ref="C161:F161"/>
    <mergeCell ref="G161:M161"/>
    <mergeCell ref="P161:Q161"/>
    <mergeCell ref="R161:S161"/>
    <mergeCell ref="V161:W161"/>
    <mergeCell ref="X161:Z161"/>
    <mergeCell ref="C162:F162"/>
    <mergeCell ref="G162:M162"/>
    <mergeCell ref="P162:Q162"/>
    <mergeCell ref="R162:S162"/>
    <mergeCell ref="V162:W162"/>
    <mergeCell ref="X162:Z162"/>
    <mergeCell ref="C163:F163"/>
    <mergeCell ref="G163:M163"/>
    <mergeCell ref="P163:Q163"/>
    <mergeCell ref="R163:S163"/>
    <mergeCell ref="V163:W163"/>
    <mergeCell ref="X163:Z163"/>
    <mergeCell ref="C164:F164"/>
    <mergeCell ref="G164:M164"/>
    <mergeCell ref="P164:Q164"/>
    <mergeCell ref="R164:S164"/>
    <mergeCell ref="V164:W164"/>
    <mergeCell ref="X164:Z164"/>
    <mergeCell ref="C165:F165"/>
    <mergeCell ref="G165:M165"/>
    <mergeCell ref="P165:Q165"/>
    <mergeCell ref="R165:S165"/>
    <mergeCell ref="V165:W165"/>
    <mergeCell ref="X165:Z165"/>
    <mergeCell ref="C166:F166"/>
    <mergeCell ref="G166:M166"/>
    <mergeCell ref="P166:Q166"/>
    <mergeCell ref="R166:S166"/>
    <mergeCell ref="V166:W166"/>
    <mergeCell ref="X166:Z166"/>
    <mergeCell ref="C167:F167"/>
    <mergeCell ref="G167:M167"/>
    <mergeCell ref="P167:Q167"/>
    <mergeCell ref="R167:S167"/>
    <mergeCell ref="V167:W167"/>
    <mergeCell ref="X167:Z167"/>
    <mergeCell ref="C168:F168"/>
    <mergeCell ref="G168:M168"/>
    <mergeCell ref="P168:Q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70:F170"/>
    <mergeCell ref="G170:M170"/>
    <mergeCell ref="P170:Q170"/>
    <mergeCell ref="R170:S170"/>
    <mergeCell ref="V170:W170"/>
    <mergeCell ref="X170:Z170"/>
    <mergeCell ref="C171:F171"/>
    <mergeCell ref="G171:M171"/>
    <mergeCell ref="P171:Q171"/>
    <mergeCell ref="R171:S171"/>
    <mergeCell ref="V171:W171"/>
    <mergeCell ref="X171:Z171"/>
    <mergeCell ref="C172:F172"/>
    <mergeCell ref="G172:M172"/>
    <mergeCell ref="P172:Q172"/>
    <mergeCell ref="R172:S172"/>
    <mergeCell ref="V172:W172"/>
    <mergeCell ref="X172:Z172"/>
    <mergeCell ref="A173:AA173"/>
    <mergeCell ref="A174:AA174"/>
    <mergeCell ref="A175:AA175"/>
    <mergeCell ref="C176:Z176"/>
    <mergeCell ref="C177:Z177"/>
    <mergeCell ref="C178:F178"/>
    <mergeCell ref="G178:M178"/>
    <mergeCell ref="N178:P178"/>
    <mergeCell ref="Q178:U178"/>
    <mergeCell ref="V179:Z179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82:F182"/>
    <mergeCell ref="G182:M182"/>
    <mergeCell ref="P182:Q182"/>
    <mergeCell ref="R182:S182"/>
    <mergeCell ref="V182:W182"/>
    <mergeCell ref="X182:Z182"/>
    <mergeCell ref="C183:F183"/>
    <mergeCell ref="G183:M183"/>
    <mergeCell ref="P183:Q183"/>
    <mergeCell ref="R183:S183"/>
    <mergeCell ref="V183:W183"/>
    <mergeCell ref="X183:Z183"/>
    <mergeCell ref="C184:F184"/>
    <mergeCell ref="G184:M184"/>
    <mergeCell ref="P184:Q184"/>
    <mergeCell ref="R184:S184"/>
    <mergeCell ref="V184:W184"/>
    <mergeCell ref="X184:Z184"/>
    <mergeCell ref="C185:F185"/>
    <mergeCell ref="G185:M185"/>
    <mergeCell ref="P185:Q185"/>
    <mergeCell ref="R185:S185"/>
    <mergeCell ref="V185:W185"/>
    <mergeCell ref="X185:Z185"/>
    <mergeCell ref="C186:F186"/>
    <mergeCell ref="G186:M186"/>
    <mergeCell ref="P186:Q186"/>
    <mergeCell ref="R186:S186"/>
    <mergeCell ref="V186:W186"/>
    <mergeCell ref="X186:Z186"/>
    <mergeCell ref="C187:F187"/>
    <mergeCell ref="G187:M187"/>
    <mergeCell ref="P187:Q187"/>
    <mergeCell ref="R187:S187"/>
    <mergeCell ref="V187:W187"/>
    <mergeCell ref="X187:Z187"/>
    <mergeCell ref="C188:F188"/>
    <mergeCell ref="G188:M188"/>
    <mergeCell ref="P188:Q188"/>
    <mergeCell ref="R188:S188"/>
    <mergeCell ref="V188:W188"/>
    <mergeCell ref="X188:Z188"/>
    <mergeCell ref="C189:F189"/>
    <mergeCell ref="G189:M189"/>
    <mergeCell ref="P189:Q189"/>
    <mergeCell ref="R189:S189"/>
    <mergeCell ref="V189:W189"/>
    <mergeCell ref="X189:Z189"/>
    <mergeCell ref="C190:F190"/>
    <mergeCell ref="G190:M190"/>
    <mergeCell ref="P190:Q190"/>
    <mergeCell ref="R190:S190"/>
    <mergeCell ref="V190:W190"/>
    <mergeCell ref="X190:Z190"/>
    <mergeCell ref="C191:F191"/>
    <mergeCell ref="G191:M191"/>
    <mergeCell ref="P191:Q191"/>
    <mergeCell ref="R191:S191"/>
    <mergeCell ref="V191:W191"/>
    <mergeCell ref="X191:Z191"/>
    <mergeCell ref="C192:F192"/>
    <mergeCell ref="G192:M192"/>
    <mergeCell ref="P192:Q192"/>
    <mergeCell ref="R192:S192"/>
    <mergeCell ref="V192:W192"/>
    <mergeCell ref="X192:Z192"/>
    <mergeCell ref="C193:F193"/>
    <mergeCell ref="G193:M193"/>
    <mergeCell ref="P193:Q193"/>
    <mergeCell ref="R193:S193"/>
    <mergeCell ref="V193:W193"/>
    <mergeCell ref="X193:Z193"/>
    <mergeCell ref="C194:F194"/>
    <mergeCell ref="G194:M194"/>
    <mergeCell ref="P194:Q194"/>
    <mergeCell ref="R194:S194"/>
    <mergeCell ref="V194:W194"/>
    <mergeCell ref="X194:Z194"/>
    <mergeCell ref="C195:F195"/>
    <mergeCell ref="G195:M195"/>
    <mergeCell ref="P195:Q195"/>
    <mergeCell ref="R195:S195"/>
    <mergeCell ref="V195:W195"/>
    <mergeCell ref="X195:Z195"/>
    <mergeCell ref="C196:F196"/>
    <mergeCell ref="G196:M196"/>
    <mergeCell ref="P196:Q196"/>
    <mergeCell ref="R196:S196"/>
    <mergeCell ref="V196:W196"/>
    <mergeCell ref="X196:Z196"/>
    <mergeCell ref="C197:F197"/>
    <mergeCell ref="G197:M197"/>
    <mergeCell ref="P197:Q197"/>
    <mergeCell ref="R197:S197"/>
    <mergeCell ref="V197:W197"/>
    <mergeCell ref="X197:Z197"/>
    <mergeCell ref="C198:F198"/>
    <mergeCell ref="G198:M198"/>
    <mergeCell ref="P198:Q198"/>
    <mergeCell ref="R198:S198"/>
    <mergeCell ref="V198:W198"/>
    <mergeCell ref="X198:Z198"/>
    <mergeCell ref="C199:F199"/>
    <mergeCell ref="G199:M199"/>
    <mergeCell ref="P199:Q199"/>
    <mergeCell ref="R199:S199"/>
    <mergeCell ref="V199:W199"/>
    <mergeCell ref="X199:Z199"/>
    <mergeCell ref="C200:F200"/>
    <mergeCell ref="G200:M200"/>
    <mergeCell ref="P200:Q200"/>
    <mergeCell ref="R200:S200"/>
    <mergeCell ref="V200:W200"/>
    <mergeCell ref="X200:Z200"/>
    <mergeCell ref="C201:F201"/>
    <mergeCell ref="G201:M201"/>
    <mergeCell ref="P201:Q201"/>
    <mergeCell ref="R201:S201"/>
    <mergeCell ref="V201:W201"/>
    <mergeCell ref="X201:Z201"/>
    <mergeCell ref="C202:F202"/>
    <mergeCell ref="G202:M202"/>
    <mergeCell ref="P202:Q202"/>
    <mergeCell ref="R202:S202"/>
    <mergeCell ref="V202:W202"/>
    <mergeCell ref="X202:Z202"/>
    <mergeCell ref="C203:F203"/>
    <mergeCell ref="G203:M203"/>
    <mergeCell ref="P203:Q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5:F205"/>
    <mergeCell ref="G205:M205"/>
    <mergeCell ref="P205:Q205"/>
    <mergeCell ref="R205:S205"/>
    <mergeCell ref="V205:W205"/>
    <mergeCell ref="X205:Z205"/>
    <mergeCell ref="C206:F206"/>
    <mergeCell ref="G206:M206"/>
    <mergeCell ref="P206:Q206"/>
    <mergeCell ref="R206:S206"/>
    <mergeCell ref="V206:W206"/>
    <mergeCell ref="X206:Z206"/>
    <mergeCell ref="C207:F207"/>
    <mergeCell ref="G207:M207"/>
    <mergeCell ref="P207:Q207"/>
    <mergeCell ref="R207:S207"/>
    <mergeCell ref="V207:W207"/>
    <mergeCell ref="X207:Z207"/>
    <mergeCell ref="A208:AA208"/>
    <mergeCell ref="A209:AA209"/>
    <mergeCell ref="A210:AA210"/>
    <mergeCell ref="C211:Z211"/>
    <mergeCell ref="C212:Z212"/>
    <mergeCell ref="C213:F213"/>
    <mergeCell ref="G213:M213"/>
    <mergeCell ref="N213:P213"/>
    <mergeCell ref="Q213:U213"/>
    <mergeCell ref="V214:Z214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7:F217"/>
    <mergeCell ref="G217:M217"/>
    <mergeCell ref="P217:Q217"/>
    <mergeCell ref="R217:S217"/>
    <mergeCell ref="V217:W217"/>
    <mergeCell ref="X217:Z217"/>
    <mergeCell ref="C218:F218"/>
    <mergeCell ref="G218:M218"/>
    <mergeCell ref="P218:Q218"/>
    <mergeCell ref="R218:S218"/>
    <mergeCell ref="V218:W218"/>
    <mergeCell ref="X218:Z218"/>
    <mergeCell ref="C219:F219"/>
    <mergeCell ref="G219:M219"/>
    <mergeCell ref="P219:Q219"/>
    <mergeCell ref="R219:S219"/>
    <mergeCell ref="V219:W219"/>
    <mergeCell ref="X219:Z219"/>
    <mergeCell ref="C220:F220"/>
    <mergeCell ref="G220:M220"/>
    <mergeCell ref="P220:Q220"/>
    <mergeCell ref="R220:S220"/>
    <mergeCell ref="V220:W220"/>
    <mergeCell ref="X220:Z220"/>
    <mergeCell ref="C221:F221"/>
    <mergeCell ref="G221:M221"/>
    <mergeCell ref="P221:Q221"/>
    <mergeCell ref="R221:S221"/>
    <mergeCell ref="V221:W221"/>
    <mergeCell ref="X221:Z221"/>
    <mergeCell ref="C222:F222"/>
    <mergeCell ref="G222:M222"/>
    <mergeCell ref="P222:Q222"/>
    <mergeCell ref="R222:S222"/>
    <mergeCell ref="V222:W222"/>
    <mergeCell ref="X222:Z222"/>
    <mergeCell ref="C223:F223"/>
    <mergeCell ref="G223:M223"/>
    <mergeCell ref="P223:Q223"/>
    <mergeCell ref="R223:S223"/>
    <mergeCell ref="V223:W223"/>
    <mergeCell ref="X223:Z223"/>
    <mergeCell ref="C224:F224"/>
    <mergeCell ref="G224:M224"/>
    <mergeCell ref="P224:Q224"/>
    <mergeCell ref="R224:S224"/>
    <mergeCell ref="V224:W224"/>
    <mergeCell ref="X224:Z224"/>
    <mergeCell ref="C225:F225"/>
    <mergeCell ref="G225:M225"/>
    <mergeCell ref="P225:Q225"/>
    <mergeCell ref="R225:S225"/>
    <mergeCell ref="V225:W225"/>
    <mergeCell ref="X225:Z225"/>
    <mergeCell ref="C226:F226"/>
    <mergeCell ref="G226:M226"/>
    <mergeCell ref="P226:Q226"/>
    <mergeCell ref="R226:S226"/>
    <mergeCell ref="V226:W226"/>
    <mergeCell ref="X226:Z226"/>
    <mergeCell ref="C227:F227"/>
    <mergeCell ref="G227:M227"/>
    <mergeCell ref="P227:Q227"/>
    <mergeCell ref="R227:S227"/>
    <mergeCell ref="V227:W227"/>
    <mergeCell ref="X227:Z227"/>
    <mergeCell ref="C228:F228"/>
    <mergeCell ref="G228:M228"/>
    <mergeCell ref="P228:Q228"/>
    <mergeCell ref="R228:S228"/>
    <mergeCell ref="V228:W228"/>
    <mergeCell ref="X228:Z228"/>
    <mergeCell ref="C229:F229"/>
    <mergeCell ref="G229:M229"/>
    <mergeCell ref="P229:Q229"/>
    <mergeCell ref="R229:S229"/>
    <mergeCell ref="V229:W229"/>
    <mergeCell ref="X229:Z229"/>
    <mergeCell ref="C230:F230"/>
    <mergeCell ref="G230:M230"/>
    <mergeCell ref="P230:Q230"/>
    <mergeCell ref="R230:S230"/>
    <mergeCell ref="V230:W230"/>
    <mergeCell ref="X230:Z230"/>
    <mergeCell ref="C231:F231"/>
    <mergeCell ref="G231:M231"/>
    <mergeCell ref="P231:Q231"/>
    <mergeCell ref="R231:S231"/>
    <mergeCell ref="V231:W231"/>
    <mergeCell ref="X231:Z231"/>
    <mergeCell ref="C232:F232"/>
    <mergeCell ref="G232:M232"/>
    <mergeCell ref="P232:Q232"/>
    <mergeCell ref="R232:S232"/>
    <mergeCell ref="V232:W232"/>
    <mergeCell ref="X232:Z232"/>
    <mergeCell ref="C233:F233"/>
    <mergeCell ref="G233:M233"/>
    <mergeCell ref="P233:Q233"/>
    <mergeCell ref="R233:S233"/>
    <mergeCell ref="V233:W233"/>
    <mergeCell ref="X233:Z233"/>
    <mergeCell ref="C234:F234"/>
    <mergeCell ref="G234:M234"/>
    <mergeCell ref="P234:Q234"/>
    <mergeCell ref="R234:S234"/>
    <mergeCell ref="V234:W234"/>
    <mergeCell ref="X234:Z234"/>
    <mergeCell ref="C235:F235"/>
    <mergeCell ref="G235:M235"/>
    <mergeCell ref="P235:Q235"/>
    <mergeCell ref="R235:S235"/>
    <mergeCell ref="V235:W235"/>
    <mergeCell ref="X235:Z235"/>
    <mergeCell ref="C236:F236"/>
    <mergeCell ref="G236:M236"/>
    <mergeCell ref="P236:Q236"/>
    <mergeCell ref="R236:S236"/>
    <mergeCell ref="V236:W236"/>
    <mergeCell ref="X236:Z236"/>
    <mergeCell ref="C237:F237"/>
    <mergeCell ref="G237:M237"/>
    <mergeCell ref="P237:Q237"/>
    <mergeCell ref="R237:S237"/>
    <mergeCell ref="V237:W237"/>
    <mergeCell ref="X237:Z237"/>
    <mergeCell ref="C238:F238"/>
    <mergeCell ref="G238:M238"/>
    <mergeCell ref="P238:Q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40:F240"/>
    <mergeCell ref="G240:M240"/>
    <mergeCell ref="P240:Q240"/>
    <mergeCell ref="R240:S240"/>
    <mergeCell ref="V240:W240"/>
    <mergeCell ref="X240:Z240"/>
    <mergeCell ref="C241:F241"/>
    <mergeCell ref="G241:M241"/>
    <mergeCell ref="P241:Q241"/>
    <mergeCell ref="R241:S241"/>
    <mergeCell ref="V241:W241"/>
    <mergeCell ref="X241:Z241"/>
    <mergeCell ref="C242:F242"/>
    <mergeCell ref="G242:M242"/>
    <mergeCell ref="P242:Q242"/>
    <mergeCell ref="R242:S242"/>
    <mergeCell ref="V242:W242"/>
    <mergeCell ref="X242:Z242"/>
    <mergeCell ref="A243:AA243"/>
    <mergeCell ref="A244:AA244"/>
    <mergeCell ref="A245:AA245"/>
    <mergeCell ref="C246:Z246"/>
    <mergeCell ref="C247:Z247"/>
    <mergeCell ref="C248:F248"/>
    <mergeCell ref="G248:M248"/>
    <mergeCell ref="N248:P248"/>
    <mergeCell ref="Q248:U248"/>
    <mergeCell ref="V249:Z249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52:F252"/>
    <mergeCell ref="G252:M252"/>
    <mergeCell ref="P252:Q252"/>
    <mergeCell ref="R252:S252"/>
    <mergeCell ref="V252:W252"/>
    <mergeCell ref="X252:Z252"/>
    <mergeCell ref="C253:F253"/>
    <mergeCell ref="G253:M253"/>
    <mergeCell ref="P253:Q253"/>
    <mergeCell ref="R253:S253"/>
    <mergeCell ref="V253:W253"/>
    <mergeCell ref="X253:Z253"/>
    <mergeCell ref="C254:F254"/>
    <mergeCell ref="G254:M254"/>
    <mergeCell ref="P254:Q254"/>
    <mergeCell ref="R254:S254"/>
    <mergeCell ref="V254:W254"/>
    <mergeCell ref="X254:Z254"/>
    <mergeCell ref="C255:F255"/>
    <mergeCell ref="G255:M255"/>
    <mergeCell ref="P255:Q255"/>
    <mergeCell ref="R255:S255"/>
    <mergeCell ref="V255:W255"/>
    <mergeCell ref="X255:Z255"/>
    <mergeCell ref="C256:F256"/>
    <mergeCell ref="G256:M256"/>
    <mergeCell ref="P256:Q256"/>
    <mergeCell ref="R256:S256"/>
    <mergeCell ref="V256:W256"/>
    <mergeCell ref="X256:Z256"/>
    <mergeCell ref="C257:F257"/>
    <mergeCell ref="G257:M257"/>
    <mergeCell ref="P257:Q257"/>
    <mergeCell ref="R257:S257"/>
    <mergeCell ref="V257:W257"/>
    <mergeCell ref="X257:Z257"/>
    <mergeCell ref="C258:F258"/>
    <mergeCell ref="G258:M258"/>
    <mergeCell ref="P258:Q258"/>
    <mergeCell ref="R258:S258"/>
    <mergeCell ref="V258:W258"/>
    <mergeCell ref="X258:Z258"/>
    <mergeCell ref="C259:F259"/>
    <mergeCell ref="G259:M259"/>
    <mergeCell ref="P259:Q259"/>
    <mergeCell ref="R259:S259"/>
    <mergeCell ref="V259:W259"/>
    <mergeCell ref="X259:Z259"/>
    <mergeCell ref="C260:F260"/>
    <mergeCell ref="G260:M260"/>
    <mergeCell ref="P260:Q260"/>
    <mergeCell ref="R260:S260"/>
    <mergeCell ref="V260:W260"/>
    <mergeCell ref="X260:Z260"/>
    <mergeCell ref="C261:F261"/>
    <mergeCell ref="G261:M261"/>
    <mergeCell ref="P261:Q261"/>
    <mergeCell ref="R261:S261"/>
    <mergeCell ref="V261:W261"/>
    <mergeCell ref="X261:Z261"/>
    <mergeCell ref="C262:F262"/>
    <mergeCell ref="G262:M262"/>
    <mergeCell ref="P262:Q262"/>
    <mergeCell ref="R262:S262"/>
    <mergeCell ref="V262:W262"/>
    <mergeCell ref="X262:Z262"/>
    <mergeCell ref="C263:F263"/>
    <mergeCell ref="G263:M263"/>
    <mergeCell ref="P263:Q263"/>
    <mergeCell ref="R263:S263"/>
    <mergeCell ref="V263:W263"/>
    <mergeCell ref="X263:Z263"/>
    <mergeCell ref="C264:F264"/>
    <mergeCell ref="G264:M264"/>
    <mergeCell ref="P264:Q264"/>
    <mergeCell ref="R264:S264"/>
    <mergeCell ref="V264:W264"/>
    <mergeCell ref="X264:Z264"/>
    <mergeCell ref="C265:F265"/>
    <mergeCell ref="G265:M265"/>
    <mergeCell ref="P265:Q265"/>
    <mergeCell ref="R265:S265"/>
    <mergeCell ref="V265:W265"/>
    <mergeCell ref="X265:Z265"/>
    <mergeCell ref="C266:F266"/>
    <mergeCell ref="G266:M266"/>
    <mergeCell ref="P266:Q266"/>
    <mergeCell ref="R266:S266"/>
    <mergeCell ref="V266:W266"/>
    <mergeCell ref="X266:Z266"/>
    <mergeCell ref="C267:F267"/>
    <mergeCell ref="G267:M267"/>
    <mergeCell ref="P267:Q267"/>
    <mergeCell ref="R267:S267"/>
    <mergeCell ref="V267:W267"/>
    <mergeCell ref="X267:Z267"/>
    <mergeCell ref="C268:F268"/>
    <mergeCell ref="G268:M268"/>
    <mergeCell ref="P268:Q268"/>
    <mergeCell ref="R268:S268"/>
    <mergeCell ref="V268:W268"/>
    <mergeCell ref="X268:Z268"/>
    <mergeCell ref="C269:F269"/>
    <mergeCell ref="G269:M269"/>
    <mergeCell ref="P269:Q269"/>
    <mergeCell ref="R269:S269"/>
    <mergeCell ref="V269:W269"/>
    <mergeCell ref="X269:Z269"/>
    <mergeCell ref="C270:F270"/>
    <mergeCell ref="G270:M270"/>
    <mergeCell ref="P270:Q270"/>
    <mergeCell ref="R270:S270"/>
    <mergeCell ref="V270:W270"/>
    <mergeCell ref="X270:Z270"/>
    <mergeCell ref="C271:F271"/>
    <mergeCell ref="G271:M271"/>
    <mergeCell ref="P271:Q271"/>
    <mergeCell ref="R271:S271"/>
    <mergeCell ref="V271:W271"/>
    <mergeCell ref="X271:Z271"/>
    <mergeCell ref="C272:F272"/>
    <mergeCell ref="G272:M272"/>
    <mergeCell ref="P272:Q272"/>
    <mergeCell ref="R272:S272"/>
    <mergeCell ref="V272:W272"/>
    <mergeCell ref="X272:Z272"/>
    <mergeCell ref="C273:F273"/>
    <mergeCell ref="G273:M273"/>
    <mergeCell ref="P273:Q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5:F275"/>
    <mergeCell ref="G275:M275"/>
    <mergeCell ref="P275:Q275"/>
    <mergeCell ref="R275:S275"/>
    <mergeCell ref="V275:W275"/>
    <mergeCell ref="X275:Z275"/>
    <mergeCell ref="C276:F276"/>
    <mergeCell ref="G276:M276"/>
    <mergeCell ref="P276:Q276"/>
    <mergeCell ref="R276:S276"/>
    <mergeCell ref="V276:W276"/>
    <mergeCell ref="X276:Z276"/>
    <mergeCell ref="C277:F277"/>
    <mergeCell ref="G277:M277"/>
    <mergeCell ref="P277:Q277"/>
    <mergeCell ref="R277:S277"/>
    <mergeCell ref="V277:W277"/>
    <mergeCell ref="X277:Z277"/>
    <mergeCell ref="A278:AA278"/>
    <mergeCell ref="A279:AA279"/>
    <mergeCell ref="A280:AA280"/>
    <mergeCell ref="C281:Z281"/>
    <mergeCell ref="C282:Z282"/>
    <mergeCell ref="C283:F283"/>
    <mergeCell ref="G283:M283"/>
    <mergeCell ref="N283:P283"/>
    <mergeCell ref="Q283:U283"/>
    <mergeCell ref="V284:Z284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7:F287"/>
    <mergeCell ref="G287:M287"/>
    <mergeCell ref="P287:Q287"/>
    <mergeCell ref="R287:S287"/>
    <mergeCell ref="V287:W287"/>
    <mergeCell ref="X287:Z287"/>
    <mergeCell ref="C288:F288"/>
    <mergeCell ref="G288:M288"/>
    <mergeCell ref="P288:Q288"/>
    <mergeCell ref="R288:S288"/>
    <mergeCell ref="V288:W288"/>
    <mergeCell ref="X288:Z288"/>
    <mergeCell ref="C289:F289"/>
    <mergeCell ref="G289:M289"/>
    <mergeCell ref="P289:Q289"/>
    <mergeCell ref="R289:S289"/>
    <mergeCell ref="V289:W289"/>
    <mergeCell ref="X289:Z289"/>
    <mergeCell ref="C290:F290"/>
    <mergeCell ref="G290:M290"/>
    <mergeCell ref="P290:Q290"/>
    <mergeCell ref="R290:S290"/>
    <mergeCell ref="V290:W290"/>
    <mergeCell ref="X290:Z290"/>
    <mergeCell ref="C291:F291"/>
    <mergeCell ref="G291:M291"/>
    <mergeCell ref="P291:Q291"/>
    <mergeCell ref="R291:S291"/>
    <mergeCell ref="V291:W291"/>
    <mergeCell ref="X291:Z291"/>
    <mergeCell ref="C292:F292"/>
    <mergeCell ref="G292:M292"/>
    <mergeCell ref="P292:Q292"/>
    <mergeCell ref="R292:S292"/>
    <mergeCell ref="V292:W292"/>
    <mergeCell ref="X292:Z292"/>
    <mergeCell ref="C293:F293"/>
    <mergeCell ref="G293:M293"/>
    <mergeCell ref="P293:Q293"/>
    <mergeCell ref="R293:S293"/>
    <mergeCell ref="V293:W293"/>
    <mergeCell ref="X293:Z293"/>
    <mergeCell ref="C294:F294"/>
    <mergeCell ref="G294:M294"/>
    <mergeCell ref="P294:Q294"/>
    <mergeCell ref="R294:S294"/>
    <mergeCell ref="V294:W294"/>
    <mergeCell ref="X294:Z294"/>
    <mergeCell ref="C295:F295"/>
    <mergeCell ref="G295:M295"/>
    <mergeCell ref="P295:Q295"/>
    <mergeCell ref="R295:S295"/>
    <mergeCell ref="V295:W295"/>
    <mergeCell ref="X295:Z295"/>
    <mergeCell ref="C296:F296"/>
    <mergeCell ref="G296:M296"/>
    <mergeCell ref="P296:Q296"/>
    <mergeCell ref="R296:S296"/>
    <mergeCell ref="V296:W296"/>
    <mergeCell ref="X296:Z296"/>
    <mergeCell ref="C297:F297"/>
    <mergeCell ref="G297:M297"/>
    <mergeCell ref="P297:Q297"/>
    <mergeCell ref="R297:S297"/>
    <mergeCell ref="V297:W297"/>
    <mergeCell ref="X297:Z297"/>
    <mergeCell ref="C298:F298"/>
    <mergeCell ref="G298:M298"/>
    <mergeCell ref="P298:Q298"/>
    <mergeCell ref="R298:S298"/>
    <mergeCell ref="V298:W298"/>
    <mergeCell ref="X298:Z298"/>
    <mergeCell ref="C299:F299"/>
    <mergeCell ref="G299:M299"/>
    <mergeCell ref="P299:Q299"/>
    <mergeCell ref="R299:S299"/>
    <mergeCell ref="V299:W299"/>
    <mergeCell ref="X299:Z299"/>
    <mergeCell ref="C300:F300"/>
    <mergeCell ref="G300:M300"/>
    <mergeCell ref="P300:Q300"/>
    <mergeCell ref="R300:S300"/>
    <mergeCell ref="V300:W300"/>
    <mergeCell ref="X300:Z300"/>
    <mergeCell ref="C301:F301"/>
    <mergeCell ref="G301:M301"/>
    <mergeCell ref="P301:Q301"/>
    <mergeCell ref="R301:S301"/>
    <mergeCell ref="V301:W301"/>
    <mergeCell ref="X301:Z301"/>
    <mergeCell ref="C302:F302"/>
    <mergeCell ref="G302:M302"/>
    <mergeCell ref="P302:Q302"/>
    <mergeCell ref="R302:S302"/>
    <mergeCell ref="V302:W302"/>
    <mergeCell ref="X302:Z302"/>
    <mergeCell ref="C303:F303"/>
    <mergeCell ref="G303:M303"/>
    <mergeCell ref="P303:Q303"/>
    <mergeCell ref="R303:S303"/>
    <mergeCell ref="V303:W303"/>
    <mergeCell ref="X303:Z303"/>
    <mergeCell ref="C304:F304"/>
    <mergeCell ref="G304:M304"/>
    <mergeCell ref="P304:Q304"/>
    <mergeCell ref="R304:S304"/>
    <mergeCell ref="V304:W304"/>
    <mergeCell ref="X304:Z304"/>
    <mergeCell ref="C305:F305"/>
    <mergeCell ref="G305:M305"/>
    <mergeCell ref="P305:Q305"/>
    <mergeCell ref="R305:S305"/>
    <mergeCell ref="V305:W305"/>
    <mergeCell ref="X305:Z305"/>
    <mergeCell ref="C306:F306"/>
    <mergeCell ref="G306:M306"/>
    <mergeCell ref="P306:Q306"/>
    <mergeCell ref="R306:S306"/>
    <mergeCell ref="V306:W306"/>
    <mergeCell ref="X306:Z306"/>
    <mergeCell ref="C307:F307"/>
    <mergeCell ref="G307:M307"/>
    <mergeCell ref="P307:Q307"/>
    <mergeCell ref="R307:S307"/>
    <mergeCell ref="V307:W307"/>
    <mergeCell ref="X307:Z307"/>
    <mergeCell ref="C308:F308"/>
    <mergeCell ref="G308:M308"/>
    <mergeCell ref="P308:Q308"/>
    <mergeCell ref="R308:S308"/>
    <mergeCell ref="V308:W308"/>
    <mergeCell ref="X308:Z308"/>
    <mergeCell ref="C309:F309"/>
    <mergeCell ref="G309:M309"/>
    <mergeCell ref="P309:Q309"/>
    <mergeCell ref="R309:S309"/>
    <mergeCell ref="V309:W309"/>
    <mergeCell ref="X309:Z309"/>
    <mergeCell ref="C310:F310"/>
    <mergeCell ref="G310:M310"/>
    <mergeCell ref="P310:Q310"/>
    <mergeCell ref="R310:S310"/>
    <mergeCell ref="V310:W310"/>
    <mergeCell ref="X310:Z310"/>
    <mergeCell ref="C311:F311"/>
    <mergeCell ref="G311:M311"/>
    <mergeCell ref="P311:Q311"/>
    <mergeCell ref="R311:S311"/>
    <mergeCell ref="V311:W311"/>
    <mergeCell ref="X311:Z311"/>
    <mergeCell ref="C312:F312"/>
    <mergeCell ref="G312:M312"/>
    <mergeCell ref="P312:Q312"/>
    <mergeCell ref="R312:S312"/>
    <mergeCell ref="V312:W312"/>
    <mergeCell ref="X312:Z312"/>
    <mergeCell ref="A313:AA313"/>
    <mergeCell ref="A314:AA314"/>
    <mergeCell ref="A315:AA315"/>
    <mergeCell ref="C316:Z316"/>
    <mergeCell ref="C317:Z317"/>
    <mergeCell ref="C318:F318"/>
    <mergeCell ref="G318:M318"/>
    <mergeCell ref="N318:P318"/>
    <mergeCell ref="Q318:U318"/>
    <mergeCell ref="V319:Z319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22:F322"/>
    <mergeCell ref="G322:M322"/>
    <mergeCell ref="P322:Q322"/>
    <mergeCell ref="R322:S322"/>
    <mergeCell ref="V322:W322"/>
    <mergeCell ref="X322:Z322"/>
    <mergeCell ref="C323:F323"/>
    <mergeCell ref="G323:M323"/>
    <mergeCell ref="P323:Q323"/>
    <mergeCell ref="R323:S323"/>
    <mergeCell ref="V323:W323"/>
    <mergeCell ref="X323:Z323"/>
    <mergeCell ref="C324:F324"/>
    <mergeCell ref="G324:M324"/>
    <mergeCell ref="P324:Q324"/>
    <mergeCell ref="R324:S324"/>
    <mergeCell ref="V324:W324"/>
    <mergeCell ref="X324:Z324"/>
    <mergeCell ref="C325:F325"/>
    <mergeCell ref="G325:M325"/>
    <mergeCell ref="P325:Q325"/>
    <mergeCell ref="R325:S325"/>
    <mergeCell ref="V325:W325"/>
    <mergeCell ref="X325:Z325"/>
    <mergeCell ref="C326:F326"/>
    <mergeCell ref="G326:M326"/>
    <mergeCell ref="P326:Q326"/>
    <mergeCell ref="R326:S326"/>
    <mergeCell ref="V326:W326"/>
    <mergeCell ref="X326:Z326"/>
    <mergeCell ref="C327:F327"/>
    <mergeCell ref="G327:M327"/>
    <mergeCell ref="P327:Q327"/>
    <mergeCell ref="R327:S327"/>
    <mergeCell ref="V327:W327"/>
    <mergeCell ref="X327:Z327"/>
    <mergeCell ref="C328:F328"/>
    <mergeCell ref="G328:M328"/>
    <mergeCell ref="P328:Q328"/>
    <mergeCell ref="R328:S328"/>
    <mergeCell ref="V328:W328"/>
    <mergeCell ref="X328:Z328"/>
    <mergeCell ref="C329:F329"/>
    <mergeCell ref="G329:M329"/>
    <mergeCell ref="P329:Q329"/>
    <mergeCell ref="R329:S329"/>
    <mergeCell ref="V329:W329"/>
    <mergeCell ref="X329:Z329"/>
    <mergeCell ref="C330:F330"/>
    <mergeCell ref="G330:M330"/>
    <mergeCell ref="P330:Q330"/>
    <mergeCell ref="R330:S330"/>
    <mergeCell ref="V330:W330"/>
    <mergeCell ref="X330:Z330"/>
    <mergeCell ref="C331:F331"/>
    <mergeCell ref="G331:M331"/>
    <mergeCell ref="P331:Q331"/>
    <mergeCell ref="R331:S331"/>
    <mergeCell ref="V331:W331"/>
    <mergeCell ref="X331:Z331"/>
    <mergeCell ref="C332:F332"/>
    <mergeCell ref="G332:M332"/>
    <mergeCell ref="P332:Q332"/>
    <mergeCell ref="R332:S332"/>
    <mergeCell ref="V332:W332"/>
    <mergeCell ref="X332:Z332"/>
    <mergeCell ref="C333:F333"/>
    <mergeCell ref="G333:M333"/>
    <mergeCell ref="P333:Q333"/>
    <mergeCell ref="R333:S333"/>
    <mergeCell ref="V333:W333"/>
    <mergeCell ref="X333:Z333"/>
    <mergeCell ref="C334:F334"/>
    <mergeCell ref="G334:M334"/>
    <mergeCell ref="P334:Q334"/>
    <mergeCell ref="R334:S334"/>
    <mergeCell ref="V334:W334"/>
    <mergeCell ref="X334:Z334"/>
    <mergeCell ref="C335:F335"/>
    <mergeCell ref="G335:M335"/>
    <mergeCell ref="P335:Q335"/>
    <mergeCell ref="R335:S335"/>
    <mergeCell ref="V335:W335"/>
    <mergeCell ref="X335:Z335"/>
    <mergeCell ref="C336:F336"/>
    <mergeCell ref="G336:M336"/>
    <mergeCell ref="P336:Q336"/>
    <mergeCell ref="R336:S336"/>
    <mergeCell ref="V336:W336"/>
    <mergeCell ref="X336:Z336"/>
    <mergeCell ref="C337:F337"/>
    <mergeCell ref="G337:M337"/>
    <mergeCell ref="P337:Q337"/>
    <mergeCell ref="R337:S337"/>
    <mergeCell ref="V337:W337"/>
    <mergeCell ref="X337:Z337"/>
    <mergeCell ref="C338:F338"/>
    <mergeCell ref="G338:M338"/>
    <mergeCell ref="P338:Q338"/>
    <mergeCell ref="R338:S338"/>
    <mergeCell ref="V338:W338"/>
    <mergeCell ref="X338:Z338"/>
    <mergeCell ref="C339:F339"/>
    <mergeCell ref="G339:M339"/>
    <mergeCell ref="P339:Q339"/>
    <mergeCell ref="R339:S339"/>
    <mergeCell ref="V339:W339"/>
    <mergeCell ref="X339:Z339"/>
    <mergeCell ref="C340:F340"/>
    <mergeCell ref="G340:M340"/>
    <mergeCell ref="P340:Q340"/>
    <mergeCell ref="R340:S340"/>
    <mergeCell ref="V340:W340"/>
    <mergeCell ref="X340:Z340"/>
    <mergeCell ref="C341:F341"/>
    <mergeCell ref="G341:M341"/>
    <mergeCell ref="P341:Q341"/>
    <mergeCell ref="R341:S341"/>
    <mergeCell ref="V341:W341"/>
    <mergeCell ref="X341:Z341"/>
    <mergeCell ref="C342:F342"/>
    <mergeCell ref="G342:M342"/>
    <mergeCell ref="P342:Q342"/>
    <mergeCell ref="R342:S342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C344:F344"/>
    <mergeCell ref="G344:M344"/>
    <mergeCell ref="P344:Q344"/>
    <mergeCell ref="R344:S344"/>
    <mergeCell ref="V344:W344"/>
    <mergeCell ref="X344:Z344"/>
    <mergeCell ref="C345:F345"/>
    <mergeCell ref="G345:M345"/>
    <mergeCell ref="P345:Q345"/>
    <mergeCell ref="R345:S345"/>
    <mergeCell ref="V345:W345"/>
    <mergeCell ref="X345:Z345"/>
    <mergeCell ref="C346:F346"/>
    <mergeCell ref="G346:M346"/>
    <mergeCell ref="P346:Q346"/>
    <mergeCell ref="R346:S346"/>
    <mergeCell ref="V346:W346"/>
    <mergeCell ref="X346:Z346"/>
    <mergeCell ref="C347:F347"/>
    <mergeCell ref="G347:M347"/>
    <mergeCell ref="P347:Q347"/>
    <mergeCell ref="R347:S347"/>
    <mergeCell ref="V347:W347"/>
    <mergeCell ref="X347:Z347"/>
    <mergeCell ref="A348:AA348"/>
    <mergeCell ref="A349:AA349"/>
    <mergeCell ref="A350:AA350"/>
    <mergeCell ref="C351:Z351"/>
    <mergeCell ref="C352:Z352"/>
    <mergeCell ref="C353:F353"/>
    <mergeCell ref="G353:M353"/>
    <mergeCell ref="N353:P353"/>
    <mergeCell ref="Q353:U353"/>
    <mergeCell ref="V354:Z354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7:F357"/>
    <mergeCell ref="G357:M357"/>
    <mergeCell ref="P357:Q357"/>
    <mergeCell ref="R357:S357"/>
    <mergeCell ref="V357:W357"/>
    <mergeCell ref="X357:Z357"/>
    <mergeCell ref="C358:F358"/>
    <mergeCell ref="G358:M358"/>
    <mergeCell ref="P358:Q358"/>
    <mergeCell ref="R358:S358"/>
    <mergeCell ref="V358:W358"/>
    <mergeCell ref="X358:Z358"/>
    <mergeCell ref="C359:F359"/>
    <mergeCell ref="G359:M359"/>
    <mergeCell ref="P359:Q359"/>
    <mergeCell ref="R359:S359"/>
    <mergeCell ref="V359:W359"/>
    <mergeCell ref="X359:Z359"/>
    <mergeCell ref="C360:F360"/>
    <mergeCell ref="G360:M360"/>
    <mergeCell ref="P360:Q360"/>
    <mergeCell ref="R360:S360"/>
    <mergeCell ref="V360:W360"/>
    <mergeCell ref="X360:Z360"/>
    <mergeCell ref="C361:F361"/>
    <mergeCell ref="G361:M361"/>
    <mergeCell ref="P361:Q361"/>
    <mergeCell ref="R361:S361"/>
    <mergeCell ref="V361:W361"/>
    <mergeCell ref="X361:Z361"/>
    <mergeCell ref="C362:F362"/>
    <mergeCell ref="G362:M362"/>
    <mergeCell ref="P362:Q362"/>
    <mergeCell ref="R362:S362"/>
    <mergeCell ref="V362:W362"/>
    <mergeCell ref="X362:Z362"/>
    <mergeCell ref="C363:F363"/>
    <mergeCell ref="G363:M363"/>
    <mergeCell ref="P363:Q363"/>
    <mergeCell ref="R363:S363"/>
    <mergeCell ref="V363:W363"/>
    <mergeCell ref="X363:Z363"/>
    <mergeCell ref="C364:F364"/>
    <mergeCell ref="G364:M364"/>
    <mergeCell ref="P364:Q364"/>
    <mergeCell ref="R364:S364"/>
    <mergeCell ref="V364:W364"/>
    <mergeCell ref="X364:Z364"/>
    <mergeCell ref="C365:F365"/>
    <mergeCell ref="G365:M365"/>
    <mergeCell ref="P365:Q365"/>
    <mergeCell ref="R365:S365"/>
    <mergeCell ref="V365:W365"/>
    <mergeCell ref="X365:Z365"/>
    <mergeCell ref="C366:F366"/>
    <mergeCell ref="G366:M366"/>
    <mergeCell ref="P366:Q366"/>
    <mergeCell ref="R366:S366"/>
    <mergeCell ref="V366:W366"/>
    <mergeCell ref="X366:Z366"/>
    <mergeCell ref="C367:F367"/>
    <mergeCell ref="G367:M367"/>
    <mergeCell ref="P367:Q367"/>
    <mergeCell ref="R367:S367"/>
    <mergeCell ref="V367:W367"/>
    <mergeCell ref="X367:Z367"/>
    <mergeCell ref="C368:F368"/>
    <mergeCell ref="G368:M368"/>
    <mergeCell ref="P368:Q368"/>
    <mergeCell ref="R368:S368"/>
    <mergeCell ref="V368:W368"/>
    <mergeCell ref="X368:Z368"/>
    <mergeCell ref="C369:F369"/>
    <mergeCell ref="G369:M369"/>
    <mergeCell ref="P369:Q369"/>
    <mergeCell ref="R369:S369"/>
    <mergeCell ref="V369:W369"/>
    <mergeCell ref="X369:Z369"/>
    <mergeCell ref="C370:F370"/>
    <mergeCell ref="G370:M370"/>
    <mergeCell ref="P370:Q370"/>
    <mergeCell ref="R370:S370"/>
    <mergeCell ref="V370:W370"/>
    <mergeCell ref="X370:Z370"/>
    <mergeCell ref="C371:F371"/>
    <mergeCell ref="G371:M371"/>
    <mergeCell ref="P371:Q371"/>
    <mergeCell ref="R371:S371"/>
    <mergeCell ref="V371:W371"/>
    <mergeCell ref="X371:Z371"/>
    <mergeCell ref="C372:F372"/>
    <mergeCell ref="G372:M372"/>
    <mergeCell ref="P372:Q372"/>
    <mergeCell ref="R372:S372"/>
    <mergeCell ref="V372:W372"/>
    <mergeCell ref="X372:Z372"/>
    <mergeCell ref="C373:F373"/>
    <mergeCell ref="G373:M373"/>
    <mergeCell ref="P373:Q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5:F375"/>
    <mergeCell ref="G375:M375"/>
    <mergeCell ref="P375:Q375"/>
    <mergeCell ref="R375:S375"/>
    <mergeCell ref="V375:W375"/>
    <mergeCell ref="X375:Z375"/>
    <mergeCell ref="C376:F376"/>
    <mergeCell ref="G376:M376"/>
    <mergeCell ref="P376:Q376"/>
    <mergeCell ref="R376:S376"/>
    <mergeCell ref="V376:W376"/>
    <mergeCell ref="X376:Z376"/>
    <mergeCell ref="C377:F377"/>
    <mergeCell ref="G377:M377"/>
    <mergeCell ref="P377:Q377"/>
    <mergeCell ref="R377:S377"/>
    <mergeCell ref="V377:W377"/>
    <mergeCell ref="X377:Z377"/>
    <mergeCell ref="C378:F378"/>
    <mergeCell ref="G378:M378"/>
    <mergeCell ref="P378:Q378"/>
    <mergeCell ref="R378:S378"/>
    <mergeCell ref="V378:W378"/>
    <mergeCell ref="X378:Z378"/>
    <mergeCell ref="C379:F379"/>
    <mergeCell ref="G379:M379"/>
    <mergeCell ref="P379:Q379"/>
    <mergeCell ref="R379:S379"/>
    <mergeCell ref="V379:W379"/>
    <mergeCell ref="X379:Z379"/>
    <mergeCell ref="C380:F380"/>
    <mergeCell ref="G380:M380"/>
    <mergeCell ref="P380:Q380"/>
    <mergeCell ref="R380:S380"/>
    <mergeCell ref="V380:W380"/>
    <mergeCell ref="X380:Z380"/>
    <mergeCell ref="C381:F381"/>
    <mergeCell ref="G381:M381"/>
    <mergeCell ref="P381:Q381"/>
    <mergeCell ref="R381:S381"/>
    <mergeCell ref="V381:W381"/>
    <mergeCell ref="X381:Z381"/>
    <mergeCell ref="C382:F382"/>
    <mergeCell ref="G382:M382"/>
    <mergeCell ref="P382:Q382"/>
    <mergeCell ref="R382:S382"/>
    <mergeCell ref="V382:W382"/>
    <mergeCell ref="X382:Z382"/>
    <mergeCell ref="A383:AA383"/>
    <mergeCell ref="A384:AA384"/>
    <mergeCell ref="A385:AA385"/>
    <mergeCell ref="C386:Z386"/>
    <mergeCell ref="C387:Z387"/>
    <mergeCell ref="C388:F388"/>
    <mergeCell ref="G388:M388"/>
    <mergeCell ref="N388:P388"/>
    <mergeCell ref="Q388:U388"/>
    <mergeCell ref="V389:Z389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92:F392"/>
    <mergeCell ref="G392:M392"/>
    <mergeCell ref="P392:Q392"/>
    <mergeCell ref="R392:S392"/>
    <mergeCell ref="V392:W392"/>
    <mergeCell ref="X392:Z392"/>
    <mergeCell ref="C393:F393"/>
    <mergeCell ref="G393:M393"/>
    <mergeCell ref="P393:Q393"/>
    <mergeCell ref="R393:S393"/>
    <mergeCell ref="V393:W393"/>
    <mergeCell ref="X393:Z393"/>
    <mergeCell ref="C394:F394"/>
    <mergeCell ref="G394:M394"/>
    <mergeCell ref="P394:Q394"/>
    <mergeCell ref="R394:S394"/>
    <mergeCell ref="V394:W394"/>
    <mergeCell ref="X394:Z394"/>
    <mergeCell ref="C395:F395"/>
    <mergeCell ref="G395:M395"/>
    <mergeCell ref="P395:Q395"/>
    <mergeCell ref="R395:S395"/>
    <mergeCell ref="V395:W395"/>
    <mergeCell ref="X395:Z395"/>
    <mergeCell ref="C396:F396"/>
    <mergeCell ref="G396:M396"/>
    <mergeCell ref="P396:Q396"/>
    <mergeCell ref="R396:S396"/>
    <mergeCell ref="V396:W396"/>
    <mergeCell ref="X396:Z396"/>
    <mergeCell ref="C397:F397"/>
    <mergeCell ref="G397:M397"/>
    <mergeCell ref="P397:Q397"/>
    <mergeCell ref="R397:S397"/>
    <mergeCell ref="V397:W397"/>
    <mergeCell ref="X397:Z397"/>
    <mergeCell ref="C398:F398"/>
    <mergeCell ref="G398:M398"/>
    <mergeCell ref="P398:Q398"/>
    <mergeCell ref="R398:S398"/>
    <mergeCell ref="V398:W398"/>
    <mergeCell ref="X398:Z398"/>
    <mergeCell ref="C399:F399"/>
    <mergeCell ref="G399:M399"/>
    <mergeCell ref="P399:Q399"/>
    <mergeCell ref="R399:S399"/>
    <mergeCell ref="V399:W399"/>
    <mergeCell ref="X399:Z399"/>
    <mergeCell ref="C400:F400"/>
    <mergeCell ref="G400:M400"/>
    <mergeCell ref="P400:Q400"/>
    <mergeCell ref="R400:S400"/>
    <mergeCell ref="V400:W400"/>
    <mergeCell ref="X400:Z400"/>
    <mergeCell ref="C401:F401"/>
    <mergeCell ref="G401:M401"/>
    <mergeCell ref="P401:Q401"/>
    <mergeCell ref="R401:S401"/>
    <mergeCell ref="V401:W401"/>
    <mergeCell ref="X401:Z401"/>
    <mergeCell ref="C402:F402"/>
    <mergeCell ref="G402:M402"/>
    <mergeCell ref="P402:Q402"/>
    <mergeCell ref="R402:S402"/>
    <mergeCell ref="V402:W402"/>
    <mergeCell ref="X402:Z402"/>
    <mergeCell ref="C403:F403"/>
    <mergeCell ref="G403:M403"/>
    <mergeCell ref="P403:Q403"/>
    <mergeCell ref="R403:S403"/>
    <mergeCell ref="V403:W403"/>
    <mergeCell ref="X403:Z403"/>
    <mergeCell ref="C404:F404"/>
    <mergeCell ref="G404:M404"/>
    <mergeCell ref="P404:Q404"/>
    <mergeCell ref="R404:S404"/>
    <mergeCell ref="V404:W404"/>
    <mergeCell ref="X404:Z404"/>
    <mergeCell ref="C405:F405"/>
    <mergeCell ref="G405:M405"/>
    <mergeCell ref="P405:Q405"/>
    <mergeCell ref="R405:S405"/>
    <mergeCell ref="V405:W405"/>
    <mergeCell ref="X405:Z405"/>
    <mergeCell ref="C406:F406"/>
    <mergeCell ref="G406:M406"/>
    <mergeCell ref="P406:Q406"/>
    <mergeCell ref="R406:S406"/>
    <mergeCell ref="V406:W406"/>
    <mergeCell ref="X406:Z406"/>
    <mergeCell ref="C407:F407"/>
    <mergeCell ref="G407:M407"/>
    <mergeCell ref="P407:Q407"/>
    <mergeCell ref="R407:S407"/>
    <mergeCell ref="V407:W407"/>
    <mergeCell ref="X407:Z407"/>
    <mergeCell ref="C408:F408"/>
    <mergeCell ref="G408:M408"/>
    <mergeCell ref="P408:Q408"/>
    <mergeCell ref="R408:S408"/>
    <mergeCell ref="V408:W408"/>
    <mergeCell ref="X408:Z408"/>
    <mergeCell ref="C409:F409"/>
    <mergeCell ref="G409:M409"/>
    <mergeCell ref="P409:Q409"/>
    <mergeCell ref="R409:S409"/>
    <mergeCell ref="V409:W409"/>
    <mergeCell ref="X409:Z409"/>
    <mergeCell ref="C410:F410"/>
    <mergeCell ref="G410:M410"/>
    <mergeCell ref="P410:Q410"/>
    <mergeCell ref="R410:S410"/>
    <mergeCell ref="V410:W410"/>
    <mergeCell ref="X410:Z410"/>
    <mergeCell ref="C411:F411"/>
    <mergeCell ref="G411:M411"/>
    <mergeCell ref="P411:Q411"/>
    <mergeCell ref="R411:S411"/>
    <mergeCell ref="V411:W411"/>
    <mergeCell ref="X411:Z411"/>
    <mergeCell ref="C412:F412"/>
    <mergeCell ref="G412:M412"/>
    <mergeCell ref="P412:Q412"/>
    <mergeCell ref="R412:S412"/>
    <mergeCell ref="V412:W412"/>
    <mergeCell ref="X412:Z412"/>
    <mergeCell ref="C413:F413"/>
    <mergeCell ref="G413:M413"/>
    <mergeCell ref="P413:Q413"/>
    <mergeCell ref="R413:S413"/>
    <mergeCell ref="V413:W413"/>
    <mergeCell ref="X413:Z413"/>
    <mergeCell ref="C414:F414"/>
    <mergeCell ref="G414:M414"/>
    <mergeCell ref="P414:Q414"/>
    <mergeCell ref="R414:S414"/>
    <mergeCell ref="V414:W414"/>
    <mergeCell ref="X414:Z414"/>
    <mergeCell ref="C415:F415"/>
    <mergeCell ref="G415:M415"/>
    <mergeCell ref="P415:Q415"/>
    <mergeCell ref="R415:S415"/>
    <mergeCell ref="V415:W415"/>
    <mergeCell ref="X415:Z415"/>
    <mergeCell ref="C416:F416"/>
    <mergeCell ref="G416:M416"/>
    <mergeCell ref="P416:Q416"/>
    <mergeCell ref="R416:S416"/>
    <mergeCell ref="V416:W416"/>
    <mergeCell ref="X416:Z416"/>
    <mergeCell ref="C417:F417"/>
    <mergeCell ref="G417:M417"/>
    <mergeCell ref="P417:Q417"/>
    <mergeCell ref="R417:S417"/>
    <mergeCell ref="V417:W417"/>
    <mergeCell ref="X417:Z417"/>
    <mergeCell ref="A418:AA418"/>
    <mergeCell ref="A419:AA419"/>
    <mergeCell ref="A420:AA420"/>
    <mergeCell ref="C421:Z421"/>
    <mergeCell ref="C422:Z422"/>
    <mergeCell ref="C423:F423"/>
    <mergeCell ref="G423:M423"/>
    <mergeCell ref="N423:P423"/>
    <mergeCell ref="Q423:U423"/>
    <mergeCell ref="V424:Z424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7:F427"/>
    <mergeCell ref="G427:M427"/>
    <mergeCell ref="P427:Q427"/>
    <mergeCell ref="R427:S427"/>
    <mergeCell ref="V427:W427"/>
    <mergeCell ref="X427:Z427"/>
    <mergeCell ref="C428:F428"/>
    <mergeCell ref="G428:M428"/>
    <mergeCell ref="P428:Q428"/>
    <mergeCell ref="R428:S428"/>
    <mergeCell ref="V428:W428"/>
    <mergeCell ref="X428:Z428"/>
    <mergeCell ref="C429:F429"/>
    <mergeCell ref="G429:M429"/>
    <mergeCell ref="P429:Q429"/>
    <mergeCell ref="R429:S429"/>
    <mergeCell ref="V429:W429"/>
    <mergeCell ref="X429:Z429"/>
    <mergeCell ref="C430:F430"/>
    <mergeCell ref="G430:M430"/>
    <mergeCell ref="P430:Q430"/>
    <mergeCell ref="R430:S430"/>
    <mergeCell ref="V430:W430"/>
    <mergeCell ref="X430:Z430"/>
    <mergeCell ref="C431:F431"/>
    <mergeCell ref="G431:M431"/>
    <mergeCell ref="P431:Q431"/>
    <mergeCell ref="R431:S431"/>
    <mergeCell ref="V431:W431"/>
    <mergeCell ref="X431:Z431"/>
    <mergeCell ref="C432:F432"/>
    <mergeCell ref="G432:M432"/>
    <mergeCell ref="P432:Q432"/>
    <mergeCell ref="R432:S432"/>
    <mergeCell ref="V432:W432"/>
    <mergeCell ref="X432:Z432"/>
    <mergeCell ref="C433:F433"/>
    <mergeCell ref="G433:M433"/>
    <mergeCell ref="P433:Q433"/>
    <mergeCell ref="R433:S433"/>
    <mergeCell ref="V433:W433"/>
    <mergeCell ref="X433:Z433"/>
    <mergeCell ref="C434:F434"/>
    <mergeCell ref="G434:M434"/>
    <mergeCell ref="P434:Q434"/>
    <mergeCell ref="R434:S434"/>
    <mergeCell ref="V434:W434"/>
    <mergeCell ref="X434:Z434"/>
    <mergeCell ref="C435:F435"/>
    <mergeCell ref="G435:M435"/>
    <mergeCell ref="P435:Q435"/>
    <mergeCell ref="R435:S435"/>
    <mergeCell ref="V435:W435"/>
    <mergeCell ref="X435:Z435"/>
    <mergeCell ref="C436:F436"/>
    <mergeCell ref="G436:M436"/>
    <mergeCell ref="P436:Q436"/>
    <mergeCell ref="R436:S436"/>
    <mergeCell ref="V436:W436"/>
    <mergeCell ref="X436:Z436"/>
    <mergeCell ref="C437:F437"/>
    <mergeCell ref="G437:M437"/>
    <mergeCell ref="P437:Q437"/>
    <mergeCell ref="R437:S437"/>
    <mergeCell ref="V437:W437"/>
    <mergeCell ref="X437:Z437"/>
    <mergeCell ref="C438:F438"/>
    <mergeCell ref="G438:M438"/>
    <mergeCell ref="P438:Q438"/>
    <mergeCell ref="R438:S438"/>
    <mergeCell ref="V438:W438"/>
    <mergeCell ref="X438:Z438"/>
    <mergeCell ref="C439:F439"/>
    <mergeCell ref="G439:M439"/>
    <mergeCell ref="P439:Q439"/>
    <mergeCell ref="R439:S439"/>
    <mergeCell ref="V439:W439"/>
    <mergeCell ref="X439:Z439"/>
    <mergeCell ref="C440:F440"/>
    <mergeCell ref="G440:M440"/>
    <mergeCell ref="P440:Q440"/>
    <mergeCell ref="R440:S440"/>
    <mergeCell ref="V440:W440"/>
    <mergeCell ref="X440:Z440"/>
    <mergeCell ref="C441:F441"/>
    <mergeCell ref="G441:M441"/>
    <mergeCell ref="P441:Q441"/>
    <mergeCell ref="R441:S441"/>
    <mergeCell ref="V441:W441"/>
    <mergeCell ref="X441:Z441"/>
    <mergeCell ref="C442:F442"/>
    <mergeCell ref="G442:M442"/>
    <mergeCell ref="P442:Q442"/>
    <mergeCell ref="R442:S442"/>
    <mergeCell ref="V442:W442"/>
    <mergeCell ref="X442:Z442"/>
    <mergeCell ref="C443:F443"/>
    <mergeCell ref="G443:M443"/>
    <mergeCell ref="P443:Q443"/>
    <mergeCell ref="R443:S443"/>
    <mergeCell ref="V443:W443"/>
    <mergeCell ref="X443:Z443"/>
    <mergeCell ref="C444:F444"/>
    <mergeCell ref="G444:M444"/>
    <mergeCell ref="P444:Q444"/>
    <mergeCell ref="R444:S444"/>
    <mergeCell ref="V444:W444"/>
    <mergeCell ref="X444:Z444"/>
    <mergeCell ref="C445:F445"/>
    <mergeCell ref="G445:M445"/>
    <mergeCell ref="P445:Q445"/>
    <mergeCell ref="R445:S445"/>
    <mergeCell ref="V445:W445"/>
    <mergeCell ref="X445:Z445"/>
    <mergeCell ref="C446:F446"/>
    <mergeCell ref="G446:M446"/>
    <mergeCell ref="P446:Q446"/>
    <mergeCell ref="R446:S446"/>
    <mergeCell ref="V446:W446"/>
    <mergeCell ref="X446:Z446"/>
    <mergeCell ref="C447:F447"/>
    <mergeCell ref="G447:M447"/>
    <mergeCell ref="P447:Q447"/>
    <mergeCell ref="R447:S447"/>
    <mergeCell ref="V447:W447"/>
    <mergeCell ref="X447:Z447"/>
    <mergeCell ref="C448:F448"/>
    <mergeCell ref="G448:M448"/>
    <mergeCell ref="P448:Q448"/>
    <mergeCell ref="R448:S448"/>
    <mergeCell ref="V448:W448"/>
    <mergeCell ref="X448:Z448"/>
    <mergeCell ref="C449:F449"/>
    <mergeCell ref="G449:M449"/>
    <mergeCell ref="P449:Q449"/>
    <mergeCell ref="R449:S449"/>
    <mergeCell ref="V449:W449"/>
    <mergeCell ref="X449:Z449"/>
    <mergeCell ref="C450:F450"/>
    <mergeCell ref="G450:M450"/>
    <mergeCell ref="P450:Q450"/>
    <mergeCell ref="R450:S450"/>
    <mergeCell ref="V450:W450"/>
    <mergeCell ref="X450:Z450"/>
    <mergeCell ref="C451:F451"/>
    <mergeCell ref="G451:M451"/>
    <mergeCell ref="P451:Q451"/>
    <mergeCell ref="R451:S451"/>
    <mergeCell ref="V451:W451"/>
    <mergeCell ref="X451:Z451"/>
    <mergeCell ref="C452:F452"/>
    <mergeCell ref="G452:M452"/>
    <mergeCell ref="P452:Q452"/>
    <mergeCell ref="R452:S452"/>
    <mergeCell ref="V452:W452"/>
    <mergeCell ref="X452:Z452"/>
    <mergeCell ref="A453:AA453"/>
    <mergeCell ref="A454:AA454"/>
    <mergeCell ref="A455:AA455"/>
    <mergeCell ref="C456:Z456"/>
    <mergeCell ref="C457:Z457"/>
    <mergeCell ref="C458:F458"/>
    <mergeCell ref="G458:M458"/>
    <mergeCell ref="N458:P458"/>
    <mergeCell ref="Q458:U458"/>
    <mergeCell ref="V459:Z459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62:F462"/>
    <mergeCell ref="G462:M462"/>
    <mergeCell ref="P462:Q462"/>
    <mergeCell ref="R462:S462"/>
    <mergeCell ref="V462:W462"/>
    <mergeCell ref="X462:Z462"/>
    <mergeCell ref="C463:F463"/>
    <mergeCell ref="G463:M463"/>
    <mergeCell ref="P463:Q463"/>
    <mergeCell ref="R463:S463"/>
    <mergeCell ref="V463:W463"/>
    <mergeCell ref="X463:Z463"/>
    <mergeCell ref="C464:F464"/>
    <mergeCell ref="G464:M464"/>
    <mergeCell ref="P464:Q464"/>
    <mergeCell ref="R464:S464"/>
    <mergeCell ref="V464:W464"/>
    <mergeCell ref="X464:Z464"/>
    <mergeCell ref="C465:F465"/>
    <mergeCell ref="G465:M465"/>
    <mergeCell ref="P465:Q465"/>
    <mergeCell ref="R465:S465"/>
    <mergeCell ref="V465:W465"/>
    <mergeCell ref="X465:Z465"/>
    <mergeCell ref="C466:F466"/>
    <mergeCell ref="G466:M466"/>
    <mergeCell ref="P466:Q466"/>
    <mergeCell ref="R466:S466"/>
    <mergeCell ref="V466:W466"/>
    <mergeCell ref="X466:Z466"/>
    <mergeCell ref="C467:F467"/>
    <mergeCell ref="G467:M467"/>
    <mergeCell ref="P467:Q467"/>
    <mergeCell ref="R467:S467"/>
    <mergeCell ref="V467:W467"/>
    <mergeCell ref="X467:Z467"/>
    <mergeCell ref="C468:F468"/>
    <mergeCell ref="G468:M468"/>
    <mergeCell ref="P468:Q468"/>
    <mergeCell ref="R468:S468"/>
    <mergeCell ref="V468:W468"/>
    <mergeCell ref="X468:Z468"/>
    <mergeCell ref="C469:F469"/>
    <mergeCell ref="G469:M469"/>
    <mergeCell ref="P469:Q469"/>
    <mergeCell ref="R469:S469"/>
    <mergeCell ref="V469:W469"/>
    <mergeCell ref="X469:Z469"/>
    <mergeCell ref="C470:F470"/>
    <mergeCell ref="G470:M470"/>
    <mergeCell ref="P470:Q470"/>
    <mergeCell ref="R470:S470"/>
    <mergeCell ref="V470:W470"/>
    <mergeCell ref="X470:Z470"/>
    <mergeCell ref="C471:F471"/>
    <mergeCell ref="G471:M471"/>
    <mergeCell ref="P471:Q471"/>
    <mergeCell ref="R471:S471"/>
    <mergeCell ref="V471:W471"/>
    <mergeCell ref="X471:Z471"/>
    <mergeCell ref="C472:F472"/>
    <mergeCell ref="G472:M472"/>
    <mergeCell ref="P472:Q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4:F474"/>
    <mergeCell ref="G474:M474"/>
    <mergeCell ref="P474:Q474"/>
    <mergeCell ref="R474:S474"/>
    <mergeCell ref="V474:W474"/>
    <mergeCell ref="X474:Z474"/>
    <mergeCell ref="C475:F475"/>
    <mergeCell ref="G475:M475"/>
    <mergeCell ref="P475:Q475"/>
    <mergeCell ref="R475:S475"/>
    <mergeCell ref="V475:W475"/>
    <mergeCell ref="X475:Z475"/>
    <mergeCell ref="C476:F476"/>
    <mergeCell ref="G476:M476"/>
    <mergeCell ref="P476:Q476"/>
    <mergeCell ref="R476:S476"/>
    <mergeCell ref="V476:W476"/>
    <mergeCell ref="X476:Z476"/>
    <mergeCell ref="C477:F477"/>
    <mergeCell ref="G477:M477"/>
    <mergeCell ref="P477:Q477"/>
    <mergeCell ref="R477:S477"/>
    <mergeCell ref="V477:W477"/>
    <mergeCell ref="X477:Z477"/>
    <mergeCell ref="C478:F478"/>
    <mergeCell ref="G478:M478"/>
    <mergeCell ref="P478:Q478"/>
    <mergeCell ref="R478:S478"/>
    <mergeCell ref="V478:W478"/>
    <mergeCell ref="X478:Z478"/>
    <mergeCell ref="C479:F479"/>
    <mergeCell ref="G479:M479"/>
    <mergeCell ref="P479:Q479"/>
    <mergeCell ref="R479:S479"/>
    <mergeCell ref="V479:W479"/>
    <mergeCell ref="X479:Z479"/>
    <mergeCell ref="C480:F480"/>
    <mergeCell ref="G480:M480"/>
    <mergeCell ref="P480:Q480"/>
    <mergeCell ref="R480:S480"/>
    <mergeCell ref="V480:W480"/>
    <mergeCell ref="X480:Z480"/>
    <mergeCell ref="C481:F481"/>
    <mergeCell ref="G481:M481"/>
    <mergeCell ref="P481:Q481"/>
    <mergeCell ref="R481:S481"/>
    <mergeCell ref="V481:W481"/>
    <mergeCell ref="X481:Z481"/>
    <mergeCell ref="C482:F482"/>
    <mergeCell ref="G482:M482"/>
    <mergeCell ref="P482:Q482"/>
    <mergeCell ref="R482:S482"/>
    <mergeCell ref="V482:W482"/>
    <mergeCell ref="X482:Z482"/>
    <mergeCell ref="C483:F483"/>
    <mergeCell ref="G483:M483"/>
    <mergeCell ref="P483:Q483"/>
    <mergeCell ref="R483:S483"/>
    <mergeCell ref="V483:W483"/>
    <mergeCell ref="X483:Z483"/>
    <mergeCell ref="C484:F484"/>
    <mergeCell ref="G484:M484"/>
    <mergeCell ref="P484:Q484"/>
    <mergeCell ref="R484:S484"/>
    <mergeCell ref="V484:W484"/>
    <mergeCell ref="X484:Z484"/>
    <mergeCell ref="C485:F485"/>
    <mergeCell ref="G485:M485"/>
    <mergeCell ref="P485:Q485"/>
    <mergeCell ref="R485:S485"/>
    <mergeCell ref="V485:W485"/>
    <mergeCell ref="X485:Z485"/>
    <mergeCell ref="C486:F486"/>
    <mergeCell ref="G486:M486"/>
    <mergeCell ref="P486:Q486"/>
    <mergeCell ref="R486:S486"/>
    <mergeCell ref="V486:W486"/>
    <mergeCell ref="X486:Z486"/>
    <mergeCell ref="C487:F487"/>
    <mergeCell ref="G487:M487"/>
    <mergeCell ref="P487:Q487"/>
    <mergeCell ref="R487:S487"/>
    <mergeCell ref="V487:W487"/>
    <mergeCell ref="X487:Z487"/>
    <mergeCell ref="A488:AA488"/>
    <mergeCell ref="A489:AA489"/>
    <mergeCell ref="A490:AA490"/>
    <mergeCell ref="C491:Z491"/>
    <mergeCell ref="C492:Z492"/>
    <mergeCell ref="C493:F493"/>
    <mergeCell ref="G493:M493"/>
    <mergeCell ref="N493:P493"/>
    <mergeCell ref="Q493:U493"/>
    <mergeCell ref="V494:Z494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7:F497"/>
    <mergeCell ref="G497:M497"/>
    <mergeCell ref="P497:Q497"/>
    <mergeCell ref="R497:S497"/>
    <mergeCell ref="V497:W497"/>
    <mergeCell ref="X497:Z497"/>
    <mergeCell ref="C498:F498"/>
    <mergeCell ref="G498:M498"/>
    <mergeCell ref="P498:Q498"/>
    <mergeCell ref="R498:S498"/>
    <mergeCell ref="V498:W498"/>
    <mergeCell ref="X498:Z498"/>
    <mergeCell ref="C499:F499"/>
    <mergeCell ref="G499:M499"/>
    <mergeCell ref="P499:Q499"/>
    <mergeCell ref="R499:S499"/>
    <mergeCell ref="V499:W499"/>
    <mergeCell ref="X499:Z499"/>
    <mergeCell ref="C500:F500"/>
    <mergeCell ref="G500:M500"/>
    <mergeCell ref="P500:Q500"/>
    <mergeCell ref="R500:S500"/>
    <mergeCell ref="V500:W500"/>
    <mergeCell ref="X500:Z500"/>
    <mergeCell ref="C501:F501"/>
    <mergeCell ref="G501:M501"/>
    <mergeCell ref="P501:Q501"/>
    <mergeCell ref="R501:S501"/>
    <mergeCell ref="V501:W501"/>
    <mergeCell ref="X501:Z501"/>
    <mergeCell ref="C502:F502"/>
    <mergeCell ref="G502:M502"/>
    <mergeCell ref="P502:Q502"/>
    <mergeCell ref="R502:S502"/>
    <mergeCell ref="V502:W502"/>
    <mergeCell ref="X502:Z502"/>
    <mergeCell ref="C503:F503"/>
    <mergeCell ref="G503:M503"/>
    <mergeCell ref="P503:Q503"/>
    <mergeCell ref="R503:S503"/>
    <mergeCell ref="V503:W503"/>
    <mergeCell ref="X503:Z503"/>
    <mergeCell ref="C504:F504"/>
    <mergeCell ref="G504:M504"/>
    <mergeCell ref="P504:Q504"/>
    <mergeCell ref="R504:S504"/>
    <mergeCell ref="V504:W504"/>
    <mergeCell ref="X504:Z504"/>
    <mergeCell ref="C505:F505"/>
    <mergeCell ref="G505:M505"/>
    <mergeCell ref="P505:Q505"/>
    <mergeCell ref="R505:S505"/>
    <mergeCell ref="V505:W505"/>
    <mergeCell ref="X505:Z505"/>
    <mergeCell ref="C506:F506"/>
    <mergeCell ref="G506:M506"/>
    <mergeCell ref="P506:Q506"/>
    <mergeCell ref="R506:S506"/>
    <mergeCell ref="V506:W506"/>
    <mergeCell ref="X506:Z506"/>
    <mergeCell ref="C507:F507"/>
    <mergeCell ref="G507:M507"/>
    <mergeCell ref="P507:Q507"/>
    <mergeCell ref="R507:S507"/>
    <mergeCell ref="V507:W507"/>
    <mergeCell ref="X507:Z507"/>
    <mergeCell ref="C508:F508"/>
    <mergeCell ref="G508:M508"/>
    <mergeCell ref="P508:Q508"/>
    <mergeCell ref="R508:S508"/>
    <mergeCell ref="V508:W508"/>
    <mergeCell ref="X508:Z508"/>
    <mergeCell ref="C509:F509"/>
    <mergeCell ref="G509:M509"/>
    <mergeCell ref="P509:Q509"/>
    <mergeCell ref="R509:S509"/>
    <mergeCell ref="V509:W509"/>
    <mergeCell ref="X509:Z509"/>
    <mergeCell ref="C510:F510"/>
    <mergeCell ref="G510:M510"/>
    <mergeCell ref="P510:Q510"/>
    <mergeCell ref="R510:S510"/>
    <mergeCell ref="V510:W510"/>
    <mergeCell ref="X510:Z510"/>
    <mergeCell ref="C511:F511"/>
    <mergeCell ref="G511:M511"/>
    <mergeCell ref="P511:Q511"/>
    <mergeCell ref="R511:S511"/>
    <mergeCell ref="V511:W511"/>
    <mergeCell ref="X511:Z511"/>
    <mergeCell ref="C512:F512"/>
    <mergeCell ref="G512:M512"/>
    <mergeCell ref="P512:Q512"/>
    <mergeCell ref="R512:S512"/>
    <mergeCell ref="V512:W512"/>
    <mergeCell ref="X512:Z512"/>
    <mergeCell ref="C513:F513"/>
    <mergeCell ref="G513:M513"/>
    <mergeCell ref="P513:Q513"/>
    <mergeCell ref="R513:S513"/>
    <mergeCell ref="V513:W513"/>
    <mergeCell ref="X513:Z513"/>
    <mergeCell ref="C514:F514"/>
    <mergeCell ref="G514:M514"/>
    <mergeCell ref="P514:Q514"/>
    <mergeCell ref="R514:S514"/>
    <mergeCell ref="V514:W514"/>
    <mergeCell ref="X514:Z514"/>
    <mergeCell ref="C515:F515"/>
    <mergeCell ref="G515:M515"/>
    <mergeCell ref="P515:Q515"/>
    <mergeCell ref="R515:S515"/>
    <mergeCell ref="V515:W515"/>
    <mergeCell ref="X515:Z515"/>
    <mergeCell ref="C516:F516"/>
    <mergeCell ref="G516:M516"/>
    <mergeCell ref="P516:Q516"/>
    <mergeCell ref="R516:S516"/>
    <mergeCell ref="V516:W516"/>
    <mergeCell ref="X516:Z516"/>
    <mergeCell ref="C517:F517"/>
    <mergeCell ref="G517:M517"/>
    <mergeCell ref="P517:Q517"/>
    <mergeCell ref="R517:S517"/>
    <mergeCell ref="V517:W517"/>
    <mergeCell ref="X517:Z517"/>
    <mergeCell ref="C518:F518"/>
    <mergeCell ref="G518:M518"/>
    <mergeCell ref="P518:Q518"/>
    <mergeCell ref="R518:S518"/>
    <mergeCell ref="V518:W518"/>
    <mergeCell ref="X518:Z518"/>
    <mergeCell ref="C519:F519"/>
    <mergeCell ref="G519:M519"/>
    <mergeCell ref="P519:Q519"/>
    <mergeCell ref="R519:S519"/>
    <mergeCell ref="V519:W519"/>
    <mergeCell ref="X519:Z519"/>
    <mergeCell ref="C520:F520"/>
    <mergeCell ref="G520:M520"/>
    <mergeCell ref="P520:Q520"/>
    <mergeCell ref="R520:S520"/>
    <mergeCell ref="V520:W520"/>
    <mergeCell ref="X520:Z520"/>
    <mergeCell ref="C521:F521"/>
    <mergeCell ref="G521:M521"/>
    <mergeCell ref="P521:Q521"/>
    <mergeCell ref="R521:S521"/>
    <mergeCell ref="V521:W521"/>
    <mergeCell ref="X521:Z521"/>
    <mergeCell ref="C522:F522"/>
    <mergeCell ref="G522:M522"/>
    <mergeCell ref="P522:Q522"/>
    <mergeCell ref="R522:S522"/>
    <mergeCell ref="V522:W522"/>
    <mergeCell ref="X522:Z522"/>
    <mergeCell ref="A523:AA523"/>
    <mergeCell ref="A524:AA524"/>
    <mergeCell ref="A525:AA525"/>
    <mergeCell ref="C526:Z526"/>
    <mergeCell ref="C527:Z527"/>
    <mergeCell ref="C528:F528"/>
    <mergeCell ref="G528:M528"/>
    <mergeCell ref="N528:P528"/>
    <mergeCell ref="Q528:U528"/>
    <mergeCell ref="V529:Z529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32:F532"/>
    <mergeCell ref="G532:M532"/>
    <mergeCell ref="P532:Q532"/>
    <mergeCell ref="R532:S532"/>
    <mergeCell ref="V532:W532"/>
    <mergeCell ref="X532:Z532"/>
    <mergeCell ref="C533:F533"/>
    <mergeCell ref="G533:M533"/>
    <mergeCell ref="P533:Q533"/>
    <mergeCell ref="R533:S533"/>
    <mergeCell ref="V533:W533"/>
    <mergeCell ref="X533:Z533"/>
    <mergeCell ref="C534:F534"/>
    <mergeCell ref="G534:M534"/>
    <mergeCell ref="P534:Q534"/>
    <mergeCell ref="R534:S534"/>
    <mergeCell ref="V534:W534"/>
    <mergeCell ref="X534:Z534"/>
    <mergeCell ref="C535:F535"/>
    <mergeCell ref="G535:M535"/>
    <mergeCell ref="P535:Q535"/>
    <mergeCell ref="R535:S535"/>
    <mergeCell ref="V535:W535"/>
    <mergeCell ref="X535:Z535"/>
    <mergeCell ref="C536:F536"/>
    <mergeCell ref="G536:M536"/>
    <mergeCell ref="P536:Q536"/>
    <mergeCell ref="R536:S536"/>
    <mergeCell ref="V536:W536"/>
    <mergeCell ref="X536:Z536"/>
    <mergeCell ref="C537:F537"/>
    <mergeCell ref="G537:M537"/>
    <mergeCell ref="P537:Q537"/>
    <mergeCell ref="R537:S537"/>
    <mergeCell ref="V537:W537"/>
    <mergeCell ref="X537:Z537"/>
    <mergeCell ref="C538:F538"/>
    <mergeCell ref="G538:M538"/>
    <mergeCell ref="P538:Q538"/>
    <mergeCell ref="R538:S538"/>
    <mergeCell ref="V538:W538"/>
    <mergeCell ref="X538:Z538"/>
    <mergeCell ref="C539:F539"/>
    <mergeCell ref="G539:M539"/>
    <mergeCell ref="P539:Q539"/>
    <mergeCell ref="R539:S539"/>
    <mergeCell ref="V539:W539"/>
    <mergeCell ref="X539:Z539"/>
    <mergeCell ref="C540:F540"/>
    <mergeCell ref="G540:M540"/>
    <mergeCell ref="P540:Q540"/>
    <mergeCell ref="R540:S540"/>
    <mergeCell ref="V540:W540"/>
    <mergeCell ref="X540:Z540"/>
    <mergeCell ref="C541:F541"/>
    <mergeCell ref="G541:M541"/>
    <mergeCell ref="P541:Q541"/>
    <mergeCell ref="R541:S541"/>
    <mergeCell ref="V541:W541"/>
    <mergeCell ref="X541:Z541"/>
    <mergeCell ref="C542:F542"/>
    <mergeCell ref="G542:M542"/>
    <mergeCell ref="P542:Q542"/>
    <mergeCell ref="R542:S542"/>
    <mergeCell ref="V542:W542"/>
    <mergeCell ref="X542:Z542"/>
    <mergeCell ref="C543:F543"/>
    <mergeCell ref="G543:M543"/>
    <mergeCell ref="P543:Q543"/>
    <mergeCell ref="R543:S543"/>
    <mergeCell ref="V543:W543"/>
    <mergeCell ref="X543:Z543"/>
    <mergeCell ref="C544:F544"/>
    <mergeCell ref="G544:M544"/>
    <mergeCell ref="P544:Q544"/>
    <mergeCell ref="R544:S544"/>
    <mergeCell ref="V544:W544"/>
    <mergeCell ref="X544:Z544"/>
    <mergeCell ref="C545:F545"/>
    <mergeCell ref="G545:M545"/>
    <mergeCell ref="P545:Q545"/>
    <mergeCell ref="R545:S545"/>
    <mergeCell ref="V545:W545"/>
    <mergeCell ref="X545:Z545"/>
    <mergeCell ref="C546:F546"/>
    <mergeCell ref="G546:M546"/>
    <mergeCell ref="P546:Q546"/>
    <mergeCell ref="R546:S546"/>
    <mergeCell ref="V546:W546"/>
    <mergeCell ref="X546:Z546"/>
    <mergeCell ref="C547:F547"/>
    <mergeCell ref="G547:M547"/>
    <mergeCell ref="P547:Q547"/>
    <mergeCell ref="R547:S547"/>
    <mergeCell ref="V547:W547"/>
    <mergeCell ref="X547:Z547"/>
    <mergeCell ref="C548:F548"/>
    <mergeCell ref="G548:M548"/>
    <mergeCell ref="P548:Q548"/>
    <mergeCell ref="R548:S548"/>
    <mergeCell ref="V548:W548"/>
    <mergeCell ref="X548:Z548"/>
    <mergeCell ref="C549:F549"/>
    <mergeCell ref="G549:M549"/>
    <mergeCell ref="P549:Q549"/>
    <mergeCell ref="R549:S549"/>
    <mergeCell ref="V549:W549"/>
    <mergeCell ref="X549:Z549"/>
    <mergeCell ref="C550:F550"/>
    <mergeCell ref="G550:M550"/>
    <mergeCell ref="P550:Q550"/>
    <mergeCell ref="R550:S550"/>
    <mergeCell ref="V550:W550"/>
    <mergeCell ref="X550:Z550"/>
    <mergeCell ref="C551:F551"/>
    <mergeCell ref="G551:M551"/>
    <mergeCell ref="P551:Q551"/>
    <mergeCell ref="R551:S551"/>
    <mergeCell ref="V551:W551"/>
    <mergeCell ref="X551:Z551"/>
    <mergeCell ref="C552:F552"/>
    <mergeCell ref="G552:M552"/>
    <mergeCell ref="P552:Q552"/>
    <mergeCell ref="R552:S552"/>
    <mergeCell ref="V552:W552"/>
    <mergeCell ref="X552:Z552"/>
    <mergeCell ref="C553:F553"/>
    <mergeCell ref="G553:M553"/>
    <mergeCell ref="P553:Q553"/>
    <mergeCell ref="R553:S553"/>
    <mergeCell ref="V553:W553"/>
    <mergeCell ref="X553:Z553"/>
    <mergeCell ref="C554:F554"/>
    <mergeCell ref="G554:M554"/>
    <mergeCell ref="P554:Q554"/>
    <mergeCell ref="R554:S554"/>
    <mergeCell ref="V554:W554"/>
    <mergeCell ref="X554:Z554"/>
    <mergeCell ref="C555:F555"/>
    <mergeCell ref="G555:M555"/>
    <mergeCell ref="P555:Q555"/>
    <mergeCell ref="R555:S555"/>
    <mergeCell ref="V555:W555"/>
    <mergeCell ref="X555:Z555"/>
    <mergeCell ref="C556:F556"/>
    <mergeCell ref="G556:M556"/>
    <mergeCell ref="P556:Q556"/>
    <mergeCell ref="R556:S556"/>
    <mergeCell ref="V556:W556"/>
    <mergeCell ref="X556:Z556"/>
    <mergeCell ref="C557:F557"/>
    <mergeCell ref="G557:M557"/>
    <mergeCell ref="P557:Q557"/>
    <mergeCell ref="R557:S557"/>
    <mergeCell ref="V557:W557"/>
    <mergeCell ref="X557:Z557"/>
    <mergeCell ref="A558:AA558"/>
    <mergeCell ref="A559:AA559"/>
    <mergeCell ref="A560:AA560"/>
    <mergeCell ref="C561:Z561"/>
    <mergeCell ref="C562:Z562"/>
    <mergeCell ref="C563:F563"/>
    <mergeCell ref="G563:M563"/>
    <mergeCell ref="N563:P563"/>
    <mergeCell ref="Q563:U563"/>
    <mergeCell ref="V564:Z564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7:F567"/>
    <mergeCell ref="G567:M567"/>
    <mergeCell ref="P567:Q567"/>
    <mergeCell ref="R567:S567"/>
    <mergeCell ref="V567:W567"/>
    <mergeCell ref="X567:Z567"/>
    <mergeCell ref="C568:F568"/>
    <mergeCell ref="G568:M568"/>
    <mergeCell ref="P568:Q568"/>
    <mergeCell ref="R568:S568"/>
    <mergeCell ref="V568:W568"/>
    <mergeCell ref="X568:Z568"/>
    <mergeCell ref="C569:F569"/>
    <mergeCell ref="G569:M569"/>
    <mergeCell ref="P569:Q569"/>
    <mergeCell ref="R569:S569"/>
    <mergeCell ref="V569:W569"/>
    <mergeCell ref="X569:Z569"/>
    <mergeCell ref="C570:F570"/>
    <mergeCell ref="G570:M570"/>
    <mergeCell ref="P570:Q570"/>
    <mergeCell ref="R570:S570"/>
    <mergeCell ref="V570:W570"/>
    <mergeCell ref="X570:Z570"/>
    <mergeCell ref="C571:F571"/>
    <mergeCell ref="G571:M571"/>
    <mergeCell ref="P571:Q571"/>
    <mergeCell ref="R571:S571"/>
    <mergeCell ref="V571:W571"/>
    <mergeCell ref="X571:Z571"/>
    <mergeCell ref="C572:F572"/>
    <mergeCell ref="G572:M572"/>
    <mergeCell ref="P572:Q572"/>
    <mergeCell ref="R572:S572"/>
    <mergeCell ref="V572:W572"/>
    <mergeCell ref="X572:Z572"/>
    <mergeCell ref="C573:F573"/>
    <mergeCell ref="G573:M573"/>
    <mergeCell ref="P573:Q573"/>
    <mergeCell ref="R573:S573"/>
    <mergeCell ref="V573:W573"/>
    <mergeCell ref="X573:Z573"/>
    <mergeCell ref="C574:F574"/>
    <mergeCell ref="G574:M574"/>
    <mergeCell ref="P574:Q574"/>
    <mergeCell ref="R574:S574"/>
    <mergeCell ref="V574:W574"/>
    <mergeCell ref="X574:Z574"/>
    <mergeCell ref="C575:F575"/>
    <mergeCell ref="G575:M575"/>
    <mergeCell ref="P575:Q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7:F577"/>
    <mergeCell ref="G577:M577"/>
    <mergeCell ref="P577:Q577"/>
    <mergeCell ref="R577:S577"/>
    <mergeCell ref="V577:W577"/>
    <mergeCell ref="X577:Z577"/>
    <mergeCell ref="C578:F578"/>
    <mergeCell ref="G578:M578"/>
    <mergeCell ref="P578:Q578"/>
    <mergeCell ref="R578:S578"/>
    <mergeCell ref="V578:W578"/>
    <mergeCell ref="X578:Z578"/>
    <mergeCell ref="C579:F579"/>
    <mergeCell ref="G579:M579"/>
    <mergeCell ref="P579:Q579"/>
    <mergeCell ref="R579:S579"/>
    <mergeCell ref="V579:W579"/>
    <mergeCell ref="X579:Z579"/>
    <mergeCell ref="C580:F580"/>
    <mergeCell ref="G580:M580"/>
    <mergeCell ref="P580:Q580"/>
    <mergeCell ref="R580:S580"/>
    <mergeCell ref="V580:W580"/>
    <mergeCell ref="X580:Z580"/>
    <mergeCell ref="C581:F581"/>
    <mergeCell ref="G581:M581"/>
    <mergeCell ref="P581:Q581"/>
    <mergeCell ref="R581:S581"/>
    <mergeCell ref="V581:W581"/>
    <mergeCell ref="X581:Z581"/>
    <mergeCell ref="C582:F582"/>
    <mergeCell ref="G582:M582"/>
    <mergeCell ref="P582:Q582"/>
    <mergeCell ref="R582:S582"/>
    <mergeCell ref="V582:W582"/>
    <mergeCell ref="X582:Z582"/>
    <mergeCell ref="C583:F583"/>
    <mergeCell ref="G583:M583"/>
    <mergeCell ref="P583:Q583"/>
    <mergeCell ref="R583:S583"/>
    <mergeCell ref="V583:W583"/>
    <mergeCell ref="X583:Z583"/>
    <mergeCell ref="C584:F584"/>
    <mergeCell ref="G584:M584"/>
    <mergeCell ref="P584:Q584"/>
    <mergeCell ref="R584:S584"/>
    <mergeCell ref="V584:W584"/>
    <mergeCell ref="X584:Z584"/>
    <mergeCell ref="C585:F585"/>
    <mergeCell ref="G585:M585"/>
    <mergeCell ref="P585:Q585"/>
    <mergeCell ref="R585:S585"/>
    <mergeCell ref="V585:W585"/>
    <mergeCell ref="X585:Z585"/>
    <mergeCell ref="C586:F586"/>
    <mergeCell ref="G586:M586"/>
    <mergeCell ref="P586:Q586"/>
    <mergeCell ref="R586:S586"/>
    <mergeCell ref="V586:W586"/>
    <mergeCell ref="X586:Z586"/>
    <mergeCell ref="C587:F587"/>
    <mergeCell ref="G587:M587"/>
    <mergeCell ref="P587:Q587"/>
    <mergeCell ref="R587:S587"/>
    <mergeCell ref="V587:W587"/>
    <mergeCell ref="X587:Z587"/>
    <mergeCell ref="C588:F588"/>
    <mergeCell ref="G588:M588"/>
    <mergeCell ref="P588:Q588"/>
    <mergeCell ref="R588:S588"/>
    <mergeCell ref="V588:W588"/>
    <mergeCell ref="X588:Z588"/>
    <mergeCell ref="C589:F589"/>
    <mergeCell ref="G589:M589"/>
    <mergeCell ref="P589:Q589"/>
    <mergeCell ref="R589:S589"/>
    <mergeCell ref="V589:W589"/>
    <mergeCell ref="X589:Z589"/>
    <mergeCell ref="C590:F590"/>
    <mergeCell ref="G590:M590"/>
    <mergeCell ref="P590:Q590"/>
    <mergeCell ref="R590:S590"/>
    <mergeCell ref="V590:W590"/>
    <mergeCell ref="X590:Z590"/>
    <mergeCell ref="C591:F591"/>
    <mergeCell ref="G591:M591"/>
    <mergeCell ref="P591:Q591"/>
    <mergeCell ref="R591:S591"/>
    <mergeCell ref="V591:W591"/>
    <mergeCell ref="X591:Z591"/>
    <mergeCell ref="C592:F592"/>
    <mergeCell ref="G592:M592"/>
    <mergeCell ref="P592:Q592"/>
    <mergeCell ref="R592:S592"/>
    <mergeCell ref="V592:W592"/>
    <mergeCell ref="X592:Z592"/>
    <mergeCell ref="A593:AA593"/>
    <mergeCell ref="A594:AA594"/>
    <mergeCell ref="A595:AA595"/>
    <mergeCell ref="C596:Z596"/>
    <mergeCell ref="C597:Z597"/>
    <mergeCell ref="C598:F598"/>
    <mergeCell ref="G598:M598"/>
    <mergeCell ref="N598:P598"/>
    <mergeCell ref="Q598:U598"/>
    <mergeCell ref="V599:Z599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602:F602"/>
    <mergeCell ref="G602:M602"/>
    <mergeCell ref="P602:Q602"/>
    <mergeCell ref="R602:S602"/>
    <mergeCell ref="V602:W602"/>
    <mergeCell ref="X602:Z602"/>
    <mergeCell ref="C603:F603"/>
    <mergeCell ref="G603:M603"/>
    <mergeCell ref="P603:Q603"/>
    <mergeCell ref="R603:S603"/>
    <mergeCell ref="V603:W603"/>
    <mergeCell ref="X603:Z603"/>
    <mergeCell ref="C604:F604"/>
    <mergeCell ref="G604:M604"/>
    <mergeCell ref="P604:Q604"/>
    <mergeCell ref="R604:S604"/>
    <mergeCell ref="V604:W604"/>
    <mergeCell ref="X604:Z604"/>
    <mergeCell ref="C605:F605"/>
    <mergeCell ref="G605:M605"/>
    <mergeCell ref="P605:Q605"/>
    <mergeCell ref="R605:S605"/>
    <mergeCell ref="V605:W605"/>
    <mergeCell ref="X605:Z605"/>
    <mergeCell ref="C606:F606"/>
    <mergeCell ref="G606:M606"/>
    <mergeCell ref="P606:Q606"/>
    <mergeCell ref="R606:S606"/>
    <mergeCell ref="V606:W606"/>
    <mergeCell ref="X606:Z606"/>
    <mergeCell ref="C607:F607"/>
    <mergeCell ref="G607:M607"/>
    <mergeCell ref="P607:Q607"/>
    <mergeCell ref="R607:S607"/>
    <mergeCell ref="V607:W607"/>
    <mergeCell ref="X607:Z607"/>
    <mergeCell ref="C608:F608"/>
    <mergeCell ref="G608:M608"/>
    <mergeCell ref="P608:Q608"/>
    <mergeCell ref="R608:S608"/>
    <mergeCell ref="V608:W608"/>
    <mergeCell ref="X608:Z608"/>
    <mergeCell ref="C609:F609"/>
    <mergeCell ref="G609:M609"/>
    <mergeCell ref="P609:Q609"/>
    <mergeCell ref="R609:S609"/>
    <mergeCell ref="V609:W609"/>
    <mergeCell ref="X609:Z609"/>
    <mergeCell ref="C610:F610"/>
    <mergeCell ref="G610:M610"/>
    <mergeCell ref="P610:Q610"/>
    <mergeCell ref="R610:S610"/>
    <mergeCell ref="V610:W610"/>
    <mergeCell ref="X610:Z610"/>
    <mergeCell ref="C611:F611"/>
    <mergeCell ref="G611:M611"/>
    <mergeCell ref="P611:Q611"/>
    <mergeCell ref="R611:S611"/>
    <mergeCell ref="V611:W611"/>
    <mergeCell ref="X611:Z611"/>
    <mergeCell ref="C612:F612"/>
    <mergeCell ref="G612:M612"/>
    <mergeCell ref="P612:Q612"/>
    <mergeCell ref="R612:S612"/>
    <mergeCell ref="V612:W612"/>
    <mergeCell ref="X612:Z612"/>
    <mergeCell ref="C613:F613"/>
    <mergeCell ref="G613:M613"/>
    <mergeCell ref="P613:Q613"/>
    <mergeCell ref="R613:S613"/>
    <mergeCell ref="V613:W613"/>
    <mergeCell ref="X613:Z613"/>
    <mergeCell ref="C614:F614"/>
    <mergeCell ref="G614:M614"/>
    <mergeCell ref="P614:Q614"/>
    <mergeCell ref="R614:S614"/>
    <mergeCell ref="V614:W614"/>
    <mergeCell ref="X614:Z614"/>
    <mergeCell ref="C615:F615"/>
    <mergeCell ref="G615:M615"/>
    <mergeCell ref="P615:Q615"/>
    <mergeCell ref="R615:S615"/>
    <mergeCell ref="V615:W615"/>
    <mergeCell ref="X615:Z615"/>
    <mergeCell ref="C616:F616"/>
    <mergeCell ref="G616:M616"/>
    <mergeCell ref="P616:Q616"/>
    <mergeCell ref="R616:S616"/>
    <mergeCell ref="V616:W616"/>
    <mergeCell ref="X616:Z616"/>
    <mergeCell ref="C617:F617"/>
    <mergeCell ref="G617:M617"/>
    <mergeCell ref="P617:Q617"/>
    <mergeCell ref="R617:S617"/>
    <mergeCell ref="V617:W617"/>
    <mergeCell ref="X617:Z617"/>
    <mergeCell ref="C618:F618"/>
    <mergeCell ref="G618:M618"/>
    <mergeCell ref="P618:Q618"/>
    <mergeCell ref="R618:S618"/>
    <mergeCell ref="V618:W618"/>
    <mergeCell ref="X618:Z618"/>
    <mergeCell ref="C619:F619"/>
    <mergeCell ref="G619:M619"/>
    <mergeCell ref="P619:Q619"/>
    <mergeCell ref="R619:S619"/>
    <mergeCell ref="V619:W619"/>
    <mergeCell ref="X619:Z619"/>
    <mergeCell ref="C620:F620"/>
    <mergeCell ref="G620:M620"/>
    <mergeCell ref="P620:Q620"/>
    <mergeCell ref="R620:S620"/>
    <mergeCell ref="V620:W620"/>
    <mergeCell ref="X620:Z620"/>
    <mergeCell ref="C621:F621"/>
    <mergeCell ref="G621:M621"/>
    <mergeCell ref="P621:Q621"/>
    <mergeCell ref="R621:S621"/>
    <mergeCell ref="V621:W621"/>
    <mergeCell ref="X621:Z621"/>
    <mergeCell ref="C622:F622"/>
    <mergeCell ref="G622:M622"/>
    <mergeCell ref="P622:Q622"/>
    <mergeCell ref="R622:S622"/>
    <mergeCell ref="V622:W622"/>
    <mergeCell ref="X622:Z622"/>
    <mergeCell ref="C623:F623"/>
    <mergeCell ref="G623:M623"/>
    <mergeCell ref="P623:Q623"/>
    <mergeCell ref="R623:S623"/>
    <mergeCell ref="V623:W623"/>
    <mergeCell ref="X623:Z623"/>
    <mergeCell ref="C624:F624"/>
    <mergeCell ref="G624:M624"/>
    <mergeCell ref="P624:Q624"/>
    <mergeCell ref="R624:S624"/>
    <mergeCell ref="V624:W624"/>
    <mergeCell ref="X624:Z624"/>
    <mergeCell ref="C625:F625"/>
    <mergeCell ref="G625:M625"/>
    <mergeCell ref="P625:Q625"/>
    <mergeCell ref="R625:S625"/>
    <mergeCell ref="V625:W625"/>
    <mergeCell ref="X625:Z625"/>
    <mergeCell ref="C626:F626"/>
    <mergeCell ref="G626:M626"/>
    <mergeCell ref="P626:Q626"/>
    <mergeCell ref="R626:S626"/>
    <mergeCell ref="V626:W626"/>
    <mergeCell ref="X626:Z626"/>
    <mergeCell ref="C627:F627"/>
    <mergeCell ref="G627:M627"/>
    <mergeCell ref="P627:Q627"/>
    <mergeCell ref="R627:S627"/>
    <mergeCell ref="V627:W627"/>
    <mergeCell ref="X627:Z627"/>
    <mergeCell ref="A628:AA628"/>
    <mergeCell ref="A629:AA629"/>
    <mergeCell ref="A630:AA630"/>
    <mergeCell ref="C631:Z631"/>
    <mergeCell ref="C632:Z632"/>
    <mergeCell ref="C633:F633"/>
    <mergeCell ref="G633:M633"/>
    <mergeCell ref="N633:P633"/>
    <mergeCell ref="Q633:U633"/>
    <mergeCell ref="V634:Z634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7:F637"/>
    <mergeCell ref="G637:M637"/>
    <mergeCell ref="P637:Q637"/>
    <mergeCell ref="R637:S637"/>
    <mergeCell ref="V637:W637"/>
    <mergeCell ref="X637:Z637"/>
    <mergeCell ref="C638:F638"/>
    <mergeCell ref="G638:M638"/>
    <mergeCell ref="P638:Q638"/>
    <mergeCell ref="R638:S638"/>
    <mergeCell ref="V638:W638"/>
    <mergeCell ref="X638:Z638"/>
    <mergeCell ref="C639:F639"/>
    <mergeCell ref="G639:M639"/>
    <mergeCell ref="P639:Q639"/>
    <mergeCell ref="R639:S639"/>
    <mergeCell ref="V639:W639"/>
    <mergeCell ref="X639:Z639"/>
    <mergeCell ref="C640:F640"/>
    <mergeCell ref="G640:M640"/>
    <mergeCell ref="P640:Q640"/>
    <mergeCell ref="R640:S640"/>
    <mergeCell ref="V640:W640"/>
    <mergeCell ref="X640:Z640"/>
    <mergeCell ref="C641:F641"/>
    <mergeCell ref="G641:M641"/>
    <mergeCell ref="P641:Q641"/>
    <mergeCell ref="R641:S641"/>
    <mergeCell ref="V641:W641"/>
    <mergeCell ref="X641:Z641"/>
    <mergeCell ref="C642:F642"/>
    <mergeCell ref="G642:M642"/>
    <mergeCell ref="P642:Q642"/>
    <mergeCell ref="R642:S642"/>
    <mergeCell ref="V642:W642"/>
    <mergeCell ref="X642:Z642"/>
    <mergeCell ref="C643:F643"/>
    <mergeCell ref="G643:M643"/>
    <mergeCell ref="P643:Q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5:F645"/>
    <mergeCell ref="G645:M645"/>
    <mergeCell ref="P645:Q645"/>
    <mergeCell ref="R645:S645"/>
    <mergeCell ref="V645:W645"/>
    <mergeCell ref="X645:Z645"/>
    <mergeCell ref="C646:F646"/>
    <mergeCell ref="G646:M646"/>
    <mergeCell ref="P646:Q646"/>
    <mergeCell ref="R646:S646"/>
    <mergeCell ref="V646:W646"/>
    <mergeCell ref="X646:Z646"/>
    <mergeCell ref="C647:F647"/>
    <mergeCell ref="G647:M647"/>
    <mergeCell ref="P647:Q647"/>
    <mergeCell ref="R647:S647"/>
    <mergeCell ref="V647:W647"/>
    <mergeCell ref="X647:Z647"/>
    <mergeCell ref="C648:F648"/>
    <mergeCell ref="G648:M648"/>
    <mergeCell ref="P648:Q648"/>
    <mergeCell ref="R648:S648"/>
    <mergeCell ref="V648:W648"/>
    <mergeCell ref="X648:Z648"/>
    <mergeCell ref="C649:F649"/>
    <mergeCell ref="G649:M649"/>
    <mergeCell ref="P649:Q649"/>
    <mergeCell ref="R649:S649"/>
    <mergeCell ref="V649:W649"/>
    <mergeCell ref="X649:Z649"/>
    <mergeCell ref="C650:F650"/>
    <mergeCell ref="G650:M650"/>
    <mergeCell ref="P650:Q650"/>
    <mergeCell ref="R650:S650"/>
    <mergeCell ref="V650:W650"/>
    <mergeCell ref="X650:Z650"/>
    <mergeCell ref="C651:F651"/>
    <mergeCell ref="G651:M651"/>
    <mergeCell ref="P651:Q651"/>
    <mergeCell ref="R651:S651"/>
    <mergeCell ref="V651:W651"/>
    <mergeCell ref="X651:Z651"/>
    <mergeCell ref="C652:F652"/>
    <mergeCell ref="G652:M652"/>
    <mergeCell ref="P652:Q652"/>
    <mergeCell ref="R652:S652"/>
    <mergeCell ref="V652:W652"/>
    <mergeCell ref="X652:Z652"/>
    <mergeCell ref="C653:F653"/>
    <mergeCell ref="G653:M653"/>
    <mergeCell ref="P653:Q653"/>
    <mergeCell ref="R653:S653"/>
    <mergeCell ref="V653:W653"/>
    <mergeCell ref="X653:Z653"/>
    <mergeCell ref="C654:F654"/>
    <mergeCell ref="G654:M654"/>
    <mergeCell ref="P654:Q654"/>
    <mergeCell ref="R654:S654"/>
    <mergeCell ref="V654:W654"/>
    <mergeCell ref="X654:Z654"/>
    <mergeCell ref="C655:F655"/>
    <mergeCell ref="G655:M655"/>
    <mergeCell ref="P655:Q655"/>
    <mergeCell ref="R655:S655"/>
    <mergeCell ref="V655:W655"/>
    <mergeCell ref="X655:Z655"/>
    <mergeCell ref="C656:F656"/>
    <mergeCell ref="G656:M656"/>
    <mergeCell ref="P656:Q656"/>
    <mergeCell ref="R656:S656"/>
    <mergeCell ref="V656:W656"/>
    <mergeCell ref="X656:Z656"/>
    <mergeCell ref="C657:F657"/>
    <mergeCell ref="G657:M657"/>
    <mergeCell ref="P657:Q657"/>
    <mergeCell ref="R657:S657"/>
    <mergeCell ref="V657:W657"/>
    <mergeCell ref="X657:Z657"/>
    <mergeCell ref="C658:F658"/>
    <mergeCell ref="G658:M658"/>
    <mergeCell ref="P658:Q658"/>
    <mergeCell ref="R658:S658"/>
    <mergeCell ref="V658:W658"/>
    <mergeCell ref="X658:Z658"/>
    <mergeCell ref="C659:F659"/>
    <mergeCell ref="G659:M659"/>
    <mergeCell ref="P659:Q659"/>
    <mergeCell ref="R659:S659"/>
    <mergeCell ref="V659:W659"/>
    <mergeCell ref="X659:Z659"/>
    <mergeCell ref="C660:F660"/>
    <mergeCell ref="G660:M660"/>
    <mergeCell ref="P660:Q660"/>
    <mergeCell ref="R660:S660"/>
    <mergeCell ref="V660:W660"/>
    <mergeCell ref="X660:Z660"/>
    <mergeCell ref="C661:F661"/>
    <mergeCell ref="G661:M661"/>
    <mergeCell ref="P661:Q661"/>
    <mergeCell ref="R661:S661"/>
    <mergeCell ref="V661:W661"/>
    <mergeCell ref="X661:Z661"/>
    <mergeCell ref="C662:F662"/>
    <mergeCell ref="G662:M662"/>
    <mergeCell ref="P662:Q662"/>
    <mergeCell ref="R662:S662"/>
    <mergeCell ref="V662:W662"/>
    <mergeCell ref="X662:Z662"/>
    <mergeCell ref="A663:AA663"/>
    <mergeCell ref="A664:AA664"/>
    <mergeCell ref="A665:AA665"/>
    <mergeCell ref="C666:Z666"/>
    <mergeCell ref="C667:Z667"/>
    <mergeCell ref="C668:F668"/>
    <mergeCell ref="G668:M668"/>
    <mergeCell ref="N668:P668"/>
    <mergeCell ref="Q668:U668"/>
    <mergeCell ref="V669:Z669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72:F672"/>
    <mergeCell ref="G672:M672"/>
    <mergeCell ref="P672:Q672"/>
    <mergeCell ref="R672:S672"/>
    <mergeCell ref="V672:W672"/>
    <mergeCell ref="X672:Z672"/>
    <mergeCell ref="C673:F673"/>
    <mergeCell ref="G673:M673"/>
    <mergeCell ref="P673:Q673"/>
    <mergeCell ref="R673:S673"/>
    <mergeCell ref="V673:W673"/>
    <mergeCell ref="X673:Z673"/>
    <mergeCell ref="C674:F674"/>
    <mergeCell ref="G674:M674"/>
    <mergeCell ref="P674:Q674"/>
    <mergeCell ref="R674:S674"/>
    <mergeCell ref="V674:W674"/>
    <mergeCell ref="X674:Z674"/>
    <mergeCell ref="C675:F675"/>
    <mergeCell ref="G675:M675"/>
    <mergeCell ref="P675:Q675"/>
    <mergeCell ref="R675:S675"/>
    <mergeCell ref="V675:W675"/>
    <mergeCell ref="X675:Z675"/>
    <mergeCell ref="C676:F676"/>
    <mergeCell ref="G676:M676"/>
    <mergeCell ref="P676:Q676"/>
    <mergeCell ref="R676:S676"/>
    <mergeCell ref="V676:W676"/>
    <mergeCell ref="X676:Z676"/>
    <mergeCell ref="C677:F677"/>
    <mergeCell ref="G677:M677"/>
    <mergeCell ref="P677:Q677"/>
    <mergeCell ref="R677:S677"/>
    <mergeCell ref="V677:W677"/>
    <mergeCell ref="X677:Z677"/>
    <mergeCell ref="C678:F678"/>
    <mergeCell ref="G678:M678"/>
    <mergeCell ref="P678:Q678"/>
    <mergeCell ref="R678:S678"/>
    <mergeCell ref="V678:W678"/>
    <mergeCell ref="X678:Z678"/>
    <mergeCell ref="C679:F679"/>
    <mergeCell ref="G679:M679"/>
    <mergeCell ref="P679:Q679"/>
    <mergeCell ref="R679:S679"/>
    <mergeCell ref="V679:W679"/>
    <mergeCell ref="X679:Z679"/>
    <mergeCell ref="C680:F680"/>
    <mergeCell ref="G680:M680"/>
    <mergeCell ref="P680:Q680"/>
    <mergeCell ref="R680:S680"/>
    <mergeCell ref="V680:W680"/>
    <mergeCell ref="X680:Z680"/>
    <mergeCell ref="C681:F681"/>
    <mergeCell ref="G681:M681"/>
    <mergeCell ref="P681:Q681"/>
    <mergeCell ref="R681:S681"/>
    <mergeCell ref="V681:W681"/>
    <mergeCell ref="X681:Z681"/>
    <mergeCell ref="C682:F682"/>
    <mergeCell ref="G682:M682"/>
    <mergeCell ref="P682:Q682"/>
    <mergeCell ref="R682:S682"/>
    <mergeCell ref="V682:W682"/>
    <mergeCell ref="X682:Z682"/>
    <mergeCell ref="C683:F683"/>
    <mergeCell ref="G683:M683"/>
    <mergeCell ref="P683:Q683"/>
    <mergeCell ref="R683:S683"/>
    <mergeCell ref="V683:W683"/>
    <mergeCell ref="X683:Z683"/>
    <mergeCell ref="C684:F684"/>
    <mergeCell ref="G684:M684"/>
    <mergeCell ref="P684:Q684"/>
    <mergeCell ref="R684:S684"/>
    <mergeCell ref="V684:W684"/>
    <mergeCell ref="X684:Z684"/>
    <mergeCell ref="C685:F685"/>
    <mergeCell ref="G685:M685"/>
    <mergeCell ref="P685:Q685"/>
    <mergeCell ref="R685:S685"/>
    <mergeCell ref="V685:W685"/>
    <mergeCell ref="X685:Z685"/>
    <mergeCell ref="C686:F686"/>
    <mergeCell ref="G686:M686"/>
    <mergeCell ref="P686:Q686"/>
    <mergeCell ref="R686:S686"/>
    <mergeCell ref="V686:W686"/>
    <mergeCell ref="X686:Z686"/>
    <mergeCell ref="C687:F687"/>
    <mergeCell ref="G687:M687"/>
    <mergeCell ref="P687:Q687"/>
    <mergeCell ref="R687:S687"/>
    <mergeCell ref="V687:W687"/>
    <mergeCell ref="X687:Z687"/>
    <mergeCell ref="C688:F688"/>
    <mergeCell ref="G688:M688"/>
    <mergeCell ref="P688:Q688"/>
    <mergeCell ref="R688:S688"/>
    <mergeCell ref="V688:W688"/>
    <mergeCell ref="X688:Z688"/>
    <mergeCell ref="C689:F689"/>
    <mergeCell ref="G689:M689"/>
    <mergeCell ref="P689:Q689"/>
    <mergeCell ref="R689:S689"/>
    <mergeCell ref="V689:W689"/>
    <mergeCell ref="X689:Z689"/>
    <mergeCell ref="C690:F690"/>
    <mergeCell ref="G690:M690"/>
    <mergeCell ref="P690:Q690"/>
    <mergeCell ref="R690:S690"/>
    <mergeCell ref="V690:W690"/>
    <mergeCell ref="X690:Z690"/>
    <mergeCell ref="C691:F691"/>
    <mergeCell ref="G691:M691"/>
    <mergeCell ref="P691:Q691"/>
    <mergeCell ref="R691:S691"/>
    <mergeCell ref="V691:W691"/>
    <mergeCell ref="X691:Z691"/>
    <mergeCell ref="C692:F692"/>
    <mergeCell ref="G692:M692"/>
    <mergeCell ref="P692:Q692"/>
    <mergeCell ref="R692:S692"/>
    <mergeCell ref="V692:W692"/>
    <mergeCell ref="X692:Z692"/>
    <mergeCell ref="C693:F693"/>
    <mergeCell ref="G693:M693"/>
    <mergeCell ref="P693:Q693"/>
    <mergeCell ref="R693:S693"/>
    <mergeCell ref="V693:W693"/>
    <mergeCell ref="X693:Z693"/>
    <mergeCell ref="C694:F694"/>
    <mergeCell ref="G694:M694"/>
    <mergeCell ref="P694:Q694"/>
    <mergeCell ref="R694:S694"/>
    <mergeCell ref="V694:W694"/>
    <mergeCell ref="X694:Z694"/>
    <mergeCell ref="C695:F695"/>
    <mergeCell ref="G695:M695"/>
    <mergeCell ref="P695:Q695"/>
    <mergeCell ref="R695:S695"/>
    <mergeCell ref="V695:W695"/>
    <mergeCell ref="X695:Z695"/>
    <mergeCell ref="C696:F696"/>
    <mergeCell ref="G696:M696"/>
    <mergeCell ref="P696:Q696"/>
    <mergeCell ref="R696:S696"/>
    <mergeCell ref="V696:W696"/>
    <mergeCell ref="X696:Z696"/>
    <mergeCell ref="C697:F697"/>
    <mergeCell ref="G697:M697"/>
    <mergeCell ref="P697:Q697"/>
    <mergeCell ref="R697:S697"/>
    <mergeCell ref="V697:W697"/>
    <mergeCell ref="X697:Z697"/>
    <mergeCell ref="A698:AA698"/>
    <mergeCell ref="A699:AA699"/>
    <mergeCell ref="A700:AA700"/>
    <mergeCell ref="C701:Z701"/>
    <mergeCell ref="C702:Z702"/>
    <mergeCell ref="C703:F703"/>
    <mergeCell ref="G703:M703"/>
    <mergeCell ref="N703:P703"/>
    <mergeCell ref="Q703:U703"/>
    <mergeCell ref="V704:Z704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7:F707"/>
    <mergeCell ref="G707:M707"/>
    <mergeCell ref="P707:Q707"/>
    <mergeCell ref="R707:S707"/>
    <mergeCell ref="V707:W707"/>
    <mergeCell ref="X707:Z707"/>
    <mergeCell ref="C708:F708"/>
    <mergeCell ref="G708:M708"/>
    <mergeCell ref="P708:Q708"/>
    <mergeCell ref="R708:S708"/>
    <mergeCell ref="V708:W708"/>
    <mergeCell ref="X708:Z708"/>
    <mergeCell ref="C709:F709"/>
    <mergeCell ref="G709:M709"/>
    <mergeCell ref="P709:Q709"/>
    <mergeCell ref="R709:S709"/>
    <mergeCell ref="V709:W709"/>
    <mergeCell ref="X709:Z709"/>
    <mergeCell ref="C710:F710"/>
    <mergeCell ref="G710:M710"/>
    <mergeCell ref="P710:Q710"/>
    <mergeCell ref="R710:S710"/>
    <mergeCell ref="V710:W710"/>
    <mergeCell ref="X710:Z710"/>
    <mergeCell ref="C711:F711"/>
    <mergeCell ref="G711:M711"/>
    <mergeCell ref="P711:Q711"/>
    <mergeCell ref="R711:S711"/>
    <mergeCell ref="V711:W711"/>
    <mergeCell ref="X711:Z711"/>
    <mergeCell ref="C712:F712"/>
    <mergeCell ref="G712:M712"/>
    <mergeCell ref="P712:Q712"/>
    <mergeCell ref="R712:S712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C714:F714"/>
    <mergeCell ref="G714:M714"/>
    <mergeCell ref="P714:Q714"/>
    <mergeCell ref="R714:S714"/>
    <mergeCell ref="V714:W714"/>
    <mergeCell ref="X714:Z714"/>
    <mergeCell ref="C715:F715"/>
    <mergeCell ref="G715:M715"/>
    <mergeCell ref="P715:Q715"/>
    <mergeCell ref="R715:S715"/>
    <mergeCell ref="V715:W715"/>
    <mergeCell ref="X715:Z715"/>
    <mergeCell ref="C716:F716"/>
    <mergeCell ref="G716:M716"/>
    <mergeCell ref="P716:Q716"/>
    <mergeCell ref="R716:S716"/>
    <mergeCell ref="V716:W716"/>
    <mergeCell ref="X716:Z716"/>
    <mergeCell ref="C717:F717"/>
    <mergeCell ref="G717:M717"/>
    <mergeCell ref="P717:Q717"/>
    <mergeCell ref="R717:S717"/>
    <mergeCell ref="V717:W717"/>
    <mergeCell ref="X717:Z717"/>
    <mergeCell ref="C718:F718"/>
    <mergeCell ref="G718:M718"/>
    <mergeCell ref="P718:Q718"/>
    <mergeCell ref="R718:S718"/>
    <mergeCell ref="V718:W718"/>
    <mergeCell ref="X718:Z718"/>
    <mergeCell ref="C719:F719"/>
    <mergeCell ref="G719:M719"/>
    <mergeCell ref="P719:Q719"/>
    <mergeCell ref="R719:S719"/>
    <mergeCell ref="V719:W719"/>
    <mergeCell ref="X719:Z719"/>
    <mergeCell ref="C720:F720"/>
    <mergeCell ref="G720:M720"/>
    <mergeCell ref="P720:Q720"/>
    <mergeCell ref="R720:S720"/>
    <mergeCell ref="V720:W720"/>
    <mergeCell ref="X720:Z720"/>
    <mergeCell ref="C721:F721"/>
    <mergeCell ref="G721:M721"/>
    <mergeCell ref="P721:Q721"/>
    <mergeCell ref="R721:S721"/>
    <mergeCell ref="V721:W721"/>
    <mergeCell ref="X721:Z721"/>
    <mergeCell ref="C722:F722"/>
    <mergeCell ref="G722:M722"/>
    <mergeCell ref="P722:Q722"/>
    <mergeCell ref="R722:S722"/>
    <mergeCell ref="V722:W722"/>
    <mergeCell ref="X722:Z722"/>
    <mergeCell ref="C723:F723"/>
    <mergeCell ref="G723:M723"/>
    <mergeCell ref="P723:Q723"/>
    <mergeCell ref="R723:S723"/>
    <mergeCell ref="V723:W723"/>
    <mergeCell ref="X723:Z723"/>
    <mergeCell ref="C724:F724"/>
    <mergeCell ref="G724:M724"/>
    <mergeCell ref="P724:Q724"/>
    <mergeCell ref="R724:S724"/>
    <mergeCell ref="V724:W724"/>
    <mergeCell ref="X724:Z724"/>
    <mergeCell ref="C725:F725"/>
    <mergeCell ref="G725:M725"/>
    <mergeCell ref="P725:Q725"/>
    <mergeCell ref="R725:S725"/>
    <mergeCell ref="V725:W725"/>
    <mergeCell ref="X725:Z725"/>
    <mergeCell ref="C726:F726"/>
    <mergeCell ref="G726:M726"/>
    <mergeCell ref="P726:Q726"/>
    <mergeCell ref="R726:S726"/>
    <mergeCell ref="V726:W726"/>
    <mergeCell ref="X726:Z726"/>
    <mergeCell ref="C727:F727"/>
    <mergeCell ref="G727:M727"/>
    <mergeCell ref="P727:Q727"/>
    <mergeCell ref="R727:S727"/>
    <mergeCell ref="V727:W727"/>
    <mergeCell ref="X727:Z727"/>
    <mergeCell ref="C728:F728"/>
    <mergeCell ref="G728:M728"/>
    <mergeCell ref="P728:Q728"/>
    <mergeCell ref="R728:S728"/>
    <mergeCell ref="V728:W728"/>
    <mergeCell ref="X728:Z728"/>
    <mergeCell ref="C729:F729"/>
    <mergeCell ref="G729:M729"/>
    <mergeCell ref="P729:Q729"/>
    <mergeCell ref="R729:S729"/>
    <mergeCell ref="V729:W729"/>
    <mergeCell ref="X729:Z729"/>
    <mergeCell ref="C730:F730"/>
    <mergeCell ref="G730:M730"/>
    <mergeCell ref="P730:Q730"/>
    <mergeCell ref="R730:S730"/>
    <mergeCell ref="V730:W730"/>
    <mergeCell ref="X730:Z730"/>
    <mergeCell ref="C731:F731"/>
    <mergeCell ref="G731:M731"/>
    <mergeCell ref="P731:Q731"/>
    <mergeCell ref="R731:S731"/>
    <mergeCell ref="V731:W731"/>
    <mergeCell ref="X731:Z731"/>
    <mergeCell ref="A732:AA732"/>
    <mergeCell ref="A733:AA733"/>
    <mergeCell ref="A734:AA734"/>
    <mergeCell ref="C735:Z735"/>
    <mergeCell ref="C736:Z736"/>
    <mergeCell ref="C737:F737"/>
    <mergeCell ref="G737:M737"/>
    <mergeCell ref="N737:P737"/>
    <mergeCell ref="Q737:U737"/>
    <mergeCell ref="V738:Z738"/>
    <mergeCell ref="O739:P739"/>
    <mergeCell ref="R739:S739"/>
    <mergeCell ref="V739:W739"/>
    <mergeCell ref="X739:Z739"/>
    <mergeCell ref="C740:F740"/>
    <mergeCell ref="G740:M740"/>
    <mergeCell ref="P740:Q740"/>
    <mergeCell ref="R740:S740"/>
    <mergeCell ref="V740:W740"/>
    <mergeCell ref="X740:Z740"/>
    <mergeCell ref="C741:F741"/>
    <mergeCell ref="G741:M741"/>
    <mergeCell ref="P741:Q741"/>
    <mergeCell ref="R741:S741"/>
    <mergeCell ref="V741:W741"/>
    <mergeCell ref="X741:Z741"/>
    <mergeCell ref="C742:F742"/>
    <mergeCell ref="G742:M742"/>
    <mergeCell ref="P742:Q742"/>
    <mergeCell ref="R742:S742"/>
    <mergeCell ref="V742:W742"/>
    <mergeCell ref="X742:Z742"/>
    <mergeCell ref="C743:F743"/>
    <mergeCell ref="G743:M743"/>
    <mergeCell ref="P743:Q743"/>
    <mergeCell ref="R743:S743"/>
    <mergeCell ref="V743:W743"/>
    <mergeCell ref="X743:Z743"/>
    <mergeCell ref="C744:F744"/>
    <mergeCell ref="G744:M744"/>
    <mergeCell ref="P744:Q744"/>
    <mergeCell ref="R744:S744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C746:F746"/>
    <mergeCell ref="G746:M746"/>
    <mergeCell ref="P746:Q746"/>
    <mergeCell ref="R746:S746"/>
    <mergeCell ref="V746:W746"/>
    <mergeCell ref="X746:Z746"/>
    <mergeCell ref="C747:F747"/>
    <mergeCell ref="G747:M747"/>
    <mergeCell ref="P747:Q747"/>
    <mergeCell ref="R747:S747"/>
    <mergeCell ref="V747:W747"/>
    <mergeCell ref="X747:Z747"/>
    <mergeCell ref="C748:F748"/>
    <mergeCell ref="G748:M748"/>
    <mergeCell ref="P748:Q748"/>
    <mergeCell ref="R748:S748"/>
    <mergeCell ref="V748:W748"/>
    <mergeCell ref="X748:Z748"/>
    <mergeCell ref="C749:F749"/>
    <mergeCell ref="G749:M749"/>
    <mergeCell ref="P749:Q749"/>
    <mergeCell ref="R749:S749"/>
    <mergeCell ref="V749:W749"/>
    <mergeCell ref="X749:Z749"/>
    <mergeCell ref="C750:F750"/>
    <mergeCell ref="G750:M750"/>
    <mergeCell ref="P750:Q750"/>
    <mergeCell ref="R750:S750"/>
    <mergeCell ref="V750:W750"/>
    <mergeCell ref="X750:Z750"/>
    <mergeCell ref="C751:F751"/>
    <mergeCell ref="G751:M751"/>
    <mergeCell ref="P751:Q751"/>
    <mergeCell ref="R751:S751"/>
    <mergeCell ref="V751:W751"/>
    <mergeCell ref="X751:Z751"/>
    <mergeCell ref="C752:F752"/>
    <mergeCell ref="G752:M752"/>
    <mergeCell ref="P752:Q752"/>
    <mergeCell ref="R752:S752"/>
    <mergeCell ref="V752:W752"/>
    <mergeCell ref="X752:Z752"/>
    <mergeCell ref="C753:F753"/>
    <mergeCell ref="G753:M753"/>
    <mergeCell ref="P753:Q753"/>
    <mergeCell ref="R753:S753"/>
    <mergeCell ref="V753:W753"/>
    <mergeCell ref="X753:Z753"/>
    <mergeCell ref="C754:F754"/>
    <mergeCell ref="G754:M754"/>
    <mergeCell ref="P754:Q754"/>
    <mergeCell ref="R754:S754"/>
    <mergeCell ref="V754:W754"/>
    <mergeCell ref="X754:Z754"/>
    <mergeCell ref="C755:F755"/>
    <mergeCell ref="G755:M755"/>
    <mergeCell ref="P755:Q755"/>
    <mergeCell ref="R755:S755"/>
    <mergeCell ref="V755:W755"/>
    <mergeCell ref="X755:Z755"/>
    <mergeCell ref="C756:F756"/>
    <mergeCell ref="G756:M756"/>
    <mergeCell ref="P756:Q756"/>
    <mergeCell ref="R756:S756"/>
    <mergeCell ref="V756:W756"/>
    <mergeCell ref="X756:Z756"/>
    <mergeCell ref="C757:F757"/>
    <mergeCell ref="G757:M757"/>
    <mergeCell ref="P757:Q757"/>
    <mergeCell ref="R757:S757"/>
    <mergeCell ref="V757:W757"/>
    <mergeCell ref="X757:Z757"/>
    <mergeCell ref="C758:F758"/>
    <mergeCell ref="G758:M758"/>
    <mergeCell ref="P758:Q758"/>
    <mergeCell ref="R758:S758"/>
    <mergeCell ref="V758:W758"/>
    <mergeCell ref="X758:Z758"/>
    <mergeCell ref="C759:F759"/>
    <mergeCell ref="G759:M759"/>
    <mergeCell ref="P759:Q759"/>
    <mergeCell ref="R759:S759"/>
    <mergeCell ref="V759:W759"/>
    <mergeCell ref="X759:Z759"/>
    <mergeCell ref="C760:F760"/>
    <mergeCell ref="G760:M760"/>
    <mergeCell ref="P760:Q760"/>
    <mergeCell ref="R760:S760"/>
    <mergeCell ref="V760:W760"/>
    <mergeCell ref="X760:Z760"/>
    <mergeCell ref="C761:F761"/>
    <mergeCell ref="G761:M761"/>
    <mergeCell ref="P761:Q761"/>
    <mergeCell ref="R761:S761"/>
    <mergeCell ref="V761:W761"/>
    <mergeCell ref="X761:Z761"/>
    <mergeCell ref="C762:F762"/>
    <mergeCell ref="G762:M762"/>
    <mergeCell ref="P762:Q762"/>
    <mergeCell ref="R762:S762"/>
    <mergeCell ref="V762:W762"/>
    <mergeCell ref="X762:Z762"/>
    <mergeCell ref="C763:F763"/>
    <mergeCell ref="G763:M763"/>
    <mergeCell ref="P763:Q763"/>
    <mergeCell ref="R763:S763"/>
    <mergeCell ref="V763:W763"/>
    <mergeCell ref="X763:Z763"/>
    <mergeCell ref="C764:F764"/>
    <mergeCell ref="G764:M764"/>
    <mergeCell ref="P764:Q764"/>
    <mergeCell ref="R764:S764"/>
    <mergeCell ref="V764:W764"/>
    <mergeCell ref="X764:Z764"/>
    <mergeCell ref="C765:F765"/>
    <mergeCell ref="G765:M765"/>
    <mergeCell ref="P765:Q765"/>
    <mergeCell ref="R765:S765"/>
    <mergeCell ref="V765:W765"/>
    <mergeCell ref="X765:Z765"/>
    <mergeCell ref="A766:AA766"/>
    <mergeCell ref="A767:AA767"/>
    <mergeCell ref="A768:AA768"/>
    <mergeCell ref="C769:Z769"/>
    <mergeCell ref="C770:Z770"/>
    <mergeCell ref="C771:F771"/>
    <mergeCell ref="G771:M771"/>
    <mergeCell ref="N771:P771"/>
    <mergeCell ref="Q771:U771"/>
    <mergeCell ref="V772:Z772"/>
    <mergeCell ref="O773:P773"/>
    <mergeCell ref="R773:S773"/>
    <mergeCell ref="V773:W773"/>
    <mergeCell ref="X773:Z773"/>
    <mergeCell ref="C774:F774"/>
    <mergeCell ref="G774:M774"/>
    <mergeCell ref="P774:Q774"/>
    <mergeCell ref="R774:S774"/>
    <mergeCell ref="V774:W774"/>
    <mergeCell ref="X774:Z774"/>
    <mergeCell ref="C775:F775"/>
    <mergeCell ref="G775:M775"/>
    <mergeCell ref="N775:P775"/>
    <mergeCell ref="Q775:U775"/>
    <mergeCell ref="V775:Z775"/>
    <mergeCell ref="C776:F776"/>
    <mergeCell ref="G776:M776"/>
    <mergeCell ref="P776:Q776"/>
    <mergeCell ref="R776:S776"/>
    <mergeCell ref="V776:W776"/>
    <mergeCell ref="X776:Z776"/>
    <mergeCell ref="C777:F777"/>
    <mergeCell ref="G777:M777"/>
    <mergeCell ref="P777:Q777"/>
    <mergeCell ref="R777:S777"/>
    <mergeCell ref="V777:W777"/>
    <mergeCell ref="X777:Z777"/>
    <mergeCell ref="C778:F778"/>
    <mergeCell ref="G778:M778"/>
    <mergeCell ref="P778:Q778"/>
    <mergeCell ref="R778:S778"/>
    <mergeCell ref="V778:W778"/>
    <mergeCell ref="X778:Z778"/>
    <mergeCell ref="C779:F779"/>
    <mergeCell ref="G779:M779"/>
    <mergeCell ref="P779:Q779"/>
    <mergeCell ref="R779:S779"/>
    <mergeCell ref="V779:W779"/>
    <mergeCell ref="X779:Z779"/>
    <mergeCell ref="C780:F780"/>
    <mergeCell ref="G780:M780"/>
    <mergeCell ref="P780:Q780"/>
    <mergeCell ref="R780:S780"/>
    <mergeCell ref="V780:W780"/>
    <mergeCell ref="X780:Z780"/>
    <mergeCell ref="C781:F781"/>
    <mergeCell ref="G781:M781"/>
    <mergeCell ref="P781:Q781"/>
    <mergeCell ref="R781:S781"/>
    <mergeCell ref="V781:W781"/>
    <mergeCell ref="X781:Z781"/>
    <mergeCell ref="C782:F782"/>
    <mergeCell ref="G782:M782"/>
    <mergeCell ref="P782:Q782"/>
    <mergeCell ref="R782:S782"/>
    <mergeCell ref="V782:W782"/>
    <mergeCell ref="X782:Z782"/>
    <mergeCell ref="C783:F783"/>
    <mergeCell ref="G783:M783"/>
    <mergeCell ref="P783:Q783"/>
    <mergeCell ref="R783:S783"/>
    <mergeCell ref="V783:W783"/>
    <mergeCell ref="X783:Z783"/>
    <mergeCell ref="C784:F784"/>
    <mergeCell ref="G784:M784"/>
    <mergeCell ref="P784:Q784"/>
    <mergeCell ref="R784:S784"/>
    <mergeCell ref="V784:W784"/>
    <mergeCell ref="X784:Z784"/>
    <mergeCell ref="C785:F785"/>
    <mergeCell ref="G785:M785"/>
    <mergeCell ref="P785:Q785"/>
    <mergeCell ref="R785:S785"/>
    <mergeCell ref="V785:W785"/>
    <mergeCell ref="X785:Z785"/>
    <mergeCell ref="C786:F786"/>
    <mergeCell ref="G786:M786"/>
    <mergeCell ref="P786:Q786"/>
    <mergeCell ref="R786:S786"/>
    <mergeCell ref="V786:W786"/>
    <mergeCell ref="X786:Z786"/>
    <mergeCell ref="C787:F787"/>
    <mergeCell ref="G787:M787"/>
    <mergeCell ref="P787:Q787"/>
    <mergeCell ref="R787:S787"/>
    <mergeCell ref="V787:W787"/>
    <mergeCell ref="X787:Z787"/>
    <mergeCell ref="C788:F788"/>
    <mergeCell ref="G788:M788"/>
    <mergeCell ref="P788:Q788"/>
    <mergeCell ref="R788:S788"/>
    <mergeCell ref="V788:W788"/>
    <mergeCell ref="X788:Z788"/>
    <mergeCell ref="C789:F789"/>
    <mergeCell ref="G789:M789"/>
    <mergeCell ref="P789:Q789"/>
    <mergeCell ref="R789:S789"/>
    <mergeCell ref="V789:W789"/>
    <mergeCell ref="X789:Z789"/>
    <mergeCell ref="C790:F790"/>
    <mergeCell ref="G790:M790"/>
    <mergeCell ref="P790:Q790"/>
    <mergeCell ref="R790:S790"/>
    <mergeCell ref="V790:W790"/>
    <mergeCell ref="X790:Z790"/>
    <mergeCell ref="C791:F791"/>
    <mergeCell ref="G791:M791"/>
    <mergeCell ref="P791:Q791"/>
    <mergeCell ref="R791:S791"/>
    <mergeCell ref="V791:W791"/>
    <mergeCell ref="X791:Z791"/>
    <mergeCell ref="C792:F792"/>
    <mergeCell ref="G792:M792"/>
    <mergeCell ref="P792:Q792"/>
    <mergeCell ref="R792:S792"/>
    <mergeCell ref="V792:W792"/>
    <mergeCell ref="X792:Z792"/>
    <mergeCell ref="C793:F793"/>
    <mergeCell ref="G793:M793"/>
    <mergeCell ref="P793:Q793"/>
    <mergeCell ref="R793:S793"/>
    <mergeCell ref="V793:W793"/>
    <mergeCell ref="X793:Z793"/>
    <mergeCell ref="C794:F794"/>
    <mergeCell ref="G794:M794"/>
    <mergeCell ref="P794:Q794"/>
    <mergeCell ref="R794:S794"/>
    <mergeCell ref="V794:W794"/>
    <mergeCell ref="X794:Z794"/>
    <mergeCell ref="C795:F795"/>
    <mergeCell ref="G795:M795"/>
    <mergeCell ref="P795:Q795"/>
    <mergeCell ref="R795:S795"/>
    <mergeCell ref="V795:W795"/>
    <mergeCell ref="X795:Z795"/>
    <mergeCell ref="C796:F796"/>
    <mergeCell ref="G796:M796"/>
    <mergeCell ref="P796:Q796"/>
    <mergeCell ref="R796:S796"/>
    <mergeCell ref="V796:W796"/>
    <mergeCell ref="X796:Z796"/>
    <mergeCell ref="C797:F797"/>
    <mergeCell ref="G797:M797"/>
    <mergeCell ref="P797:Q797"/>
    <mergeCell ref="R797:S797"/>
    <mergeCell ref="V797:W797"/>
    <mergeCell ref="X797:Z797"/>
    <mergeCell ref="C798:F798"/>
    <mergeCell ref="G798:M798"/>
    <mergeCell ref="P798:Q798"/>
    <mergeCell ref="R798:S798"/>
    <mergeCell ref="V798:W798"/>
    <mergeCell ref="X798:Z798"/>
    <mergeCell ref="C799:F799"/>
    <mergeCell ref="G799:M799"/>
    <mergeCell ref="P799:Q799"/>
    <mergeCell ref="R799:S799"/>
    <mergeCell ref="V799:W799"/>
    <mergeCell ref="X799:Z799"/>
    <mergeCell ref="C800:F800"/>
    <mergeCell ref="G800:M800"/>
    <mergeCell ref="P800:Q800"/>
    <mergeCell ref="R800:S800"/>
    <mergeCell ref="V800:W800"/>
    <mergeCell ref="X800:Z800"/>
    <mergeCell ref="A801:AA801"/>
    <mergeCell ref="A802:AA802"/>
    <mergeCell ref="A803:AA803"/>
    <mergeCell ref="C804:Z804"/>
    <mergeCell ref="C805:Z805"/>
    <mergeCell ref="C806:F806"/>
    <mergeCell ref="G806:M806"/>
    <mergeCell ref="N806:P806"/>
    <mergeCell ref="Q806:U806"/>
    <mergeCell ref="V807:Z807"/>
    <mergeCell ref="O808:P808"/>
    <mergeCell ref="R808:S808"/>
    <mergeCell ref="V808:W808"/>
    <mergeCell ref="X808:Z808"/>
    <mergeCell ref="C809:F809"/>
    <mergeCell ref="G809:M809"/>
    <mergeCell ref="P809:Q809"/>
    <mergeCell ref="R809:S809"/>
    <mergeCell ref="V809:W809"/>
    <mergeCell ref="X809:Z809"/>
    <mergeCell ref="C810:F810"/>
    <mergeCell ref="G810:M810"/>
    <mergeCell ref="P810:Q810"/>
    <mergeCell ref="R810:S810"/>
    <mergeCell ref="V810:W810"/>
    <mergeCell ref="X810:Z810"/>
    <mergeCell ref="C811:F811"/>
    <mergeCell ref="G811:M811"/>
    <mergeCell ref="P811:Q811"/>
    <mergeCell ref="R811:S811"/>
    <mergeCell ref="V811:W811"/>
    <mergeCell ref="X811:Z811"/>
    <mergeCell ref="C812:F812"/>
    <mergeCell ref="G812:M812"/>
    <mergeCell ref="P812:Q812"/>
    <mergeCell ref="R812:S812"/>
    <mergeCell ref="V812:W812"/>
    <mergeCell ref="X812:Z812"/>
    <mergeCell ref="C813:F813"/>
    <mergeCell ref="G813:M813"/>
    <mergeCell ref="P813:Q813"/>
    <mergeCell ref="R813:S813"/>
    <mergeCell ref="V813:W813"/>
    <mergeCell ref="X813:Z813"/>
    <mergeCell ref="C814:F814"/>
    <mergeCell ref="G814:M814"/>
    <mergeCell ref="P814:Q814"/>
    <mergeCell ref="R814:S814"/>
    <mergeCell ref="V814:W814"/>
    <mergeCell ref="X814:Z814"/>
    <mergeCell ref="C815:F815"/>
    <mergeCell ref="G815:M815"/>
    <mergeCell ref="P815:Q815"/>
    <mergeCell ref="R815:S815"/>
    <mergeCell ref="V815:W815"/>
    <mergeCell ref="X815:Z815"/>
    <mergeCell ref="C816:F816"/>
    <mergeCell ref="G816:M816"/>
    <mergeCell ref="P816:Q816"/>
    <mergeCell ref="R816:S816"/>
    <mergeCell ref="V816:W816"/>
    <mergeCell ref="X816:Z816"/>
    <mergeCell ref="C817:F817"/>
    <mergeCell ref="G817:M817"/>
    <mergeCell ref="P817:Q817"/>
    <mergeCell ref="R817:S817"/>
    <mergeCell ref="V817:W817"/>
    <mergeCell ref="X817:Z817"/>
    <mergeCell ref="C818:F818"/>
    <mergeCell ref="G818:M818"/>
    <mergeCell ref="P818:Q818"/>
    <mergeCell ref="R818:S818"/>
    <mergeCell ref="V818:W818"/>
    <mergeCell ref="X818:Z818"/>
    <mergeCell ref="C819:F819"/>
    <mergeCell ref="G819:M819"/>
    <mergeCell ref="P819:Q819"/>
    <mergeCell ref="R819:S819"/>
    <mergeCell ref="V819:W819"/>
    <mergeCell ref="X819:Z819"/>
    <mergeCell ref="C820:F820"/>
    <mergeCell ref="G820:M820"/>
    <mergeCell ref="P820:Q820"/>
    <mergeCell ref="R820:S820"/>
    <mergeCell ref="V820:W820"/>
    <mergeCell ref="X820:Z820"/>
    <mergeCell ref="C821:F821"/>
    <mergeCell ref="G821:M821"/>
    <mergeCell ref="P821:Q821"/>
    <mergeCell ref="R821:S821"/>
    <mergeCell ref="V821:W821"/>
    <mergeCell ref="X821:Z821"/>
    <mergeCell ref="C822:F822"/>
    <mergeCell ref="G822:M822"/>
    <mergeCell ref="P822:Q822"/>
    <mergeCell ref="R822:S822"/>
    <mergeCell ref="V822:W822"/>
    <mergeCell ref="X822:Z822"/>
    <mergeCell ref="C823:F823"/>
    <mergeCell ref="G823:M823"/>
    <mergeCell ref="P823:Q823"/>
    <mergeCell ref="R823:S823"/>
    <mergeCell ref="V823:W823"/>
    <mergeCell ref="X823:Z823"/>
    <mergeCell ref="C824:F824"/>
    <mergeCell ref="G824:M824"/>
    <mergeCell ref="P824:Q824"/>
    <mergeCell ref="R824:S824"/>
    <mergeCell ref="V824:W824"/>
    <mergeCell ref="X824:Z824"/>
    <mergeCell ref="C825:F825"/>
    <mergeCell ref="G825:M825"/>
    <mergeCell ref="P825:Q825"/>
    <mergeCell ref="R825:S825"/>
    <mergeCell ref="V825:W825"/>
    <mergeCell ref="X825:Z825"/>
    <mergeCell ref="C826:F826"/>
    <mergeCell ref="G826:M826"/>
    <mergeCell ref="P826:Q826"/>
    <mergeCell ref="R826:S826"/>
    <mergeCell ref="V826:W826"/>
    <mergeCell ref="X826:Z826"/>
    <mergeCell ref="C827:F827"/>
    <mergeCell ref="G827:M827"/>
    <mergeCell ref="P827:Q827"/>
    <mergeCell ref="R827:S827"/>
    <mergeCell ref="V827:W827"/>
    <mergeCell ref="X827:Z827"/>
    <mergeCell ref="C828:F828"/>
    <mergeCell ref="G828:M828"/>
    <mergeCell ref="P828:Q828"/>
    <mergeCell ref="R828:S828"/>
    <mergeCell ref="V828:W828"/>
    <mergeCell ref="X828:Z828"/>
    <mergeCell ref="C829:F829"/>
    <mergeCell ref="G829:M829"/>
    <mergeCell ref="P829:Q829"/>
    <mergeCell ref="R829:S829"/>
    <mergeCell ref="V829:W829"/>
    <mergeCell ref="X829:Z829"/>
    <mergeCell ref="C830:F830"/>
    <mergeCell ref="G830:M830"/>
    <mergeCell ref="P830:Q830"/>
    <mergeCell ref="R830:S830"/>
    <mergeCell ref="V830:W830"/>
    <mergeCell ref="X830:Z830"/>
    <mergeCell ref="C831:F831"/>
    <mergeCell ref="G831:M831"/>
    <mergeCell ref="P831:Q831"/>
    <mergeCell ref="R831:S831"/>
    <mergeCell ref="V831:W831"/>
    <mergeCell ref="X831:Z831"/>
    <mergeCell ref="C832:F832"/>
    <mergeCell ref="G832:M832"/>
    <mergeCell ref="P832:Q832"/>
    <mergeCell ref="R832:S832"/>
    <mergeCell ref="V832:W832"/>
    <mergeCell ref="X832:Z832"/>
    <mergeCell ref="C833:F833"/>
    <mergeCell ref="G833:M833"/>
    <mergeCell ref="P833:Q833"/>
    <mergeCell ref="R833:S833"/>
    <mergeCell ref="V833:W833"/>
    <mergeCell ref="X833:Z833"/>
    <mergeCell ref="C834:F834"/>
    <mergeCell ref="G834:M834"/>
    <mergeCell ref="P834:Q834"/>
    <mergeCell ref="R834:S834"/>
    <mergeCell ref="V834:W834"/>
    <mergeCell ref="X834:Z834"/>
    <mergeCell ref="C835:F835"/>
    <mergeCell ref="G835:M835"/>
    <mergeCell ref="P835:Q835"/>
    <mergeCell ref="R835:S835"/>
    <mergeCell ref="V835:W835"/>
    <mergeCell ref="X835:Z835"/>
    <mergeCell ref="A836:AA836"/>
    <mergeCell ref="A837:AA837"/>
    <mergeCell ref="A838:AA838"/>
    <mergeCell ref="C839:Z839"/>
    <mergeCell ref="C840:Z840"/>
    <mergeCell ref="C841:F841"/>
    <mergeCell ref="G841:M841"/>
    <mergeCell ref="N841:P841"/>
    <mergeCell ref="Q841:U841"/>
    <mergeCell ref="V842:Z842"/>
    <mergeCell ref="O843:P843"/>
    <mergeCell ref="R843:S843"/>
    <mergeCell ref="V843:W843"/>
    <mergeCell ref="X843:Z843"/>
    <mergeCell ref="C844:F844"/>
    <mergeCell ref="G844:M844"/>
    <mergeCell ref="P844:Q844"/>
    <mergeCell ref="R844:S844"/>
    <mergeCell ref="V844:W844"/>
    <mergeCell ref="X844:Z844"/>
    <mergeCell ref="C845:F845"/>
    <mergeCell ref="G845:M845"/>
    <mergeCell ref="P845:Q845"/>
    <mergeCell ref="R845:S845"/>
    <mergeCell ref="V845:W845"/>
    <mergeCell ref="X845:Z845"/>
    <mergeCell ref="C846:F846"/>
    <mergeCell ref="G846:M846"/>
    <mergeCell ref="P846:Q846"/>
    <mergeCell ref="R846:S846"/>
    <mergeCell ref="V846:W846"/>
    <mergeCell ref="X846:Z846"/>
    <mergeCell ref="C847:F847"/>
    <mergeCell ref="G847:M847"/>
    <mergeCell ref="P847:Q847"/>
    <mergeCell ref="R847:S847"/>
    <mergeCell ref="V847:W847"/>
    <mergeCell ref="X847:Z847"/>
    <mergeCell ref="C848:F848"/>
    <mergeCell ref="G848:M848"/>
    <mergeCell ref="P848:Q848"/>
    <mergeCell ref="R848:S848"/>
    <mergeCell ref="V848:W848"/>
    <mergeCell ref="X848:Z848"/>
    <mergeCell ref="C849:F849"/>
    <mergeCell ref="G849:M849"/>
    <mergeCell ref="P849:Q849"/>
    <mergeCell ref="R849:S849"/>
    <mergeCell ref="V849:W849"/>
    <mergeCell ref="X849:Z849"/>
    <mergeCell ref="C850:F850"/>
    <mergeCell ref="G850:M850"/>
    <mergeCell ref="P850:Q850"/>
    <mergeCell ref="R850:S850"/>
    <mergeCell ref="V850:W850"/>
    <mergeCell ref="X850:Z850"/>
    <mergeCell ref="C851:F851"/>
    <mergeCell ref="G851:M851"/>
    <mergeCell ref="P851:Q851"/>
    <mergeCell ref="R851:S851"/>
    <mergeCell ref="V851:W851"/>
    <mergeCell ref="X851:Z851"/>
    <mergeCell ref="C852:F852"/>
    <mergeCell ref="G852:M852"/>
    <mergeCell ref="P852:Q852"/>
    <mergeCell ref="R852:S852"/>
    <mergeCell ref="V852:W852"/>
    <mergeCell ref="X852:Z852"/>
    <mergeCell ref="C853:F853"/>
    <mergeCell ref="G853:M853"/>
    <mergeCell ref="P853:Q853"/>
    <mergeCell ref="R853:S853"/>
    <mergeCell ref="V853:W853"/>
    <mergeCell ref="X853:Z853"/>
    <mergeCell ref="C854:F854"/>
    <mergeCell ref="G854:M854"/>
    <mergeCell ref="P854:Q854"/>
    <mergeCell ref="R854:S854"/>
    <mergeCell ref="V854:W854"/>
    <mergeCell ref="X854:Z854"/>
    <mergeCell ref="C855:F855"/>
    <mergeCell ref="G855:M855"/>
    <mergeCell ref="P855:Q855"/>
    <mergeCell ref="R855:S855"/>
    <mergeCell ref="V855:W855"/>
    <mergeCell ref="X855:Z855"/>
    <mergeCell ref="C856:F856"/>
    <mergeCell ref="G856:M856"/>
    <mergeCell ref="P856:Q856"/>
    <mergeCell ref="R856:S856"/>
    <mergeCell ref="V856:W856"/>
    <mergeCell ref="X856:Z856"/>
    <mergeCell ref="C857:F857"/>
    <mergeCell ref="G857:M857"/>
    <mergeCell ref="P857:Q857"/>
    <mergeCell ref="R857:S857"/>
    <mergeCell ref="V857:W857"/>
    <mergeCell ref="X857:Z857"/>
    <mergeCell ref="C858:F858"/>
    <mergeCell ref="G858:M858"/>
    <mergeCell ref="P858:Q858"/>
    <mergeCell ref="R858:S858"/>
    <mergeCell ref="V858:W858"/>
    <mergeCell ref="X858:Z858"/>
    <mergeCell ref="C859:F859"/>
    <mergeCell ref="G859:M859"/>
    <mergeCell ref="P859:Q859"/>
    <mergeCell ref="R859:S859"/>
    <mergeCell ref="V859:W859"/>
    <mergeCell ref="X859:Z859"/>
    <mergeCell ref="C860:F860"/>
    <mergeCell ref="G860:M860"/>
    <mergeCell ref="P860:Q860"/>
    <mergeCell ref="R860:S860"/>
    <mergeCell ref="V860:W860"/>
    <mergeCell ref="X860:Z860"/>
    <mergeCell ref="C861:F861"/>
    <mergeCell ref="G861:M861"/>
    <mergeCell ref="P861:Q861"/>
    <mergeCell ref="R861:S861"/>
    <mergeCell ref="V861:W861"/>
    <mergeCell ref="X861:Z861"/>
    <mergeCell ref="C862:F862"/>
    <mergeCell ref="G862:M862"/>
    <mergeCell ref="P862:Q862"/>
    <mergeCell ref="R862:S862"/>
    <mergeCell ref="V862:W862"/>
    <mergeCell ref="X862:Z862"/>
    <mergeCell ref="C863:F863"/>
    <mergeCell ref="G863:M863"/>
    <mergeCell ref="P863:Q863"/>
    <mergeCell ref="R863:S863"/>
    <mergeCell ref="V863:W863"/>
    <mergeCell ref="X863:Z863"/>
    <mergeCell ref="C864:F864"/>
    <mergeCell ref="G864:M864"/>
    <mergeCell ref="P864:Q864"/>
    <mergeCell ref="R864:S864"/>
    <mergeCell ref="V864:W864"/>
    <mergeCell ref="X864:Z864"/>
    <mergeCell ref="C865:F865"/>
    <mergeCell ref="G865:M865"/>
    <mergeCell ref="P865:Q865"/>
    <mergeCell ref="R865:S865"/>
    <mergeCell ref="V865:W865"/>
    <mergeCell ref="X865:Z865"/>
    <mergeCell ref="C866:F866"/>
    <mergeCell ref="G866:M866"/>
    <mergeCell ref="P866:Q866"/>
    <mergeCell ref="R866:S866"/>
    <mergeCell ref="V866:W866"/>
    <mergeCell ref="X866:Z866"/>
    <mergeCell ref="C867:F867"/>
    <mergeCell ref="G867:M867"/>
    <mergeCell ref="P867:Q867"/>
    <mergeCell ref="R867:S867"/>
    <mergeCell ref="V867:W867"/>
    <mergeCell ref="X867:Z867"/>
    <mergeCell ref="C868:F868"/>
    <mergeCell ref="G868:M868"/>
    <mergeCell ref="P868:Q868"/>
    <mergeCell ref="R868:S868"/>
    <mergeCell ref="V868:W868"/>
    <mergeCell ref="X868:Z868"/>
    <mergeCell ref="C869:F869"/>
    <mergeCell ref="G869:M869"/>
    <mergeCell ref="P869:Q869"/>
    <mergeCell ref="R869:S869"/>
    <mergeCell ref="V869:W869"/>
    <mergeCell ref="X869:Z869"/>
    <mergeCell ref="C870:F870"/>
    <mergeCell ref="G870:M870"/>
    <mergeCell ref="P870:Q870"/>
    <mergeCell ref="R870:S870"/>
    <mergeCell ref="V870:W870"/>
    <mergeCell ref="X870:Z870"/>
    <mergeCell ref="A871:AA871"/>
    <mergeCell ref="A872:AA872"/>
    <mergeCell ref="A873:AA873"/>
    <mergeCell ref="C874:Z874"/>
    <mergeCell ref="C875:Z875"/>
    <mergeCell ref="C876:F876"/>
    <mergeCell ref="G876:M876"/>
    <mergeCell ref="N876:P876"/>
    <mergeCell ref="Q876:U876"/>
    <mergeCell ref="V877:Z877"/>
    <mergeCell ref="O878:P878"/>
    <mergeCell ref="R878:S878"/>
    <mergeCell ref="V878:W878"/>
    <mergeCell ref="X878:Z878"/>
    <mergeCell ref="C879:F879"/>
    <mergeCell ref="G879:M879"/>
    <mergeCell ref="P879:Q879"/>
    <mergeCell ref="R879:S879"/>
    <mergeCell ref="V879:W879"/>
    <mergeCell ref="X879:Z879"/>
    <mergeCell ref="C880:F880"/>
    <mergeCell ref="G880:M880"/>
    <mergeCell ref="P880:Q880"/>
    <mergeCell ref="R880:S880"/>
    <mergeCell ref="V880:W880"/>
    <mergeCell ref="X880:Z880"/>
    <mergeCell ref="C881:F881"/>
    <mergeCell ref="G881:M881"/>
    <mergeCell ref="P881:Q881"/>
    <mergeCell ref="R881:S881"/>
    <mergeCell ref="V881:W881"/>
    <mergeCell ref="X881:Z881"/>
    <mergeCell ref="C882:F882"/>
    <mergeCell ref="G882:M882"/>
    <mergeCell ref="P882:Q882"/>
    <mergeCell ref="R882:S882"/>
    <mergeCell ref="V882:W882"/>
    <mergeCell ref="X882:Z882"/>
    <mergeCell ref="C883:F883"/>
    <mergeCell ref="G883:M883"/>
    <mergeCell ref="P883:Q883"/>
    <mergeCell ref="R883:S883"/>
    <mergeCell ref="V883:W883"/>
    <mergeCell ref="X883:Z883"/>
    <mergeCell ref="C884:F884"/>
    <mergeCell ref="G884:M884"/>
    <mergeCell ref="P884:Q884"/>
    <mergeCell ref="R884:S884"/>
    <mergeCell ref="V884:W884"/>
    <mergeCell ref="X884:Z884"/>
    <mergeCell ref="C885:F885"/>
    <mergeCell ref="G885:M885"/>
    <mergeCell ref="P885:Q885"/>
    <mergeCell ref="R885:S885"/>
    <mergeCell ref="V885:W885"/>
    <mergeCell ref="X885:Z885"/>
    <mergeCell ref="C886:F886"/>
    <mergeCell ref="G886:M886"/>
    <mergeCell ref="P886:Q886"/>
    <mergeCell ref="R886:S886"/>
    <mergeCell ref="V886:W886"/>
    <mergeCell ref="X886:Z886"/>
    <mergeCell ref="C887:F887"/>
    <mergeCell ref="G887:M887"/>
    <mergeCell ref="P887:Q887"/>
    <mergeCell ref="R887:S887"/>
    <mergeCell ref="V887:W887"/>
    <mergeCell ref="X887:Z887"/>
    <mergeCell ref="C888:F888"/>
    <mergeCell ref="G888:M888"/>
    <mergeCell ref="P888:Q888"/>
    <mergeCell ref="R888:S888"/>
    <mergeCell ref="V888:W888"/>
    <mergeCell ref="X888:Z888"/>
    <mergeCell ref="C889:F889"/>
    <mergeCell ref="G889:M889"/>
    <mergeCell ref="P889:Q889"/>
    <mergeCell ref="R889:S889"/>
    <mergeCell ref="V889:W889"/>
    <mergeCell ref="X889:Z889"/>
    <mergeCell ref="C890:F890"/>
    <mergeCell ref="G890:M890"/>
    <mergeCell ref="P890:Q890"/>
    <mergeCell ref="R890:S890"/>
    <mergeCell ref="V890:W890"/>
    <mergeCell ref="X890:Z890"/>
    <mergeCell ref="C891:F891"/>
    <mergeCell ref="G891:M891"/>
    <mergeCell ref="P891:Q891"/>
    <mergeCell ref="R891:S891"/>
    <mergeCell ref="V891:W891"/>
    <mergeCell ref="X891:Z891"/>
    <mergeCell ref="C892:F892"/>
    <mergeCell ref="G892:M892"/>
    <mergeCell ref="P892:Q892"/>
    <mergeCell ref="R892:S892"/>
    <mergeCell ref="V892:W892"/>
    <mergeCell ref="X892:Z892"/>
    <mergeCell ref="C893:F893"/>
    <mergeCell ref="G893:M893"/>
    <mergeCell ref="P893:Q893"/>
    <mergeCell ref="R893:S893"/>
    <mergeCell ref="V893:W893"/>
    <mergeCell ref="X893:Z893"/>
    <mergeCell ref="C894:F894"/>
    <mergeCell ref="G894:M894"/>
    <mergeCell ref="P894:Q894"/>
    <mergeCell ref="R894:S894"/>
    <mergeCell ref="V894:W894"/>
    <mergeCell ref="X894:Z894"/>
    <mergeCell ref="C895:F895"/>
    <mergeCell ref="G895:M895"/>
    <mergeCell ref="P895:Q895"/>
    <mergeCell ref="R895:S895"/>
    <mergeCell ref="V895:W895"/>
    <mergeCell ref="X895:Z895"/>
    <mergeCell ref="C896:F896"/>
    <mergeCell ref="G896:M896"/>
    <mergeCell ref="P896:Q896"/>
    <mergeCell ref="R896:S896"/>
    <mergeCell ref="V896:W896"/>
    <mergeCell ref="X896:Z896"/>
    <mergeCell ref="C897:F897"/>
    <mergeCell ref="G897:M897"/>
    <mergeCell ref="P897:Q897"/>
    <mergeCell ref="R897:S897"/>
    <mergeCell ref="V897:W897"/>
    <mergeCell ref="X897:Z897"/>
    <mergeCell ref="C898:F898"/>
    <mergeCell ref="G898:M898"/>
    <mergeCell ref="P898:Q898"/>
    <mergeCell ref="R898:S898"/>
    <mergeCell ref="V898:W898"/>
    <mergeCell ref="X898:Z898"/>
    <mergeCell ref="C899:F899"/>
    <mergeCell ref="G899:M899"/>
    <mergeCell ref="P899:Q899"/>
    <mergeCell ref="R899:S899"/>
    <mergeCell ref="V899:W899"/>
    <mergeCell ref="X899:Z899"/>
    <mergeCell ref="C900:F900"/>
    <mergeCell ref="G900:M900"/>
    <mergeCell ref="P900:Q900"/>
    <mergeCell ref="R900:S900"/>
    <mergeCell ref="V900:W900"/>
    <mergeCell ref="X900:Z900"/>
    <mergeCell ref="C901:F901"/>
    <mergeCell ref="G901:M901"/>
    <mergeCell ref="P901:Q901"/>
    <mergeCell ref="R901:S901"/>
    <mergeCell ref="V901:W901"/>
    <mergeCell ref="X901:Z901"/>
    <mergeCell ref="C902:F902"/>
    <mergeCell ref="G902:M902"/>
    <mergeCell ref="P902:Q902"/>
    <mergeCell ref="R902:S902"/>
    <mergeCell ref="V902:W902"/>
    <mergeCell ref="X902:Z902"/>
    <mergeCell ref="C903:F903"/>
    <mergeCell ref="G903:M903"/>
    <mergeCell ref="P903:Q903"/>
    <mergeCell ref="R903:S903"/>
    <mergeCell ref="V903:W903"/>
    <mergeCell ref="X903:Z903"/>
    <mergeCell ref="C904:F904"/>
    <mergeCell ref="G904:M904"/>
    <mergeCell ref="P904:Q904"/>
    <mergeCell ref="R904:S904"/>
    <mergeCell ref="V904:W904"/>
    <mergeCell ref="X904:Z904"/>
    <mergeCell ref="C905:F905"/>
    <mergeCell ref="G905:M905"/>
    <mergeCell ref="P905:Q905"/>
    <mergeCell ref="R905:S905"/>
    <mergeCell ref="V905:W905"/>
    <mergeCell ref="X905:Z905"/>
    <mergeCell ref="A906:AA906"/>
    <mergeCell ref="A907:AA907"/>
    <mergeCell ref="A908:AA908"/>
    <mergeCell ref="C909:Z909"/>
    <mergeCell ref="C910:Z910"/>
    <mergeCell ref="C911:F911"/>
    <mergeCell ref="G911:M911"/>
    <mergeCell ref="N911:P911"/>
    <mergeCell ref="Q911:U911"/>
    <mergeCell ref="V912:Z912"/>
    <mergeCell ref="O913:P913"/>
    <mergeCell ref="R913:S913"/>
    <mergeCell ref="V913:W913"/>
    <mergeCell ref="X913:Z913"/>
    <mergeCell ref="C914:F914"/>
    <mergeCell ref="G914:M914"/>
    <mergeCell ref="P914:Q914"/>
    <mergeCell ref="R914:S914"/>
    <mergeCell ref="V914:W914"/>
    <mergeCell ref="X914:Z914"/>
    <mergeCell ref="C915:F915"/>
    <mergeCell ref="G915:M915"/>
    <mergeCell ref="P915:Q915"/>
    <mergeCell ref="R915:S915"/>
    <mergeCell ref="V915:W915"/>
    <mergeCell ref="X915:Z915"/>
    <mergeCell ref="C916:F916"/>
    <mergeCell ref="G916:M916"/>
    <mergeCell ref="P916:Q916"/>
    <mergeCell ref="R916:S916"/>
    <mergeCell ref="V916:W916"/>
    <mergeCell ref="X916:Z916"/>
    <mergeCell ref="C917:F917"/>
    <mergeCell ref="G917:M917"/>
    <mergeCell ref="P917:Q917"/>
    <mergeCell ref="R917:S917"/>
    <mergeCell ref="V917:W917"/>
    <mergeCell ref="X917:Z917"/>
    <mergeCell ref="C918:F918"/>
    <mergeCell ref="G918:M918"/>
    <mergeCell ref="P918:Q918"/>
    <mergeCell ref="R918:S918"/>
    <mergeCell ref="V918:W918"/>
    <mergeCell ref="X918:Z918"/>
    <mergeCell ref="C919:F919"/>
    <mergeCell ref="G919:M919"/>
    <mergeCell ref="P919:Q919"/>
    <mergeCell ref="R919:S919"/>
    <mergeCell ref="V919:W919"/>
    <mergeCell ref="X919:Z919"/>
    <mergeCell ref="C920:F920"/>
    <mergeCell ref="G920:M920"/>
    <mergeCell ref="P920:Q920"/>
    <mergeCell ref="R920:S920"/>
    <mergeCell ref="V920:W920"/>
    <mergeCell ref="X920:Z920"/>
    <mergeCell ref="C921:F921"/>
    <mergeCell ref="G921:M921"/>
    <mergeCell ref="P921:Q921"/>
    <mergeCell ref="R921:S921"/>
    <mergeCell ref="V921:W921"/>
    <mergeCell ref="X921:Z921"/>
    <mergeCell ref="C922:F922"/>
    <mergeCell ref="G922:M922"/>
    <mergeCell ref="P922:Q922"/>
    <mergeCell ref="R922:S922"/>
    <mergeCell ref="V922:W922"/>
    <mergeCell ref="X922:Z922"/>
    <mergeCell ref="C923:F923"/>
    <mergeCell ref="G923:M923"/>
    <mergeCell ref="P923:Q923"/>
    <mergeCell ref="R923:S923"/>
    <mergeCell ref="V923:W923"/>
    <mergeCell ref="X923:Z923"/>
    <mergeCell ref="C924:F924"/>
    <mergeCell ref="G924:M924"/>
    <mergeCell ref="P924:Q924"/>
    <mergeCell ref="R924:S924"/>
    <mergeCell ref="V924:W924"/>
    <mergeCell ref="X924:Z924"/>
    <mergeCell ref="C925:F925"/>
    <mergeCell ref="G925:M925"/>
    <mergeCell ref="P925:Q925"/>
    <mergeCell ref="R925:S925"/>
    <mergeCell ref="V925:W925"/>
    <mergeCell ref="X925:Z925"/>
    <mergeCell ref="C926:F926"/>
    <mergeCell ref="G926:M926"/>
    <mergeCell ref="P926:Q926"/>
    <mergeCell ref="R926:S926"/>
    <mergeCell ref="V926:W926"/>
    <mergeCell ref="X926:Z926"/>
    <mergeCell ref="C927:F927"/>
    <mergeCell ref="G927:M927"/>
    <mergeCell ref="P927:Q927"/>
    <mergeCell ref="R927:S927"/>
    <mergeCell ref="V927:W927"/>
    <mergeCell ref="X927:Z927"/>
    <mergeCell ref="C928:F928"/>
    <mergeCell ref="G928:M928"/>
    <mergeCell ref="P928:Q928"/>
    <mergeCell ref="R928:S928"/>
    <mergeCell ref="V928:W928"/>
    <mergeCell ref="X928:Z928"/>
    <mergeCell ref="C929:F929"/>
    <mergeCell ref="G929:M929"/>
    <mergeCell ref="P929:Q929"/>
    <mergeCell ref="R929:S929"/>
    <mergeCell ref="V929:W929"/>
    <mergeCell ref="X929:Z929"/>
    <mergeCell ref="C930:F930"/>
    <mergeCell ref="G930:M930"/>
    <mergeCell ref="P930:Q930"/>
    <mergeCell ref="R930:S930"/>
    <mergeCell ref="V930:W930"/>
    <mergeCell ref="X930:Z930"/>
    <mergeCell ref="C931:F931"/>
    <mergeCell ref="G931:M931"/>
    <mergeCell ref="P931:Q931"/>
    <mergeCell ref="R931:S931"/>
    <mergeCell ref="V931:W931"/>
    <mergeCell ref="X931:Z931"/>
    <mergeCell ref="C932:F932"/>
    <mergeCell ref="G932:M932"/>
    <mergeCell ref="P932:Q932"/>
    <mergeCell ref="R932:S932"/>
    <mergeCell ref="V932:W932"/>
    <mergeCell ref="X932:Z932"/>
    <mergeCell ref="C933:F933"/>
    <mergeCell ref="G933:M933"/>
    <mergeCell ref="P933:Q933"/>
    <mergeCell ref="R933:S933"/>
    <mergeCell ref="V933:W933"/>
    <mergeCell ref="X933:Z933"/>
    <mergeCell ref="C934:F934"/>
    <mergeCell ref="G934:M934"/>
    <mergeCell ref="P934:Q934"/>
    <mergeCell ref="R934:S934"/>
    <mergeCell ref="V934:W934"/>
    <mergeCell ref="X934:Z934"/>
    <mergeCell ref="C935:F935"/>
    <mergeCell ref="G935:M935"/>
    <mergeCell ref="P935:Q935"/>
    <mergeCell ref="R935:S935"/>
    <mergeCell ref="V935:W935"/>
    <mergeCell ref="X935:Z935"/>
    <mergeCell ref="C936:F936"/>
    <mergeCell ref="G936:M936"/>
    <mergeCell ref="P936:Q936"/>
    <mergeCell ref="R936:S936"/>
    <mergeCell ref="V936:W936"/>
    <mergeCell ref="X936:Z936"/>
    <mergeCell ref="C937:F937"/>
    <mergeCell ref="G937:M937"/>
    <mergeCell ref="P937:Q937"/>
    <mergeCell ref="R937:S937"/>
    <mergeCell ref="V937:W937"/>
    <mergeCell ref="X937:Z937"/>
    <mergeCell ref="C938:F938"/>
    <mergeCell ref="G938:M938"/>
    <mergeCell ref="P938:Q938"/>
    <mergeCell ref="R938:S938"/>
    <mergeCell ref="V938:W938"/>
    <mergeCell ref="X938:Z938"/>
    <mergeCell ref="C939:F939"/>
    <mergeCell ref="G939:M939"/>
    <mergeCell ref="P939:Q939"/>
    <mergeCell ref="R939:S939"/>
    <mergeCell ref="V939:W939"/>
    <mergeCell ref="X939:Z939"/>
    <mergeCell ref="C940:F940"/>
    <mergeCell ref="G940:M940"/>
    <mergeCell ref="P940:Q940"/>
    <mergeCell ref="R940:S940"/>
    <mergeCell ref="V940:W940"/>
    <mergeCell ref="X940:Z940"/>
    <mergeCell ref="A941:AA941"/>
    <mergeCell ref="A942:AA942"/>
    <mergeCell ref="A943:AA943"/>
    <mergeCell ref="C944:Z944"/>
    <mergeCell ref="C945:Z945"/>
    <mergeCell ref="C946:F946"/>
    <mergeCell ref="G946:M946"/>
    <mergeCell ref="N946:P946"/>
    <mergeCell ref="Q946:U946"/>
    <mergeCell ref="V947:Z947"/>
    <mergeCell ref="O948:P948"/>
    <mergeCell ref="R948:S948"/>
    <mergeCell ref="V948:W948"/>
    <mergeCell ref="X948:Z948"/>
    <mergeCell ref="C949:F949"/>
    <mergeCell ref="G949:M949"/>
    <mergeCell ref="P949:Q949"/>
    <mergeCell ref="R949:S949"/>
    <mergeCell ref="V949:W949"/>
    <mergeCell ref="X949:Z949"/>
    <mergeCell ref="C950:F950"/>
    <mergeCell ref="G950:M950"/>
    <mergeCell ref="P950:Q950"/>
    <mergeCell ref="R950:S950"/>
    <mergeCell ref="V950:W950"/>
    <mergeCell ref="X950:Z950"/>
    <mergeCell ref="C951:F951"/>
    <mergeCell ref="G951:M951"/>
    <mergeCell ref="P951:Q951"/>
    <mergeCell ref="R951:S951"/>
    <mergeCell ref="V951:W951"/>
    <mergeCell ref="X951:Z951"/>
    <mergeCell ref="C952:F952"/>
    <mergeCell ref="G952:M952"/>
    <mergeCell ref="P952:Q952"/>
    <mergeCell ref="R952:S952"/>
    <mergeCell ref="V952:W952"/>
    <mergeCell ref="X952:Z952"/>
    <mergeCell ref="C953:F953"/>
    <mergeCell ref="G953:M953"/>
    <mergeCell ref="P953:Q953"/>
    <mergeCell ref="R953:S953"/>
    <mergeCell ref="V953:W953"/>
    <mergeCell ref="X953:Z953"/>
    <mergeCell ref="C954:F954"/>
    <mergeCell ref="G954:M954"/>
    <mergeCell ref="P954:Q954"/>
    <mergeCell ref="R954:S954"/>
    <mergeCell ref="V954:W954"/>
    <mergeCell ref="X954:Z954"/>
    <mergeCell ref="C955:F955"/>
    <mergeCell ref="G955:M955"/>
    <mergeCell ref="P955:Q955"/>
    <mergeCell ref="R955:S955"/>
    <mergeCell ref="V955:W955"/>
    <mergeCell ref="X955:Z955"/>
    <mergeCell ref="C956:F956"/>
    <mergeCell ref="G956:M956"/>
    <mergeCell ref="P956:Q956"/>
    <mergeCell ref="R956:S956"/>
    <mergeCell ref="V956:W956"/>
    <mergeCell ref="X956:Z956"/>
    <mergeCell ref="C957:F957"/>
    <mergeCell ref="G957:M957"/>
    <mergeCell ref="P957:Q957"/>
    <mergeCell ref="R957:S957"/>
    <mergeCell ref="V957:W957"/>
    <mergeCell ref="X957:Z957"/>
    <mergeCell ref="C958:F958"/>
    <mergeCell ref="G958:M958"/>
    <mergeCell ref="P958:Q958"/>
    <mergeCell ref="R958:S958"/>
    <mergeCell ref="V958:W958"/>
    <mergeCell ref="X958:Z958"/>
    <mergeCell ref="C959:F959"/>
    <mergeCell ref="G959:M959"/>
    <mergeCell ref="P959:Q959"/>
    <mergeCell ref="R959:S959"/>
    <mergeCell ref="V959:W959"/>
    <mergeCell ref="X959:Z959"/>
    <mergeCell ref="C960:F960"/>
    <mergeCell ref="G960:M960"/>
    <mergeCell ref="P960:Q960"/>
    <mergeCell ref="R960:S960"/>
    <mergeCell ref="V960:W960"/>
    <mergeCell ref="X960:Z960"/>
    <mergeCell ref="C961:F961"/>
    <mergeCell ref="G961:M961"/>
    <mergeCell ref="P961:Q961"/>
    <mergeCell ref="R961:S961"/>
    <mergeCell ref="V961:W961"/>
    <mergeCell ref="X961:Z961"/>
    <mergeCell ref="C962:F962"/>
    <mergeCell ref="G962:M962"/>
    <mergeCell ref="P962:Q962"/>
    <mergeCell ref="R962:S962"/>
    <mergeCell ref="V962:W962"/>
    <mergeCell ref="X962:Z962"/>
    <mergeCell ref="C963:F963"/>
    <mergeCell ref="G963:M963"/>
    <mergeCell ref="P963:Q963"/>
    <mergeCell ref="R963:S963"/>
    <mergeCell ref="V963:W963"/>
    <mergeCell ref="X963:Z963"/>
    <mergeCell ref="C964:F964"/>
    <mergeCell ref="G964:M964"/>
    <mergeCell ref="P964:Q964"/>
    <mergeCell ref="R964:S964"/>
    <mergeCell ref="V964:W964"/>
    <mergeCell ref="X964:Z964"/>
    <mergeCell ref="C965:F965"/>
    <mergeCell ref="G965:M965"/>
    <mergeCell ref="P965:Q965"/>
    <mergeCell ref="R965:S965"/>
    <mergeCell ref="V965:W965"/>
    <mergeCell ref="X965:Z965"/>
    <mergeCell ref="C966:F966"/>
    <mergeCell ref="G966:M966"/>
    <mergeCell ref="P966:Q966"/>
    <mergeCell ref="R966:S966"/>
    <mergeCell ref="V966:W966"/>
    <mergeCell ref="X966:Z966"/>
    <mergeCell ref="C967:F967"/>
    <mergeCell ref="G967:M967"/>
    <mergeCell ref="P967:Q967"/>
    <mergeCell ref="R967:S967"/>
    <mergeCell ref="V967:W967"/>
    <mergeCell ref="X967:Z967"/>
    <mergeCell ref="C968:F968"/>
    <mergeCell ref="G968:M968"/>
    <mergeCell ref="P968:Q968"/>
    <mergeCell ref="R968:S968"/>
    <mergeCell ref="V968:W968"/>
    <mergeCell ref="X968:Z968"/>
    <mergeCell ref="C969:F969"/>
    <mergeCell ref="G969:M969"/>
    <mergeCell ref="P969:Q969"/>
    <mergeCell ref="R969:S969"/>
    <mergeCell ref="V969:W969"/>
    <mergeCell ref="X969:Z969"/>
    <mergeCell ref="C970:F970"/>
    <mergeCell ref="G970:M970"/>
    <mergeCell ref="P970:Q970"/>
    <mergeCell ref="R970:S970"/>
    <mergeCell ref="V970:W970"/>
    <mergeCell ref="X970:Z970"/>
    <mergeCell ref="C971:F971"/>
    <mergeCell ref="G971:M971"/>
    <mergeCell ref="P971:Q971"/>
    <mergeCell ref="R971:S971"/>
    <mergeCell ref="V971:W971"/>
    <mergeCell ref="X971:Z971"/>
    <mergeCell ref="C972:F972"/>
    <mergeCell ref="G972:M972"/>
    <mergeCell ref="P972:Q972"/>
    <mergeCell ref="R972:S972"/>
    <mergeCell ref="V972:W972"/>
    <mergeCell ref="X972:Z972"/>
    <mergeCell ref="C973:F973"/>
    <mergeCell ref="G973:M973"/>
    <mergeCell ref="P973:Q973"/>
    <mergeCell ref="R973:S973"/>
    <mergeCell ref="V973:W973"/>
    <mergeCell ref="X973:Z973"/>
    <mergeCell ref="C974:F974"/>
    <mergeCell ref="G974:M974"/>
    <mergeCell ref="P974:Q974"/>
    <mergeCell ref="R974:S974"/>
    <mergeCell ref="V974:W974"/>
    <mergeCell ref="X974:Z974"/>
    <mergeCell ref="C975:F975"/>
    <mergeCell ref="G975:M975"/>
    <mergeCell ref="P975:Q975"/>
    <mergeCell ref="R975:S975"/>
    <mergeCell ref="V975:W975"/>
    <mergeCell ref="X975:Z975"/>
    <mergeCell ref="A976:AA976"/>
    <mergeCell ref="A977:AA977"/>
    <mergeCell ref="A978:AA978"/>
    <mergeCell ref="C979:Z979"/>
    <mergeCell ref="C980:Z980"/>
    <mergeCell ref="C981:F981"/>
    <mergeCell ref="G981:M981"/>
    <mergeCell ref="N981:P981"/>
    <mergeCell ref="Q981:U981"/>
    <mergeCell ref="V982:Z982"/>
    <mergeCell ref="O983:P983"/>
    <mergeCell ref="R983:S983"/>
    <mergeCell ref="V983:W983"/>
    <mergeCell ref="X983:Z983"/>
    <mergeCell ref="C984:F984"/>
    <mergeCell ref="G984:M984"/>
    <mergeCell ref="P984:Q984"/>
    <mergeCell ref="R984:S984"/>
    <mergeCell ref="V984:W984"/>
    <mergeCell ref="X984:Z984"/>
    <mergeCell ref="C985:F985"/>
    <mergeCell ref="G985:M985"/>
    <mergeCell ref="P985:Q985"/>
    <mergeCell ref="R985:S985"/>
    <mergeCell ref="V985:W985"/>
    <mergeCell ref="X985:Z985"/>
    <mergeCell ref="C986:F986"/>
    <mergeCell ref="G986:M986"/>
    <mergeCell ref="P986:Q986"/>
    <mergeCell ref="R986:S986"/>
    <mergeCell ref="V986:W986"/>
    <mergeCell ref="X986:Z986"/>
    <mergeCell ref="C987:F987"/>
    <mergeCell ref="G987:M987"/>
    <mergeCell ref="P987:Q987"/>
    <mergeCell ref="R987:S987"/>
    <mergeCell ref="V987:W987"/>
    <mergeCell ref="X987:Z987"/>
    <mergeCell ref="C988:F988"/>
    <mergeCell ref="G988:M988"/>
    <mergeCell ref="P988:Q988"/>
    <mergeCell ref="R988:S988"/>
    <mergeCell ref="V988:W988"/>
    <mergeCell ref="X988:Z988"/>
    <mergeCell ref="C989:F989"/>
    <mergeCell ref="G989:M989"/>
    <mergeCell ref="P989:Q989"/>
    <mergeCell ref="R989:S989"/>
    <mergeCell ref="V989:W989"/>
    <mergeCell ref="X989:Z989"/>
    <mergeCell ref="C990:F990"/>
    <mergeCell ref="G990:M990"/>
    <mergeCell ref="P990:Q990"/>
    <mergeCell ref="R990:S990"/>
    <mergeCell ref="V990:W990"/>
    <mergeCell ref="X990:Z990"/>
    <mergeCell ref="C991:F991"/>
    <mergeCell ref="G991:M991"/>
    <mergeCell ref="P991:Q991"/>
    <mergeCell ref="R991:S991"/>
    <mergeCell ref="V991:W991"/>
    <mergeCell ref="X991:Z991"/>
    <mergeCell ref="C992:F992"/>
    <mergeCell ref="G992:M992"/>
    <mergeCell ref="P992:Q992"/>
    <mergeCell ref="R992:S992"/>
    <mergeCell ref="V992:W992"/>
    <mergeCell ref="X992:Z992"/>
    <mergeCell ref="C993:F993"/>
    <mergeCell ref="G993:M993"/>
    <mergeCell ref="P993:Q993"/>
    <mergeCell ref="R993:S993"/>
    <mergeCell ref="V993:W993"/>
    <mergeCell ref="X993:Z993"/>
    <mergeCell ref="C994:F994"/>
    <mergeCell ref="G994:M994"/>
    <mergeCell ref="P994:Q994"/>
    <mergeCell ref="R994:S994"/>
    <mergeCell ref="V994:W994"/>
    <mergeCell ref="X994:Z994"/>
    <mergeCell ref="C995:F995"/>
    <mergeCell ref="G995:M995"/>
    <mergeCell ref="P995:Q995"/>
    <mergeCell ref="R995:S995"/>
    <mergeCell ref="V995:W995"/>
    <mergeCell ref="X995:Z995"/>
    <mergeCell ref="C996:F996"/>
    <mergeCell ref="G996:M996"/>
    <mergeCell ref="P996:Q996"/>
    <mergeCell ref="R996:S996"/>
    <mergeCell ref="V996:W996"/>
    <mergeCell ref="X996:Z996"/>
    <mergeCell ref="C997:F997"/>
    <mergeCell ref="G997:M997"/>
    <mergeCell ref="P997:Q997"/>
    <mergeCell ref="R997:S997"/>
    <mergeCell ref="V997:W997"/>
    <mergeCell ref="X997:Z997"/>
    <mergeCell ref="C998:F998"/>
    <mergeCell ref="G998:M998"/>
    <mergeCell ref="P998:Q998"/>
    <mergeCell ref="R998:S998"/>
    <mergeCell ref="V998:W998"/>
    <mergeCell ref="X998:Z998"/>
    <mergeCell ref="C999:F999"/>
    <mergeCell ref="G999:M999"/>
    <mergeCell ref="P999:Q999"/>
    <mergeCell ref="R999:S999"/>
    <mergeCell ref="V999:W999"/>
    <mergeCell ref="X999:Z999"/>
    <mergeCell ref="C1000:F1000"/>
    <mergeCell ref="G1000:M1000"/>
    <mergeCell ref="P1000:Q1000"/>
    <mergeCell ref="R1000:S1000"/>
    <mergeCell ref="V1000:W1000"/>
    <mergeCell ref="X1000:Z1000"/>
    <mergeCell ref="C1001:F1001"/>
    <mergeCell ref="G1001:M1001"/>
    <mergeCell ref="P1001:Q1001"/>
    <mergeCell ref="R1001:S1001"/>
    <mergeCell ref="V1001:W1001"/>
    <mergeCell ref="X1001:Z1001"/>
    <mergeCell ref="C1002:F1002"/>
    <mergeCell ref="G1002:M1002"/>
    <mergeCell ref="P1002:Q1002"/>
    <mergeCell ref="R1002:S1002"/>
    <mergeCell ref="V1002:W1002"/>
    <mergeCell ref="X1002:Z1002"/>
    <mergeCell ref="C1003:F1003"/>
    <mergeCell ref="G1003:M1003"/>
    <mergeCell ref="P1003:Q1003"/>
    <mergeCell ref="R1003:S1003"/>
    <mergeCell ref="V1003:W1003"/>
    <mergeCell ref="X1003:Z1003"/>
    <mergeCell ref="C1004:F1004"/>
    <mergeCell ref="G1004:M1004"/>
    <mergeCell ref="P1004:Q1004"/>
    <mergeCell ref="R1004:S1004"/>
    <mergeCell ref="V1004:W1004"/>
    <mergeCell ref="X1004:Z1004"/>
    <mergeCell ref="C1005:F1005"/>
    <mergeCell ref="G1005:M1005"/>
    <mergeCell ref="P1005:Q1005"/>
    <mergeCell ref="R1005:S1005"/>
    <mergeCell ref="V1005:W1005"/>
    <mergeCell ref="X1005:Z1005"/>
    <mergeCell ref="C1006:F1006"/>
    <mergeCell ref="G1006:M1006"/>
    <mergeCell ref="P1006:Q1006"/>
    <mergeCell ref="R1006:S1006"/>
    <mergeCell ref="V1006:W1006"/>
    <mergeCell ref="X1006:Z1006"/>
    <mergeCell ref="C1007:F1007"/>
    <mergeCell ref="G1007:M1007"/>
    <mergeCell ref="P1007:Q1007"/>
    <mergeCell ref="R1007:S1007"/>
    <mergeCell ref="V1007:W1007"/>
    <mergeCell ref="X1007:Z1007"/>
    <mergeCell ref="C1008:F1008"/>
    <mergeCell ref="G1008:M1008"/>
    <mergeCell ref="P1008:Q1008"/>
    <mergeCell ref="R1008:S1008"/>
    <mergeCell ref="V1008:W1008"/>
    <mergeCell ref="X1008:Z1008"/>
    <mergeCell ref="C1009:F1009"/>
    <mergeCell ref="G1009:M1009"/>
    <mergeCell ref="P1009:Q1009"/>
    <mergeCell ref="R1009:S1009"/>
    <mergeCell ref="V1009:W1009"/>
    <mergeCell ref="X1009:Z1009"/>
    <mergeCell ref="C1010:F1010"/>
    <mergeCell ref="G1010:M1010"/>
    <mergeCell ref="P1010:Q1010"/>
    <mergeCell ref="R1010:S1010"/>
    <mergeCell ref="V1010:W1010"/>
    <mergeCell ref="X1010:Z1010"/>
    <mergeCell ref="A1011:AA1011"/>
    <mergeCell ref="A1012:AA1012"/>
    <mergeCell ref="A1013:AA1013"/>
    <mergeCell ref="C1014:Z1014"/>
    <mergeCell ref="C1015:Z1015"/>
    <mergeCell ref="C1016:F1016"/>
    <mergeCell ref="G1016:M1016"/>
    <mergeCell ref="N1016:P1016"/>
    <mergeCell ref="Q1016:U1016"/>
    <mergeCell ref="V1017:Z1017"/>
    <mergeCell ref="O1018:P1018"/>
    <mergeCell ref="R1018:S1018"/>
    <mergeCell ref="V1018:W1018"/>
    <mergeCell ref="X1018:Z1018"/>
    <mergeCell ref="C1019:F1019"/>
    <mergeCell ref="G1019:M1019"/>
    <mergeCell ref="P1019:Q1019"/>
    <mergeCell ref="R1019:S1019"/>
    <mergeCell ref="V1019:W1019"/>
    <mergeCell ref="X1019:Z1019"/>
    <mergeCell ref="C1020:F1020"/>
    <mergeCell ref="G1020:M1020"/>
    <mergeCell ref="P1020:Q1020"/>
    <mergeCell ref="R1020:S1020"/>
    <mergeCell ref="V1020:W1020"/>
    <mergeCell ref="X1020:Z1020"/>
    <mergeCell ref="C1021:F1021"/>
    <mergeCell ref="G1021:M1021"/>
    <mergeCell ref="P1021:Q1021"/>
    <mergeCell ref="R1021:S1021"/>
    <mergeCell ref="V1021:W1021"/>
    <mergeCell ref="X1021:Z1021"/>
    <mergeCell ref="C1022:F1022"/>
    <mergeCell ref="G1022:M1022"/>
    <mergeCell ref="P1022:Q1022"/>
    <mergeCell ref="R1022:S1022"/>
    <mergeCell ref="V1022:W1022"/>
    <mergeCell ref="X1022:Z1022"/>
    <mergeCell ref="C1023:F1023"/>
    <mergeCell ref="G1023:M1023"/>
    <mergeCell ref="P1023:Q1023"/>
    <mergeCell ref="R1023:S1023"/>
    <mergeCell ref="V1023:W1023"/>
    <mergeCell ref="X1023:Z1023"/>
    <mergeCell ref="C1024:F1024"/>
    <mergeCell ref="G1024:M1024"/>
    <mergeCell ref="P1024:Q1024"/>
    <mergeCell ref="R1024:S1024"/>
    <mergeCell ref="V1024:W1024"/>
    <mergeCell ref="X1024:Z1024"/>
    <mergeCell ref="C1025:F1025"/>
    <mergeCell ref="G1025:M1025"/>
    <mergeCell ref="P1025:Q1025"/>
    <mergeCell ref="R1025:S1025"/>
    <mergeCell ref="V1025:W1025"/>
    <mergeCell ref="X1025:Z1025"/>
    <mergeCell ref="C1026:F1026"/>
    <mergeCell ref="G1026:M1026"/>
    <mergeCell ref="P1026:Q1026"/>
    <mergeCell ref="R1026:S1026"/>
    <mergeCell ref="V1026:W1026"/>
    <mergeCell ref="X1026:Z1026"/>
    <mergeCell ref="C1027:F1027"/>
    <mergeCell ref="G1027:M1027"/>
    <mergeCell ref="P1027:Q1027"/>
    <mergeCell ref="R1027:S1027"/>
    <mergeCell ref="V1027:W1027"/>
    <mergeCell ref="X1027:Z1027"/>
    <mergeCell ref="C1028:F1028"/>
    <mergeCell ref="G1028:M1028"/>
    <mergeCell ref="P1028:Q1028"/>
    <mergeCell ref="R1028:S1028"/>
    <mergeCell ref="V1028:W1028"/>
    <mergeCell ref="X1028:Z1028"/>
    <mergeCell ref="C1029:F1029"/>
    <mergeCell ref="G1029:M1029"/>
    <mergeCell ref="P1029:Q1029"/>
    <mergeCell ref="R1029:S1029"/>
    <mergeCell ref="V1029:W1029"/>
    <mergeCell ref="X1029:Z1029"/>
    <mergeCell ref="C1030:F1030"/>
    <mergeCell ref="G1030:M1030"/>
    <mergeCell ref="P1030:Q1030"/>
    <mergeCell ref="R1030:S1030"/>
    <mergeCell ref="V1030:W1030"/>
    <mergeCell ref="X1030:Z1030"/>
    <mergeCell ref="C1031:F1031"/>
    <mergeCell ref="G1031:M1031"/>
    <mergeCell ref="P1031:Q1031"/>
    <mergeCell ref="R1031:S1031"/>
    <mergeCell ref="V1031:W1031"/>
    <mergeCell ref="X1031:Z1031"/>
    <mergeCell ref="C1032:F1032"/>
    <mergeCell ref="G1032:M1032"/>
    <mergeCell ref="P1032:Q1032"/>
    <mergeCell ref="R1032:S1032"/>
    <mergeCell ref="V1032:W1032"/>
    <mergeCell ref="X1032:Z1032"/>
    <mergeCell ref="C1033:F1033"/>
    <mergeCell ref="G1033:M1033"/>
    <mergeCell ref="P1033:Q1033"/>
    <mergeCell ref="R1033:S1033"/>
    <mergeCell ref="V1033:W1033"/>
    <mergeCell ref="X1033:Z1033"/>
    <mergeCell ref="C1034:F1034"/>
    <mergeCell ref="G1034:M1034"/>
    <mergeCell ref="P1034:Q1034"/>
    <mergeCell ref="R1034:S1034"/>
    <mergeCell ref="V1034:W1034"/>
    <mergeCell ref="X1034:Z1034"/>
    <mergeCell ref="C1035:F1035"/>
    <mergeCell ref="G1035:M1035"/>
    <mergeCell ref="P1035:Q1035"/>
    <mergeCell ref="R1035:S1035"/>
    <mergeCell ref="V1035:W1035"/>
    <mergeCell ref="X1035:Z1035"/>
    <mergeCell ref="C1036:F1036"/>
    <mergeCell ref="G1036:M1036"/>
    <mergeCell ref="P1036:Q1036"/>
    <mergeCell ref="R1036:S1036"/>
    <mergeCell ref="V1036:W1036"/>
    <mergeCell ref="X1036:Z1036"/>
    <mergeCell ref="C1037:F1037"/>
    <mergeCell ref="G1037:M1037"/>
    <mergeCell ref="P1037:Q1037"/>
    <mergeCell ref="R1037:S1037"/>
    <mergeCell ref="V1037:W1037"/>
    <mergeCell ref="X1037:Z1037"/>
    <mergeCell ref="C1038:F1038"/>
    <mergeCell ref="G1038:M1038"/>
    <mergeCell ref="P1038:Q1038"/>
    <mergeCell ref="R1038:S1038"/>
    <mergeCell ref="V1038:W1038"/>
    <mergeCell ref="X1038:Z1038"/>
    <mergeCell ref="C1039:F1039"/>
    <mergeCell ref="G1039:M1039"/>
    <mergeCell ref="P1039:Q1039"/>
    <mergeCell ref="R1039:S1039"/>
    <mergeCell ref="V1039:W1039"/>
    <mergeCell ref="X1039:Z1039"/>
    <mergeCell ref="C1040:F1040"/>
    <mergeCell ref="G1040:M1040"/>
    <mergeCell ref="P1040:Q1040"/>
    <mergeCell ref="R1040:S1040"/>
    <mergeCell ref="V1040:W1040"/>
    <mergeCell ref="X1040:Z1040"/>
    <mergeCell ref="C1041:F1041"/>
    <mergeCell ref="G1041:M1041"/>
    <mergeCell ref="P1041:Q1041"/>
    <mergeCell ref="R1041:S1041"/>
    <mergeCell ref="V1041:W1041"/>
    <mergeCell ref="X1041:Z1041"/>
    <mergeCell ref="C1042:F1042"/>
    <mergeCell ref="G1042:M1042"/>
    <mergeCell ref="P1042:Q1042"/>
    <mergeCell ref="R1042:S1042"/>
    <mergeCell ref="V1042:W1042"/>
    <mergeCell ref="X1042:Z1042"/>
    <mergeCell ref="C1043:F1043"/>
    <mergeCell ref="G1043:M1043"/>
    <mergeCell ref="P1043:Q1043"/>
    <mergeCell ref="R1043:S1043"/>
    <mergeCell ref="V1043:W1043"/>
    <mergeCell ref="X1043:Z1043"/>
    <mergeCell ref="C1044:F1044"/>
    <mergeCell ref="G1044:M1044"/>
    <mergeCell ref="P1044:Q1044"/>
    <mergeCell ref="R1044:S1044"/>
    <mergeCell ref="V1044:W1044"/>
    <mergeCell ref="X1044:Z1044"/>
    <mergeCell ref="C1045:F1045"/>
    <mergeCell ref="G1045:M1045"/>
    <mergeCell ref="P1045:Q1045"/>
    <mergeCell ref="R1045:S1045"/>
    <mergeCell ref="V1045:W1045"/>
    <mergeCell ref="X1045:Z1045"/>
    <mergeCell ref="A1046:AA1046"/>
    <mergeCell ref="A1047:AA1047"/>
    <mergeCell ref="A1048:AA1048"/>
    <mergeCell ref="C1049:Z1049"/>
    <mergeCell ref="C1050:Z1050"/>
    <mergeCell ref="C1051:F1051"/>
    <mergeCell ref="G1051:M1051"/>
    <mergeCell ref="N1051:P1051"/>
    <mergeCell ref="Q1051:U1051"/>
    <mergeCell ref="V1052:Z1052"/>
    <mergeCell ref="O1053:P1053"/>
    <mergeCell ref="R1053:S1053"/>
    <mergeCell ref="V1053:W1053"/>
    <mergeCell ref="X1053:Z1053"/>
    <mergeCell ref="C1054:F1054"/>
    <mergeCell ref="G1054:M1054"/>
    <mergeCell ref="P1054:Q1054"/>
    <mergeCell ref="R1054:S1054"/>
    <mergeCell ref="V1054:W1054"/>
    <mergeCell ref="X1054:Z1054"/>
    <mergeCell ref="C1055:F1055"/>
    <mergeCell ref="G1055:M1055"/>
    <mergeCell ref="P1055:Q1055"/>
    <mergeCell ref="R1055:S1055"/>
    <mergeCell ref="V1055:W1055"/>
    <mergeCell ref="X1055:Z1055"/>
    <mergeCell ref="C1056:F1056"/>
    <mergeCell ref="G1056:M1056"/>
    <mergeCell ref="P1056:Q1056"/>
    <mergeCell ref="R1056:S1056"/>
    <mergeCell ref="V1056:W1056"/>
    <mergeCell ref="X1056:Z1056"/>
    <mergeCell ref="C1057:F1057"/>
    <mergeCell ref="G1057:M1057"/>
    <mergeCell ref="P1057:Q1057"/>
    <mergeCell ref="R1057:S1057"/>
    <mergeCell ref="V1057:W1057"/>
    <mergeCell ref="X1057:Z1057"/>
    <mergeCell ref="C1058:F1058"/>
    <mergeCell ref="G1058:M1058"/>
    <mergeCell ref="P1058:Q1058"/>
    <mergeCell ref="R1058:S1058"/>
    <mergeCell ref="V1058:W1058"/>
    <mergeCell ref="X1058:Z1058"/>
    <mergeCell ref="C1059:F1059"/>
    <mergeCell ref="G1059:M1059"/>
    <mergeCell ref="P1059:Q1059"/>
    <mergeCell ref="R1059:S1059"/>
    <mergeCell ref="V1059:W1059"/>
    <mergeCell ref="X1059:Z1059"/>
    <mergeCell ref="C1060:F1060"/>
    <mergeCell ref="G1060:M1060"/>
    <mergeCell ref="P1060:Q1060"/>
    <mergeCell ref="R1060:S1060"/>
    <mergeCell ref="V1060:W1060"/>
    <mergeCell ref="X1060:Z1060"/>
    <mergeCell ref="C1061:F1061"/>
    <mergeCell ref="G1061:M1061"/>
    <mergeCell ref="P1061:Q1061"/>
    <mergeCell ref="R1061:S1061"/>
    <mergeCell ref="V1061:W1061"/>
    <mergeCell ref="X1061:Z1061"/>
    <mergeCell ref="C1062:F1062"/>
    <mergeCell ref="G1062:M1062"/>
    <mergeCell ref="P1062:Q1062"/>
    <mergeCell ref="R1062:S1062"/>
    <mergeCell ref="V1062:W1062"/>
    <mergeCell ref="X1062:Z1062"/>
    <mergeCell ref="C1063:F1063"/>
    <mergeCell ref="G1063:M1063"/>
    <mergeCell ref="P1063:Q1063"/>
    <mergeCell ref="R1063:S1063"/>
    <mergeCell ref="V1063:W1063"/>
    <mergeCell ref="X1063:Z1063"/>
    <mergeCell ref="C1064:F1064"/>
    <mergeCell ref="G1064:M1064"/>
    <mergeCell ref="P1064:Q1064"/>
    <mergeCell ref="R1064:S1064"/>
    <mergeCell ref="V1064:W1064"/>
    <mergeCell ref="X1064:Z1064"/>
    <mergeCell ref="C1065:F1065"/>
    <mergeCell ref="G1065:M1065"/>
    <mergeCell ref="P1065:Q1065"/>
    <mergeCell ref="R1065:S1065"/>
    <mergeCell ref="V1065:W1065"/>
    <mergeCell ref="X1065:Z1065"/>
    <mergeCell ref="C1066:F1066"/>
    <mergeCell ref="G1066:M1066"/>
    <mergeCell ref="P1066:Q1066"/>
    <mergeCell ref="R1066:S1066"/>
    <mergeCell ref="V1066:W1066"/>
    <mergeCell ref="X1066:Z1066"/>
    <mergeCell ref="C1067:F1067"/>
    <mergeCell ref="G1067:M1067"/>
    <mergeCell ref="P1067:Q1067"/>
    <mergeCell ref="R1067:S1067"/>
    <mergeCell ref="V1067:W1067"/>
    <mergeCell ref="X1067:Z1067"/>
    <mergeCell ref="C1068:F1068"/>
    <mergeCell ref="G1068:M1068"/>
    <mergeCell ref="P1068:Q1068"/>
    <mergeCell ref="R1068:S1068"/>
    <mergeCell ref="V1068:W1068"/>
    <mergeCell ref="X1068:Z1068"/>
    <mergeCell ref="C1069:F1069"/>
    <mergeCell ref="G1069:M1069"/>
    <mergeCell ref="P1069:Q1069"/>
    <mergeCell ref="R1069:S1069"/>
    <mergeCell ref="V1069:W1069"/>
    <mergeCell ref="X1069:Z1069"/>
    <mergeCell ref="C1070:F1070"/>
    <mergeCell ref="G1070:M1070"/>
    <mergeCell ref="P1070:Q1070"/>
    <mergeCell ref="R1070:S1070"/>
    <mergeCell ref="V1070:W1070"/>
    <mergeCell ref="X1070:Z1070"/>
    <mergeCell ref="C1071:F1071"/>
    <mergeCell ref="G1071:M1071"/>
    <mergeCell ref="P1071:Q1071"/>
    <mergeCell ref="R1071:S1071"/>
    <mergeCell ref="V1071:W1071"/>
    <mergeCell ref="X1071:Z1071"/>
    <mergeCell ref="C1072:F1072"/>
    <mergeCell ref="G1072:M1072"/>
    <mergeCell ref="P1072:Q1072"/>
    <mergeCell ref="R1072:S1072"/>
    <mergeCell ref="V1072:W1072"/>
    <mergeCell ref="X1072:Z1072"/>
    <mergeCell ref="C1073:F1073"/>
    <mergeCell ref="G1073:M1073"/>
    <mergeCell ref="P1073:Q1073"/>
    <mergeCell ref="R1073:S1073"/>
    <mergeCell ref="V1073:W1073"/>
    <mergeCell ref="X1073:Z1073"/>
    <mergeCell ref="C1074:F1074"/>
    <mergeCell ref="G1074:M1074"/>
    <mergeCell ref="P1074:Q1074"/>
    <mergeCell ref="R1074:S1074"/>
    <mergeCell ref="V1074:W1074"/>
    <mergeCell ref="X1074:Z1074"/>
    <mergeCell ref="C1075:F1075"/>
    <mergeCell ref="G1075:M1075"/>
    <mergeCell ref="P1075:Q1075"/>
    <mergeCell ref="R1075:S1075"/>
    <mergeCell ref="V1075:W1075"/>
    <mergeCell ref="X1075:Z1075"/>
    <mergeCell ref="C1076:F1076"/>
    <mergeCell ref="G1076:M1076"/>
    <mergeCell ref="P1076:Q1076"/>
    <mergeCell ref="R1076:S1076"/>
    <mergeCell ref="V1076:W1076"/>
    <mergeCell ref="X1076:Z1076"/>
    <mergeCell ref="C1077:F1077"/>
    <mergeCell ref="G1077:M1077"/>
    <mergeCell ref="P1077:Q1077"/>
    <mergeCell ref="R1077:S1077"/>
    <mergeCell ref="V1077:W1077"/>
    <mergeCell ref="X1077:Z1077"/>
    <mergeCell ref="C1078:F1078"/>
    <mergeCell ref="G1078:M1078"/>
    <mergeCell ref="P1078:Q1078"/>
    <mergeCell ref="R1078:S1078"/>
    <mergeCell ref="V1078:W1078"/>
    <mergeCell ref="X1078:Z1078"/>
    <mergeCell ref="C1079:F1079"/>
    <mergeCell ref="G1079:M1079"/>
    <mergeCell ref="P1079:Q1079"/>
    <mergeCell ref="R1079:S1079"/>
    <mergeCell ref="V1079:W1079"/>
    <mergeCell ref="X1079:Z1079"/>
    <mergeCell ref="C1080:F1080"/>
    <mergeCell ref="G1080:M1080"/>
    <mergeCell ref="P1080:Q1080"/>
    <mergeCell ref="R1080:S1080"/>
    <mergeCell ref="V1080:W1080"/>
    <mergeCell ref="X1080:Z1080"/>
    <mergeCell ref="A1081:AA1081"/>
    <mergeCell ref="A1082:AA1082"/>
    <mergeCell ref="A1083:AA1083"/>
    <mergeCell ref="C1084:Z1084"/>
    <mergeCell ref="C1085:Z1085"/>
    <mergeCell ref="C1086:F1086"/>
    <mergeCell ref="G1086:M1086"/>
    <mergeCell ref="N1086:P1086"/>
    <mergeCell ref="Q1086:U1086"/>
    <mergeCell ref="V1087:Z1087"/>
    <mergeCell ref="O1088:P1088"/>
    <mergeCell ref="R1088:S1088"/>
    <mergeCell ref="V1088:W1088"/>
    <mergeCell ref="X1088:Z1088"/>
    <mergeCell ref="C1089:F1089"/>
    <mergeCell ref="G1089:M1089"/>
    <mergeCell ref="P1089:Q1089"/>
    <mergeCell ref="R1089:S1089"/>
    <mergeCell ref="V1089:W1089"/>
    <mergeCell ref="X1089:Z1089"/>
    <mergeCell ref="C1090:F1090"/>
    <mergeCell ref="G1090:M1090"/>
    <mergeCell ref="P1090:Q1090"/>
    <mergeCell ref="R1090:S1090"/>
    <mergeCell ref="V1090:W1090"/>
    <mergeCell ref="X1090:Z1090"/>
    <mergeCell ref="C1091:F1091"/>
    <mergeCell ref="G1091:M1091"/>
    <mergeCell ref="P1091:Q1091"/>
    <mergeCell ref="R1091:S1091"/>
    <mergeCell ref="V1091:W1091"/>
    <mergeCell ref="X1091:Z1091"/>
    <mergeCell ref="C1092:F1092"/>
    <mergeCell ref="G1092:M1092"/>
    <mergeCell ref="P1092:Q1092"/>
    <mergeCell ref="R1092:S1092"/>
    <mergeCell ref="V1092:W1092"/>
    <mergeCell ref="X1092:Z1092"/>
    <mergeCell ref="C1093:F1093"/>
    <mergeCell ref="G1093:M1093"/>
    <mergeCell ref="P1093:Q1093"/>
    <mergeCell ref="R1093:S1093"/>
    <mergeCell ref="V1093:W1093"/>
    <mergeCell ref="X1093:Z1093"/>
    <mergeCell ref="C1094:F1094"/>
    <mergeCell ref="G1094:M1094"/>
    <mergeCell ref="P1094:Q1094"/>
    <mergeCell ref="R1094:S1094"/>
    <mergeCell ref="V1094:W1094"/>
    <mergeCell ref="X1094:Z1094"/>
    <mergeCell ref="C1095:F1095"/>
    <mergeCell ref="G1095:M1095"/>
    <mergeCell ref="P1095:Q1095"/>
    <mergeCell ref="R1095:S1095"/>
    <mergeCell ref="V1095:W1095"/>
    <mergeCell ref="X1095:Z1095"/>
    <mergeCell ref="C1096:F1096"/>
    <mergeCell ref="G1096:M1096"/>
    <mergeCell ref="P1096:Q1096"/>
    <mergeCell ref="R1096:S1096"/>
    <mergeCell ref="V1096:W1096"/>
    <mergeCell ref="X1096:Z1096"/>
    <mergeCell ref="C1097:F1097"/>
    <mergeCell ref="G1097:M1097"/>
    <mergeCell ref="P1097:Q1097"/>
    <mergeCell ref="R1097:S1097"/>
    <mergeCell ref="V1097:W1097"/>
    <mergeCell ref="X1097:Z1097"/>
    <mergeCell ref="C1098:F1098"/>
    <mergeCell ref="G1098:M1098"/>
    <mergeCell ref="P1098:Q1098"/>
    <mergeCell ref="R1098:S1098"/>
    <mergeCell ref="V1098:W1098"/>
    <mergeCell ref="X1098:Z1098"/>
    <mergeCell ref="C1099:F1099"/>
    <mergeCell ref="G1099:M1099"/>
    <mergeCell ref="P1099:Q1099"/>
    <mergeCell ref="R1099:S1099"/>
    <mergeCell ref="V1099:W1099"/>
    <mergeCell ref="X1099:Z1099"/>
    <mergeCell ref="C1100:F1100"/>
    <mergeCell ref="G1100:M1100"/>
    <mergeCell ref="P1100:Q1100"/>
    <mergeCell ref="R1100:S1100"/>
    <mergeCell ref="V1100:W1100"/>
    <mergeCell ref="X1100:Z1100"/>
    <mergeCell ref="C1101:F1101"/>
    <mergeCell ref="G1101:M1101"/>
    <mergeCell ref="P1101:Q1101"/>
    <mergeCell ref="R1101:S1101"/>
    <mergeCell ref="V1101:W1101"/>
    <mergeCell ref="X1101:Z1101"/>
    <mergeCell ref="C1102:F1102"/>
    <mergeCell ref="G1102:M1102"/>
    <mergeCell ref="P1102:Q1102"/>
    <mergeCell ref="R1102:S1102"/>
    <mergeCell ref="V1102:W1102"/>
    <mergeCell ref="X1102:Z1102"/>
    <mergeCell ref="C1103:F1103"/>
    <mergeCell ref="G1103:M1103"/>
    <mergeCell ref="P1103:Q1103"/>
    <mergeCell ref="R1103:S1103"/>
    <mergeCell ref="V1103:W1103"/>
    <mergeCell ref="X1103:Z1103"/>
    <mergeCell ref="C1104:F1104"/>
    <mergeCell ref="G1104:M1104"/>
    <mergeCell ref="P1104:Q1104"/>
    <mergeCell ref="R1104:S1104"/>
    <mergeCell ref="V1104:W1104"/>
    <mergeCell ref="X1104:Z1104"/>
    <mergeCell ref="C1105:F1105"/>
    <mergeCell ref="G1105:M1105"/>
    <mergeCell ref="P1105:Q1105"/>
    <mergeCell ref="R1105:S1105"/>
    <mergeCell ref="V1105:W1105"/>
    <mergeCell ref="X1105:Z1105"/>
    <mergeCell ref="C1106:F1106"/>
    <mergeCell ref="G1106:M1106"/>
    <mergeCell ref="P1106:Q1106"/>
    <mergeCell ref="R1106:S1106"/>
    <mergeCell ref="V1106:W1106"/>
    <mergeCell ref="X1106:Z1106"/>
    <mergeCell ref="C1107:F1107"/>
    <mergeCell ref="G1107:M1107"/>
    <mergeCell ref="P1107:Q1107"/>
    <mergeCell ref="R1107:S1107"/>
    <mergeCell ref="V1107:W1107"/>
    <mergeCell ref="X1107:Z1107"/>
    <mergeCell ref="C1108:F1108"/>
    <mergeCell ref="G1108:M1108"/>
    <mergeCell ref="P1108:Q1108"/>
    <mergeCell ref="R1108:S1108"/>
    <mergeCell ref="V1108:W1108"/>
    <mergeCell ref="X1108:Z1108"/>
    <mergeCell ref="C1109:F1109"/>
    <mergeCell ref="G1109:M1109"/>
    <mergeCell ref="P1109:Q1109"/>
    <mergeCell ref="R1109:S1109"/>
    <mergeCell ref="V1109:W1109"/>
    <mergeCell ref="X1109:Z1109"/>
    <mergeCell ref="C1110:F1110"/>
    <mergeCell ref="G1110:M1110"/>
    <mergeCell ref="P1110:Q1110"/>
    <mergeCell ref="R1110:S1110"/>
    <mergeCell ref="V1110:W1110"/>
    <mergeCell ref="X1110:Z1110"/>
    <mergeCell ref="C1111:F1111"/>
    <mergeCell ref="G1111:M1111"/>
    <mergeCell ref="P1111:Q1111"/>
    <mergeCell ref="R1111:S1111"/>
    <mergeCell ref="V1111:W1111"/>
    <mergeCell ref="X1111:Z1111"/>
    <mergeCell ref="C1112:F1112"/>
    <mergeCell ref="G1112:M1112"/>
    <mergeCell ref="P1112:Q1112"/>
    <mergeCell ref="R1112:S1112"/>
    <mergeCell ref="V1112:W1112"/>
    <mergeCell ref="X1112:Z1112"/>
    <mergeCell ref="C1113:F1113"/>
    <mergeCell ref="G1113:M1113"/>
    <mergeCell ref="P1113:Q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5:F1115"/>
    <mergeCell ref="G1115:M1115"/>
    <mergeCell ref="P1115:Q1115"/>
    <mergeCell ref="R1115:S1115"/>
    <mergeCell ref="V1115:W1115"/>
    <mergeCell ref="X1115:Z1115"/>
    <mergeCell ref="A1116:AA1116"/>
    <mergeCell ref="A1117:AA1117"/>
    <mergeCell ref="A1118:AA1118"/>
    <mergeCell ref="C1119:Z1119"/>
    <mergeCell ref="C1120:Z1120"/>
    <mergeCell ref="C1121:F1121"/>
    <mergeCell ref="G1121:M1121"/>
    <mergeCell ref="N1121:P1121"/>
    <mergeCell ref="Q1121:U1121"/>
    <mergeCell ref="V1122:Z1122"/>
    <mergeCell ref="O1123:P1123"/>
    <mergeCell ref="R1123:S1123"/>
    <mergeCell ref="V1123:W1123"/>
    <mergeCell ref="X1123:Z1123"/>
    <mergeCell ref="C1124:F1124"/>
    <mergeCell ref="G1124:M1124"/>
    <mergeCell ref="P1124:Q1124"/>
    <mergeCell ref="R1124:S1124"/>
    <mergeCell ref="V1124:W1124"/>
    <mergeCell ref="X1124:Z1124"/>
    <mergeCell ref="C1125:F1125"/>
    <mergeCell ref="G1125:M1125"/>
    <mergeCell ref="P1125:Q1125"/>
    <mergeCell ref="R1125:S1125"/>
    <mergeCell ref="V1125:W1125"/>
    <mergeCell ref="X1125:Z1125"/>
    <mergeCell ref="C1126:F1126"/>
    <mergeCell ref="G1126:M1126"/>
    <mergeCell ref="P1126:Q1126"/>
    <mergeCell ref="R1126:S1126"/>
    <mergeCell ref="V1126:W1126"/>
    <mergeCell ref="X1126:Z1126"/>
    <mergeCell ref="C1127:F1127"/>
    <mergeCell ref="G1127:M1127"/>
    <mergeCell ref="P1127:Q1127"/>
    <mergeCell ref="R1127:S1127"/>
    <mergeCell ref="V1127:W1127"/>
    <mergeCell ref="X1127:Z1127"/>
    <mergeCell ref="C1128:F1128"/>
    <mergeCell ref="G1128:M1128"/>
    <mergeCell ref="P1128:Q1128"/>
    <mergeCell ref="R1128:S1128"/>
    <mergeCell ref="V1128:W1128"/>
    <mergeCell ref="X1128:Z1128"/>
    <mergeCell ref="C1129:F1129"/>
    <mergeCell ref="G1129:M1129"/>
    <mergeCell ref="P1129:Q1129"/>
    <mergeCell ref="R1129:S1129"/>
    <mergeCell ref="V1129:W1129"/>
    <mergeCell ref="X1129:Z1129"/>
    <mergeCell ref="C1130:F1130"/>
    <mergeCell ref="G1130:M1130"/>
    <mergeCell ref="P1130:Q1130"/>
    <mergeCell ref="R1130:S1130"/>
    <mergeCell ref="V1130:W1130"/>
    <mergeCell ref="X1130:Z1130"/>
    <mergeCell ref="C1131:F1131"/>
    <mergeCell ref="G1131:M1131"/>
    <mergeCell ref="P1131:Q1131"/>
    <mergeCell ref="R1131:S1131"/>
    <mergeCell ref="V1131:W1131"/>
    <mergeCell ref="X1131:Z1131"/>
    <mergeCell ref="C1132:F1132"/>
    <mergeCell ref="G1132:M1132"/>
    <mergeCell ref="P1132:Q1132"/>
    <mergeCell ref="R1132:S1132"/>
    <mergeCell ref="V1132:W1132"/>
    <mergeCell ref="X1132:Z1132"/>
    <mergeCell ref="C1133:F1133"/>
    <mergeCell ref="G1133:M1133"/>
    <mergeCell ref="P1133:Q1133"/>
    <mergeCell ref="R1133:S1133"/>
    <mergeCell ref="V1133:W1133"/>
    <mergeCell ref="X1133:Z1133"/>
    <mergeCell ref="C1134:F1134"/>
    <mergeCell ref="G1134:M1134"/>
    <mergeCell ref="P1134:Q1134"/>
    <mergeCell ref="R1134:S1134"/>
    <mergeCell ref="V1134:W1134"/>
    <mergeCell ref="X1134:Z1134"/>
    <mergeCell ref="C1135:F1135"/>
    <mergeCell ref="G1135:M1135"/>
    <mergeCell ref="P1135:Q1135"/>
    <mergeCell ref="R1135:S1135"/>
    <mergeCell ref="V1135:W1135"/>
    <mergeCell ref="X1135:Z1135"/>
    <mergeCell ref="C1136:F1136"/>
    <mergeCell ref="G1136:M1136"/>
    <mergeCell ref="P1136:Q1136"/>
    <mergeCell ref="R1136:S1136"/>
    <mergeCell ref="V1136:W1136"/>
    <mergeCell ref="X1136:Z1136"/>
    <mergeCell ref="C1137:F1137"/>
    <mergeCell ref="G1137:M1137"/>
    <mergeCell ref="P1137:Q1137"/>
    <mergeCell ref="R1137:S1137"/>
    <mergeCell ref="V1137:W1137"/>
    <mergeCell ref="X1137:Z1137"/>
    <mergeCell ref="C1138:F1138"/>
    <mergeCell ref="G1138:M1138"/>
    <mergeCell ref="P1138:Q1138"/>
    <mergeCell ref="R1138:S1138"/>
    <mergeCell ref="V1138:W1138"/>
    <mergeCell ref="X1138:Z1138"/>
    <mergeCell ref="C1139:F1139"/>
    <mergeCell ref="G1139:M1139"/>
    <mergeCell ref="P1139:Q1139"/>
    <mergeCell ref="R1139:S1139"/>
    <mergeCell ref="V1139:W1139"/>
    <mergeCell ref="X1139:Z1139"/>
    <mergeCell ref="C1140:F1140"/>
    <mergeCell ref="G1140:M1140"/>
    <mergeCell ref="P1140:Q1140"/>
    <mergeCell ref="R1140:S1140"/>
    <mergeCell ref="V1140:W1140"/>
    <mergeCell ref="X1140:Z1140"/>
    <mergeCell ref="C1141:F1141"/>
    <mergeCell ref="G1141:M1141"/>
    <mergeCell ref="P1141:Q1141"/>
    <mergeCell ref="R1141:S1141"/>
    <mergeCell ref="V1141:W1141"/>
    <mergeCell ref="X1141:Z1141"/>
    <mergeCell ref="C1142:F1142"/>
    <mergeCell ref="G1142:M1142"/>
    <mergeCell ref="P1142:Q1142"/>
    <mergeCell ref="R1142:S1142"/>
    <mergeCell ref="V1142:W1142"/>
    <mergeCell ref="X1142:Z1142"/>
    <mergeCell ref="C1143:F1143"/>
    <mergeCell ref="G1143:M1143"/>
    <mergeCell ref="P1143:Q1143"/>
    <mergeCell ref="R1143:S1143"/>
    <mergeCell ref="V1143:W1143"/>
    <mergeCell ref="X1143:Z1143"/>
    <mergeCell ref="C1144:F1144"/>
    <mergeCell ref="G1144:M1144"/>
    <mergeCell ref="P1144:Q1144"/>
    <mergeCell ref="R1144:S1144"/>
    <mergeCell ref="V1144:W1144"/>
    <mergeCell ref="X1144:Z1144"/>
    <mergeCell ref="C1145:F1145"/>
    <mergeCell ref="G1145:M1145"/>
    <mergeCell ref="P1145:Q1145"/>
    <mergeCell ref="R1145:S1145"/>
    <mergeCell ref="V1145:W1145"/>
    <mergeCell ref="X1145:Z1145"/>
    <mergeCell ref="C1146:F1146"/>
    <mergeCell ref="G1146:M1146"/>
    <mergeCell ref="P1146:Q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8:F1148"/>
    <mergeCell ref="G1148:M1148"/>
    <mergeCell ref="P1148:Q1148"/>
    <mergeCell ref="R1148:S1148"/>
    <mergeCell ref="V1148:W1148"/>
    <mergeCell ref="X1148:Z1148"/>
    <mergeCell ref="C1149:F1149"/>
    <mergeCell ref="G1149:M1149"/>
    <mergeCell ref="P1149:Q1149"/>
    <mergeCell ref="R1149:S1149"/>
    <mergeCell ref="V1149:W1149"/>
    <mergeCell ref="X1149:Z1149"/>
    <mergeCell ref="C1150:F1150"/>
    <mergeCell ref="G1150:M1150"/>
    <mergeCell ref="P1150:Q1150"/>
    <mergeCell ref="R1150:S1150"/>
    <mergeCell ref="V1150:W1150"/>
    <mergeCell ref="X1150:Z1150"/>
    <mergeCell ref="A1151:AA1151"/>
    <mergeCell ref="A1152:AA1152"/>
    <mergeCell ref="A1153:AA1153"/>
    <mergeCell ref="C1154:Z1154"/>
    <mergeCell ref="C1155:Z1155"/>
    <mergeCell ref="C1156:F1156"/>
    <mergeCell ref="G1156:M1156"/>
    <mergeCell ref="N1156:P1156"/>
    <mergeCell ref="Q1156:U1156"/>
    <mergeCell ref="V1157:Z1157"/>
    <mergeCell ref="O1158:P1158"/>
    <mergeCell ref="R1158:S1158"/>
    <mergeCell ref="V1158:W1158"/>
    <mergeCell ref="X1158:Z1158"/>
    <mergeCell ref="C1159:F1159"/>
    <mergeCell ref="G1159:M1159"/>
    <mergeCell ref="P1159:Q1159"/>
    <mergeCell ref="R1159:S1159"/>
    <mergeCell ref="V1159:W1159"/>
    <mergeCell ref="X1159:Z1159"/>
    <mergeCell ref="C1160:F1160"/>
    <mergeCell ref="G1160:M1160"/>
    <mergeCell ref="P1160:Q1160"/>
    <mergeCell ref="R1160:S1160"/>
    <mergeCell ref="V1160:W1160"/>
    <mergeCell ref="X1160:Z1160"/>
    <mergeCell ref="C1161:F1161"/>
    <mergeCell ref="G1161:M1161"/>
    <mergeCell ref="P1161:Q1161"/>
    <mergeCell ref="R1161:S1161"/>
    <mergeCell ref="V1161:W1161"/>
    <mergeCell ref="X1161:Z1161"/>
    <mergeCell ref="C1162:F1162"/>
    <mergeCell ref="G1162:M1162"/>
    <mergeCell ref="P1162:Q1162"/>
    <mergeCell ref="R1162:S1162"/>
    <mergeCell ref="V1162:W1162"/>
    <mergeCell ref="X1162:Z1162"/>
    <mergeCell ref="C1163:F1163"/>
    <mergeCell ref="G1163:M1163"/>
    <mergeCell ref="P1163:Q1163"/>
    <mergeCell ref="R1163:S1163"/>
    <mergeCell ref="V1163:W1163"/>
    <mergeCell ref="X1163:Z1163"/>
    <mergeCell ref="C1164:F1164"/>
    <mergeCell ref="G1164:M1164"/>
    <mergeCell ref="P1164:Q1164"/>
    <mergeCell ref="R1164:S1164"/>
    <mergeCell ref="V1164:W1164"/>
    <mergeCell ref="X1164:Z1164"/>
    <mergeCell ref="C1165:F1165"/>
    <mergeCell ref="G1165:M1165"/>
    <mergeCell ref="P1165:Q1165"/>
    <mergeCell ref="R1165:S1165"/>
    <mergeCell ref="V1165:W1165"/>
    <mergeCell ref="X1165:Z1165"/>
    <mergeCell ref="C1166:F1166"/>
    <mergeCell ref="G1166:M1166"/>
    <mergeCell ref="P1166:Q1166"/>
    <mergeCell ref="R1166:S1166"/>
    <mergeCell ref="V1166:W1166"/>
    <mergeCell ref="X1166:Z1166"/>
    <mergeCell ref="C1167:F1167"/>
    <mergeCell ref="G1167:M1167"/>
    <mergeCell ref="P1167:Q1167"/>
    <mergeCell ref="R1167:S1167"/>
    <mergeCell ref="V1167:W1167"/>
    <mergeCell ref="X1167:Z1167"/>
    <mergeCell ref="C1168:F1168"/>
    <mergeCell ref="G1168:M1168"/>
    <mergeCell ref="P1168:Q1168"/>
    <mergeCell ref="R1168:S1168"/>
    <mergeCell ref="V1168:W1168"/>
    <mergeCell ref="X1168:Z1168"/>
    <mergeCell ref="C1169:F1169"/>
    <mergeCell ref="G1169:M1169"/>
    <mergeCell ref="P1169:Q1169"/>
    <mergeCell ref="R1169:S1169"/>
    <mergeCell ref="V1169:W1169"/>
    <mergeCell ref="X1169:Z1169"/>
    <mergeCell ref="C1170:F1170"/>
    <mergeCell ref="G1170:M1170"/>
    <mergeCell ref="P1170:Q1170"/>
    <mergeCell ref="R1170:S1170"/>
    <mergeCell ref="V1170:W1170"/>
    <mergeCell ref="X1170:Z1170"/>
    <mergeCell ref="C1171:F1171"/>
    <mergeCell ref="G1171:M1171"/>
    <mergeCell ref="P1171:Q1171"/>
    <mergeCell ref="R1171:S1171"/>
    <mergeCell ref="V1171:W1171"/>
    <mergeCell ref="X1171:Z1171"/>
    <mergeCell ref="C1172:F1172"/>
    <mergeCell ref="G1172:M1172"/>
    <mergeCell ref="P1172:Q1172"/>
    <mergeCell ref="R1172:S1172"/>
    <mergeCell ref="V1172:W1172"/>
    <mergeCell ref="X1172:Z1172"/>
    <mergeCell ref="C1173:F1173"/>
    <mergeCell ref="G1173:M1173"/>
    <mergeCell ref="P1173:Q1173"/>
    <mergeCell ref="R1173:S1173"/>
    <mergeCell ref="V1173:W1173"/>
    <mergeCell ref="X1173:Z1173"/>
    <mergeCell ref="C1174:F1174"/>
    <mergeCell ref="G1174:M1174"/>
    <mergeCell ref="P1174:Q1174"/>
    <mergeCell ref="R1174:S1174"/>
    <mergeCell ref="V1174:W1174"/>
    <mergeCell ref="X1174:Z1174"/>
    <mergeCell ref="C1175:F1175"/>
    <mergeCell ref="G1175:M1175"/>
    <mergeCell ref="P1175:Q1175"/>
    <mergeCell ref="R1175:S1175"/>
    <mergeCell ref="V1175:W1175"/>
    <mergeCell ref="X1175:Z1175"/>
    <mergeCell ref="C1176:F1176"/>
    <mergeCell ref="G1176:M1176"/>
    <mergeCell ref="P1176:Q1176"/>
    <mergeCell ref="R1176:S1176"/>
    <mergeCell ref="V1176:W1176"/>
    <mergeCell ref="X1176:Z1176"/>
    <mergeCell ref="C1177:F1177"/>
    <mergeCell ref="G1177:M1177"/>
    <mergeCell ref="P1177:Q1177"/>
    <mergeCell ref="R1177:S1177"/>
    <mergeCell ref="V1177:W1177"/>
    <mergeCell ref="X1177:Z1177"/>
    <mergeCell ref="C1178:F1178"/>
    <mergeCell ref="G1178:M1178"/>
    <mergeCell ref="P1178:Q1178"/>
    <mergeCell ref="R1178:S1178"/>
    <mergeCell ref="V1178:W1178"/>
    <mergeCell ref="X1178:Z1178"/>
    <mergeCell ref="C1179:F1179"/>
    <mergeCell ref="G1179:M1179"/>
    <mergeCell ref="P1179:Q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81:F1181"/>
    <mergeCell ref="G1181:M1181"/>
    <mergeCell ref="P1181:Q1181"/>
    <mergeCell ref="R1181:S1181"/>
    <mergeCell ref="V1181:W1181"/>
    <mergeCell ref="X1181:Z1181"/>
    <mergeCell ref="C1182:F1182"/>
    <mergeCell ref="G1182:M1182"/>
    <mergeCell ref="P1182:Q1182"/>
    <mergeCell ref="R1182:S1182"/>
    <mergeCell ref="V1182:W1182"/>
    <mergeCell ref="X1182:Z1182"/>
    <mergeCell ref="C1183:F1183"/>
    <mergeCell ref="G1183:M1183"/>
    <mergeCell ref="P1183:Q1183"/>
    <mergeCell ref="R1183:S1183"/>
    <mergeCell ref="V1183:W1183"/>
    <mergeCell ref="X1183:Z1183"/>
    <mergeCell ref="C1184:F1184"/>
    <mergeCell ref="G1184:M1184"/>
    <mergeCell ref="P1184:Q1184"/>
    <mergeCell ref="R1184:S1184"/>
    <mergeCell ref="V1184:W1184"/>
    <mergeCell ref="X1184:Z1184"/>
    <mergeCell ref="C1185:F1185"/>
    <mergeCell ref="G1185:M1185"/>
    <mergeCell ref="P1185:Q1185"/>
    <mergeCell ref="R1185:S1185"/>
    <mergeCell ref="V1185:W1185"/>
    <mergeCell ref="X1185:Z1185"/>
    <mergeCell ref="A1186:AA1186"/>
    <mergeCell ref="A1187:AA1187"/>
    <mergeCell ref="A1188:AA1188"/>
    <mergeCell ref="C1189:Z1189"/>
    <mergeCell ref="C1190:Z1190"/>
    <mergeCell ref="C1191:F1191"/>
    <mergeCell ref="G1191:M1191"/>
    <mergeCell ref="N1191:P1191"/>
    <mergeCell ref="Q1191:U1191"/>
    <mergeCell ref="V1192:Z1192"/>
    <mergeCell ref="O1193:P1193"/>
    <mergeCell ref="R1193:S1193"/>
    <mergeCell ref="V1193:W1193"/>
    <mergeCell ref="X1193:Z1193"/>
    <mergeCell ref="C1194:F1194"/>
    <mergeCell ref="G1194:M1194"/>
    <mergeCell ref="P1194:Q1194"/>
    <mergeCell ref="R1194:S1194"/>
    <mergeCell ref="V1194:W1194"/>
    <mergeCell ref="X1194:Z1194"/>
    <mergeCell ref="C1195:F1195"/>
    <mergeCell ref="G1195:M1195"/>
    <mergeCell ref="P1195:Q1195"/>
    <mergeCell ref="R1195:S1195"/>
    <mergeCell ref="V1195:W1195"/>
    <mergeCell ref="X1195:Z1195"/>
    <mergeCell ref="C1196:F1196"/>
    <mergeCell ref="G1196:M1196"/>
    <mergeCell ref="P1196:Q1196"/>
    <mergeCell ref="R1196:S1196"/>
    <mergeCell ref="V1196:W1196"/>
    <mergeCell ref="X1196:Z1196"/>
    <mergeCell ref="C1197:F1197"/>
    <mergeCell ref="G1197:M1197"/>
    <mergeCell ref="P1197:Q1197"/>
    <mergeCell ref="R1197:S1197"/>
    <mergeCell ref="V1197:W1197"/>
    <mergeCell ref="X1197:Z1197"/>
    <mergeCell ref="C1198:F1198"/>
    <mergeCell ref="G1198:M1198"/>
    <mergeCell ref="P1198:Q1198"/>
    <mergeCell ref="R1198:S1198"/>
    <mergeCell ref="V1198:W1198"/>
    <mergeCell ref="X1198:Z1198"/>
    <mergeCell ref="C1199:F1199"/>
    <mergeCell ref="G1199:M1199"/>
    <mergeCell ref="P1199:Q1199"/>
    <mergeCell ref="R1199:S1199"/>
    <mergeCell ref="V1199:W1199"/>
    <mergeCell ref="X1199:Z1199"/>
    <mergeCell ref="C1200:F1200"/>
    <mergeCell ref="G1200:M1200"/>
    <mergeCell ref="P1200:Q1200"/>
    <mergeCell ref="R1200:S1200"/>
    <mergeCell ref="V1200:W1200"/>
    <mergeCell ref="X1200:Z1200"/>
    <mergeCell ref="C1201:F1201"/>
    <mergeCell ref="G1201:M1201"/>
    <mergeCell ref="P1201:Q1201"/>
    <mergeCell ref="R1201:S1201"/>
    <mergeCell ref="V1201:W1201"/>
    <mergeCell ref="X1201:Z1201"/>
    <mergeCell ref="C1202:F1202"/>
    <mergeCell ref="G1202:M1202"/>
    <mergeCell ref="P1202:Q1202"/>
    <mergeCell ref="R1202:S1202"/>
    <mergeCell ref="V1202:W1202"/>
    <mergeCell ref="X1202:Z1202"/>
    <mergeCell ref="C1203:F1203"/>
    <mergeCell ref="G1203:M1203"/>
    <mergeCell ref="P1203:Q1203"/>
    <mergeCell ref="R1203:S1203"/>
    <mergeCell ref="V1203:W1203"/>
    <mergeCell ref="X1203:Z1203"/>
    <mergeCell ref="C1204:F1204"/>
    <mergeCell ref="G1204:M1204"/>
    <mergeCell ref="P1204:Q1204"/>
    <mergeCell ref="R1204:S1204"/>
    <mergeCell ref="V1204:W1204"/>
    <mergeCell ref="X1204:Z1204"/>
    <mergeCell ref="C1205:F1205"/>
    <mergeCell ref="G1205:M1205"/>
    <mergeCell ref="P1205:Q1205"/>
    <mergeCell ref="R1205:S1205"/>
    <mergeCell ref="V1205:W1205"/>
    <mergeCell ref="X1205:Z1205"/>
    <mergeCell ref="C1206:F1206"/>
    <mergeCell ref="G1206:M1206"/>
    <mergeCell ref="P1206:Q1206"/>
    <mergeCell ref="R1206:S1206"/>
    <mergeCell ref="V1206:W1206"/>
    <mergeCell ref="X1206:Z1206"/>
    <mergeCell ref="C1207:F1207"/>
    <mergeCell ref="G1207:M1207"/>
    <mergeCell ref="P1207:Q1207"/>
    <mergeCell ref="R1207:S1207"/>
    <mergeCell ref="V1207:W1207"/>
    <mergeCell ref="X1207:Z1207"/>
    <mergeCell ref="C1208:F1208"/>
    <mergeCell ref="G1208:M1208"/>
    <mergeCell ref="P1208:Q1208"/>
    <mergeCell ref="R1208:S1208"/>
    <mergeCell ref="V1208:W1208"/>
    <mergeCell ref="X1208:Z1208"/>
    <mergeCell ref="C1209:F1209"/>
    <mergeCell ref="G1209:M1209"/>
    <mergeCell ref="P1209:Q1209"/>
    <mergeCell ref="R1209:S1209"/>
    <mergeCell ref="V1209:W1209"/>
    <mergeCell ref="X1209:Z1209"/>
    <mergeCell ref="C1210:F1210"/>
    <mergeCell ref="G1210:M1210"/>
    <mergeCell ref="P1210:Q1210"/>
    <mergeCell ref="R1210:S1210"/>
    <mergeCell ref="V1210:W1210"/>
    <mergeCell ref="X1210:Z1210"/>
    <mergeCell ref="C1211:F1211"/>
    <mergeCell ref="G1211:M1211"/>
    <mergeCell ref="P1211:Q1211"/>
    <mergeCell ref="R1211:S1211"/>
    <mergeCell ref="V1211:W1211"/>
    <mergeCell ref="X1211:Z1211"/>
    <mergeCell ref="C1212:F1212"/>
    <mergeCell ref="G1212:M1212"/>
    <mergeCell ref="P1212:Q1212"/>
    <mergeCell ref="R1212:S1212"/>
    <mergeCell ref="V1212:W1212"/>
    <mergeCell ref="X1212:Z1212"/>
    <mergeCell ref="C1213:F1213"/>
    <mergeCell ref="G1213:M1213"/>
    <mergeCell ref="P1213:Q1213"/>
    <mergeCell ref="R1213:S1213"/>
    <mergeCell ref="V1213:W1213"/>
    <mergeCell ref="X1213:Z1213"/>
    <mergeCell ref="C1214:F1214"/>
    <mergeCell ref="G1214:M1214"/>
    <mergeCell ref="P1214:Q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6:F1216"/>
    <mergeCell ref="G1216:M1216"/>
    <mergeCell ref="P1216:Q1216"/>
    <mergeCell ref="R1216:S1216"/>
    <mergeCell ref="V1216:W1216"/>
    <mergeCell ref="X1216:Z1216"/>
    <mergeCell ref="C1217:F1217"/>
    <mergeCell ref="G1217:M1217"/>
    <mergeCell ref="P1217:Q1217"/>
    <mergeCell ref="R1217:S1217"/>
    <mergeCell ref="V1217:W1217"/>
    <mergeCell ref="X1217:Z1217"/>
    <mergeCell ref="C1218:F1218"/>
    <mergeCell ref="G1218:M1218"/>
    <mergeCell ref="P1218:Q1218"/>
    <mergeCell ref="R1218:S1218"/>
    <mergeCell ref="V1218:W1218"/>
    <mergeCell ref="X1218:Z1218"/>
    <mergeCell ref="C1219:F1219"/>
    <mergeCell ref="G1219:M1219"/>
    <mergeCell ref="P1219:Q1219"/>
    <mergeCell ref="R1219:S1219"/>
    <mergeCell ref="V1219:W1219"/>
    <mergeCell ref="X1219:Z1219"/>
    <mergeCell ref="C1220:F1220"/>
    <mergeCell ref="G1220:M1220"/>
    <mergeCell ref="P1220:Q1220"/>
    <mergeCell ref="R1220:S1220"/>
    <mergeCell ref="V1220:W1220"/>
    <mergeCell ref="X1220:Z1220"/>
    <mergeCell ref="A1221:AA1221"/>
    <mergeCell ref="A1222:AA1222"/>
    <mergeCell ref="A1223:AA1223"/>
    <mergeCell ref="C1224:Z1224"/>
    <mergeCell ref="C1225:Z1225"/>
    <mergeCell ref="C1226:F1226"/>
    <mergeCell ref="G1226:M1226"/>
    <mergeCell ref="N1226:P1226"/>
    <mergeCell ref="Q1226:U1226"/>
    <mergeCell ref="V1227:Z1227"/>
    <mergeCell ref="O1228:P1228"/>
    <mergeCell ref="R1228:S1228"/>
    <mergeCell ref="V1228:W1228"/>
    <mergeCell ref="X1228:Z1228"/>
    <mergeCell ref="C1229:F1229"/>
    <mergeCell ref="G1229:M1229"/>
    <mergeCell ref="P1229:Q1229"/>
    <mergeCell ref="R1229:S1229"/>
    <mergeCell ref="V1229:W1229"/>
    <mergeCell ref="X1229:Z1229"/>
    <mergeCell ref="C1230:F1230"/>
    <mergeCell ref="G1230:M1230"/>
    <mergeCell ref="P1230:Q1230"/>
    <mergeCell ref="R1230:S1230"/>
    <mergeCell ref="V1230:W1230"/>
    <mergeCell ref="X1230:Z1230"/>
    <mergeCell ref="C1231:F1231"/>
    <mergeCell ref="G1231:M1231"/>
    <mergeCell ref="P1231:Q1231"/>
    <mergeCell ref="R1231:S1231"/>
    <mergeCell ref="V1231:W1231"/>
    <mergeCell ref="X1231:Z1231"/>
    <mergeCell ref="C1232:F1232"/>
    <mergeCell ref="G1232:M1232"/>
    <mergeCell ref="P1232:Q1232"/>
    <mergeCell ref="R1232:S1232"/>
    <mergeCell ref="V1232:W1232"/>
    <mergeCell ref="X1232:Z1232"/>
    <mergeCell ref="C1233:F1233"/>
    <mergeCell ref="G1233:M1233"/>
    <mergeCell ref="P1233:Q1233"/>
    <mergeCell ref="R1233:S1233"/>
    <mergeCell ref="V1233:W1233"/>
    <mergeCell ref="X1233:Z1233"/>
    <mergeCell ref="C1234:F1234"/>
    <mergeCell ref="G1234:M1234"/>
    <mergeCell ref="P1234:Q1234"/>
    <mergeCell ref="R1234:S1234"/>
    <mergeCell ref="V1234:W1234"/>
    <mergeCell ref="X1234:Z1234"/>
    <mergeCell ref="C1235:F1235"/>
    <mergeCell ref="G1235:M1235"/>
    <mergeCell ref="P1235:Q1235"/>
    <mergeCell ref="R1235:S1235"/>
    <mergeCell ref="V1235:W1235"/>
    <mergeCell ref="X1235:Z1235"/>
    <mergeCell ref="C1236:F1236"/>
    <mergeCell ref="G1236:M1236"/>
    <mergeCell ref="P1236:Q1236"/>
    <mergeCell ref="R1236:S1236"/>
    <mergeCell ref="V1236:W1236"/>
    <mergeCell ref="X1236:Z1236"/>
    <mergeCell ref="C1237:F1237"/>
    <mergeCell ref="G1237:M1237"/>
    <mergeCell ref="P1237:Q1237"/>
    <mergeCell ref="R1237:S1237"/>
    <mergeCell ref="V1237:W1237"/>
    <mergeCell ref="X1237:Z1237"/>
    <mergeCell ref="C1238:F1238"/>
    <mergeCell ref="G1238:M1238"/>
    <mergeCell ref="P1238:Q1238"/>
    <mergeCell ref="R1238:S1238"/>
    <mergeCell ref="V1238:W1238"/>
    <mergeCell ref="X1238:Z1238"/>
    <mergeCell ref="C1239:F1239"/>
    <mergeCell ref="G1239:M1239"/>
    <mergeCell ref="P1239:Q1239"/>
    <mergeCell ref="R1239:S1239"/>
    <mergeCell ref="V1239:W1239"/>
    <mergeCell ref="X1239:Z1239"/>
    <mergeCell ref="C1240:F1240"/>
    <mergeCell ref="G1240:M1240"/>
    <mergeCell ref="P1240:Q1240"/>
    <mergeCell ref="R1240:S1240"/>
    <mergeCell ref="V1240:W1240"/>
    <mergeCell ref="X1240:Z1240"/>
    <mergeCell ref="C1241:F1241"/>
    <mergeCell ref="G1241:M1241"/>
    <mergeCell ref="P1241:Q1241"/>
    <mergeCell ref="R1241:S1241"/>
    <mergeCell ref="V1241:W1241"/>
    <mergeCell ref="X1241:Z1241"/>
    <mergeCell ref="C1242:F1242"/>
    <mergeCell ref="G1242:M1242"/>
    <mergeCell ref="P1242:Q1242"/>
    <mergeCell ref="R1242:S1242"/>
    <mergeCell ref="V1242:W1242"/>
    <mergeCell ref="X1242:Z1242"/>
    <mergeCell ref="C1243:F1243"/>
    <mergeCell ref="G1243:M1243"/>
    <mergeCell ref="P1243:Q1243"/>
    <mergeCell ref="R1243:S1243"/>
    <mergeCell ref="V1243:W1243"/>
    <mergeCell ref="X1243:Z1243"/>
    <mergeCell ref="C1244:F1244"/>
    <mergeCell ref="G1244:M1244"/>
    <mergeCell ref="P1244:Q1244"/>
    <mergeCell ref="R1244:S1244"/>
    <mergeCell ref="V1244:W1244"/>
    <mergeCell ref="X1244:Z1244"/>
    <mergeCell ref="C1245:F1245"/>
    <mergeCell ref="G1245:M1245"/>
    <mergeCell ref="P1245:Q1245"/>
    <mergeCell ref="R1245:S1245"/>
    <mergeCell ref="V1245:W1245"/>
    <mergeCell ref="X1245:Z1245"/>
    <mergeCell ref="C1246:F1246"/>
    <mergeCell ref="G1246:M1246"/>
    <mergeCell ref="P1246:Q1246"/>
    <mergeCell ref="R1246:S1246"/>
    <mergeCell ref="V1246:W1246"/>
    <mergeCell ref="X1246:Z1246"/>
    <mergeCell ref="C1247:F1247"/>
    <mergeCell ref="G1247:M1247"/>
    <mergeCell ref="P1247:Q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9:F1249"/>
    <mergeCell ref="G1249:M1249"/>
    <mergeCell ref="P1249:Q1249"/>
    <mergeCell ref="R1249:S1249"/>
    <mergeCell ref="V1249:W1249"/>
    <mergeCell ref="X1249:Z1249"/>
    <mergeCell ref="C1250:F1250"/>
    <mergeCell ref="G1250:M1250"/>
    <mergeCell ref="P1250:Q1250"/>
    <mergeCell ref="R1250:S1250"/>
    <mergeCell ref="V1250:W1250"/>
    <mergeCell ref="X1250:Z1250"/>
    <mergeCell ref="C1251:F1251"/>
    <mergeCell ref="G1251:M1251"/>
    <mergeCell ref="P1251:Q1251"/>
    <mergeCell ref="R1251:S1251"/>
    <mergeCell ref="V1251:W1251"/>
    <mergeCell ref="X1251:Z1251"/>
    <mergeCell ref="C1252:F1252"/>
    <mergeCell ref="G1252:M1252"/>
    <mergeCell ref="P1252:Q1252"/>
    <mergeCell ref="R1252:S1252"/>
    <mergeCell ref="V1252:W1252"/>
    <mergeCell ref="X1252:Z1252"/>
    <mergeCell ref="C1253:F1253"/>
    <mergeCell ref="G1253:M1253"/>
    <mergeCell ref="P1253:Q1253"/>
    <mergeCell ref="R1253:S1253"/>
    <mergeCell ref="V1253:W1253"/>
    <mergeCell ref="X1253:Z1253"/>
    <mergeCell ref="C1254:F1254"/>
    <mergeCell ref="G1254:M1254"/>
    <mergeCell ref="P1254:Q1254"/>
    <mergeCell ref="R1254:S1254"/>
    <mergeCell ref="V1254:W1254"/>
    <mergeCell ref="X1254:Z1254"/>
    <mergeCell ref="C1255:F1255"/>
    <mergeCell ref="G1255:M1255"/>
    <mergeCell ref="P1255:Q1255"/>
    <mergeCell ref="R1255:S1255"/>
    <mergeCell ref="V1255:W1255"/>
    <mergeCell ref="X1255:Z1255"/>
    <mergeCell ref="A1256:AA1256"/>
    <mergeCell ref="A1257:AA1257"/>
    <mergeCell ref="A1258:AA1258"/>
    <mergeCell ref="C1259:Z1259"/>
    <mergeCell ref="C1260:Z1260"/>
    <mergeCell ref="C1261:F1261"/>
    <mergeCell ref="G1261:M1261"/>
    <mergeCell ref="N1261:P1261"/>
    <mergeCell ref="Q1261:U1261"/>
    <mergeCell ref="V1262:Z1262"/>
    <mergeCell ref="O1263:P1263"/>
    <mergeCell ref="R1263:S1263"/>
    <mergeCell ref="V1263:W1263"/>
    <mergeCell ref="X1263:Z1263"/>
    <mergeCell ref="C1264:F1264"/>
    <mergeCell ref="G1264:M1264"/>
    <mergeCell ref="P1264:Q1264"/>
    <mergeCell ref="R1264:S1264"/>
    <mergeCell ref="V1264:W1264"/>
    <mergeCell ref="X1264:Z1264"/>
    <mergeCell ref="C1265:F1265"/>
    <mergeCell ref="G1265:M1265"/>
    <mergeCell ref="P1265:Q1265"/>
    <mergeCell ref="R1265:S1265"/>
    <mergeCell ref="V1265:W1265"/>
    <mergeCell ref="X1265:Z1265"/>
    <mergeCell ref="C1266:F1266"/>
    <mergeCell ref="G1266:M1266"/>
    <mergeCell ref="P1266:Q1266"/>
    <mergeCell ref="R1266:S1266"/>
    <mergeCell ref="V1266:W1266"/>
    <mergeCell ref="X1266:Z1266"/>
    <mergeCell ref="C1267:F1267"/>
    <mergeCell ref="G1267:M1267"/>
    <mergeCell ref="P1267:Q1267"/>
    <mergeCell ref="R1267:S1267"/>
    <mergeCell ref="V1267:W1267"/>
    <mergeCell ref="X1267:Z1267"/>
    <mergeCell ref="C1268:F1268"/>
    <mergeCell ref="G1268:M1268"/>
    <mergeCell ref="P1268:Q1268"/>
    <mergeCell ref="R1268:S1268"/>
    <mergeCell ref="V1268:W1268"/>
    <mergeCell ref="X1268:Z1268"/>
    <mergeCell ref="C1269:F1269"/>
    <mergeCell ref="G1269:M1269"/>
    <mergeCell ref="P1269:Q1269"/>
    <mergeCell ref="R1269:S1269"/>
    <mergeCell ref="V1269:W1269"/>
    <mergeCell ref="X1269:Z1269"/>
    <mergeCell ref="C1270:F1270"/>
    <mergeCell ref="G1270:M1270"/>
    <mergeCell ref="P1270:Q1270"/>
    <mergeCell ref="R1270:S1270"/>
    <mergeCell ref="V1270:W1270"/>
    <mergeCell ref="X1270:Z1270"/>
    <mergeCell ref="C1271:F1271"/>
    <mergeCell ref="G1271:M1271"/>
    <mergeCell ref="P1271:Q1271"/>
    <mergeCell ref="R1271:S1271"/>
    <mergeCell ref="V1271:W1271"/>
    <mergeCell ref="X1271:Z1271"/>
    <mergeCell ref="C1272:F1272"/>
    <mergeCell ref="G1272:M1272"/>
    <mergeCell ref="P1272:Q1272"/>
    <mergeCell ref="R1272:S1272"/>
    <mergeCell ref="V1272:W1272"/>
    <mergeCell ref="X1272:Z1272"/>
    <mergeCell ref="C1273:F1273"/>
    <mergeCell ref="G1273:M1273"/>
    <mergeCell ref="P1273:Q1273"/>
    <mergeCell ref="R1273:S1273"/>
    <mergeCell ref="V1273:W1273"/>
    <mergeCell ref="X1273:Z1273"/>
    <mergeCell ref="C1274:F1274"/>
    <mergeCell ref="G1274:M1274"/>
    <mergeCell ref="P1274:Q1274"/>
    <mergeCell ref="R1274:S1274"/>
    <mergeCell ref="V1274:W1274"/>
    <mergeCell ref="X1274:Z1274"/>
    <mergeCell ref="C1275:F1275"/>
    <mergeCell ref="G1275:M1275"/>
    <mergeCell ref="P1275:Q1275"/>
    <mergeCell ref="R1275:S1275"/>
    <mergeCell ref="V1275:W1275"/>
    <mergeCell ref="X1275:Z1275"/>
    <mergeCell ref="C1276:F1276"/>
    <mergeCell ref="G1276:M1276"/>
    <mergeCell ref="P1276:Q1276"/>
    <mergeCell ref="R1276:S1276"/>
    <mergeCell ref="V1276:W1276"/>
    <mergeCell ref="X1276:Z1276"/>
    <mergeCell ref="C1277:F1277"/>
    <mergeCell ref="G1277:M1277"/>
    <mergeCell ref="P1277:Q1277"/>
    <mergeCell ref="R1277:S1277"/>
    <mergeCell ref="V1277:W1277"/>
    <mergeCell ref="X1277:Z1277"/>
    <mergeCell ref="C1278:F1278"/>
    <mergeCell ref="G1278:M1278"/>
    <mergeCell ref="P1278:Q1278"/>
    <mergeCell ref="R1278:S1278"/>
    <mergeCell ref="V1278:W1278"/>
    <mergeCell ref="X1278:Z1278"/>
    <mergeCell ref="C1279:F1279"/>
    <mergeCell ref="G1279:M1279"/>
    <mergeCell ref="P1279:Q1279"/>
    <mergeCell ref="R1279:S1279"/>
    <mergeCell ref="V1279:W1279"/>
    <mergeCell ref="X1279:Z1279"/>
    <mergeCell ref="C1280:F1280"/>
    <mergeCell ref="G1280:M1280"/>
    <mergeCell ref="P1280:Q1280"/>
    <mergeCell ref="R1280:S1280"/>
    <mergeCell ref="V1280:W1280"/>
    <mergeCell ref="X1280:Z1280"/>
    <mergeCell ref="C1281:F1281"/>
    <mergeCell ref="G1281:M1281"/>
    <mergeCell ref="P1281:Q1281"/>
    <mergeCell ref="R1281:S1281"/>
    <mergeCell ref="V1281:W1281"/>
    <mergeCell ref="X1281:Z1281"/>
    <mergeCell ref="C1282:F1282"/>
    <mergeCell ref="G1282:M1282"/>
    <mergeCell ref="P1282:Q1282"/>
    <mergeCell ref="R1282:S1282"/>
    <mergeCell ref="V1282:W1282"/>
    <mergeCell ref="X1282:Z1282"/>
    <mergeCell ref="C1283:F1283"/>
    <mergeCell ref="G1283:M1283"/>
    <mergeCell ref="P1283:Q1283"/>
    <mergeCell ref="R1283:S1283"/>
    <mergeCell ref="V1283:W1283"/>
    <mergeCell ref="X1283:Z1283"/>
    <mergeCell ref="C1284:F1284"/>
    <mergeCell ref="G1284:M1284"/>
    <mergeCell ref="P1284:Q1284"/>
    <mergeCell ref="R1284:S1284"/>
    <mergeCell ref="V1284:W1284"/>
    <mergeCell ref="X1284:Z1284"/>
    <mergeCell ref="C1285:F1285"/>
    <mergeCell ref="G1285:M1285"/>
    <mergeCell ref="P1285:Q1285"/>
    <mergeCell ref="R1285:S1285"/>
    <mergeCell ref="V1285:W1285"/>
    <mergeCell ref="X1285:Z1285"/>
    <mergeCell ref="C1286:F1286"/>
    <mergeCell ref="G1286:M1286"/>
    <mergeCell ref="P1286:Q1286"/>
    <mergeCell ref="R1286:S1286"/>
    <mergeCell ref="V1286:W1286"/>
    <mergeCell ref="X1286:Z1286"/>
    <mergeCell ref="C1287:F1287"/>
    <mergeCell ref="G1287:M1287"/>
    <mergeCell ref="P1287:Q1287"/>
    <mergeCell ref="R1287:S1287"/>
    <mergeCell ref="V1287:W1287"/>
    <mergeCell ref="X1287:Z1287"/>
    <mergeCell ref="C1288:F1288"/>
    <mergeCell ref="G1288:M1288"/>
    <mergeCell ref="P1288:Q1288"/>
    <mergeCell ref="R1288:S1288"/>
    <mergeCell ref="V1288:W1288"/>
    <mergeCell ref="X1288:Z1288"/>
    <mergeCell ref="C1289:F1289"/>
    <mergeCell ref="G1289:M1289"/>
    <mergeCell ref="P1289:Q1289"/>
    <mergeCell ref="R1289:S1289"/>
    <mergeCell ref="V1289:W1289"/>
    <mergeCell ref="X1289:Z1289"/>
    <mergeCell ref="C1290:F1290"/>
    <mergeCell ref="G1290:M1290"/>
    <mergeCell ref="P1290:Q1290"/>
    <mergeCell ref="R1290:S1290"/>
    <mergeCell ref="V1290:W1290"/>
    <mergeCell ref="X1290:Z1290"/>
    <mergeCell ref="A1291:AA1291"/>
    <mergeCell ref="A1292:AA1292"/>
    <mergeCell ref="A1293:AA1293"/>
    <mergeCell ref="C1294:Z1294"/>
    <mergeCell ref="C1295:Z1295"/>
    <mergeCell ref="C1296:F1296"/>
    <mergeCell ref="G1296:M1296"/>
    <mergeCell ref="N1296:P1296"/>
    <mergeCell ref="Q1296:U1296"/>
    <mergeCell ref="V1297:Z1297"/>
    <mergeCell ref="O1298:P1298"/>
    <mergeCell ref="R1298:S1298"/>
    <mergeCell ref="V1298:W1298"/>
    <mergeCell ref="X1298:Z1298"/>
    <mergeCell ref="C1299:F1299"/>
    <mergeCell ref="G1299:M1299"/>
    <mergeCell ref="P1299:Q1299"/>
    <mergeCell ref="R1299:S1299"/>
    <mergeCell ref="V1299:W1299"/>
    <mergeCell ref="X1299:Z1299"/>
    <mergeCell ref="C1300:F1300"/>
    <mergeCell ref="G1300:M1300"/>
    <mergeCell ref="P1300:Q1300"/>
    <mergeCell ref="R1300:S1300"/>
    <mergeCell ref="V1300:W1300"/>
    <mergeCell ref="X1300:Z1300"/>
    <mergeCell ref="C1301:F1301"/>
    <mergeCell ref="G1301:M1301"/>
    <mergeCell ref="P1301:Q1301"/>
    <mergeCell ref="R1301:S1301"/>
    <mergeCell ref="V1301:W1301"/>
    <mergeCell ref="X1301:Z1301"/>
    <mergeCell ref="C1302:F1302"/>
    <mergeCell ref="G1302:M1302"/>
    <mergeCell ref="P1302:Q1302"/>
    <mergeCell ref="R1302:S1302"/>
    <mergeCell ref="V1302:W1302"/>
    <mergeCell ref="X1302:Z1302"/>
    <mergeCell ref="C1303:F1303"/>
    <mergeCell ref="G1303:M1303"/>
    <mergeCell ref="P1303:Q1303"/>
    <mergeCell ref="R1303:S1303"/>
    <mergeCell ref="V1303:W1303"/>
    <mergeCell ref="X1303:Z1303"/>
    <mergeCell ref="C1304:F1304"/>
    <mergeCell ref="G1304:M1304"/>
    <mergeCell ref="P1304:Q1304"/>
    <mergeCell ref="R1304:S1304"/>
    <mergeCell ref="V1304:W1304"/>
    <mergeCell ref="X1304:Z1304"/>
    <mergeCell ref="C1305:F1305"/>
    <mergeCell ref="G1305:M1305"/>
    <mergeCell ref="P1305:Q1305"/>
    <mergeCell ref="R1305:S1305"/>
    <mergeCell ref="V1305:W1305"/>
    <mergeCell ref="X1305:Z1305"/>
    <mergeCell ref="C1306:F1306"/>
    <mergeCell ref="G1306:M1306"/>
    <mergeCell ref="P1306:Q1306"/>
    <mergeCell ref="R1306:S1306"/>
    <mergeCell ref="V1306:W1306"/>
    <mergeCell ref="X1306:Z1306"/>
    <mergeCell ref="C1307:F1307"/>
    <mergeCell ref="G1307:M1307"/>
    <mergeCell ref="P1307:Q1307"/>
    <mergeCell ref="R1307:S1307"/>
    <mergeCell ref="V1307:W1307"/>
    <mergeCell ref="X1307:Z1307"/>
    <mergeCell ref="C1308:F1308"/>
    <mergeCell ref="G1308:M1308"/>
    <mergeCell ref="P1308:Q1308"/>
    <mergeCell ref="R1308:S1308"/>
    <mergeCell ref="V1308:W1308"/>
    <mergeCell ref="X1308:Z1308"/>
    <mergeCell ref="C1309:F1309"/>
    <mergeCell ref="G1309:M1309"/>
    <mergeCell ref="P1309:Q1309"/>
    <mergeCell ref="R1309:S1309"/>
    <mergeCell ref="V1309:W1309"/>
    <mergeCell ref="X1309:Z1309"/>
    <mergeCell ref="C1310:F1310"/>
    <mergeCell ref="G1310:M1310"/>
    <mergeCell ref="P1310:Q1310"/>
    <mergeCell ref="R1310:S1310"/>
    <mergeCell ref="V1310:W1310"/>
    <mergeCell ref="X1310:Z1310"/>
    <mergeCell ref="C1311:F1311"/>
    <mergeCell ref="G1311:M1311"/>
    <mergeCell ref="P1311:Q1311"/>
    <mergeCell ref="R1311:S1311"/>
    <mergeCell ref="V1311:W1311"/>
    <mergeCell ref="X1311:Z1311"/>
    <mergeCell ref="C1312:F1312"/>
    <mergeCell ref="G1312:M1312"/>
    <mergeCell ref="P1312:Q1312"/>
    <mergeCell ref="R1312:S1312"/>
    <mergeCell ref="V1312:W1312"/>
    <mergeCell ref="X1312:Z1312"/>
    <mergeCell ref="C1313:F1313"/>
    <mergeCell ref="G1313:M1313"/>
    <mergeCell ref="P1313:Q1313"/>
    <mergeCell ref="R1313:S1313"/>
    <mergeCell ref="V1313:W1313"/>
    <mergeCell ref="X1313:Z1313"/>
    <mergeCell ref="C1314:F1314"/>
    <mergeCell ref="G1314:M1314"/>
    <mergeCell ref="P1314:Q1314"/>
    <mergeCell ref="R1314:S1314"/>
    <mergeCell ref="V1314:W1314"/>
    <mergeCell ref="X1314:Z1314"/>
    <mergeCell ref="C1315:F1315"/>
    <mergeCell ref="G1315:M1315"/>
    <mergeCell ref="P1315:Q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7:F1317"/>
    <mergeCell ref="G1317:M1317"/>
    <mergeCell ref="P1317:Q1317"/>
    <mergeCell ref="R1317:S1317"/>
    <mergeCell ref="V1317:W1317"/>
    <mergeCell ref="X1317:Z1317"/>
    <mergeCell ref="C1318:F1318"/>
    <mergeCell ref="G1318:M1318"/>
    <mergeCell ref="P1318:Q1318"/>
    <mergeCell ref="R1318:S1318"/>
    <mergeCell ref="V1318:W1318"/>
    <mergeCell ref="X1318:Z1318"/>
    <mergeCell ref="C1319:F1319"/>
    <mergeCell ref="G1319:M1319"/>
    <mergeCell ref="P1319:Q1319"/>
    <mergeCell ref="R1319:S1319"/>
    <mergeCell ref="V1319:W1319"/>
    <mergeCell ref="X1319:Z1319"/>
    <mergeCell ref="C1320:F1320"/>
    <mergeCell ref="G1320:M1320"/>
    <mergeCell ref="P1320:Q1320"/>
    <mergeCell ref="R1320:S1320"/>
    <mergeCell ref="V1320:W1320"/>
    <mergeCell ref="X1320:Z1320"/>
    <mergeCell ref="C1321:F1321"/>
    <mergeCell ref="G1321:M1321"/>
    <mergeCell ref="P1321:Q1321"/>
    <mergeCell ref="R1321:S1321"/>
    <mergeCell ref="V1321:W1321"/>
    <mergeCell ref="X1321:Z1321"/>
    <mergeCell ref="C1322:F1322"/>
    <mergeCell ref="G1322:M1322"/>
    <mergeCell ref="P1322:Q1322"/>
    <mergeCell ref="R1322:S1322"/>
    <mergeCell ref="V1322:W1322"/>
    <mergeCell ref="X1322:Z1322"/>
    <mergeCell ref="C1323:F1323"/>
    <mergeCell ref="G1323:M1323"/>
    <mergeCell ref="P1323:Q1323"/>
    <mergeCell ref="R1323:S1323"/>
    <mergeCell ref="V1323:W1323"/>
    <mergeCell ref="X1323:Z1323"/>
    <mergeCell ref="C1324:F1324"/>
    <mergeCell ref="G1324:M1324"/>
    <mergeCell ref="P1324:Q1324"/>
    <mergeCell ref="R1324:S1324"/>
    <mergeCell ref="V1324:W1324"/>
    <mergeCell ref="X1324:Z1324"/>
    <mergeCell ref="C1325:F1325"/>
    <mergeCell ref="G1325:M1325"/>
    <mergeCell ref="P1325:Q1325"/>
    <mergeCell ref="R1325:S1325"/>
    <mergeCell ref="V1325:W1325"/>
    <mergeCell ref="X1325:Z1325"/>
    <mergeCell ref="A1326:AA1326"/>
    <mergeCell ref="A1327:AA1327"/>
    <mergeCell ref="A1328:AA1328"/>
    <mergeCell ref="C1329:Z1329"/>
    <mergeCell ref="C1330:Z1330"/>
    <mergeCell ref="C1331:F1331"/>
    <mergeCell ref="G1331:M1331"/>
    <mergeCell ref="N1331:P1331"/>
    <mergeCell ref="Q1331:U1331"/>
    <mergeCell ref="V1332:Z1332"/>
    <mergeCell ref="O1333:P1333"/>
    <mergeCell ref="R1333:S1333"/>
    <mergeCell ref="V1333:W1333"/>
    <mergeCell ref="X1333:Z1333"/>
    <mergeCell ref="C1334:F1334"/>
    <mergeCell ref="G1334:M1334"/>
    <mergeCell ref="P1334:Q1334"/>
    <mergeCell ref="R1334:S1334"/>
    <mergeCell ref="V1334:W1334"/>
    <mergeCell ref="X1334:Z1334"/>
    <mergeCell ref="C1335:F1335"/>
    <mergeCell ref="G1335:M1335"/>
    <mergeCell ref="P1335:Q1335"/>
    <mergeCell ref="R1335:S1335"/>
    <mergeCell ref="V1335:W1335"/>
    <mergeCell ref="X1335:Z1335"/>
    <mergeCell ref="C1336:F1336"/>
    <mergeCell ref="G1336:M1336"/>
    <mergeCell ref="P1336:Q1336"/>
    <mergeCell ref="R1336:S1336"/>
    <mergeCell ref="V1336:W1336"/>
    <mergeCell ref="X1336:Z1336"/>
    <mergeCell ref="C1337:F1337"/>
    <mergeCell ref="G1337:M1337"/>
    <mergeCell ref="P1337:Q1337"/>
    <mergeCell ref="R1337:S1337"/>
    <mergeCell ref="V1337:W1337"/>
    <mergeCell ref="X1337:Z1337"/>
    <mergeCell ref="C1338:F1338"/>
    <mergeCell ref="G1338:M1338"/>
    <mergeCell ref="P1338:Q1338"/>
    <mergeCell ref="R1338:S1338"/>
    <mergeCell ref="V1338:W1338"/>
    <mergeCell ref="X1338:Z1338"/>
    <mergeCell ref="C1339:F1339"/>
    <mergeCell ref="G1339:M1339"/>
    <mergeCell ref="P1339:Q1339"/>
    <mergeCell ref="R1339:S1339"/>
    <mergeCell ref="V1339:W1339"/>
    <mergeCell ref="X1339:Z1339"/>
    <mergeCell ref="C1340:F1340"/>
    <mergeCell ref="G1340:M1340"/>
    <mergeCell ref="P1340:Q1340"/>
    <mergeCell ref="R1340:S1340"/>
    <mergeCell ref="V1340:W1340"/>
    <mergeCell ref="X1340:Z1340"/>
    <mergeCell ref="C1341:F1341"/>
    <mergeCell ref="G1341:M1341"/>
    <mergeCell ref="P1341:Q1341"/>
    <mergeCell ref="R1341:S1341"/>
    <mergeCell ref="V1341:W1341"/>
    <mergeCell ref="X1341:Z1341"/>
    <mergeCell ref="C1342:F1342"/>
    <mergeCell ref="G1342:M1342"/>
    <mergeCell ref="P1342:Q1342"/>
    <mergeCell ref="R1342:S1342"/>
    <mergeCell ref="V1342:W1342"/>
    <mergeCell ref="X1342:Z1342"/>
    <mergeCell ref="C1343:F1343"/>
    <mergeCell ref="G1343:M1343"/>
    <mergeCell ref="P1343:Q1343"/>
    <mergeCell ref="R1343:S1343"/>
    <mergeCell ref="V1343:W1343"/>
    <mergeCell ref="X1343:Z1343"/>
    <mergeCell ref="C1344:F1344"/>
    <mergeCell ref="G1344:M1344"/>
    <mergeCell ref="P1344:Q1344"/>
    <mergeCell ref="R1344:S1344"/>
    <mergeCell ref="V1344:W1344"/>
    <mergeCell ref="X1344:Z1344"/>
    <mergeCell ref="C1345:F1345"/>
    <mergeCell ref="G1345:M1345"/>
    <mergeCell ref="P1345:Q1345"/>
    <mergeCell ref="R1345:S1345"/>
    <mergeCell ref="V1345:W1345"/>
    <mergeCell ref="X1345:Z1345"/>
    <mergeCell ref="C1346:F1346"/>
    <mergeCell ref="G1346:M1346"/>
    <mergeCell ref="P1346:Q1346"/>
    <mergeCell ref="R1346:S1346"/>
    <mergeCell ref="V1346:W1346"/>
    <mergeCell ref="X1346:Z1346"/>
    <mergeCell ref="C1347:F1347"/>
    <mergeCell ref="G1347:M1347"/>
    <mergeCell ref="P1347:Q1347"/>
    <mergeCell ref="R1347:S1347"/>
    <mergeCell ref="V1347:W1347"/>
    <mergeCell ref="X1347:Z1347"/>
    <mergeCell ref="C1348:F1348"/>
    <mergeCell ref="G1348:M1348"/>
    <mergeCell ref="P1348:Q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50:F1350"/>
    <mergeCell ref="G1350:M1350"/>
    <mergeCell ref="P1350:Q1350"/>
    <mergeCell ref="R1350:S1350"/>
    <mergeCell ref="V1350:W1350"/>
    <mergeCell ref="X1350:Z1350"/>
    <mergeCell ref="C1351:F1351"/>
    <mergeCell ref="G1351:M1351"/>
    <mergeCell ref="P1351:Q1351"/>
    <mergeCell ref="R1351:S1351"/>
    <mergeCell ref="V1351:W1351"/>
    <mergeCell ref="X1351:Z1351"/>
    <mergeCell ref="C1352:F1352"/>
    <mergeCell ref="G1352:M1352"/>
    <mergeCell ref="P1352:Q1352"/>
    <mergeCell ref="R1352:S1352"/>
    <mergeCell ref="V1352:W1352"/>
    <mergeCell ref="X1352:Z1352"/>
    <mergeCell ref="C1353:F1353"/>
    <mergeCell ref="G1353:M1353"/>
    <mergeCell ref="P1353:Q1353"/>
    <mergeCell ref="R1353:S1353"/>
    <mergeCell ref="V1353:W1353"/>
    <mergeCell ref="X1353:Z1353"/>
    <mergeCell ref="C1354:F1354"/>
    <mergeCell ref="G1354:M1354"/>
    <mergeCell ref="P1354:Q1354"/>
    <mergeCell ref="R1354:S1354"/>
    <mergeCell ref="V1354:W1354"/>
    <mergeCell ref="X1354:Z1354"/>
    <mergeCell ref="C1355:F1355"/>
    <mergeCell ref="G1355:M1355"/>
    <mergeCell ref="P1355:Q1355"/>
    <mergeCell ref="R1355:S1355"/>
    <mergeCell ref="V1355:W1355"/>
    <mergeCell ref="X1355:Z1355"/>
    <mergeCell ref="C1356:F1356"/>
    <mergeCell ref="G1356:M1356"/>
    <mergeCell ref="P1356:Q1356"/>
    <mergeCell ref="R1356:S1356"/>
    <mergeCell ref="V1356:W1356"/>
    <mergeCell ref="X1356:Z1356"/>
    <mergeCell ref="C1357:F1357"/>
    <mergeCell ref="G1357:M1357"/>
    <mergeCell ref="P1357:Q1357"/>
    <mergeCell ref="R1357:S1357"/>
    <mergeCell ref="V1357:W1357"/>
    <mergeCell ref="X1357:Z1357"/>
    <mergeCell ref="C1358:F1358"/>
    <mergeCell ref="G1358:M1358"/>
    <mergeCell ref="P1358:Q1358"/>
    <mergeCell ref="R1358:S1358"/>
    <mergeCell ref="V1358:W1358"/>
    <mergeCell ref="X1358:Z1358"/>
    <mergeCell ref="C1359:F1359"/>
    <mergeCell ref="G1359:M1359"/>
    <mergeCell ref="P1359:Q1359"/>
    <mergeCell ref="R1359:S1359"/>
    <mergeCell ref="V1359:W1359"/>
    <mergeCell ref="X1359:Z1359"/>
    <mergeCell ref="C1360:F1360"/>
    <mergeCell ref="G1360:M1360"/>
    <mergeCell ref="P1360:Q1360"/>
    <mergeCell ref="R1360:S1360"/>
    <mergeCell ref="V1360:W1360"/>
    <mergeCell ref="X1360:Z1360"/>
    <mergeCell ref="A1361:AA1361"/>
    <mergeCell ref="A1362:AA1362"/>
    <mergeCell ref="A1363:AA1363"/>
    <mergeCell ref="C1364:Z1364"/>
    <mergeCell ref="C1365:Z1365"/>
    <mergeCell ref="C1366:F1366"/>
    <mergeCell ref="G1366:M1366"/>
    <mergeCell ref="N1366:P1366"/>
    <mergeCell ref="Q1366:U1366"/>
    <mergeCell ref="V1367:Z1367"/>
    <mergeCell ref="O1368:P1368"/>
    <mergeCell ref="R1368:S1368"/>
    <mergeCell ref="V1368:W1368"/>
    <mergeCell ref="X1368:Z1368"/>
    <mergeCell ref="C1369:F1369"/>
    <mergeCell ref="G1369:M1369"/>
    <mergeCell ref="P1369:Q1369"/>
    <mergeCell ref="R1369:S1369"/>
    <mergeCell ref="V1369:W1369"/>
    <mergeCell ref="X1369:Z1369"/>
    <mergeCell ref="C1370:F1370"/>
    <mergeCell ref="G1370:M1370"/>
    <mergeCell ref="P1370:Q1370"/>
    <mergeCell ref="R1370:S1370"/>
    <mergeCell ref="V1370:W1370"/>
    <mergeCell ref="X1370:Z1370"/>
    <mergeCell ref="C1371:F1371"/>
    <mergeCell ref="G1371:M1371"/>
    <mergeCell ref="P1371:Q1371"/>
    <mergeCell ref="R1371:S1371"/>
    <mergeCell ref="V1371:W1371"/>
    <mergeCell ref="X1371:Z1371"/>
    <mergeCell ref="C1372:F1372"/>
    <mergeCell ref="G1372:M1372"/>
    <mergeCell ref="P1372:Q1372"/>
    <mergeCell ref="R1372:S1372"/>
    <mergeCell ref="V1372:W1372"/>
    <mergeCell ref="X1372:Z1372"/>
    <mergeCell ref="C1373:F1373"/>
    <mergeCell ref="G1373:M1373"/>
    <mergeCell ref="N1373:P1373"/>
    <mergeCell ref="Q1373:U1373"/>
    <mergeCell ref="V1373:Z1373"/>
    <mergeCell ref="C1374:F1374"/>
    <mergeCell ref="G1374:M1374"/>
    <mergeCell ref="P1374:Q1374"/>
    <mergeCell ref="R1374:S1374"/>
    <mergeCell ref="V1374:W1374"/>
    <mergeCell ref="X1374:Z1374"/>
    <mergeCell ref="C1375:F1375"/>
    <mergeCell ref="G1375:M1375"/>
    <mergeCell ref="P1375:Q1375"/>
    <mergeCell ref="R1375:S1375"/>
    <mergeCell ref="V1375:W1375"/>
    <mergeCell ref="X1375:Z1375"/>
    <mergeCell ref="C1376:F1376"/>
    <mergeCell ref="G1376:M1376"/>
    <mergeCell ref="P1376:Q1376"/>
    <mergeCell ref="R1376:S1376"/>
    <mergeCell ref="V1376:W1376"/>
    <mergeCell ref="X1376:Z1376"/>
    <mergeCell ref="C1377:F1377"/>
    <mergeCell ref="G1377:M1377"/>
    <mergeCell ref="P1377:Q1377"/>
    <mergeCell ref="R1377:S1377"/>
    <mergeCell ref="V1377:W1377"/>
    <mergeCell ref="X1377:Z1377"/>
    <mergeCell ref="C1378:F1378"/>
    <mergeCell ref="G1378:M1378"/>
    <mergeCell ref="P1378:Q1378"/>
    <mergeCell ref="R1378:S1378"/>
    <mergeCell ref="V1378:W1378"/>
    <mergeCell ref="X1378:Z1378"/>
    <mergeCell ref="C1379:F1379"/>
    <mergeCell ref="G1379:M1379"/>
    <mergeCell ref="P1379:Q1379"/>
    <mergeCell ref="R1379:S1379"/>
    <mergeCell ref="V1379:W1379"/>
    <mergeCell ref="X1379:Z1379"/>
    <mergeCell ref="C1380:F1380"/>
    <mergeCell ref="G1380:M1380"/>
    <mergeCell ref="P1380:Q1380"/>
    <mergeCell ref="R1380:S1380"/>
    <mergeCell ref="V1380:W1380"/>
    <mergeCell ref="X1380:Z1380"/>
    <mergeCell ref="C1381:F1381"/>
    <mergeCell ref="G1381:M1381"/>
    <mergeCell ref="P1381:Q1381"/>
    <mergeCell ref="R1381:S1381"/>
    <mergeCell ref="V1381:W1381"/>
    <mergeCell ref="X1381:Z1381"/>
    <mergeCell ref="C1382:F1382"/>
    <mergeCell ref="G1382:M1382"/>
    <mergeCell ref="P1382:Q1382"/>
    <mergeCell ref="R1382:S1382"/>
    <mergeCell ref="V1382:W1382"/>
    <mergeCell ref="X1382:Z1382"/>
    <mergeCell ref="C1383:F1383"/>
    <mergeCell ref="G1383:M1383"/>
    <mergeCell ref="P1383:Q1383"/>
    <mergeCell ref="R1383:S1383"/>
    <mergeCell ref="V1383:W1383"/>
    <mergeCell ref="X1383:Z1383"/>
    <mergeCell ref="C1384:F1384"/>
    <mergeCell ref="G1384:M1384"/>
    <mergeCell ref="P1384:Q1384"/>
    <mergeCell ref="R1384:S1384"/>
    <mergeCell ref="V1384:W1384"/>
    <mergeCell ref="X1384:Z1384"/>
    <mergeCell ref="C1385:F1385"/>
    <mergeCell ref="G1385:M1385"/>
    <mergeCell ref="P1385:Q1385"/>
    <mergeCell ref="R1385:S1385"/>
    <mergeCell ref="V1385:W1385"/>
    <mergeCell ref="X1385:Z1385"/>
    <mergeCell ref="C1386:F1386"/>
    <mergeCell ref="G1386:M1386"/>
    <mergeCell ref="P1386:Q1386"/>
    <mergeCell ref="R1386:S1386"/>
    <mergeCell ref="V1386:W1386"/>
    <mergeCell ref="X1386:Z1386"/>
    <mergeCell ref="C1387:F1387"/>
    <mergeCell ref="G1387:M1387"/>
    <mergeCell ref="P1387:Q1387"/>
    <mergeCell ref="R1387:S1387"/>
    <mergeCell ref="V1387:W1387"/>
    <mergeCell ref="X1387:Z1387"/>
    <mergeCell ref="C1388:F1388"/>
    <mergeCell ref="G1388:M1388"/>
    <mergeCell ref="P1388:Q1388"/>
    <mergeCell ref="R1388:S1388"/>
    <mergeCell ref="V1388:W1388"/>
    <mergeCell ref="X1388:Z1388"/>
    <mergeCell ref="C1389:F1389"/>
    <mergeCell ref="G1389:M1389"/>
    <mergeCell ref="P1389:Q1389"/>
    <mergeCell ref="R1389:S1389"/>
    <mergeCell ref="V1389:W1389"/>
    <mergeCell ref="X1389:Z1389"/>
    <mergeCell ref="C1390:F1390"/>
    <mergeCell ref="G1390:M1390"/>
    <mergeCell ref="P1390:Q1390"/>
    <mergeCell ref="R1390:S1390"/>
    <mergeCell ref="V1390:W1390"/>
    <mergeCell ref="X1390:Z1390"/>
    <mergeCell ref="C1391:F1391"/>
    <mergeCell ref="G1391:M1391"/>
    <mergeCell ref="P1391:Q1391"/>
    <mergeCell ref="R1391:S1391"/>
    <mergeCell ref="V1391:W1391"/>
    <mergeCell ref="X1391:Z1391"/>
    <mergeCell ref="C1392:F1392"/>
    <mergeCell ref="G1392:M1392"/>
    <mergeCell ref="P1392:Q1392"/>
    <mergeCell ref="R1392:S1392"/>
    <mergeCell ref="V1392:W1392"/>
    <mergeCell ref="X1392:Z1392"/>
    <mergeCell ref="C1393:F1393"/>
    <mergeCell ref="G1393:M1393"/>
    <mergeCell ref="P1393:Q1393"/>
    <mergeCell ref="R1393:S1393"/>
    <mergeCell ref="V1393:W1393"/>
    <mergeCell ref="X1393:Z1393"/>
    <mergeCell ref="C1394:F1394"/>
    <mergeCell ref="G1394:M1394"/>
    <mergeCell ref="N1394:P1394"/>
    <mergeCell ref="Q1394:U1394"/>
    <mergeCell ref="V1394:Z1394"/>
    <mergeCell ref="C1395:F1395"/>
    <mergeCell ref="G1395:M1395"/>
    <mergeCell ref="P1395:Q1395"/>
    <mergeCell ref="R1395:S1395"/>
    <mergeCell ref="V1395:W1395"/>
    <mergeCell ref="X1395:Z1395"/>
    <mergeCell ref="A1396:AA1396"/>
    <mergeCell ref="A1397:AA1397"/>
    <mergeCell ref="A1398:AA1398"/>
    <mergeCell ref="C1399:Z1399"/>
    <mergeCell ref="C1400:Z1400"/>
    <mergeCell ref="C1401:F1401"/>
    <mergeCell ref="G1401:M1401"/>
    <mergeCell ref="N1401:P1401"/>
    <mergeCell ref="Q1401:U1401"/>
    <mergeCell ref="V1402:Z1402"/>
    <mergeCell ref="O1403:P1403"/>
    <mergeCell ref="R1403:S1403"/>
    <mergeCell ref="V1403:W1403"/>
    <mergeCell ref="X1403:Z1403"/>
    <mergeCell ref="C1404:F1404"/>
    <mergeCell ref="G1404:M1404"/>
    <mergeCell ref="P1404:Q1404"/>
    <mergeCell ref="R1404:S1404"/>
    <mergeCell ref="V1404:W1404"/>
    <mergeCell ref="X1404:Z1404"/>
    <mergeCell ref="C1405:F1405"/>
    <mergeCell ref="G1405:M1405"/>
    <mergeCell ref="P1405:Q1405"/>
    <mergeCell ref="R1405:S1405"/>
    <mergeCell ref="V1405:W1405"/>
    <mergeCell ref="X1405:Z1405"/>
    <mergeCell ref="C1406:F1406"/>
    <mergeCell ref="G1406:M1406"/>
    <mergeCell ref="P1406:Q1406"/>
    <mergeCell ref="R1406:S1406"/>
    <mergeCell ref="V1406:W1406"/>
    <mergeCell ref="X1406:Z1406"/>
    <mergeCell ref="C1407:F1407"/>
    <mergeCell ref="G1407:M1407"/>
    <mergeCell ref="P1407:Q1407"/>
    <mergeCell ref="R1407:S1407"/>
    <mergeCell ref="V1407:W1407"/>
    <mergeCell ref="X1407:Z1407"/>
    <mergeCell ref="C1408:F1408"/>
    <mergeCell ref="G1408:M1408"/>
    <mergeCell ref="P1408:Q1408"/>
    <mergeCell ref="R1408:S1408"/>
    <mergeCell ref="V1408:W1408"/>
    <mergeCell ref="X1408:Z1408"/>
    <mergeCell ref="C1409:F1409"/>
    <mergeCell ref="G1409:M1409"/>
    <mergeCell ref="P1409:Q1409"/>
    <mergeCell ref="R1409:S1409"/>
    <mergeCell ref="V1409:W1409"/>
    <mergeCell ref="X1409:Z1409"/>
    <mergeCell ref="C1410:F1410"/>
    <mergeCell ref="G1410:M1410"/>
    <mergeCell ref="P1410:Q1410"/>
    <mergeCell ref="R1410:S1410"/>
    <mergeCell ref="V1410:W1410"/>
    <mergeCell ref="X1410:Z1410"/>
    <mergeCell ref="C1411:F1411"/>
    <mergeCell ref="G1411:M1411"/>
    <mergeCell ref="P1411:Q1411"/>
    <mergeCell ref="R1411:S1411"/>
    <mergeCell ref="V1411:W1411"/>
    <mergeCell ref="X1411:Z1411"/>
    <mergeCell ref="C1412:F1412"/>
    <mergeCell ref="G1412:M1412"/>
    <mergeCell ref="P1412:Q1412"/>
    <mergeCell ref="R1412:S1412"/>
    <mergeCell ref="V1412:W1412"/>
    <mergeCell ref="X1412:Z1412"/>
    <mergeCell ref="C1413:F1413"/>
    <mergeCell ref="G1413:M1413"/>
    <mergeCell ref="P1413:Q1413"/>
    <mergeCell ref="R1413:S1413"/>
    <mergeCell ref="V1413:W1413"/>
    <mergeCell ref="X1413:Z1413"/>
    <mergeCell ref="C1414:F1414"/>
    <mergeCell ref="G1414:M1414"/>
    <mergeCell ref="P1414:Q1414"/>
    <mergeCell ref="R1414:S1414"/>
    <mergeCell ref="V1414:W1414"/>
    <mergeCell ref="X1414:Z1414"/>
    <mergeCell ref="C1415:F1415"/>
    <mergeCell ref="G1415:M1415"/>
    <mergeCell ref="P1415:Q1415"/>
    <mergeCell ref="R1415:S1415"/>
    <mergeCell ref="V1415:W1415"/>
    <mergeCell ref="X1415:Z1415"/>
    <mergeCell ref="C1416:F1416"/>
    <mergeCell ref="G1416:M1416"/>
    <mergeCell ref="P1416:Q1416"/>
    <mergeCell ref="R1416:S1416"/>
    <mergeCell ref="V1416:W1416"/>
    <mergeCell ref="X1416:Z1416"/>
    <mergeCell ref="C1417:F1417"/>
    <mergeCell ref="G1417:M1417"/>
    <mergeCell ref="P1417:Q1417"/>
    <mergeCell ref="R1417:S1417"/>
    <mergeCell ref="V1417:W1417"/>
    <mergeCell ref="X1417:Z1417"/>
    <mergeCell ref="C1418:F1418"/>
    <mergeCell ref="G1418:M1418"/>
    <mergeCell ref="P1418:Q1418"/>
    <mergeCell ref="R1418:S1418"/>
    <mergeCell ref="V1418:W1418"/>
    <mergeCell ref="X1418:Z1418"/>
    <mergeCell ref="C1419:F1419"/>
    <mergeCell ref="G1419:M1419"/>
    <mergeCell ref="P1419:Q1419"/>
    <mergeCell ref="R1419:S1419"/>
    <mergeCell ref="V1419:W1419"/>
    <mergeCell ref="X1419:Z1419"/>
    <mergeCell ref="C1420:F1420"/>
    <mergeCell ref="G1420:M1420"/>
    <mergeCell ref="P1420:Q1420"/>
    <mergeCell ref="R1420:S1420"/>
    <mergeCell ref="V1420:W1420"/>
    <mergeCell ref="X1420:Z1420"/>
    <mergeCell ref="C1421:F1421"/>
    <mergeCell ref="G1421:M1421"/>
    <mergeCell ref="P1421:Q1421"/>
    <mergeCell ref="R1421:S1421"/>
    <mergeCell ref="V1421:W1421"/>
    <mergeCell ref="X1421:Z1421"/>
    <mergeCell ref="C1422:F1422"/>
    <mergeCell ref="G1422:M1422"/>
    <mergeCell ref="P1422:Q1422"/>
    <mergeCell ref="R1422:S1422"/>
    <mergeCell ref="V1422:W1422"/>
    <mergeCell ref="X1422:Z1422"/>
    <mergeCell ref="C1423:F1423"/>
    <mergeCell ref="G1423:M1423"/>
    <mergeCell ref="P1423:Q1423"/>
    <mergeCell ref="R1423:S1423"/>
    <mergeCell ref="V1423:W1423"/>
    <mergeCell ref="X1423:Z1423"/>
    <mergeCell ref="C1424:F1424"/>
    <mergeCell ref="G1424:M1424"/>
    <mergeCell ref="P1424:Q1424"/>
    <mergeCell ref="R1424:S1424"/>
    <mergeCell ref="V1424:W1424"/>
    <mergeCell ref="X1424:Z1424"/>
    <mergeCell ref="C1425:F1425"/>
    <mergeCell ref="G1425:M1425"/>
    <mergeCell ref="P1425:Q1425"/>
    <mergeCell ref="R1425:S1425"/>
    <mergeCell ref="V1425:W1425"/>
    <mergeCell ref="X1425:Z1425"/>
    <mergeCell ref="C1426:F1426"/>
    <mergeCell ref="G1426:M1426"/>
    <mergeCell ref="P1426:Q1426"/>
    <mergeCell ref="R1426:S1426"/>
    <mergeCell ref="V1426:W1426"/>
    <mergeCell ref="X1426:Z1426"/>
    <mergeCell ref="C1427:F1427"/>
    <mergeCell ref="G1427:M1427"/>
    <mergeCell ref="P1427:Q1427"/>
    <mergeCell ref="R1427:S1427"/>
    <mergeCell ref="V1427:W1427"/>
    <mergeCell ref="X1427:Z1427"/>
    <mergeCell ref="C1428:F1428"/>
    <mergeCell ref="G1428:M1428"/>
    <mergeCell ref="P1428:Q1428"/>
    <mergeCell ref="R1428:S1428"/>
    <mergeCell ref="V1428:W1428"/>
    <mergeCell ref="X1428:Z1428"/>
    <mergeCell ref="C1429:F1429"/>
    <mergeCell ref="G1429:M1429"/>
    <mergeCell ref="P1429:Q1429"/>
    <mergeCell ref="R1429:S1429"/>
    <mergeCell ref="V1429:W1429"/>
    <mergeCell ref="X1429:Z1429"/>
    <mergeCell ref="C1430:F1430"/>
    <mergeCell ref="G1430:M1430"/>
    <mergeCell ref="P1430:Q1430"/>
    <mergeCell ref="R1430:S1430"/>
    <mergeCell ref="V1430:W1430"/>
    <mergeCell ref="X1430:Z1430"/>
    <mergeCell ref="A1431:AA1431"/>
    <mergeCell ref="A1432:AA1432"/>
    <mergeCell ref="A1433:AA1433"/>
    <mergeCell ref="C1434:Z1434"/>
    <mergeCell ref="C1435:Z1435"/>
    <mergeCell ref="C1436:F1436"/>
    <mergeCell ref="G1436:M1436"/>
    <mergeCell ref="N1436:P1436"/>
    <mergeCell ref="Q1436:U1436"/>
    <mergeCell ref="V1437:Z1437"/>
    <mergeCell ref="O1438:P1438"/>
    <mergeCell ref="R1438:S1438"/>
    <mergeCell ref="V1438:W1438"/>
    <mergeCell ref="X1438:Z1438"/>
    <mergeCell ref="C1439:F1439"/>
    <mergeCell ref="G1439:M1439"/>
    <mergeCell ref="P1439:Q1439"/>
    <mergeCell ref="R1439:S1439"/>
    <mergeCell ref="V1439:W1439"/>
    <mergeCell ref="X1439:Z1439"/>
    <mergeCell ref="C1440:F1440"/>
    <mergeCell ref="G1440:M1440"/>
    <mergeCell ref="P1440:Q1440"/>
    <mergeCell ref="R1440:S1440"/>
    <mergeCell ref="V1440:W1440"/>
    <mergeCell ref="X1440:Z1440"/>
    <mergeCell ref="C1441:F1441"/>
    <mergeCell ref="G1441:M1441"/>
    <mergeCell ref="P1441:Q1441"/>
    <mergeCell ref="R1441:S1441"/>
    <mergeCell ref="V1441:W1441"/>
    <mergeCell ref="X1441:Z1441"/>
    <mergeCell ref="C1442:F1442"/>
    <mergeCell ref="G1442:M1442"/>
    <mergeCell ref="P1442:Q1442"/>
    <mergeCell ref="R1442:S1442"/>
    <mergeCell ref="V1442:W1442"/>
    <mergeCell ref="X1442:Z1442"/>
    <mergeCell ref="C1443:F1443"/>
    <mergeCell ref="G1443:M1443"/>
    <mergeCell ref="P1443:Q1443"/>
    <mergeCell ref="R1443:S1443"/>
    <mergeCell ref="V1443:W1443"/>
    <mergeCell ref="X1443:Z1443"/>
    <mergeCell ref="C1444:F1444"/>
    <mergeCell ref="G1444:M1444"/>
    <mergeCell ref="N1444:P1444"/>
    <mergeCell ref="Q1444:U1444"/>
    <mergeCell ref="V1444:Z1444"/>
    <mergeCell ref="C1445:F1445"/>
    <mergeCell ref="G1445:M1445"/>
    <mergeCell ref="P1445:Q1445"/>
    <mergeCell ref="R1445:S1445"/>
    <mergeCell ref="V1445:W1445"/>
    <mergeCell ref="X1445:Z1445"/>
    <mergeCell ref="C1446:F1446"/>
    <mergeCell ref="G1446:M1446"/>
    <mergeCell ref="P1446:Q1446"/>
    <mergeCell ref="R1446:S1446"/>
    <mergeCell ref="V1446:W1446"/>
    <mergeCell ref="X1446:Z1446"/>
    <mergeCell ref="C1447:F1447"/>
    <mergeCell ref="G1447:M1447"/>
    <mergeCell ref="P1447:Q1447"/>
    <mergeCell ref="R1447:S1447"/>
    <mergeCell ref="V1447:W1447"/>
    <mergeCell ref="X1447:Z1447"/>
    <mergeCell ref="C1448:F1448"/>
    <mergeCell ref="G1448:M1448"/>
    <mergeCell ref="P1448:Q1448"/>
    <mergeCell ref="R1448:S1448"/>
    <mergeCell ref="V1448:W1448"/>
    <mergeCell ref="X1448:Z1448"/>
    <mergeCell ref="C1449:F1449"/>
    <mergeCell ref="G1449:M1449"/>
    <mergeCell ref="P1449:Q1449"/>
    <mergeCell ref="R1449:S1449"/>
    <mergeCell ref="V1449:W1449"/>
    <mergeCell ref="X1449:Z1449"/>
    <mergeCell ref="C1450:F1450"/>
    <mergeCell ref="G1450:M1450"/>
    <mergeCell ref="P1450:Q1450"/>
    <mergeCell ref="R1450:S1450"/>
    <mergeCell ref="V1450:W1450"/>
    <mergeCell ref="X1450:Z1450"/>
    <mergeCell ref="C1451:F1451"/>
    <mergeCell ref="G1451:M1451"/>
    <mergeCell ref="P1451:Q1451"/>
    <mergeCell ref="R1451:S1451"/>
    <mergeCell ref="V1451:W1451"/>
    <mergeCell ref="X1451:Z1451"/>
    <mergeCell ref="C1452:F1452"/>
    <mergeCell ref="G1452:M1452"/>
    <mergeCell ref="P1452:Q1452"/>
    <mergeCell ref="R1452:S1452"/>
    <mergeCell ref="V1452:W1452"/>
    <mergeCell ref="X1452:Z1452"/>
    <mergeCell ref="C1453:F1453"/>
    <mergeCell ref="G1453:M1453"/>
    <mergeCell ref="P1453:Q1453"/>
    <mergeCell ref="R1453:S1453"/>
    <mergeCell ref="V1453:W1453"/>
    <mergeCell ref="X1453:Z1453"/>
    <mergeCell ref="C1454:F1454"/>
    <mergeCell ref="G1454:M1454"/>
    <mergeCell ref="P1454:Q1454"/>
    <mergeCell ref="R1454:S1454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C1456:F1456"/>
    <mergeCell ref="G1456:M1456"/>
    <mergeCell ref="P1456:Q1456"/>
    <mergeCell ref="R1456:S1456"/>
    <mergeCell ref="V1456:W1456"/>
    <mergeCell ref="X1456:Z1456"/>
    <mergeCell ref="C1457:F1457"/>
    <mergeCell ref="G1457:M1457"/>
    <mergeCell ref="P1457:Q1457"/>
    <mergeCell ref="R1457:S1457"/>
    <mergeCell ref="V1457:W1457"/>
    <mergeCell ref="X1457:Z1457"/>
    <mergeCell ref="C1458:F1458"/>
    <mergeCell ref="G1458:M1458"/>
    <mergeCell ref="P1458:Q1458"/>
    <mergeCell ref="R1458:S1458"/>
    <mergeCell ref="V1458:W1458"/>
    <mergeCell ref="X1458:Z1458"/>
    <mergeCell ref="C1459:F1459"/>
    <mergeCell ref="G1459:M1459"/>
    <mergeCell ref="P1459:Q1459"/>
    <mergeCell ref="R1459:S1459"/>
    <mergeCell ref="V1459:W1459"/>
    <mergeCell ref="X1459:Z1459"/>
    <mergeCell ref="C1460:F1460"/>
    <mergeCell ref="G1460:M1460"/>
    <mergeCell ref="P1460:Q1460"/>
    <mergeCell ref="R1460:S1460"/>
    <mergeCell ref="V1460:W1460"/>
    <mergeCell ref="X1460:Z1460"/>
    <mergeCell ref="C1461:F1461"/>
    <mergeCell ref="G1461:M1461"/>
    <mergeCell ref="P1461:Q1461"/>
    <mergeCell ref="R1461:S1461"/>
    <mergeCell ref="V1461:W1461"/>
    <mergeCell ref="X1461:Z1461"/>
    <mergeCell ref="C1462:F1462"/>
    <mergeCell ref="G1462:M1462"/>
    <mergeCell ref="P1462:Q1462"/>
    <mergeCell ref="R1462:S1462"/>
    <mergeCell ref="V1462:W1462"/>
    <mergeCell ref="X1462:Z1462"/>
    <mergeCell ref="C1463:F1463"/>
    <mergeCell ref="G1463:M1463"/>
    <mergeCell ref="P1463:Q1463"/>
    <mergeCell ref="R1463:S1463"/>
    <mergeCell ref="V1463:W1463"/>
    <mergeCell ref="X1463:Z1463"/>
    <mergeCell ref="C1464:F1464"/>
    <mergeCell ref="G1464:M1464"/>
    <mergeCell ref="P1464:Q1464"/>
    <mergeCell ref="R1464:S1464"/>
    <mergeCell ref="V1464:W1464"/>
    <mergeCell ref="X1464:Z1464"/>
    <mergeCell ref="C1465:F1465"/>
    <mergeCell ref="G1465:M1465"/>
    <mergeCell ref="P1465:Q1465"/>
    <mergeCell ref="R1465:S1465"/>
    <mergeCell ref="V1465:W1465"/>
    <mergeCell ref="X1465:Z1465"/>
    <mergeCell ref="A1466:AA1466"/>
    <mergeCell ref="A1467:AA1467"/>
    <mergeCell ref="A1468:AA1468"/>
    <mergeCell ref="C1469:Z1469"/>
    <mergeCell ref="C1470:Z1470"/>
    <mergeCell ref="C1471:F1471"/>
    <mergeCell ref="G1471:M1471"/>
    <mergeCell ref="N1471:P1471"/>
    <mergeCell ref="Q1471:U1471"/>
    <mergeCell ref="V1472:Z1472"/>
    <mergeCell ref="O1473:P1473"/>
    <mergeCell ref="R1473:S1473"/>
    <mergeCell ref="V1473:W1473"/>
    <mergeCell ref="X1473:Z1473"/>
    <mergeCell ref="C1474:F1474"/>
    <mergeCell ref="G1474:M1474"/>
    <mergeCell ref="P1474:Q1474"/>
    <mergeCell ref="R1474:S1474"/>
    <mergeCell ref="V1474:W1474"/>
    <mergeCell ref="X1474:Z1474"/>
    <mergeCell ref="C1475:F1475"/>
    <mergeCell ref="G1475:M1475"/>
    <mergeCell ref="P1475:Q1475"/>
    <mergeCell ref="R1475:S1475"/>
    <mergeCell ref="V1475:W1475"/>
    <mergeCell ref="X1475:Z1475"/>
    <mergeCell ref="C1476:F1476"/>
    <mergeCell ref="G1476:M1476"/>
    <mergeCell ref="P1476:Q1476"/>
    <mergeCell ref="R1476:S1476"/>
    <mergeCell ref="V1476:W1476"/>
    <mergeCell ref="X1476:Z1476"/>
    <mergeCell ref="C1477:F1477"/>
    <mergeCell ref="G1477:M1477"/>
    <mergeCell ref="P1477:Q1477"/>
    <mergeCell ref="R1477:S1477"/>
    <mergeCell ref="V1477:W1477"/>
    <mergeCell ref="X1477:Z1477"/>
    <mergeCell ref="C1478:F1478"/>
    <mergeCell ref="G1478:M1478"/>
    <mergeCell ref="P1478:Q1478"/>
    <mergeCell ref="R1478:S1478"/>
    <mergeCell ref="V1478:W1478"/>
    <mergeCell ref="X1478:Z1478"/>
    <mergeCell ref="C1479:F1479"/>
    <mergeCell ref="G1479:M1479"/>
    <mergeCell ref="P1479:Q1479"/>
    <mergeCell ref="R1479:S1479"/>
    <mergeCell ref="V1479:W1479"/>
    <mergeCell ref="X1479:Z1479"/>
    <mergeCell ref="C1480:F1480"/>
    <mergeCell ref="G1480:M1480"/>
    <mergeCell ref="P1480:Q1480"/>
    <mergeCell ref="R1480:S1480"/>
    <mergeCell ref="V1480:W1480"/>
    <mergeCell ref="X1480:Z1480"/>
    <mergeCell ref="C1481:F1481"/>
    <mergeCell ref="G1481:M1481"/>
    <mergeCell ref="P1481:Q1481"/>
    <mergeCell ref="R1481:S1481"/>
    <mergeCell ref="V1481:W1481"/>
    <mergeCell ref="X1481:Z1481"/>
    <mergeCell ref="C1482:F1482"/>
    <mergeCell ref="G1482:M1482"/>
    <mergeCell ref="P1482:Q1482"/>
    <mergeCell ref="R1482:S1482"/>
    <mergeCell ref="V1482:W1482"/>
    <mergeCell ref="X1482:Z1482"/>
    <mergeCell ref="C1483:F1483"/>
    <mergeCell ref="G1483:M1483"/>
    <mergeCell ref="P1483:Q1483"/>
    <mergeCell ref="R1483:S1483"/>
    <mergeCell ref="V1483:W1483"/>
    <mergeCell ref="X1483:Z1483"/>
    <mergeCell ref="C1484:F1484"/>
    <mergeCell ref="G1484:M1484"/>
    <mergeCell ref="P1484:Q1484"/>
    <mergeCell ref="R1484:S1484"/>
    <mergeCell ref="V1484:W1484"/>
    <mergeCell ref="X1484:Z1484"/>
    <mergeCell ref="C1485:F1485"/>
    <mergeCell ref="G1485:M1485"/>
    <mergeCell ref="P1485:Q1485"/>
    <mergeCell ref="R1485:S1485"/>
    <mergeCell ref="V1485:W1485"/>
    <mergeCell ref="X1485:Z1485"/>
    <mergeCell ref="C1486:F1486"/>
    <mergeCell ref="G1486:M1486"/>
    <mergeCell ref="P1486:Q1486"/>
    <mergeCell ref="R1486:S1486"/>
    <mergeCell ref="V1486:W1486"/>
    <mergeCell ref="X1486:Z1486"/>
    <mergeCell ref="C1487:F1487"/>
    <mergeCell ref="G1487:M1487"/>
    <mergeCell ref="P1487:Q1487"/>
    <mergeCell ref="R1487:S1487"/>
    <mergeCell ref="V1487:W1487"/>
    <mergeCell ref="X1487:Z1487"/>
    <mergeCell ref="C1488:F1488"/>
    <mergeCell ref="G1488:M1488"/>
    <mergeCell ref="P1488:Q1488"/>
    <mergeCell ref="R1488:S1488"/>
    <mergeCell ref="V1488:W1488"/>
    <mergeCell ref="X1488:Z1488"/>
    <mergeCell ref="C1489:F1489"/>
    <mergeCell ref="G1489:M1489"/>
    <mergeCell ref="P1489:Q1489"/>
    <mergeCell ref="R1489:S1489"/>
    <mergeCell ref="V1489:W1489"/>
    <mergeCell ref="X1489:Z1489"/>
    <mergeCell ref="C1490:F1490"/>
    <mergeCell ref="G1490:M1490"/>
    <mergeCell ref="P1490:Q1490"/>
    <mergeCell ref="R1490:S1490"/>
    <mergeCell ref="V1490:W1490"/>
    <mergeCell ref="X1490:Z1490"/>
    <mergeCell ref="C1491:F1491"/>
    <mergeCell ref="G1491:M1491"/>
    <mergeCell ref="P1491:Q1491"/>
    <mergeCell ref="R1491:S1491"/>
    <mergeCell ref="V1491:W1491"/>
    <mergeCell ref="X1491:Z1491"/>
    <mergeCell ref="C1492:F1492"/>
    <mergeCell ref="G1492:M1492"/>
    <mergeCell ref="P1492:Q1492"/>
    <mergeCell ref="R1492:S1492"/>
    <mergeCell ref="V1492:W1492"/>
    <mergeCell ref="X1492:Z1492"/>
    <mergeCell ref="C1493:F1493"/>
    <mergeCell ref="G1493:M1493"/>
    <mergeCell ref="P1493:Q1493"/>
    <mergeCell ref="R1493:S1493"/>
    <mergeCell ref="V1493:W1493"/>
    <mergeCell ref="X1493:Z1493"/>
    <mergeCell ref="C1494:F1494"/>
    <mergeCell ref="G1494:M1494"/>
    <mergeCell ref="P1494:Q1494"/>
    <mergeCell ref="R1494:S1494"/>
    <mergeCell ref="V1494:W1494"/>
    <mergeCell ref="X1494:Z1494"/>
    <mergeCell ref="C1495:F1495"/>
    <mergeCell ref="G1495:M1495"/>
    <mergeCell ref="P1495:Q1495"/>
    <mergeCell ref="R1495:S1495"/>
    <mergeCell ref="V1495:W1495"/>
    <mergeCell ref="X1495:Z1495"/>
    <mergeCell ref="C1496:F1496"/>
    <mergeCell ref="G1496:M1496"/>
    <mergeCell ref="P1496:Q1496"/>
    <mergeCell ref="R1496:S1496"/>
    <mergeCell ref="V1496:W1496"/>
    <mergeCell ref="X1496:Z1496"/>
    <mergeCell ref="C1497:F1497"/>
    <mergeCell ref="G1497:M1497"/>
    <mergeCell ref="P1497:Q1497"/>
    <mergeCell ref="R1497:S1497"/>
    <mergeCell ref="V1497:W1497"/>
    <mergeCell ref="X1497:Z1497"/>
    <mergeCell ref="C1498:F1498"/>
    <mergeCell ref="G1498:M1498"/>
    <mergeCell ref="P1498:Q1498"/>
    <mergeCell ref="R1498:S1498"/>
    <mergeCell ref="V1498:W1498"/>
    <mergeCell ref="X1498:Z1498"/>
    <mergeCell ref="C1499:F1499"/>
    <mergeCell ref="G1499:M1499"/>
    <mergeCell ref="P1499:Q1499"/>
    <mergeCell ref="R1499:S1499"/>
    <mergeCell ref="V1499:W1499"/>
    <mergeCell ref="X1499:Z1499"/>
    <mergeCell ref="C1500:F1500"/>
    <mergeCell ref="G1500:M1500"/>
    <mergeCell ref="P1500:Q1500"/>
    <mergeCell ref="R1500:S1500"/>
    <mergeCell ref="V1500:W1500"/>
    <mergeCell ref="X1500:Z1500"/>
    <mergeCell ref="A1501:AA1501"/>
    <mergeCell ref="A1502:AA1502"/>
    <mergeCell ref="A1503:AA1503"/>
    <mergeCell ref="C1504:Z1504"/>
    <mergeCell ref="C1505:Z1505"/>
    <mergeCell ref="C1506:F1506"/>
    <mergeCell ref="G1506:M1506"/>
    <mergeCell ref="N1506:P1506"/>
    <mergeCell ref="Q1506:U1506"/>
    <mergeCell ref="V1507:Z1507"/>
    <mergeCell ref="O1508:P1508"/>
    <mergeCell ref="R1508:S1508"/>
    <mergeCell ref="V1508:W1508"/>
    <mergeCell ref="X1508:Z1508"/>
    <mergeCell ref="C1509:F1509"/>
    <mergeCell ref="G1509:M1509"/>
    <mergeCell ref="P1509:Q1509"/>
    <mergeCell ref="R1509:S1509"/>
    <mergeCell ref="V1509:W1509"/>
    <mergeCell ref="X1509:Z1509"/>
    <mergeCell ref="C1510:F1510"/>
    <mergeCell ref="G1510:M1510"/>
    <mergeCell ref="P1510:Q1510"/>
    <mergeCell ref="R1510:S1510"/>
    <mergeCell ref="V1510:W1510"/>
    <mergeCell ref="X1510:Z1510"/>
    <mergeCell ref="C1511:F1511"/>
    <mergeCell ref="G1511:M1511"/>
    <mergeCell ref="P1511:Q1511"/>
    <mergeCell ref="R1511:S1511"/>
    <mergeCell ref="V1511:W1511"/>
    <mergeCell ref="X1511:Z1511"/>
    <mergeCell ref="C1512:F1512"/>
    <mergeCell ref="G1512:M1512"/>
    <mergeCell ref="P1512:Q1512"/>
    <mergeCell ref="R1512:S1512"/>
    <mergeCell ref="V1512:W1512"/>
    <mergeCell ref="X1512:Z1512"/>
    <mergeCell ref="C1513:F1513"/>
    <mergeCell ref="G1513:M1513"/>
    <mergeCell ref="P1513:Q1513"/>
    <mergeCell ref="R1513:S1513"/>
    <mergeCell ref="V1513:W1513"/>
    <mergeCell ref="X1513:Z1513"/>
    <mergeCell ref="C1514:F1514"/>
    <mergeCell ref="G1514:M1514"/>
    <mergeCell ref="P1514:Q1514"/>
    <mergeCell ref="R1514:S1514"/>
    <mergeCell ref="V1514:W1514"/>
    <mergeCell ref="X1514:Z1514"/>
    <mergeCell ref="C1515:F1515"/>
    <mergeCell ref="G1515:M1515"/>
    <mergeCell ref="P1515:Q1515"/>
    <mergeCell ref="R1515:S1515"/>
    <mergeCell ref="V1515:W1515"/>
    <mergeCell ref="X1515:Z1515"/>
    <mergeCell ref="C1516:F1516"/>
    <mergeCell ref="G1516:M1516"/>
    <mergeCell ref="P1516:Q1516"/>
    <mergeCell ref="R1516:S1516"/>
    <mergeCell ref="V1516:W1516"/>
    <mergeCell ref="X1516:Z1516"/>
    <mergeCell ref="C1517:F1517"/>
    <mergeCell ref="G1517:M1517"/>
    <mergeCell ref="P1517:Q1517"/>
    <mergeCell ref="R1517:S1517"/>
    <mergeCell ref="V1517:W1517"/>
    <mergeCell ref="X1517:Z1517"/>
    <mergeCell ref="C1518:F1518"/>
    <mergeCell ref="G1518:M1518"/>
    <mergeCell ref="P1518:Q1518"/>
    <mergeCell ref="R1518:S1518"/>
    <mergeCell ref="V1518:W1518"/>
    <mergeCell ref="X1518:Z1518"/>
    <mergeCell ref="C1519:F1519"/>
    <mergeCell ref="G1519:M1519"/>
    <mergeCell ref="P1519:Q1519"/>
    <mergeCell ref="R1519:S1519"/>
    <mergeCell ref="V1519:W1519"/>
    <mergeCell ref="X1519:Z1519"/>
    <mergeCell ref="C1520:F1520"/>
    <mergeCell ref="G1520:M1520"/>
    <mergeCell ref="P1520:Q1520"/>
    <mergeCell ref="R1520:S1520"/>
    <mergeCell ref="V1520:W1520"/>
    <mergeCell ref="X1520:Z1520"/>
    <mergeCell ref="C1521:F1521"/>
    <mergeCell ref="G1521:M1521"/>
    <mergeCell ref="P1521:Q1521"/>
    <mergeCell ref="R1521:S1521"/>
    <mergeCell ref="V1521:W1521"/>
    <mergeCell ref="X1521:Z1521"/>
    <mergeCell ref="C1522:F1522"/>
    <mergeCell ref="G1522:M1522"/>
    <mergeCell ref="P1522:Q1522"/>
    <mergeCell ref="R1522:S1522"/>
    <mergeCell ref="V1522:W1522"/>
    <mergeCell ref="X1522:Z1522"/>
    <mergeCell ref="C1523:F1523"/>
    <mergeCell ref="G1523:M1523"/>
    <mergeCell ref="P1523:Q1523"/>
    <mergeCell ref="R1523:S1523"/>
    <mergeCell ref="V1523:W1523"/>
    <mergeCell ref="X1523:Z1523"/>
    <mergeCell ref="C1524:F1524"/>
    <mergeCell ref="G1524:M1524"/>
    <mergeCell ref="P1524:Q1524"/>
    <mergeCell ref="R1524:S1524"/>
    <mergeCell ref="V1524:W1524"/>
    <mergeCell ref="X1524:Z1524"/>
    <mergeCell ref="C1525:F1525"/>
    <mergeCell ref="G1525:M1525"/>
    <mergeCell ref="P1525:Q1525"/>
    <mergeCell ref="R1525:S1525"/>
    <mergeCell ref="V1525:W1525"/>
    <mergeCell ref="X1525:Z1525"/>
    <mergeCell ref="C1526:F1526"/>
    <mergeCell ref="G1526:M1526"/>
    <mergeCell ref="P1526:Q1526"/>
    <mergeCell ref="R1526:S1526"/>
    <mergeCell ref="V1526:W1526"/>
    <mergeCell ref="X1526:Z1526"/>
    <mergeCell ref="C1527:F1527"/>
    <mergeCell ref="G1527:M1527"/>
    <mergeCell ref="P1527:Q1527"/>
    <mergeCell ref="R1527:S1527"/>
    <mergeCell ref="V1527:W1527"/>
    <mergeCell ref="X1527:Z1527"/>
    <mergeCell ref="C1528:F1528"/>
    <mergeCell ref="G1528:M1528"/>
    <mergeCell ref="P1528:Q1528"/>
    <mergeCell ref="R1528:S1528"/>
    <mergeCell ref="V1528:W1528"/>
    <mergeCell ref="X1528:Z1528"/>
    <mergeCell ref="C1529:F1529"/>
    <mergeCell ref="G1529:M1529"/>
    <mergeCell ref="P1529:Q1529"/>
    <mergeCell ref="R1529:S1529"/>
    <mergeCell ref="V1529:W1529"/>
    <mergeCell ref="X1529:Z1529"/>
    <mergeCell ref="C1530:F1530"/>
    <mergeCell ref="G1530:M1530"/>
    <mergeCell ref="P1530:Q1530"/>
    <mergeCell ref="R1530:S1530"/>
    <mergeCell ref="V1530:W1530"/>
    <mergeCell ref="X1530:Z1530"/>
    <mergeCell ref="C1531:F1531"/>
    <mergeCell ref="G1531:M1531"/>
    <mergeCell ref="P1531:Q1531"/>
    <mergeCell ref="R1531:S1531"/>
    <mergeCell ref="V1531:W1531"/>
    <mergeCell ref="X1531:Z1531"/>
    <mergeCell ref="C1532:F1532"/>
    <mergeCell ref="G1532:M1532"/>
    <mergeCell ref="P1532:Q1532"/>
    <mergeCell ref="R1532:S1532"/>
    <mergeCell ref="V1532:W1532"/>
    <mergeCell ref="X1532:Z1532"/>
    <mergeCell ref="C1533:F1533"/>
    <mergeCell ref="G1533:M1533"/>
    <mergeCell ref="P1533:Q1533"/>
    <mergeCell ref="R1533:S1533"/>
    <mergeCell ref="V1533:W1533"/>
    <mergeCell ref="X1533:Z1533"/>
    <mergeCell ref="C1534:F1534"/>
    <mergeCell ref="G1534:M1534"/>
    <mergeCell ref="P1534:Q1534"/>
    <mergeCell ref="R1534:S1534"/>
    <mergeCell ref="V1534:W1534"/>
    <mergeCell ref="X1534:Z1534"/>
    <mergeCell ref="C1535:F1535"/>
    <mergeCell ref="G1535:M1535"/>
    <mergeCell ref="P1535:Q1535"/>
    <mergeCell ref="R1535:S1535"/>
    <mergeCell ref="V1535:W1535"/>
    <mergeCell ref="X1535:Z1535"/>
    <mergeCell ref="A1536:AA1536"/>
    <mergeCell ref="A1537:AA1537"/>
    <mergeCell ref="A1538:AA1538"/>
    <mergeCell ref="C1539:Z1539"/>
    <mergeCell ref="C1540:Z1540"/>
    <mergeCell ref="C1541:F1541"/>
    <mergeCell ref="G1541:M1541"/>
    <mergeCell ref="N1541:P1541"/>
    <mergeCell ref="Q1541:U1541"/>
    <mergeCell ref="V1542:Z1542"/>
    <mergeCell ref="O1543:P1543"/>
    <mergeCell ref="R1543:S1543"/>
    <mergeCell ref="V1543:W1543"/>
    <mergeCell ref="X1543:Z1543"/>
    <mergeCell ref="C1544:F1544"/>
    <mergeCell ref="G1544:M1544"/>
    <mergeCell ref="P1544:Q1544"/>
    <mergeCell ref="R1544:S1544"/>
    <mergeCell ref="V1544:W1544"/>
    <mergeCell ref="X1544:Z1544"/>
    <mergeCell ref="C1545:F1545"/>
    <mergeCell ref="G1545:M1545"/>
    <mergeCell ref="P1545:Q1545"/>
    <mergeCell ref="R1545:S1545"/>
    <mergeCell ref="V1545:W1545"/>
    <mergeCell ref="X1545:Z1545"/>
    <mergeCell ref="C1546:F1546"/>
    <mergeCell ref="G1546:M1546"/>
    <mergeCell ref="P1546:Q1546"/>
    <mergeCell ref="R1546:S1546"/>
    <mergeCell ref="V1546:W1546"/>
    <mergeCell ref="X1546:Z1546"/>
    <mergeCell ref="C1547:F1547"/>
    <mergeCell ref="G1547:M1547"/>
    <mergeCell ref="P1547:Q1547"/>
    <mergeCell ref="R1547:S1547"/>
    <mergeCell ref="V1547:W1547"/>
    <mergeCell ref="X1547:Z1547"/>
    <mergeCell ref="C1548:F1548"/>
    <mergeCell ref="G1548:M1548"/>
    <mergeCell ref="P1548:Q1548"/>
    <mergeCell ref="R1548:S1548"/>
    <mergeCell ref="V1548:W1548"/>
    <mergeCell ref="X1548:Z1548"/>
    <mergeCell ref="C1549:F1549"/>
    <mergeCell ref="G1549:M1549"/>
    <mergeCell ref="P1549:Q1549"/>
    <mergeCell ref="R1549:S1549"/>
    <mergeCell ref="V1549:W1549"/>
    <mergeCell ref="X1549:Z1549"/>
    <mergeCell ref="C1550:F1550"/>
    <mergeCell ref="G1550:M1550"/>
    <mergeCell ref="P1550:Q1550"/>
    <mergeCell ref="R1550:S1550"/>
    <mergeCell ref="V1550:W1550"/>
    <mergeCell ref="X1550:Z1550"/>
    <mergeCell ref="C1551:F1551"/>
    <mergeCell ref="G1551:M1551"/>
    <mergeCell ref="P1551:Q1551"/>
    <mergeCell ref="R1551:S1551"/>
    <mergeCell ref="V1551:W1551"/>
    <mergeCell ref="X1551:Z1551"/>
    <mergeCell ref="C1552:F1552"/>
    <mergeCell ref="G1552:M1552"/>
    <mergeCell ref="P1552:Q1552"/>
    <mergeCell ref="R1552:S1552"/>
    <mergeCell ref="V1552:W1552"/>
    <mergeCell ref="X1552:Z1552"/>
    <mergeCell ref="C1553:F1553"/>
    <mergeCell ref="G1553:M1553"/>
    <mergeCell ref="P1553:Q1553"/>
    <mergeCell ref="R1553:S1553"/>
    <mergeCell ref="V1553:W1553"/>
    <mergeCell ref="X1553:Z1553"/>
    <mergeCell ref="C1554:F1554"/>
    <mergeCell ref="G1554:M1554"/>
    <mergeCell ref="P1554:Q1554"/>
    <mergeCell ref="R1554:S1554"/>
    <mergeCell ref="V1554:W1554"/>
    <mergeCell ref="X1554:Z1554"/>
    <mergeCell ref="C1555:F1555"/>
    <mergeCell ref="G1555:M1555"/>
    <mergeCell ref="P1555:Q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7:F1557"/>
    <mergeCell ref="G1557:M1557"/>
    <mergeCell ref="P1557:Q1557"/>
    <mergeCell ref="R1557:S1557"/>
    <mergeCell ref="V1557:W1557"/>
    <mergeCell ref="X1557:Z1557"/>
    <mergeCell ref="C1558:F1558"/>
    <mergeCell ref="G1558:M1558"/>
    <mergeCell ref="P1558:Q1558"/>
    <mergeCell ref="R1558:S1558"/>
    <mergeCell ref="V1558:W1558"/>
    <mergeCell ref="X1558:Z1558"/>
    <mergeCell ref="C1559:F1559"/>
    <mergeCell ref="G1559:M1559"/>
    <mergeCell ref="P1559:Q1559"/>
    <mergeCell ref="R1559:S1559"/>
    <mergeCell ref="V1559:W1559"/>
    <mergeCell ref="X1559:Z1559"/>
    <mergeCell ref="C1560:F1560"/>
    <mergeCell ref="G1560:M1560"/>
    <mergeCell ref="P1560:Q1560"/>
    <mergeCell ref="R1560:S1560"/>
    <mergeCell ref="V1560:W1560"/>
    <mergeCell ref="X1560:Z1560"/>
    <mergeCell ref="C1561:F1561"/>
    <mergeCell ref="G1561:M1561"/>
    <mergeCell ref="P1561:Q1561"/>
    <mergeCell ref="R1561:S1561"/>
    <mergeCell ref="V1561:W1561"/>
    <mergeCell ref="X1561:Z1561"/>
    <mergeCell ref="C1562:F1562"/>
    <mergeCell ref="G1562:M1562"/>
    <mergeCell ref="P1562:Q1562"/>
    <mergeCell ref="R1562:S1562"/>
    <mergeCell ref="V1562:W1562"/>
    <mergeCell ref="X1562:Z1562"/>
    <mergeCell ref="C1563:F1563"/>
    <mergeCell ref="G1563:M1563"/>
    <mergeCell ref="P1563:Q1563"/>
    <mergeCell ref="R1563:S1563"/>
    <mergeCell ref="V1563:W1563"/>
    <mergeCell ref="X1563:Z1563"/>
    <mergeCell ref="C1564:F1564"/>
    <mergeCell ref="G1564:M1564"/>
    <mergeCell ref="P1564:Q1564"/>
    <mergeCell ref="R1564:S1564"/>
    <mergeCell ref="V1564:W1564"/>
    <mergeCell ref="X1564:Z1564"/>
    <mergeCell ref="C1565:F1565"/>
    <mergeCell ref="G1565:M1565"/>
    <mergeCell ref="P1565:Q1565"/>
    <mergeCell ref="R1565:S1565"/>
    <mergeCell ref="V1565:W1565"/>
    <mergeCell ref="X1565:Z1565"/>
    <mergeCell ref="C1566:F1566"/>
    <mergeCell ref="G1566:M1566"/>
    <mergeCell ref="P1566:Q1566"/>
    <mergeCell ref="R1566:S1566"/>
    <mergeCell ref="V1566:W1566"/>
    <mergeCell ref="X1566:Z1566"/>
    <mergeCell ref="C1567:F1567"/>
    <mergeCell ref="G1567:M1567"/>
    <mergeCell ref="P1567:Q1567"/>
    <mergeCell ref="R1567:S1567"/>
    <mergeCell ref="V1567:W1567"/>
    <mergeCell ref="X1567:Z1567"/>
    <mergeCell ref="C1568:F1568"/>
    <mergeCell ref="G1568:M1568"/>
    <mergeCell ref="P1568:Q1568"/>
    <mergeCell ref="R1568:S1568"/>
    <mergeCell ref="V1568:W1568"/>
    <mergeCell ref="X1568:Z1568"/>
    <mergeCell ref="C1569:F1569"/>
    <mergeCell ref="G1569:M1569"/>
    <mergeCell ref="P1569:Q1569"/>
    <mergeCell ref="R1569:S1569"/>
    <mergeCell ref="V1569:W1569"/>
    <mergeCell ref="X1569:Z1569"/>
    <mergeCell ref="C1570:F1570"/>
    <mergeCell ref="G1570:M1570"/>
    <mergeCell ref="P1570:Q1570"/>
    <mergeCell ref="R1570:S1570"/>
    <mergeCell ref="V1570:W1570"/>
    <mergeCell ref="X1570:Z1570"/>
    <mergeCell ref="A1571:AA1571"/>
    <mergeCell ref="A1572:AA1572"/>
    <mergeCell ref="A1573:AA1573"/>
    <mergeCell ref="C1574:Z1574"/>
    <mergeCell ref="C1575:Z1575"/>
    <mergeCell ref="C1576:F1576"/>
    <mergeCell ref="G1576:M1576"/>
    <mergeCell ref="N1576:P1576"/>
    <mergeCell ref="Q1576:U1576"/>
    <mergeCell ref="V1577:Z1577"/>
    <mergeCell ref="O1578:P1578"/>
    <mergeCell ref="R1578:S1578"/>
    <mergeCell ref="V1578:W1578"/>
    <mergeCell ref="X1578:Z1578"/>
    <mergeCell ref="C1579:F1579"/>
    <mergeCell ref="G1579:M1579"/>
    <mergeCell ref="P1579:Q1579"/>
    <mergeCell ref="R1579:S1579"/>
    <mergeCell ref="V1579:W1579"/>
    <mergeCell ref="X1579:Z1579"/>
    <mergeCell ref="C1580:F1580"/>
    <mergeCell ref="G1580:M1580"/>
    <mergeCell ref="P1580:Q1580"/>
    <mergeCell ref="R1580:S1580"/>
    <mergeCell ref="V1580:W1580"/>
    <mergeCell ref="X1580:Z1580"/>
    <mergeCell ref="C1581:F1581"/>
    <mergeCell ref="G1581:M1581"/>
    <mergeCell ref="P1581:Q1581"/>
    <mergeCell ref="R1581:S1581"/>
    <mergeCell ref="V1581:W1581"/>
    <mergeCell ref="X1581:Z1581"/>
    <mergeCell ref="C1582:F1582"/>
    <mergeCell ref="G1582:M1582"/>
    <mergeCell ref="P1582:Q1582"/>
    <mergeCell ref="R1582:S1582"/>
    <mergeCell ref="V1582:W1582"/>
    <mergeCell ref="X1582:Z1582"/>
    <mergeCell ref="C1583:F1583"/>
    <mergeCell ref="G1583:M1583"/>
    <mergeCell ref="N1583:P1583"/>
    <mergeCell ref="Q1583:U1583"/>
    <mergeCell ref="V1583:Z1583"/>
    <mergeCell ref="C1584:F1584"/>
    <mergeCell ref="G1584:M1584"/>
    <mergeCell ref="P1584:Q1584"/>
    <mergeCell ref="R1584:S1584"/>
    <mergeCell ref="V1584:W1584"/>
    <mergeCell ref="X1584:Z1584"/>
    <mergeCell ref="C1585:F1585"/>
    <mergeCell ref="G1585:M1585"/>
    <mergeCell ref="P1585:Q1585"/>
    <mergeCell ref="R1585:S1585"/>
    <mergeCell ref="V1585:W1585"/>
    <mergeCell ref="X1585:Z1585"/>
    <mergeCell ref="C1586:F1586"/>
    <mergeCell ref="G1586:M1586"/>
    <mergeCell ref="P1586:Q1586"/>
    <mergeCell ref="R1586:S1586"/>
    <mergeCell ref="V1586:W1586"/>
    <mergeCell ref="X1586:Z1586"/>
    <mergeCell ref="C1587:F1587"/>
    <mergeCell ref="G1587:M1587"/>
    <mergeCell ref="P1587:Q1587"/>
    <mergeCell ref="R1587:S1587"/>
    <mergeCell ref="V1587:W1587"/>
    <mergeCell ref="X1587:Z1587"/>
    <mergeCell ref="C1588:F1588"/>
    <mergeCell ref="G1588:M1588"/>
    <mergeCell ref="P1588:Q1588"/>
    <mergeCell ref="R1588:S1588"/>
    <mergeCell ref="V1588:W1588"/>
    <mergeCell ref="X1588:Z1588"/>
    <mergeCell ref="C1589:F1589"/>
    <mergeCell ref="G1589:M1589"/>
    <mergeCell ref="P1589:Q1589"/>
    <mergeCell ref="R1589:S1589"/>
    <mergeCell ref="V1589:W1589"/>
    <mergeCell ref="X1589:Z1589"/>
    <mergeCell ref="C1590:F1590"/>
    <mergeCell ref="G1590:M1590"/>
    <mergeCell ref="P1590:Q1590"/>
    <mergeCell ref="R1590:S1590"/>
    <mergeCell ref="V1590:W1590"/>
    <mergeCell ref="X1590:Z1590"/>
    <mergeCell ref="C1591:F1591"/>
    <mergeCell ref="G1591:M1591"/>
    <mergeCell ref="P1591:Q1591"/>
    <mergeCell ref="R1591:S1591"/>
    <mergeCell ref="V1591:W1591"/>
    <mergeCell ref="X1591:Z1591"/>
    <mergeCell ref="C1592:F1592"/>
    <mergeCell ref="G1592:M1592"/>
    <mergeCell ref="P1592:Q1592"/>
    <mergeCell ref="R1592:S1592"/>
    <mergeCell ref="V1592:W1592"/>
    <mergeCell ref="X1592:Z1592"/>
    <mergeCell ref="C1593:F1593"/>
    <mergeCell ref="G1593:M1593"/>
    <mergeCell ref="P1593:Q1593"/>
    <mergeCell ref="R1593:S1593"/>
    <mergeCell ref="V1593:W1593"/>
    <mergeCell ref="X1593:Z1593"/>
    <mergeCell ref="C1594:F1594"/>
    <mergeCell ref="G1594:M1594"/>
    <mergeCell ref="P1594:Q1594"/>
    <mergeCell ref="R1594:S1594"/>
    <mergeCell ref="V1594:W1594"/>
    <mergeCell ref="X1594:Z1594"/>
    <mergeCell ref="C1595:F1595"/>
    <mergeCell ref="G1595:M1595"/>
    <mergeCell ref="P1595:Q1595"/>
    <mergeCell ref="R1595:S1595"/>
    <mergeCell ref="V1595:W1595"/>
    <mergeCell ref="X1595:Z1595"/>
    <mergeCell ref="C1596:F1596"/>
    <mergeCell ref="G1596:M1596"/>
    <mergeCell ref="P1596:Q1596"/>
    <mergeCell ref="R1596:S1596"/>
    <mergeCell ref="V1596:W1596"/>
    <mergeCell ref="X1596:Z1596"/>
    <mergeCell ref="C1597:F1597"/>
    <mergeCell ref="G1597:M1597"/>
    <mergeCell ref="P1597:Q1597"/>
    <mergeCell ref="R1597:S1597"/>
    <mergeCell ref="V1597:W1597"/>
    <mergeCell ref="X1597:Z1597"/>
    <mergeCell ref="C1598:F1598"/>
    <mergeCell ref="G1598:M1598"/>
    <mergeCell ref="P1598:Q1598"/>
    <mergeCell ref="R1598:S1598"/>
    <mergeCell ref="V1598:W1598"/>
    <mergeCell ref="X1598:Z1598"/>
    <mergeCell ref="C1599:F1599"/>
    <mergeCell ref="G1599:M1599"/>
    <mergeCell ref="P1599:Q1599"/>
    <mergeCell ref="R1599:S1599"/>
    <mergeCell ref="V1599:W1599"/>
    <mergeCell ref="X1599:Z1599"/>
    <mergeCell ref="C1600:F1600"/>
    <mergeCell ref="G1600:M1600"/>
    <mergeCell ref="P1600:Q1600"/>
    <mergeCell ref="R1600:S1600"/>
    <mergeCell ref="V1600:W1600"/>
    <mergeCell ref="X1600:Z1600"/>
    <mergeCell ref="C1601:F1601"/>
    <mergeCell ref="G1601:M1601"/>
    <mergeCell ref="P1601:Q1601"/>
    <mergeCell ref="R1601:S1601"/>
    <mergeCell ref="V1601:W1601"/>
    <mergeCell ref="X1601:Z1601"/>
    <mergeCell ref="C1602:F1602"/>
    <mergeCell ref="G1602:M1602"/>
    <mergeCell ref="P1602:Q1602"/>
    <mergeCell ref="R1602:S1602"/>
    <mergeCell ref="V1602:W1602"/>
    <mergeCell ref="X1602:Z1602"/>
    <mergeCell ref="C1603:F1603"/>
    <mergeCell ref="G1603:M1603"/>
    <mergeCell ref="P1603:Q1603"/>
    <mergeCell ref="R1603:S1603"/>
    <mergeCell ref="V1603:W1603"/>
    <mergeCell ref="X1603:Z1603"/>
    <mergeCell ref="C1604:F1604"/>
    <mergeCell ref="G1604:M1604"/>
    <mergeCell ref="P1604:Q1604"/>
    <mergeCell ref="R1604:S1604"/>
    <mergeCell ref="V1604:W1604"/>
    <mergeCell ref="X1604:Z1604"/>
    <mergeCell ref="A1605:AA1605"/>
    <mergeCell ref="A1606:AA1606"/>
    <mergeCell ref="A1607:AA1607"/>
    <mergeCell ref="C1608:Z1608"/>
    <mergeCell ref="C1609:Z1609"/>
    <mergeCell ref="C1610:F1610"/>
    <mergeCell ref="G1610:M1610"/>
    <mergeCell ref="N1610:P1610"/>
    <mergeCell ref="Q1610:U1610"/>
    <mergeCell ref="V1611:Z1611"/>
    <mergeCell ref="O1612:P1612"/>
    <mergeCell ref="R1612:S1612"/>
    <mergeCell ref="V1612:W1612"/>
    <mergeCell ref="X1612:Z1612"/>
    <mergeCell ref="C1613:F1613"/>
    <mergeCell ref="G1613:M1613"/>
    <mergeCell ref="P1613:Q1613"/>
    <mergeCell ref="R1613:S1613"/>
    <mergeCell ref="V1613:W1613"/>
    <mergeCell ref="X1613:Z1613"/>
    <mergeCell ref="C1614:F1614"/>
    <mergeCell ref="G1614:M1614"/>
    <mergeCell ref="P1614:Q1614"/>
    <mergeCell ref="R1614:S1614"/>
    <mergeCell ref="V1614:W1614"/>
    <mergeCell ref="X1614:Z1614"/>
    <mergeCell ref="C1615:F1615"/>
    <mergeCell ref="G1615:M1615"/>
    <mergeCell ref="P1615:Q1615"/>
    <mergeCell ref="R1615:S1615"/>
    <mergeCell ref="V1615:W1615"/>
    <mergeCell ref="X1615:Z1615"/>
    <mergeCell ref="C1616:F1616"/>
    <mergeCell ref="G1616:M1616"/>
    <mergeCell ref="P1616:Q1616"/>
    <mergeCell ref="R1616:S1616"/>
    <mergeCell ref="V1616:W1616"/>
    <mergeCell ref="X1616:Z1616"/>
    <mergeCell ref="C1617:F1617"/>
    <mergeCell ref="G1617:M1617"/>
    <mergeCell ref="P1617:Q1617"/>
    <mergeCell ref="R1617:S1617"/>
    <mergeCell ref="V1617:W1617"/>
    <mergeCell ref="X1617:Z1617"/>
    <mergeCell ref="C1618:F1618"/>
    <mergeCell ref="G1618:M1618"/>
    <mergeCell ref="P1618:Q1618"/>
    <mergeCell ref="R1618:S1618"/>
    <mergeCell ref="V1618:W1618"/>
    <mergeCell ref="X1618:Z1618"/>
    <mergeCell ref="C1619:F1619"/>
    <mergeCell ref="G1619:M1619"/>
    <mergeCell ref="P1619:Q1619"/>
    <mergeCell ref="R1619:S1619"/>
    <mergeCell ref="V1619:W1619"/>
    <mergeCell ref="X1619:Z1619"/>
    <mergeCell ref="C1620:F1620"/>
    <mergeCell ref="G1620:M1620"/>
    <mergeCell ref="P1620:Q1620"/>
    <mergeCell ref="R1620:S1620"/>
    <mergeCell ref="V1620:W1620"/>
    <mergeCell ref="X1620:Z1620"/>
    <mergeCell ref="C1621:F1621"/>
    <mergeCell ref="G1621:M1621"/>
    <mergeCell ref="P1621:Q1621"/>
    <mergeCell ref="R1621:S1621"/>
    <mergeCell ref="V1621:W1621"/>
    <mergeCell ref="X1621:Z1621"/>
    <mergeCell ref="C1622:F1622"/>
    <mergeCell ref="G1622:M1622"/>
    <mergeCell ref="P1622:Q1622"/>
    <mergeCell ref="R1622:S1622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C1624:F1624"/>
    <mergeCell ref="G1624:M1624"/>
    <mergeCell ref="P1624:Q1624"/>
    <mergeCell ref="R1624:S1624"/>
    <mergeCell ref="V1624:W1624"/>
    <mergeCell ref="X1624:Z1624"/>
    <mergeCell ref="C1625:F1625"/>
    <mergeCell ref="G1625:M1625"/>
    <mergeCell ref="P1625:Q1625"/>
    <mergeCell ref="R1625:S1625"/>
    <mergeCell ref="V1625:W1625"/>
    <mergeCell ref="X1625:Z1625"/>
    <mergeCell ref="C1626:F1626"/>
    <mergeCell ref="G1626:M1626"/>
    <mergeCell ref="P1626:Q1626"/>
    <mergeCell ref="R1626:S1626"/>
    <mergeCell ref="V1626:W1626"/>
    <mergeCell ref="X1626:Z1626"/>
    <mergeCell ref="C1627:F1627"/>
    <mergeCell ref="G1627:M1627"/>
    <mergeCell ref="P1627:Q1627"/>
    <mergeCell ref="R1627:S1627"/>
    <mergeCell ref="V1627:W1627"/>
    <mergeCell ref="X1627:Z1627"/>
    <mergeCell ref="C1628:F1628"/>
    <mergeCell ref="G1628:M1628"/>
    <mergeCell ref="P1628:Q1628"/>
    <mergeCell ref="R1628:S1628"/>
    <mergeCell ref="V1628:W1628"/>
    <mergeCell ref="X1628:Z1628"/>
    <mergeCell ref="C1629:F1629"/>
    <mergeCell ref="G1629:M1629"/>
    <mergeCell ref="P1629:Q1629"/>
    <mergeCell ref="R1629:S1629"/>
    <mergeCell ref="V1629:W1629"/>
    <mergeCell ref="X1629:Z1629"/>
    <mergeCell ref="C1630:F1630"/>
    <mergeCell ref="G1630:M1630"/>
    <mergeCell ref="P1630:Q1630"/>
    <mergeCell ref="R1630:S1630"/>
    <mergeCell ref="V1630:W1630"/>
    <mergeCell ref="X1630:Z1630"/>
    <mergeCell ref="C1631:F1631"/>
    <mergeCell ref="G1631:M1631"/>
    <mergeCell ref="P1631:Q1631"/>
    <mergeCell ref="R1631:S1631"/>
    <mergeCell ref="V1631:W1631"/>
    <mergeCell ref="X1631:Z1631"/>
    <mergeCell ref="C1632:F1632"/>
    <mergeCell ref="G1632:M1632"/>
    <mergeCell ref="P1632:Q1632"/>
    <mergeCell ref="R1632:S1632"/>
    <mergeCell ref="V1632:W1632"/>
    <mergeCell ref="X1632:Z1632"/>
    <mergeCell ref="C1633:F1633"/>
    <mergeCell ref="G1633:M1633"/>
    <mergeCell ref="P1633:Q1633"/>
    <mergeCell ref="R1633:S1633"/>
    <mergeCell ref="V1633:W1633"/>
    <mergeCell ref="X1633:Z1633"/>
    <mergeCell ref="C1634:F1634"/>
    <mergeCell ref="G1634:M1634"/>
    <mergeCell ref="P1634:Q1634"/>
    <mergeCell ref="R1634:S1634"/>
    <mergeCell ref="V1634:W1634"/>
    <mergeCell ref="X1634:Z1634"/>
    <mergeCell ref="C1635:F1635"/>
    <mergeCell ref="G1635:M1635"/>
    <mergeCell ref="P1635:Q1635"/>
    <mergeCell ref="R1635:S1635"/>
    <mergeCell ref="V1635:W1635"/>
    <mergeCell ref="X1635:Z1635"/>
    <mergeCell ref="C1636:F1636"/>
    <mergeCell ref="G1636:M1636"/>
    <mergeCell ref="P1636:Q1636"/>
    <mergeCell ref="R1636:S1636"/>
    <mergeCell ref="V1636:W1636"/>
    <mergeCell ref="X1636:Z1636"/>
    <mergeCell ref="C1637:F1637"/>
    <mergeCell ref="G1637:M1637"/>
    <mergeCell ref="P1637:Q1637"/>
    <mergeCell ref="R1637:S1637"/>
    <mergeCell ref="V1637:W1637"/>
    <mergeCell ref="X1637:Z1637"/>
    <mergeCell ref="C1638:F1638"/>
    <mergeCell ref="G1638:M1638"/>
    <mergeCell ref="P1638:Q1638"/>
    <mergeCell ref="R1638:S1638"/>
    <mergeCell ref="V1638:W1638"/>
    <mergeCell ref="X1638:Z1638"/>
    <mergeCell ref="A1639:AA1639"/>
    <mergeCell ref="A1640:AA1640"/>
    <mergeCell ref="A1641:AA1641"/>
    <mergeCell ref="C1642:Z1642"/>
    <mergeCell ref="C1643:Z1643"/>
    <mergeCell ref="C1644:F1644"/>
    <mergeCell ref="G1644:M1644"/>
    <mergeCell ref="N1644:P1644"/>
    <mergeCell ref="Q1644:U1644"/>
    <mergeCell ref="V1645:Z1645"/>
    <mergeCell ref="O1646:P1646"/>
    <mergeCell ref="R1646:S1646"/>
    <mergeCell ref="V1646:W1646"/>
    <mergeCell ref="X1646:Z1646"/>
    <mergeCell ref="C1647:F1647"/>
    <mergeCell ref="G1647:M1647"/>
    <mergeCell ref="P1647:Q1647"/>
    <mergeCell ref="R1647:S1647"/>
    <mergeCell ref="V1647:W1647"/>
    <mergeCell ref="X1647:Z1647"/>
    <mergeCell ref="C1648:F1648"/>
    <mergeCell ref="G1648:M1648"/>
    <mergeCell ref="P1648:Q1648"/>
    <mergeCell ref="R1648:S1648"/>
    <mergeCell ref="V1648:W1648"/>
    <mergeCell ref="X1648:Z1648"/>
    <mergeCell ref="C1649:F1649"/>
    <mergeCell ref="G1649:M1649"/>
    <mergeCell ref="P1649:Q1649"/>
    <mergeCell ref="R1649:S1649"/>
    <mergeCell ref="V1649:W1649"/>
    <mergeCell ref="X1649:Z1649"/>
    <mergeCell ref="C1650:F1650"/>
    <mergeCell ref="G1650:M1650"/>
    <mergeCell ref="P1650:Q1650"/>
    <mergeCell ref="R1650:S1650"/>
    <mergeCell ref="V1650:W1650"/>
    <mergeCell ref="X1650:Z1650"/>
    <mergeCell ref="C1651:F1651"/>
    <mergeCell ref="G1651:M1651"/>
    <mergeCell ref="P1651:Q1651"/>
    <mergeCell ref="R1651:S1651"/>
    <mergeCell ref="V1651:W1651"/>
    <mergeCell ref="X1651:Z1651"/>
    <mergeCell ref="C1652:F1652"/>
    <mergeCell ref="G1652:M1652"/>
    <mergeCell ref="P1652:Q1652"/>
    <mergeCell ref="R1652:S1652"/>
    <mergeCell ref="V1652:W1652"/>
    <mergeCell ref="X1652:Z1652"/>
    <mergeCell ref="C1653:F1653"/>
    <mergeCell ref="G1653:M1653"/>
    <mergeCell ref="P1653:Q1653"/>
    <mergeCell ref="R1653:S1653"/>
    <mergeCell ref="V1653:W1653"/>
    <mergeCell ref="X1653:Z1653"/>
    <mergeCell ref="C1654:F1654"/>
    <mergeCell ref="G1654:M1654"/>
    <mergeCell ref="P1654:Q1654"/>
    <mergeCell ref="R1654:S1654"/>
    <mergeCell ref="V1654:W1654"/>
    <mergeCell ref="X1654:Z1654"/>
    <mergeCell ref="C1655:F1655"/>
    <mergeCell ref="G1655:M1655"/>
    <mergeCell ref="P1655:Q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7:F1657"/>
    <mergeCell ref="G1657:M1657"/>
    <mergeCell ref="P1657:Q1657"/>
    <mergeCell ref="R1657:S1657"/>
    <mergeCell ref="V1657:W1657"/>
    <mergeCell ref="X1657:Z1657"/>
    <mergeCell ref="C1658:F1658"/>
    <mergeCell ref="G1658:M1658"/>
    <mergeCell ref="P1658:Q1658"/>
    <mergeCell ref="R1658:S1658"/>
    <mergeCell ref="V1658:W1658"/>
    <mergeCell ref="X1658:Z1658"/>
    <mergeCell ref="C1659:F1659"/>
    <mergeCell ref="G1659:M1659"/>
    <mergeCell ref="P1659:Q1659"/>
    <mergeCell ref="R1659:S1659"/>
    <mergeCell ref="V1659:W1659"/>
    <mergeCell ref="X1659:Z1659"/>
    <mergeCell ref="C1660:F1660"/>
    <mergeCell ref="G1660:M1660"/>
    <mergeCell ref="P1660:Q1660"/>
    <mergeCell ref="R1660:S1660"/>
    <mergeCell ref="V1660:W1660"/>
    <mergeCell ref="X1660:Z1660"/>
    <mergeCell ref="C1661:F1661"/>
    <mergeCell ref="G1661:M1661"/>
    <mergeCell ref="P1661:Q1661"/>
    <mergeCell ref="R1661:S1661"/>
    <mergeCell ref="V1661:W1661"/>
    <mergeCell ref="X1661:Z1661"/>
    <mergeCell ref="C1662:F1662"/>
    <mergeCell ref="G1662:M1662"/>
    <mergeCell ref="P1662:Q1662"/>
    <mergeCell ref="R1662:S1662"/>
    <mergeCell ref="V1662:W1662"/>
    <mergeCell ref="X1662:Z1662"/>
    <mergeCell ref="C1663:F1663"/>
    <mergeCell ref="G1663:M1663"/>
    <mergeCell ref="P1663:Q1663"/>
    <mergeCell ref="R1663:S1663"/>
    <mergeCell ref="V1663:W1663"/>
    <mergeCell ref="X1663:Z1663"/>
    <mergeCell ref="C1664:F1664"/>
    <mergeCell ref="G1664:M1664"/>
    <mergeCell ref="P1664:Q1664"/>
    <mergeCell ref="R1664:S1664"/>
    <mergeCell ref="V1664:W1664"/>
    <mergeCell ref="X1664:Z1664"/>
    <mergeCell ref="C1665:F1665"/>
    <mergeCell ref="G1665:M1665"/>
    <mergeCell ref="P1665:Q1665"/>
    <mergeCell ref="R1665:S1665"/>
    <mergeCell ref="V1665:W1665"/>
    <mergeCell ref="X1665:Z1665"/>
    <mergeCell ref="C1666:F1666"/>
    <mergeCell ref="G1666:M1666"/>
    <mergeCell ref="P1666:Q1666"/>
    <mergeCell ref="R1666:S1666"/>
    <mergeCell ref="V1666:W1666"/>
    <mergeCell ref="X1666:Z1666"/>
    <mergeCell ref="C1667:F1667"/>
    <mergeCell ref="G1667:M1667"/>
    <mergeCell ref="P1667:Q1667"/>
    <mergeCell ref="R1667:S1667"/>
    <mergeCell ref="V1667:W1667"/>
    <mergeCell ref="X1667:Z1667"/>
    <mergeCell ref="C1668:F1668"/>
    <mergeCell ref="G1668:M1668"/>
    <mergeCell ref="P1668:Q1668"/>
    <mergeCell ref="R1668:S1668"/>
    <mergeCell ref="V1668:W1668"/>
    <mergeCell ref="X1668:Z1668"/>
    <mergeCell ref="C1669:F1669"/>
    <mergeCell ref="G1669:M1669"/>
    <mergeCell ref="P1669:Q1669"/>
    <mergeCell ref="R1669:S1669"/>
    <mergeCell ref="V1669:W1669"/>
    <mergeCell ref="X1669:Z1669"/>
    <mergeCell ref="C1670:F1670"/>
    <mergeCell ref="G1670:M1670"/>
    <mergeCell ref="P1670:Q1670"/>
    <mergeCell ref="R1670:S1670"/>
    <mergeCell ref="V1670:W1670"/>
    <mergeCell ref="X1670:Z1670"/>
    <mergeCell ref="C1671:F1671"/>
    <mergeCell ref="G1671:M1671"/>
    <mergeCell ref="P1671:Q1671"/>
    <mergeCell ref="R1671:S1671"/>
    <mergeCell ref="V1671:W1671"/>
    <mergeCell ref="X1671:Z1671"/>
    <mergeCell ref="C1672:F1672"/>
    <mergeCell ref="G1672:M1672"/>
    <mergeCell ref="P1672:Q1672"/>
    <mergeCell ref="R1672:S1672"/>
    <mergeCell ref="V1672:W1672"/>
    <mergeCell ref="X1672:Z1672"/>
    <mergeCell ref="C1673:F1673"/>
    <mergeCell ref="G1673:M1673"/>
    <mergeCell ref="P1673:Q1673"/>
    <mergeCell ref="R1673:S1673"/>
    <mergeCell ref="V1673:W1673"/>
    <mergeCell ref="X1673:Z1673"/>
    <mergeCell ref="A1674:AA1674"/>
    <mergeCell ref="A1675:AA1675"/>
    <mergeCell ref="A1676:AA1676"/>
    <mergeCell ref="C1677:Z1677"/>
    <mergeCell ref="C1678:Z1678"/>
    <mergeCell ref="C1679:F1679"/>
    <mergeCell ref="G1679:M1679"/>
    <mergeCell ref="N1679:P1679"/>
    <mergeCell ref="Q1679:U1679"/>
    <mergeCell ref="V1680:Z1680"/>
    <mergeCell ref="O1681:P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83:F1683"/>
    <mergeCell ref="G1683:M1683"/>
    <mergeCell ref="P1683:Q1683"/>
    <mergeCell ref="R1683:S1683"/>
    <mergeCell ref="V1683:W1683"/>
    <mergeCell ref="X1683:Z1683"/>
    <mergeCell ref="C1684:F1684"/>
    <mergeCell ref="G1684:M1684"/>
    <mergeCell ref="P1684:Q1684"/>
    <mergeCell ref="R1684:S1684"/>
    <mergeCell ref="V1684:W1684"/>
    <mergeCell ref="X1684:Z1684"/>
    <mergeCell ref="C1685:F1685"/>
    <mergeCell ref="G1685:M1685"/>
    <mergeCell ref="P1685:Q1685"/>
    <mergeCell ref="R1685:S1685"/>
    <mergeCell ref="V1685:W1685"/>
    <mergeCell ref="X1685:Z1685"/>
    <mergeCell ref="C1686:F1686"/>
    <mergeCell ref="G1686:M1686"/>
    <mergeCell ref="P1686:Q1686"/>
    <mergeCell ref="R1686:S1686"/>
    <mergeCell ref="V1686:W1686"/>
    <mergeCell ref="X1686:Z1686"/>
    <mergeCell ref="C1687:F1687"/>
    <mergeCell ref="G1687:M1687"/>
    <mergeCell ref="P1687:Q1687"/>
    <mergeCell ref="R1687:S1687"/>
    <mergeCell ref="V1687:W1687"/>
    <mergeCell ref="X1687:Z1687"/>
    <mergeCell ref="C1688:F1688"/>
    <mergeCell ref="G1688:M1688"/>
    <mergeCell ref="P1688:Q1688"/>
    <mergeCell ref="R1688:S1688"/>
    <mergeCell ref="V1688:W1688"/>
    <mergeCell ref="X1688:Z1688"/>
    <mergeCell ref="C1689:F1689"/>
    <mergeCell ref="G1689:M1689"/>
    <mergeCell ref="P1689:Q1689"/>
    <mergeCell ref="R1689:S1689"/>
    <mergeCell ref="V1689:W1689"/>
    <mergeCell ref="X1689:Z1689"/>
    <mergeCell ref="C1690:F1690"/>
    <mergeCell ref="G1690:M1690"/>
    <mergeCell ref="P1690:Q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92:F1692"/>
    <mergeCell ref="G1692:M1692"/>
    <mergeCell ref="P1692:Q1692"/>
    <mergeCell ref="R1692:S1692"/>
    <mergeCell ref="V1692:W1692"/>
    <mergeCell ref="X1692:Z1692"/>
    <mergeCell ref="C1693:F1693"/>
    <mergeCell ref="G1693:M1693"/>
    <mergeCell ref="P1693:Q1693"/>
    <mergeCell ref="R1693:S1693"/>
    <mergeCell ref="V1693:W1693"/>
    <mergeCell ref="X1693:Z1693"/>
    <mergeCell ref="C1694:F1694"/>
    <mergeCell ref="G1694:M1694"/>
    <mergeCell ref="P1694:Q1694"/>
    <mergeCell ref="R1694:S1694"/>
    <mergeCell ref="V1694:W1694"/>
    <mergeCell ref="X1694:Z1694"/>
    <mergeCell ref="C1695:F1695"/>
    <mergeCell ref="G1695:M1695"/>
    <mergeCell ref="P1695:Q1695"/>
    <mergeCell ref="R1695:S1695"/>
    <mergeCell ref="V1695:W1695"/>
    <mergeCell ref="X1695:Z1695"/>
    <mergeCell ref="C1696:F1696"/>
    <mergeCell ref="G1696:M1696"/>
    <mergeCell ref="P1696:Q1696"/>
    <mergeCell ref="R1696:S1696"/>
    <mergeCell ref="V1696:W1696"/>
    <mergeCell ref="X1696:Z1696"/>
    <mergeCell ref="C1697:F1697"/>
    <mergeCell ref="G1697:M1697"/>
    <mergeCell ref="P1697:Q1697"/>
    <mergeCell ref="R1697:S1697"/>
    <mergeCell ref="V1697:W1697"/>
    <mergeCell ref="X1697:Z1697"/>
    <mergeCell ref="C1698:F1698"/>
    <mergeCell ref="G1698:M1698"/>
    <mergeCell ref="P1698:Q1698"/>
    <mergeCell ref="R1698:S1698"/>
    <mergeCell ref="V1698:W1698"/>
    <mergeCell ref="X1698:Z1698"/>
    <mergeCell ref="C1699:F1699"/>
    <mergeCell ref="G1699:M1699"/>
    <mergeCell ref="P1699:Q1699"/>
    <mergeCell ref="R1699:S1699"/>
    <mergeCell ref="V1699:W1699"/>
    <mergeCell ref="X1699:Z1699"/>
    <mergeCell ref="C1700:F1700"/>
    <mergeCell ref="G1700:M1700"/>
    <mergeCell ref="P1700:Q1700"/>
    <mergeCell ref="R1700:S1700"/>
    <mergeCell ref="V1700:W1700"/>
    <mergeCell ref="X1700:Z1700"/>
    <mergeCell ref="C1701:F1701"/>
    <mergeCell ref="G1701:M1701"/>
    <mergeCell ref="P1701:Q1701"/>
    <mergeCell ref="R1701:S1701"/>
    <mergeCell ref="V1701:W1701"/>
    <mergeCell ref="X1701:Z1701"/>
    <mergeCell ref="C1702:F1702"/>
    <mergeCell ref="G1702:M1702"/>
    <mergeCell ref="P1702:Q1702"/>
    <mergeCell ref="R1702:S1702"/>
    <mergeCell ref="V1702:W1702"/>
    <mergeCell ref="X1702:Z1702"/>
    <mergeCell ref="C1703:F1703"/>
    <mergeCell ref="G1703:M1703"/>
    <mergeCell ref="P1703:Q1703"/>
    <mergeCell ref="R1703:S1703"/>
    <mergeCell ref="V1703:W1703"/>
    <mergeCell ref="X1703:Z1703"/>
    <mergeCell ref="C1704:F1704"/>
    <mergeCell ref="G1704:M1704"/>
    <mergeCell ref="P1704:Q1704"/>
    <mergeCell ref="R1704:S1704"/>
    <mergeCell ref="V1704:W1704"/>
    <mergeCell ref="X1704:Z1704"/>
    <mergeCell ref="C1705:F1705"/>
    <mergeCell ref="G1705:M1705"/>
    <mergeCell ref="P1705:Q1705"/>
    <mergeCell ref="R1705:S1705"/>
    <mergeCell ref="V1705:W1705"/>
    <mergeCell ref="X1705:Z1705"/>
    <mergeCell ref="C1706:F1706"/>
    <mergeCell ref="G1706:M1706"/>
    <mergeCell ref="P1706:Q1706"/>
    <mergeCell ref="R1706:S1706"/>
    <mergeCell ref="V1706:W1706"/>
    <mergeCell ref="X1706:Z1706"/>
    <mergeCell ref="C1707:F1707"/>
    <mergeCell ref="G1707:M1707"/>
    <mergeCell ref="P1707:Q1707"/>
    <mergeCell ref="R1707:S1707"/>
    <mergeCell ref="V1707:W1707"/>
    <mergeCell ref="X1707:Z1707"/>
    <mergeCell ref="C1708:F1708"/>
    <mergeCell ref="G1708:M1708"/>
    <mergeCell ref="P1708:Q1708"/>
    <mergeCell ref="R1708:S1708"/>
    <mergeCell ref="V1708:W1708"/>
    <mergeCell ref="X1708:Z1708"/>
    <mergeCell ref="A1709:AA1709"/>
    <mergeCell ref="A1710:AA1710"/>
    <mergeCell ref="A1711:AA1711"/>
    <mergeCell ref="C1712:Z1712"/>
    <mergeCell ref="C1713:Z1713"/>
    <mergeCell ref="C1714:F1714"/>
    <mergeCell ref="G1714:M1714"/>
    <mergeCell ref="N1714:P1714"/>
    <mergeCell ref="Q1714:U1714"/>
    <mergeCell ref="V1715:Z1715"/>
    <mergeCell ref="O1716:P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8:F1718"/>
    <mergeCell ref="G1718:M1718"/>
    <mergeCell ref="P1718:Q1718"/>
    <mergeCell ref="R1718:S1718"/>
    <mergeCell ref="V1718:W1718"/>
    <mergeCell ref="X1718:Z1718"/>
    <mergeCell ref="C1719:F1719"/>
    <mergeCell ref="G1719:M1719"/>
    <mergeCell ref="P1719:Q1719"/>
    <mergeCell ref="R1719:S1719"/>
    <mergeCell ref="V1719:W1719"/>
    <mergeCell ref="X1719:Z1719"/>
    <mergeCell ref="C1720:F1720"/>
    <mergeCell ref="G1720:M1720"/>
    <mergeCell ref="P1720:Q1720"/>
    <mergeCell ref="R1720:S1720"/>
    <mergeCell ref="V1720:W1720"/>
    <mergeCell ref="X1720:Z1720"/>
    <mergeCell ref="C1721:F1721"/>
    <mergeCell ref="G1721:M1721"/>
    <mergeCell ref="P1721:Q1721"/>
    <mergeCell ref="R1721:S1721"/>
    <mergeCell ref="V1721:W1721"/>
    <mergeCell ref="X1721:Z1721"/>
    <mergeCell ref="C1722:F1722"/>
    <mergeCell ref="G1722:M1722"/>
    <mergeCell ref="P1722:Q1722"/>
    <mergeCell ref="R1722:S1722"/>
    <mergeCell ref="V1722:W1722"/>
    <mergeCell ref="X1722:Z1722"/>
    <mergeCell ref="C1723:F1723"/>
    <mergeCell ref="G1723:M1723"/>
    <mergeCell ref="P1723:Q1723"/>
    <mergeCell ref="R1723:S1723"/>
    <mergeCell ref="V1723:W1723"/>
    <mergeCell ref="X1723:Z1723"/>
    <mergeCell ref="C1724:F1724"/>
    <mergeCell ref="G1724:M1724"/>
    <mergeCell ref="P1724:Q1724"/>
    <mergeCell ref="R1724:S1724"/>
    <mergeCell ref="V1724:W1724"/>
    <mergeCell ref="X1724:Z1724"/>
    <mergeCell ref="C1725:F1725"/>
    <mergeCell ref="G1725:M1725"/>
    <mergeCell ref="P1725:Q1725"/>
    <mergeCell ref="R1725:S1725"/>
    <mergeCell ref="V1725:W1725"/>
    <mergeCell ref="X1725:Z1725"/>
    <mergeCell ref="C1726:F1726"/>
    <mergeCell ref="G1726:M1726"/>
    <mergeCell ref="P1726:Q1726"/>
    <mergeCell ref="R1726:S1726"/>
    <mergeCell ref="V1726:W1726"/>
    <mergeCell ref="X1726:Z1726"/>
    <mergeCell ref="C1727:F1727"/>
    <mergeCell ref="G1727:M1727"/>
    <mergeCell ref="P1727:Q1727"/>
    <mergeCell ref="R1727:S1727"/>
    <mergeCell ref="V1727:W1727"/>
    <mergeCell ref="X1727:Z1727"/>
    <mergeCell ref="C1728:F1728"/>
    <mergeCell ref="G1728:M1728"/>
    <mergeCell ref="P1728:Q1728"/>
    <mergeCell ref="R1728:S1728"/>
    <mergeCell ref="V1728:W1728"/>
    <mergeCell ref="X1728:Z1728"/>
    <mergeCell ref="C1729:F1729"/>
    <mergeCell ref="G1729:M1729"/>
    <mergeCell ref="P1729:Q1729"/>
    <mergeCell ref="R1729:S1729"/>
    <mergeCell ref="V1729:W1729"/>
    <mergeCell ref="X1729:Z1729"/>
    <mergeCell ref="C1730:F1730"/>
    <mergeCell ref="G1730:M1730"/>
    <mergeCell ref="P1730:Q1730"/>
    <mergeCell ref="R1730:S1730"/>
    <mergeCell ref="V1730:W1730"/>
    <mergeCell ref="X1730:Z1730"/>
    <mergeCell ref="C1731:F1731"/>
    <mergeCell ref="G1731:M1731"/>
    <mergeCell ref="P1731:Q1731"/>
    <mergeCell ref="R1731:S1731"/>
    <mergeCell ref="V1731:W1731"/>
    <mergeCell ref="X1731:Z1731"/>
    <mergeCell ref="C1732:F1732"/>
    <mergeCell ref="G1732:M1732"/>
    <mergeCell ref="P1732:Q1732"/>
    <mergeCell ref="R1732:S1732"/>
    <mergeCell ref="V1732:W1732"/>
    <mergeCell ref="X1732:Z1732"/>
    <mergeCell ref="C1733:F1733"/>
    <mergeCell ref="G1733:M1733"/>
    <mergeCell ref="P1733:Q1733"/>
    <mergeCell ref="R1733:S1733"/>
    <mergeCell ref="V1733:W1733"/>
    <mergeCell ref="X1733:Z1733"/>
    <mergeCell ref="C1734:F1734"/>
    <mergeCell ref="G1734:M1734"/>
    <mergeCell ref="P1734:Q1734"/>
    <mergeCell ref="R1734:S1734"/>
    <mergeCell ref="V1734:W1734"/>
    <mergeCell ref="X1734:Z1734"/>
    <mergeCell ref="C1735:F1735"/>
    <mergeCell ref="G1735:M1735"/>
    <mergeCell ref="P1735:Q1735"/>
    <mergeCell ref="R1735:S1735"/>
    <mergeCell ref="V1735:W1735"/>
    <mergeCell ref="X1735:Z1735"/>
    <mergeCell ref="C1736:F1736"/>
    <mergeCell ref="G1736:M1736"/>
    <mergeCell ref="P1736:Q1736"/>
    <mergeCell ref="R1736:S1736"/>
    <mergeCell ref="V1736:W1736"/>
    <mergeCell ref="X1736:Z1736"/>
    <mergeCell ref="C1737:F1737"/>
    <mergeCell ref="G1737:M1737"/>
    <mergeCell ref="P1737:Q1737"/>
    <mergeCell ref="R1737:S1737"/>
    <mergeCell ref="V1737:W1737"/>
    <mergeCell ref="X1737:Z1737"/>
    <mergeCell ref="C1738:F1738"/>
    <mergeCell ref="G1738:M1738"/>
    <mergeCell ref="P1738:Q1738"/>
    <mergeCell ref="R1738:S1738"/>
    <mergeCell ref="V1738:W1738"/>
    <mergeCell ref="X1738:Z1738"/>
    <mergeCell ref="C1739:F1739"/>
    <mergeCell ref="G1739:M1739"/>
    <mergeCell ref="P1739:Q1739"/>
    <mergeCell ref="R1739:S1739"/>
    <mergeCell ref="V1739:W1739"/>
    <mergeCell ref="X1739:Z1739"/>
    <mergeCell ref="C1740:F1740"/>
    <mergeCell ref="G1740:M1740"/>
    <mergeCell ref="P1740:Q1740"/>
    <mergeCell ref="R1740:S1740"/>
    <mergeCell ref="V1740:W1740"/>
    <mergeCell ref="X1740:Z1740"/>
    <mergeCell ref="C1741:F1741"/>
    <mergeCell ref="G1741:M1741"/>
    <mergeCell ref="P1741:Q1741"/>
    <mergeCell ref="R1741:S1741"/>
    <mergeCell ref="V1741:W1741"/>
    <mergeCell ref="X1741:Z1741"/>
    <mergeCell ref="C1742:F1742"/>
    <mergeCell ref="G1742:M1742"/>
    <mergeCell ref="P1742:Q1742"/>
    <mergeCell ref="R1742:S1742"/>
    <mergeCell ref="V1742:W1742"/>
    <mergeCell ref="X1742:Z1742"/>
    <mergeCell ref="C1743:F1743"/>
    <mergeCell ref="G1743:M1743"/>
    <mergeCell ref="P1743:Q1743"/>
    <mergeCell ref="R1743:S1743"/>
    <mergeCell ref="V1743:W1743"/>
    <mergeCell ref="X1743:Z1743"/>
    <mergeCell ref="A1744:AA1744"/>
    <mergeCell ref="A1745:AA1745"/>
    <mergeCell ref="A1746:AA1746"/>
    <mergeCell ref="C1747:Z1747"/>
    <mergeCell ref="C1748:Z1748"/>
    <mergeCell ref="C1749:F1749"/>
    <mergeCell ref="G1749:M1749"/>
    <mergeCell ref="N1749:P1749"/>
    <mergeCell ref="Q1749:U1749"/>
    <mergeCell ref="V1750:Z1750"/>
    <mergeCell ref="O1751:P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53:F1753"/>
    <mergeCell ref="G1753:M1753"/>
    <mergeCell ref="P1753:Q1753"/>
    <mergeCell ref="R1753:S1753"/>
    <mergeCell ref="V1753:W1753"/>
    <mergeCell ref="X1753:Z1753"/>
    <mergeCell ref="C1754:F1754"/>
    <mergeCell ref="G1754:M1754"/>
    <mergeCell ref="P1754:Q1754"/>
    <mergeCell ref="R1754:S1754"/>
    <mergeCell ref="V1754:W1754"/>
    <mergeCell ref="X1754:Z1754"/>
    <mergeCell ref="C1755:F1755"/>
    <mergeCell ref="G1755:M1755"/>
    <mergeCell ref="P1755:Q1755"/>
    <mergeCell ref="R1755:S1755"/>
    <mergeCell ref="V1755:W1755"/>
    <mergeCell ref="X1755:Z1755"/>
    <mergeCell ref="C1756:F1756"/>
    <mergeCell ref="G1756:M1756"/>
    <mergeCell ref="P1756:Q1756"/>
    <mergeCell ref="R1756:S1756"/>
    <mergeCell ref="V1756:W1756"/>
    <mergeCell ref="X1756:Z1756"/>
    <mergeCell ref="C1757:F1757"/>
    <mergeCell ref="G1757:M1757"/>
    <mergeCell ref="P1757:Q1757"/>
    <mergeCell ref="R1757:S1757"/>
    <mergeCell ref="V1757:W1757"/>
    <mergeCell ref="X1757:Z1757"/>
    <mergeCell ref="C1758:F1758"/>
    <mergeCell ref="G1758:M1758"/>
    <mergeCell ref="P1758:Q1758"/>
    <mergeCell ref="R1758:S1758"/>
    <mergeCell ref="V1758:W1758"/>
    <mergeCell ref="X1758:Z1758"/>
    <mergeCell ref="C1759:F1759"/>
    <mergeCell ref="G1759:M1759"/>
    <mergeCell ref="P1759:Q1759"/>
    <mergeCell ref="R1759:S1759"/>
    <mergeCell ref="V1759:W1759"/>
    <mergeCell ref="X1759:Z1759"/>
    <mergeCell ref="C1760:F1760"/>
    <mergeCell ref="G1760:M1760"/>
    <mergeCell ref="P1760:Q1760"/>
    <mergeCell ref="R1760:S1760"/>
    <mergeCell ref="V1760:W1760"/>
    <mergeCell ref="X1760:Z1760"/>
    <mergeCell ref="C1761:F1761"/>
    <mergeCell ref="G1761:M1761"/>
    <mergeCell ref="P1761:Q1761"/>
    <mergeCell ref="R1761:S1761"/>
    <mergeCell ref="V1761:W1761"/>
    <mergeCell ref="X1761:Z1761"/>
    <mergeCell ref="C1762:F1762"/>
    <mergeCell ref="G1762:M1762"/>
    <mergeCell ref="P1762:Q1762"/>
    <mergeCell ref="R1762:S1762"/>
    <mergeCell ref="V1762:W1762"/>
    <mergeCell ref="X1762:Z1762"/>
    <mergeCell ref="C1763:F1763"/>
    <mergeCell ref="G1763:M1763"/>
    <mergeCell ref="P1763:Q1763"/>
    <mergeCell ref="R1763:S1763"/>
    <mergeCell ref="V1763:W1763"/>
    <mergeCell ref="X1763:Z1763"/>
    <mergeCell ref="C1764:F1764"/>
    <mergeCell ref="G1764:M1764"/>
    <mergeCell ref="P1764:Q1764"/>
    <mergeCell ref="R1764:S1764"/>
    <mergeCell ref="V1764:W1764"/>
    <mergeCell ref="X1764:Z1764"/>
    <mergeCell ref="C1765:F1765"/>
    <mergeCell ref="G1765:M1765"/>
    <mergeCell ref="P1765:Q1765"/>
    <mergeCell ref="R1765:S1765"/>
    <mergeCell ref="V1765:W1765"/>
    <mergeCell ref="X1765:Z1765"/>
    <mergeCell ref="C1766:F1766"/>
    <mergeCell ref="G1766:M1766"/>
    <mergeCell ref="P1766:Q1766"/>
    <mergeCell ref="R1766:S1766"/>
    <mergeCell ref="V1766:W1766"/>
    <mergeCell ref="X1766:Z1766"/>
    <mergeCell ref="C1767:F1767"/>
    <mergeCell ref="G1767:M1767"/>
    <mergeCell ref="P1767:Q1767"/>
    <mergeCell ref="R1767:S1767"/>
    <mergeCell ref="V1767:W1767"/>
    <mergeCell ref="X1767:Z1767"/>
    <mergeCell ref="C1768:F1768"/>
    <mergeCell ref="G1768:M1768"/>
    <mergeCell ref="P1768:Q1768"/>
    <mergeCell ref="R1768:S1768"/>
    <mergeCell ref="V1768:W1768"/>
    <mergeCell ref="X1768:Z1768"/>
    <mergeCell ref="C1769:F1769"/>
    <mergeCell ref="G1769:M1769"/>
    <mergeCell ref="P1769:Q1769"/>
    <mergeCell ref="R1769:S1769"/>
    <mergeCell ref="V1769:W1769"/>
    <mergeCell ref="X1769:Z1769"/>
    <mergeCell ref="C1770:F1770"/>
    <mergeCell ref="G1770:M1770"/>
    <mergeCell ref="P1770:Q1770"/>
    <mergeCell ref="R1770:S1770"/>
    <mergeCell ref="V1770:W1770"/>
    <mergeCell ref="X1770:Z1770"/>
    <mergeCell ref="C1771:F1771"/>
    <mergeCell ref="G1771:M1771"/>
    <mergeCell ref="P1771:Q1771"/>
    <mergeCell ref="R1771:S1771"/>
    <mergeCell ref="V1771:W1771"/>
    <mergeCell ref="X1771:Z1771"/>
    <mergeCell ref="C1772:F1772"/>
    <mergeCell ref="G1772:M1772"/>
    <mergeCell ref="P1772:Q1772"/>
    <mergeCell ref="R1772:S1772"/>
    <mergeCell ref="V1772:W1772"/>
    <mergeCell ref="X1772:Z1772"/>
    <mergeCell ref="C1773:F1773"/>
    <mergeCell ref="G1773:M1773"/>
    <mergeCell ref="P1773:Q1773"/>
    <mergeCell ref="R1773:S1773"/>
    <mergeCell ref="V1773:W1773"/>
    <mergeCell ref="X1773:Z1773"/>
    <mergeCell ref="C1774:F1774"/>
    <mergeCell ref="G1774:M1774"/>
    <mergeCell ref="P1774:Q1774"/>
    <mergeCell ref="R1774:S1774"/>
    <mergeCell ref="V1774:W1774"/>
    <mergeCell ref="X1774:Z1774"/>
    <mergeCell ref="C1775:F1775"/>
    <mergeCell ref="G1775:M1775"/>
    <mergeCell ref="P1775:Q1775"/>
    <mergeCell ref="R1775:S1775"/>
    <mergeCell ref="V1775:W1775"/>
    <mergeCell ref="X1775:Z1775"/>
    <mergeCell ref="C1776:F1776"/>
    <mergeCell ref="G1776:M1776"/>
    <mergeCell ref="P1776:Q1776"/>
    <mergeCell ref="R1776:S1776"/>
    <mergeCell ref="V1776:W1776"/>
    <mergeCell ref="X1776:Z1776"/>
    <mergeCell ref="C1777:F1777"/>
    <mergeCell ref="G1777:M1777"/>
    <mergeCell ref="P1777:Q1777"/>
    <mergeCell ref="R1777:S1777"/>
    <mergeCell ref="V1777:W1777"/>
    <mergeCell ref="X1777:Z1777"/>
    <mergeCell ref="C1778:F1778"/>
    <mergeCell ref="G1778:M1778"/>
    <mergeCell ref="P1778:Q1778"/>
    <mergeCell ref="R1778:S1778"/>
    <mergeCell ref="V1778:W1778"/>
    <mergeCell ref="X1778:Z1778"/>
    <mergeCell ref="A1779:AA1779"/>
    <mergeCell ref="A1780:AA1780"/>
    <mergeCell ref="A1781:AA1781"/>
    <mergeCell ref="C1782:Z1782"/>
    <mergeCell ref="C1783:Z1783"/>
    <mergeCell ref="C1784:F1784"/>
    <mergeCell ref="G1784:M1784"/>
    <mergeCell ref="N1784:P1784"/>
    <mergeCell ref="Q1784:U1784"/>
    <mergeCell ref="V1785:Z1785"/>
    <mergeCell ref="O1786:P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8:F1788"/>
    <mergeCell ref="G1788:M1788"/>
    <mergeCell ref="P1788:Q1788"/>
    <mergeCell ref="R1788:S1788"/>
    <mergeCell ref="V1788:W1788"/>
    <mergeCell ref="X1788:Z1788"/>
    <mergeCell ref="C1789:F1789"/>
    <mergeCell ref="G1789:M1789"/>
    <mergeCell ref="P1789:Q1789"/>
    <mergeCell ref="R1789:S1789"/>
    <mergeCell ref="V1789:W1789"/>
    <mergeCell ref="X1789:Z1789"/>
    <mergeCell ref="C1790:F1790"/>
    <mergeCell ref="G1790:M1790"/>
    <mergeCell ref="P1790:Q1790"/>
    <mergeCell ref="R1790:S1790"/>
    <mergeCell ref="V1790:W1790"/>
    <mergeCell ref="X1790:Z1790"/>
    <mergeCell ref="C1791:F1791"/>
    <mergeCell ref="G1791:M1791"/>
    <mergeCell ref="P1791:Q1791"/>
    <mergeCell ref="R1791:S1791"/>
    <mergeCell ref="V1791:W1791"/>
    <mergeCell ref="X1791:Z1791"/>
    <mergeCell ref="C1792:F1792"/>
    <mergeCell ref="G1792:M1792"/>
    <mergeCell ref="P1792:Q1792"/>
    <mergeCell ref="R1792:S1792"/>
    <mergeCell ref="V1792:W1792"/>
    <mergeCell ref="X1792:Z1792"/>
    <mergeCell ref="C1793:F1793"/>
    <mergeCell ref="G1793:M1793"/>
    <mergeCell ref="P1793:Q1793"/>
    <mergeCell ref="R1793:S1793"/>
    <mergeCell ref="V1793:W1793"/>
    <mergeCell ref="X1793:Z1793"/>
    <mergeCell ref="C1794:F1794"/>
    <mergeCell ref="G1794:M1794"/>
    <mergeCell ref="P1794:Q1794"/>
    <mergeCell ref="R1794:S1794"/>
    <mergeCell ref="V1794:W1794"/>
    <mergeCell ref="X1794:Z1794"/>
    <mergeCell ref="C1795:F1795"/>
    <mergeCell ref="G1795:M1795"/>
    <mergeCell ref="P1795:Q1795"/>
    <mergeCell ref="R1795:S1795"/>
    <mergeCell ref="V1795:W1795"/>
    <mergeCell ref="X1795:Z1795"/>
    <mergeCell ref="C1796:F1796"/>
    <mergeCell ref="G1796:M1796"/>
    <mergeCell ref="P1796:Q1796"/>
    <mergeCell ref="R1796:S1796"/>
    <mergeCell ref="V1796:W1796"/>
    <mergeCell ref="X1796:Z1796"/>
    <mergeCell ref="C1797:F1797"/>
    <mergeCell ref="G1797:M1797"/>
    <mergeCell ref="P1797:Q1797"/>
    <mergeCell ref="R1797:S1797"/>
    <mergeCell ref="V1797:W1797"/>
    <mergeCell ref="X1797:Z1797"/>
    <mergeCell ref="C1798:F1798"/>
    <mergeCell ref="G1798:M1798"/>
    <mergeCell ref="P1798:Q1798"/>
    <mergeCell ref="R1798:S1798"/>
    <mergeCell ref="V1798:W1798"/>
    <mergeCell ref="X1798:Z1798"/>
    <mergeCell ref="C1799:F1799"/>
    <mergeCell ref="G1799:M1799"/>
    <mergeCell ref="P1799:Q1799"/>
    <mergeCell ref="R1799:S1799"/>
    <mergeCell ref="V1799:W1799"/>
    <mergeCell ref="X1799:Z1799"/>
    <mergeCell ref="C1800:F1800"/>
    <mergeCell ref="G1800:M1800"/>
    <mergeCell ref="P1800:Q1800"/>
    <mergeCell ref="R1800:S1800"/>
    <mergeCell ref="V1800:W1800"/>
    <mergeCell ref="X1800:Z1800"/>
    <mergeCell ref="C1801:F1801"/>
    <mergeCell ref="G1801:M1801"/>
    <mergeCell ref="P1801:Q1801"/>
    <mergeCell ref="R1801:S1801"/>
    <mergeCell ref="V1801:W1801"/>
    <mergeCell ref="X1801:Z1801"/>
    <mergeCell ref="C1802:F1802"/>
    <mergeCell ref="G1802:M1802"/>
    <mergeCell ref="P1802:Q1802"/>
    <mergeCell ref="R1802:S1802"/>
    <mergeCell ref="V1802:W1802"/>
    <mergeCell ref="X1802:Z1802"/>
    <mergeCell ref="C1803:F1803"/>
    <mergeCell ref="G1803:M1803"/>
    <mergeCell ref="P1803:Q1803"/>
    <mergeCell ref="R1803:S1803"/>
    <mergeCell ref="V1803:W1803"/>
    <mergeCell ref="X1803:Z1803"/>
    <mergeCell ref="C1804:F1804"/>
    <mergeCell ref="G1804:M1804"/>
    <mergeCell ref="P1804:Q1804"/>
    <mergeCell ref="R1804:S1804"/>
    <mergeCell ref="V1804:W1804"/>
    <mergeCell ref="X1804:Z1804"/>
    <mergeCell ref="C1805:F1805"/>
    <mergeCell ref="G1805:M1805"/>
    <mergeCell ref="P1805:Q1805"/>
    <mergeCell ref="R1805:S1805"/>
    <mergeCell ref="V1805:W1805"/>
    <mergeCell ref="X1805:Z1805"/>
    <mergeCell ref="C1806:F1806"/>
    <mergeCell ref="G1806:M1806"/>
    <mergeCell ref="P1806:Q1806"/>
    <mergeCell ref="R1806:S1806"/>
    <mergeCell ref="V1806:W1806"/>
    <mergeCell ref="X1806:Z1806"/>
    <mergeCell ref="C1807:F1807"/>
    <mergeCell ref="G1807:M1807"/>
    <mergeCell ref="P1807:Q1807"/>
    <mergeCell ref="R1807:S1807"/>
    <mergeCell ref="V1807:W1807"/>
    <mergeCell ref="X1807:Z1807"/>
    <mergeCell ref="C1808:F1808"/>
    <mergeCell ref="G1808:M1808"/>
    <mergeCell ref="P1808:Q1808"/>
    <mergeCell ref="R1808:S1808"/>
    <mergeCell ref="V1808:W1808"/>
    <mergeCell ref="X1808:Z1808"/>
    <mergeCell ref="C1809:F1809"/>
    <mergeCell ref="G1809:M1809"/>
    <mergeCell ref="P1809:Q1809"/>
    <mergeCell ref="R1809:S1809"/>
    <mergeCell ref="V1809:W1809"/>
    <mergeCell ref="X1809:Z1809"/>
    <mergeCell ref="C1810:F1810"/>
    <mergeCell ref="G1810:M1810"/>
    <mergeCell ref="P1810:Q1810"/>
    <mergeCell ref="R1810:S1810"/>
    <mergeCell ref="V1810:W1810"/>
    <mergeCell ref="X1810:Z1810"/>
    <mergeCell ref="C1811:F1811"/>
    <mergeCell ref="G1811:M1811"/>
    <mergeCell ref="P1811:Q1811"/>
    <mergeCell ref="R1811:S1811"/>
    <mergeCell ref="V1811:W1811"/>
    <mergeCell ref="X1811:Z1811"/>
    <mergeCell ref="C1812:F1812"/>
    <mergeCell ref="G1812:M1812"/>
    <mergeCell ref="P1812:Q1812"/>
    <mergeCell ref="R1812:S1812"/>
    <mergeCell ref="V1812:W1812"/>
    <mergeCell ref="X1812:Z1812"/>
    <mergeCell ref="C1813:F1813"/>
    <mergeCell ref="G1813:M1813"/>
    <mergeCell ref="P1813:Q1813"/>
    <mergeCell ref="R1813:S1813"/>
    <mergeCell ref="V1813:W1813"/>
    <mergeCell ref="X1813:Z1813"/>
    <mergeCell ref="A1814:AA1814"/>
    <mergeCell ref="A1815:AA1815"/>
    <mergeCell ref="A1816:AA1816"/>
    <mergeCell ref="C1817:Z1817"/>
    <mergeCell ref="C1818:Z1818"/>
    <mergeCell ref="C1819:F1819"/>
    <mergeCell ref="G1819:M1819"/>
    <mergeCell ref="N1819:P1819"/>
    <mergeCell ref="Q1819:U1819"/>
    <mergeCell ref="V1820:Z1820"/>
    <mergeCell ref="O1821:P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23:F1823"/>
    <mergeCell ref="G1823:M1823"/>
    <mergeCell ref="P1823:Q1823"/>
    <mergeCell ref="R1823:S1823"/>
    <mergeCell ref="V1823:W1823"/>
    <mergeCell ref="X1823:Z1823"/>
    <mergeCell ref="C1824:F1824"/>
    <mergeCell ref="G1824:M1824"/>
    <mergeCell ref="P1824:Q1824"/>
    <mergeCell ref="R1824:S1824"/>
    <mergeCell ref="V1824:W1824"/>
    <mergeCell ref="X1824:Z1824"/>
    <mergeCell ref="C1825:F1825"/>
    <mergeCell ref="G1825:M1825"/>
    <mergeCell ref="P1825:Q1825"/>
    <mergeCell ref="R1825:S1825"/>
    <mergeCell ref="V1825:W1825"/>
    <mergeCell ref="X1825:Z1825"/>
    <mergeCell ref="C1826:F1826"/>
    <mergeCell ref="G1826:M1826"/>
    <mergeCell ref="P1826:Q1826"/>
    <mergeCell ref="R1826:S1826"/>
    <mergeCell ref="V1826:W1826"/>
    <mergeCell ref="X1826:Z1826"/>
    <mergeCell ref="C1827:F1827"/>
    <mergeCell ref="G1827:M1827"/>
    <mergeCell ref="P1827:Q1827"/>
    <mergeCell ref="R1827:S1827"/>
    <mergeCell ref="V1827:W1827"/>
    <mergeCell ref="X1827:Z1827"/>
    <mergeCell ref="C1828:F1828"/>
    <mergeCell ref="G1828:M1828"/>
    <mergeCell ref="P1828:Q1828"/>
    <mergeCell ref="R1828:S1828"/>
    <mergeCell ref="V1828:W1828"/>
    <mergeCell ref="X1828:Z1828"/>
    <mergeCell ref="C1829:F1829"/>
    <mergeCell ref="G1829:M1829"/>
    <mergeCell ref="P1829:Q1829"/>
    <mergeCell ref="R1829:S1829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C1831:F1831"/>
    <mergeCell ref="G1831:M1831"/>
    <mergeCell ref="P1831:Q1831"/>
    <mergeCell ref="R1831:S1831"/>
    <mergeCell ref="V1831:W1831"/>
    <mergeCell ref="X1831:Z1831"/>
    <mergeCell ref="C1832:F1832"/>
    <mergeCell ref="G1832:M1832"/>
    <mergeCell ref="P1832:Q1832"/>
    <mergeCell ref="R1832:S1832"/>
    <mergeCell ref="V1832:W1832"/>
    <mergeCell ref="X1832:Z1832"/>
    <mergeCell ref="C1833:F1833"/>
    <mergeCell ref="G1833:M1833"/>
    <mergeCell ref="P1833:Q1833"/>
    <mergeCell ref="R1833:S1833"/>
    <mergeCell ref="V1833:W1833"/>
    <mergeCell ref="X1833:Z1833"/>
    <mergeCell ref="C1834:F1834"/>
    <mergeCell ref="G1834:M1834"/>
    <mergeCell ref="P1834:Q1834"/>
    <mergeCell ref="R1834:S1834"/>
    <mergeCell ref="V1834:W1834"/>
    <mergeCell ref="X1834:Z1834"/>
    <mergeCell ref="C1835:F1835"/>
    <mergeCell ref="G1835:M1835"/>
    <mergeCell ref="P1835:Q1835"/>
    <mergeCell ref="R1835:S1835"/>
    <mergeCell ref="V1835:W1835"/>
    <mergeCell ref="X1835:Z1835"/>
    <mergeCell ref="C1836:F1836"/>
    <mergeCell ref="G1836:M1836"/>
    <mergeCell ref="P1836:Q1836"/>
    <mergeCell ref="R1836:S1836"/>
    <mergeCell ref="V1836:W1836"/>
    <mergeCell ref="X1836:Z1836"/>
    <mergeCell ref="C1837:F1837"/>
    <mergeCell ref="G1837:M1837"/>
    <mergeCell ref="P1837:Q1837"/>
    <mergeCell ref="R1837:S1837"/>
    <mergeCell ref="V1837:W1837"/>
    <mergeCell ref="X1837:Z1837"/>
    <mergeCell ref="C1838:F1838"/>
    <mergeCell ref="G1838:M1838"/>
    <mergeCell ref="P1838:Q1838"/>
    <mergeCell ref="R1838:S1838"/>
    <mergeCell ref="V1838:W1838"/>
    <mergeCell ref="X1838:Z1838"/>
    <mergeCell ref="C1839:F1839"/>
    <mergeCell ref="G1839:M1839"/>
    <mergeCell ref="P1839:Q1839"/>
    <mergeCell ref="R1839:S1839"/>
    <mergeCell ref="V1839:W1839"/>
    <mergeCell ref="X1839:Z1839"/>
    <mergeCell ref="C1840:F1840"/>
    <mergeCell ref="G1840:M1840"/>
    <mergeCell ref="P1840:Q1840"/>
    <mergeCell ref="R1840:S1840"/>
    <mergeCell ref="V1840:W1840"/>
    <mergeCell ref="X1840:Z1840"/>
    <mergeCell ref="C1841:F1841"/>
    <mergeCell ref="G1841:M1841"/>
    <mergeCell ref="P1841:Q1841"/>
    <mergeCell ref="R1841:S1841"/>
    <mergeCell ref="V1841:W1841"/>
    <mergeCell ref="X1841:Z1841"/>
    <mergeCell ref="C1842:F1842"/>
    <mergeCell ref="G1842:M1842"/>
    <mergeCell ref="P1842:Q1842"/>
    <mergeCell ref="R1842:S1842"/>
    <mergeCell ref="V1842:W1842"/>
    <mergeCell ref="X1842:Z1842"/>
    <mergeCell ref="C1843:F1843"/>
    <mergeCell ref="G1843:M1843"/>
    <mergeCell ref="P1843:Q1843"/>
    <mergeCell ref="R1843:S1843"/>
    <mergeCell ref="V1843:W1843"/>
    <mergeCell ref="X1843:Z1843"/>
    <mergeCell ref="C1844:F1844"/>
    <mergeCell ref="G1844:M1844"/>
    <mergeCell ref="P1844:Q1844"/>
    <mergeCell ref="R1844:S1844"/>
    <mergeCell ref="V1844:W1844"/>
    <mergeCell ref="X1844:Z1844"/>
    <mergeCell ref="C1845:F1845"/>
    <mergeCell ref="G1845:M1845"/>
    <mergeCell ref="P1845:Q1845"/>
    <mergeCell ref="R1845:S1845"/>
    <mergeCell ref="V1845:W1845"/>
    <mergeCell ref="X1845:Z1845"/>
    <mergeCell ref="C1846:F1846"/>
    <mergeCell ref="G1846:M1846"/>
    <mergeCell ref="P1846:Q1846"/>
    <mergeCell ref="R1846:S1846"/>
    <mergeCell ref="V1846:W1846"/>
    <mergeCell ref="X1846:Z1846"/>
    <mergeCell ref="C1847:F1847"/>
    <mergeCell ref="G1847:M1847"/>
    <mergeCell ref="P1847:Q1847"/>
    <mergeCell ref="R1847:S1847"/>
    <mergeCell ref="V1847:W1847"/>
    <mergeCell ref="X1847:Z1847"/>
    <mergeCell ref="C1848:F1848"/>
    <mergeCell ref="G1848:M1848"/>
    <mergeCell ref="P1848:Q1848"/>
    <mergeCell ref="R1848:S1848"/>
    <mergeCell ref="V1848:W1848"/>
    <mergeCell ref="X1848:Z1848"/>
    <mergeCell ref="A1849:AA1849"/>
    <mergeCell ref="A1850:AA1850"/>
    <mergeCell ref="A1851:AA1851"/>
    <mergeCell ref="C1852:Z1852"/>
    <mergeCell ref="C1853:Z1853"/>
    <mergeCell ref="C1854:F1854"/>
    <mergeCell ref="G1854:M1854"/>
    <mergeCell ref="N1854:P1854"/>
    <mergeCell ref="Q1854:U1854"/>
    <mergeCell ref="V1855:Z1855"/>
    <mergeCell ref="O1856:P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8:F1858"/>
    <mergeCell ref="G1858:M1858"/>
    <mergeCell ref="P1858:Q1858"/>
    <mergeCell ref="R1858:S1858"/>
    <mergeCell ref="V1858:W1858"/>
    <mergeCell ref="X1858:Z1858"/>
    <mergeCell ref="C1859:F1859"/>
    <mergeCell ref="G1859:M1859"/>
    <mergeCell ref="P1859:Q1859"/>
    <mergeCell ref="R1859:S1859"/>
    <mergeCell ref="V1859:W1859"/>
    <mergeCell ref="X1859:Z1859"/>
    <mergeCell ref="C1860:F1860"/>
    <mergeCell ref="G1860:M1860"/>
    <mergeCell ref="P1860:Q1860"/>
    <mergeCell ref="R1860:S1860"/>
    <mergeCell ref="V1860:W1860"/>
    <mergeCell ref="X1860:Z1860"/>
    <mergeCell ref="C1861:F1861"/>
    <mergeCell ref="G1861:M1861"/>
    <mergeCell ref="P1861:Q1861"/>
    <mergeCell ref="R1861:S1861"/>
    <mergeCell ref="V1861:W1861"/>
    <mergeCell ref="X1861:Z1861"/>
    <mergeCell ref="C1862:F1862"/>
    <mergeCell ref="G1862:M1862"/>
    <mergeCell ref="P1862:Q1862"/>
    <mergeCell ref="R1862:S1862"/>
    <mergeCell ref="V1862:W1862"/>
    <mergeCell ref="X1862:Z1862"/>
    <mergeCell ref="C1863:F1863"/>
    <mergeCell ref="G1863:M1863"/>
    <mergeCell ref="P1863:Q1863"/>
    <mergeCell ref="R1863:S1863"/>
    <mergeCell ref="V1863:W1863"/>
    <mergeCell ref="X1863:Z1863"/>
    <mergeCell ref="C1864:F1864"/>
    <mergeCell ref="G1864:M1864"/>
    <mergeCell ref="P1864:Q1864"/>
    <mergeCell ref="R1864:S1864"/>
    <mergeCell ref="V1864:W1864"/>
    <mergeCell ref="X1864:Z1864"/>
    <mergeCell ref="C1865:F1865"/>
    <mergeCell ref="G1865:M1865"/>
    <mergeCell ref="P1865:Q1865"/>
    <mergeCell ref="R1865:S1865"/>
    <mergeCell ref="V1865:W1865"/>
    <mergeCell ref="X1865:Z1865"/>
    <mergeCell ref="C1866:F1866"/>
    <mergeCell ref="G1866:M1866"/>
    <mergeCell ref="P1866:Q1866"/>
    <mergeCell ref="R1866:S1866"/>
    <mergeCell ref="V1866:W1866"/>
    <mergeCell ref="X1866:Z1866"/>
    <mergeCell ref="C1867:F1867"/>
    <mergeCell ref="G1867:M1867"/>
    <mergeCell ref="P1867:Q1867"/>
    <mergeCell ref="R1867:S1867"/>
    <mergeCell ref="V1867:W1867"/>
    <mergeCell ref="X1867:Z1867"/>
    <mergeCell ref="C1868:F1868"/>
    <mergeCell ref="G1868:M1868"/>
    <mergeCell ref="P1868:Q1868"/>
    <mergeCell ref="R1868:S1868"/>
    <mergeCell ref="V1868:W1868"/>
    <mergeCell ref="X1868:Z1868"/>
    <mergeCell ref="C1869:F1869"/>
    <mergeCell ref="G1869:M1869"/>
    <mergeCell ref="P1869:Q1869"/>
    <mergeCell ref="R1869:S1869"/>
    <mergeCell ref="V1869:W1869"/>
    <mergeCell ref="X1869:Z1869"/>
    <mergeCell ref="C1870:F1870"/>
    <mergeCell ref="G1870:M1870"/>
    <mergeCell ref="P1870:Q1870"/>
    <mergeCell ref="R1870:S1870"/>
    <mergeCell ref="V1870:W1870"/>
    <mergeCell ref="X1870:Z1870"/>
    <mergeCell ref="C1871:F1871"/>
    <mergeCell ref="G1871:M1871"/>
    <mergeCell ref="P1871:Q1871"/>
    <mergeCell ref="R1871:S1871"/>
    <mergeCell ref="V1871:W1871"/>
    <mergeCell ref="X1871:Z1871"/>
    <mergeCell ref="C1872:F1872"/>
    <mergeCell ref="G1872:M1872"/>
    <mergeCell ref="P1872:Q1872"/>
    <mergeCell ref="R1872:S1872"/>
    <mergeCell ref="V1872:W1872"/>
    <mergeCell ref="X1872:Z1872"/>
    <mergeCell ref="C1873:F1873"/>
    <mergeCell ref="G1873:M1873"/>
    <mergeCell ref="P1873:Q1873"/>
    <mergeCell ref="R1873:S1873"/>
    <mergeCell ref="V1873:W1873"/>
    <mergeCell ref="X1873:Z1873"/>
    <mergeCell ref="C1874:F1874"/>
    <mergeCell ref="G1874:M1874"/>
    <mergeCell ref="P1874:Q1874"/>
    <mergeCell ref="R1874:S1874"/>
    <mergeCell ref="V1874:W1874"/>
    <mergeCell ref="X1874:Z1874"/>
    <mergeCell ref="C1875:F1875"/>
    <mergeCell ref="G1875:M1875"/>
    <mergeCell ref="P1875:Q1875"/>
    <mergeCell ref="R1875:S1875"/>
    <mergeCell ref="V1875:W1875"/>
    <mergeCell ref="X1875:Z1875"/>
    <mergeCell ref="C1876:F1876"/>
    <mergeCell ref="G1876:M1876"/>
    <mergeCell ref="P1876:Q1876"/>
    <mergeCell ref="R1876:S1876"/>
    <mergeCell ref="V1876:W1876"/>
    <mergeCell ref="X1876:Z1876"/>
    <mergeCell ref="C1877:F1877"/>
    <mergeCell ref="G1877:M1877"/>
    <mergeCell ref="P1877:Q1877"/>
    <mergeCell ref="R1877:S1877"/>
    <mergeCell ref="V1877:W1877"/>
    <mergeCell ref="X1877:Z1877"/>
    <mergeCell ref="C1878:F1878"/>
    <mergeCell ref="G1878:M1878"/>
    <mergeCell ref="P1878:Q1878"/>
    <mergeCell ref="R1878:S1878"/>
    <mergeCell ref="V1878:W1878"/>
    <mergeCell ref="X1878:Z1878"/>
    <mergeCell ref="C1879:F1879"/>
    <mergeCell ref="G1879:M1879"/>
    <mergeCell ref="P1879:Q1879"/>
    <mergeCell ref="R1879:S1879"/>
    <mergeCell ref="V1879:W1879"/>
    <mergeCell ref="X1879:Z1879"/>
    <mergeCell ref="C1880:F1880"/>
    <mergeCell ref="G1880:M1880"/>
    <mergeCell ref="P1880:Q1880"/>
    <mergeCell ref="R1880:S1880"/>
    <mergeCell ref="V1880:W1880"/>
    <mergeCell ref="X1880:Z1880"/>
    <mergeCell ref="C1881:F1881"/>
    <mergeCell ref="G1881:M1881"/>
    <mergeCell ref="P1881:Q1881"/>
    <mergeCell ref="R1881:S1881"/>
    <mergeCell ref="V1881:W1881"/>
    <mergeCell ref="X1881:Z1881"/>
    <mergeCell ref="C1882:F1882"/>
    <mergeCell ref="G1882:M1882"/>
    <mergeCell ref="P1882:Q1882"/>
    <mergeCell ref="R1882:S1882"/>
    <mergeCell ref="V1882:W1882"/>
    <mergeCell ref="X1882:Z1882"/>
    <mergeCell ref="C1883:F1883"/>
    <mergeCell ref="G1883:M1883"/>
    <mergeCell ref="P1883:Q1883"/>
    <mergeCell ref="R1883:S1883"/>
    <mergeCell ref="V1883:W1883"/>
    <mergeCell ref="X1883:Z1883"/>
    <mergeCell ref="A1884:AA1884"/>
    <mergeCell ref="A1885:AA1885"/>
    <mergeCell ref="A1886:AA1886"/>
    <mergeCell ref="C1887:Z1887"/>
    <mergeCell ref="C1888:Z1888"/>
    <mergeCell ref="C1889:F1889"/>
    <mergeCell ref="G1889:M1889"/>
    <mergeCell ref="N1889:P1889"/>
    <mergeCell ref="Q1889:U1889"/>
    <mergeCell ref="V1890:Z1890"/>
    <mergeCell ref="O1891:P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93:F1893"/>
    <mergeCell ref="G1893:M1893"/>
    <mergeCell ref="P1893:Q1893"/>
    <mergeCell ref="R1893:S1893"/>
    <mergeCell ref="V1893:W1893"/>
    <mergeCell ref="X1893:Z1893"/>
    <mergeCell ref="C1894:F1894"/>
    <mergeCell ref="G1894:M1894"/>
    <mergeCell ref="P1894:Q1894"/>
    <mergeCell ref="R1894:S1894"/>
    <mergeCell ref="V1894:W1894"/>
    <mergeCell ref="X1894:Z1894"/>
    <mergeCell ref="C1895:F1895"/>
    <mergeCell ref="G1895:M1895"/>
    <mergeCell ref="P1895:Q1895"/>
    <mergeCell ref="R1895:S1895"/>
    <mergeCell ref="V1895:W1895"/>
    <mergeCell ref="X1895:Z1895"/>
    <mergeCell ref="C1896:F1896"/>
    <mergeCell ref="G1896:M1896"/>
    <mergeCell ref="P1896:Q1896"/>
    <mergeCell ref="R1896:S1896"/>
    <mergeCell ref="V1896:W1896"/>
    <mergeCell ref="X1896:Z1896"/>
    <mergeCell ref="C1897:F1897"/>
    <mergeCell ref="G1897:M1897"/>
    <mergeCell ref="P1897:Q1897"/>
    <mergeCell ref="R1897:S1897"/>
    <mergeCell ref="V1897:W1897"/>
    <mergeCell ref="X1897:Z1897"/>
    <mergeCell ref="C1898:F1898"/>
    <mergeCell ref="G1898:M1898"/>
    <mergeCell ref="P1898:Q1898"/>
    <mergeCell ref="R1898:S1898"/>
    <mergeCell ref="V1898:W1898"/>
    <mergeCell ref="X1898:Z1898"/>
    <mergeCell ref="C1899:F1899"/>
    <mergeCell ref="G1899:M1899"/>
    <mergeCell ref="P1899:Q1899"/>
    <mergeCell ref="R1899:S1899"/>
    <mergeCell ref="V1899:W1899"/>
    <mergeCell ref="X1899:Z1899"/>
    <mergeCell ref="C1900:F1900"/>
    <mergeCell ref="G1900:M1900"/>
    <mergeCell ref="P1900:Q1900"/>
    <mergeCell ref="R1900:S1900"/>
    <mergeCell ref="V1900:W1900"/>
    <mergeCell ref="X1900:Z1900"/>
    <mergeCell ref="C1901:F1901"/>
    <mergeCell ref="G1901:M1901"/>
    <mergeCell ref="P1901:Q1901"/>
    <mergeCell ref="R1901:S1901"/>
    <mergeCell ref="V1901:W1901"/>
    <mergeCell ref="X1901:Z1901"/>
    <mergeCell ref="C1902:F1902"/>
    <mergeCell ref="G1902:M1902"/>
    <mergeCell ref="P1902:Q1902"/>
    <mergeCell ref="R1902:S1902"/>
    <mergeCell ref="V1902:W1902"/>
    <mergeCell ref="X1902:Z1902"/>
    <mergeCell ref="C1903:F1903"/>
    <mergeCell ref="G1903:M1903"/>
    <mergeCell ref="P1903:Q1903"/>
    <mergeCell ref="R1903:S1903"/>
    <mergeCell ref="V1903:W1903"/>
    <mergeCell ref="X1903:Z1903"/>
    <mergeCell ref="C1904:F1904"/>
    <mergeCell ref="G1904:M1904"/>
    <mergeCell ref="P1904:Q1904"/>
    <mergeCell ref="R1904:S1904"/>
    <mergeCell ref="V1904:W1904"/>
    <mergeCell ref="X1904:Z1904"/>
    <mergeCell ref="C1905:F1905"/>
    <mergeCell ref="G1905:M1905"/>
    <mergeCell ref="P1905:Q1905"/>
    <mergeCell ref="R1905:S1905"/>
    <mergeCell ref="V1905:W1905"/>
    <mergeCell ref="X1905:Z1905"/>
    <mergeCell ref="C1906:F1906"/>
    <mergeCell ref="G1906:M1906"/>
    <mergeCell ref="P1906:Q1906"/>
    <mergeCell ref="R1906:S1906"/>
    <mergeCell ref="V1906:W1906"/>
    <mergeCell ref="X1906:Z1906"/>
    <mergeCell ref="C1907:F1907"/>
    <mergeCell ref="G1907:M1907"/>
    <mergeCell ref="P1907:Q1907"/>
    <mergeCell ref="R1907:S1907"/>
    <mergeCell ref="V1907:W1907"/>
    <mergeCell ref="X1907:Z1907"/>
    <mergeCell ref="C1908:F1908"/>
    <mergeCell ref="G1908:M1908"/>
    <mergeCell ref="P1908:Q1908"/>
    <mergeCell ref="R1908:S1908"/>
    <mergeCell ref="V1908:W1908"/>
    <mergeCell ref="X1908:Z1908"/>
    <mergeCell ref="C1909:F1909"/>
    <mergeCell ref="G1909:M1909"/>
    <mergeCell ref="P1909:Q1909"/>
    <mergeCell ref="R1909:S1909"/>
    <mergeCell ref="V1909:W1909"/>
    <mergeCell ref="X1909:Z1909"/>
    <mergeCell ref="C1910:F1910"/>
    <mergeCell ref="G1910:M1910"/>
    <mergeCell ref="P1910:Q1910"/>
    <mergeCell ref="R1910:S1910"/>
    <mergeCell ref="V1910:W1910"/>
    <mergeCell ref="X1910:Z1910"/>
    <mergeCell ref="C1911:F1911"/>
    <mergeCell ref="G1911:M1911"/>
    <mergeCell ref="P1911:Q1911"/>
    <mergeCell ref="R1911:S1911"/>
    <mergeCell ref="V1911:W1911"/>
    <mergeCell ref="X1911:Z1911"/>
    <mergeCell ref="C1912:F1912"/>
    <mergeCell ref="G1912:M1912"/>
    <mergeCell ref="P1912:Q1912"/>
    <mergeCell ref="R1912:S1912"/>
    <mergeCell ref="V1912:W1912"/>
    <mergeCell ref="X1912:Z1912"/>
    <mergeCell ref="C1913:F1913"/>
    <mergeCell ref="G1913:M1913"/>
    <mergeCell ref="P1913:Q1913"/>
    <mergeCell ref="R1913:S1913"/>
    <mergeCell ref="V1913:W1913"/>
    <mergeCell ref="X1913:Z1913"/>
    <mergeCell ref="C1914:F1914"/>
    <mergeCell ref="G1914:M1914"/>
    <mergeCell ref="P1914:Q1914"/>
    <mergeCell ref="R1914:S1914"/>
    <mergeCell ref="V1914:W1914"/>
    <mergeCell ref="X1914:Z1914"/>
    <mergeCell ref="C1915:F1915"/>
    <mergeCell ref="G1915:M1915"/>
    <mergeCell ref="P1915:Q1915"/>
    <mergeCell ref="R1915:S1915"/>
    <mergeCell ref="V1915:W1915"/>
    <mergeCell ref="X1915:Z1915"/>
    <mergeCell ref="C1916:F1916"/>
    <mergeCell ref="G1916:M1916"/>
    <mergeCell ref="P1916:Q1916"/>
    <mergeCell ref="R1916:S1916"/>
    <mergeCell ref="V1916:W1916"/>
    <mergeCell ref="X1916:Z1916"/>
    <mergeCell ref="C1917:F1917"/>
    <mergeCell ref="G1917:M1917"/>
    <mergeCell ref="P1917:Q1917"/>
    <mergeCell ref="R1917:S1917"/>
    <mergeCell ref="V1917:W1917"/>
    <mergeCell ref="X1917:Z1917"/>
    <mergeCell ref="C1918:F1918"/>
    <mergeCell ref="G1918:M1918"/>
    <mergeCell ref="P1918:Q1918"/>
    <mergeCell ref="R1918:S1918"/>
    <mergeCell ref="V1918:W1918"/>
    <mergeCell ref="X1918:Z1918"/>
    <mergeCell ref="A1919:AA1919"/>
    <mergeCell ref="A1920:AA1920"/>
    <mergeCell ref="A1921:AA1921"/>
    <mergeCell ref="C1922:Z1922"/>
    <mergeCell ref="C1923:Z1923"/>
    <mergeCell ref="C1924:F1924"/>
    <mergeCell ref="G1924:M1924"/>
    <mergeCell ref="N1924:P1924"/>
    <mergeCell ref="Q1924:U1924"/>
    <mergeCell ref="V1925:Z1925"/>
    <mergeCell ref="O1926:P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8:F1928"/>
    <mergeCell ref="G1928:M1928"/>
    <mergeCell ref="P1928:Q1928"/>
    <mergeCell ref="R1928:S1928"/>
    <mergeCell ref="V1928:W1928"/>
    <mergeCell ref="X1928:Z1928"/>
    <mergeCell ref="C1929:F1929"/>
    <mergeCell ref="G1929:M1929"/>
    <mergeCell ref="P1929:Q1929"/>
    <mergeCell ref="R1929:S1929"/>
    <mergeCell ref="V1929:W1929"/>
    <mergeCell ref="X1929:Z1929"/>
    <mergeCell ref="C1930:F1930"/>
    <mergeCell ref="G1930:M1930"/>
    <mergeCell ref="P1930:Q1930"/>
    <mergeCell ref="R1930:S1930"/>
    <mergeCell ref="V1930:W1930"/>
    <mergeCell ref="X1930:Z1930"/>
    <mergeCell ref="C1931:F1931"/>
    <mergeCell ref="G1931:M1931"/>
    <mergeCell ref="P1931:Q1931"/>
    <mergeCell ref="R1931:S1931"/>
    <mergeCell ref="V1931:W1931"/>
    <mergeCell ref="X1931:Z1931"/>
    <mergeCell ref="C1932:F1932"/>
    <mergeCell ref="G1932:M1932"/>
    <mergeCell ref="P1932:Q1932"/>
    <mergeCell ref="R1932:S1932"/>
    <mergeCell ref="V1932:W1932"/>
    <mergeCell ref="X1932:Z1932"/>
    <mergeCell ref="C1933:F1933"/>
    <mergeCell ref="G1933:M1933"/>
    <mergeCell ref="P1933:Q1933"/>
    <mergeCell ref="R1933:S1933"/>
    <mergeCell ref="V1933:W1933"/>
    <mergeCell ref="X1933:Z1933"/>
    <mergeCell ref="C1934:F1934"/>
    <mergeCell ref="G1934:M1934"/>
    <mergeCell ref="P1934:Q1934"/>
    <mergeCell ref="R1934:S1934"/>
    <mergeCell ref="V1934:W1934"/>
    <mergeCell ref="X1934:Z1934"/>
    <mergeCell ref="C1935:F1935"/>
    <mergeCell ref="G1935:M1935"/>
    <mergeCell ref="P1935:Q1935"/>
    <mergeCell ref="R1935:S1935"/>
    <mergeCell ref="V1935:W1935"/>
    <mergeCell ref="X1935:Z1935"/>
    <mergeCell ref="C1936:F1936"/>
    <mergeCell ref="G1936:M1936"/>
    <mergeCell ref="P1936:Q1936"/>
    <mergeCell ref="R1936:S1936"/>
    <mergeCell ref="V1936:W1936"/>
    <mergeCell ref="X1936:Z1936"/>
    <mergeCell ref="C1937:F1937"/>
    <mergeCell ref="G1937:M1937"/>
    <mergeCell ref="P1937:Q1937"/>
    <mergeCell ref="R1937:S1937"/>
    <mergeCell ref="V1937:W1937"/>
    <mergeCell ref="X1937:Z1937"/>
    <mergeCell ref="C1938:F1938"/>
    <mergeCell ref="G1938:M1938"/>
    <mergeCell ref="P1938:Q1938"/>
    <mergeCell ref="R1938:S1938"/>
    <mergeCell ref="V1938:W1938"/>
    <mergeCell ref="X1938:Z1938"/>
    <mergeCell ref="C1939:F1939"/>
    <mergeCell ref="G1939:M1939"/>
    <mergeCell ref="P1939:Q1939"/>
    <mergeCell ref="R1939:S1939"/>
    <mergeCell ref="V1939:W1939"/>
    <mergeCell ref="X1939:Z1939"/>
    <mergeCell ref="C1940:F1940"/>
    <mergeCell ref="G1940:M1940"/>
    <mergeCell ref="P1940:Q1940"/>
    <mergeCell ref="R1940:S1940"/>
    <mergeCell ref="V1940:W1940"/>
    <mergeCell ref="X1940:Z1940"/>
    <mergeCell ref="C1941:F1941"/>
    <mergeCell ref="G1941:M1941"/>
    <mergeCell ref="P1941:Q1941"/>
    <mergeCell ref="R1941:S1941"/>
    <mergeCell ref="V1941:W1941"/>
    <mergeCell ref="X1941:Z1941"/>
    <mergeCell ref="C1942:F1942"/>
    <mergeCell ref="G1942:M1942"/>
    <mergeCell ref="P1942:Q1942"/>
    <mergeCell ref="R1942:S1942"/>
    <mergeCell ref="V1942:W1942"/>
    <mergeCell ref="X1942:Z1942"/>
    <mergeCell ref="C1943:F1943"/>
    <mergeCell ref="G1943:M1943"/>
    <mergeCell ref="P1943:Q1943"/>
    <mergeCell ref="R1943:S1943"/>
    <mergeCell ref="V1943:W1943"/>
    <mergeCell ref="X1943:Z1943"/>
    <mergeCell ref="C1944:F1944"/>
    <mergeCell ref="G1944:M1944"/>
    <mergeCell ref="P1944:Q1944"/>
    <mergeCell ref="R1944:S1944"/>
    <mergeCell ref="V1944:W1944"/>
    <mergeCell ref="X1944:Z1944"/>
    <mergeCell ref="C1945:F1945"/>
    <mergeCell ref="G1945:M1945"/>
    <mergeCell ref="P1945:Q1945"/>
    <mergeCell ref="R1945:S1945"/>
    <mergeCell ref="V1945:W1945"/>
    <mergeCell ref="X1945:Z1945"/>
    <mergeCell ref="C1946:F1946"/>
    <mergeCell ref="G1946:M1946"/>
    <mergeCell ref="P1946:Q1946"/>
    <mergeCell ref="R1946:S1946"/>
    <mergeCell ref="V1946:W1946"/>
    <mergeCell ref="X1946:Z1946"/>
    <mergeCell ref="C1947:F1947"/>
    <mergeCell ref="G1947:M1947"/>
    <mergeCell ref="P1947:Q1947"/>
    <mergeCell ref="R1947:S1947"/>
    <mergeCell ref="V1947:W1947"/>
    <mergeCell ref="X1947:Z1947"/>
    <mergeCell ref="C1948:F1948"/>
    <mergeCell ref="G1948:M1948"/>
    <mergeCell ref="P1948:Q1948"/>
    <mergeCell ref="R1948:S1948"/>
    <mergeCell ref="V1948:W1948"/>
    <mergeCell ref="X1948:Z1948"/>
    <mergeCell ref="C1949:F1949"/>
    <mergeCell ref="G1949:M1949"/>
    <mergeCell ref="P1949:Q1949"/>
    <mergeCell ref="R1949:S1949"/>
    <mergeCell ref="V1949:W1949"/>
    <mergeCell ref="X1949:Z1949"/>
    <mergeCell ref="C1950:F1950"/>
    <mergeCell ref="G1950:M1950"/>
    <mergeCell ref="P1950:Q1950"/>
    <mergeCell ref="R1950:S1950"/>
    <mergeCell ref="V1950:W1950"/>
    <mergeCell ref="X1950:Z1950"/>
    <mergeCell ref="C1951:F1951"/>
    <mergeCell ref="G1951:M1951"/>
    <mergeCell ref="P1951:Q1951"/>
    <mergeCell ref="R1951:S1951"/>
    <mergeCell ref="V1951:W1951"/>
    <mergeCell ref="X1951:Z1951"/>
    <mergeCell ref="C1952:F1952"/>
    <mergeCell ref="G1952:M1952"/>
    <mergeCell ref="P1952:Q1952"/>
    <mergeCell ref="R1952:S1952"/>
    <mergeCell ref="V1952:W1952"/>
    <mergeCell ref="X1952:Z1952"/>
    <mergeCell ref="C1953:F1953"/>
    <mergeCell ref="G1953:M1953"/>
    <mergeCell ref="P1953:Q1953"/>
    <mergeCell ref="R1953:S1953"/>
    <mergeCell ref="V1953:W1953"/>
    <mergeCell ref="X1953:Z1953"/>
    <mergeCell ref="A1954:AA1954"/>
    <mergeCell ref="A1955:AA1955"/>
    <mergeCell ref="A1956:AA1956"/>
    <mergeCell ref="C1957:Z1957"/>
    <mergeCell ref="C1958:Z1958"/>
    <mergeCell ref="C1959:F1959"/>
    <mergeCell ref="G1959:M1959"/>
    <mergeCell ref="N1959:P1959"/>
    <mergeCell ref="Q1959:U1959"/>
    <mergeCell ref="V1960:Z1960"/>
    <mergeCell ref="O1961:P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63:F1963"/>
    <mergeCell ref="G1963:M1963"/>
    <mergeCell ref="P1963:Q1963"/>
    <mergeCell ref="R1963:S1963"/>
    <mergeCell ref="V1963:W1963"/>
    <mergeCell ref="X1963:Z1963"/>
    <mergeCell ref="C1964:F1964"/>
    <mergeCell ref="G1964:M1964"/>
    <mergeCell ref="P1964:Q1964"/>
    <mergeCell ref="R1964:S1964"/>
    <mergeCell ref="V1964:W1964"/>
    <mergeCell ref="X1964:Z1964"/>
    <mergeCell ref="C1965:F1965"/>
    <mergeCell ref="G1965:M1965"/>
    <mergeCell ref="P1965:Q1965"/>
    <mergeCell ref="R1965:S1965"/>
    <mergeCell ref="V1965:W1965"/>
    <mergeCell ref="X1965:Z1965"/>
    <mergeCell ref="C1966:F1966"/>
    <mergeCell ref="G1966:M1966"/>
    <mergeCell ref="P1966:Q1966"/>
    <mergeCell ref="R1966:S1966"/>
    <mergeCell ref="V1966:W1966"/>
    <mergeCell ref="X1966:Z1966"/>
    <mergeCell ref="C1967:F1967"/>
    <mergeCell ref="G1967:M1967"/>
    <mergeCell ref="P1967:Q1967"/>
    <mergeCell ref="R1967:S1967"/>
    <mergeCell ref="V1967:W1967"/>
    <mergeCell ref="X1967:Z1967"/>
    <mergeCell ref="C1968:F1968"/>
    <mergeCell ref="G1968:M1968"/>
    <mergeCell ref="P1968:Q1968"/>
    <mergeCell ref="R1968:S1968"/>
    <mergeCell ref="V1968:W1968"/>
    <mergeCell ref="X1968:Z1968"/>
    <mergeCell ref="C1969:F1969"/>
    <mergeCell ref="G1969:M1969"/>
    <mergeCell ref="P1969:Q1969"/>
    <mergeCell ref="R1969:S1969"/>
    <mergeCell ref="V1969:W1969"/>
    <mergeCell ref="X1969:Z1969"/>
    <mergeCell ref="C1970:F1970"/>
    <mergeCell ref="G1970:M1970"/>
    <mergeCell ref="P1970:Q1970"/>
    <mergeCell ref="R1970:S1970"/>
    <mergeCell ref="V1970:W1970"/>
    <mergeCell ref="X1970:Z1970"/>
    <mergeCell ref="C1971:F1971"/>
    <mergeCell ref="G1971:M1971"/>
    <mergeCell ref="P1971:Q1971"/>
    <mergeCell ref="R1971:S1971"/>
    <mergeCell ref="V1971:W1971"/>
    <mergeCell ref="X1971:Z1971"/>
    <mergeCell ref="C1972:F1972"/>
    <mergeCell ref="G1972:M1972"/>
    <mergeCell ref="P1972:Q1972"/>
    <mergeCell ref="R1972:S1972"/>
    <mergeCell ref="V1972:W1972"/>
    <mergeCell ref="X1972:Z1972"/>
    <mergeCell ref="C1973:F1973"/>
    <mergeCell ref="G1973:M1973"/>
    <mergeCell ref="P1973:Q1973"/>
    <mergeCell ref="R1973:S1973"/>
    <mergeCell ref="V1973:W1973"/>
    <mergeCell ref="X1973:Z1973"/>
    <mergeCell ref="C1974:F1974"/>
    <mergeCell ref="G1974:M1974"/>
    <mergeCell ref="P1974:Q1974"/>
    <mergeCell ref="R1974:S1974"/>
    <mergeCell ref="V1974:W1974"/>
    <mergeCell ref="X1974:Z1974"/>
    <mergeCell ref="C1975:F1975"/>
    <mergeCell ref="G1975:M1975"/>
    <mergeCell ref="P1975:Q1975"/>
    <mergeCell ref="R1975:S1975"/>
    <mergeCell ref="V1975:W1975"/>
    <mergeCell ref="X1975:Z1975"/>
    <mergeCell ref="C1976:F1976"/>
    <mergeCell ref="G1976:M1976"/>
    <mergeCell ref="P1976:Q1976"/>
    <mergeCell ref="R1976:S1976"/>
    <mergeCell ref="V1976:W1976"/>
    <mergeCell ref="X1976:Z1976"/>
    <mergeCell ref="C1977:F1977"/>
    <mergeCell ref="G1977:M1977"/>
    <mergeCell ref="P1977:Q1977"/>
    <mergeCell ref="R1977:S1977"/>
    <mergeCell ref="V1977:W1977"/>
    <mergeCell ref="X1977:Z1977"/>
    <mergeCell ref="C1978:F1978"/>
    <mergeCell ref="G1978:M1978"/>
    <mergeCell ref="P1978:Q1978"/>
    <mergeCell ref="R1978:S1978"/>
    <mergeCell ref="V1978:W1978"/>
    <mergeCell ref="X1978:Z1978"/>
    <mergeCell ref="C1979:F1979"/>
    <mergeCell ref="G1979:M1979"/>
    <mergeCell ref="P1979:Q1979"/>
    <mergeCell ref="R1979:S1979"/>
    <mergeCell ref="V1979:W1979"/>
    <mergeCell ref="X1979:Z1979"/>
    <mergeCell ref="C1980:F1980"/>
    <mergeCell ref="G1980:M1980"/>
    <mergeCell ref="P1980:Q1980"/>
    <mergeCell ref="R1980:S1980"/>
    <mergeCell ref="V1980:W1980"/>
    <mergeCell ref="X1980:Z1980"/>
    <mergeCell ref="C1981:F1981"/>
    <mergeCell ref="G1981:M1981"/>
    <mergeCell ref="P1981:Q1981"/>
    <mergeCell ref="R1981:S1981"/>
    <mergeCell ref="V1981:W1981"/>
    <mergeCell ref="X1981:Z1981"/>
    <mergeCell ref="C1982:F1982"/>
    <mergeCell ref="G1982:M1982"/>
    <mergeCell ref="P1982:Q1982"/>
    <mergeCell ref="R1982:S1982"/>
    <mergeCell ref="V1982:W1982"/>
    <mergeCell ref="X1982:Z1982"/>
    <mergeCell ref="C1983:F1983"/>
    <mergeCell ref="G1983:M1983"/>
    <mergeCell ref="P1983:Q1983"/>
    <mergeCell ref="R1983:S1983"/>
    <mergeCell ref="V1983:W1983"/>
    <mergeCell ref="X1983:Z1983"/>
    <mergeCell ref="C1984:F1984"/>
    <mergeCell ref="G1984:M1984"/>
    <mergeCell ref="P1984:Q1984"/>
    <mergeCell ref="R1984:S1984"/>
    <mergeCell ref="V1984:W1984"/>
    <mergeCell ref="X1984:Z1984"/>
    <mergeCell ref="C1985:F1985"/>
    <mergeCell ref="G1985:M1985"/>
    <mergeCell ref="P1985:Q1985"/>
    <mergeCell ref="R1985:S1985"/>
    <mergeCell ref="V1985:W1985"/>
    <mergeCell ref="X1985:Z1985"/>
    <mergeCell ref="C1986:F1986"/>
    <mergeCell ref="G1986:M1986"/>
    <mergeCell ref="P1986:Q1986"/>
    <mergeCell ref="R1986:S1986"/>
    <mergeCell ref="V1986:W1986"/>
    <mergeCell ref="X1986:Z1986"/>
    <mergeCell ref="C1987:F1987"/>
    <mergeCell ref="G1987:M1987"/>
    <mergeCell ref="P1987:Q1987"/>
    <mergeCell ref="R1987:S1987"/>
    <mergeCell ref="V1987:W1987"/>
    <mergeCell ref="X1987:Z1987"/>
    <mergeCell ref="C1988:F1988"/>
    <mergeCell ref="G1988:M1988"/>
    <mergeCell ref="P1988:Q1988"/>
    <mergeCell ref="R1988:S1988"/>
    <mergeCell ref="V1988:W1988"/>
    <mergeCell ref="X1988:Z1988"/>
    <mergeCell ref="A1989:AA1989"/>
    <mergeCell ref="A1990:AA1990"/>
    <mergeCell ref="A1991:AA1991"/>
    <mergeCell ref="C1992:Z1992"/>
    <mergeCell ref="C1993:Z1993"/>
    <mergeCell ref="C1994:F1994"/>
    <mergeCell ref="G1994:M1994"/>
    <mergeCell ref="N1994:P1994"/>
    <mergeCell ref="Q1994:U1994"/>
    <mergeCell ref="V1995:Z1995"/>
    <mergeCell ref="O1996:P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8:F1998"/>
    <mergeCell ref="G1998:M1998"/>
    <mergeCell ref="P1998:Q1998"/>
    <mergeCell ref="R1998:S1998"/>
    <mergeCell ref="V1998:W1998"/>
    <mergeCell ref="X1998:Z1998"/>
    <mergeCell ref="C1999:F1999"/>
    <mergeCell ref="G1999:M1999"/>
    <mergeCell ref="P1999:Q1999"/>
    <mergeCell ref="R1999:S1999"/>
    <mergeCell ref="V1999:W1999"/>
    <mergeCell ref="X1999:Z1999"/>
    <mergeCell ref="C2000:F2000"/>
    <mergeCell ref="G2000:M2000"/>
    <mergeCell ref="P2000:Q2000"/>
    <mergeCell ref="R2000:S2000"/>
    <mergeCell ref="V2000:W2000"/>
    <mergeCell ref="X2000:Z2000"/>
    <mergeCell ref="C2001:F2001"/>
    <mergeCell ref="G2001:M2001"/>
    <mergeCell ref="P2001:Q2001"/>
    <mergeCell ref="R2001:S2001"/>
    <mergeCell ref="V2001:W2001"/>
    <mergeCell ref="X2001:Z2001"/>
    <mergeCell ref="C2002:F2002"/>
    <mergeCell ref="G2002:M2002"/>
    <mergeCell ref="P2002:Q2002"/>
    <mergeCell ref="R2002:S2002"/>
    <mergeCell ref="V2002:W2002"/>
    <mergeCell ref="X2002:Z2002"/>
    <mergeCell ref="C2003:F2003"/>
    <mergeCell ref="G2003:M2003"/>
    <mergeCell ref="P2003:Q2003"/>
    <mergeCell ref="R2003:S2003"/>
    <mergeCell ref="V2003:W2003"/>
    <mergeCell ref="X2003:Z2003"/>
    <mergeCell ref="C2004:F2004"/>
    <mergeCell ref="G2004:M2004"/>
    <mergeCell ref="P2004:Q2004"/>
    <mergeCell ref="R2004:S2004"/>
    <mergeCell ref="V2004:W2004"/>
    <mergeCell ref="X2004:Z2004"/>
    <mergeCell ref="C2005:F2005"/>
    <mergeCell ref="G2005:M2005"/>
    <mergeCell ref="P2005:Q2005"/>
    <mergeCell ref="R2005:S2005"/>
    <mergeCell ref="V2005:W2005"/>
    <mergeCell ref="X2005:Z2005"/>
    <mergeCell ref="C2006:F2006"/>
    <mergeCell ref="G2006:M2006"/>
    <mergeCell ref="P2006:Q2006"/>
    <mergeCell ref="R2006:S2006"/>
    <mergeCell ref="V2006:W2006"/>
    <mergeCell ref="X2006:Z2006"/>
    <mergeCell ref="C2007:F2007"/>
    <mergeCell ref="G2007:M2007"/>
    <mergeCell ref="P2007:Q2007"/>
    <mergeCell ref="R2007:S2007"/>
    <mergeCell ref="V2007:W2007"/>
    <mergeCell ref="X2007:Z2007"/>
    <mergeCell ref="C2008:F2008"/>
    <mergeCell ref="G2008:M2008"/>
    <mergeCell ref="P2008:Q2008"/>
    <mergeCell ref="R2008:S2008"/>
    <mergeCell ref="V2008:W2008"/>
    <mergeCell ref="X2008:Z2008"/>
    <mergeCell ref="C2009:F2009"/>
    <mergeCell ref="G2009:M2009"/>
    <mergeCell ref="P2009:Q2009"/>
    <mergeCell ref="R2009:S2009"/>
    <mergeCell ref="V2009:W2009"/>
    <mergeCell ref="X2009:Z2009"/>
    <mergeCell ref="C2010:F2010"/>
    <mergeCell ref="G2010:M2010"/>
    <mergeCell ref="P2010:Q2010"/>
    <mergeCell ref="R2010:S2010"/>
    <mergeCell ref="V2010:W2010"/>
    <mergeCell ref="X2010:Z2010"/>
    <mergeCell ref="C2011:F2011"/>
    <mergeCell ref="G2011:M2011"/>
    <mergeCell ref="P2011:Q2011"/>
    <mergeCell ref="R2011:S2011"/>
    <mergeCell ref="V2011:W2011"/>
    <mergeCell ref="X2011:Z2011"/>
    <mergeCell ref="C2012:F2012"/>
    <mergeCell ref="G2012:M2012"/>
    <mergeCell ref="P2012:Q2012"/>
    <mergeCell ref="R2012:S2012"/>
    <mergeCell ref="V2012:W2012"/>
    <mergeCell ref="X2012:Z2012"/>
    <mergeCell ref="C2013:F2013"/>
    <mergeCell ref="G2013:M2013"/>
    <mergeCell ref="P2013:Q2013"/>
    <mergeCell ref="R2013:S2013"/>
    <mergeCell ref="V2013:W2013"/>
    <mergeCell ref="X2013:Z2013"/>
    <mergeCell ref="C2014:F2014"/>
    <mergeCell ref="G2014:M2014"/>
    <mergeCell ref="P2014:Q2014"/>
    <mergeCell ref="R2014:S2014"/>
    <mergeCell ref="V2014:W2014"/>
    <mergeCell ref="X2014:Z2014"/>
    <mergeCell ref="C2015:F2015"/>
    <mergeCell ref="G2015:M2015"/>
    <mergeCell ref="P2015:Q2015"/>
    <mergeCell ref="R2015:S2015"/>
    <mergeCell ref="V2015:W2015"/>
    <mergeCell ref="X2015:Z2015"/>
    <mergeCell ref="C2016:F2016"/>
    <mergeCell ref="G2016:M2016"/>
    <mergeCell ref="P2016:Q2016"/>
    <mergeCell ref="R2016:S2016"/>
    <mergeCell ref="V2016:W2016"/>
    <mergeCell ref="X2016:Z2016"/>
    <mergeCell ref="C2017:F2017"/>
    <mergeCell ref="G2017:M2017"/>
    <mergeCell ref="P2017:Q2017"/>
    <mergeCell ref="R2017:S2017"/>
    <mergeCell ref="V2017:W2017"/>
    <mergeCell ref="X2017:Z2017"/>
    <mergeCell ref="C2018:F2018"/>
    <mergeCell ref="G2018:M2018"/>
    <mergeCell ref="P2018:Q2018"/>
    <mergeCell ref="R2018:S2018"/>
    <mergeCell ref="V2018:W2018"/>
    <mergeCell ref="X2018:Z2018"/>
    <mergeCell ref="C2019:F2019"/>
    <mergeCell ref="G2019:M2019"/>
    <mergeCell ref="P2019:Q2019"/>
    <mergeCell ref="R2019:S2019"/>
    <mergeCell ref="V2019:W2019"/>
    <mergeCell ref="X2019:Z2019"/>
    <mergeCell ref="C2020:F2020"/>
    <mergeCell ref="G2020:M2020"/>
    <mergeCell ref="P2020:Q2020"/>
    <mergeCell ref="R2020:S2020"/>
    <mergeCell ref="V2020:W2020"/>
    <mergeCell ref="X2020:Z2020"/>
    <mergeCell ref="C2021:F2021"/>
    <mergeCell ref="G2021:M2021"/>
    <mergeCell ref="P2021:Q2021"/>
    <mergeCell ref="R2021:S2021"/>
    <mergeCell ref="V2021:W2021"/>
    <mergeCell ref="X2021:Z2021"/>
    <mergeCell ref="C2022:F2022"/>
    <mergeCell ref="G2022:M2022"/>
    <mergeCell ref="P2022:Q2022"/>
    <mergeCell ref="R2022:S2022"/>
    <mergeCell ref="V2022:W2022"/>
    <mergeCell ref="X2022:Z2022"/>
    <mergeCell ref="C2023:F2023"/>
    <mergeCell ref="G2023:M2023"/>
    <mergeCell ref="P2023:Q2023"/>
    <mergeCell ref="R2023:S2023"/>
    <mergeCell ref="V2023:W2023"/>
    <mergeCell ref="X2023:Z2023"/>
    <mergeCell ref="A2024:AA2024"/>
    <mergeCell ref="A2025:AA2025"/>
    <mergeCell ref="A2026:AA2026"/>
    <mergeCell ref="C2027:Z2027"/>
    <mergeCell ref="C2028:Z2028"/>
    <mergeCell ref="C2029:F2029"/>
    <mergeCell ref="G2029:M2029"/>
    <mergeCell ref="N2029:P2029"/>
    <mergeCell ref="Q2029:U2029"/>
    <mergeCell ref="V2030:Z2030"/>
    <mergeCell ref="O2031:P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33:F2033"/>
    <mergeCell ref="G2033:M2033"/>
    <mergeCell ref="P2033:Q2033"/>
    <mergeCell ref="R2033:S2033"/>
    <mergeCell ref="V2033:W2033"/>
    <mergeCell ref="X2033:Z2033"/>
    <mergeCell ref="C2034:F2034"/>
    <mergeCell ref="G2034:M2034"/>
    <mergeCell ref="P2034:Q2034"/>
    <mergeCell ref="R2034:S2034"/>
    <mergeCell ref="V2034:W2034"/>
    <mergeCell ref="X2034:Z2034"/>
    <mergeCell ref="C2035:F2035"/>
    <mergeCell ref="G2035:M2035"/>
    <mergeCell ref="P2035:Q2035"/>
    <mergeCell ref="R2035:S2035"/>
    <mergeCell ref="V2035:W2035"/>
    <mergeCell ref="X2035:Z2035"/>
    <mergeCell ref="C2036:F2036"/>
    <mergeCell ref="G2036:M2036"/>
    <mergeCell ref="P2036:Q2036"/>
    <mergeCell ref="R2036:S2036"/>
    <mergeCell ref="V2036:W2036"/>
    <mergeCell ref="X2036:Z2036"/>
    <mergeCell ref="C2037:F2037"/>
    <mergeCell ref="G2037:M2037"/>
    <mergeCell ref="P2037:Q2037"/>
    <mergeCell ref="R2037:S2037"/>
    <mergeCell ref="V2037:W2037"/>
    <mergeCell ref="X2037:Z2037"/>
    <mergeCell ref="C2038:F2038"/>
    <mergeCell ref="G2038:M2038"/>
    <mergeCell ref="P2038:Q2038"/>
    <mergeCell ref="R2038:S2038"/>
    <mergeCell ref="V2038:W2038"/>
    <mergeCell ref="X2038:Z2038"/>
    <mergeCell ref="C2039:F2039"/>
    <mergeCell ref="G2039:M2039"/>
    <mergeCell ref="P2039:Q2039"/>
    <mergeCell ref="R2039:S2039"/>
    <mergeCell ref="V2039:W2039"/>
    <mergeCell ref="X2039:Z2039"/>
    <mergeCell ref="C2040:F2040"/>
    <mergeCell ref="G2040:M2040"/>
    <mergeCell ref="P2040:Q2040"/>
    <mergeCell ref="R2040:S2040"/>
    <mergeCell ref="V2040:W2040"/>
    <mergeCell ref="X2040:Z2040"/>
    <mergeCell ref="C2041:F2041"/>
    <mergeCell ref="G2041:M2041"/>
    <mergeCell ref="P2041:Q2041"/>
    <mergeCell ref="R2041:S2041"/>
    <mergeCell ref="V2041:W2041"/>
    <mergeCell ref="X2041:Z2041"/>
    <mergeCell ref="C2042:F2042"/>
    <mergeCell ref="G2042:M2042"/>
    <mergeCell ref="P2042:Q2042"/>
    <mergeCell ref="R2042:S2042"/>
    <mergeCell ref="V2042:W2042"/>
    <mergeCell ref="X2042:Z2042"/>
    <mergeCell ref="C2043:F2043"/>
    <mergeCell ref="G2043:M2043"/>
    <mergeCell ref="P2043:Q2043"/>
    <mergeCell ref="R2043:S2043"/>
    <mergeCell ref="V2043:W2043"/>
    <mergeCell ref="X2043:Z2043"/>
    <mergeCell ref="C2044:F2044"/>
    <mergeCell ref="G2044:M2044"/>
    <mergeCell ref="P2044:Q2044"/>
    <mergeCell ref="R2044:S2044"/>
    <mergeCell ref="V2044:W2044"/>
    <mergeCell ref="X2044:Z2044"/>
    <mergeCell ref="C2045:F2045"/>
    <mergeCell ref="G2045:M2045"/>
    <mergeCell ref="P2045:Q2045"/>
    <mergeCell ref="R2045:S2045"/>
    <mergeCell ref="V2045:W2045"/>
    <mergeCell ref="X2045:Z2045"/>
    <mergeCell ref="C2046:F2046"/>
    <mergeCell ref="G2046:M2046"/>
    <mergeCell ref="P2046:Q2046"/>
    <mergeCell ref="R2046:S2046"/>
    <mergeCell ref="V2046:W2046"/>
    <mergeCell ref="X2046:Z2046"/>
    <mergeCell ref="C2047:F2047"/>
    <mergeCell ref="G2047:M2047"/>
    <mergeCell ref="P2047:Q2047"/>
    <mergeCell ref="R2047:S2047"/>
    <mergeCell ref="V2047:W2047"/>
    <mergeCell ref="X2047:Z2047"/>
    <mergeCell ref="C2048:F2048"/>
    <mergeCell ref="G2048:M2048"/>
    <mergeCell ref="P2048:Q2048"/>
    <mergeCell ref="R2048:S2048"/>
    <mergeCell ref="V2048:W2048"/>
    <mergeCell ref="X2048:Z2048"/>
    <mergeCell ref="C2049:F2049"/>
    <mergeCell ref="G2049:M2049"/>
    <mergeCell ref="P2049:Q2049"/>
    <mergeCell ref="R2049:S2049"/>
    <mergeCell ref="V2049:W2049"/>
    <mergeCell ref="X2049:Z2049"/>
    <mergeCell ref="C2050:F2050"/>
    <mergeCell ref="G2050:M2050"/>
    <mergeCell ref="P2050:Q2050"/>
    <mergeCell ref="R2050:S2050"/>
    <mergeCell ref="V2050:W2050"/>
    <mergeCell ref="X2050:Z2050"/>
    <mergeCell ref="C2051:F2051"/>
    <mergeCell ref="G2051:M2051"/>
    <mergeCell ref="P2051:Q2051"/>
    <mergeCell ref="R2051:S2051"/>
    <mergeCell ref="V2051:W2051"/>
    <mergeCell ref="X2051:Z2051"/>
    <mergeCell ref="C2052:F2052"/>
    <mergeCell ref="G2052:M2052"/>
    <mergeCell ref="P2052:Q2052"/>
    <mergeCell ref="R2052:S2052"/>
    <mergeCell ref="V2052:W2052"/>
    <mergeCell ref="X2052:Z2052"/>
    <mergeCell ref="C2053:F2053"/>
    <mergeCell ref="G2053:M2053"/>
    <mergeCell ref="P2053:Q2053"/>
    <mergeCell ref="R2053:S2053"/>
    <mergeCell ref="V2053:W2053"/>
    <mergeCell ref="X2053:Z2053"/>
    <mergeCell ref="C2054:F2054"/>
    <mergeCell ref="G2054:M2054"/>
    <mergeCell ref="P2054:Q2054"/>
    <mergeCell ref="R2054:S2054"/>
    <mergeCell ref="V2054:W2054"/>
    <mergeCell ref="X2054:Z2054"/>
    <mergeCell ref="C2055:F2055"/>
    <mergeCell ref="G2055:M2055"/>
    <mergeCell ref="P2055:Q2055"/>
    <mergeCell ref="R2055:S2055"/>
    <mergeCell ref="V2055:W2055"/>
    <mergeCell ref="X2055:Z2055"/>
    <mergeCell ref="C2056:F2056"/>
    <mergeCell ref="G2056:M2056"/>
    <mergeCell ref="P2056:Q2056"/>
    <mergeCell ref="R2056:S2056"/>
    <mergeCell ref="V2056:W2056"/>
    <mergeCell ref="X2056:Z2056"/>
    <mergeCell ref="C2057:F2057"/>
    <mergeCell ref="G2057:M2057"/>
    <mergeCell ref="P2057:Q2057"/>
    <mergeCell ref="R2057:S2057"/>
    <mergeCell ref="V2057:W2057"/>
    <mergeCell ref="X2057:Z2057"/>
    <mergeCell ref="A2058:AA2058"/>
    <mergeCell ref="A2059:AA2059"/>
    <mergeCell ref="A2060:AA2060"/>
    <mergeCell ref="C2061:Z2061"/>
    <mergeCell ref="C2062:Z2062"/>
    <mergeCell ref="C2063:F2063"/>
    <mergeCell ref="G2063:M2063"/>
    <mergeCell ref="N2063:P2063"/>
    <mergeCell ref="Q2063:U2063"/>
    <mergeCell ref="V2064:Z2064"/>
    <mergeCell ref="O2065:P2065"/>
    <mergeCell ref="R2065:S2065"/>
    <mergeCell ref="V2065:W2065"/>
    <mergeCell ref="X2065:Z2065"/>
    <mergeCell ref="C2066:F2066"/>
    <mergeCell ref="G2066:M2066"/>
    <mergeCell ref="P2066:Q2066"/>
    <mergeCell ref="R2066:S2066"/>
    <mergeCell ref="V2066:W2066"/>
    <mergeCell ref="X2066:Z2066"/>
    <mergeCell ref="C2067:F2067"/>
    <mergeCell ref="G2067:M2067"/>
    <mergeCell ref="P2067:Q2067"/>
    <mergeCell ref="R2067:S2067"/>
    <mergeCell ref="V2067:W2067"/>
    <mergeCell ref="X2067:Z2067"/>
    <mergeCell ref="C2068:F2068"/>
    <mergeCell ref="G2068:M2068"/>
    <mergeCell ref="P2068:Q2068"/>
    <mergeCell ref="R2068:S2068"/>
    <mergeCell ref="V2068:W2068"/>
    <mergeCell ref="X2068:Z2068"/>
    <mergeCell ref="C2069:F2069"/>
    <mergeCell ref="G2069:M2069"/>
    <mergeCell ref="P2069:Q2069"/>
    <mergeCell ref="R2069:S2069"/>
    <mergeCell ref="V2069:W2069"/>
    <mergeCell ref="X2069:Z2069"/>
    <mergeCell ref="C2070:F2070"/>
    <mergeCell ref="G2070:M2070"/>
    <mergeCell ref="P2070:Q2070"/>
    <mergeCell ref="R2070:S2070"/>
    <mergeCell ref="V2070:W2070"/>
    <mergeCell ref="X2070:Z2070"/>
    <mergeCell ref="C2071:F2071"/>
    <mergeCell ref="G2071:M2071"/>
    <mergeCell ref="P2071:Q2071"/>
    <mergeCell ref="R2071:S2071"/>
    <mergeCell ref="V2071:W2071"/>
    <mergeCell ref="X2071:Z2071"/>
    <mergeCell ref="C2072:F2072"/>
    <mergeCell ref="G2072:M2072"/>
    <mergeCell ref="P2072:Q2072"/>
    <mergeCell ref="R2072:S2072"/>
    <mergeCell ref="V2072:W2072"/>
    <mergeCell ref="X2072:Z2072"/>
    <mergeCell ref="C2073:F2073"/>
    <mergeCell ref="G2073:M2073"/>
    <mergeCell ref="P2073:Q2073"/>
    <mergeCell ref="R2073:S2073"/>
    <mergeCell ref="V2073:W2073"/>
    <mergeCell ref="X2073:Z2073"/>
    <mergeCell ref="C2074:F2074"/>
    <mergeCell ref="G2074:M2074"/>
    <mergeCell ref="P2074:Q2074"/>
    <mergeCell ref="R2074:S2074"/>
    <mergeCell ref="V2074:W2074"/>
    <mergeCell ref="X2074:Z2074"/>
    <mergeCell ref="C2075:F2075"/>
    <mergeCell ref="G2075:M2075"/>
    <mergeCell ref="P2075:Q2075"/>
    <mergeCell ref="R2075:S2075"/>
    <mergeCell ref="V2075:W2075"/>
    <mergeCell ref="X2075:Z2075"/>
    <mergeCell ref="C2076:F2076"/>
    <mergeCell ref="G2076:M2076"/>
    <mergeCell ref="P2076:Q2076"/>
    <mergeCell ref="R2076:S2076"/>
    <mergeCell ref="V2076:W2076"/>
    <mergeCell ref="X2076:Z2076"/>
    <mergeCell ref="C2077:F2077"/>
    <mergeCell ref="G2077:M2077"/>
    <mergeCell ref="P2077:Q2077"/>
    <mergeCell ref="R2077:S2077"/>
    <mergeCell ref="V2077:W2077"/>
    <mergeCell ref="X2077:Z2077"/>
    <mergeCell ref="C2078:F2078"/>
    <mergeCell ref="G2078:M2078"/>
    <mergeCell ref="P2078:Q2078"/>
    <mergeCell ref="R2078:S2078"/>
    <mergeCell ref="V2078:W2078"/>
    <mergeCell ref="X2078:Z2078"/>
    <mergeCell ref="C2079:F2079"/>
    <mergeCell ref="G2079:M2079"/>
    <mergeCell ref="P2079:Q2079"/>
    <mergeCell ref="R2079:S2079"/>
    <mergeCell ref="V2079:W2079"/>
    <mergeCell ref="X2079:Z2079"/>
    <mergeCell ref="C2080:F2080"/>
    <mergeCell ref="G2080:M2080"/>
    <mergeCell ref="P2080:Q2080"/>
    <mergeCell ref="R2080:S2080"/>
    <mergeCell ref="V2080:W2080"/>
    <mergeCell ref="X2080:Z2080"/>
    <mergeCell ref="C2081:F2081"/>
    <mergeCell ref="G2081:M2081"/>
    <mergeCell ref="P2081:Q2081"/>
    <mergeCell ref="R2081:S2081"/>
    <mergeCell ref="V2081:W2081"/>
    <mergeCell ref="X2081:Z2081"/>
    <mergeCell ref="C2082:F2082"/>
    <mergeCell ref="G2082:M2082"/>
    <mergeCell ref="P2082:Q2082"/>
    <mergeCell ref="R2082:S2082"/>
    <mergeCell ref="V2082:W2082"/>
    <mergeCell ref="X2082:Z2082"/>
    <mergeCell ref="C2083:F2083"/>
    <mergeCell ref="G2083:M2083"/>
    <mergeCell ref="P2083:Q2083"/>
    <mergeCell ref="R2083:S2083"/>
    <mergeCell ref="V2083:W2083"/>
    <mergeCell ref="X2083:Z2083"/>
    <mergeCell ref="C2084:F2084"/>
    <mergeCell ref="G2084:M2084"/>
    <mergeCell ref="P2084:Q2084"/>
    <mergeCell ref="R2084:S2084"/>
    <mergeCell ref="V2084:W2084"/>
    <mergeCell ref="X2084:Z2084"/>
    <mergeCell ref="C2085:F2085"/>
    <mergeCell ref="G2085:M2085"/>
    <mergeCell ref="P2085:Q2085"/>
    <mergeCell ref="R2085:S2085"/>
    <mergeCell ref="V2085:W2085"/>
    <mergeCell ref="X2085:Z2085"/>
    <mergeCell ref="C2086:F2086"/>
    <mergeCell ref="G2086:M2086"/>
    <mergeCell ref="P2086:Q2086"/>
    <mergeCell ref="R2086:S2086"/>
    <mergeCell ref="V2086:W2086"/>
    <mergeCell ref="X2086:Z2086"/>
    <mergeCell ref="C2087:F2087"/>
    <mergeCell ref="G2087:M2087"/>
    <mergeCell ref="P2087:Q2087"/>
    <mergeCell ref="R2087:S2087"/>
    <mergeCell ref="V2087:W2087"/>
    <mergeCell ref="X2087:Z2087"/>
    <mergeCell ref="C2088:F2088"/>
    <mergeCell ref="G2088:M2088"/>
    <mergeCell ref="P2088:Q2088"/>
    <mergeCell ref="R2088:S2088"/>
    <mergeCell ref="V2088:W2088"/>
    <mergeCell ref="X2088:Z2088"/>
    <mergeCell ref="C2089:F2089"/>
    <mergeCell ref="G2089:M2089"/>
    <mergeCell ref="P2089:Q2089"/>
    <mergeCell ref="R2089:S2089"/>
    <mergeCell ref="V2089:W2089"/>
    <mergeCell ref="X2089:Z2089"/>
    <mergeCell ref="C2090:F2090"/>
    <mergeCell ref="G2090:M2090"/>
    <mergeCell ref="P2090:Q2090"/>
    <mergeCell ref="R2090:S2090"/>
    <mergeCell ref="V2090:W2090"/>
    <mergeCell ref="X2090:Z2090"/>
    <mergeCell ref="C2091:F2091"/>
    <mergeCell ref="G2091:M2091"/>
    <mergeCell ref="P2091:Q2091"/>
    <mergeCell ref="R2091:S2091"/>
    <mergeCell ref="V2091:W2091"/>
    <mergeCell ref="X2091:Z2091"/>
    <mergeCell ref="C2092:F2092"/>
    <mergeCell ref="G2092:M2092"/>
    <mergeCell ref="P2092:Q2092"/>
    <mergeCell ref="R2092:S2092"/>
    <mergeCell ref="V2092:W2092"/>
    <mergeCell ref="X2092:Z2092"/>
    <mergeCell ref="A2093:AA2093"/>
    <mergeCell ref="A2094:AA2094"/>
    <mergeCell ref="A2095:AA2095"/>
    <mergeCell ref="C2096:Z2096"/>
    <mergeCell ref="C2097:Z2097"/>
    <mergeCell ref="C2098:F2098"/>
    <mergeCell ref="G2098:M2098"/>
    <mergeCell ref="N2098:P2098"/>
    <mergeCell ref="Q2098:U2098"/>
    <mergeCell ref="V2099:Z2099"/>
    <mergeCell ref="O2100:P2100"/>
    <mergeCell ref="R2100:S2100"/>
    <mergeCell ref="V2100:W2100"/>
    <mergeCell ref="X2100:Z2100"/>
    <mergeCell ref="C2101:F2101"/>
    <mergeCell ref="G2101:M2101"/>
    <mergeCell ref="P2101:Q2101"/>
    <mergeCell ref="R2101:S2101"/>
    <mergeCell ref="V2101:W2101"/>
    <mergeCell ref="X2101:Z2101"/>
    <mergeCell ref="C2102:F2102"/>
    <mergeCell ref="G2102:M2102"/>
    <mergeCell ref="P2102:Q2102"/>
    <mergeCell ref="R2102:S2102"/>
    <mergeCell ref="V2102:W2102"/>
    <mergeCell ref="X2102:Z2102"/>
    <mergeCell ref="C2103:F2103"/>
    <mergeCell ref="G2103:M2103"/>
    <mergeCell ref="P2103:Q2103"/>
    <mergeCell ref="R2103:S2103"/>
    <mergeCell ref="V2103:W2103"/>
    <mergeCell ref="X2103:Z2103"/>
    <mergeCell ref="C2104:F2104"/>
    <mergeCell ref="G2104:M2104"/>
    <mergeCell ref="P2104:Q2104"/>
    <mergeCell ref="R2104:S2104"/>
    <mergeCell ref="V2104:W2104"/>
    <mergeCell ref="X2104:Z2104"/>
    <mergeCell ref="C2105:F2105"/>
    <mergeCell ref="G2105:M2105"/>
    <mergeCell ref="P2105:Q2105"/>
    <mergeCell ref="R2105:S2105"/>
    <mergeCell ref="V2105:W2105"/>
    <mergeCell ref="X2105:Z2105"/>
    <mergeCell ref="C2106:F2106"/>
    <mergeCell ref="G2106:M2106"/>
    <mergeCell ref="P2106:Q2106"/>
    <mergeCell ref="R2106:S2106"/>
    <mergeCell ref="V2106:W2106"/>
    <mergeCell ref="X2106:Z2106"/>
    <mergeCell ref="C2107:F2107"/>
    <mergeCell ref="G2107:M2107"/>
    <mergeCell ref="P2107:Q2107"/>
    <mergeCell ref="R2107:S2107"/>
    <mergeCell ref="V2107:W2107"/>
    <mergeCell ref="X2107:Z2107"/>
    <mergeCell ref="C2108:F2108"/>
    <mergeCell ref="G2108:M2108"/>
    <mergeCell ref="P2108:Q2108"/>
    <mergeCell ref="R2108:S2108"/>
    <mergeCell ref="V2108:W2108"/>
    <mergeCell ref="X2108:Z2108"/>
    <mergeCell ref="C2109:F2109"/>
    <mergeCell ref="G2109:M2109"/>
    <mergeCell ref="P2109:Q2109"/>
    <mergeCell ref="R2109:S2109"/>
    <mergeCell ref="V2109:W2109"/>
    <mergeCell ref="X2109:Z2109"/>
    <mergeCell ref="C2110:F2110"/>
    <mergeCell ref="G2110:M2110"/>
    <mergeCell ref="P2110:Q2110"/>
    <mergeCell ref="R2110:S2110"/>
    <mergeCell ref="V2110:W2110"/>
    <mergeCell ref="X2110:Z2110"/>
    <mergeCell ref="C2111:F2111"/>
    <mergeCell ref="G2111:M2111"/>
    <mergeCell ref="P2111:Q2111"/>
    <mergeCell ref="R2111:S2111"/>
    <mergeCell ref="V2111:W2111"/>
    <mergeCell ref="X2111:Z2111"/>
    <mergeCell ref="C2112:F2112"/>
    <mergeCell ref="G2112:M2112"/>
    <mergeCell ref="P2112:Q2112"/>
    <mergeCell ref="R2112:S2112"/>
    <mergeCell ref="V2112:W2112"/>
    <mergeCell ref="X2112:Z2112"/>
    <mergeCell ref="C2113:F2113"/>
    <mergeCell ref="G2113:M2113"/>
    <mergeCell ref="P2113:Q2113"/>
    <mergeCell ref="R2113:S2113"/>
    <mergeCell ref="V2113:W2113"/>
    <mergeCell ref="X2113:Z2113"/>
    <mergeCell ref="C2114:F2114"/>
    <mergeCell ref="G2114:M2114"/>
    <mergeCell ref="P2114:Q2114"/>
    <mergeCell ref="R2114:S2114"/>
    <mergeCell ref="V2114:W2114"/>
    <mergeCell ref="X2114:Z2114"/>
    <mergeCell ref="C2115:F2115"/>
    <mergeCell ref="G2115:M2115"/>
    <mergeCell ref="P2115:Q2115"/>
    <mergeCell ref="R2115:S2115"/>
    <mergeCell ref="V2115:W2115"/>
    <mergeCell ref="X2115:Z2115"/>
    <mergeCell ref="C2116:F2116"/>
    <mergeCell ref="G2116:M2116"/>
    <mergeCell ref="P2116:Q2116"/>
    <mergeCell ref="R2116:S2116"/>
    <mergeCell ref="V2116:W2116"/>
    <mergeCell ref="X2116:Z2116"/>
    <mergeCell ref="C2117:F2117"/>
    <mergeCell ref="G2117:M2117"/>
    <mergeCell ref="P2117:Q2117"/>
    <mergeCell ref="R2117:S2117"/>
    <mergeCell ref="V2117:W2117"/>
    <mergeCell ref="X2117:Z2117"/>
    <mergeCell ref="C2118:F2118"/>
    <mergeCell ref="G2118:M2118"/>
    <mergeCell ref="P2118:Q2118"/>
    <mergeCell ref="R2118:S2118"/>
    <mergeCell ref="V2118:W2118"/>
    <mergeCell ref="X2118:Z2118"/>
    <mergeCell ref="C2119:F2119"/>
    <mergeCell ref="G2119:M2119"/>
    <mergeCell ref="P2119:Q2119"/>
    <mergeCell ref="R2119:S2119"/>
    <mergeCell ref="V2119:W2119"/>
    <mergeCell ref="X2119:Z2119"/>
    <mergeCell ref="C2120:F2120"/>
    <mergeCell ref="G2120:M2120"/>
    <mergeCell ref="P2120:Q2120"/>
    <mergeCell ref="R2120:S2120"/>
    <mergeCell ref="V2120:W2120"/>
    <mergeCell ref="X2120:Z2120"/>
    <mergeCell ref="C2121:F2121"/>
    <mergeCell ref="G2121:M2121"/>
    <mergeCell ref="P2121:Q2121"/>
    <mergeCell ref="R2121:S2121"/>
    <mergeCell ref="V2121:W2121"/>
    <mergeCell ref="X2121:Z2121"/>
    <mergeCell ref="C2122:F2122"/>
    <mergeCell ref="G2122:M2122"/>
    <mergeCell ref="P2122:Q2122"/>
    <mergeCell ref="R2122:S2122"/>
    <mergeCell ref="V2122:W2122"/>
    <mergeCell ref="X2122:Z2122"/>
    <mergeCell ref="C2123:F2123"/>
    <mergeCell ref="G2123:M2123"/>
    <mergeCell ref="P2123:Q2123"/>
    <mergeCell ref="R2123:S2123"/>
    <mergeCell ref="V2123:W2123"/>
    <mergeCell ref="X2123:Z2123"/>
    <mergeCell ref="C2124:F2124"/>
    <mergeCell ref="G2124:M2124"/>
    <mergeCell ref="P2124:Q2124"/>
    <mergeCell ref="R2124:S2124"/>
    <mergeCell ref="V2124:W2124"/>
    <mergeCell ref="X2124:Z2124"/>
    <mergeCell ref="C2125:F2125"/>
    <mergeCell ref="G2125:M2125"/>
    <mergeCell ref="P2125:Q2125"/>
    <mergeCell ref="R2125:S2125"/>
    <mergeCell ref="V2125:W2125"/>
    <mergeCell ref="X2125:Z2125"/>
    <mergeCell ref="C2126:F2126"/>
    <mergeCell ref="G2126:M2126"/>
    <mergeCell ref="P2126:Q2126"/>
    <mergeCell ref="R2126:S2126"/>
    <mergeCell ref="V2126:W2126"/>
    <mergeCell ref="X2126:Z2126"/>
    <mergeCell ref="A2127:AA2127"/>
    <mergeCell ref="A2128:AA2128"/>
    <mergeCell ref="A2129:AA2129"/>
    <mergeCell ref="C2130:Z2130"/>
    <mergeCell ref="C2131:Z2131"/>
    <mergeCell ref="C2132:F2132"/>
    <mergeCell ref="G2132:M2132"/>
    <mergeCell ref="N2132:P2132"/>
    <mergeCell ref="Q2132:U2132"/>
    <mergeCell ref="V2133:Z2133"/>
    <mergeCell ref="O2134:P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6:F2136"/>
    <mergeCell ref="G2136:M2136"/>
    <mergeCell ref="P2136:Q2136"/>
    <mergeCell ref="R2136:S2136"/>
    <mergeCell ref="V2136:W2136"/>
    <mergeCell ref="X2136:Z2136"/>
    <mergeCell ref="C2137:F2137"/>
    <mergeCell ref="G2137:M2137"/>
    <mergeCell ref="P2137:Q2137"/>
    <mergeCell ref="R2137:S2137"/>
    <mergeCell ref="V2137:W2137"/>
    <mergeCell ref="X2137:Z2137"/>
    <mergeCell ref="C2138:F2138"/>
    <mergeCell ref="G2138:M2138"/>
    <mergeCell ref="P2138:Q2138"/>
    <mergeCell ref="R2138:S2138"/>
    <mergeCell ref="V2138:W2138"/>
    <mergeCell ref="X2138:Z2138"/>
    <mergeCell ref="C2139:F2139"/>
    <mergeCell ref="G2139:M2139"/>
    <mergeCell ref="P2139:Q2139"/>
    <mergeCell ref="R2139:S2139"/>
    <mergeCell ref="V2139:W2139"/>
    <mergeCell ref="X2139:Z2139"/>
    <mergeCell ref="C2140:F2140"/>
    <mergeCell ref="G2140:M2140"/>
    <mergeCell ref="P2140:Q2140"/>
    <mergeCell ref="R2140:S2140"/>
    <mergeCell ref="V2140:W2140"/>
    <mergeCell ref="X2140:Z2140"/>
    <mergeCell ref="C2141:F2141"/>
    <mergeCell ref="G2141:M2141"/>
    <mergeCell ref="P2141:Q2141"/>
    <mergeCell ref="R2141:S2141"/>
    <mergeCell ref="V2141:W2141"/>
    <mergeCell ref="X2141:Z2141"/>
    <mergeCell ref="C2142:F2142"/>
    <mergeCell ref="G2142:M2142"/>
    <mergeCell ref="P2142:Q2142"/>
    <mergeCell ref="R2142:S2142"/>
    <mergeCell ref="V2142:W2142"/>
    <mergeCell ref="X2142:Z2142"/>
    <mergeCell ref="C2143:F2143"/>
    <mergeCell ref="G2143:M2143"/>
    <mergeCell ref="P2143:Q2143"/>
    <mergeCell ref="R2143:S2143"/>
    <mergeCell ref="V2143:W2143"/>
    <mergeCell ref="X2143:Z2143"/>
    <mergeCell ref="C2144:F2144"/>
    <mergeCell ref="G2144:M2144"/>
    <mergeCell ref="P2144:Q2144"/>
    <mergeCell ref="R2144:S2144"/>
    <mergeCell ref="V2144:W2144"/>
    <mergeCell ref="X2144:Z2144"/>
    <mergeCell ref="C2145:F2145"/>
    <mergeCell ref="G2145:M2145"/>
    <mergeCell ref="P2145:Q2145"/>
    <mergeCell ref="R2145:S2145"/>
    <mergeCell ref="V2145:W2145"/>
    <mergeCell ref="X2145:Z2145"/>
    <mergeCell ref="C2146:F2146"/>
    <mergeCell ref="G2146:M2146"/>
    <mergeCell ref="P2146:Q2146"/>
    <mergeCell ref="R2146:S2146"/>
    <mergeCell ref="V2146:W2146"/>
    <mergeCell ref="X2146:Z2146"/>
    <mergeCell ref="C2147:F2147"/>
    <mergeCell ref="G2147:M2147"/>
    <mergeCell ref="P2147:Q2147"/>
    <mergeCell ref="R2147:S2147"/>
    <mergeCell ref="V2147:W2147"/>
    <mergeCell ref="X2147:Z2147"/>
    <mergeCell ref="C2148:F2148"/>
    <mergeCell ref="G2148:M2148"/>
    <mergeCell ref="P2148:Q2148"/>
    <mergeCell ref="R2148:S2148"/>
    <mergeCell ref="V2148:W2148"/>
    <mergeCell ref="X2148:Z2148"/>
    <mergeCell ref="C2149:F2149"/>
    <mergeCell ref="G2149:M2149"/>
    <mergeCell ref="P2149:Q2149"/>
    <mergeCell ref="R2149:S2149"/>
    <mergeCell ref="V2149:W2149"/>
    <mergeCell ref="X2149:Z2149"/>
    <mergeCell ref="C2150:F2150"/>
    <mergeCell ref="G2150:M2150"/>
    <mergeCell ref="P2150:Q2150"/>
    <mergeCell ref="R2150:S2150"/>
    <mergeCell ref="V2150:W2150"/>
    <mergeCell ref="X2150:Z2150"/>
    <mergeCell ref="C2151:F2151"/>
    <mergeCell ref="G2151:M2151"/>
    <mergeCell ref="P2151:Q2151"/>
    <mergeCell ref="R2151:S2151"/>
    <mergeCell ref="V2151:W2151"/>
    <mergeCell ref="X2151:Z2151"/>
    <mergeCell ref="C2152:F2152"/>
    <mergeCell ref="G2152:M2152"/>
    <mergeCell ref="P2152:Q2152"/>
    <mergeCell ref="R2152:S2152"/>
    <mergeCell ref="V2152:W2152"/>
    <mergeCell ref="X2152:Z2152"/>
    <mergeCell ref="C2153:F2153"/>
    <mergeCell ref="G2153:M2153"/>
    <mergeCell ref="P2153:Q2153"/>
    <mergeCell ref="R2153:S2153"/>
    <mergeCell ref="V2153:W2153"/>
    <mergeCell ref="X2153:Z2153"/>
    <mergeCell ref="C2154:F2154"/>
    <mergeCell ref="G2154:M2154"/>
    <mergeCell ref="P2154:Q2154"/>
    <mergeCell ref="R2154:S2154"/>
    <mergeCell ref="V2154:W2154"/>
    <mergeCell ref="X2154:Z2154"/>
    <mergeCell ref="C2155:F2155"/>
    <mergeCell ref="G2155:M2155"/>
    <mergeCell ref="P2155:Q2155"/>
    <mergeCell ref="R2155:S2155"/>
    <mergeCell ref="V2155:W2155"/>
    <mergeCell ref="X2155:Z2155"/>
    <mergeCell ref="C2156:F2156"/>
    <mergeCell ref="G2156:M2156"/>
    <mergeCell ref="P2156:Q2156"/>
    <mergeCell ref="R2156:S2156"/>
    <mergeCell ref="V2156:W2156"/>
    <mergeCell ref="X2156:Z2156"/>
    <mergeCell ref="C2157:F2157"/>
    <mergeCell ref="G2157:M2157"/>
    <mergeCell ref="P2157:Q2157"/>
    <mergeCell ref="R2157:S2157"/>
    <mergeCell ref="V2157:W2157"/>
    <mergeCell ref="X2157:Z2157"/>
    <mergeCell ref="C2158:F2158"/>
    <mergeCell ref="G2158:M2158"/>
    <mergeCell ref="P2158:Q2158"/>
    <mergeCell ref="R2158:S2158"/>
    <mergeCell ref="V2158:W2158"/>
    <mergeCell ref="X2158:Z2158"/>
    <mergeCell ref="C2159:F2159"/>
    <mergeCell ref="G2159:M2159"/>
    <mergeCell ref="P2159:Q2159"/>
    <mergeCell ref="R2159:S2159"/>
    <mergeCell ref="V2159:W2159"/>
    <mergeCell ref="X2159:Z2159"/>
    <mergeCell ref="C2160:F2160"/>
    <mergeCell ref="G2160:M2160"/>
    <mergeCell ref="P2160:Q2160"/>
    <mergeCell ref="R2160:S2160"/>
    <mergeCell ref="V2160:W2160"/>
    <mergeCell ref="X2160:Z2160"/>
    <mergeCell ref="C2161:F2161"/>
    <mergeCell ref="G2161:M2161"/>
    <mergeCell ref="P2161:Q2161"/>
    <mergeCell ref="R2161:S2161"/>
    <mergeCell ref="V2161:W2161"/>
    <mergeCell ref="X2161:Z2161"/>
    <mergeCell ref="A2162:AA2162"/>
    <mergeCell ref="A2163:AA2163"/>
    <mergeCell ref="A2164:AA2164"/>
    <mergeCell ref="C2165:Z2165"/>
    <mergeCell ref="C2166:Z2166"/>
    <mergeCell ref="C2167:F2167"/>
    <mergeCell ref="G2167:M2167"/>
    <mergeCell ref="N2167:P2167"/>
    <mergeCell ref="Q2167:U2167"/>
    <mergeCell ref="V2168:Z2168"/>
    <mergeCell ref="O2169:P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71:F2171"/>
    <mergeCell ref="G2171:M2171"/>
    <mergeCell ref="P2171:Q2171"/>
    <mergeCell ref="R2171:S2171"/>
    <mergeCell ref="V2171:W2171"/>
    <mergeCell ref="X2171:Z2171"/>
    <mergeCell ref="C2172:F2172"/>
    <mergeCell ref="G2172:M2172"/>
    <mergeCell ref="P2172:Q2172"/>
    <mergeCell ref="R2172:S2172"/>
    <mergeCell ref="V2172:W2172"/>
    <mergeCell ref="X2172:Z2172"/>
    <mergeCell ref="C2173:F2173"/>
    <mergeCell ref="G2173:M2173"/>
    <mergeCell ref="P2173:Q2173"/>
    <mergeCell ref="R2173:S2173"/>
    <mergeCell ref="V2173:W2173"/>
    <mergeCell ref="X2173:Z2173"/>
    <mergeCell ref="C2174:F2174"/>
    <mergeCell ref="G2174:M2174"/>
    <mergeCell ref="P2174:Q2174"/>
    <mergeCell ref="R2174:S2174"/>
    <mergeCell ref="V2174:W2174"/>
    <mergeCell ref="X2174:Z2174"/>
    <mergeCell ref="C2175:F2175"/>
    <mergeCell ref="G2175:M2175"/>
    <mergeCell ref="P2175:Q2175"/>
    <mergeCell ref="R2175:S2175"/>
    <mergeCell ref="V2175:W2175"/>
    <mergeCell ref="X2175:Z2175"/>
    <mergeCell ref="C2176:F2176"/>
    <mergeCell ref="G2176:M2176"/>
    <mergeCell ref="P2176:Q2176"/>
    <mergeCell ref="R2176:S2176"/>
    <mergeCell ref="V2176:W2176"/>
    <mergeCell ref="X2176:Z2176"/>
    <mergeCell ref="C2177:F2177"/>
    <mergeCell ref="G2177:M2177"/>
    <mergeCell ref="P2177:Q2177"/>
    <mergeCell ref="R2177:S2177"/>
    <mergeCell ref="V2177:W2177"/>
    <mergeCell ref="X2177:Z2177"/>
    <mergeCell ref="C2178:F2178"/>
    <mergeCell ref="G2178:M2178"/>
    <mergeCell ref="P2178:Q2178"/>
    <mergeCell ref="R2178:S2178"/>
    <mergeCell ref="V2178:W2178"/>
    <mergeCell ref="X2178:Z2178"/>
    <mergeCell ref="C2179:F2179"/>
    <mergeCell ref="G2179:M2179"/>
    <mergeCell ref="P2179:Q2179"/>
    <mergeCell ref="R2179:S2179"/>
    <mergeCell ref="V2179:W2179"/>
    <mergeCell ref="X2179:Z2179"/>
    <mergeCell ref="C2180:F2180"/>
    <mergeCell ref="G2180:M2180"/>
    <mergeCell ref="P2180:Q2180"/>
    <mergeCell ref="R2180:S2180"/>
    <mergeCell ref="V2180:W2180"/>
    <mergeCell ref="X2180:Z2180"/>
    <mergeCell ref="C2181:F2181"/>
    <mergeCell ref="G2181:M2181"/>
    <mergeCell ref="P2181:Q2181"/>
    <mergeCell ref="R2181:S2181"/>
    <mergeCell ref="V2181:W2181"/>
    <mergeCell ref="X2181:Z2181"/>
    <mergeCell ref="C2182:F2182"/>
    <mergeCell ref="G2182:M2182"/>
    <mergeCell ref="P2182:Q2182"/>
    <mergeCell ref="R2182:S2182"/>
    <mergeCell ref="V2182:W2182"/>
    <mergeCell ref="X2182:Z2182"/>
    <mergeCell ref="C2183:F2183"/>
    <mergeCell ref="G2183:M2183"/>
    <mergeCell ref="P2183:Q2183"/>
    <mergeCell ref="R2183:S2183"/>
    <mergeCell ref="V2183:W2183"/>
    <mergeCell ref="X2183:Z2183"/>
    <mergeCell ref="C2184:F2184"/>
    <mergeCell ref="G2184:M2184"/>
    <mergeCell ref="P2184:Q2184"/>
    <mergeCell ref="R2184:S2184"/>
    <mergeCell ref="V2184:W2184"/>
    <mergeCell ref="X2184:Z2184"/>
    <mergeCell ref="C2185:F2185"/>
    <mergeCell ref="G2185:M2185"/>
    <mergeCell ref="P2185:Q2185"/>
    <mergeCell ref="R2185:S2185"/>
    <mergeCell ref="V2185:W2185"/>
    <mergeCell ref="X2185:Z2185"/>
    <mergeCell ref="C2186:F2186"/>
    <mergeCell ref="G2186:M2186"/>
    <mergeCell ref="P2186:Q2186"/>
    <mergeCell ref="R2186:S2186"/>
    <mergeCell ref="V2186:W2186"/>
    <mergeCell ref="X2186:Z2186"/>
    <mergeCell ref="C2187:F2187"/>
    <mergeCell ref="G2187:M2187"/>
    <mergeCell ref="P2187:Q2187"/>
    <mergeCell ref="R2187:S2187"/>
    <mergeCell ref="V2187:W2187"/>
    <mergeCell ref="X2187:Z2187"/>
    <mergeCell ref="C2188:F2188"/>
    <mergeCell ref="G2188:M2188"/>
    <mergeCell ref="P2188:Q2188"/>
    <mergeCell ref="R2188:S2188"/>
    <mergeCell ref="V2188:W2188"/>
    <mergeCell ref="X2188:Z2188"/>
    <mergeCell ref="C2189:F2189"/>
    <mergeCell ref="G2189:M2189"/>
    <mergeCell ref="P2189:Q2189"/>
    <mergeCell ref="R2189:S2189"/>
    <mergeCell ref="V2189:W2189"/>
    <mergeCell ref="X2189:Z2189"/>
    <mergeCell ref="C2190:F2190"/>
    <mergeCell ref="G2190:M2190"/>
    <mergeCell ref="P2190:Q2190"/>
    <mergeCell ref="R2190:S2190"/>
    <mergeCell ref="V2190:W2190"/>
    <mergeCell ref="X2190:Z2190"/>
    <mergeCell ref="C2191:F2191"/>
    <mergeCell ref="G2191:M2191"/>
    <mergeCell ref="P2191:Q2191"/>
    <mergeCell ref="R2191:S2191"/>
    <mergeCell ref="V2191:W2191"/>
    <mergeCell ref="X2191:Z2191"/>
    <mergeCell ref="C2192:F2192"/>
    <mergeCell ref="G2192:M2192"/>
    <mergeCell ref="P2192:Q2192"/>
    <mergeCell ref="R2192:S2192"/>
    <mergeCell ref="V2192:W2192"/>
    <mergeCell ref="X2192:Z2192"/>
    <mergeCell ref="C2193:F2193"/>
    <mergeCell ref="G2193:M2193"/>
    <mergeCell ref="P2193:Q2193"/>
    <mergeCell ref="R2193:S2193"/>
    <mergeCell ref="V2193:W2193"/>
    <mergeCell ref="X2193:Z2193"/>
    <mergeCell ref="C2194:F2194"/>
    <mergeCell ref="G2194:M2194"/>
    <mergeCell ref="P2194:Q2194"/>
    <mergeCell ref="R2194:S2194"/>
    <mergeCell ref="V2194:W2194"/>
    <mergeCell ref="X2194:Z2194"/>
    <mergeCell ref="C2195:F2195"/>
    <mergeCell ref="G2195:M2195"/>
    <mergeCell ref="P2195:Q2195"/>
    <mergeCell ref="R2195:S2195"/>
    <mergeCell ref="V2195:W2195"/>
    <mergeCell ref="X2195:Z2195"/>
    <mergeCell ref="C2196:F2196"/>
    <mergeCell ref="G2196:M2196"/>
    <mergeCell ref="P2196:Q2196"/>
    <mergeCell ref="R2196:S2196"/>
    <mergeCell ref="V2196:W2196"/>
    <mergeCell ref="X2196:Z2196"/>
    <mergeCell ref="A2197:AA2197"/>
    <mergeCell ref="A2198:AA2198"/>
    <mergeCell ref="A2199:AA2199"/>
    <mergeCell ref="C2200:Z2200"/>
    <mergeCell ref="C2201:Z2201"/>
    <mergeCell ref="C2202:F2202"/>
    <mergeCell ref="G2202:M2202"/>
    <mergeCell ref="N2202:P2202"/>
    <mergeCell ref="Q2202:U2202"/>
    <mergeCell ref="V2203:Z2203"/>
    <mergeCell ref="O2204:P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6:F2206"/>
    <mergeCell ref="G2206:M2206"/>
    <mergeCell ref="P2206:Q2206"/>
    <mergeCell ref="R2206:S2206"/>
    <mergeCell ref="V2206:W2206"/>
    <mergeCell ref="X2206:Z2206"/>
    <mergeCell ref="C2207:F2207"/>
    <mergeCell ref="G2207:M2207"/>
    <mergeCell ref="P2207:Q2207"/>
    <mergeCell ref="R2207:S2207"/>
    <mergeCell ref="V2207:W2207"/>
    <mergeCell ref="X2207:Z2207"/>
    <mergeCell ref="C2208:F2208"/>
    <mergeCell ref="G2208:M2208"/>
    <mergeCell ref="P2208:Q2208"/>
    <mergeCell ref="R2208:S2208"/>
    <mergeCell ref="V2208:W2208"/>
    <mergeCell ref="X2208:Z2208"/>
    <mergeCell ref="C2209:F2209"/>
    <mergeCell ref="G2209:M2209"/>
    <mergeCell ref="P2209:Q2209"/>
    <mergeCell ref="R2209:S2209"/>
    <mergeCell ref="V2209:W2209"/>
    <mergeCell ref="X2209:Z2209"/>
    <mergeCell ref="C2210:F2210"/>
    <mergeCell ref="G2210:M2210"/>
    <mergeCell ref="P2210:Q2210"/>
    <mergeCell ref="R2210:S2210"/>
    <mergeCell ref="V2210:W2210"/>
    <mergeCell ref="X2210:Z2210"/>
    <mergeCell ref="C2211:F2211"/>
    <mergeCell ref="G2211:M2211"/>
    <mergeCell ref="P2211:Q2211"/>
    <mergeCell ref="R2211:S2211"/>
    <mergeCell ref="V2211:W2211"/>
    <mergeCell ref="X2211:Z2211"/>
    <mergeCell ref="C2212:F2212"/>
    <mergeCell ref="G2212:M2212"/>
    <mergeCell ref="P2212:Q2212"/>
    <mergeCell ref="R2212:S2212"/>
    <mergeCell ref="V2212:W2212"/>
    <mergeCell ref="X2212:Z2212"/>
    <mergeCell ref="C2213:F2213"/>
    <mergeCell ref="G2213:M2213"/>
    <mergeCell ref="P2213:Q2213"/>
    <mergeCell ref="R2213:S2213"/>
    <mergeCell ref="V2213:W2213"/>
    <mergeCell ref="X2213:Z2213"/>
    <mergeCell ref="C2214:F2214"/>
    <mergeCell ref="G2214:M2214"/>
    <mergeCell ref="P2214:Q2214"/>
    <mergeCell ref="R2214:S2214"/>
    <mergeCell ref="V2214:W2214"/>
    <mergeCell ref="X2214:Z2214"/>
    <mergeCell ref="C2215:F2215"/>
    <mergeCell ref="G2215:M2215"/>
    <mergeCell ref="P2215:Q2215"/>
    <mergeCell ref="R2215:S2215"/>
    <mergeCell ref="V2215:W2215"/>
    <mergeCell ref="X2215:Z2215"/>
    <mergeCell ref="C2216:F2216"/>
    <mergeCell ref="G2216:M2216"/>
    <mergeCell ref="P2216:Q2216"/>
    <mergeCell ref="R2216:S2216"/>
    <mergeCell ref="V2216:W2216"/>
    <mergeCell ref="X2216:Z2216"/>
    <mergeCell ref="C2217:F2217"/>
    <mergeCell ref="G2217:M2217"/>
    <mergeCell ref="P2217:Q2217"/>
    <mergeCell ref="R2217:S2217"/>
    <mergeCell ref="V2217:W2217"/>
    <mergeCell ref="X2217:Z2217"/>
    <mergeCell ref="C2218:F2218"/>
    <mergeCell ref="G2218:M2218"/>
    <mergeCell ref="P2218:Q2218"/>
    <mergeCell ref="R2218:S2218"/>
    <mergeCell ref="V2218:W2218"/>
    <mergeCell ref="X2218:Z2218"/>
    <mergeCell ref="C2219:F2219"/>
    <mergeCell ref="G2219:M2219"/>
    <mergeCell ref="P2219:Q2219"/>
    <mergeCell ref="R2219:S2219"/>
    <mergeCell ref="V2219:W2219"/>
    <mergeCell ref="X2219:Z2219"/>
    <mergeCell ref="C2220:F2220"/>
    <mergeCell ref="G2220:M2220"/>
    <mergeCell ref="P2220:Q2220"/>
    <mergeCell ref="R2220:S2220"/>
    <mergeCell ref="V2220:W2220"/>
    <mergeCell ref="X2220:Z2220"/>
    <mergeCell ref="C2221:F2221"/>
    <mergeCell ref="G2221:M2221"/>
    <mergeCell ref="P2221:Q2221"/>
    <mergeCell ref="R2221:S2221"/>
    <mergeCell ref="V2221:W2221"/>
    <mergeCell ref="X2221:Z2221"/>
    <mergeCell ref="C2222:F2222"/>
    <mergeCell ref="G2222:M2222"/>
    <mergeCell ref="P2222:Q2222"/>
    <mergeCell ref="R2222:S2222"/>
    <mergeCell ref="V2222:W2222"/>
    <mergeCell ref="X2222:Z2222"/>
    <mergeCell ref="C2223:F2223"/>
    <mergeCell ref="G2223:M2223"/>
    <mergeCell ref="P2223:Q2223"/>
    <mergeCell ref="R2223:S2223"/>
    <mergeCell ref="V2223:W2223"/>
    <mergeCell ref="X2223:Z2223"/>
    <mergeCell ref="C2224:F2224"/>
    <mergeCell ref="G2224:M2224"/>
    <mergeCell ref="P2224:Q2224"/>
    <mergeCell ref="R2224:S2224"/>
    <mergeCell ref="V2224:W2224"/>
    <mergeCell ref="X2224:Z2224"/>
    <mergeCell ref="C2225:F2225"/>
    <mergeCell ref="G2225:M2225"/>
    <mergeCell ref="P2225:Q2225"/>
    <mergeCell ref="R2225:S2225"/>
    <mergeCell ref="V2225:W2225"/>
    <mergeCell ref="X2225:Z2225"/>
    <mergeCell ref="C2226:F2226"/>
    <mergeCell ref="G2226:M2226"/>
    <mergeCell ref="P2226:Q2226"/>
    <mergeCell ref="R2226:S2226"/>
    <mergeCell ref="V2226:W2226"/>
    <mergeCell ref="X2226:Z2226"/>
    <mergeCell ref="C2227:F2227"/>
    <mergeCell ref="G2227:M2227"/>
    <mergeCell ref="P2227:Q2227"/>
    <mergeCell ref="R2227:S2227"/>
    <mergeCell ref="V2227:W2227"/>
    <mergeCell ref="X2227:Z2227"/>
    <mergeCell ref="C2228:F2228"/>
    <mergeCell ref="G2228:M2228"/>
    <mergeCell ref="P2228:Q2228"/>
    <mergeCell ref="R2228:S2228"/>
    <mergeCell ref="V2228:W2228"/>
    <mergeCell ref="X2228:Z2228"/>
    <mergeCell ref="C2229:F2229"/>
    <mergeCell ref="G2229:M2229"/>
    <mergeCell ref="P2229:Q2229"/>
    <mergeCell ref="R2229:S2229"/>
    <mergeCell ref="V2229:W2229"/>
    <mergeCell ref="X2229:Z2229"/>
    <mergeCell ref="C2230:F2230"/>
    <mergeCell ref="G2230:M2230"/>
    <mergeCell ref="P2230:Q2230"/>
    <mergeCell ref="R2230:S2230"/>
    <mergeCell ref="V2230:W2230"/>
    <mergeCell ref="X2230:Z2230"/>
    <mergeCell ref="C2231:F2231"/>
    <mergeCell ref="G2231:M2231"/>
    <mergeCell ref="P2231:Q2231"/>
    <mergeCell ref="R2231:S2231"/>
    <mergeCell ref="V2231:W2231"/>
    <mergeCell ref="X2231:Z2231"/>
    <mergeCell ref="A2232:AA2232"/>
    <mergeCell ref="A2233:AA2233"/>
    <mergeCell ref="A2234:AA2234"/>
    <mergeCell ref="C2235:Z2235"/>
    <mergeCell ref="C2236:Z2236"/>
    <mergeCell ref="C2237:F2237"/>
    <mergeCell ref="G2237:M2237"/>
    <mergeCell ref="N2237:P2237"/>
    <mergeCell ref="Q2237:U2237"/>
    <mergeCell ref="V2238:Z2238"/>
    <mergeCell ref="O2239:P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41:F2241"/>
    <mergeCell ref="G2241:M2241"/>
    <mergeCell ref="P2241:Q2241"/>
    <mergeCell ref="R2241:S2241"/>
    <mergeCell ref="V2241:W2241"/>
    <mergeCell ref="X2241:Z2241"/>
    <mergeCell ref="C2242:F2242"/>
    <mergeCell ref="G2242:M2242"/>
    <mergeCell ref="P2242:Q2242"/>
    <mergeCell ref="R2242:S2242"/>
    <mergeCell ref="V2242:W2242"/>
    <mergeCell ref="X2242:Z2242"/>
    <mergeCell ref="C2243:F2243"/>
    <mergeCell ref="G2243:M2243"/>
    <mergeCell ref="P2243:Q2243"/>
    <mergeCell ref="R2243:S2243"/>
    <mergeCell ref="V2243:W2243"/>
    <mergeCell ref="X2243:Z2243"/>
    <mergeCell ref="C2244:F2244"/>
    <mergeCell ref="G2244:M2244"/>
    <mergeCell ref="P2244:Q2244"/>
    <mergeCell ref="R2244:S2244"/>
    <mergeCell ref="V2244:W2244"/>
    <mergeCell ref="X2244:Z2244"/>
    <mergeCell ref="C2245:F2245"/>
    <mergeCell ref="G2245:M2245"/>
    <mergeCell ref="P2245:Q2245"/>
    <mergeCell ref="R2245:S2245"/>
    <mergeCell ref="V2245:W2245"/>
    <mergeCell ref="X2245:Z2245"/>
    <mergeCell ref="C2246:F2246"/>
    <mergeCell ref="G2246:M2246"/>
    <mergeCell ref="P2246:Q2246"/>
    <mergeCell ref="R2246:S2246"/>
    <mergeCell ref="V2246:W2246"/>
    <mergeCell ref="X2246:Z2246"/>
    <mergeCell ref="C2247:F2247"/>
    <mergeCell ref="G2247:M2247"/>
    <mergeCell ref="P2247:Q2247"/>
    <mergeCell ref="R2247:S2247"/>
    <mergeCell ref="V2247:W2247"/>
    <mergeCell ref="X2247:Z2247"/>
    <mergeCell ref="C2248:F2248"/>
    <mergeCell ref="G2248:M2248"/>
    <mergeCell ref="P2248:Q2248"/>
    <mergeCell ref="R2248:S2248"/>
    <mergeCell ref="V2248:W2248"/>
    <mergeCell ref="X2248:Z2248"/>
    <mergeCell ref="C2249:F2249"/>
    <mergeCell ref="G2249:M2249"/>
    <mergeCell ref="P2249:Q2249"/>
    <mergeCell ref="R2249:S2249"/>
    <mergeCell ref="V2249:W2249"/>
    <mergeCell ref="X2249:Z2249"/>
    <mergeCell ref="C2250:F2250"/>
    <mergeCell ref="G2250:M2250"/>
    <mergeCell ref="P2250:Q2250"/>
    <mergeCell ref="R2250:S2250"/>
    <mergeCell ref="V2250:W2250"/>
    <mergeCell ref="X2250:Z2250"/>
    <mergeCell ref="C2251:F2251"/>
    <mergeCell ref="G2251:M2251"/>
    <mergeCell ref="P2251:Q2251"/>
    <mergeCell ref="R2251:S2251"/>
    <mergeCell ref="V2251:W2251"/>
    <mergeCell ref="X2251:Z2251"/>
    <mergeCell ref="C2252:F2252"/>
    <mergeCell ref="G2252:M2252"/>
    <mergeCell ref="P2252:Q2252"/>
    <mergeCell ref="R2252:S2252"/>
    <mergeCell ref="V2252:W2252"/>
    <mergeCell ref="X2252:Z2252"/>
    <mergeCell ref="C2253:F2253"/>
    <mergeCell ref="G2253:M2253"/>
    <mergeCell ref="P2253:Q2253"/>
    <mergeCell ref="R2253:S2253"/>
    <mergeCell ref="V2253:W2253"/>
    <mergeCell ref="X2253:Z2253"/>
    <mergeCell ref="C2254:F2254"/>
    <mergeCell ref="G2254:M2254"/>
    <mergeCell ref="P2254:Q2254"/>
    <mergeCell ref="R2254:S2254"/>
    <mergeCell ref="V2254:W2254"/>
    <mergeCell ref="X2254:Z2254"/>
    <mergeCell ref="C2255:F2255"/>
    <mergeCell ref="G2255:M2255"/>
    <mergeCell ref="P2255:Q2255"/>
    <mergeCell ref="R2255:S2255"/>
    <mergeCell ref="V2255:W2255"/>
    <mergeCell ref="X2255:Z2255"/>
    <mergeCell ref="C2256:F2256"/>
    <mergeCell ref="G2256:M2256"/>
    <mergeCell ref="P2256:Q2256"/>
    <mergeCell ref="R2256:S2256"/>
    <mergeCell ref="V2256:W2256"/>
    <mergeCell ref="X2256:Z2256"/>
    <mergeCell ref="C2257:F2257"/>
    <mergeCell ref="G2257:M2257"/>
    <mergeCell ref="P2257:Q2257"/>
    <mergeCell ref="R2257:S2257"/>
    <mergeCell ref="V2257:W2257"/>
    <mergeCell ref="X2257:Z2257"/>
    <mergeCell ref="C2258:F2258"/>
    <mergeCell ref="G2258:M2258"/>
    <mergeCell ref="P2258:Q2258"/>
    <mergeCell ref="R2258:S2258"/>
    <mergeCell ref="V2258:W2258"/>
    <mergeCell ref="X2258:Z2258"/>
    <mergeCell ref="C2259:F2259"/>
    <mergeCell ref="G2259:M2259"/>
    <mergeCell ref="P2259:Q2259"/>
    <mergeCell ref="R2259:S2259"/>
    <mergeCell ref="V2259:W2259"/>
    <mergeCell ref="X2259:Z2259"/>
    <mergeCell ref="C2260:F2260"/>
    <mergeCell ref="G2260:M2260"/>
    <mergeCell ref="P2260:Q2260"/>
    <mergeCell ref="R2260:S2260"/>
    <mergeCell ref="V2260:W2260"/>
    <mergeCell ref="X2260:Z2260"/>
    <mergeCell ref="C2261:F2261"/>
    <mergeCell ref="G2261:M2261"/>
    <mergeCell ref="P2261:Q2261"/>
    <mergeCell ref="R2261:S2261"/>
    <mergeCell ref="V2261:W2261"/>
    <mergeCell ref="X2261:Z2261"/>
    <mergeCell ref="C2262:F2262"/>
    <mergeCell ref="G2262:M2262"/>
    <mergeCell ref="P2262:Q2262"/>
    <mergeCell ref="R2262:S2262"/>
    <mergeCell ref="V2262:W2262"/>
    <mergeCell ref="X2262:Z2262"/>
    <mergeCell ref="C2263:F2263"/>
    <mergeCell ref="G2263:M2263"/>
    <mergeCell ref="P2263:Q2263"/>
    <mergeCell ref="R2263:S2263"/>
    <mergeCell ref="V2263:W2263"/>
    <mergeCell ref="X2263:Z2263"/>
    <mergeCell ref="C2264:F2264"/>
    <mergeCell ref="G2264:M2264"/>
    <mergeCell ref="P2264:Q2264"/>
    <mergeCell ref="R2264:S2264"/>
    <mergeCell ref="V2264:W2264"/>
    <mergeCell ref="X2264:Z2264"/>
    <mergeCell ref="C2265:F2265"/>
    <mergeCell ref="G2265:M2265"/>
    <mergeCell ref="P2265:Q2265"/>
    <mergeCell ref="R2265:S2265"/>
    <mergeCell ref="V2265:W2265"/>
    <mergeCell ref="X2265:Z2265"/>
    <mergeCell ref="C2266:F2266"/>
    <mergeCell ref="G2266:M2266"/>
    <mergeCell ref="P2266:Q2266"/>
    <mergeCell ref="R2266:S2266"/>
    <mergeCell ref="V2266:W2266"/>
    <mergeCell ref="X2266:Z2266"/>
    <mergeCell ref="A2267:AA2267"/>
    <mergeCell ref="A2268:AA2268"/>
    <mergeCell ref="A2269:AA2269"/>
    <mergeCell ref="C2270:Z2270"/>
    <mergeCell ref="C2271:Z2271"/>
    <mergeCell ref="C2272:F2272"/>
    <mergeCell ref="G2272:M2272"/>
    <mergeCell ref="N2272:P2272"/>
    <mergeCell ref="Q2272:U2272"/>
    <mergeCell ref="V2273:Z2273"/>
    <mergeCell ref="O2274:P2274"/>
    <mergeCell ref="R2274:S2274"/>
    <mergeCell ref="V2274:W2274"/>
    <mergeCell ref="X2274:Z2274"/>
    <mergeCell ref="G2275:M2275"/>
    <mergeCell ref="C2276:F2276"/>
    <mergeCell ref="G2276:M2276"/>
    <mergeCell ref="P2276:Q2276"/>
    <mergeCell ref="R2276:S2276"/>
    <mergeCell ref="V2276:W2276"/>
    <mergeCell ref="X2276:Z2276"/>
    <mergeCell ref="C2277:F2277"/>
    <mergeCell ref="G2277:M2277"/>
    <mergeCell ref="P2277:Q2277"/>
    <mergeCell ref="R2277:S2277"/>
    <mergeCell ref="V2277:W2277"/>
    <mergeCell ref="X2277:Z2277"/>
    <mergeCell ref="C2278:F2278"/>
    <mergeCell ref="G2278:M2278"/>
    <mergeCell ref="P2278:Q2278"/>
    <mergeCell ref="R2278:S2278"/>
    <mergeCell ref="V2278:W2278"/>
    <mergeCell ref="X2278:Z2278"/>
    <mergeCell ref="C2279:F2279"/>
    <mergeCell ref="G2279:M2279"/>
    <mergeCell ref="P2279:Q2279"/>
    <mergeCell ref="R2279:S2279"/>
    <mergeCell ref="V2279:W2279"/>
    <mergeCell ref="X2279:Z2279"/>
    <mergeCell ref="C2280:F2280"/>
    <mergeCell ref="G2280:M2280"/>
    <mergeCell ref="P2280:Q2280"/>
    <mergeCell ref="R2280:S2280"/>
    <mergeCell ref="V2280:W2280"/>
    <mergeCell ref="X2280:Z2280"/>
    <mergeCell ref="C2281:F2281"/>
    <mergeCell ref="G2281:M2281"/>
    <mergeCell ref="P2281:Q2281"/>
    <mergeCell ref="R2281:S2281"/>
    <mergeCell ref="V2281:W2281"/>
    <mergeCell ref="X2281:Z2281"/>
    <mergeCell ref="C2282:F2282"/>
    <mergeCell ref="G2282:M2282"/>
    <mergeCell ref="P2282:Q2282"/>
    <mergeCell ref="R2282:S2282"/>
    <mergeCell ref="V2282:W2282"/>
    <mergeCell ref="X2282:Z2282"/>
    <mergeCell ref="C2283:F2283"/>
    <mergeCell ref="G2283:M2283"/>
    <mergeCell ref="P2283:Q2283"/>
    <mergeCell ref="R2283:S2283"/>
    <mergeCell ref="V2283:W2283"/>
    <mergeCell ref="X2283:Z2283"/>
    <mergeCell ref="C2284:F2284"/>
    <mergeCell ref="G2284:M2284"/>
    <mergeCell ref="P2284:Q2284"/>
    <mergeCell ref="R2284:S2284"/>
    <mergeCell ref="V2284:W2284"/>
    <mergeCell ref="X2284:Z2284"/>
    <mergeCell ref="C2285:F2285"/>
    <mergeCell ref="G2285:M2285"/>
    <mergeCell ref="P2285:Q2285"/>
    <mergeCell ref="R2285:S2285"/>
    <mergeCell ref="V2285:W2285"/>
    <mergeCell ref="X2285:Z2285"/>
    <mergeCell ref="C2286:F2286"/>
    <mergeCell ref="G2286:M2286"/>
    <mergeCell ref="P2286:Q2286"/>
    <mergeCell ref="R2286:S2286"/>
    <mergeCell ref="V2286:W2286"/>
    <mergeCell ref="X2286:Z2286"/>
    <mergeCell ref="C2287:F2287"/>
    <mergeCell ref="G2287:M2287"/>
    <mergeCell ref="P2287:Q2287"/>
    <mergeCell ref="R2287:S2287"/>
    <mergeCell ref="V2287:W2287"/>
    <mergeCell ref="X2287:Z2287"/>
    <mergeCell ref="C2288:F2288"/>
    <mergeCell ref="G2288:M2288"/>
    <mergeCell ref="P2288:Q2288"/>
    <mergeCell ref="R2288:S2288"/>
    <mergeCell ref="V2288:W2288"/>
    <mergeCell ref="X2288:Z2288"/>
    <mergeCell ref="C2289:F2289"/>
    <mergeCell ref="G2289:M2289"/>
    <mergeCell ref="P2289:Q2289"/>
    <mergeCell ref="R2289:S2289"/>
    <mergeCell ref="V2289:W2289"/>
    <mergeCell ref="X2289:Z2289"/>
    <mergeCell ref="C2290:F2290"/>
    <mergeCell ref="G2290:M2290"/>
    <mergeCell ref="P2290:Q2290"/>
    <mergeCell ref="R2290:S2290"/>
    <mergeCell ref="V2290:W2290"/>
    <mergeCell ref="X2290:Z2290"/>
    <mergeCell ref="C2291:F2291"/>
    <mergeCell ref="G2291:M2291"/>
    <mergeCell ref="P2291:Q2291"/>
    <mergeCell ref="R2291:S2291"/>
    <mergeCell ref="V2291:W2291"/>
    <mergeCell ref="X2291:Z2291"/>
    <mergeCell ref="C2292:F2292"/>
    <mergeCell ref="G2292:M2292"/>
    <mergeCell ref="P2292:Q2292"/>
    <mergeCell ref="R2292:S2292"/>
    <mergeCell ref="V2292:W2292"/>
    <mergeCell ref="X2292:Z2292"/>
    <mergeCell ref="C2293:F2293"/>
    <mergeCell ref="G2293:M2293"/>
    <mergeCell ref="P2293:Q2293"/>
    <mergeCell ref="R2293:S2293"/>
    <mergeCell ref="V2293:W2293"/>
    <mergeCell ref="X2293:Z2293"/>
    <mergeCell ref="C2294:F2294"/>
    <mergeCell ref="G2294:M2294"/>
    <mergeCell ref="P2294:Q2294"/>
    <mergeCell ref="R2294:S2294"/>
    <mergeCell ref="V2294:W2294"/>
    <mergeCell ref="X2294:Z2294"/>
    <mergeCell ref="C2295:F2295"/>
    <mergeCell ref="G2295:M2295"/>
    <mergeCell ref="P2295:Q2295"/>
    <mergeCell ref="R2295:S2295"/>
    <mergeCell ref="V2295:W2295"/>
    <mergeCell ref="X2295:Z2295"/>
    <mergeCell ref="C2296:F2296"/>
    <mergeCell ref="G2296:M2296"/>
    <mergeCell ref="P2296:Q2296"/>
    <mergeCell ref="R2296:S2296"/>
    <mergeCell ref="V2296:W2296"/>
    <mergeCell ref="X2296:Z2296"/>
    <mergeCell ref="C2297:F2297"/>
    <mergeCell ref="G2297:M2297"/>
    <mergeCell ref="P2297:Q2297"/>
    <mergeCell ref="R2297:S2297"/>
    <mergeCell ref="V2297:W2297"/>
    <mergeCell ref="X2297:Z2297"/>
    <mergeCell ref="C2298:F2298"/>
    <mergeCell ref="G2298:M2298"/>
    <mergeCell ref="P2298:Q2298"/>
    <mergeCell ref="R2298:S2298"/>
    <mergeCell ref="V2298:W2298"/>
    <mergeCell ref="X2298:Z2298"/>
    <mergeCell ref="C2299:F2299"/>
    <mergeCell ref="G2299:M2299"/>
    <mergeCell ref="P2299:Q2299"/>
    <mergeCell ref="R2299:S2299"/>
    <mergeCell ref="V2299:W2299"/>
    <mergeCell ref="X2299:Z2299"/>
    <mergeCell ref="C2300:F2300"/>
    <mergeCell ref="G2300:M2300"/>
    <mergeCell ref="P2300:Q2300"/>
    <mergeCell ref="R2300:S2300"/>
    <mergeCell ref="V2300:W2300"/>
    <mergeCell ref="X2300:Z2300"/>
    <mergeCell ref="A2301:AA2301"/>
    <mergeCell ref="A2302:AA2302"/>
    <mergeCell ref="A2303:AA2303"/>
    <mergeCell ref="C2304:Z2304"/>
    <mergeCell ref="C2305:Z2305"/>
    <mergeCell ref="C2306:F2306"/>
    <mergeCell ref="G2306:M2306"/>
    <mergeCell ref="N2306:P2306"/>
    <mergeCell ref="Q2306:U2306"/>
    <mergeCell ref="V2307:Z2307"/>
    <mergeCell ref="O2308:P2308"/>
    <mergeCell ref="R2308:S2308"/>
    <mergeCell ref="V2308:W2308"/>
    <mergeCell ref="X2308:Z2308"/>
    <mergeCell ref="C2309:F2309"/>
    <mergeCell ref="G2309:M2309"/>
    <mergeCell ref="P2309:Q2309"/>
    <mergeCell ref="R2309:S2309"/>
    <mergeCell ref="V2309:W2309"/>
    <mergeCell ref="X2309:Z2309"/>
    <mergeCell ref="C2310:F2310"/>
    <mergeCell ref="G2310:M2310"/>
    <mergeCell ref="P2310:Q2310"/>
    <mergeCell ref="R2310:S2310"/>
    <mergeCell ref="V2310:W2310"/>
    <mergeCell ref="X2310:Z2310"/>
    <mergeCell ref="C2311:F2311"/>
    <mergeCell ref="G2311:M2311"/>
    <mergeCell ref="P2311:Q2311"/>
    <mergeCell ref="R2311:S2311"/>
    <mergeCell ref="V2311:W2311"/>
    <mergeCell ref="X2311:Z2311"/>
    <mergeCell ref="C2312:F2312"/>
    <mergeCell ref="G2312:M2312"/>
    <mergeCell ref="P2312:Q2312"/>
    <mergeCell ref="R2312:S2312"/>
    <mergeCell ref="V2312:W2312"/>
    <mergeCell ref="X2312:Z2312"/>
    <mergeCell ref="C2313:F2313"/>
    <mergeCell ref="G2313:M2313"/>
    <mergeCell ref="P2313:Q2313"/>
    <mergeCell ref="R2313:S2313"/>
    <mergeCell ref="V2313:W2313"/>
    <mergeCell ref="X2313:Z2313"/>
    <mergeCell ref="C2314:F2314"/>
    <mergeCell ref="G2314:M2314"/>
    <mergeCell ref="P2314:Q2314"/>
    <mergeCell ref="R2314:S2314"/>
    <mergeCell ref="V2314:W2314"/>
    <mergeCell ref="X2314:Z2314"/>
    <mergeCell ref="C2315:F2315"/>
    <mergeCell ref="G2315:M2315"/>
    <mergeCell ref="P2315:Q2315"/>
    <mergeCell ref="R2315:S2315"/>
    <mergeCell ref="V2315:W2315"/>
    <mergeCell ref="X2315:Z2315"/>
    <mergeCell ref="C2316:F2316"/>
    <mergeCell ref="G2316:M2316"/>
    <mergeCell ref="P2316:Q2316"/>
    <mergeCell ref="R2316:S2316"/>
    <mergeCell ref="V2316:W2316"/>
    <mergeCell ref="X2316:Z2316"/>
    <mergeCell ref="C2317:F2317"/>
    <mergeCell ref="G2317:M2317"/>
    <mergeCell ref="P2317:Q2317"/>
    <mergeCell ref="R2317:S2317"/>
    <mergeCell ref="V2317:W2317"/>
    <mergeCell ref="X2317:Z2317"/>
    <mergeCell ref="C2318:F2318"/>
    <mergeCell ref="G2318:M2318"/>
    <mergeCell ref="P2318:Q2318"/>
    <mergeCell ref="R2318:S2318"/>
    <mergeCell ref="V2318:W2318"/>
    <mergeCell ref="X2318:Z2318"/>
    <mergeCell ref="C2319:F2319"/>
    <mergeCell ref="G2319:M2319"/>
    <mergeCell ref="P2319:Q2319"/>
    <mergeCell ref="R2319:S2319"/>
    <mergeCell ref="V2319:W2319"/>
    <mergeCell ref="X2319:Z2319"/>
    <mergeCell ref="C2320:F2320"/>
    <mergeCell ref="G2320:M2320"/>
    <mergeCell ref="P2320:Q2320"/>
    <mergeCell ref="R2320:S2320"/>
    <mergeCell ref="V2320:W2320"/>
    <mergeCell ref="X2320:Z2320"/>
    <mergeCell ref="C2321:F2321"/>
    <mergeCell ref="G2321:M2321"/>
    <mergeCell ref="P2321:Q2321"/>
    <mergeCell ref="R2321:S2321"/>
    <mergeCell ref="V2321:W2321"/>
    <mergeCell ref="X2321:Z2321"/>
    <mergeCell ref="C2322:F2322"/>
    <mergeCell ref="G2322:M2322"/>
    <mergeCell ref="P2322:Q2322"/>
    <mergeCell ref="R2322:S2322"/>
    <mergeCell ref="V2322:W2322"/>
    <mergeCell ref="X2322:Z2322"/>
    <mergeCell ref="C2323:F2323"/>
    <mergeCell ref="G2323:M2323"/>
    <mergeCell ref="P2323:Q2323"/>
    <mergeCell ref="R2323:S2323"/>
    <mergeCell ref="V2323:W2323"/>
    <mergeCell ref="X2323:Z2323"/>
    <mergeCell ref="C2324:F2324"/>
    <mergeCell ref="G2324:M2324"/>
    <mergeCell ref="P2324:Q2324"/>
    <mergeCell ref="R2324:S2324"/>
    <mergeCell ref="V2324:W2324"/>
    <mergeCell ref="X2324:Z2324"/>
    <mergeCell ref="C2325:F2325"/>
    <mergeCell ref="G2325:M2325"/>
    <mergeCell ref="P2325:Q2325"/>
    <mergeCell ref="R2325:S2325"/>
    <mergeCell ref="V2325:W2325"/>
    <mergeCell ref="X2325:Z2325"/>
    <mergeCell ref="C2326:F2326"/>
    <mergeCell ref="G2326:M2326"/>
    <mergeCell ref="P2326:Q2326"/>
    <mergeCell ref="R2326:S2326"/>
    <mergeCell ref="V2326:W2326"/>
    <mergeCell ref="X2326:Z2326"/>
    <mergeCell ref="C2327:F2327"/>
    <mergeCell ref="G2327:M2327"/>
    <mergeCell ref="P2327:Q2327"/>
    <mergeCell ref="R2327:S2327"/>
    <mergeCell ref="V2327:W2327"/>
    <mergeCell ref="X2327:Z2327"/>
    <mergeCell ref="C2328:F2328"/>
    <mergeCell ref="G2328:M2328"/>
    <mergeCell ref="P2328:Q2328"/>
    <mergeCell ref="R2328:S2328"/>
    <mergeCell ref="V2328:W2328"/>
    <mergeCell ref="X2328:Z2328"/>
    <mergeCell ref="C2329:F2329"/>
    <mergeCell ref="G2329:M2329"/>
    <mergeCell ref="P2329:Q2329"/>
    <mergeCell ref="R2329:S2329"/>
    <mergeCell ref="V2329:W2329"/>
    <mergeCell ref="X2329:Z2329"/>
    <mergeCell ref="C2330:F2330"/>
    <mergeCell ref="G2330:M2330"/>
    <mergeCell ref="P2330:Q2330"/>
    <mergeCell ref="R2330:S2330"/>
    <mergeCell ref="V2330:W2330"/>
    <mergeCell ref="X2330:Z2330"/>
    <mergeCell ref="C2331:F2331"/>
    <mergeCell ref="G2331:M2331"/>
    <mergeCell ref="P2331:Q2331"/>
    <mergeCell ref="R2331:S2331"/>
    <mergeCell ref="V2331:W2331"/>
    <mergeCell ref="X2331:Z2331"/>
    <mergeCell ref="C2332:F2332"/>
    <mergeCell ref="G2332:M2332"/>
    <mergeCell ref="P2332:Q2332"/>
    <mergeCell ref="R2332:S2332"/>
    <mergeCell ref="V2332:W2332"/>
    <mergeCell ref="X2332:Z2332"/>
    <mergeCell ref="C2333:F2333"/>
    <mergeCell ref="G2333:M2333"/>
    <mergeCell ref="P2333:Q2333"/>
    <mergeCell ref="R2333:S2333"/>
    <mergeCell ref="V2333:W2333"/>
    <mergeCell ref="X2333:Z2333"/>
    <mergeCell ref="C2334:F2334"/>
    <mergeCell ref="G2334:M2334"/>
    <mergeCell ref="P2334:Q2334"/>
    <mergeCell ref="R2334:S2334"/>
    <mergeCell ref="V2334:W2334"/>
    <mergeCell ref="X2334:Z2334"/>
    <mergeCell ref="A2335:AA2335"/>
    <mergeCell ref="A2336:AA2336"/>
    <mergeCell ref="A2337:AA2337"/>
    <mergeCell ref="C2338:Z2338"/>
    <mergeCell ref="C2339:Z2339"/>
    <mergeCell ref="C2340:F2340"/>
    <mergeCell ref="G2340:M2340"/>
    <mergeCell ref="N2340:P2340"/>
    <mergeCell ref="Q2340:U2340"/>
    <mergeCell ref="V2341:Z2341"/>
    <mergeCell ref="O2342:P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4:F2344"/>
    <mergeCell ref="G2344:M2344"/>
    <mergeCell ref="P2344:Q2344"/>
    <mergeCell ref="R2344:S2344"/>
    <mergeCell ref="V2344:W2344"/>
    <mergeCell ref="X2344:Z2344"/>
    <mergeCell ref="C2345:F2345"/>
    <mergeCell ref="G2345:M2345"/>
    <mergeCell ref="P2345:Q2345"/>
    <mergeCell ref="R2345:S2345"/>
    <mergeCell ref="V2345:W2345"/>
    <mergeCell ref="X2345:Z2345"/>
    <mergeCell ref="C2346:F2346"/>
    <mergeCell ref="G2346:M2346"/>
    <mergeCell ref="P2346:Q2346"/>
    <mergeCell ref="R2346:S2346"/>
    <mergeCell ref="V2346:W2346"/>
    <mergeCell ref="X2346:Z2346"/>
    <mergeCell ref="C2347:F2347"/>
    <mergeCell ref="G2347:M2347"/>
    <mergeCell ref="P2347:Q2347"/>
    <mergeCell ref="R2347:S2347"/>
    <mergeCell ref="V2347:W2347"/>
    <mergeCell ref="X2347:Z2347"/>
    <mergeCell ref="C2348:F2348"/>
    <mergeCell ref="G2348:M2348"/>
    <mergeCell ref="P2348:Q2348"/>
    <mergeCell ref="R2348:S2348"/>
    <mergeCell ref="V2348:W2348"/>
    <mergeCell ref="X2348:Z2348"/>
    <mergeCell ref="C2349:F2349"/>
    <mergeCell ref="G2349:M2349"/>
    <mergeCell ref="P2349:Q2349"/>
    <mergeCell ref="R2349:S2349"/>
    <mergeCell ref="V2349:W2349"/>
    <mergeCell ref="X2349:Z2349"/>
    <mergeCell ref="C2350:F2350"/>
    <mergeCell ref="G2350:M2350"/>
    <mergeCell ref="P2350:Q2350"/>
    <mergeCell ref="R2350:S2350"/>
    <mergeCell ref="V2350:W2350"/>
    <mergeCell ref="X2350:Z2350"/>
    <mergeCell ref="C2351:F2351"/>
    <mergeCell ref="G2351:M2351"/>
    <mergeCell ref="P2351:Q2351"/>
    <mergeCell ref="R2351:S2351"/>
    <mergeCell ref="V2351:W2351"/>
    <mergeCell ref="X2351:Z2351"/>
    <mergeCell ref="C2352:F2352"/>
    <mergeCell ref="G2352:M2352"/>
    <mergeCell ref="P2352:Q2352"/>
    <mergeCell ref="R2352:S2352"/>
    <mergeCell ref="V2352:W2352"/>
    <mergeCell ref="X2352:Z2352"/>
    <mergeCell ref="C2353:F2353"/>
    <mergeCell ref="G2353:M2353"/>
    <mergeCell ref="P2353:Q2353"/>
    <mergeCell ref="R2353:S2353"/>
    <mergeCell ref="V2353:W2353"/>
    <mergeCell ref="X2353:Z2353"/>
    <mergeCell ref="C2354:F2354"/>
    <mergeCell ref="G2354:M2354"/>
    <mergeCell ref="P2354:Q2354"/>
    <mergeCell ref="R2354:S2354"/>
    <mergeCell ref="V2354:W2354"/>
    <mergeCell ref="X2354:Z2354"/>
    <mergeCell ref="C2355:F2355"/>
    <mergeCell ref="G2355:M2355"/>
    <mergeCell ref="P2355:Q2355"/>
    <mergeCell ref="R2355:S2355"/>
    <mergeCell ref="V2355:W2355"/>
    <mergeCell ref="X2355:Z2355"/>
    <mergeCell ref="C2356:F2356"/>
    <mergeCell ref="G2356:M2356"/>
    <mergeCell ref="P2356:Q2356"/>
    <mergeCell ref="R2356:S2356"/>
    <mergeCell ref="V2356:W2356"/>
    <mergeCell ref="X2356:Z2356"/>
    <mergeCell ref="C2357:F2357"/>
    <mergeCell ref="G2357:M2357"/>
    <mergeCell ref="P2357:Q2357"/>
    <mergeCell ref="R2357:S2357"/>
    <mergeCell ref="V2357:W2357"/>
    <mergeCell ref="X2357:Z2357"/>
    <mergeCell ref="C2358:F2358"/>
    <mergeCell ref="G2358:M2358"/>
    <mergeCell ref="P2358:Q2358"/>
    <mergeCell ref="R2358:S2358"/>
    <mergeCell ref="V2358:W2358"/>
    <mergeCell ref="X2358:Z2358"/>
    <mergeCell ref="C2359:F2359"/>
    <mergeCell ref="G2359:M2359"/>
    <mergeCell ref="P2359:Q2359"/>
    <mergeCell ref="R2359:S2359"/>
    <mergeCell ref="V2359:W2359"/>
    <mergeCell ref="X2359:Z2359"/>
    <mergeCell ref="C2360:F2360"/>
    <mergeCell ref="G2360:M2360"/>
    <mergeCell ref="P2360:Q2360"/>
    <mergeCell ref="R2360:S2360"/>
    <mergeCell ref="V2360:W2360"/>
    <mergeCell ref="X2360:Z2360"/>
    <mergeCell ref="C2361:F2361"/>
    <mergeCell ref="G2361:M2361"/>
    <mergeCell ref="P2361:Q2361"/>
    <mergeCell ref="R2361:S2361"/>
    <mergeCell ref="V2361:W2361"/>
    <mergeCell ref="X2361:Z2361"/>
    <mergeCell ref="C2362:F2362"/>
    <mergeCell ref="G2362:M2362"/>
    <mergeCell ref="P2362:Q2362"/>
    <mergeCell ref="R2362:S2362"/>
    <mergeCell ref="V2362:W2362"/>
    <mergeCell ref="X2362:Z2362"/>
    <mergeCell ref="C2363:F2363"/>
    <mergeCell ref="G2363:M2363"/>
    <mergeCell ref="P2363:Q2363"/>
    <mergeCell ref="R2363:S2363"/>
    <mergeCell ref="V2363:W2363"/>
    <mergeCell ref="X2363:Z2363"/>
    <mergeCell ref="C2364:F2364"/>
    <mergeCell ref="G2364:M2364"/>
    <mergeCell ref="P2364:Q2364"/>
    <mergeCell ref="R2364:S2364"/>
    <mergeCell ref="V2364:W2364"/>
    <mergeCell ref="X2364:Z2364"/>
    <mergeCell ref="C2365:F2365"/>
    <mergeCell ref="G2365:M2365"/>
    <mergeCell ref="P2365:Q2365"/>
    <mergeCell ref="R2365:S2365"/>
    <mergeCell ref="V2365:W2365"/>
    <mergeCell ref="X2365:Z2365"/>
    <mergeCell ref="C2366:F2366"/>
    <mergeCell ref="G2366:M2366"/>
    <mergeCell ref="P2366:Q2366"/>
    <mergeCell ref="R2366:S2366"/>
    <mergeCell ref="V2366:W2366"/>
    <mergeCell ref="X2366:Z2366"/>
    <mergeCell ref="C2367:F2367"/>
    <mergeCell ref="G2367:M2367"/>
    <mergeCell ref="P2367:Q2367"/>
    <mergeCell ref="R2367:S2367"/>
    <mergeCell ref="V2367:W2367"/>
    <mergeCell ref="X2367:Z2367"/>
    <mergeCell ref="C2368:F2368"/>
    <mergeCell ref="G2368:M2368"/>
    <mergeCell ref="P2368:Q2368"/>
    <mergeCell ref="R2368:S2368"/>
    <mergeCell ref="V2368:W2368"/>
    <mergeCell ref="X2368:Z2368"/>
    <mergeCell ref="C2369:F2369"/>
    <mergeCell ref="G2369:M2369"/>
    <mergeCell ref="P2369:Q2369"/>
    <mergeCell ref="R2369:S2369"/>
    <mergeCell ref="V2369:W2369"/>
    <mergeCell ref="X2369:Z2369"/>
    <mergeCell ref="A2370:AA2370"/>
    <mergeCell ref="A2371:AA2371"/>
    <mergeCell ref="A2372:AA2372"/>
    <mergeCell ref="C2373:Z2373"/>
    <mergeCell ref="C2374:Z2374"/>
    <mergeCell ref="C2375:F2375"/>
    <mergeCell ref="G2375:M2375"/>
    <mergeCell ref="N2375:P2375"/>
    <mergeCell ref="Q2375:U2375"/>
    <mergeCell ref="V2376:Z2376"/>
    <mergeCell ref="O2377:P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9:F2379"/>
    <mergeCell ref="G2379:M2379"/>
    <mergeCell ref="P2379:Q2379"/>
    <mergeCell ref="R2379:S2379"/>
    <mergeCell ref="V2379:W2379"/>
    <mergeCell ref="X2379:Z2379"/>
    <mergeCell ref="C2380:F2380"/>
    <mergeCell ref="G2380:M2380"/>
    <mergeCell ref="P2380:Q2380"/>
    <mergeCell ref="R2380:S2380"/>
    <mergeCell ref="V2380:W2380"/>
    <mergeCell ref="X2380:Z2380"/>
    <mergeCell ref="C2381:F2381"/>
    <mergeCell ref="G2381:M2381"/>
    <mergeCell ref="P2381:Q2381"/>
    <mergeCell ref="R2381:S2381"/>
    <mergeCell ref="V2381:W2381"/>
    <mergeCell ref="X2381:Z2381"/>
    <mergeCell ref="C2382:F2382"/>
    <mergeCell ref="G2382:M2382"/>
    <mergeCell ref="P2382:Q2382"/>
    <mergeCell ref="R2382:S2382"/>
    <mergeCell ref="V2382:W2382"/>
    <mergeCell ref="X2382:Z2382"/>
    <mergeCell ref="C2383:F2383"/>
    <mergeCell ref="G2383:M2383"/>
    <mergeCell ref="P2383:Q2383"/>
    <mergeCell ref="R2383:S2383"/>
    <mergeCell ref="V2383:W2383"/>
    <mergeCell ref="X2383:Z2383"/>
    <mergeCell ref="C2384:F2384"/>
    <mergeCell ref="G2384:M2384"/>
    <mergeCell ref="P2384:Q2384"/>
    <mergeCell ref="R2384:S2384"/>
    <mergeCell ref="V2384:W2384"/>
    <mergeCell ref="X2384:Z2384"/>
    <mergeCell ref="C2385:F2385"/>
    <mergeCell ref="G2385:M2385"/>
    <mergeCell ref="P2385:Q2385"/>
    <mergeCell ref="R2385:S2385"/>
    <mergeCell ref="V2385:W2385"/>
    <mergeCell ref="X2385:Z2385"/>
    <mergeCell ref="C2386:F2386"/>
    <mergeCell ref="G2386:M2386"/>
    <mergeCell ref="P2386:Q2386"/>
    <mergeCell ref="R2386:S2386"/>
    <mergeCell ref="V2386:W2386"/>
    <mergeCell ref="X2386:Z2386"/>
    <mergeCell ref="C2387:F2387"/>
    <mergeCell ref="G2387:M2387"/>
    <mergeCell ref="P2387:Q2387"/>
    <mergeCell ref="R2387:S2387"/>
    <mergeCell ref="V2387:W2387"/>
    <mergeCell ref="X2387:Z2387"/>
    <mergeCell ref="C2388:F2388"/>
    <mergeCell ref="G2388:M2388"/>
    <mergeCell ref="P2388:Q2388"/>
    <mergeCell ref="R2388:S2388"/>
    <mergeCell ref="V2388:W2388"/>
    <mergeCell ref="X2388:Z2388"/>
    <mergeCell ref="C2389:F2389"/>
    <mergeCell ref="G2389:M2389"/>
    <mergeCell ref="P2389:Q2389"/>
    <mergeCell ref="R2389:S2389"/>
    <mergeCell ref="V2389:W2389"/>
    <mergeCell ref="X2389:Z2389"/>
    <mergeCell ref="C2390:F2390"/>
    <mergeCell ref="G2390:M2390"/>
    <mergeCell ref="P2390:Q2390"/>
    <mergeCell ref="R2390:S2390"/>
    <mergeCell ref="V2390:W2390"/>
    <mergeCell ref="X2390:Z2390"/>
    <mergeCell ref="C2391:F2391"/>
    <mergeCell ref="G2391:M2391"/>
    <mergeCell ref="P2391:Q2391"/>
    <mergeCell ref="R2391:S2391"/>
    <mergeCell ref="V2391:W2391"/>
    <mergeCell ref="X2391:Z2391"/>
    <mergeCell ref="C2392:F2392"/>
    <mergeCell ref="G2392:M2392"/>
    <mergeCell ref="P2392:Q2392"/>
    <mergeCell ref="R2392:S2392"/>
    <mergeCell ref="V2392:W2392"/>
    <mergeCell ref="X2392:Z2392"/>
    <mergeCell ref="C2393:F2393"/>
    <mergeCell ref="G2393:M2393"/>
    <mergeCell ref="P2393:Q2393"/>
    <mergeCell ref="R2393:S2393"/>
    <mergeCell ref="V2393:W2393"/>
    <mergeCell ref="X2393:Z2393"/>
    <mergeCell ref="C2394:F2394"/>
    <mergeCell ref="G2394:M2394"/>
    <mergeCell ref="P2394:Q2394"/>
    <mergeCell ref="R2394:S2394"/>
    <mergeCell ref="V2394:W2394"/>
    <mergeCell ref="X2394:Z2394"/>
    <mergeCell ref="C2395:F2395"/>
    <mergeCell ref="G2395:M2395"/>
    <mergeCell ref="P2395:Q2395"/>
    <mergeCell ref="R2395:S2395"/>
    <mergeCell ref="V2395:W2395"/>
    <mergeCell ref="X2395:Z2395"/>
    <mergeCell ref="C2396:F2396"/>
    <mergeCell ref="G2396:M2396"/>
    <mergeCell ref="P2396:Q2396"/>
    <mergeCell ref="R2396:S2396"/>
    <mergeCell ref="V2396:W2396"/>
    <mergeCell ref="X2396:Z2396"/>
    <mergeCell ref="C2397:F2397"/>
    <mergeCell ref="G2397:M2397"/>
    <mergeCell ref="P2397:Q2397"/>
    <mergeCell ref="R2397:S2397"/>
    <mergeCell ref="V2397:W2397"/>
    <mergeCell ref="X2397:Z2397"/>
    <mergeCell ref="C2398:F2398"/>
    <mergeCell ref="G2398:M2398"/>
    <mergeCell ref="P2398:Q2398"/>
    <mergeCell ref="R2398:S2398"/>
    <mergeCell ref="V2398:W2398"/>
    <mergeCell ref="X2398:Z2398"/>
    <mergeCell ref="C2399:F2399"/>
    <mergeCell ref="G2399:M2399"/>
    <mergeCell ref="P2399:Q2399"/>
    <mergeCell ref="R2399:S2399"/>
    <mergeCell ref="V2399:W2399"/>
    <mergeCell ref="X2399:Z2399"/>
    <mergeCell ref="C2400:F2400"/>
    <mergeCell ref="G2400:M2400"/>
    <mergeCell ref="P2400:Q2400"/>
    <mergeCell ref="R2400:S2400"/>
    <mergeCell ref="V2400:W2400"/>
    <mergeCell ref="X2400:Z2400"/>
    <mergeCell ref="C2401:F2401"/>
    <mergeCell ref="G2401:M2401"/>
    <mergeCell ref="P2401:Q2401"/>
    <mergeCell ref="R2401:S2401"/>
    <mergeCell ref="V2401:W2401"/>
    <mergeCell ref="X2401:Z2401"/>
    <mergeCell ref="C2402:F2402"/>
    <mergeCell ref="G2402:M2402"/>
    <mergeCell ref="P2402:Q2402"/>
    <mergeCell ref="R2402:S2402"/>
    <mergeCell ref="V2402:W2402"/>
    <mergeCell ref="X2402:Z2402"/>
    <mergeCell ref="C2403:F2403"/>
    <mergeCell ref="G2403:M2403"/>
    <mergeCell ref="P2403:Q2403"/>
    <mergeCell ref="R2403:S2403"/>
    <mergeCell ref="V2403:W2403"/>
    <mergeCell ref="X2403:Z2403"/>
    <mergeCell ref="C2404:F2404"/>
    <mergeCell ref="G2404:M2404"/>
    <mergeCell ref="P2404:Q2404"/>
    <mergeCell ref="R2404:S2404"/>
    <mergeCell ref="V2404:W2404"/>
    <mergeCell ref="X2404:Z2404"/>
    <mergeCell ref="A2405:AA2405"/>
    <mergeCell ref="A2406:AA2406"/>
    <mergeCell ref="A2407:AA2407"/>
    <mergeCell ref="C2408:Z2408"/>
    <mergeCell ref="C2409:Z2409"/>
    <mergeCell ref="C2410:F2410"/>
    <mergeCell ref="G2410:M2410"/>
    <mergeCell ref="N2410:P2410"/>
    <mergeCell ref="Q2410:U2410"/>
    <mergeCell ref="V2411:Z2411"/>
    <mergeCell ref="O2412:P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4:F2414"/>
    <mergeCell ref="G2414:M2414"/>
    <mergeCell ref="P2414:Q2414"/>
    <mergeCell ref="R2414:S2414"/>
    <mergeCell ref="V2414:W2414"/>
    <mergeCell ref="X2414:Z2414"/>
    <mergeCell ref="C2415:F2415"/>
    <mergeCell ref="G2415:M2415"/>
    <mergeCell ref="P2415:Q2415"/>
    <mergeCell ref="R2415:S2415"/>
    <mergeCell ref="V2415:W2415"/>
    <mergeCell ref="X2415:Z2415"/>
    <mergeCell ref="C2416:F2416"/>
    <mergeCell ref="G2416:M2416"/>
    <mergeCell ref="P2416:Q2416"/>
    <mergeCell ref="R2416:S2416"/>
    <mergeCell ref="V2416:W2416"/>
    <mergeCell ref="X2416:Z2416"/>
    <mergeCell ref="C2417:F2417"/>
    <mergeCell ref="G2417:M2417"/>
    <mergeCell ref="P2417:Q2417"/>
    <mergeCell ref="R2417:S2417"/>
    <mergeCell ref="V2417:W2417"/>
    <mergeCell ref="X2417:Z2417"/>
    <mergeCell ref="C2418:F2418"/>
    <mergeCell ref="G2418:M2418"/>
    <mergeCell ref="P2418:Q2418"/>
    <mergeCell ref="R2418:S2418"/>
    <mergeCell ref="V2418:W2418"/>
    <mergeCell ref="X2418:Z2418"/>
    <mergeCell ref="C2419:F2419"/>
    <mergeCell ref="G2419:M2419"/>
    <mergeCell ref="P2419:Q2419"/>
    <mergeCell ref="R2419:S2419"/>
    <mergeCell ref="V2419:W2419"/>
    <mergeCell ref="X2419:Z2419"/>
    <mergeCell ref="C2420:F2420"/>
    <mergeCell ref="G2420:M2420"/>
    <mergeCell ref="P2420:Q2420"/>
    <mergeCell ref="R2420:S2420"/>
    <mergeCell ref="V2420:W2420"/>
    <mergeCell ref="X2420:Z2420"/>
    <mergeCell ref="C2421:F2421"/>
    <mergeCell ref="G2421:M2421"/>
    <mergeCell ref="P2421:Q2421"/>
    <mergeCell ref="R2421:S2421"/>
    <mergeCell ref="V2421:W2421"/>
    <mergeCell ref="X2421:Z2421"/>
    <mergeCell ref="C2422:F2422"/>
    <mergeCell ref="G2422:M2422"/>
    <mergeCell ref="P2422:Q2422"/>
    <mergeCell ref="R2422:S2422"/>
    <mergeCell ref="V2422:W2422"/>
    <mergeCell ref="X2422:Z2422"/>
    <mergeCell ref="C2423:F2423"/>
    <mergeCell ref="G2423:M2423"/>
    <mergeCell ref="P2423:Q2423"/>
    <mergeCell ref="R2423:S2423"/>
    <mergeCell ref="V2423:W2423"/>
    <mergeCell ref="X2423:Z2423"/>
    <mergeCell ref="C2424:F2424"/>
    <mergeCell ref="G2424:M2424"/>
    <mergeCell ref="P2424:Q2424"/>
    <mergeCell ref="R2424:S2424"/>
    <mergeCell ref="V2424:W2424"/>
    <mergeCell ref="X2424:Z2424"/>
    <mergeCell ref="C2425:F2425"/>
    <mergeCell ref="G2425:M2425"/>
    <mergeCell ref="P2425:Q2425"/>
    <mergeCell ref="R2425:S2425"/>
    <mergeCell ref="V2425:W2425"/>
    <mergeCell ref="X2425:Z2425"/>
    <mergeCell ref="C2426:F2426"/>
    <mergeCell ref="G2426:M2426"/>
    <mergeCell ref="P2426:Q2426"/>
    <mergeCell ref="R2426:S2426"/>
    <mergeCell ref="V2426:W2426"/>
    <mergeCell ref="X2426:Z2426"/>
    <mergeCell ref="C2427:F2427"/>
    <mergeCell ref="G2427:M2427"/>
    <mergeCell ref="P2427:Q2427"/>
    <mergeCell ref="R2427:S2427"/>
    <mergeCell ref="V2427:W2427"/>
    <mergeCell ref="X2427:Z2427"/>
    <mergeCell ref="C2428:F2428"/>
    <mergeCell ref="G2428:M2428"/>
    <mergeCell ref="P2428:Q2428"/>
    <mergeCell ref="R2428:S2428"/>
    <mergeCell ref="V2428:W2428"/>
    <mergeCell ref="X2428:Z2428"/>
    <mergeCell ref="C2429:F2429"/>
    <mergeCell ref="G2429:M2429"/>
    <mergeCell ref="P2429:Q2429"/>
    <mergeCell ref="R2429:S2429"/>
    <mergeCell ref="V2429:W2429"/>
    <mergeCell ref="X2429:Z2429"/>
    <mergeCell ref="C2430:F2430"/>
    <mergeCell ref="G2430:M2430"/>
    <mergeCell ref="P2430:Q2430"/>
    <mergeCell ref="R2430:S2430"/>
    <mergeCell ref="V2430:W2430"/>
    <mergeCell ref="X2430:Z2430"/>
    <mergeCell ref="C2431:F2431"/>
    <mergeCell ref="G2431:M2431"/>
    <mergeCell ref="P2431:Q2431"/>
    <mergeCell ref="R2431:S2431"/>
    <mergeCell ref="V2431:W2431"/>
    <mergeCell ref="X2431:Z2431"/>
    <mergeCell ref="C2432:F2432"/>
    <mergeCell ref="G2432:M2432"/>
    <mergeCell ref="P2432:Q2432"/>
    <mergeCell ref="R2432:S2432"/>
    <mergeCell ref="V2432:W2432"/>
    <mergeCell ref="X2432:Z2432"/>
    <mergeCell ref="C2433:F2433"/>
    <mergeCell ref="G2433:M2433"/>
    <mergeCell ref="P2433:Q2433"/>
    <mergeCell ref="R2433:S2433"/>
    <mergeCell ref="V2433:W2433"/>
    <mergeCell ref="X2433:Z2433"/>
    <mergeCell ref="C2434:F2434"/>
    <mergeCell ref="G2434:M2434"/>
    <mergeCell ref="P2434:Q2434"/>
    <mergeCell ref="R2434:S2434"/>
    <mergeCell ref="V2434:W2434"/>
    <mergeCell ref="X2434:Z2434"/>
    <mergeCell ref="C2435:F2435"/>
    <mergeCell ref="G2435:M2435"/>
    <mergeCell ref="P2435:Q2435"/>
    <mergeCell ref="R2435:S2435"/>
    <mergeCell ref="V2435:W2435"/>
    <mergeCell ref="X2435:Z2435"/>
    <mergeCell ref="C2436:F2436"/>
    <mergeCell ref="G2436:M2436"/>
    <mergeCell ref="P2436:Q2436"/>
    <mergeCell ref="R2436:S2436"/>
    <mergeCell ref="V2436:W2436"/>
    <mergeCell ref="X2436:Z2436"/>
    <mergeCell ref="C2437:F2437"/>
    <mergeCell ref="G2437:M2437"/>
    <mergeCell ref="P2437:Q2437"/>
    <mergeCell ref="R2437:S2437"/>
    <mergeCell ref="V2437:W2437"/>
    <mergeCell ref="X2437:Z2437"/>
    <mergeCell ref="C2438:F2438"/>
    <mergeCell ref="G2438:M2438"/>
    <mergeCell ref="P2438:Q2438"/>
    <mergeCell ref="R2438:S2438"/>
    <mergeCell ref="V2438:W2438"/>
    <mergeCell ref="X2438:Z2438"/>
    <mergeCell ref="C2439:F2439"/>
    <mergeCell ref="G2439:M2439"/>
    <mergeCell ref="P2439:Q2439"/>
    <mergeCell ref="R2439:S2439"/>
    <mergeCell ref="V2439:W2439"/>
    <mergeCell ref="X2439:Z2439"/>
    <mergeCell ref="A2440:AA2440"/>
    <mergeCell ref="A2441:AA2441"/>
    <mergeCell ref="A2442:AA2442"/>
    <mergeCell ref="C2443:Z2443"/>
    <mergeCell ref="C2444:Z2444"/>
    <mergeCell ref="C2445:F2445"/>
    <mergeCell ref="G2445:M2445"/>
    <mergeCell ref="N2445:P2445"/>
    <mergeCell ref="Q2445:U2445"/>
    <mergeCell ref="V2446:Z2446"/>
    <mergeCell ref="O2447:P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9:F2449"/>
    <mergeCell ref="G2449:M2449"/>
    <mergeCell ref="P2449:Q2449"/>
    <mergeCell ref="R2449:S2449"/>
    <mergeCell ref="V2449:W2449"/>
    <mergeCell ref="X2449:Z2449"/>
    <mergeCell ref="C2450:F2450"/>
    <mergeCell ref="G2450:M2450"/>
    <mergeCell ref="P2450:Q2450"/>
    <mergeCell ref="R2450:S2450"/>
    <mergeCell ref="V2450:W2450"/>
    <mergeCell ref="X2450:Z2450"/>
    <mergeCell ref="C2451:F2451"/>
    <mergeCell ref="G2451:M2451"/>
    <mergeCell ref="P2451:Q2451"/>
    <mergeCell ref="R2451:S2451"/>
    <mergeCell ref="V2451:W2451"/>
    <mergeCell ref="X2451:Z2451"/>
    <mergeCell ref="C2452:F2452"/>
    <mergeCell ref="G2452:M2452"/>
    <mergeCell ref="P2452:Q2452"/>
    <mergeCell ref="R2452:S2452"/>
    <mergeCell ref="V2452:W2452"/>
    <mergeCell ref="X2452:Z2452"/>
    <mergeCell ref="C2453:F2453"/>
    <mergeCell ref="G2453:M2453"/>
    <mergeCell ref="P2453:Q2453"/>
    <mergeCell ref="R2453:S2453"/>
    <mergeCell ref="V2453:W2453"/>
    <mergeCell ref="X2453:Z2453"/>
    <mergeCell ref="C2454:F2454"/>
    <mergeCell ref="G2454:M2454"/>
    <mergeCell ref="P2454:Q2454"/>
    <mergeCell ref="R2454:S2454"/>
    <mergeCell ref="V2454:W2454"/>
    <mergeCell ref="X2454:Z2454"/>
    <mergeCell ref="C2455:F2455"/>
    <mergeCell ref="G2455:M2455"/>
    <mergeCell ref="P2455:Q2455"/>
    <mergeCell ref="R2455:S2455"/>
    <mergeCell ref="V2455:W2455"/>
    <mergeCell ref="X2455:Z2455"/>
    <mergeCell ref="C2456:F2456"/>
    <mergeCell ref="G2456:M2456"/>
    <mergeCell ref="P2456:Q2456"/>
    <mergeCell ref="R2456:S2456"/>
    <mergeCell ref="V2456:W2456"/>
    <mergeCell ref="X2456:Z2456"/>
    <mergeCell ref="C2457:F2457"/>
    <mergeCell ref="G2457:M2457"/>
    <mergeCell ref="P2457:Q2457"/>
    <mergeCell ref="R2457:S2457"/>
    <mergeCell ref="V2457:W2457"/>
    <mergeCell ref="X2457:Z2457"/>
    <mergeCell ref="C2458:F2458"/>
    <mergeCell ref="G2458:M2458"/>
    <mergeCell ref="P2458:Q2458"/>
    <mergeCell ref="R2458:S2458"/>
    <mergeCell ref="V2458:W2458"/>
    <mergeCell ref="X2458:Z2458"/>
    <mergeCell ref="C2459:F2459"/>
    <mergeCell ref="G2459:M2459"/>
    <mergeCell ref="P2459:Q2459"/>
    <mergeCell ref="R2459:S2459"/>
    <mergeCell ref="V2459:W2459"/>
    <mergeCell ref="X2459:Z2459"/>
    <mergeCell ref="C2460:F2460"/>
    <mergeCell ref="G2460:M2460"/>
    <mergeCell ref="P2460:Q2460"/>
    <mergeCell ref="R2460:S2460"/>
    <mergeCell ref="V2460:W2460"/>
    <mergeCell ref="X2460:Z2460"/>
    <mergeCell ref="C2461:F2461"/>
    <mergeCell ref="G2461:M2461"/>
    <mergeCell ref="P2461:Q2461"/>
    <mergeCell ref="R2461:S2461"/>
    <mergeCell ref="V2461:W2461"/>
    <mergeCell ref="X2461:Z2461"/>
    <mergeCell ref="C2462:F2462"/>
    <mergeCell ref="G2462:M2462"/>
    <mergeCell ref="P2462:Q2462"/>
    <mergeCell ref="R2462:S2462"/>
    <mergeCell ref="V2462:W2462"/>
    <mergeCell ref="X2462:Z2462"/>
    <mergeCell ref="C2463:F2463"/>
    <mergeCell ref="G2463:M2463"/>
    <mergeCell ref="P2463:Q2463"/>
    <mergeCell ref="R2463:S2463"/>
    <mergeCell ref="V2463:W2463"/>
    <mergeCell ref="X2463:Z2463"/>
    <mergeCell ref="C2464:F2464"/>
    <mergeCell ref="G2464:M2464"/>
    <mergeCell ref="P2464:Q2464"/>
    <mergeCell ref="R2464:S2464"/>
    <mergeCell ref="V2464:W2464"/>
    <mergeCell ref="X2464:Z2464"/>
    <mergeCell ref="C2465:F2465"/>
    <mergeCell ref="G2465:M2465"/>
    <mergeCell ref="P2465:Q2465"/>
    <mergeCell ref="R2465:S2465"/>
    <mergeCell ref="V2465:W2465"/>
    <mergeCell ref="X2465:Z2465"/>
    <mergeCell ref="C2466:F2466"/>
    <mergeCell ref="G2466:M2466"/>
    <mergeCell ref="P2466:Q2466"/>
    <mergeCell ref="R2466:S2466"/>
    <mergeCell ref="V2466:W2466"/>
    <mergeCell ref="X2466:Z2466"/>
    <mergeCell ref="C2467:F2467"/>
    <mergeCell ref="G2467:M2467"/>
    <mergeCell ref="P2467:Q2467"/>
    <mergeCell ref="R2467:S2467"/>
    <mergeCell ref="V2467:W2467"/>
    <mergeCell ref="X2467:Z2467"/>
    <mergeCell ref="C2468:F2468"/>
    <mergeCell ref="G2468:M2468"/>
    <mergeCell ref="P2468:Q2468"/>
    <mergeCell ref="R2468:S2468"/>
    <mergeCell ref="V2468:W2468"/>
    <mergeCell ref="X2468:Z2468"/>
    <mergeCell ref="C2469:F2469"/>
    <mergeCell ref="G2469:M2469"/>
    <mergeCell ref="P2469:Q2469"/>
    <mergeCell ref="R2469:S2469"/>
    <mergeCell ref="V2469:W2469"/>
    <mergeCell ref="X2469:Z2469"/>
    <mergeCell ref="C2470:F2470"/>
    <mergeCell ref="G2470:M2470"/>
    <mergeCell ref="P2470:Q2470"/>
    <mergeCell ref="R2470:S2470"/>
    <mergeCell ref="V2470:W2470"/>
    <mergeCell ref="X2470:Z2470"/>
    <mergeCell ref="C2471:F2471"/>
    <mergeCell ref="G2471:M2471"/>
    <mergeCell ref="P2471:Q2471"/>
    <mergeCell ref="R2471:S2471"/>
    <mergeCell ref="V2471:W2471"/>
    <mergeCell ref="X2471:Z2471"/>
    <mergeCell ref="C2472:F2472"/>
    <mergeCell ref="G2472:M2472"/>
    <mergeCell ref="P2472:Q2472"/>
    <mergeCell ref="R2472:S2472"/>
    <mergeCell ref="V2472:W2472"/>
    <mergeCell ref="X2472:Z2472"/>
    <mergeCell ref="C2473:F2473"/>
    <mergeCell ref="G2473:M2473"/>
    <mergeCell ref="P2473:Q2473"/>
    <mergeCell ref="R2473:S2473"/>
    <mergeCell ref="V2473:W2473"/>
    <mergeCell ref="X2473:Z2473"/>
    <mergeCell ref="C2474:F2474"/>
    <mergeCell ref="G2474:M2474"/>
    <mergeCell ref="P2474:Q2474"/>
    <mergeCell ref="R2474:S2474"/>
    <mergeCell ref="V2474:W2474"/>
    <mergeCell ref="X2474:Z2474"/>
    <mergeCell ref="A2475:AA2475"/>
    <mergeCell ref="A2476:AA2476"/>
    <mergeCell ref="A2477:AA2477"/>
    <mergeCell ref="C2478:Z2478"/>
    <mergeCell ref="C2479:Z2479"/>
    <mergeCell ref="C2480:F2480"/>
    <mergeCell ref="G2480:M2480"/>
    <mergeCell ref="N2480:P2480"/>
    <mergeCell ref="Q2480:U2480"/>
    <mergeCell ref="V2481:Z2481"/>
    <mergeCell ref="O2482:P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4:F2484"/>
    <mergeCell ref="G2484:M2484"/>
    <mergeCell ref="P2484:Q2484"/>
    <mergeCell ref="R2484:S2484"/>
    <mergeCell ref="V2484:W2484"/>
    <mergeCell ref="X2484:Z2484"/>
    <mergeCell ref="C2485:F2485"/>
    <mergeCell ref="G2485:M2485"/>
    <mergeCell ref="P2485:Q2485"/>
    <mergeCell ref="R2485:S2485"/>
    <mergeCell ref="V2485:W2485"/>
    <mergeCell ref="X2485:Z2485"/>
    <mergeCell ref="C2486:F2486"/>
    <mergeCell ref="G2486:M2486"/>
    <mergeCell ref="P2486:Q2486"/>
    <mergeCell ref="R2486:S2486"/>
    <mergeCell ref="V2486:W2486"/>
    <mergeCell ref="X2486:Z2486"/>
    <mergeCell ref="C2487:F2487"/>
    <mergeCell ref="G2487:M2487"/>
    <mergeCell ref="P2487:Q2487"/>
    <mergeCell ref="R2487:S2487"/>
    <mergeCell ref="V2487:W2487"/>
    <mergeCell ref="X2487:Z2487"/>
    <mergeCell ref="C2488:F2488"/>
    <mergeCell ref="G2488:M2488"/>
    <mergeCell ref="P2488:Q2488"/>
    <mergeCell ref="R2488:S2488"/>
    <mergeCell ref="V2488:W2488"/>
    <mergeCell ref="X2488:Z2488"/>
    <mergeCell ref="C2489:F2489"/>
    <mergeCell ref="G2489:M2489"/>
    <mergeCell ref="P2489:Q2489"/>
    <mergeCell ref="R2489:S2489"/>
    <mergeCell ref="V2489:W2489"/>
    <mergeCell ref="X2489:Z2489"/>
    <mergeCell ref="C2490:F2490"/>
    <mergeCell ref="G2490:M2490"/>
    <mergeCell ref="P2490:Q2490"/>
    <mergeCell ref="R2490:S2490"/>
    <mergeCell ref="V2490:W2490"/>
    <mergeCell ref="X2490:Z2490"/>
    <mergeCell ref="C2491:F2491"/>
    <mergeCell ref="G2491:M2491"/>
    <mergeCell ref="P2491:Q2491"/>
    <mergeCell ref="R2491:S2491"/>
    <mergeCell ref="V2491:W2491"/>
    <mergeCell ref="X2491:Z2491"/>
    <mergeCell ref="C2492:F2492"/>
    <mergeCell ref="G2492:M2492"/>
    <mergeCell ref="P2492:Q2492"/>
    <mergeCell ref="R2492:S2492"/>
    <mergeCell ref="V2492:W2492"/>
    <mergeCell ref="X2492:Z2492"/>
    <mergeCell ref="C2493:F2493"/>
    <mergeCell ref="G2493:M2493"/>
    <mergeCell ref="P2493:Q2493"/>
    <mergeCell ref="R2493:S2493"/>
    <mergeCell ref="V2493:W2493"/>
    <mergeCell ref="X2493:Z2493"/>
    <mergeCell ref="C2494:F2494"/>
    <mergeCell ref="G2494:M2494"/>
    <mergeCell ref="P2494:Q2494"/>
    <mergeCell ref="R2494:S2494"/>
    <mergeCell ref="V2494:W2494"/>
    <mergeCell ref="X2494:Z2494"/>
    <mergeCell ref="C2495:F2495"/>
    <mergeCell ref="G2495:M2495"/>
    <mergeCell ref="P2495:Q2495"/>
    <mergeCell ref="R2495:S2495"/>
    <mergeCell ref="V2495:W2495"/>
    <mergeCell ref="X2495:Z2495"/>
    <mergeCell ref="C2496:F2496"/>
    <mergeCell ref="G2496:M2496"/>
    <mergeCell ref="P2496:Q2496"/>
    <mergeCell ref="R2496:S2496"/>
    <mergeCell ref="V2496:W2496"/>
    <mergeCell ref="X2496:Z2496"/>
    <mergeCell ref="C2497:F2497"/>
    <mergeCell ref="G2497:M2497"/>
    <mergeCell ref="P2497:Q2497"/>
    <mergeCell ref="R2497:S2497"/>
    <mergeCell ref="V2497:W2497"/>
    <mergeCell ref="X2497:Z2497"/>
    <mergeCell ref="C2498:F2498"/>
    <mergeCell ref="G2498:M2498"/>
    <mergeCell ref="P2498:Q2498"/>
    <mergeCell ref="R2498:S2498"/>
    <mergeCell ref="V2498:W2498"/>
    <mergeCell ref="X2498:Z2498"/>
    <mergeCell ref="C2499:F2499"/>
    <mergeCell ref="G2499:M2499"/>
    <mergeCell ref="P2499:Q2499"/>
    <mergeCell ref="R2499:S2499"/>
    <mergeCell ref="V2499:W2499"/>
    <mergeCell ref="X2499:Z2499"/>
    <mergeCell ref="C2500:F2500"/>
    <mergeCell ref="G2500:M2500"/>
    <mergeCell ref="P2500:Q2500"/>
    <mergeCell ref="R2500:S2500"/>
    <mergeCell ref="V2500:W2500"/>
    <mergeCell ref="X2500:Z2500"/>
    <mergeCell ref="C2501:F2501"/>
    <mergeCell ref="G2501:M2501"/>
    <mergeCell ref="P2501:Q2501"/>
    <mergeCell ref="R2501:S2501"/>
    <mergeCell ref="V2501:W2501"/>
    <mergeCell ref="X2501:Z2501"/>
    <mergeCell ref="C2502:F2502"/>
    <mergeCell ref="G2502:M2502"/>
    <mergeCell ref="P2502:Q2502"/>
    <mergeCell ref="R2502:S2502"/>
    <mergeCell ref="V2502:W2502"/>
    <mergeCell ref="X2502:Z2502"/>
    <mergeCell ref="C2503:F2503"/>
    <mergeCell ref="G2503:M2503"/>
    <mergeCell ref="P2503:Q2503"/>
    <mergeCell ref="R2503:S2503"/>
    <mergeCell ref="V2503:W2503"/>
    <mergeCell ref="X2503:Z2503"/>
    <mergeCell ref="C2504:F2504"/>
    <mergeCell ref="G2504:M2504"/>
    <mergeCell ref="P2504:Q2504"/>
    <mergeCell ref="R2504:S2504"/>
    <mergeCell ref="V2504:W2504"/>
    <mergeCell ref="X2504:Z2504"/>
    <mergeCell ref="C2505:F2505"/>
    <mergeCell ref="G2505:M2505"/>
    <mergeCell ref="P2505:Q2505"/>
    <mergeCell ref="R2505:S2505"/>
    <mergeCell ref="V2505:W2505"/>
    <mergeCell ref="X2505:Z2505"/>
    <mergeCell ref="C2506:F2506"/>
    <mergeCell ref="G2506:M2506"/>
    <mergeCell ref="P2506:Q2506"/>
    <mergeCell ref="R2506:S2506"/>
    <mergeCell ref="V2506:W2506"/>
    <mergeCell ref="X2506:Z2506"/>
    <mergeCell ref="C2507:F2507"/>
    <mergeCell ref="G2507:M2507"/>
    <mergeCell ref="P2507:Q2507"/>
    <mergeCell ref="R2507:S2507"/>
    <mergeCell ref="V2507:W2507"/>
    <mergeCell ref="X2507:Z2507"/>
    <mergeCell ref="C2508:F2508"/>
    <mergeCell ref="G2508:M2508"/>
    <mergeCell ref="P2508:Q2508"/>
    <mergeCell ref="R2508:S2508"/>
    <mergeCell ref="V2508:W2508"/>
    <mergeCell ref="X2508:Z2508"/>
    <mergeCell ref="C2509:F2509"/>
    <mergeCell ref="G2509:M2509"/>
    <mergeCell ref="P2509:Q2509"/>
    <mergeCell ref="R2509:S2509"/>
    <mergeCell ref="V2509:W2509"/>
    <mergeCell ref="X2509:Z2509"/>
    <mergeCell ref="A2510:AA2510"/>
    <mergeCell ref="A2511:AA2511"/>
    <mergeCell ref="A2512:AA2512"/>
    <mergeCell ref="C2513:Z2513"/>
    <mergeCell ref="C2514:Z2514"/>
    <mergeCell ref="C2515:F2515"/>
    <mergeCell ref="G2515:M2515"/>
    <mergeCell ref="N2515:P2515"/>
    <mergeCell ref="Q2515:U2515"/>
    <mergeCell ref="V2516:Z2516"/>
    <mergeCell ref="O2517:P2517"/>
    <mergeCell ref="R2517:S2517"/>
    <mergeCell ref="V2517:W2517"/>
    <mergeCell ref="X2517:Z2517"/>
    <mergeCell ref="G2518:M2518"/>
    <mergeCell ref="C2519:F2519"/>
    <mergeCell ref="G2519:M2519"/>
    <mergeCell ref="P2519:Q2519"/>
    <mergeCell ref="R2519:S2519"/>
    <mergeCell ref="V2519:W2519"/>
    <mergeCell ref="X2519:Z2519"/>
    <mergeCell ref="C2520:F2520"/>
    <mergeCell ref="G2520:M2520"/>
    <mergeCell ref="P2520:Q2520"/>
    <mergeCell ref="R2520:S2520"/>
    <mergeCell ref="V2520:W2520"/>
    <mergeCell ref="X2520:Z2520"/>
    <mergeCell ref="C2521:F2521"/>
    <mergeCell ref="G2521:M2521"/>
    <mergeCell ref="P2521:Q2521"/>
    <mergeCell ref="R2521:S2521"/>
    <mergeCell ref="V2521:W2521"/>
    <mergeCell ref="X2521:Z2521"/>
    <mergeCell ref="C2522:F2522"/>
    <mergeCell ref="G2522:M2522"/>
    <mergeCell ref="P2522:Q2522"/>
    <mergeCell ref="R2522:S2522"/>
    <mergeCell ref="V2522:W2522"/>
    <mergeCell ref="X2522:Z2522"/>
    <mergeCell ref="C2523:F2523"/>
    <mergeCell ref="G2523:M2523"/>
    <mergeCell ref="P2523:Q2523"/>
    <mergeCell ref="R2523:S2523"/>
    <mergeCell ref="V2523:W2523"/>
    <mergeCell ref="X2523:Z2523"/>
    <mergeCell ref="C2524:F2524"/>
    <mergeCell ref="G2524:M2524"/>
    <mergeCell ref="P2524:Q2524"/>
    <mergeCell ref="R2524:S2524"/>
    <mergeCell ref="V2524:W2524"/>
    <mergeCell ref="X2524:Z2524"/>
    <mergeCell ref="C2525:F2525"/>
    <mergeCell ref="G2525:M2525"/>
    <mergeCell ref="P2525:Q2525"/>
    <mergeCell ref="R2525:S2525"/>
    <mergeCell ref="V2525:W2525"/>
    <mergeCell ref="X2525:Z2525"/>
    <mergeCell ref="C2526:F2526"/>
    <mergeCell ref="G2526:M2526"/>
    <mergeCell ref="P2526:Q2526"/>
    <mergeCell ref="R2526:S2526"/>
    <mergeCell ref="V2526:W2526"/>
    <mergeCell ref="X2526:Z2526"/>
    <mergeCell ref="C2527:F2527"/>
    <mergeCell ref="G2527:M2527"/>
    <mergeCell ref="P2527:Q2527"/>
    <mergeCell ref="R2527:S2527"/>
    <mergeCell ref="V2527:W2527"/>
    <mergeCell ref="X2527:Z2527"/>
    <mergeCell ref="C2528:F2528"/>
    <mergeCell ref="G2528:M2528"/>
    <mergeCell ref="P2528:Q2528"/>
    <mergeCell ref="R2528:S2528"/>
    <mergeCell ref="V2528:W2528"/>
    <mergeCell ref="X2528:Z2528"/>
    <mergeCell ref="C2529:F2529"/>
    <mergeCell ref="G2529:M2529"/>
    <mergeCell ref="P2529:Q2529"/>
    <mergeCell ref="R2529:S2529"/>
    <mergeCell ref="V2529:W2529"/>
    <mergeCell ref="X2529:Z2529"/>
    <mergeCell ref="C2530:F2530"/>
    <mergeCell ref="G2530:M2530"/>
    <mergeCell ref="P2530:Q2530"/>
    <mergeCell ref="R2530:S2530"/>
    <mergeCell ref="V2530:W2530"/>
    <mergeCell ref="X2530:Z2530"/>
    <mergeCell ref="C2531:F2531"/>
    <mergeCell ref="G2531:M2531"/>
    <mergeCell ref="P2531:Q2531"/>
    <mergeCell ref="R2531:S2531"/>
    <mergeCell ref="V2531:W2531"/>
    <mergeCell ref="X2531:Z2531"/>
    <mergeCell ref="C2532:F2532"/>
    <mergeCell ref="G2532:M2532"/>
    <mergeCell ref="P2532:Q2532"/>
    <mergeCell ref="R2532:S2532"/>
    <mergeCell ref="V2532:W2532"/>
    <mergeCell ref="X2532:Z2532"/>
    <mergeCell ref="C2533:F2533"/>
    <mergeCell ref="G2533:M2533"/>
    <mergeCell ref="P2533:Q2533"/>
    <mergeCell ref="R2533:S2533"/>
    <mergeCell ref="V2533:W2533"/>
    <mergeCell ref="X2533:Z2533"/>
    <mergeCell ref="C2534:F2534"/>
    <mergeCell ref="G2534:M2534"/>
    <mergeCell ref="P2534:Q2534"/>
    <mergeCell ref="R2534:S2534"/>
    <mergeCell ref="V2534:W2534"/>
    <mergeCell ref="X2534:Z2534"/>
    <mergeCell ref="C2535:F2535"/>
    <mergeCell ref="G2535:M2535"/>
    <mergeCell ref="P2535:Q2535"/>
    <mergeCell ref="R2535:S2535"/>
    <mergeCell ref="V2535:W2535"/>
    <mergeCell ref="X2535:Z2535"/>
    <mergeCell ref="C2536:F2536"/>
    <mergeCell ref="G2536:M2536"/>
    <mergeCell ref="P2536:Q2536"/>
    <mergeCell ref="R2536:S2536"/>
    <mergeCell ref="V2536:W2536"/>
    <mergeCell ref="X2536:Z2536"/>
    <mergeCell ref="C2537:F2537"/>
    <mergeCell ref="G2537:M2537"/>
    <mergeCell ref="P2537:Q2537"/>
    <mergeCell ref="R2537:S2537"/>
    <mergeCell ref="V2537:W2537"/>
    <mergeCell ref="X2537:Z2537"/>
    <mergeCell ref="C2538:F2538"/>
    <mergeCell ref="G2538:M2538"/>
    <mergeCell ref="P2538:Q2538"/>
    <mergeCell ref="R2538:S2538"/>
    <mergeCell ref="V2538:W2538"/>
    <mergeCell ref="X2538:Z2538"/>
    <mergeCell ref="C2539:F2539"/>
    <mergeCell ref="G2539:M2539"/>
    <mergeCell ref="P2539:Q2539"/>
    <mergeCell ref="R2539:S2539"/>
    <mergeCell ref="V2539:W2539"/>
    <mergeCell ref="X2539:Z2539"/>
    <mergeCell ref="C2540:F2540"/>
    <mergeCell ref="G2540:M2540"/>
    <mergeCell ref="P2540:Q2540"/>
    <mergeCell ref="R2540:S2540"/>
    <mergeCell ref="V2540:W2540"/>
    <mergeCell ref="X2540:Z2540"/>
    <mergeCell ref="C2541:F2541"/>
    <mergeCell ref="G2541:M2541"/>
    <mergeCell ref="P2541:Q2541"/>
    <mergeCell ref="R2541:S2541"/>
    <mergeCell ref="V2541:W2541"/>
    <mergeCell ref="X2541:Z2541"/>
    <mergeCell ref="C2542:F2542"/>
    <mergeCell ref="G2542:M2542"/>
    <mergeCell ref="P2542:Q2542"/>
    <mergeCell ref="R2542:S2542"/>
    <mergeCell ref="V2542:W2542"/>
    <mergeCell ref="X2542:Z2542"/>
    <mergeCell ref="C2543:F2543"/>
    <mergeCell ref="G2543:M2543"/>
    <mergeCell ref="P2543:Q2543"/>
    <mergeCell ref="R2543:S2543"/>
    <mergeCell ref="V2543:W2543"/>
    <mergeCell ref="X2543:Z2543"/>
    <mergeCell ref="A2544:AA2544"/>
    <mergeCell ref="A2545:AA2545"/>
    <mergeCell ref="A2546:AA2546"/>
    <mergeCell ref="C2547:Z2547"/>
    <mergeCell ref="C2548:Z2548"/>
    <mergeCell ref="C2549:F2549"/>
    <mergeCell ref="G2549:M2549"/>
    <mergeCell ref="N2549:P2549"/>
    <mergeCell ref="Q2549:U2549"/>
    <mergeCell ref="V2550:Z2550"/>
    <mergeCell ref="O2551:P2551"/>
    <mergeCell ref="R2551:S2551"/>
    <mergeCell ref="V2551:W2551"/>
    <mergeCell ref="X2551:Z2551"/>
    <mergeCell ref="C2552:F2552"/>
    <mergeCell ref="G2552:M2552"/>
    <mergeCell ref="P2552:Q2552"/>
    <mergeCell ref="R2552:S2552"/>
    <mergeCell ref="V2552:W2552"/>
    <mergeCell ref="X2552:Z2552"/>
    <mergeCell ref="C2553:F2553"/>
    <mergeCell ref="G2553:M2553"/>
    <mergeCell ref="P2553:Q2553"/>
    <mergeCell ref="R2553:S2553"/>
    <mergeCell ref="V2553:W2553"/>
    <mergeCell ref="X2553:Z2553"/>
    <mergeCell ref="C2554:F2554"/>
    <mergeCell ref="G2554:M2554"/>
    <mergeCell ref="P2554:Q2554"/>
    <mergeCell ref="R2554:S2554"/>
    <mergeCell ref="V2554:W2554"/>
    <mergeCell ref="X2554:Z2554"/>
    <mergeCell ref="C2555:F2555"/>
    <mergeCell ref="G2555:M2555"/>
    <mergeCell ref="P2555:Q2555"/>
    <mergeCell ref="R2555:S2555"/>
    <mergeCell ref="V2555:W2555"/>
    <mergeCell ref="X2555:Z2555"/>
    <mergeCell ref="C2556:F2556"/>
    <mergeCell ref="G2556:M2556"/>
    <mergeCell ref="P2556:Q2556"/>
    <mergeCell ref="R2556:S2556"/>
    <mergeCell ref="V2556:W2556"/>
    <mergeCell ref="X2556:Z2556"/>
    <mergeCell ref="C2557:F2557"/>
    <mergeCell ref="G2557:M2557"/>
    <mergeCell ref="P2557:Q2557"/>
    <mergeCell ref="R2557:S2557"/>
    <mergeCell ref="V2557:W2557"/>
    <mergeCell ref="X2557:Z2557"/>
    <mergeCell ref="C2558:F2558"/>
    <mergeCell ref="G2558:M2558"/>
    <mergeCell ref="P2558:Q2558"/>
    <mergeCell ref="R2558:S2558"/>
    <mergeCell ref="V2558:W2558"/>
    <mergeCell ref="X2558:Z2558"/>
    <mergeCell ref="C2559:F2559"/>
    <mergeCell ref="G2559:M2559"/>
    <mergeCell ref="P2559:Q2559"/>
    <mergeCell ref="R2559:S2559"/>
    <mergeCell ref="V2559:W2559"/>
    <mergeCell ref="X2559:Z2559"/>
    <mergeCell ref="C2560:F2560"/>
    <mergeCell ref="G2560:M2560"/>
    <mergeCell ref="P2560:Q2560"/>
    <mergeCell ref="R2560:S2560"/>
    <mergeCell ref="V2560:W2560"/>
    <mergeCell ref="X2560:Z2560"/>
    <mergeCell ref="C2561:F2561"/>
    <mergeCell ref="G2561:M2561"/>
    <mergeCell ref="P2561:Q2561"/>
    <mergeCell ref="R2561:S2561"/>
    <mergeCell ref="V2561:W2561"/>
    <mergeCell ref="X2561:Z2561"/>
    <mergeCell ref="C2562:F2562"/>
    <mergeCell ref="G2562:M2562"/>
    <mergeCell ref="P2562:Q2562"/>
    <mergeCell ref="R2562:S2562"/>
    <mergeCell ref="V2562:W2562"/>
    <mergeCell ref="X2562:Z2562"/>
    <mergeCell ref="C2563:F2563"/>
    <mergeCell ref="G2563:M2563"/>
    <mergeCell ref="P2563:Q2563"/>
    <mergeCell ref="R2563:S2563"/>
    <mergeCell ref="V2563:W2563"/>
    <mergeCell ref="X2563:Z2563"/>
    <mergeCell ref="C2564:F2564"/>
    <mergeCell ref="G2564:M2564"/>
    <mergeCell ref="P2564:Q2564"/>
    <mergeCell ref="R2564:S2564"/>
    <mergeCell ref="V2564:W2564"/>
    <mergeCell ref="X2564:Z2564"/>
    <mergeCell ref="C2565:F2565"/>
    <mergeCell ref="G2565:M2565"/>
    <mergeCell ref="P2565:Q2565"/>
    <mergeCell ref="R2565:S2565"/>
    <mergeCell ref="V2565:W2565"/>
    <mergeCell ref="X2565:Z2565"/>
    <mergeCell ref="C2566:F2566"/>
    <mergeCell ref="G2566:M2566"/>
    <mergeCell ref="P2566:Q2566"/>
    <mergeCell ref="R2566:S2566"/>
    <mergeCell ref="V2566:W2566"/>
    <mergeCell ref="X2566:Z2566"/>
    <mergeCell ref="C2567:F2567"/>
    <mergeCell ref="G2567:M2567"/>
    <mergeCell ref="P2567:Q2567"/>
    <mergeCell ref="R2567:S2567"/>
    <mergeCell ref="V2567:W2567"/>
    <mergeCell ref="X2567:Z2567"/>
    <mergeCell ref="C2568:F2568"/>
    <mergeCell ref="G2568:M2568"/>
    <mergeCell ref="P2568:Q2568"/>
    <mergeCell ref="R2568:S2568"/>
    <mergeCell ref="V2568:W2568"/>
    <mergeCell ref="X2568:Z2568"/>
    <mergeCell ref="C2569:F2569"/>
    <mergeCell ref="G2569:M2569"/>
    <mergeCell ref="N2569:P2569"/>
    <mergeCell ref="Q2569:U2569"/>
    <mergeCell ref="V2569:Z2569"/>
    <mergeCell ref="C2570:F2570"/>
    <mergeCell ref="G2570:M2570"/>
    <mergeCell ref="P2570:Q2570"/>
    <mergeCell ref="R2570:S2570"/>
    <mergeCell ref="V2570:W2570"/>
    <mergeCell ref="X2570:Z2570"/>
    <mergeCell ref="C2571:F2571"/>
    <mergeCell ref="G2571:M2571"/>
    <mergeCell ref="P2571:Q2571"/>
    <mergeCell ref="R2571:S2571"/>
    <mergeCell ref="V2571:W2571"/>
    <mergeCell ref="X2571:Z2571"/>
    <mergeCell ref="C2572:F2572"/>
    <mergeCell ref="G2572:M2572"/>
    <mergeCell ref="N2572:P2572"/>
    <mergeCell ref="Q2572:U2572"/>
    <mergeCell ref="V2572:Z2572"/>
    <mergeCell ref="C2573:F2573"/>
    <mergeCell ref="G2573:M2573"/>
    <mergeCell ref="P2573:Q2573"/>
    <mergeCell ref="R2573:S2573"/>
    <mergeCell ref="V2573:W2573"/>
    <mergeCell ref="X2573:Z2573"/>
    <mergeCell ref="C2574:F2574"/>
    <mergeCell ref="G2574:M2574"/>
    <mergeCell ref="P2574:Q2574"/>
    <mergeCell ref="R2574:S2574"/>
    <mergeCell ref="V2574:W2574"/>
    <mergeCell ref="X2574:Z2574"/>
    <mergeCell ref="C2575:F2575"/>
    <mergeCell ref="G2575:M2575"/>
    <mergeCell ref="P2575:Q2575"/>
    <mergeCell ref="R2575:S2575"/>
    <mergeCell ref="V2575:W2575"/>
    <mergeCell ref="X2575:Z2575"/>
    <mergeCell ref="C2576:F2576"/>
    <mergeCell ref="G2576:M2576"/>
    <mergeCell ref="P2576:Q2576"/>
    <mergeCell ref="R2576:S2576"/>
    <mergeCell ref="V2576:W2576"/>
    <mergeCell ref="X2576:Z2576"/>
    <mergeCell ref="C2577:F2577"/>
    <mergeCell ref="G2577:M2577"/>
    <mergeCell ref="P2577:Q2577"/>
    <mergeCell ref="R2577:S2577"/>
    <mergeCell ref="V2577:W2577"/>
    <mergeCell ref="X2577:Z2577"/>
    <mergeCell ref="A2578:AA2578"/>
    <mergeCell ref="A2579:AA2579"/>
    <mergeCell ref="A2580:AA2580"/>
    <mergeCell ref="C2581:Z2581"/>
    <mergeCell ref="C2582:Z2582"/>
    <mergeCell ref="C2583:F2583"/>
    <mergeCell ref="G2583:M2583"/>
    <mergeCell ref="N2583:P2583"/>
    <mergeCell ref="Q2583:U2583"/>
    <mergeCell ref="V2584:Z2584"/>
    <mergeCell ref="O2585:P2585"/>
    <mergeCell ref="R2585:S2585"/>
    <mergeCell ref="V2585:W2585"/>
    <mergeCell ref="X2585:Z2585"/>
    <mergeCell ref="C2586:F2586"/>
    <mergeCell ref="G2586:M2586"/>
    <mergeCell ref="P2586:Q2586"/>
    <mergeCell ref="R2586:S2586"/>
    <mergeCell ref="V2586:W2586"/>
    <mergeCell ref="X2586:Z2586"/>
    <mergeCell ref="C2587:F2587"/>
    <mergeCell ref="G2587:M2587"/>
    <mergeCell ref="P2587:Q2587"/>
    <mergeCell ref="R2587:S2587"/>
    <mergeCell ref="V2587:W2587"/>
    <mergeCell ref="X2587:Z2587"/>
    <mergeCell ref="C2588:F2588"/>
    <mergeCell ref="G2588:M2588"/>
    <mergeCell ref="P2588:Q2588"/>
    <mergeCell ref="R2588:S2588"/>
    <mergeCell ref="V2588:W2588"/>
    <mergeCell ref="X2588:Z2588"/>
    <mergeCell ref="C2589:F2589"/>
    <mergeCell ref="G2589:M2589"/>
    <mergeCell ref="P2589:Q2589"/>
    <mergeCell ref="R2589:S2589"/>
    <mergeCell ref="V2589:W2589"/>
    <mergeCell ref="X2589:Z2589"/>
    <mergeCell ref="C2590:F2590"/>
    <mergeCell ref="G2590:M2590"/>
    <mergeCell ref="P2590:Q2590"/>
    <mergeCell ref="R2590:S2590"/>
    <mergeCell ref="V2590:W2590"/>
    <mergeCell ref="X2590:Z2590"/>
    <mergeCell ref="C2591:F2591"/>
    <mergeCell ref="G2591:M2591"/>
    <mergeCell ref="P2591:Q2591"/>
    <mergeCell ref="R2591:S2591"/>
    <mergeCell ref="V2591:W2591"/>
    <mergeCell ref="X2591:Z2591"/>
    <mergeCell ref="C2592:F2592"/>
    <mergeCell ref="G2592:M2592"/>
    <mergeCell ref="P2592:Q2592"/>
    <mergeCell ref="R2592:S2592"/>
    <mergeCell ref="V2592:W2592"/>
    <mergeCell ref="X2592:Z2592"/>
    <mergeCell ref="C2593:F2593"/>
    <mergeCell ref="G2593:M2593"/>
    <mergeCell ref="P2593:Q2593"/>
    <mergeCell ref="R2593:S2593"/>
    <mergeCell ref="V2593:W2593"/>
    <mergeCell ref="X2593:Z2593"/>
    <mergeCell ref="C2594:F2594"/>
    <mergeCell ref="G2594:M2594"/>
    <mergeCell ref="P2594:Q2594"/>
    <mergeCell ref="R2594:S2594"/>
    <mergeCell ref="V2594:W2594"/>
    <mergeCell ref="X2594:Z2594"/>
    <mergeCell ref="C2595:F2595"/>
    <mergeCell ref="G2595:M2595"/>
    <mergeCell ref="P2595:Q2595"/>
    <mergeCell ref="R2595:S2595"/>
    <mergeCell ref="V2595:W2595"/>
    <mergeCell ref="X2595:Z2595"/>
    <mergeCell ref="C2596:F2596"/>
    <mergeCell ref="G2596:M2596"/>
    <mergeCell ref="P2596:Q2596"/>
    <mergeCell ref="R2596:S2596"/>
    <mergeCell ref="V2596:W2596"/>
    <mergeCell ref="X2596:Z2596"/>
    <mergeCell ref="C2597:F2597"/>
    <mergeCell ref="G2597:M2597"/>
    <mergeCell ref="P2597:Q2597"/>
    <mergeCell ref="R2597:S2597"/>
    <mergeCell ref="V2597:W2597"/>
    <mergeCell ref="X2597:Z2597"/>
    <mergeCell ref="C2598:F2598"/>
    <mergeCell ref="G2598:M2598"/>
    <mergeCell ref="P2598:Q2598"/>
    <mergeCell ref="R2598:S2598"/>
    <mergeCell ref="V2598:W2598"/>
    <mergeCell ref="X2598:Z2598"/>
    <mergeCell ref="C2599:F2599"/>
    <mergeCell ref="G2599:M2599"/>
    <mergeCell ref="P2599:Q2599"/>
    <mergeCell ref="R2599:S2599"/>
    <mergeCell ref="V2599:W2599"/>
    <mergeCell ref="X2599:Z2599"/>
    <mergeCell ref="C2600:F2600"/>
    <mergeCell ref="G2600:M2600"/>
    <mergeCell ref="P2600:Q2600"/>
    <mergeCell ref="R2600:S2600"/>
    <mergeCell ref="V2600:W2600"/>
    <mergeCell ref="X2600:Z2600"/>
    <mergeCell ref="C2601:F2601"/>
    <mergeCell ref="G2601:M2601"/>
    <mergeCell ref="P2601:Q2601"/>
    <mergeCell ref="R2601:S2601"/>
    <mergeCell ref="V2601:W2601"/>
    <mergeCell ref="X2601:Z2601"/>
    <mergeCell ref="C2602:F2602"/>
    <mergeCell ref="G2602:M2602"/>
    <mergeCell ref="P2602:Q2602"/>
    <mergeCell ref="R2602:S2602"/>
    <mergeCell ref="V2602:W2602"/>
    <mergeCell ref="X2602:Z2602"/>
    <mergeCell ref="C2603:F2603"/>
    <mergeCell ref="G2603:M2603"/>
    <mergeCell ref="P2603:Q2603"/>
    <mergeCell ref="R2603:S2603"/>
    <mergeCell ref="V2603:W2603"/>
    <mergeCell ref="X2603:Z2603"/>
    <mergeCell ref="C2604:F2604"/>
    <mergeCell ref="G2604:M2604"/>
    <mergeCell ref="P2604:Q2604"/>
    <mergeCell ref="R2604:S2604"/>
    <mergeCell ref="V2604:W2604"/>
    <mergeCell ref="X2604:Z2604"/>
    <mergeCell ref="C2605:F2605"/>
    <mergeCell ref="G2605:M2605"/>
    <mergeCell ref="P2605:Q2605"/>
    <mergeCell ref="R2605:S2605"/>
    <mergeCell ref="V2605:W2605"/>
    <mergeCell ref="X2605:Z2605"/>
    <mergeCell ref="C2606:F2606"/>
    <mergeCell ref="G2606:M2606"/>
    <mergeCell ref="P2606:Q2606"/>
    <mergeCell ref="R2606:S2606"/>
    <mergeCell ref="V2606:W2606"/>
    <mergeCell ref="X2606:Z2606"/>
    <mergeCell ref="C2607:F2607"/>
    <mergeCell ref="G2607:M2607"/>
    <mergeCell ref="P2607:Q2607"/>
    <mergeCell ref="R2607:S2607"/>
    <mergeCell ref="V2607:W2607"/>
    <mergeCell ref="X2607:Z2607"/>
    <mergeCell ref="C2608:F2608"/>
    <mergeCell ref="G2608:M2608"/>
    <mergeCell ref="P2608:Q2608"/>
    <mergeCell ref="R2608:S2608"/>
    <mergeCell ref="V2608:W2608"/>
    <mergeCell ref="X2608:Z2608"/>
    <mergeCell ref="C2609:F2609"/>
    <mergeCell ref="G2609:M2609"/>
    <mergeCell ref="P2609:Q2609"/>
    <mergeCell ref="R2609:S2609"/>
    <mergeCell ref="V2609:W2609"/>
    <mergeCell ref="X2609:Z2609"/>
    <mergeCell ref="C2610:F2610"/>
    <mergeCell ref="G2610:M2610"/>
    <mergeCell ref="P2610:Q2610"/>
    <mergeCell ref="R2610:S2610"/>
    <mergeCell ref="V2610:W2610"/>
    <mergeCell ref="X2610:Z2610"/>
    <mergeCell ref="C2611:F2611"/>
    <mergeCell ref="G2611:M2611"/>
    <mergeCell ref="P2611:Q2611"/>
    <mergeCell ref="R2611:S2611"/>
    <mergeCell ref="V2611:W2611"/>
    <mergeCell ref="X2611:Z2611"/>
    <mergeCell ref="A2612:AA2612"/>
    <mergeCell ref="A2613:AA2613"/>
    <mergeCell ref="A2614:AA2614"/>
    <mergeCell ref="C2615:Z2615"/>
    <mergeCell ref="C2616:Z2616"/>
    <mergeCell ref="C2617:F2617"/>
    <mergeCell ref="G2617:M2617"/>
    <mergeCell ref="N2617:P2617"/>
    <mergeCell ref="Q2617:U2617"/>
    <mergeCell ref="V2618:Z2618"/>
    <mergeCell ref="O2619:P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21:F2621"/>
    <mergeCell ref="G2621:M2621"/>
    <mergeCell ref="P2621:Q2621"/>
    <mergeCell ref="R2621:S2621"/>
    <mergeCell ref="V2621:W2621"/>
    <mergeCell ref="X2621:Z2621"/>
    <mergeCell ref="C2622:F2622"/>
    <mergeCell ref="G2622:M2622"/>
    <mergeCell ref="P2622:Q2622"/>
    <mergeCell ref="R2622:S2622"/>
    <mergeCell ref="V2622:W2622"/>
    <mergeCell ref="X2622:Z2622"/>
    <mergeCell ref="C2623:F2623"/>
    <mergeCell ref="G2623:M2623"/>
    <mergeCell ref="P2623:Q2623"/>
    <mergeCell ref="R2623:S2623"/>
    <mergeCell ref="V2623:W2623"/>
    <mergeCell ref="X2623:Z2623"/>
    <mergeCell ref="C2624:F2624"/>
    <mergeCell ref="G2624:M2624"/>
    <mergeCell ref="P2624:Q2624"/>
    <mergeCell ref="R2624:S2624"/>
    <mergeCell ref="V2624:W2624"/>
    <mergeCell ref="X2624:Z2624"/>
    <mergeCell ref="C2625:F2625"/>
    <mergeCell ref="G2625:M2625"/>
    <mergeCell ref="P2625:Q2625"/>
    <mergeCell ref="R2625:S2625"/>
    <mergeCell ref="V2625:W2625"/>
    <mergeCell ref="X2625:Z2625"/>
    <mergeCell ref="C2626:F2626"/>
    <mergeCell ref="G2626:M2626"/>
    <mergeCell ref="P2626:Q2626"/>
    <mergeCell ref="R2626:S2626"/>
    <mergeCell ref="V2626:W2626"/>
    <mergeCell ref="X2626:Z2626"/>
    <mergeCell ref="C2627:F2627"/>
    <mergeCell ref="G2627:M2627"/>
    <mergeCell ref="P2627:Q2627"/>
    <mergeCell ref="R2627:S2627"/>
    <mergeCell ref="V2627:W2627"/>
    <mergeCell ref="X2627:Z2627"/>
    <mergeCell ref="C2628:F2628"/>
    <mergeCell ref="G2628:M2628"/>
    <mergeCell ref="P2628:Q2628"/>
    <mergeCell ref="R2628:S2628"/>
    <mergeCell ref="V2628:W2628"/>
    <mergeCell ref="X2628:Z2628"/>
    <mergeCell ref="C2629:F2629"/>
    <mergeCell ref="G2629:M2629"/>
    <mergeCell ref="P2629:Q2629"/>
    <mergeCell ref="R2629:S2629"/>
    <mergeCell ref="V2629:W2629"/>
    <mergeCell ref="X2629:Z2629"/>
    <mergeCell ref="C2630:F2630"/>
    <mergeCell ref="G2630:M2630"/>
    <mergeCell ref="P2630:Q2630"/>
    <mergeCell ref="R2630:S2630"/>
    <mergeCell ref="V2630:W2630"/>
    <mergeCell ref="X2630:Z2630"/>
    <mergeCell ref="C2631:F2631"/>
    <mergeCell ref="G2631:M2631"/>
    <mergeCell ref="P2631:Q2631"/>
    <mergeCell ref="R2631:S2631"/>
    <mergeCell ref="V2631:W2631"/>
    <mergeCell ref="X2631:Z2631"/>
    <mergeCell ref="C2632:F2632"/>
    <mergeCell ref="G2632:M2632"/>
    <mergeCell ref="P2632:Q2632"/>
    <mergeCell ref="R2632:S2632"/>
    <mergeCell ref="V2632:W2632"/>
    <mergeCell ref="X2632:Z2632"/>
    <mergeCell ref="C2633:F2633"/>
    <mergeCell ref="G2633:M2633"/>
    <mergeCell ref="P2633:Q2633"/>
    <mergeCell ref="R2633:S2633"/>
    <mergeCell ref="V2633:W2633"/>
    <mergeCell ref="X2633:Z2633"/>
    <mergeCell ref="C2634:F2634"/>
    <mergeCell ref="G2634:M2634"/>
    <mergeCell ref="P2634:Q2634"/>
    <mergeCell ref="R2634:S2634"/>
    <mergeCell ref="V2634:W2634"/>
    <mergeCell ref="X2634:Z2634"/>
    <mergeCell ref="C2635:F2635"/>
    <mergeCell ref="G2635:M2635"/>
    <mergeCell ref="P2635:Q2635"/>
    <mergeCell ref="R2635:S2635"/>
    <mergeCell ref="V2635:W2635"/>
    <mergeCell ref="X2635:Z2635"/>
    <mergeCell ref="C2636:F2636"/>
    <mergeCell ref="G2636:M2636"/>
    <mergeCell ref="P2636:Q2636"/>
    <mergeCell ref="R2636:S2636"/>
    <mergeCell ref="V2636:W2636"/>
    <mergeCell ref="X2636:Z2636"/>
    <mergeCell ref="C2637:F2637"/>
    <mergeCell ref="G2637:M2637"/>
    <mergeCell ref="P2637:Q2637"/>
    <mergeCell ref="R2637:S2637"/>
    <mergeCell ref="V2637:W2637"/>
    <mergeCell ref="X2637:Z2637"/>
    <mergeCell ref="C2638:F2638"/>
    <mergeCell ref="G2638:M2638"/>
    <mergeCell ref="P2638:Q2638"/>
    <mergeCell ref="R2638:S2638"/>
    <mergeCell ref="V2638:W2638"/>
    <mergeCell ref="X2638:Z2638"/>
    <mergeCell ref="C2639:F2639"/>
    <mergeCell ref="G2639:M2639"/>
    <mergeCell ref="P2639:Q2639"/>
    <mergeCell ref="R2639:S2639"/>
    <mergeCell ref="V2639:W2639"/>
    <mergeCell ref="X2639:Z2639"/>
    <mergeCell ref="C2640:F2640"/>
    <mergeCell ref="G2640:M2640"/>
    <mergeCell ref="P2640:Q2640"/>
    <mergeCell ref="R2640:S2640"/>
    <mergeCell ref="V2640:W2640"/>
    <mergeCell ref="X2640:Z2640"/>
    <mergeCell ref="C2641:F2641"/>
    <mergeCell ref="G2641:M2641"/>
    <mergeCell ref="P2641:Q2641"/>
    <mergeCell ref="R2641:S2641"/>
    <mergeCell ref="V2641:W2641"/>
    <mergeCell ref="X2641:Z2641"/>
    <mergeCell ref="C2642:F2642"/>
    <mergeCell ref="G2642:M2642"/>
    <mergeCell ref="P2642:Q2642"/>
    <mergeCell ref="R2642:S2642"/>
    <mergeCell ref="V2642:W2642"/>
    <mergeCell ref="X2642:Z2642"/>
    <mergeCell ref="C2643:F2643"/>
    <mergeCell ref="G2643:M2643"/>
    <mergeCell ref="P2643:Q2643"/>
    <mergeCell ref="R2643:S2643"/>
    <mergeCell ref="V2643:W2643"/>
    <mergeCell ref="X2643:Z2643"/>
    <mergeCell ref="C2644:F2644"/>
    <mergeCell ref="G2644:M2644"/>
    <mergeCell ref="P2644:Q2644"/>
    <mergeCell ref="R2644:S2644"/>
    <mergeCell ref="V2644:W2644"/>
    <mergeCell ref="X2644:Z2644"/>
    <mergeCell ref="C2645:F2645"/>
    <mergeCell ref="G2645:M2645"/>
    <mergeCell ref="P2645:Q2645"/>
    <mergeCell ref="R2645:S2645"/>
    <mergeCell ref="V2645:W2645"/>
    <mergeCell ref="X2645:Z2645"/>
    <mergeCell ref="C2646:F2646"/>
    <mergeCell ref="G2646:M2646"/>
    <mergeCell ref="P2646:Q2646"/>
    <mergeCell ref="R2646:S2646"/>
    <mergeCell ref="V2646:W2646"/>
    <mergeCell ref="X2646:Z2646"/>
    <mergeCell ref="A2647:AA2647"/>
    <mergeCell ref="A2648:AA2648"/>
    <mergeCell ref="A2649:AA2649"/>
    <mergeCell ref="C2650:Z2650"/>
    <mergeCell ref="C2651:Z2651"/>
    <mergeCell ref="C2652:F2652"/>
    <mergeCell ref="G2652:M2652"/>
    <mergeCell ref="N2652:P2652"/>
    <mergeCell ref="Q2652:U2652"/>
    <mergeCell ref="V2653:Z2653"/>
    <mergeCell ref="O2654:P2654"/>
    <mergeCell ref="R2654:S2654"/>
    <mergeCell ref="V2654:W2654"/>
    <mergeCell ref="X2654:Z2654"/>
    <mergeCell ref="G2655:M2655"/>
    <mergeCell ref="C2656:F2656"/>
    <mergeCell ref="G2656:M2656"/>
    <mergeCell ref="P2656:Q2656"/>
    <mergeCell ref="R2656:S2656"/>
    <mergeCell ref="V2656:W2656"/>
    <mergeCell ref="X2656:Z2656"/>
    <mergeCell ref="C2657:F2657"/>
    <mergeCell ref="G2657:M2657"/>
    <mergeCell ref="P2657:Q2657"/>
    <mergeCell ref="R2657:S2657"/>
    <mergeCell ref="V2657:W2657"/>
    <mergeCell ref="X2657:Z2657"/>
    <mergeCell ref="C2658:F2658"/>
    <mergeCell ref="G2658:M2658"/>
    <mergeCell ref="P2658:Q2658"/>
    <mergeCell ref="R2658:S2658"/>
    <mergeCell ref="V2658:W2658"/>
    <mergeCell ref="X2658:Z2658"/>
    <mergeCell ref="C2659:F2659"/>
    <mergeCell ref="G2659:M2659"/>
    <mergeCell ref="P2659:Q2659"/>
    <mergeCell ref="R2659:S2659"/>
    <mergeCell ref="V2659:W2659"/>
    <mergeCell ref="X2659:Z2659"/>
    <mergeCell ref="C2660:F2660"/>
    <mergeCell ref="G2660:M2660"/>
    <mergeCell ref="P2660:Q2660"/>
    <mergeCell ref="R2660:S2660"/>
    <mergeCell ref="V2660:W2660"/>
    <mergeCell ref="X2660:Z2660"/>
    <mergeCell ref="C2661:F2661"/>
    <mergeCell ref="G2661:M2661"/>
    <mergeCell ref="P2661:Q2661"/>
    <mergeCell ref="R2661:S2661"/>
    <mergeCell ref="V2661:W2661"/>
    <mergeCell ref="X2661:Z2661"/>
    <mergeCell ref="C2662:F2662"/>
    <mergeCell ref="G2662:M2662"/>
    <mergeCell ref="P2662:Q2662"/>
    <mergeCell ref="R2662:S2662"/>
    <mergeCell ref="V2662:W2662"/>
    <mergeCell ref="X2662:Z2662"/>
    <mergeCell ref="C2663:F2663"/>
    <mergeCell ref="G2663:M2663"/>
    <mergeCell ref="P2663:Q2663"/>
    <mergeCell ref="R2663:S2663"/>
    <mergeCell ref="V2663:W2663"/>
    <mergeCell ref="X2663:Z2663"/>
    <mergeCell ref="C2664:F2664"/>
    <mergeCell ref="G2664:M2664"/>
    <mergeCell ref="P2664:Q2664"/>
    <mergeCell ref="R2664:S2664"/>
    <mergeCell ref="V2664:W2664"/>
    <mergeCell ref="X2664:Z2664"/>
    <mergeCell ref="C2665:F2665"/>
    <mergeCell ref="G2665:M2665"/>
    <mergeCell ref="P2665:Q2665"/>
    <mergeCell ref="R2665:S2665"/>
    <mergeCell ref="V2665:W2665"/>
    <mergeCell ref="X2665:Z2665"/>
    <mergeCell ref="C2666:F2666"/>
    <mergeCell ref="G2666:M2666"/>
    <mergeCell ref="P2666:Q2666"/>
    <mergeCell ref="R2666:S2666"/>
    <mergeCell ref="V2666:W2666"/>
    <mergeCell ref="X2666:Z2666"/>
    <mergeCell ref="C2667:F2667"/>
    <mergeCell ref="G2667:M2667"/>
    <mergeCell ref="P2667:Q2667"/>
    <mergeCell ref="R2667:S2667"/>
    <mergeCell ref="V2667:W2667"/>
    <mergeCell ref="X2667:Z2667"/>
    <mergeCell ref="C2668:F2668"/>
    <mergeCell ref="G2668:M2668"/>
    <mergeCell ref="P2668:Q2668"/>
    <mergeCell ref="R2668:S2668"/>
    <mergeCell ref="V2668:W2668"/>
    <mergeCell ref="X2668:Z2668"/>
    <mergeCell ref="C2669:F2669"/>
    <mergeCell ref="G2669:M2669"/>
    <mergeCell ref="P2669:Q2669"/>
    <mergeCell ref="R2669:S2669"/>
    <mergeCell ref="V2669:W2669"/>
    <mergeCell ref="X2669:Z2669"/>
    <mergeCell ref="C2670:F2670"/>
    <mergeCell ref="G2670:M2670"/>
    <mergeCell ref="P2670:Q2670"/>
    <mergeCell ref="R2670:S2670"/>
    <mergeCell ref="V2670:W2670"/>
    <mergeCell ref="X2670:Z2670"/>
    <mergeCell ref="C2671:F2671"/>
    <mergeCell ref="G2671:M2671"/>
    <mergeCell ref="P2671:Q2671"/>
    <mergeCell ref="R2671:S2671"/>
    <mergeCell ref="V2671:W2671"/>
    <mergeCell ref="X2671:Z2671"/>
    <mergeCell ref="C2672:F2672"/>
    <mergeCell ref="G2672:M2672"/>
    <mergeCell ref="P2672:Q2672"/>
    <mergeCell ref="R2672:S2672"/>
    <mergeCell ref="V2672:W2672"/>
    <mergeCell ref="X2672:Z2672"/>
    <mergeCell ref="C2673:F2673"/>
    <mergeCell ref="G2673:M2673"/>
    <mergeCell ref="P2673:Q2673"/>
    <mergeCell ref="R2673:S2673"/>
    <mergeCell ref="V2673:W2673"/>
    <mergeCell ref="X2673:Z2673"/>
    <mergeCell ref="C2674:F2674"/>
    <mergeCell ref="G2674:M2674"/>
    <mergeCell ref="P2674:Q2674"/>
    <mergeCell ref="R2674:S2674"/>
    <mergeCell ref="V2674:W2674"/>
    <mergeCell ref="X2674:Z2674"/>
    <mergeCell ref="C2675:F2675"/>
    <mergeCell ref="G2675:M2675"/>
    <mergeCell ref="P2675:Q2675"/>
    <mergeCell ref="R2675:S2675"/>
    <mergeCell ref="V2675:W2675"/>
    <mergeCell ref="X2675:Z2675"/>
    <mergeCell ref="C2676:F2676"/>
    <mergeCell ref="G2676:M2676"/>
    <mergeCell ref="P2676:Q2676"/>
    <mergeCell ref="R2676:S2676"/>
    <mergeCell ref="V2676:W2676"/>
    <mergeCell ref="X2676:Z2676"/>
    <mergeCell ref="C2677:F2677"/>
    <mergeCell ref="G2677:M2677"/>
    <mergeCell ref="P2677:Q2677"/>
    <mergeCell ref="R2677:S2677"/>
    <mergeCell ref="V2677:W2677"/>
    <mergeCell ref="X2677:Z2677"/>
    <mergeCell ref="C2678:F2678"/>
    <mergeCell ref="G2678:M2678"/>
    <mergeCell ref="P2678:Q2678"/>
    <mergeCell ref="R2678:S2678"/>
    <mergeCell ref="V2678:W2678"/>
    <mergeCell ref="X2678:Z2678"/>
    <mergeCell ref="C2679:F2679"/>
    <mergeCell ref="G2679:M2679"/>
    <mergeCell ref="P2679:Q2679"/>
    <mergeCell ref="R2679:S2679"/>
    <mergeCell ref="V2679:W2679"/>
    <mergeCell ref="X2679:Z2679"/>
    <mergeCell ref="C2680:F2680"/>
    <mergeCell ref="G2680:M2680"/>
    <mergeCell ref="P2680:Q2680"/>
    <mergeCell ref="R2680:S2680"/>
    <mergeCell ref="V2680:W2680"/>
    <mergeCell ref="X2680:Z2680"/>
    <mergeCell ref="C2681:F2681"/>
    <mergeCell ref="G2681:M2681"/>
    <mergeCell ref="P2681:Q2681"/>
    <mergeCell ref="R2681:S2681"/>
    <mergeCell ref="V2681:W2681"/>
    <mergeCell ref="X2681:Z2681"/>
    <mergeCell ref="A2682:AA2682"/>
    <mergeCell ref="A2683:AA2683"/>
    <mergeCell ref="A2684:AA2684"/>
    <mergeCell ref="C2685:Z2685"/>
    <mergeCell ref="C2686:Z2686"/>
    <mergeCell ref="C2687:F2687"/>
    <mergeCell ref="G2687:M2687"/>
    <mergeCell ref="N2687:P2687"/>
    <mergeCell ref="Q2687:U2687"/>
    <mergeCell ref="V2688:Z2688"/>
    <mergeCell ref="O2689:P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91:F2691"/>
    <mergeCell ref="G2691:M2691"/>
    <mergeCell ref="P2691:Q2691"/>
    <mergeCell ref="R2691:S2691"/>
    <mergeCell ref="V2691:W2691"/>
    <mergeCell ref="X2691:Z2691"/>
    <mergeCell ref="C2692:F2692"/>
    <mergeCell ref="G2692:M2692"/>
    <mergeCell ref="P2692:Q2692"/>
    <mergeCell ref="R2692:S2692"/>
    <mergeCell ref="V2692:W2692"/>
    <mergeCell ref="X2692:Z2692"/>
    <mergeCell ref="C2693:F2693"/>
    <mergeCell ref="G2693:M2693"/>
    <mergeCell ref="P2693:Q2693"/>
    <mergeCell ref="R2693:S2693"/>
    <mergeCell ref="V2693:W2693"/>
    <mergeCell ref="X2693:Z2693"/>
    <mergeCell ref="C2694:F2694"/>
    <mergeCell ref="G2694:M2694"/>
    <mergeCell ref="P2694:Q2694"/>
    <mergeCell ref="R2694:S2694"/>
    <mergeCell ref="V2694:W2694"/>
    <mergeCell ref="X2694:Z2694"/>
    <mergeCell ref="C2695:F2695"/>
    <mergeCell ref="G2695:M2695"/>
    <mergeCell ref="P2695:Q2695"/>
    <mergeCell ref="R2695:S2695"/>
    <mergeCell ref="V2695:W2695"/>
    <mergeCell ref="X2695:Z2695"/>
    <mergeCell ref="C2696:F2696"/>
    <mergeCell ref="G2696:M2696"/>
    <mergeCell ref="P2696:Q2696"/>
    <mergeCell ref="R2696:S2696"/>
    <mergeCell ref="V2696:W2696"/>
    <mergeCell ref="X2696:Z2696"/>
    <mergeCell ref="C2697:F2697"/>
    <mergeCell ref="G2697:M2697"/>
    <mergeCell ref="P2697:Q2697"/>
    <mergeCell ref="R2697:S2697"/>
    <mergeCell ref="V2697:W2697"/>
    <mergeCell ref="X2697:Z2697"/>
    <mergeCell ref="C2698:F2698"/>
    <mergeCell ref="G2698:M2698"/>
    <mergeCell ref="P2698:Q2698"/>
    <mergeCell ref="R2698:S2698"/>
    <mergeCell ref="V2698:W2698"/>
    <mergeCell ref="X2698:Z2698"/>
    <mergeCell ref="C2699:F2699"/>
    <mergeCell ref="G2699:M2699"/>
    <mergeCell ref="P2699:Q2699"/>
    <mergeCell ref="R2699:S2699"/>
    <mergeCell ref="V2699:W2699"/>
    <mergeCell ref="X2699:Z2699"/>
    <mergeCell ref="C2700:F2700"/>
    <mergeCell ref="G2700:M2700"/>
    <mergeCell ref="P2700:Q2700"/>
    <mergeCell ref="R2700:S2700"/>
    <mergeCell ref="V2700:W2700"/>
    <mergeCell ref="X2700:Z2700"/>
    <mergeCell ref="C2701:F2701"/>
    <mergeCell ref="G2701:M2701"/>
    <mergeCell ref="P2701:Q2701"/>
    <mergeCell ref="R2701:S2701"/>
    <mergeCell ref="V2701:W2701"/>
    <mergeCell ref="X2701:Z2701"/>
    <mergeCell ref="C2702:F2702"/>
    <mergeCell ref="G2702:M2702"/>
    <mergeCell ref="P2702:Q2702"/>
    <mergeCell ref="R2702:S2702"/>
    <mergeCell ref="V2702:W2702"/>
    <mergeCell ref="X2702:Z2702"/>
    <mergeCell ref="C2703:F2703"/>
    <mergeCell ref="G2703:M2703"/>
    <mergeCell ref="P2703:Q2703"/>
    <mergeCell ref="R2703:S2703"/>
    <mergeCell ref="V2703:W2703"/>
    <mergeCell ref="X2703:Z2703"/>
    <mergeCell ref="C2704:F2704"/>
    <mergeCell ref="G2704:M2704"/>
    <mergeCell ref="P2704:Q2704"/>
    <mergeCell ref="R2704:S2704"/>
    <mergeCell ref="V2704:W2704"/>
    <mergeCell ref="X2704:Z2704"/>
    <mergeCell ref="C2705:F2705"/>
    <mergeCell ref="G2705:M2705"/>
    <mergeCell ref="P2705:Q2705"/>
    <mergeCell ref="R2705:S2705"/>
    <mergeCell ref="V2705:W2705"/>
    <mergeCell ref="X2705:Z2705"/>
    <mergeCell ref="C2706:F2706"/>
    <mergeCell ref="G2706:M2706"/>
    <mergeCell ref="P2706:Q2706"/>
    <mergeCell ref="R2706:S2706"/>
    <mergeCell ref="V2706:W2706"/>
    <mergeCell ref="X2706:Z2706"/>
    <mergeCell ref="C2707:F2707"/>
    <mergeCell ref="G2707:M2707"/>
    <mergeCell ref="P2707:Q2707"/>
    <mergeCell ref="R2707:S2707"/>
    <mergeCell ref="V2707:W2707"/>
    <mergeCell ref="X2707:Z2707"/>
    <mergeCell ref="C2708:F2708"/>
    <mergeCell ref="G2708:M2708"/>
    <mergeCell ref="P2708:Q2708"/>
    <mergeCell ref="R2708:S2708"/>
    <mergeCell ref="V2708:W2708"/>
    <mergeCell ref="X2708:Z2708"/>
    <mergeCell ref="C2709:F2709"/>
    <mergeCell ref="G2709:M2709"/>
    <mergeCell ref="P2709:Q2709"/>
    <mergeCell ref="R2709:S2709"/>
    <mergeCell ref="V2709:W2709"/>
    <mergeCell ref="X2709:Z2709"/>
    <mergeCell ref="C2710:F2710"/>
    <mergeCell ref="G2710:M2710"/>
    <mergeCell ref="P2710:Q2710"/>
    <mergeCell ref="R2710:S2710"/>
    <mergeCell ref="V2710:W2710"/>
    <mergeCell ref="X2710:Z2710"/>
    <mergeCell ref="C2711:F2711"/>
    <mergeCell ref="G2711:M2711"/>
    <mergeCell ref="P2711:Q2711"/>
    <mergeCell ref="R2711:S2711"/>
    <mergeCell ref="V2711:W2711"/>
    <mergeCell ref="X2711:Z2711"/>
    <mergeCell ref="C2712:F2712"/>
    <mergeCell ref="G2712:M2712"/>
    <mergeCell ref="P2712:Q2712"/>
    <mergeCell ref="R2712:S2712"/>
    <mergeCell ref="V2712:W2712"/>
    <mergeCell ref="X2712:Z2712"/>
    <mergeCell ref="C2713:F2713"/>
    <mergeCell ref="G2713:M2713"/>
    <mergeCell ref="P2713:Q2713"/>
    <mergeCell ref="R2713:S2713"/>
    <mergeCell ref="V2713:W2713"/>
    <mergeCell ref="X2713:Z2713"/>
    <mergeCell ref="C2714:F2714"/>
    <mergeCell ref="G2714:M2714"/>
    <mergeCell ref="P2714:Q2714"/>
    <mergeCell ref="R2714:S2714"/>
    <mergeCell ref="V2714:W2714"/>
    <mergeCell ref="X2714:Z2714"/>
    <mergeCell ref="C2715:F2715"/>
    <mergeCell ref="G2715:M2715"/>
    <mergeCell ref="P2715:Q2715"/>
    <mergeCell ref="R2715:S2715"/>
    <mergeCell ref="V2715:W2715"/>
    <mergeCell ref="X2715:Z2715"/>
    <mergeCell ref="C2716:F2716"/>
    <mergeCell ref="G2716:M2716"/>
    <mergeCell ref="P2716:Q2716"/>
    <mergeCell ref="R2716:S2716"/>
    <mergeCell ref="V2716:W2716"/>
    <mergeCell ref="X2716:Z2716"/>
    <mergeCell ref="A2717:AA2717"/>
    <mergeCell ref="A2718:AA2718"/>
    <mergeCell ref="A2719:AA2719"/>
    <mergeCell ref="C2720:Z2720"/>
    <mergeCell ref="C2721:Z2721"/>
    <mergeCell ref="C2722:F2722"/>
    <mergeCell ref="G2722:M2722"/>
    <mergeCell ref="N2722:P2722"/>
    <mergeCell ref="Q2722:U2722"/>
    <mergeCell ref="V2723:Z2723"/>
    <mergeCell ref="O2724:P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6:F2726"/>
    <mergeCell ref="G2726:M2726"/>
    <mergeCell ref="P2726:Q2726"/>
    <mergeCell ref="R2726:S2726"/>
    <mergeCell ref="V2726:W2726"/>
    <mergeCell ref="X2726:Z2726"/>
    <mergeCell ref="C2727:F2727"/>
    <mergeCell ref="G2727:M2727"/>
    <mergeCell ref="P2727:Q2727"/>
    <mergeCell ref="R2727:S2727"/>
    <mergeCell ref="V2727:W2727"/>
    <mergeCell ref="X2727:Z2727"/>
    <mergeCell ref="C2728:F2728"/>
    <mergeCell ref="G2728:M2728"/>
    <mergeCell ref="P2728:Q2728"/>
    <mergeCell ref="R2728:S2728"/>
    <mergeCell ref="V2728:W2728"/>
    <mergeCell ref="X2728:Z2728"/>
    <mergeCell ref="C2729:F2729"/>
    <mergeCell ref="G2729:M2729"/>
    <mergeCell ref="P2729:Q2729"/>
    <mergeCell ref="R2729:S2729"/>
    <mergeCell ref="V2729:W2729"/>
    <mergeCell ref="X2729:Z2729"/>
    <mergeCell ref="C2730:F2730"/>
    <mergeCell ref="G2730:M2730"/>
    <mergeCell ref="P2730:Q2730"/>
    <mergeCell ref="R2730:S2730"/>
    <mergeCell ref="V2730:W2730"/>
    <mergeCell ref="X2730:Z2730"/>
    <mergeCell ref="C2731:F2731"/>
    <mergeCell ref="G2731:M2731"/>
    <mergeCell ref="P2731:Q2731"/>
    <mergeCell ref="R2731:S2731"/>
    <mergeCell ref="V2731:W2731"/>
    <mergeCell ref="X2731:Z2731"/>
    <mergeCell ref="C2732:F2732"/>
    <mergeCell ref="G2732:M2732"/>
    <mergeCell ref="P2732:Q2732"/>
    <mergeCell ref="R2732:S2732"/>
    <mergeCell ref="V2732:W2732"/>
    <mergeCell ref="X2732:Z2732"/>
    <mergeCell ref="C2733:F2733"/>
    <mergeCell ref="G2733:M2733"/>
    <mergeCell ref="P2733:Q2733"/>
    <mergeCell ref="R2733:S2733"/>
    <mergeCell ref="V2733:W2733"/>
    <mergeCell ref="X2733:Z2733"/>
    <mergeCell ref="C2734:F2734"/>
    <mergeCell ref="G2734:M2734"/>
    <mergeCell ref="P2734:Q2734"/>
    <mergeCell ref="R2734:S2734"/>
    <mergeCell ref="V2734:W2734"/>
    <mergeCell ref="X2734:Z2734"/>
    <mergeCell ref="C2735:F2735"/>
    <mergeCell ref="G2735:M2735"/>
    <mergeCell ref="P2735:Q2735"/>
    <mergeCell ref="R2735:S2735"/>
    <mergeCell ref="V2735:W2735"/>
    <mergeCell ref="X2735:Z2735"/>
    <mergeCell ref="C2736:F2736"/>
    <mergeCell ref="G2736:M2736"/>
    <mergeCell ref="P2736:Q2736"/>
    <mergeCell ref="R2736:S2736"/>
    <mergeCell ref="V2736:W2736"/>
    <mergeCell ref="X2736:Z2736"/>
    <mergeCell ref="C2737:F2737"/>
    <mergeCell ref="G2737:M2737"/>
    <mergeCell ref="P2737:Q2737"/>
    <mergeCell ref="R2737:S2737"/>
    <mergeCell ref="V2737:W2737"/>
    <mergeCell ref="X2737:Z2737"/>
    <mergeCell ref="C2738:F2738"/>
    <mergeCell ref="G2738:M2738"/>
    <mergeCell ref="P2738:Q2738"/>
    <mergeCell ref="R2738:S2738"/>
    <mergeCell ref="V2738:W2738"/>
    <mergeCell ref="X2738:Z2738"/>
    <mergeCell ref="C2739:F2739"/>
    <mergeCell ref="G2739:M2739"/>
    <mergeCell ref="P2739:Q2739"/>
    <mergeCell ref="R2739:S2739"/>
    <mergeCell ref="V2739:W2739"/>
    <mergeCell ref="X2739:Z2739"/>
    <mergeCell ref="C2740:F2740"/>
    <mergeCell ref="G2740:M2740"/>
    <mergeCell ref="P2740:Q2740"/>
    <mergeCell ref="R2740:S2740"/>
    <mergeCell ref="V2740:W2740"/>
    <mergeCell ref="X2740:Z2740"/>
    <mergeCell ref="C2741:F2741"/>
    <mergeCell ref="G2741:M2741"/>
    <mergeCell ref="P2741:Q2741"/>
    <mergeCell ref="R2741:S2741"/>
    <mergeCell ref="V2741:W2741"/>
    <mergeCell ref="X2741:Z2741"/>
    <mergeCell ref="C2742:F2742"/>
    <mergeCell ref="G2742:M2742"/>
    <mergeCell ref="P2742:Q2742"/>
    <mergeCell ref="R2742:S2742"/>
    <mergeCell ref="V2742:W2742"/>
    <mergeCell ref="X2742:Z2742"/>
    <mergeCell ref="C2743:F2743"/>
    <mergeCell ref="G2743:M2743"/>
    <mergeCell ref="P2743:Q2743"/>
    <mergeCell ref="R2743:S2743"/>
    <mergeCell ref="V2743:W2743"/>
    <mergeCell ref="X2743:Z2743"/>
    <mergeCell ref="C2744:F2744"/>
    <mergeCell ref="G2744:M2744"/>
    <mergeCell ref="P2744:Q2744"/>
    <mergeCell ref="R2744:S2744"/>
    <mergeCell ref="V2744:W2744"/>
    <mergeCell ref="X2744:Z2744"/>
    <mergeCell ref="C2745:F2745"/>
    <mergeCell ref="G2745:M2745"/>
    <mergeCell ref="P2745:Q2745"/>
    <mergeCell ref="R2745:S2745"/>
    <mergeCell ref="V2745:W2745"/>
    <mergeCell ref="X2745:Z2745"/>
    <mergeCell ref="C2746:F2746"/>
    <mergeCell ref="G2746:M2746"/>
    <mergeCell ref="P2746:Q2746"/>
    <mergeCell ref="R2746:S2746"/>
    <mergeCell ref="V2746:W2746"/>
    <mergeCell ref="X2746:Z2746"/>
    <mergeCell ref="C2747:F2747"/>
    <mergeCell ref="G2747:M2747"/>
    <mergeCell ref="P2747:Q2747"/>
    <mergeCell ref="R2747:S2747"/>
    <mergeCell ref="V2747:W2747"/>
    <mergeCell ref="X2747:Z2747"/>
    <mergeCell ref="C2748:F2748"/>
    <mergeCell ref="G2748:M2748"/>
    <mergeCell ref="P2748:Q2748"/>
    <mergeCell ref="R2748:S2748"/>
    <mergeCell ref="V2748:W2748"/>
    <mergeCell ref="X2748:Z2748"/>
    <mergeCell ref="C2749:F2749"/>
    <mergeCell ref="G2749:M2749"/>
    <mergeCell ref="P2749:Q2749"/>
    <mergeCell ref="R2749:S2749"/>
    <mergeCell ref="V2749:W2749"/>
    <mergeCell ref="X2749:Z2749"/>
    <mergeCell ref="C2750:F2750"/>
    <mergeCell ref="G2750:M2750"/>
    <mergeCell ref="P2750:Q2750"/>
    <mergeCell ref="R2750:S2750"/>
    <mergeCell ref="V2750:W2750"/>
    <mergeCell ref="X2750:Z2750"/>
    <mergeCell ref="C2751:F2751"/>
    <mergeCell ref="G2751:M2751"/>
    <mergeCell ref="P2751:Q2751"/>
    <mergeCell ref="R2751:S2751"/>
    <mergeCell ref="V2751:W2751"/>
    <mergeCell ref="X2751:Z2751"/>
    <mergeCell ref="A2752:AA2752"/>
    <mergeCell ref="A2753:AA2753"/>
    <mergeCell ref="A2754:AA2754"/>
    <mergeCell ref="C2755:Z2755"/>
    <mergeCell ref="C2756:Z2756"/>
    <mergeCell ref="C2757:F2757"/>
    <mergeCell ref="G2757:M2757"/>
    <mergeCell ref="N2757:P2757"/>
    <mergeCell ref="Q2757:U2757"/>
    <mergeCell ref="V2758:Z2758"/>
    <mergeCell ref="O2759:P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61:F2761"/>
    <mergeCell ref="G2761:M2761"/>
    <mergeCell ref="P2761:Q2761"/>
    <mergeCell ref="R2761:S2761"/>
    <mergeCell ref="V2761:W2761"/>
    <mergeCell ref="X2761:Z2761"/>
    <mergeCell ref="C2762:F2762"/>
    <mergeCell ref="G2762:M2762"/>
    <mergeCell ref="P2762:Q2762"/>
    <mergeCell ref="R2762:S2762"/>
    <mergeCell ref="V2762:W2762"/>
    <mergeCell ref="X2762:Z2762"/>
    <mergeCell ref="C2763:F2763"/>
    <mergeCell ref="G2763:M2763"/>
    <mergeCell ref="P2763:Q2763"/>
    <mergeCell ref="R2763:S2763"/>
    <mergeCell ref="V2763:W2763"/>
    <mergeCell ref="X2763:Z2763"/>
    <mergeCell ref="C2764:F2764"/>
    <mergeCell ref="G2764:M2764"/>
    <mergeCell ref="P2764:Q2764"/>
    <mergeCell ref="R2764:S2764"/>
    <mergeCell ref="V2764:W2764"/>
    <mergeCell ref="X2764:Z2764"/>
    <mergeCell ref="C2765:F2765"/>
    <mergeCell ref="G2765:M2765"/>
    <mergeCell ref="P2765:Q2765"/>
    <mergeCell ref="R2765:S2765"/>
    <mergeCell ref="V2765:W2765"/>
    <mergeCell ref="X2765:Z2765"/>
    <mergeCell ref="C2766:F2766"/>
    <mergeCell ref="G2766:M2766"/>
    <mergeCell ref="P2766:Q2766"/>
    <mergeCell ref="R2766:S2766"/>
    <mergeCell ref="V2766:W2766"/>
    <mergeCell ref="X2766:Z2766"/>
    <mergeCell ref="C2767:F2767"/>
    <mergeCell ref="G2767:M2767"/>
    <mergeCell ref="P2767:Q2767"/>
    <mergeCell ref="R2767:S2767"/>
    <mergeCell ref="V2767:W2767"/>
    <mergeCell ref="X2767:Z2767"/>
    <mergeCell ref="C2768:F2768"/>
    <mergeCell ref="G2768:M2768"/>
    <mergeCell ref="P2768:Q2768"/>
    <mergeCell ref="R2768:S2768"/>
    <mergeCell ref="V2768:W2768"/>
    <mergeCell ref="X2768:Z2768"/>
    <mergeCell ref="C2769:F2769"/>
    <mergeCell ref="G2769:M2769"/>
    <mergeCell ref="P2769:Q2769"/>
    <mergeCell ref="R2769:S2769"/>
    <mergeCell ref="V2769:W2769"/>
    <mergeCell ref="X2769:Z2769"/>
    <mergeCell ref="C2770:F2770"/>
    <mergeCell ref="G2770:M2770"/>
    <mergeCell ref="P2770:Q2770"/>
    <mergeCell ref="R2770:S2770"/>
    <mergeCell ref="V2770:W2770"/>
    <mergeCell ref="X2770:Z2770"/>
    <mergeCell ref="C2771:F2771"/>
    <mergeCell ref="G2771:M2771"/>
    <mergeCell ref="P2771:Q2771"/>
    <mergeCell ref="R2771:S2771"/>
    <mergeCell ref="V2771:W2771"/>
    <mergeCell ref="X2771:Z2771"/>
    <mergeCell ref="C2772:F2772"/>
    <mergeCell ref="G2772:M2772"/>
    <mergeCell ref="P2772:Q2772"/>
    <mergeCell ref="R2772:S2772"/>
    <mergeCell ref="V2772:W2772"/>
    <mergeCell ref="X2772:Z2772"/>
    <mergeCell ref="C2773:F2773"/>
    <mergeCell ref="G2773:M2773"/>
    <mergeCell ref="P2773:Q2773"/>
    <mergeCell ref="R2773:S2773"/>
    <mergeCell ref="V2773:W2773"/>
    <mergeCell ref="X2773:Z2773"/>
    <mergeCell ref="C2774:F2774"/>
    <mergeCell ref="G2774:M2774"/>
    <mergeCell ref="P2774:Q2774"/>
    <mergeCell ref="R2774:S2774"/>
    <mergeCell ref="V2774:W2774"/>
    <mergeCell ref="X2774:Z2774"/>
    <mergeCell ref="C2775:F2775"/>
    <mergeCell ref="G2775:M2775"/>
    <mergeCell ref="P2775:Q2775"/>
    <mergeCell ref="R2775:S2775"/>
    <mergeCell ref="V2775:W2775"/>
    <mergeCell ref="X2775:Z2775"/>
    <mergeCell ref="C2776:F2776"/>
    <mergeCell ref="G2776:M2776"/>
    <mergeCell ref="P2776:Q2776"/>
    <mergeCell ref="R2776:S2776"/>
    <mergeCell ref="V2776:W2776"/>
    <mergeCell ref="X2776:Z2776"/>
    <mergeCell ref="C2777:F2777"/>
    <mergeCell ref="G2777:M2777"/>
    <mergeCell ref="P2777:Q2777"/>
    <mergeCell ref="R2777:S2777"/>
    <mergeCell ref="V2777:W2777"/>
    <mergeCell ref="X2777:Z2777"/>
    <mergeCell ref="C2778:F2778"/>
    <mergeCell ref="G2778:M2778"/>
    <mergeCell ref="P2778:Q2778"/>
    <mergeCell ref="R2778:S2778"/>
    <mergeCell ref="V2778:W2778"/>
    <mergeCell ref="X2778:Z2778"/>
    <mergeCell ref="C2779:F2779"/>
    <mergeCell ref="G2779:M2779"/>
    <mergeCell ref="P2779:Q2779"/>
    <mergeCell ref="R2779:S2779"/>
    <mergeCell ref="V2779:W2779"/>
    <mergeCell ref="X2779:Z2779"/>
    <mergeCell ref="C2780:F2780"/>
    <mergeCell ref="G2780:M2780"/>
    <mergeCell ref="P2780:Q2780"/>
    <mergeCell ref="R2780:S2780"/>
    <mergeCell ref="V2780:W2780"/>
    <mergeCell ref="X2780:Z2780"/>
    <mergeCell ref="C2781:F2781"/>
    <mergeCell ref="G2781:M2781"/>
    <mergeCell ref="P2781:Q2781"/>
    <mergeCell ref="R2781:S2781"/>
    <mergeCell ref="V2781:W2781"/>
    <mergeCell ref="X2781:Z2781"/>
    <mergeCell ref="C2782:F2782"/>
    <mergeCell ref="G2782:M2782"/>
    <mergeCell ref="P2782:Q2782"/>
    <mergeCell ref="R2782:S2782"/>
    <mergeCell ref="V2782:W2782"/>
    <mergeCell ref="X2782:Z2782"/>
    <mergeCell ref="C2783:F2783"/>
    <mergeCell ref="G2783:M2783"/>
    <mergeCell ref="P2783:Q2783"/>
    <mergeCell ref="R2783:S2783"/>
    <mergeCell ref="V2783:W2783"/>
    <mergeCell ref="X2783:Z2783"/>
    <mergeCell ref="C2784:F2784"/>
    <mergeCell ref="G2784:M2784"/>
    <mergeCell ref="P2784:Q2784"/>
    <mergeCell ref="R2784:S2784"/>
    <mergeCell ref="V2784:W2784"/>
    <mergeCell ref="X2784:Z2784"/>
    <mergeCell ref="C2785:F2785"/>
    <mergeCell ref="G2785:M2785"/>
    <mergeCell ref="P2785:Q2785"/>
    <mergeCell ref="R2785:S2785"/>
    <mergeCell ref="V2785:W2785"/>
    <mergeCell ref="X2785:Z2785"/>
    <mergeCell ref="C2786:F2786"/>
    <mergeCell ref="G2786:M2786"/>
    <mergeCell ref="P2786:Q2786"/>
    <mergeCell ref="R2786:S2786"/>
    <mergeCell ref="V2786:W2786"/>
    <mergeCell ref="X2786:Z2786"/>
    <mergeCell ref="A2787:AA2787"/>
    <mergeCell ref="A2788:AA2788"/>
    <mergeCell ref="A2789:AA2789"/>
    <mergeCell ref="C2790:Z2790"/>
    <mergeCell ref="C2791:Z2791"/>
    <mergeCell ref="C2792:F2792"/>
    <mergeCell ref="G2792:M2792"/>
    <mergeCell ref="N2792:P2792"/>
    <mergeCell ref="Q2792:U2792"/>
    <mergeCell ref="V2793:Z2793"/>
    <mergeCell ref="O2794:P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6:F2796"/>
    <mergeCell ref="G2796:M2796"/>
    <mergeCell ref="P2796:Q2796"/>
    <mergeCell ref="R2796:S2796"/>
    <mergeCell ref="V2796:W2796"/>
    <mergeCell ref="X2796:Z2796"/>
    <mergeCell ref="C2797:F2797"/>
    <mergeCell ref="G2797:M2797"/>
    <mergeCell ref="P2797:Q2797"/>
    <mergeCell ref="R2797:S2797"/>
    <mergeCell ref="V2797:W2797"/>
    <mergeCell ref="X2797:Z2797"/>
    <mergeCell ref="C2798:F2798"/>
    <mergeCell ref="G2798:M2798"/>
    <mergeCell ref="P2798:Q2798"/>
    <mergeCell ref="R2798:S2798"/>
    <mergeCell ref="V2798:W2798"/>
    <mergeCell ref="X2798:Z2798"/>
    <mergeCell ref="C2799:F2799"/>
    <mergeCell ref="G2799:M2799"/>
    <mergeCell ref="P2799:Q2799"/>
    <mergeCell ref="R2799:S2799"/>
    <mergeCell ref="V2799:W2799"/>
    <mergeCell ref="X2799:Z2799"/>
    <mergeCell ref="C2800:F2800"/>
    <mergeCell ref="G2800:M2800"/>
    <mergeCell ref="P2800:Q2800"/>
    <mergeCell ref="R2800:S2800"/>
    <mergeCell ref="V2800:W2800"/>
    <mergeCell ref="X2800:Z2800"/>
    <mergeCell ref="C2801:F2801"/>
    <mergeCell ref="G2801:M2801"/>
    <mergeCell ref="P2801:Q2801"/>
    <mergeCell ref="R2801:S2801"/>
    <mergeCell ref="V2801:W2801"/>
    <mergeCell ref="X2801:Z2801"/>
    <mergeCell ref="C2802:F2802"/>
    <mergeCell ref="G2802:M2802"/>
    <mergeCell ref="P2802:Q2802"/>
    <mergeCell ref="R2802:S2802"/>
    <mergeCell ref="V2802:W2802"/>
    <mergeCell ref="X2802:Z2802"/>
    <mergeCell ref="C2803:F2803"/>
    <mergeCell ref="G2803:M2803"/>
    <mergeCell ref="P2803:Q2803"/>
    <mergeCell ref="R2803:S2803"/>
    <mergeCell ref="V2803:W2803"/>
    <mergeCell ref="X2803:Z2803"/>
    <mergeCell ref="C2804:F2804"/>
    <mergeCell ref="G2804:M2804"/>
    <mergeCell ref="P2804:Q2804"/>
    <mergeCell ref="R2804:S2804"/>
    <mergeCell ref="V2804:W2804"/>
    <mergeCell ref="X2804:Z2804"/>
    <mergeCell ref="C2805:F2805"/>
    <mergeCell ref="G2805:M2805"/>
    <mergeCell ref="P2805:Q2805"/>
    <mergeCell ref="R2805:S2805"/>
    <mergeCell ref="V2805:W2805"/>
    <mergeCell ref="X2805:Z2805"/>
    <mergeCell ref="C2806:F2806"/>
    <mergeCell ref="G2806:M2806"/>
    <mergeCell ref="P2806:Q2806"/>
    <mergeCell ref="R2806:S2806"/>
    <mergeCell ref="V2806:W2806"/>
    <mergeCell ref="X2806:Z2806"/>
    <mergeCell ref="C2807:F2807"/>
    <mergeCell ref="G2807:M2807"/>
    <mergeCell ref="P2807:Q2807"/>
    <mergeCell ref="R2807:S2807"/>
    <mergeCell ref="V2807:W2807"/>
    <mergeCell ref="X2807:Z2807"/>
    <mergeCell ref="C2808:F2808"/>
    <mergeCell ref="G2808:M2808"/>
    <mergeCell ref="P2808:Q2808"/>
    <mergeCell ref="R2808:S2808"/>
    <mergeCell ref="V2808:W2808"/>
    <mergeCell ref="X2808:Z2808"/>
    <mergeCell ref="C2809:F2809"/>
    <mergeCell ref="G2809:M2809"/>
    <mergeCell ref="P2809:Q2809"/>
    <mergeCell ref="R2809:S2809"/>
    <mergeCell ref="V2809:W2809"/>
    <mergeCell ref="X2809:Z2809"/>
    <mergeCell ref="C2810:F2810"/>
    <mergeCell ref="G2810:M2810"/>
    <mergeCell ref="P2810:Q2810"/>
    <mergeCell ref="R2810:S2810"/>
    <mergeCell ref="V2810:W2810"/>
    <mergeCell ref="X2810:Z2810"/>
    <mergeCell ref="C2811:F2811"/>
    <mergeCell ref="G2811:M2811"/>
    <mergeCell ref="P2811:Q2811"/>
    <mergeCell ref="R2811:S2811"/>
    <mergeCell ref="V2811:W2811"/>
    <mergeCell ref="X2811:Z2811"/>
    <mergeCell ref="C2812:F2812"/>
    <mergeCell ref="G2812:M2812"/>
    <mergeCell ref="P2812:Q2812"/>
    <mergeCell ref="R2812:S2812"/>
    <mergeCell ref="V2812:W2812"/>
    <mergeCell ref="X2812:Z2812"/>
    <mergeCell ref="C2813:F2813"/>
    <mergeCell ref="G2813:M2813"/>
    <mergeCell ref="P2813:Q2813"/>
    <mergeCell ref="R2813:S2813"/>
    <mergeCell ref="V2813:W2813"/>
    <mergeCell ref="X2813:Z2813"/>
    <mergeCell ref="C2814:F2814"/>
    <mergeCell ref="G2814:M2814"/>
    <mergeCell ref="P2814:Q2814"/>
    <mergeCell ref="R2814:S2814"/>
    <mergeCell ref="V2814:W2814"/>
    <mergeCell ref="X2814:Z2814"/>
    <mergeCell ref="C2815:F2815"/>
    <mergeCell ref="G2815:M2815"/>
    <mergeCell ref="P2815:Q2815"/>
    <mergeCell ref="R2815:S2815"/>
    <mergeCell ref="V2815:W2815"/>
    <mergeCell ref="X2815:Z2815"/>
    <mergeCell ref="C2816:F2816"/>
    <mergeCell ref="G2816:M2816"/>
    <mergeCell ref="P2816:Q2816"/>
    <mergeCell ref="R2816:S2816"/>
    <mergeCell ref="V2816:W2816"/>
    <mergeCell ref="X2816:Z2816"/>
    <mergeCell ref="C2817:F2817"/>
    <mergeCell ref="G2817:M2817"/>
    <mergeCell ref="P2817:Q2817"/>
    <mergeCell ref="R2817:S2817"/>
    <mergeCell ref="V2817:W2817"/>
    <mergeCell ref="X2817:Z2817"/>
    <mergeCell ref="C2818:F2818"/>
    <mergeCell ref="G2818:M2818"/>
    <mergeCell ref="P2818:Q2818"/>
    <mergeCell ref="R2818:S2818"/>
    <mergeCell ref="V2818:W2818"/>
    <mergeCell ref="X2818:Z2818"/>
    <mergeCell ref="C2819:F2819"/>
    <mergeCell ref="G2819:M2819"/>
    <mergeCell ref="P2819:Q2819"/>
    <mergeCell ref="R2819:S2819"/>
    <mergeCell ref="V2819:W2819"/>
    <mergeCell ref="X2819:Z2819"/>
    <mergeCell ref="C2820:F2820"/>
    <mergeCell ref="G2820:M2820"/>
    <mergeCell ref="P2820:Q2820"/>
    <mergeCell ref="R2820:S2820"/>
    <mergeCell ref="V2820:W2820"/>
    <mergeCell ref="X2820:Z2820"/>
    <mergeCell ref="C2821:F2821"/>
    <mergeCell ref="G2821:M2821"/>
    <mergeCell ref="P2821:Q2821"/>
    <mergeCell ref="R2821:S2821"/>
    <mergeCell ref="V2821:W2821"/>
    <mergeCell ref="X2821:Z2821"/>
    <mergeCell ref="A2822:AA2822"/>
    <mergeCell ref="A2823:AA2823"/>
    <mergeCell ref="A2824:AA2824"/>
    <mergeCell ref="C2825:Z2825"/>
    <mergeCell ref="C2826:Z2826"/>
    <mergeCell ref="C2827:F2827"/>
    <mergeCell ref="G2827:M2827"/>
    <mergeCell ref="N2827:P2827"/>
    <mergeCell ref="Q2827:U2827"/>
    <mergeCell ref="V2828:Z2828"/>
    <mergeCell ref="O2829:P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31:F2831"/>
    <mergeCell ref="G2831:M2831"/>
    <mergeCell ref="P2831:Q2831"/>
    <mergeCell ref="R2831:S2831"/>
    <mergeCell ref="V2831:W2831"/>
    <mergeCell ref="X2831:Z2831"/>
    <mergeCell ref="C2832:F2832"/>
    <mergeCell ref="G2832:M2832"/>
    <mergeCell ref="P2832:Q2832"/>
    <mergeCell ref="R2832:S2832"/>
    <mergeCell ref="V2832:W2832"/>
    <mergeCell ref="X2832:Z2832"/>
    <mergeCell ref="C2833:F2833"/>
    <mergeCell ref="G2833:M2833"/>
    <mergeCell ref="P2833:Q2833"/>
    <mergeCell ref="R2833:S2833"/>
    <mergeCell ref="V2833:W2833"/>
    <mergeCell ref="X2833:Z2833"/>
    <mergeCell ref="C2834:F2834"/>
    <mergeCell ref="G2834:M2834"/>
    <mergeCell ref="P2834:Q2834"/>
    <mergeCell ref="R2834:S2834"/>
    <mergeCell ref="V2834:W2834"/>
    <mergeCell ref="X2834:Z2834"/>
    <mergeCell ref="C2835:F2835"/>
    <mergeCell ref="G2835:M2835"/>
    <mergeCell ref="P2835:Q2835"/>
    <mergeCell ref="R2835:S2835"/>
    <mergeCell ref="V2835:W2835"/>
    <mergeCell ref="X2835:Z2835"/>
    <mergeCell ref="C2836:F2836"/>
    <mergeCell ref="G2836:M2836"/>
    <mergeCell ref="P2836:Q2836"/>
    <mergeCell ref="R2836:S2836"/>
    <mergeCell ref="V2836:W2836"/>
    <mergeCell ref="X2836:Z2836"/>
    <mergeCell ref="C2837:F2837"/>
    <mergeCell ref="G2837:M2837"/>
    <mergeCell ref="P2837:Q2837"/>
    <mergeCell ref="R2837:S2837"/>
    <mergeCell ref="V2837:W2837"/>
    <mergeCell ref="X2837:Z2837"/>
    <mergeCell ref="C2838:F2838"/>
    <mergeCell ref="G2838:M2838"/>
    <mergeCell ref="P2838:Q2838"/>
    <mergeCell ref="R2838:S2838"/>
    <mergeCell ref="V2838:W2838"/>
    <mergeCell ref="X2838:Z2838"/>
    <mergeCell ref="C2839:F2839"/>
    <mergeCell ref="G2839:M2839"/>
    <mergeCell ref="P2839:Q2839"/>
    <mergeCell ref="R2839:S2839"/>
    <mergeCell ref="V2839:W2839"/>
    <mergeCell ref="X2839:Z2839"/>
    <mergeCell ref="C2840:F2840"/>
    <mergeCell ref="G2840:M2840"/>
    <mergeCell ref="P2840:Q2840"/>
    <mergeCell ref="R2840:S2840"/>
    <mergeCell ref="V2840:W2840"/>
    <mergeCell ref="X2840:Z2840"/>
    <mergeCell ref="C2841:F2841"/>
    <mergeCell ref="G2841:M2841"/>
    <mergeCell ref="P2841:Q2841"/>
    <mergeCell ref="R2841:S2841"/>
    <mergeCell ref="V2841:W2841"/>
    <mergeCell ref="X2841:Z2841"/>
    <mergeCell ref="C2842:F2842"/>
    <mergeCell ref="G2842:M2842"/>
    <mergeCell ref="P2842:Q2842"/>
    <mergeCell ref="R2842:S2842"/>
    <mergeCell ref="V2842:W2842"/>
    <mergeCell ref="X2842:Z2842"/>
    <mergeCell ref="C2843:F2843"/>
    <mergeCell ref="G2843:M2843"/>
    <mergeCell ref="P2843:Q2843"/>
    <mergeCell ref="R2843:S2843"/>
    <mergeCell ref="V2843:W2843"/>
    <mergeCell ref="X2843:Z2843"/>
    <mergeCell ref="C2844:F2844"/>
    <mergeCell ref="G2844:M2844"/>
    <mergeCell ref="P2844:Q2844"/>
    <mergeCell ref="R2844:S2844"/>
    <mergeCell ref="V2844:W2844"/>
    <mergeCell ref="X2844:Z2844"/>
    <mergeCell ref="C2845:F2845"/>
    <mergeCell ref="G2845:M2845"/>
    <mergeCell ref="P2845:Q2845"/>
    <mergeCell ref="R2845:S2845"/>
    <mergeCell ref="V2845:W2845"/>
    <mergeCell ref="X2845:Z2845"/>
    <mergeCell ref="C2846:F2846"/>
    <mergeCell ref="G2846:M2846"/>
    <mergeCell ref="P2846:Q2846"/>
    <mergeCell ref="R2846:S2846"/>
    <mergeCell ref="V2846:W2846"/>
    <mergeCell ref="X2846:Z2846"/>
    <mergeCell ref="C2847:F2847"/>
    <mergeCell ref="G2847:M2847"/>
    <mergeCell ref="P2847:Q2847"/>
    <mergeCell ref="R2847:S2847"/>
    <mergeCell ref="V2847:W2847"/>
    <mergeCell ref="X2847:Z2847"/>
    <mergeCell ref="C2848:F2848"/>
    <mergeCell ref="G2848:M2848"/>
    <mergeCell ref="P2848:Q2848"/>
    <mergeCell ref="R2848:S2848"/>
    <mergeCell ref="V2848:W2848"/>
    <mergeCell ref="X2848:Z2848"/>
    <mergeCell ref="C2849:F2849"/>
    <mergeCell ref="G2849:M2849"/>
    <mergeCell ref="P2849:Q2849"/>
    <mergeCell ref="R2849:S2849"/>
    <mergeCell ref="V2849:W2849"/>
    <mergeCell ref="X2849:Z2849"/>
    <mergeCell ref="C2850:F2850"/>
    <mergeCell ref="G2850:M2850"/>
    <mergeCell ref="P2850:Q2850"/>
    <mergeCell ref="R2850:S2850"/>
    <mergeCell ref="V2850:W2850"/>
    <mergeCell ref="X2850:Z2850"/>
    <mergeCell ref="C2851:F2851"/>
    <mergeCell ref="G2851:M2851"/>
    <mergeCell ref="P2851:Q2851"/>
    <mergeCell ref="R2851:S2851"/>
    <mergeCell ref="V2851:W2851"/>
    <mergeCell ref="X2851:Z2851"/>
    <mergeCell ref="C2852:F2852"/>
    <mergeCell ref="G2852:M2852"/>
    <mergeCell ref="P2852:Q2852"/>
    <mergeCell ref="R2852:S2852"/>
    <mergeCell ref="V2852:W2852"/>
    <mergeCell ref="X2852:Z2852"/>
    <mergeCell ref="C2853:F2853"/>
    <mergeCell ref="G2853:M2853"/>
    <mergeCell ref="P2853:Q2853"/>
    <mergeCell ref="R2853:S2853"/>
    <mergeCell ref="V2853:W2853"/>
    <mergeCell ref="X2853:Z2853"/>
    <mergeCell ref="C2854:F2854"/>
    <mergeCell ref="G2854:M2854"/>
    <mergeCell ref="P2854:Q2854"/>
    <mergeCell ref="R2854:S2854"/>
    <mergeCell ref="V2854:W2854"/>
    <mergeCell ref="X2854:Z2854"/>
    <mergeCell ref="C2855:F2855"/>
    <mergeCell ref="G2855:M2855"/>
    <mergeCell ref="P2855:Q2855"/>
    <mergeCell ref="R2855:S2855"/>
    <mergeCell ref="V2855:W2855"/>
    <mergeCell ref="X2855:Z2855"/>
    <mergeCell ref="A2856:AA2856"/>
    <mergeCell ref="A2857:AA2857"/>
    <mergeCell ref="A2858:AA2858"/>
    <mergeCell ref="C2859:Z2859"/>
    <mergeCell ref="C2860:Z2860"/>
    <mergeCell ref="C2861:F2861"/>
    <mergeCell ref="G2861:M2861"/>
    <mergeCell ref="N2861:P2861"/>
    <mergeCell ref="Q2861:U2861"/>
    <mergeCell ref="V2862:Z2862"/>
    <mergeCell ref="O2863:P2863"/>
    <mergeCell ref="R2863:S2863"/>
    <mergeCell ref="V2863:W2863"/>
    <mergeCell ref="X2863:Z2863"/>
    <mergeCell ref="C2864:F2864"/>
    <mergeCell ref="G2864:M2864"/>
    <mergeCell ref="P2864:Q2864"/>
    <mergeCell ref="R2864:S2864"/>
    <mergeCell ref="V2864:W2864"/>
    <mergeCell ref="X2864:Z2864"/>
    <mergeCell ref="C2865:F2865"/>
    <mergeCell ref="G2865:M2865"/>
    <mergeCell ref="P2865:Q2865"/>
    <mergeCell ref="R2865:S2865"/>
    <mergeCell ref="V2865:W2865"/>
    <mergeCell ref="X2865:Z2865"/>
    <mergeCell ref="C2866:F2866"/>
    <mergeCell ref="G2866:M2866"/>
    <mergeCell ref="P2866:Q2866"/>
    <mergeCell ref="R2866:S2866"/>
    <mergeCell ref="V2866:W2866"/>
    <mergeCell ref="X2866:Z2866"/>
    <mergeCell ref="C2867:F2867"/>
    <mergeCell ref="G2867:M2867"/>
    <mergeCell ref="P2867:Q2867"/>
    <mergeCell ref="R2867:S2867"/>
    <mergeCell ref="V2867:W2867"/>
    <mergeCell ref="X2867:Z2867"/>
    <mergeCell ref="C2868:F2868"/>
    <mergeCell ref="G2868:M2868"/>
    <mergeCell ref="P2868:Q2868"/>
    <mergeCell ref="R2868:S2868"/>
    <mergeCell ref="V2868:W2868"/>
    <mergeCell ref="X2868:Z2868"/>
    <mergeCell ref="C2869:F2869"/>
    <mergeCell ref="G2869:M2869"/>
    <mergeCell ref="P2869:Q2869"/>
    <mergeCell ref="R2869:S2869"/>
    <mergeCell ref="V2869:W2869"/>
    <mergeCell ref="X2869:Z2869"/>
    <mergeCell ref="C2870:F2870"/>
    <mergeCell ref="G2870:M2870"/>
    <mergeCell ref="P2870:Q2870"/>
    <mergeCell ref="R2870:S2870"/>
    <mergeCell ref="V2870:W2870"/>
    <mergeCell ref="X2870:Z2870"/>
    <mergeCell ref="C2871:F2871"/>
    <mergeCell ref="G2871:M2871"/>
    <mergeCell ref="P2871:Q2871"/>
    <mergeCell ref="R2871:S2871"/>
    <mergeCell ref="V2871:W2871"/>
    <mergeCell ref="X2871:Z2871"/>
    <mergeCell ref="C2872:F2872"/>
    <mergeCell ref="G2872:M2872"/>
    <mergeCell ref="P2872:Q2872"/>
    <mergeCell ref="R2872:S2872"/>
    <mergeCell ref="V2872:W2872"/>
    <mergeCell ref="X2872:Z2872"/>
    <mergeCell ref="C2873:F2873"/>
    <mergeCell ref="G2873:M2873"/>
    <mergeCell ref="P2873:Q2873"/>
    <mergeCell ref="R2873:S2873"/>
    <mergeCell ref="V2873:W2873"/>
    <mergeCell ref="X2873:Z2873"/>
    <mergeCell ref="C2874:F2874"/>
    <mergeCell ref="G2874:M2874"/>
    <mergeCell ref="P2874:Q2874"/>
    <mergeCell ref="R2874:S2874"/>
    <mergeCell ref="V2874:W2874"/>
    <mergeCell ref="X2874:Z2874"/>
    <mergeCell ref="C2875:F2875"/>
    <mergeCell ref="G2875:M2875"/>
    <mergeCell ref="P2875:Q2875"/>
    <mergeCell ref="R2875:S2875"/>
    <mergeCell ref="V2875:W2875"/>
    <mergeCell ref="X2875:Z2875"/>
    <mergeCell ref="C2876:F2876"/>
    <mergeCell ref="G2876:M2876"/>
    <mergeCell ref="P2876:Q2876"/>
    <mergeCell ref="R2876:S2876"/>
    <mergeCell ref="V2876:W2876"/>
    <mergeCell ref="X2876:Z2876"/>
    <mergeCell ref="C2877:F2877"/>
    <mergeCell ref="G2877:M2877"/>
    <mergeCell ref="P2877:Q2877"/>
    <mergeCell ref="R2877:S2877"/>
    <mergeCell ref="V2877:W2877"/>
    <mergeCell ref="X2877:Z2877"/>
    <mergeCell ref="C2878:F2878"/>
    <mergeCell ref="G2878:M2878"/>
    <mergeCell ref="P2878:Q2878"/>
    <mergeCell ref="R2878:S2878"/>
    <mergeCell ref="V2878:W2878"/>
    <mergeCell ref="X2878:Z2878"/>
    <mergeCell ref="C2879:F2879"/>
    <mergeCell ref="G2879:M2879"/>
    <mergeCell ref="P2879:Q2879"/>
    <mergeCell ref="R2879:S2879"/>
    <mergeCell ref="V2879:W2879"/>
    <mergeCell ref="X2879:Z2879"/>
    <mergeCell ref="C2880:F2880"/>
    <mergeCell ref="G2880:M2880"/>
    <mergeCell ref="P2880:Q2880"/>
    <mergeCell ref="R2880:S2880"/>
    <mergeCell ref="V2880:W2880"/>
    <mergeCell ref="X2880:Z2880"/>
    <mergeCell ref="C2881:F2881"/>
    <mergeCell ref="G2881:M2881"/>
    <mergeCell ref="P2881:Q2881"/>
    <mergeCell ref="R2881:S2881"/>
    <mergeCell ref="V2881:W2881"/>
    <mergeCell ref="X2881:Z2881"/>
    <mergeCell ref="C2882:F2882"/>
    <mergeCell ref="G2882:M2882"/>
    <mergeCell ref="P2882:Q2882"/>
    <mergeCell ref="R2882:S2882"/>
    <mergeCell ref="V2882:W2882"/>
    <mergeCell ref="X2882:Z2882"/>
    <mergeCell ref="C2883:F2883"/>
    <mergeCell ref="G2883:M2883"/>
    <mergeCell ref="P2883:Q2883"/>
    <mergeCell ref="R2883:S2883"/>
    <mergeCell ref="V2883:W2883"/>
    <mergeCell ref="X2883:Z2883"/>
    <mergeCell ref="C2884:F2884"/>
    <mergeCell ref="G2884:M2884"/>
    <mergeCell ref="P2884:Q2884"/>
    <mergeCell ref="R2884:S2884"/>
    <mergeCell ref="V2884:W2884"/>
    <mergeCell ref="X2884:Z2884"/>
    <mergeCell ref="C2885:F2885"/>
    <mergeCell ref="G2885:M2885"/>
    <mergeCell ref="P2885:Q2885"/>
    <mergeCell ref="R2885:S2885"/>
    <mergeCell ref="V2885:W2885"/>
    <mergeCell ref="X2885:Z2885"/>
    <mergeCell ref="C2886:F2886"/>
    <mergeCell ref="G2886:M2886"/>
    <mergeCell ref="P2886:Q2886"/>
    <mergeCell ref="R2886:S2886"/>
    <mergeCell ref="V2886:W2886"/>
    <mergeCell ref="X2886:Z2886"/>
    <mergeCell ref="C2887:F2887"/>
    <mergeCell ref="G2887:M2887"/>
    <mergeCell ref="P2887:Q2887"/>
    <mergeCell ref="R2887:S2887"/>
    <mergeCell ref="V2887:W2887"/>
    <mergeCell ref="X2887:Z2887"/>
    <mergeCell ref="C2888:F2888"/>
    <mergeCell ref="G2888:M2888"/>
    <mergeCell ref="P2888:Q2888"/>
    <mergeCell ref="R2888:S2888"/>
    <mergeCell ref="V2888:W2888"/>
    <mergeCell ref="X2888:Z2888"/>
    <mergeCell ref="C2889:F2889"/>
    <mergeCell ref="G2889:M2889"/>
    <mergeCell ref="P2889:Q2889"/>
    <mergeCell ref="R2889:S2889"/>
    <mergeCell ref="V2889:W2889"/>
    <mergeCell ref="X2889:Z2889"/>
    <mergeCell ref="A2890:AA2890"/>
    <mergeCell ref="A2891:AA2891"/>
    <mergeCell ref="A2892:AA2892"/>
    <mergeCell ref="C2893:Z2893"/>
    <mergeCell ref="C2894:Z2894"/>
    <mergeCell ref="C2895:F2895"/>
    <mergeCell ref="G2895:M2895"/>
    <mergeCell ref="N2895:P2895"/>
    <mergeCell ref="Q2895:U2895"/>
    <mergeCell ref="V2896:Z2896"/>
    <mergeCell ref="O2897:P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9:F2899"/>
    <mergeCell ref="G2899:M2899"/>
    <mergeCell ref="P2899:Q2899"/>
    <mergeCell ref="R2899:S2899"/>
    <mergeCell ref="V2899:W2899"/>
    <mergeCell ref="X2899:Z2899"/>
    <mergeCell ref="C2900:F2900"/>
    <mergeCell ref="G2900:M2900"/>
    <mergeCell ref="P2900:Q2900"/>
    <mergeCell ref="R2900:S2900"/>
    <mergeCell ref="V2900:W2900"/>
    <mergeCell ref="X2900:Z2900"/>
    <mergeCell ref="C2901:F2901"/>
    <mergeCell ref="G2901:M2901"/>
    <mergeCell ref="P2901:Q2901"/>
    <mergeCell ref="R2901:S2901"/>
    <mergeCell ref="V2901:W2901"/>
    <mergeCell ref="X2901:Z2901"/>
    <mergeCell ref="C2902:F2902"/>
    <mergeCell ref="G2902:M2902"/>
    <mergeCell ref="P2902:Q2902"/>
    <mergeCell ref="R2902:S2902"/>
    <mergeCell ref="V2902:W2902"/>
    <mergeCell ref="X2902:Z2902"/>
    <mergeCell ref="C2903:F2903"/>
    <mergeCell ref="G2903:M2903"/>
    <mergeCell ref="P2903:Q2903"/>
    <mergeCell ref="R2903:S2903"/>
    <mergeCell ref="V2903:W2903"/>
    <mergeCell ref="X2903:Z2903"/>
    <mergeCell ref="C2904:F2904"/>
    <mergeCell ref="G2904:M2904"/>
    <mergeCell ref="P2904:Q2904"/>
    <mergeCell ref="R2904:S2904"/>
    <mergeCell ref="V2904:W2904"/>
    <mergeCell ref="X2904:Z2904"/>
    <mergeCell ref="C2905:F2905"/>
    <mergeCell ref="G2905:M2905"/>
    <mergeCell ref="P2905:Q2905"/>
    <mergeCell ref="R2905:S2905"/>
    <mergeCell ref="V2905:W2905"/>
    <mergeCell ref="X2905:Z2905"/>
    <mergeCell ref="C2906:F2906"/>
    <mergeCell ref="G2906:M2906"/>
    <mergeCell ref="P2906:Q2906"/>
    <mergeCell ref="R2906:S2906"/>
    <mergeCell ref="V2906:W2906"/>
    <mergeCell ref="X2906:Z2906"/>
    <mergeCell ref="C2907:F2907"/>
    <mergeCell ref="G2907:M2907"/>
    <mergeCell ref="P2907:Q2907"/>
    <mergeCell ref="R2907:S2907"/>
    <mergeCell ref="V2907:W2907"/>
    <mergeCell ref="X2907:Z2907"/>
    <mergeCell ref="C2908:F2908"/>
    <mergeCell ref="G2908:M2908"/>
    <mergeCell ref="P2908:Q2908"/>
    <mergeCell ref="R2908:S2908"/>
    <mergeCell ref="V2908:W2908"/>
    <mergeCell ref="X2908:Z2908"/>
    <mergeCell ref="C2909:F2909"/>
    <mergeCell ref="G2909:M2909"/>
    <mergeCell ref="P2909:Q2909"/>
    <mergeCell ref="R2909:S2909"/>
    <mergeCell ref="V2909:W2909"/>
    <mergeCell ref="X2909:Z2909"/>
    <mergeCell ref="C2910:F2910"/>
    <mergeCell ref="G2910:M2910"/>
    <mergeCell ref="P2910:Q2910"/>
    <mergeCell ref="R2910:S2910"/>
    <mergeCell ref="V2910:W2910"/>
    <mergeCell ref="X2910:Z2910"/>
    <mergeCell ref="C2911:F2911"/>
    <mergeCell ref="G2911:M2911"/>
    <mergeCell ref="P2911:Q2911"/>
    <mergeCell ref="R2911:S2911"/>
    <mergeCell ref="V2911:W2911"/>
    <mergeCell ref="X2911:Z2911"/>
    <mergeCell ref="C2912:F2912"/>
    <mergeCell ref="G2912:M2912"/>
    <mergeCell ref="P2912:Q2912"/>
    <mergeCell ref="R2912:S2912"/>
    <mergeCell ref="V2912:W2912"/>
    <mergeCell ref="X2912:Z2912"/>
    <mergeCell ref="C2913:F2913"/>
    <mergeCell ref="G2913:M2913"/>
    <mergeCell ref="P2913:Q2913"/>
    <mergeCell ref="R2913:S2913"/>
    <mergeCell ref="V2913:W2913"/>
    <mergeCell ref="X2913:Z2913"/>
    <mergeCell ref="C2914:F2914"/>
    <mergeCell ref="G2914:M2914"/>
    <mergeCell ref="P2914:Q2914"/>
    <mergeCell ref="R2914:S2914"/>
    <mergeCell ref="V2914:W2914"/>
    <mergeCell ref="X2914:Z2914"/>
    <mergeCell ref="C2915:F2915"/>
    <mergeCell ref="G2915:M2915"/>
    <mergeCell ref="P2915:Q2915"/>
    <mergeCell ref="R2915:S2915"/>
    <mergeCell ref="V2915:W2915"/>
    <mergeCell ref="X2915:Z2915"/>
    <mergeCell ref="C2916:F2916"/>
    <mergeCell ref="G2916:M2916"/>
    <mergeCell ref="P2916:Q2916"/>
    <mergeCell ref="R2916:S2916"/>
    <mergeCell ref="V2916:W2916"/>
    <mergeCell ref="X2916:Z2916"/>
    <mergeCell ref="C2917:F2917"/>
    <mergeCell ref="G2917:M2917"/>
    <mergeCell ref="P2917:Q2917"/>
    <mergeCell ref="R2917:S2917"/>
    <mergeCell ref="V2917:W2917"/>
    <mergeCell ref="X2917:Z2917"/>
    <mergeCell ref="C2918:F2918"/>
    <mergeCell ref="G2918:M2918"/>
    <mergeCell ref="P2918:Q2918"/>
    <mergeCell ref="R2918:S2918"/>
    <mergeCell ref="V2918:W2918"/>
    <mergeCell ref="X2918:Z2918"/>
    <mergeCell ref="C2919:F2919"/>
    <mergeCell ref="G2919:M2919"/>
    <mergeCell ref="P2919:Q2919"/>
    <mergeCell ref="R2919:S2919"/>
    <mergeCell ref="V2919:W2919"/>
    <mergeCell ref="X2919:Z2919"/>
    <mergeCell ref="C2920:F2920"/>
    <mergeCell ref="G2920:M2920"/>
    <mergeCell ref="P2920:Q2920"/>
    <mergeCell ref="R2920:S2920"/>
    <mergeCell ref="V2920:W2920"/>
    <mergeCell ref="X2920:Z2920"/>
    <mergeCell ref="C2921:F2921"/>
    <mergeCell ref="G2921:M2921"/>
    <mergeCell ref="P2921:Q2921"/>
    <mergeCell ref="R2921:S2921"/>
    <mergeCell ref="V2921:W2921"/>
    <mergeCell ref="X2921:Z2921"/>
    <mergeCell ref="C2922:F2922"/>
    <mergeCell ref="G2922:M2922"/>
    <mergeCell ref="P2922:Q2922"/>
    <mergeCell ref="R2922:S2922"/>
    <mergeCell ref="V2922:W2922"/>
    <mergeCell ref="X2922:Z2922"/>
    <mergeCell ref="C2923:F2923"/>
    <mergeCell ref="G2923:M2923"/>
    <mergeCell ref="P2923:Q2923"/>
    <mergeCell ref="R2923:S2923"/>
    <mergeCell ref="V2923:W2923"/>
    <mergeCell ref="X2923:Z2923"/>
    <mergeCell ref="A2924:AA2924"/>
    <mergeCell ref="A2925:AA2925"/>
    <mergeCell ref="A2926:AA2926"/>
    <mergeCell ref="C2927:Z2927"/>
    <mergeCell ref="C2928:Z2928"/>
    <mergeCell ref="C2929:F2929"/>
    <mergeCell ref="G2929:M2929"/>
    <mergeCell ref="N2929:P2929"/>
    <mergeCell ref="Q2929:U2929"/>
    <mergeCell ref="V2930:Z2930"/>
    <mergeCell ref="O2931:P2931"/>
    <mergeCell ref="R2931:S2931"/>
    <mergeCell ref="V2931:W2931"/>
    <mergeCell ref="X2931:Z2931"/>
    <mergeCell ref="C2932:F2932"/>
    <mergeCell ref="G2932:M2932"/>
    <mergeCell ref="P2932:Q2932"/>
    <mergeCell ref="R2932:S2932"/>
    <mergeCell ref="V2932:W2932"/>
    <mergeCell ref="X2932:Z2932"/>
    <mergeCell ref="C2933:F2933"/>
    <mergeCell ref="G2933:M2933"/>
    <mergeCell ref="P2933:Q2933"/>
    <mergeCell ref="R2933:S2933"/>
    <mergeCell ref="V2933:W2933"/>
    <mergeCell ref="X2933:Z2933"/>
    <mergeCell ref="C2934:F2934"/>
    <mergeCell ref="G2934:M2934"/>
    <mergeCell ref="P2934:Q2934"/>
    <mergeCell ref="R2934:S2934"/>
    <mergeCell ref="V2934:W2934"/>
    <mergeCell ref="X2934:Z2934"/>
    <mergeCell ref="C2935:F2935"/>
    <mergeCell ref="G2935:M2935"/>
    <mergeCell ref="P2935:Q2935"/>
    <mergeCell ref="R2935:S2935"/>
    <mergeCell ref="V2935:W2935"/>
    <mergeCell ref="X2935:Z2935"/>
    <mergeCell ref="C2936:F2936"/>
    <mergeCell ref="G2936:M2936"/>
    <mergeCell ref="P2936:Q2936"/>
    <mergeCell ref="R2936:S2936"/>
    <mergeCell ref="V2936:W2936"/>
    <mergeCell ref="X2936:Z2936"/>
    <mergeCell ref="C2937:F2937"/>
    <mergeCell ref="G2937:M2937"/>
    <mergeCell ref="P2937:Q2937"/>
    <mergeCell ref="R2937:S2937"/>
    <mergeCell ref="V2937:W2937"/>
    <mergeCell ref="X2937:Z2937"/>
    <mergeCell ref="C2938:F2938"/>
    <mergeCell ref="G2938:M2938"/>
    <mergeCell ref="P2938:Q2938"/>
    <mergeCell ref="R2938:S2938"/>
    <mergeCell ref="V2938:W2938"/>
    <mergeCell ref="X2938:Z2938"/>
    <mergeCell ref="C2939:F2939"/>
    <mergeCell ref="G2939:M2939"/>
    <mergeCell ref="P2939:Q2939"/>
    <mergeCell ref="R2939:S2939"/>
    <mergeCell ref="V2939:W2939"/>
    <mergeCell ref="X2939:Z2939"/>
    <mergeCell ref="C2940:F2940"/>
    <mergeCell ref="G2940:M2940"/>
    <mergeCell ref="P2940:Q2940"/>
    <mergeCell ref="R2940:S2940"/>
    <mergeCell ref="V2940:W2940"/>
    <mergeCell ref="X2940:Z2940"/>
    <mergeCell ref="C2941:F2941"/>
    <mergeCell ref="G2941:M2941"/>
    <mergeCell ref="P2941:Q2941"/>
    <mergeCell ref="R2941:S2941"/>
    <mergeCell ref="V2941:W2941"/>
    <mergeCell ref="X2941:Z2941"/>
    <mergeCell ref="C2942:F2942"/>
    <mergeCell ref="G2942:M2942"/>
    <mergeCell ref="P2942:Q2942"/>
    <mergeCell ref="R2942:S2942"/>
    <mergeCell ref="V2942:W2942"/>
    <mergeCell ref="X2942:Z2942"/>
    <mergeCell ref="C2943:F2943"/>
    <mergeCell ref="G2943:M2943"/>
    <mergeCell ref="P2943:Q2943"/>
    <mergeCell ref="R2943:S2943"/>
    <mergeCell ref="V2943:W2943"/>
    <mergeCell ref="X2943:Z2943"/>
    <mergeCell ref="C2944:F2944"/>
    <mergeCell ref="G2944:M2944"/>
    <mergeCell ref="P2944:Q2944"/>
    <mergeCell ref="R2944:S2944"/>
    <mergeCell ref="V2944:W2944"/>
    <mergeCell ref="X2944:Z2944"/>
    <mergeCell ref="C2945:F2945"/>
    <mergeCell ref="G2945:M2945"/>
    <mergeCell ref="P2945:Q2945"/>
    <mergeCell ref="R2945:S2945"/>
    <mergeCell ref="V2945:W2945"/>
    <mergeCell ref="X2945:Z2945"/>
    <mergeCell ref="C2946:F2946"/>
    <mergeCell ref="G2946:M2946"/>
    <mergeCell ref="P2946:Q2946"/>
    <mergeCell ref="R2946:S2946"/>
    <mergeCell ref="V2946:W2946"/>
    <mergeCell ref="X2946:Z2946"/>
    <mergeCell ref="C2947:F2947"/>
    <mergeCell ref="G2947:M2947"/>
    <mergeCell ref="P2947:Q2947"/>
    <mergeCell ref="R2947:S2947"/>
    <mergeCell ref="V2947:W2947"/>
    <mergeCell ref="X2947:Z2947"/>
    <mergeCell ref="C2948:F2948"/>
    <mergeCell ref="G2948:M2948"/>
    <mergeCell ref="P2948:Q2948"/>
    <mergeCell ref="R2948:S2948"/>
    <mergeCell ref="V2948:W2948"/>
    <mergeCell ref="X2948:Z2948"/>
    <mergeCell ref="C2949:F2949"/>
    <mergeCell ref="G2949:M2949"/>
    <mergeCell ref="P2949:Q2949"/>
    <mergeCell ref="R2949:S2949"/>
    <mergeCell ref="V2949:W2949"/>
    <mergeCell ref="X2949:Z2949"/>
    <mergeCell ref="C2950:F2950"/>
    <mergeCell ref="G2950:M2950"/>
    <mergeCell ref="P2950:Q2950"/>
    <mergeCell ref="R2950:S2950"/>
    <mergeCell ref="V2950:W2950"/>
    <mergeCell ref="X2950:Z2950"/>
    <mergeCell ref="C2951:F2951"/>
    <mergeCell ref="G2951:M2951"/>
    <mergeCell ref="P2951:Q2951"/>
    <mergeCell ref="R2951:S2951"/>
    <mergeCell ref="V2951:W2951"/>
    <mergeCell ref="X2951:Z2951"/>
    <mergeCell ref="C2952:F2952"/>
    <mergeCell ref="G2952:M2952"/>
    <mergeCell ref="P2952:Q2952"/>
    <mergeCell ref="R2952:S2952"/>
    <mergeCell ref="V2952:W2952"/>
    <mergeCell ref="X2952:Z2952"/>
    <mergeCell ref="C2953:F2953"/>
    <mergeCell ref="G2953:M2953"/>
    <mergeCell ref="P2953:Q2953"/>
    <mergeCell ref="R2953:S2953"/>
    <mergeCell ref="V2953:W2953"/>
    <mergeCell ref="X2953:Z2953"/>
    <mergeCell ref="C2954:F2954"/>
    <mergeCell ref="G2954:M2954"/>
    <mergeCell ref="P2954:Q2954"/>
    <mergeCell ref="R2954:S2954"/>
    <mergeCell ref="V2954:W2954"/>
    <mergeCell ref="X2954:Z2954"/>
    <mergeCell ref="C2955:F2955"/>
    <mergeCell ref="G2955:M2955"/>
    <mergeCell ref="P2955:Q2955"/>
    <mergeCell ref="R2955:S2955"/>
    <mergeCell ref="V2955:W2955"/>
    <mergeCell ref="X2955:Z2955"/>
    <mergeCell ref="C2956:F2956"/>
    <mergeCell ref="G2956:M2956"/>
    <mergeCell ref="P2956:Q2956"/>
    <mergeCell ref="R2956:S2956"/>
    <mergeCell ref="V2956:W2956"/>
    <mergeCell ref="X2956:Z2956"/>
    <mergeCell ref="A2957:AA2957"/>
    <mergeCell ref="A2958:AA2958"/>
    <mergeCell ref="A2959:AA2959"/>
    <mergeCell ref="C2960:Z2960"/>
    <mergeCell ref="C2961:Z2961"/>
    <mergeCell ref="C2962:F2962"/>
    <mergeCell ref="G2962:M2962"/>
    <mergeCell ref="N2962:P2962"/>
    <mergeCell ref="Q2962:U2962"/>
    <mergeCell ref="V2963:Z2963"/>
    <mergeCell ref="O2964:P2964"/>
    <mergeCell ref="R2964:S2964"/>
    <mergeCell ref="V2964:W2964"/>
    <mergeCell ref="X2964:Z2964"/>
    <mergeCell ref="C2965:F2965"/>
    <mergeCell ref="G2965:M2965"/>
    <mergeCell ref="P2965:Q2965"/>
    <mergeCell ref="R2965:S2965"/>
    <mergeCell ref="V2965:W2965"/>
    <mergeCell ref="X2965:Z2965"/>
    <mergeCell ref="C2966:F2966"/>
    <mergeCell ref="G2966:M2966"/>
    <mergeCell ref="P2966:Q2966"/>
    <mergeCell ref="R2966:S2966"/>
    <mergeCell ref="V2966:W2966"/>
    <mergeCell ref="X2966:Z2966"/>
    <mergeCell ref="C2967:F2967"/>
    <mergeCell ref="G2967:M2967"/>
    <mergeCell ref="P2967:Q2967"/>
    <mergeCell ref="R2967:S2967"/>
    <mergeCell ref="V2967:W2967"/>
    <mergeCell ref="X2967:Z2967"/>
    <mergeCell ref="C2968:F2968"/>
    <mergeCell ref="G2968:M2968"/>
    <mergeCell ref="P2968:Q2968"/>
    <mergeCell ref="R2968:S2968"/>
    <mergeCell ref="V2968:W2968"/>
    <mergeCell ref="X2968:Z2968"/>
    <mergeCell ref="C2969:F2969"/>
    <mergeCell ref="G2969:M2969"/>
    <mergeCell ref="P2969:Q2969"/>
    <mergeCell ref="R2969:S2969"/>
    <mergeCell ref="V2969:W2969"/>
    <mergeCell ref="X2969:Z2969"/>
    <mergeCell ref="C2970:F2970"/>
    <mergeCell ref="G2970:M2970"/>
    <mergeCell ref="P2970:Q2970"/>
    <mergeCell ref="R2970:S2970"/>
    <mergeCell ref="V2970:W2970"/>
    <mergeCell ref="X2970:Z2970"/>
    <mergeCell ref="C2971:F2971"/>
    <mergeCell ref="G2971:M2971"/>
    <mergeCell ref="P2971:Q2971"/>
    <mergeCell ref="R2971:S2971"/>
    <mergeCell ref="V2971:W2971"/>
    <mergeCell ref="X2971:Z2971"/>
    <mergeCell ref="C2972:F2972"/>
    <mergeCell ref="G2972:M2972"/>
    <mergeCell ref="P2972:Q2972"/>
    <mergeCell ref="R2972:S2972"/>
    <mergeCell ref="V2972:W2972"/>
    <mergeCell ref="X2972:Z2972"/>
    <mergeCell ref="C2973:F2973"/>
    <mergeCell ref="G2973:M2973"/>
    <mergeCell ref="P2973:Q2973"/>
    <mergeCell ref="R2973:S2973"/>
    <mergeCell ref="V2973:W2973"/>
    <mergeCell ref="X2973:Z2973"/>
    <mergeCell ref="C2974:F2974"/>
    <mergeCell ref="G2974:M2974"/>
    <mergeCell ref="P2974:Q2974"/>
    <mergeCell ref="R2974:S2974"/>
    <mergeCell ref="V2974:W2974"/>
    <mergeCell ref="X2974:Z2974"/>
    <mergeCell ref="C2975:F2975"/>
    <mergeCell ref="G2975:M2975"/>
    <mergeCell ref="P2975:Q2975"/>
    <mergeCell ref="R2975:S2975"/>
    <mergeCell ref="V2975:W2975"/>
    <mergeCell ref="X2975:Z2975"/>
    <mergeCell ref="C2976:F2976"/>
    <mergeCell ref="G2976:M2976"/>
    <mergeCell ref="P2976:Q2976"/>
    <mergeCell ref="R2976:S2976"/>
    <mergeCell ref="V2976:W2976"/>
    <mergeCell ref="X2976:Z2976"/>
    <mergeCell ref="C2977:F2977"/>
    <mergeCell ref="G2977:M2977"/>
    <mergeCell ref="P2977:Q2977"/>
    <mergeCell ref="R2977:S2977"/>
    <mergeCell ref="V2977:W2977"/>
    <mergeCell ref="X2977:Z2977"/>
    <mergeCell ref="C2978:F2978"/>
    <mergeCell ref="G2978:M2978"/>
    <mergeCell ref="P2978:Q2978"/>
    <mergeCell ref="R2978:S2978"/>
    <mergeCell ref="V2978:W2978"/>
    <mergeCell ref="X2978:Z2978"/>
    <mergeCell ref="C2979:F2979"/>
    <mergeCell ref="G2979:M2979"/>
    <mergeCell ref="P2979:Q2979"/>
    <mergeCell ref="R2979:S2979"/>
    <mergeCell ref="V2979:W2979"/>
    <mergeCell ref="X2979:Z2979"/>
    <mergeCell ref="C2980:F2980"/>
    <mergeCell ref="G2980:M2980"/>
    <mergeCell ref="P2980:Q2980"/>
    <mergeCell ref="R2980:S2980"/>
    <mergeCell ref="V2980:W2980"/>
    <mergeCell ref="X2980:Z2980"/>
    <mergeCell ref="C2981:F2981"/>
    <mergeCell ref="G2981:M2981"/>
    <mergeCell ref="P2981:Q2981"/>
    <mergeCell ref="R2981:S2981"/>
    <mergeCell ref="V2981:W2981"/>
    <mergeCell ref="X2981:Z2981"/>
    <mergeCell ref="C2982:F2982"/>
    <mergeCell ref="G2982:M2982"/>
    <mergeCell ref="P2982:Q2982"/>
    <mergeCell ref="R2982:S2982"/>
    <mergeCell ref="V2982:W2982"/>
    <mergeCell ref="X2982:Z2982"/>
    <mergeCell ref="C2983:F2983"/>
    <mergeCell ref="G2983:M2983"/>
    <mergeCell ref="P2983:Q2983"/>
    <mergeCell ref="R2983:S2983"/>
    <mergeCell ref="V2983:W2983"/>
    <mergeCell ref="X2983:Z2983"/>
    <mergeCell ref="C2984:F2984"/>
    <mergeCell ref="G2984:M2984"/>
    <mergeCell ref="P2984:Q2984"/>
    <mergeCell ref="R2984:S2984"/>
    <mergeCell ref="V2984:W2984"/>
    <mergeCell ref="X2984:Z2984"/>
    <mergeCell ref="C2985:F2985"/>
    <mergeCell ref="G2985:M2985"/>
    <mergeCell ref="P2985:Q2985"/>
    <mergeCell ref="R2985:S2985"/>
    <mergeCell ref="V2985:W2985"/>
    <mergeCell ref="X2985:Z2985"/>
    <mergeCell ref="C2986:F2986"/>
    <mergeCell ref="G2986:M2986"/>
    <mergeCell ref="P2986:Q2986"/>
    <mergeCell ref="R2986:S2986"/>
    <mergeCell ref="V2986:W2986"/>
    <mergeCell ref="X2986:Z2986"/>
    <mergeCell ref="C2987:F2987"/>
    <mergeCell ref="G2987:M2987"/>
    <mergeCell ref="P2987:Q2987"/>
    <mergeCell ref="R2987:S2987"/>
    <mergeCell ref="V2987:W2987"/>
    <mergeCell ref="X2987:Z2987"/>
    <mergeCell ref="C2988:F2988"/>
    <mergeCell ref="G2988:M2988"/>
    <mergeCell ref="P2988:Q2988"/>
    <mergeCell ref="R2988:S2988"/>
    <mergeCell ref="V2988:W2988"/>
    <mergeCell ref="X2988:Z2988"/>
    <mergeCell ref="C2989:F2989"/>
    <mergeCell ref="G2989:M2989"/>
    <mergeCell ref="P2989:Q2989"/>
    <mergeCell ref="R2989:S2989"/>
    <mergeCell ref="V2989:W2989"/>
    <mergeCell ref="X2989:Z2989"/>
    <mergeCell ref="C2990:F2990"/>
    <mergeCell ref="G2990:M2990"/>
    <mergeCell ref="P2990:Q2990"/>
    <mergeCell ref="R2990:S2990"/>
    <mergeCell ref="V2990:W2990"/>
    <mergeCell ref="X2990:Z2990"/>
    <mergeCell ref="A2991:AA2991"/>
    <mergeCell ref="A2992:AA2992"/>
    <mergeCell ref="A2993:AA2993"/>
    <mergeCell ref="C2994:Z2994"/>
    <mergeCell ref="C2995:Z2995"/>
    <mergeCell ref="C2996:F2996"/>
    <mergeCell ref="G2996:M2996"/>
    <mergeCell ref="N2996:P2996"/>
    <mergeCell ref="Q2996:U2996"/>
    <mergeCell ref="V2997:Z2997"/>
    <mergeCell ref="O2998:P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3000:F3000"/>
    <mergeCell ref="G3000:M3000"/>
    <mergeCell ref="P3000:Q3000"/>
    <mergeCell ref="R3000:S3000"/>
    <mergeCell ref="V3000:W3000"/>
    <mergeCell ref="X3000:Z3000"/>
    <mergeCell ref="C3001:F3001"/>
    <mergeCell ref="G3001:M3001"/>
    <mergeCell ref="P3001:Q3001"/>
    <mergeCell ref="R3001:S3001"/>
    <mergeCell ref="V3001:W3001"/>
    <mergeCell ref="X3001:Z3001"/>
    <mergeCell ref="C3002:F3002"/>
    <mergeCell ref="G3002:M3002"/>
    <mergeCell ref="P3002:Q3002"/>
    <mergeCell ref="R3002:S3002"/>
    <mergeCell ref="V3002:W3002"/>
    <mergeCell ref="X3002:Z3002"/>
    <mergeCell ref="C3003:F3003"/>
    <mergeCell ref="G3003:M3003"/>
    <mergeCell ref="P3003:Q3003"/>
    <mergeCell ref="R3003:S3003"/>
    <mergeCell ref="V3003:W3003"/>
    <mergeCell ref="X3003:Z3003"/>
    <mergeCell ref="C3004:F3004"/>
    <mergeCell ref="G3004:M3004"/>
    <mergeCell ref="P3004:Q3004"/>
    <mergeCell ref="R3004:S3004"/>
    <mergeCell ref="V3004:W3004"/>
    <mergeCell ref="X3004:Z3004"/>
    <mergeCell ref="C3005:F3005"/>
    <mergeCell ref="G3005:M3005"/>
    <mergeCell ref="P3005:Q3005"/>
    <mergeCell ref="R3005:S3005"/>
    <mergeCell ref="V3005:W3005"/>
    <mergeCell ref="X3005:Z3005"/>
    <mergeCell ref="C3006:F3006"/>
    <mergeCell ref="G3006:M3006"/>
    <mergeCell ref="P3006:Q3006"/>
    <mergeCell ref="R3006:S3006"/>
    <mergeCell ref="V3006:W3006"/>
    <mergeCell ref="X3006:Z3006"/>
    <mergeCell ref="C3007:F3007"/>
    <mergeCell ref="G3007:M3007"/>
    <mergeCell ref="P3007:Q3007"/>
    <mergeCell ref="R3007:S3007"/>
    <mergeCell ref="V3007:W3007"/>
    <mergeCell ref="X3007:Z3007"/>
    <mergeCell ref="C3008:F3008"/>
    <mergeCell ref="G3008:M3008"/>
    <mergeCell ref="P3008:Q3008"/>
    <mergeCell ref="R3008:S3008"/>
    <mergeCell ref="V3008:W3008"/>
    <mergeCell ref="X3008:Z3008"/>
    <mergeCell ref="C3009:F3009"/>
    <mergeCell ref="G3009:M3009"/>
    <mergeCell ref="P3009:Q3009"/>
    <mergeCell ref="R3009:S3009"/>
    <mergeCell ref="V3009:W3009"/>
    <mergeCell ref="X3009:Z3009"/>
    <mergeCell ref="C3010:F3010"/>
    <mergeCell ref="G3010:M3010"/>
    <mergeCell ref="P3010:Q3010"/>
    <mergeCell ref="R3010:S3010"/>
    <mergeCell ref="V3010:W3010"/>
    <mergeCell ref="X3010:Z3010"/>
    <mergeCell ref="C3011:F3011"/>
    <mergeCell ref="G3011:M3011"/>
    <mergeCell ref="P3011:Q3011"/>
    <mergeCell ref="R3011:S3011"/>
    <mergeCell ref="V3011:W3011"/>
    <mergeCell ref="X3011:Z3011"/>
    <mergeCell ref="C3012:F3012"/>
    <mergeCell ref="G3012:M3012"/>
    <mergeCell ref="P3012:Q3012"/>
    <mergeCell ref="R3012:S3012"/>
    <mergeCell ref="V3012:W3012"/>
    <mergeCell ref="X3012:Z3012"/>
    <mergeCell ref="C3013:F3013"/>
    <mergeCell ref="G3013:M3013"/>
    <mergeCell ref="P3013:Q3013"/>
    <mergeCell ref="R3013:S3013"/>
    <mergeCell ref="V3013:W3013"/>
    <mergeCell ref="X3013:Z3013"/>
    <mergeCell ref="C3014:F3014"/>
    <mergeCell ref="G3014:M3014"/>
    <mergeCell ref="P3014:Q3014"/>
    <mergeCell ref="R3014:S3014"/>
    <mergeCell ref="V3014:W3014"/>
    <mergeCell ref="X3014:Z3014"/>
    <mergeCell ref="C3015:F3015"/>
    <mergeCell ref="G3015:M3015"/>
    <mergeCell ref="P3015:Q3015"/>
    <mergeCell ref="R3015:S3015"/>
    <mergeCell ref="V3015:W3015"/>
    <mergeCell ref="X3015:Z3015"/>
    <mergeCell ref="C3016:F3016"/>
    <mergeCell ref="G3016:M3016"/>
    <mergeCell ref="P3016:Q3016"/>
    <mergeCell ref="R3016:S3016"/>
    <mergeCell ref="V3016:W3016"/>
    <mergeCell ref="X3016:Z3016"/>
    <mergeCell ref="C3017:F3017"/>
    <mergeCell ref="G3017:M3017"/>
    <mergeCell ref="P3017:Q3017"/>
    <mergeCell ref="R3017:S3017"/>
    <mergeCell ref="V3017:W3017"/>
    <mergeCell ref="X3017:Z3017"/>
    <mergeCell ref="C3018:F3018"/>
    <mergeCell ref="G3018:M3018"/>
    <mergeCell ref="P3018:Q3018"/>
    <mergeCell ref="R3018:S3018"/>
    <mergeCell ref="V3018:W3018"/>
    <mergeCell ref="X3018:Z3018"/>
    <mergeCell ref="C3019:F3019"/>
    <mergeCell ref="G3019:M3019"/>
    <mergeCell ref="P3019:Q3019"/>
    <mergeCell ref="R3019:S3019"/>
    <mergeCell ref="V3019:W3019"/>
    <mergeCell ref="X3019:Z3019"/>
    <mergeCell ref="C3020:F3020"/>
    <mergeCell ref="G3020:M3020"/>
    <mergeCell ref="P3020:Q3020"/>
    <mergeCell ref="R3020:S3020"/>
    <mergeCell ref="V3020:W3020"/>
    <mergeCell ref="X3020:Z3020"/>
    <mergeCell ref="C3021:F3021"/>
    <mergeCell ref="G3021:M3021"/>
    <mergeCell ref="P3021:Q3021"/>
    <mergeCell ref="R3021:S3021"/>
    <mergeCell ref="V3021:W3021"/>
    <mergeCell ref="X3021:Z3021"/>
    <mergeCell ref="C3022:F3022"/>
    <mergeCell ref="G3022:M3022"/>
    <mergeCell ref="P3022:Q3022"/>
    <mergeCell ref="R3022:S3022"/>
    <mergeCell ref="V3022:W3022"/>
    <mergeCell ref="X3022:Z3022"/>
    <mergeCell ref="A3023:AA3023"/>
    <mergeCell ref="A3024:AA3024"/>
    <mergeCell ref="A3025:AA3025"/>
    <mergeCell ref="C3026:Z3026"/>
    <mergeCell ref="C3027:Z3027"/>
    <mergeCell ref="C3028:F3028"/>
    <mergeCell ref="G3028:M3028"/>
    <mergeCell ref="N3028:P3028"/>
    <mergeCell ref="Q3028:U3028"/>
    <mergeCell ref="V3029:Z3029"/>
    <mergeCell ref="O3030:P3030"/>
    <mergeCell ref="R3030:S3030"/>
    <mergeCell ref="V3030:W3030"/>
    <mergeCell ref="X3030:Z3030"/>
    <mergeCell ref="C3031:F3031"/>
    <mergeCell ref="G3031:M3031"/>
    <mergeCell ref="P3031:Q3031"/>
    <mergeCell ref="R3031:S3031"/>
    <mergeCell ref="V3031:W3031"/>
    <mergeCell ref="X3031:Z3031"/>
    <mergeCell ref="C3032:F3032"/>
    <mergeCell ref="G3032:M3032"/>
    <mergeCell ref="P3032:Q3032"/>
    <mergeCell ref="R3032:S3032"/>
    <mergeCell ref="V3032:W3032"/>
    <mergeCell ref="X3032:Z3032"/>
    <mergeCell ref="C3033:F3033"/>
    <mergeCell ref="G3033:M3033"/>
    <mergeCell ref="P3033:Q3033"/>
    <mergeCell ref="R3033:S3033"/>
    <mergeCell ref="V3033:W3033"/>
    <mergeCell ref="X3033:Z3033"/>
    <mergeCell ref="C3034:F3034"/>
    <mergeCell ref="G3034:M3034"/>
    <mergeCell ref="P3034:Q3034"/>
    <mergeCell ref="R3034:S3034"/>
    <mergeCell ref="V3034:W3034"/>
    <mergeCell ref="X3034:Z3034"/>
    <mergeCell ref="C3035:F3035"/>
    <mergeCell ref="G3035:M3035"/>
    <mergeCell ref="P3035:Q3035"/>
    <mergeCell ref="R3035:S3035"/>
    <mergeCell ref="V3035:W3035"/>
    <mergeCell ref="X3035:Z3035"/>
    <mergeCell ref="C3036:F3036"/>
    <mergeCell ref="G3036:M3036"/>
    <mergeCell ref="P3036:Q3036"/>
    <mergeCell ref="R3036:S3036"/>
    <mergeCell ref="V3036:W3036"/>
    <mergeCell ref="X3036:Z3036"/>
    <mergeCell ref="C3037:F3037"/>
    <mergeCell ref="G3037:M3037"/>
    <mergeCell ref="P3037:Q3037"/>
    <mergeCell ref="R3037:S3037"/>
    <mergeCell ref="V3037:W3037"/>
    <mergeCell ref="X3037:Z3037"/>
    <mergeCell ref="C3038:F3038"/>
    <mergeCell ref="G3038:M3038"/>
    <mergeCell ref="P3038:Q3038"/>
    <mergeCell ref="R3038:S3038"/>
    <mergeCell ref="V3038:W3038"/>
    <mergeCell ref="X3038:Z3038"/>
    <mergeCell ref="C3039:F3039"/>
    <mergeCell ref="G3039:M3039"/>
    <mergeCell ref="P3039:Q3039"/>
    <mergeCell ref="R3039:S3039"/>
    <mergeCell ref="V3039:W3039"/>
    <mergeCell ref="X3039:Z3039"/>
    <mergeCell ref="C3040:F3040"/>
    <mergeCell ref="G3040:M3040"/>
    <mergeCell ref="P3040:Q3040"/>
    <mergeCell ref="R3040:S3040"/>
    <mergeCell ref="V3040:W3040"/>
    <mergeCell ref="X3040:Z3040"/>
    <mergeCell ref="C3041:F3041"/>
    <mergeCell ref="G3041:M3041"/>
    <mergeCell ref="P3041:Q3041"/>
    <mergeCell ref="R3041:S3041"/>
    <mergeCell ref="V3041:W3041"/>
    <mergeCell ref="X3041:Z3041"/>
    <mergeCell ref="C3042:F3042"/>
    <mergeCell ref="G3042:M3042"/>
    <mergeCell ref="P3042:Q3042"/>
    <mergeCell ref="R3042:S3042"/>
    <mergeCell ref="V3042:W3042"/>
    <mergeCell ref="X3042:Z3042"/>
    <mergeCell ref="C3043:F3043"/>
    <mergeCell ref="G3043:M3043"/>
    <mergeCell ref="P3043:Q3043"/>
    <mergeCell ref="R3043:S3043"/>
    <mergeCell ref="V3043:W3043"/>
    <mergeCell ref="X3043:Z3043"/>
    <mergeCell ref="C3044:F3044"/>
    <mergeCell ref="G3044:M3044"/>
    <mergeCell ref="P3044:Q3044"/>
    <mergeCell ref="R3044:S3044"/>
    <mergeCell ref="V3044:W3044"/>
    <mergeCell ref="X3044:Z3044"/>
    <mergeCell ref="C3045:F3045"/>
    <mergeCell ref="G3045:M3045"/>
    <mergeCell ref="P3045:Q3045"/>
    <mergeCell ref="R3045:S3045"/>
    <mergeCell ref="V3045:W3045"/>
    <mergeCell ref="X3045:Z3045"/>
    <mergeCell ref="C3046:F3046"/>
    <mergeCell ref="G3046:M3046"/>
    <mergeCell ref="P3046:Q3046"/>
    <mergeCell ref="R3046:S3046"/>
    <mergeCell ref="V3046:W3046"/>
    <mergeCell ref="X3046:Z3046"/>
    <mergeCell ref="C3047:F3047"/>
    <mergeCell ref="G3047:M3047"/>
    <mergeCell ref="P3047:Q3047"/>
    <mergeCell ref="R3047:S3047"/>
    <mergeCell ref="V3047:W3047"/>
    <mergeCell ref="X3047:Z3047"/>
    <mergeCell ref="C3048:F3048"/>
    <mergeCell ref="G3048:M3048"/>
    <mergeCell ref="P3048:Q3048"/>
    <mergeCell ref="R3048:S3048"/>
    <mergeCell ref="V3048:W3048"/>
    <mergeCell ref="X3048:Z3048"/>
    <mergeCell ref="C3049:F3049"/>
    <mergeCell ref="G3049:M3049"/>
    <mergeCell ref="P3049:Q3049"/>
    <mergeCell ref="R3049:S3049"/>
    <mergeCell ref="V3049:W3049"/>
    <mergeCell ref="X3049:Z3049"/>
    <mergeCell ref="C3050:F3050"/>
    <mergeCell ref="G3050:M3050"/>
    <mergeCell ref="P3050:Q3050"/>
    <mergeCell ref="R3050:S3050"/>
    <mergeCell ref="V3050:W3050"/>
    <mergeCell ref="X3050:Z3050"/>
    <mergeCell ref="C3051:F3051"/>
    <mergeCell ref="G3051:M3051"/>
    <mergeCell ref="P3051:Q3051"/>
    <mergeCell ref="R3051:S3051"/>
    <mergeCell ref="V3051:W3051"/>
    <mergeCell ref="X3051:Z3051"/>
    <mergeCell ref="C3052:F3052"/>
    <mergeCell ref="G3052:M3052"/>
    <mergeCell ref="P3052:Q3052"/>
    <mergeCell ref="R3052:S3052"/>
    <mergeCell ref="V3052:W3052"/>
    <mergeCell ref="X3052:Z3052"/>
    <mergeCell ref="C3053:F3053"/>
    <mergeCell ref="G3053:M3053"/>
    <mergeCell ref="P3053:Q3053"/>
    <mergeCell ref="R3053:S3053"/>
    <mergeCell ref="V3053:W3053"/>
    <mergeCell ref="X3053:Z3053"/>
    <mergeCell ref="C3054:F3054"/>
    <mergeCell ref="G3054:M3054"/>
    <mergeCell ref="P3054:Q3054"/>
    <mergeCell ref="R3054:S3054"/>
    <mergeCell ref="V3054:W3054"/>
    <mergeCell ref="X3054:Z3054"/>
    <mergeCell ref="C3055:F3055"/>
    <mergeCell ref="G3055:M3055"/>
    <mergeCell ref="P3055:Q3055"/>
    <mergeCell ref="R3055:S3055"/>
    <mergeCell ref="V3055:W3055"/>
    <mergeCell ref="X3055:Z3055"/>
    <mergeCell ref="A3056:AA3056"/>
    <mergeCell ref="A3057:AA3057"/>
    <mergeCell ref="A3058:AA3058"/>
    <mergeCell ref="C3059:Z3059"/>
    <mergeCell ref="C3060:Z3060"/>
    <mergeCell ref="C3061:F3061"/>
    <mergeCell ref="G3061:M3061"/>
    <mergeCell ref="N3061:P3061"/>
    <mergeCell ref="Q3061:U3061"/>
    <mergeCell ref="V3062:Z3062"/>
    <mergeCell ref="O3063:P3063"/>
    <mergeCell ref="R3063:S3063"/>
    <mergeCell ref="V3063:W3063"/>
    <mergeCell ref="X3063:Z3063"/>
    <mergeCell ref="C3064:F3064"/>
    <mergeCell ref="G3064:M3064"/>
    <mergeCell ref="P3064:Q3064"/>
    <mergeCell ref="R3064:S3064"/>
    <mergeCell ref="V3064:W3064"/>
    <mergeCell ref="X3064:Z3064"/>
    <mergeCell ref="C3065:F3065"/>
    <mergeCell ref="G3065:M3065"/>
    <mergeCell ref="P3065:Q3065"/>
    <mergeCell ref="R3065:S3065"/>
    <mergeCell ref="V3065:W3065"/>
    <mergeCell ref="X3065:Z3065"/>
    <mergeCell ref="C3066:F3066"/>
    <mergeCell ref="G3066:M3066"/>
    <mergeCell ref="P3066:Q3066"/>
    <mergeCell ref="R3066:S3066"/>
    <mergeCell ref="V3066:W3066"/>
    <mergeCell ref="X3066:Z3066"/>
    <mergeCell ref="C3067:F3067"/>
    <mergeCell ref="G3067:M3067"/>
    <mergeCell ref="P3067:Q3067"/>
    <mergeCell ref="R3067:S3067"/>
    <mergeCell ref="V3067:W3067"/>
    <mergeCell ref="X3067:Z3067"/>
    <mergeCell ref="C3068:F3068"/>
    <mergeCell ref="G3068:M3068"/>
    <mergeCell ref="P3068:Q3068"/>
    <mergeCell ref="R3068:S3068"/>
    <mergeCell ref="V3068:W3068"/>
    <mergeCell ref="X3068:Z3068"/>
    <mergeCell ref="C3069:F3069"/>
    <mergeCell ref="G3069:M3069"/>
    <mergeCell ref="P3069:Q3069"/>
    <mergeCell ref="R3069:S3069"/>
    <mergeCell ref="V3069:W3069"/>
    <mergeCell ref="X3069:Z3069"/>
    <mergeCell ref="C3070:F3070"/>
    <mergeCell ref="G3070:M3070"/>
    <mergeCell ref="P3070:Q3070"/>
    <mergeCell ref="R3070:S3070"/>
    <mergeCell ref="V3070:W3070"/>
    <mergeCell ref="X3070:Z3070"/>
    <mergeCell ref="C3071:F3071"/>
    <mergeCell ref="G3071:M3071"/>
    <mergeCell ref="P3071:Q3071"/>
    <mergeCell ref="R3071:S3071"/>
    <mergeCell ref="V3071:W3071"/>
    <mergeCell ref="X3071:Z3071"/>
    <mergeCell ref="C3072:F3072"/>
    <mergeCell ref="G3072:M3072"/>
    <mergeCell ref="P3072:Q3072"/>
    <mergeCell ref="R3072:S3072"/>
    <mergeCell ref="V3072:W3072"/>
    <mergeCell ref="X3072:Z3072"/>
    <mergeCell ref="C3073:F3073"/>
    <mergeCell ref="G3073:M3073"/>
    <mergeCell ref="P3073:Q3073"/>
    <mergeCell ref="R3073:S3073"/>
    <mergeCell ref="V3073:W3073"/>
    <mergeCell ref="X3073:Z3073"/>
    <mergeCell ref="C3074:F3074"/>
    <mergeCell ref="G3074:M3074"/>
    <mergeCell ref="P3074:Q3074"/>
    <mergeCell ref="R3074:S3074"/>
    <mergeCell ref="V3074:W3074"/>
    <mergeCell ref="X3074:Z3074"/>
    <mergeCell ref="C3075:F3075"/>
    <mergeCell ref="G3075:M3075"/>
    <mergeCell ref="P3075:Q3075"/>
    <mergeCell ref="R3075:S3075"/>
    <mergeCell ref="V3075:W3075"/>
    <mergeCell ref="X3075:Z3075"/>
    <mergeCell ref="C3076:F3076"/>
    <mergeCell ref="G3076:M3076"/>
    <mergeCell ref="P3076:Q3076"/>
    <mergeCell ref="R3076:S3076"/>
    <mergeCell ref="V3076:W3076"/>
    <mergeCell ref="X3076:Z3076"/>
    <mergeCell ref="C3077:F3077"/>
    <mergeCell ref="G3077:M3077"/>
    <mergeCell ref="P3077:Q3077"/>
    <mergeCell ref="R3077:S3077"/>
    <mergeCell ref="V3077:W3077"/>
    <mergeCell ref="X3077:Z3077"/>
    <mergeCell ref="C3078:F3078"/>
    <mergeCell ref="G3078:M3078"/>
    <mergeCell ref="P3078:Q3078"/>
    <mergeCell ref="R3078:S3078"/>
    <mergeCell ref="V3078:W3078"/>
    <mergeCell ref="X3078:Z3078"/>
    <mergeCell ref="C3079:F3079"/>
    <mergeCell ref="G3079:M3079"/>
    <mergeCell ref="P3079:Q3079"/>
    <mergeCell ref="R3079:S3079"/>
    <mergeCell ref="V3079:W3079"/>
    <mergeCell ref="X3079:Z3079"/>
    <mergeCell ref="C3080:F3080"/>
    <mergeCell ref="G3080:M3080"/>
    <mergeCell ref="P3080:Q3080"/>
    <mergeCell ref="R3080:S3080"/>
    <mergeCell ref="V3080:W3080"/>
    <mergeCell ref="X3080:Z3080"/>
    <mergeCell ref="C3081:F3081"/>
    <mergeCell ref="G3081:M3081"/>
    <mergeCell ref="P3081:Q3081"/>
    <mergeCell ref="R3081:S3081"/>
    <mergeCell ref="V3081:W3081"/>
    <mergeCell ref="X3081:Z3081"/>
    <mergeCell ref="C3082:F3082"/>
    <mergeCell ref="G3082:M3082"/>
    <mergeCell ref="P3082:Q3082"/>
    <mergeCell ref="R3082:S3082"/>
    <mergeCell ref="V3082:W3082"/>
    <mergeCell ref="X3082:Z3082"/>
    <mergeCell ref="C3083:F3083"/>
    <mergeCell ref="G3083:M3083"/>
    <mergeCell ref="P3083:Q3083"/>
    <mergeCell ref="R3083:S3083"/>
    <mergeCell ref="V3083:W3083"/>
    <mergeCell ref="X3083:Z3083"/>
    <mergeCell ref="C3084:F3084"/>
    <mergeCell ref="G3084:M3084"/>
    <mergeCell ref="P3084:Q3084"/>
    <mergeCell ref="R3084:S3084"/>
    <mergeCell ref="V3084:W3084"/>
    <mergeCell ref="X3084:Z3084"/>
    <mergeCell ref="C3085:F3085"/>
    <mergeCell ref="G3085:M3085"/>
    <mergeCell ref="P3085:Q3085"/>
    <mergeCell ref="R3085:S3085"/>
    <mergeCell ref="V3085:W3085"/>
    <mergeCell ref="X3085:Z3085"/>
    <mergeCell ref="C3086:F3086"/>
    <mergeCell ref="G3086:M3086"/>
    <mergeCell ref="P3086:Q3086"/>
    <mergeCell ref="R3086:S3086"/>
    <mergeCell ref="V3086:W3086"/>
    <mergeCell ref="X3086:Z3086"/>
    <mergeCell ref="C3087:F3087"/>
    <mergeCell ref="G3087:M3087"/>
    <mergeCell ref="P3087:Q3087"/>
    <mergeCell ref="R3087:S3087"/>
    <mergeCell ref="V3087:W3087"/>
    <mergeCell ref="X3087:Z3087"/>
    <mergeCell ref="C3088:F3088"/>
    <mergeCell ref="G3088:M3088"/>
    <mergeCell ref="P3088:Q3088"/>
    <mergeCell ref="R3088:S3088"/>
    <mergeCell ref="V3088:W3088"/>
    <mergeCell ref="X3088:Z3088"/>
    <mergeCell ref="C3089:F3089"/>
    <mergeCell ref="G3089:M3089"/>
    <mergeCell ref="P3089:Q3089"/>
    <mergeCell ref="R3089:S3089"/>
    <mergeCell ref="V3089:W3089"/>
    <mergeCell ref="X3089:Z3089"/>
    <mergeCell ref="A3090:AA3090"/>
    <mergeCell ref="A3091:AA3091"/>
    <mergeCell ref="A3092:AA3092"/>
    <mergeCell ref="C3093:Z3093"/>
    <mergeCell ref="C3094:Z3094"/>
    <mergeCell ref="C3095:F3095"/>
    <mergeCell ref="G3095:M3095"/>
    <mergeCell ref="N3095:P3095"/>
    <mergeCell ref="Q3095:U3095"/>
    <mergeCell ref="V3096:Z3096"/>
    <mergeCell ref="O3097:P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9:F3099"/>
    <mergeCell ref="G3099:M3099"/>
    <mergeCell ref="P3099:Q3099"/>
    <mergeCell ref="R3099:S3099"/>
    <mergeCell ref="V3099:W3099"/>
    <mergeCell ref="X3099:Z3099"/>
    <mergeCell ref="C3100:F3100"/>
    <mergeCell ref="G3100:M3100"/>
    <mergeCell ref="P3100:Q3100"/>
    <mergeCell ref="R3100:S3100"/>
    <mergeCell ref="V3100:W3100"/>
    <mergeCell ref="X3100:Z3100"/>
    <mergeCell ref="C3101:F3101"/>
    <mergeCell ref="G3101:M3101"/>
    <mergeCell ref="P3101:Q3101"/>
    <mergeCell ref="R3101:S3101"/>
    <mergeCell ref="V3101:W3101"/>
    <mergeCell ref="X3101:Z3101"/>
    <mergeCell ref="C3102:F3102"/>
    <mergeCell ref="G3102:M3102"/>
    <mergeCell ref="P3102:Q3102"/>
    <mergeCell ref="R3102:S3102"/>
    <mergeCell ref="V3102:W3102"/>
    <mergeCell ref="X3102:Z3102"/>
    <mergeCell ref="C3103:F3103"/>
    <mergeCell ref="G3103:M3103"/>
    <mergeCell ref="P3103:Q3103"/>
    <mergeCell ref="R3103:S3103"/>
    <mergeCell ref="V3103:W3103"/>
    <mergeCell ref="X3103:Z3103"/>
    <mergeCell ref="C3104:F3104"/>
    <mergeCell ref="G3104:M3104"/>
    <mergeCell ref="P3104:Q3104"/>
    <mergeCell ref="R3104:S3104"/>
    <mergeCell ref="V3104:W3104"/>
    <mergeCell ref="X3104:Z3104"/>
    <mergeCell ref="C3105:F3105"/>
    <mergeCell ref="G3105:M3105"/>
    <mergeCell ref="P3105:Q3105"/>
    <mergeCell ref="R3105:S3105"/>
    <mergeCell ref="V3105:W3105"/>
    <mergeCell ref="X3105:Z3105"/>
    <mergeCell ref="C3106:F3106"/>
    <mergeCell ref="G3106:M3106"/>
    <mergeCell ref="P3106:Q3106"/>
    <mergeCell ref="R3106:S3106"/>
    <mergeCell ref="V3106:W3106"/>
    <mergeCell ref="X3106:Z3106"/>
    <mergeCell ref="C3107:F3107"/>
    <mergeCell ref="G3107:M3107"/>
    <mergeCell ref="P3107:Q3107"/>
    <mergeCell ref="R3107:S3107"/>
    <mergeCell ref="V3107:W3107"/>
    <mergeCell ref="X3107:Z3107"/>
    <mergeCell ref="C3108:F3108"/>
    <mergeCell ref="G3108:M3108"/>
    <mergeCell ref="P3108:Q3108"/>
    <mergeCell ref="R3108:S3108"/>
    <mergeCell ref="V3108:W3108"/>
    <mergeCell ref="X3108:Z3108"/>
    <mergeCell ref="C3109:F3109"/>
    <mergeCell ref="G3109:M3109"/>
    <mergeCell ref="P3109:Q3109"/>
    <mergeCell ref="R3109:S3109"/>
    <mergeCell ref="V3109:W3109"/>
    <mergeCell ref="X3109:Z3109"/>
    <mergeCell ref="C3110:F3110"/>
    <mergeCell ref="G3110:M3110"/>
    <mergeCell ref="P3110:Q3110"/>
    <mergeCell ref="R3110:S3110"/>
    <mergeCell ref="V3110:W3110"/>
    <mergeCell ref="X3110:Z3110"/>
    <mergeCell ref="C3111:F3111"/>
    <mergeCell ref="G3111:M3111"/>
    <mergeCell ref="P3111:Q3111"/>
    <mergeCell ref="R3111:S3111"/>
    <mergeCell ref="V3111:W3111"/>
    <mergeCell ref="X3111:Z3111"/>
    <mergeCell ref="C3112:F3112"/>
    <mergeCell ref="G3112:M3112"/>
    <mergeCell ref="P3112:Q3112"/>
    <mergeCell ref="R3112:S3112"/>
    <mergeCell ref="V3112:W3112"/>
    <mergeCell ref="X3112:Z3112"/>
    <mergeCell ref="C3113:F3113"/>
    <mergeCell ref="G3113:M3113"/>
    <mergeCell ref="P3113:Q3113"/>
    <mergeCell ref="R3113:S3113"/>
    <mergeCell ref="V3113:W3113"/>
    <mergeCell ref="X3113:Z3113"/>
    <mergeCell ref="C3114:F3114"/>
    <mergeCell ref="G3114:M3114"/>
    <mergeCell ref="P3114:Q3114"/>
    <mergeCell ref="R3114:S3114"/>
    <mergeCell ref="V3114:W3114"/>
    <mergeCell ref="X3114:Z3114"/>
    <mergeCell ref="C3115:F3115"/>
    <mergeCell ref="G3115:M3115"/>
    <mergeCell ref="P3115:Q3115"/>
    <mergeCell ref="R3115:S3115"/>
    <mergeCell ref="V3115:W3115"/>
    <mergeCell ref="X3115:Z3115"/>
    <mergeCell ref="C3116:F3116"/>
    <mergeCell ref="G3116:M3116"/>
    <mergeCell ref="P3116:Q3116"/>
    <mergeCell ref="R3116:S3116"/>
    <mergeCell ref="V3116:W3116"/>
    <mergeCell ref="X3116:Z3116"/>
    <mergeCell ref="C3117:F3117"/>
    <mergeCell ref="G3117:M3117"/>
    <mergeCell ref="P3117:Q3117"/>
    <mergeCell ref="R3117:S3117"/>
    <mergeCell ref="V3117:W3117"/>
    <mergeCell ref="X3117:Z3117"/>
    <mergeCell ref="C3118:F3118"/>
    <mergeCell ref="G3118:M3118"/>
    <mergeCell ref="P3118:Q3118"/>
    <mergeCell ref="R3118:S3118"/>
    <mergeCell ref="V3118:W3118"/>
    <mergeCell ref="X3118:Z3118"/>
    <mergeCell ref="C3119:F3119"/>
    <mergeCell ref="G3119:M3119"/>
    <mergeCell ref="P3119:Q3119"/>
    <mergeCell ref="R3119:S3119"/>
    <mergeCell ref="V3119:W3119"/>
    <mergeCell ref="X3119:Z3119"/>
    <mergeCell ref="C3120:F3120"/>
    <mergeCell ref="G3120:M3120"/>
    <mergeCell ref="P3120:Q3120"/>
    <mergeCell ref="R3120:S3120"/>
    <mergeCell ref="V3120:W3120"/>
    <mergeCell ref="X3120:Z3120"/>
    <mergeCell ref="C3121:F3121"/>
    <mergeCell ref="G3121:M3121"/>
    <mergeCell ref="P3121:Q3121"/>
    <mergeCell ref="R3121:S3121"/>
    <mergeCell ref="V3121:W3121"/>
    <mergeCell ref="X3121:Z3121"/>
    <mergeCell ref="C3122:F3122"/>
    <mergeCell ref="G3122:M3122"/>
    <mergeCell ref="P3122:Q3122"/>
    <mergeCell ref="R3122:S3122"/>
    <mergeCell ref="V3122:W3122"/>
    <mergeCell ref="X3122:Z3122"/>
    <mergeCell ref="C3123:F3123"/>
    <mergeCell ref="G3123:M3123"/>
    <mergeCell ref="P3123:Q3123"/>
    <mergeCell ref="R3123:S3123"/>
    <mergeCell ref="V3123:W3123"/>
    <mergeCell ref="X3123:Z3123"/>
    <mergeCell ref="C3124:F3124"/>
    <mergeCell ref="G3124:M3124"/>
    <mergeCell ref="P3124:Q3124"/>
    <mergeCell ref="R3124:S3124"/>
    <mergeCell ref="V3124:W3124"/>
    <mergeCell ref="X3124:Z3124"/>
    <mergeCell ref="A3125:AA3125"/>
    <mergeCell ref="A3126:AA3126"/>
    <mergeCell ref="A3127:AA3127"/>
    <mergeCell ref="C3128:Z3128"/>
    <mergeCell ref="C3129:Z3129"/>
    <mergeCell ref="C3130:F3130"/>
    <mergeCell ref="G3130:M3130"/>
    <mergeCell ref="N3130:P3130"/>
    <mergeCell ref="Q3130:U3130"/>
    <mergeCell ref="V3131:Z3131"/>
    <mergeCell ref="O3132:P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4:F3134"/>
    <mergeCell ref="G3134:M3134"/>
    <mergeCell ref="P3134:Q3134"/>
    <mergeCell ref="R3134:S3134"/>
    <mergeCell ref="V3134:W3134"/>
    <mergeCell ref="X3134:Z3134"/>
    <mergeCell ref="C3135:F3135"/>
    <mergeCell ref="G3135:M3135"/>
    <mergeCell ref="P3135:Q3135"/>
    <mergeCell ref="R3135:S3135"/>
    <mergeCell ref="V3135:W3135"/>
    <mergeCell ref="X3135:Z3135"/>
    <mergeCell ref="C3136:F3136"/>
    <mergeCell ref="G3136:M3136"/>
    <mergeCell ref="P3136:Q3136"/>
    <mergeCell ref="R3136:S3136"/>
    <mergeCell ref="V3136:W3136"/>
    <mergeCell ref="X3136:Z3136"/>
    <mergeCell ref="C3137:F3137"/>
    <mergeCell ref="G3137:M3137"/>
    <mergeCell ref="P3137:Q3137"/>
    <mergeCell ref="R3137:S3137"/>
    <mergeCell ref="V3137:W3137"/>
    <mergeCell ref="X3137:Z3137"/>
    <mergeCell ref="C3138:F3138"/>
    <mergeCell ref="G3138:M3138"/>
    <mergeCell ref="P3138:Q3138"/>
    <mergeCell ref="R3138:S3138"/>
    <mergeCell ref="V3138:W3138"/>
    <mergeCell ref="X3138:Z3138"/>
    <mergeCell ref="C3139:F3139"/>
    <mergeCell ref="G3139:M3139"/>
    <mergeCell ref="P3139:Q3139"/>
    <mergeCell ref="R3139:S3139"/>
    <mergeCell ref="V3139:W3139"/>
    <mergeCell ref="X3139:Z3139"/>
    <mergeCell ref="C3140:F3140"/>
    <mergeCell ref="G3140:M3140"/>
    <mergeCell ref="P3140:Q3140"/>
    <mergeCell ref="R3140:S3140"/>
    <mergeCell ref="V3140:W3140"/>
    <mergeCell ref="X3140:Z3140"/>
    <mergeCell ref="C3141:F3141"/>
    <mergeCell ref="G3141:M3141"/>
    <mergeCell ref="P3141:Q3141"/>
    <mergeCell ref="R3141:S3141"/>
    <mergeCell ref="V3141:W3141"/>
    <mergeCell ref="X3141:Z3141"/>
    <mergeCell ref="C3142:F3142"/>
    <mergeCell ref="G3142:M3142"/>
    <mergeCell ref="P3142:Q3142"/>
    <mergeCell ref="R3142:S3142"/>
    <mergeCell ref="V3142:W3142"/>
    <mergeCell ref="X3142:Z3142"/>
    <mergeCell ref="C3143:F3143"/>
    <mergeCell ref="G3143:M3143"/>
    <mergeCell ref="P3143:Q3143"/>
    <mergeCell ref="R3143:S3143"/>
    <mergeCell ref="V3143:W3143"/>
    <mergeCell ref="X3143:Z3143"/>
    <mergeCell ref="C3144:F3144"/>
    <mergeCell ref="G3144:M3144"/>
    <mergeCell ref="P3144:Q3144"/>
    <mergeCell ref="R3144:S3144"/>
    <mergeCell ref="V3144:W3144"/>
    <mergeCell ref="X3144:Z3144"/>
    <mergeCell ref="C3145:F3145"/>
    <mergeCell ref="G3145:M3145"/>
    <mergeCell ref="P3145:Q3145"/>
    <mergeCell ref="R3145:S3145"/>
    <mergeCell ref="V3145:W3145"/>
    <mergeCell ref="X3145:Z3145"/>
    <mergeCell ref="C3146:F3146"/>
    <mergeCell ref="G3146:M3146"/>
    <mergeCell ref="P3146:Q3146"/>
    <mergeCell ref="R3146:S3146"/>
    <mergeCell ref="V3146:W3146"/>
    <mergeCell ref="X3146:Z3146"/>
    <mergeCell ref="C3147:F3147"/>
    <mergeCell ref="G3147:M3147"/>
    <mergeCell ref="P3147:Q3147"/>
    <mergeCell ref="R3147:S3147"/>
    <mergeCell ref="V3147:W3147"/>
    <mergeCell ref="X3147:Z3147"/>
    <mergeCell ref="C3148:F3148"/>
    <mergeCell ref="G3148:M3148"/>
    <mergeCell ref="P3148:Q3148"/>
    <mergeCell ref="R3148:S3148"/>
    <mergeCell ref="V3148:W3148"/>
    <mergeCell ref="X3148:Z3148"/>
    <mergeCell ref="C3149:F3149"/>
    <mergeCell ref="G3149:M3149"/>
    <mergeCell ref="P3149:Q3149"/>
    <mergeCell ref="R3149:S3149"/>
    <mergeCell ref="V3149:W3149"/>
    <mergeCell ref="X3149:Z3149"/>
    <mergeCell ref="C3150:F3150"/>
    <mergeCell ref="G3150:M3150"/>
    <mergeCell ref="P3150:Q3150"/>
    <mergeCell ref="R3150:S3150"/>
    <mergeCell ref="V3150:W3150"/>
    <mergeCell ref="X3150:Z3150"/>
    <mergeCell ref="C3151:F3151"/>
    <mergeCell ref="G3151:M3151"/>
    <mergeCell ref="P3151:Q3151"/>
    <mergeCell ref="R3151:S3151"/>
    <mergeCell ref="V3151:W3151"/>
    <mergeCell ref="X3151:Z3151"/>
    <mergeCell ref="C3152:F3152"/>
    <mergeCell ref="G3152:M3152"/>
    <mergeCell ref="P3152:Q3152"/>
    <mergeCell ref="R3152:S3152"/>
    <mergeCell ref="V3152:W3152"/>
    <mergeCell ref="X3152:Z3152"/>
    <mergeCell ref="C3153:F3153"/>
    <mergeCell ref="G3153:M3153"/>
    <mergeCell ref="P3153:Q3153"/>
    <mergeCell ref="R3153:S3153"/>
    <mergeCell ref="V3153:W3153"/>
    <mergeCell ref="X3153:Z3153"/>
    <mergeCell ref="C3154:F3154"/>
    <mergeCell ref="G3154:M3154"/>
    <mergeCell ref="P3154:Q3154"/>
    <mergeCell ref="R3154:S3154"/>
    <mergeCell ref="V3154:W3154"/>
    <mergeCell ref="X3154:Z3154"/>
    <mergeCell ref="C3155:F3155"/>
    <mergeCell ref="G3155:M3155"/>
    <mergeCell ref="P3155:Q3155"/>
    <mergeCell ref="R3155:S3155"/>
    <mergeCell ref="V3155:W3155"/>
    <mergeCell ref="X3155:Z3155"/>
    <mergeCell ref="C3156:F3156"/>
    <mergeCell ref="G3156:M3156"/>
    <mergeCell ref="P3156:Q3156"/>
    <mergeCell ref="R3156:S3156"/>
    <mergeCell ref="V3156:W3156"/>
    <mergeCell ref="X3156:Z3156"/>
    <mergeCell ref="C3157:F3157"/>
    <mergeCell ref="G3157:M3157"/>
    <mergeCell ref="P3157:Q3157"/>
    <mergeCell ref="R3157:S3157"/>
    <mergeCell ref="V3157:W3157"/>
    <mergeCell ref="X3157:Z3157"/>
    <mergeCell ref="C3158:F3158"/>
    <mergeCell ref="G3158:M3158"/>
    <mergeCell ref="P3158:Q3158"/>
    <mergeCell ref="R3158:S3158"/>
    <mergeCell ref="V3158:W3158"/>
    <mergeCell ref="X3158:Z3158"/>
    <mergeCell ref="C3159:F3159"/>
    <mergeCell ref="G3159:M3159"/>
    <mergeCell ref="P3159:Q3159"/>
    <mergeCell ref="R3159:S3159"/>
    <mergeCell ref="V3159:W3159"/>
    <mergeCell ref="X3159:Z3159"/>
    <mergeCell ref="A3160:AA3160"/>
    <mergeCell ref="A3161:AA3161"/>
    <mergeCell ref="A3162:AA3162"/>
    <mergeCell ref="C3163:Z3163"/>
    <mergeCell ref="C3164:Z3164"/>
    <mergeCell ref="C3165:F3165"/>
    <mergeCell ref="G3165:M3165"/>
    <mergeCell ref="N3165:P3165"/>
    <mergeCell ref="Q3165:U3165"/>
    <mergeCell ref="V3166:Z3166"/>
    <mergeCell ref="O3167:P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9:F3169"/>
    <mergeCell ref="G3169:M3169"/>
    <mergeCell ref="P3169:Q3169"/>
    <mergeCell ref="R3169:S3169"/>
    <mergeCell ref="V3169:W3169"/>
    <mergeCell ref="X3169:Z3169"/>
    <mergeCell ref="C3170:F3170"/>
    <mergeCell ref="G3170:M3170"/>
    <mergeCell ref="P3170:Q3170"/>
    <mergeCell ref="R3170:S3170"/>
    <mergeCell ref="V3170:W3170"/>
    <mergeCell ref="X3170:Z3170"/>
    <mergeCell ref="C3171:F3171"/>
    <mergeCell ref="G3171:M3171"/>
    <mergeCell ref="P3171:Q3171"/>
    <mergeCell ref="R3171:S3171"/>
    <mergeCell ref="V3171:W3171"/>
    <mergeCell ref="X3171:Z3171"/>
    <mergeCell ref="C3172:F3172"/>
    <mergeCell ref="G3172:M3172"/>
    <mergeCell ref="P3172:Q3172"/>
    <mergeCell ref="R3172:S3172"/>
    <mergeCell ref="V3172:W3172"/>
    <mergeCell ref="X3172:Z3172"/>
    <mergeCell ref="C3173:F3173"/>
    <mergeCell ref="G3173:M3173"/>
    <mergeCell ref="P3173:Q3173"/>
    <mergeCell ref="R3173:S3173"/>
    <mergeCell ref="V3173:W3173"/>
    <mergeCell ref="X3173:Z3173"/>
    <mergeCell ref="C3174:F3174"/>
    <mergeCell ref="G3174:M3174"/>
    <mergeCell ref="P3174:Q3174"/>
    <mergeCell ref="R3174:S3174"/>
    <mergeCell ref="V3174:W3174"/>
    <mergeCell ref="X3174:Z3174"/>
    <mergeCell ref="C3175:F3175"/>
    <mergeCell ref="G3175:M3175"/>
    <mergeCell ref="P3175:Q3175"/>
    <mergeCell ref="R3175:S3175"/>
    <mergeCell ref="V3175:W3175"/>
    <mergeCell ref="X3175:Z3175"/>
    <mergeCell ref="C3176:F3176"/>
    <mergeCell ref="G3176:M3176"/>
    <mergeCell ref="P3176:Q3176"/>
    <mergeCell ref="R3176:S3176"/>
    <mergeCell ref="V3176:W3176"/>
    <mergeCell ref="X3176:Z3176"/>
    <mergeCell ref="C3177:F3177"/>
    <mergeCell ref="G3177:M3177"/>
    <mergeCell ref="P3177:Q3177"/>
    <mergeCell ref="R3177:S3177"/>
    <mergeCell ref="V3177:W3177"/>
    <mergeCell ref="X3177:Z3177"/>
    <mergeCell ref="C3178:F3178"/>
    <mergeCell ref="G3178:M3178"/>
    <mergeCell ref="P3178:Q3178"/>
    <mergeCell ref="R3178:S3178"/>
    <mergeCell ref="V3178:W3178"/>
    <mergeCell ref="X3178:Z3178"/>
    <mergeCell ref="C3179:F3179"/>
    <mergeCell ref="G3179:M3179"/>
    <mergeCell ref="P3179:Q3179"/>
    <mergeCell ref="R3179:S3179"/>
    <mergeCell ref="V3179:W3179"/>
    <mergeCell ref="X3179:Z3179"/>
    <mergeCell ref="C3180:F3180"/>
    <mergeCell ref="G3180:M3180"/>
    <mergeCell ref="P3180:Q3180"/>
    <mergeCell ref="R3180:S3180"/>
    <mergeCell ref="V3180:W3180"/>
    <mergeCell ref="X3180:Z3180"/>
    <mergeCell ref="C3181:F3181"/>
    <mergeCell ref="G3181:M3181"/>
    <mergeCell ref="P3181:Q3181"/>
    <mergeCell ref="R3181:S3181"/>
    <mergeCell ref="V3181:W3181"/>
    <mergeCell ref="X3181:Z3181"/>
    <mergeCell ref="C3182:F3182"/>
    <mergeCell ref="G3182:M3182"/>
    <mergeCell ref="P3182:Q3182"/>
    <mergeCell ref="R3182:S3182"/>
    <mergeCell ref="V3182:W3182"/>
    <mergeCell ref="X3182:Z3182"/>
    <mergeCell ref="C3183:F3183"/>
    <mergeCell ref="G3183:M3183"/>
    <mergeCell ref="P3183:Q3183"/>
    <mergeCell ref="R3183:S3183"/>
    <mergeCell ref="V3183:W3183"/>
    <mergeCell ref="X3183:Z3183"/>
    <mergeCell ref="C3184:F3184"/>
    <mergeCell ref="G3184:M3184"/>
    <mergeCell ref="P3184:Q3184"/>
    <mergeCell ref="R3184:S3184"/>
    <mergeCell ref="V3184:W3184"/>
    <mergeCell ref="X3184:Z3184"/>
    <mergeCell ref="C3185:F3185"/>
    <mergeCell ref="G3185:M3185"/>
    <mergeCell ref="P3185:Q3185"/>
    <mergeCell ref="R3185:S3185"/>
    <mergeCell ref="V3185:W3185"/>
    <mergeCell ref="X3185:Z3185"/>
    <mergeCell ref="C3186:F3186"/>
    <mergeCell ref="G3186:M3186"/>
    <mergeCell ref="P3186:Q3186"/>
    <mergeCell ref="R3186:S3186"/>
    <mergeCell ref="V3186:W3186"/>
    <mergeCell ref="X3186:Z3186"/>
    <mergeCell ref="C3187:F3187"/>
    <mergeCell ref="G3187:M3187"/>
    <mergeCell ref="P3187:Q3187"/>
    <mergeCell ref="R3187:S3187"/>
    <mergeCell ref="V3187:W3187"/>
    <mergeCell ref="X3187:Z3187"/>
    <mergeCell ref="C3188:F3188"/>
    <mergeCell ref="G3188:M3188"/>
    <mergeCell ref="P3188:Q3188"/>
    <mergeCell ref="R3188:S3188"/>
    <mergeCell ref="V3188:W3188"/>
    <mergeCell ref="X3188:Z3188"/>
    <mergeCell ref="C3189:F3189"/>
    <mergeCell ref="G3189:M3189"/>
    <mergeCell ref="P3189:Q3189"/>
    <mergeCell ref="R3189:S3189"/>
    <mergeCell ref="V3189:W3189"/>
    <mergeCell ref="X3189:Z3189"/>
    <mergeCell ref="C3190:F3190"/>
    <mergeCell ref="G3190:M3190"/>
    <mergeCell ref="P3190:Q3190"/>
    <mergeCell ref="R3190:S3190"/>
    <mergeCell ref="V3190:W3190"/>
    <mergeCell ref="X3190:Z3190"/>
    <mergeCell ref="C3191:F3191"/>
    <mergeCell ref="G3191:M3191"/>
    <mergeCell ref="P3191:Q3191"/>
    <mergeCell ref="R3191:S3191"/>
    <mergeCell ref="V3191:W3191"/>
    <mergeCell ref="X3191:Z3191"/>
    <mergeCell ref="C3192:F3192"/>
    <mergeCell ref="G3192:M3192"/>
    <mergeCell ref="P3192:Q3192"/>
    <mergeCell ref="R3192:S3192"/>
    <mergeCell ref="V3192:W3192"/>
    <mergeCell ref="X3192:Z3192"/>
    <mergeCell ref="C3193:F3193"/>
    <mergeCell ref="G3193:M3193"/>
    <mergeCell ref="P3193:Q3193"/>
    <mergeCell ref="R3193:S3193"/>
    <mergeCell ref="V3193:W3193"/>
    <mergeCell ref="X3193:Z3193"/>
    <mergeCell ref="A3194:AA3194"/>
    <mergeCell ref="A3195:AA3195"/>
    <mergeCell ref="A3196:AA3196"/>
    <mergeCell ref="C3197:Z3197"/>
    <mergeCell ref="C3198:Z3198"/>
    <mergeCell ref="C3199:F3199"/>
    <mergeCell ref="G3199:M3199"/>
    <mergeCell ref="N3199:P3199"/>
    <mergeCell ref="Q3199:U3199"/>
    <mergeCell ref="V3200:Z3200"/>
    <mergeCell ref="O3201:P3201"/>
    <mergeCell ref="R3201:S3201"/>
    <mergeCell ref="V3201:W3201"/>
    <mergeCell ref="X3201:Z3201"/>
    <mergeCell ref="C3202:F3202"/>
    <mergeCell ref="G3202:M3202"/>
    <mergeCell ref="P3202:Q3202"/>
    <mergeCell ref="R3202:S3202"/>
    <mergeCell ref="V3202:W3202"/>
    <mergeCell ref="X3202:Z3202"/>
    <mergeCell ref="C3203:F3203"/>
    <mergeCell ref="G3203:M3203"/>
    <mergeCell ref="P3203:Q3203"/>
    <mergeCell ref="R3203:S3203"/>
    <mergeCell ref="V3203:W3203"/>
    <mergeCell ref="X3203:Z3203"/>
    <mergeCell ref="C3204:F3204"/>
    <mergeCell ref="G3204:M3204"/>
    <mergeCell ref="P3204:Q3204"/>
    <mergeCell ref="R3204:S3204"/>
    <mergeCell ref="V3204:W3204"/>
    <mergeCell ref="X3204:Z3204"/>
    <mergeCell ref="C3205:F3205"/>
    <mergeCell ref="G3205:M3205"/>
    <mergeCell ref="P3205:Q3205"/>
    <mergeCell ref="R3205:S3205"/>
    <mergeCell ref="V3205:W3205"/>
    <mergeCell ref="X3205:Z3205"/>
    <mergeCell ref="C3206:F3206"/>
    <mergeCell ref="G3206:M3206"/>
    <mergeCell ref="P3206:Q3206"/>
    <mergeCell ref="R3206:S3206"/>
    <mergeCell ref="V3206:W3206"/>
    <mergeCell ref="X3206:Z3206"/>
    <mergeCell ref="C3207:F3207"/>
    <mergeCell ref="G3207:M3207"/>
    <mergeCell ref="P3207:Q3207"/>
    <mergeCell ref="R3207:S3207"/>
    <mergeCell ref="V3207:W3207"/>
    <mergeCell ref="X3207:Z3207"/>
    <mergeCell ref="C3208:F3208"/>
    <mergeCell ref="G3208:M3208"/>
    <mergeCell ref="P3208:Q3208"/>
    <mergeCell ref="R3208:S3208"/>
    <mergeCell ref="V3208:W3208"/>
    <mergeCell ref="X3208:Z3208"/>
    <mergeCell ref="C3209:F3209"/>
    <mergeCell ref="G3209:M3209"/>
    <mergeCell ref="P3209:Q3209"/>
    <mergeCell ref="R3209:S3209"/>
    <mergeCell ref="V3209:W3209"/>
    <mergeCell ref="X3209:Z3209"/>
    <mergeCell ref="C3210:F3210"/>
    <mergeCell ref="G3210:M3210"/>
    <mergeCell ref="P3210:Q3210"/>
    <mergeCell ref="R3210:S3210"/>
    <mergeCell ref="V3210:W3210"/>
    <mergeCell ref="X3210:Z3210"/>
    <mergeCell ref="C3211:F3211"/>
    <mergeCell ref="G3211:M3211"/>
    <mergeCell ref="P3211:Q3211"/>
    <mergeCell ref="R3211:S3211"/>
    <mergeCell ref="V3211:W3211"/>
    <mergeCell ref="X3211:Z3211"/>
    <mergeCell ref="C3212:F3212"/>
    <mergeCell ref="G3212:M3212"/>
    <mergeCell ref="P3212:Q3212"/>
    <mergeCell ref="R3212:S3212"/>
    <mergeCell ref="V3212:W3212"/>
    <mergeCell ref="X3212:Z3212"/>
    <mergeCell ref="C3213:F3213"/>
    <mergeCell ref="G3213:M3213"/>
    <mergeCell ref="P3213:Q3213"/>
    <mergeCell ref="R3213:S3213"/>
    <mergeCell ref="V3213:W3213"/>
    <mergeCell ref="X3213:Z3213"/>
    <mergeCell ref="C3214:F3214"/>
    <mergeCell ref="G3214:M3214"/>
    <mergeCell ref="P3214:Q3214"/>
    <mergeCell ref="R3214:S3214"/>
    <mergeCell ref="V3214:W3214"/>
    <mergeCell ref="X3214:Z3214"/>
    <mergeCell ref="C3215:F3215"/>
    <mergeCell ref="G3215:M3215"/>
    <mergeCell ref="P3215:Q3215"/>
    <mergeCell ref="R3215:S3215"/>
    <mergeCell ref="V3215:W3215"/>
    <mergeCell ref="X3215:Z3215"/>
    <mergeCell ref="C3216:F3216"/>
    <mergeCell ref="G3216:M3216"/>
    <mergeCell ref="P3216:Q3216"/>
    <mergeCell ref="R3216:S3216"/>
    <mergeCell ref="V3216:W3216"/>
    <mergeCell ref="X3216:Z3216"/>
    <mergeCell ref="C3217:F3217"/>
    <mergeCell ref="G3217:M3217"/>
    <mergeCell ref="P3217:Q3217"/>
    <mergeCell ref="R3217:S3217"/>
    <mergeCell ref="V3217:W3217"/>
    <mergeCell ref="X3217:Z3217"/>
    <mergeCell ref="C3218:F3218"/>
    <mergeCell ref="G3218:M3218"/>
    <mergeCell ref="P3218:Q3218"/>
    <mergeCell ref="R3218:S3218"/>
    <mergeCell ref="V3218:W3218"/>
    <mergeCell ref="X3218:Z3218"/>
    <mergeCell ref="C3219:F3219"/>
    <mergeCell ref="G3219:M3219"/>
    <mergeCell ref="P3219:Q3219"/>
    <mergeCell ref="R3219:S3219"/>
    <mergeCell ref="V3219:W3219"/>
    <mergeCell ref="X3219:Z3219"/>
    <mergeCell ref="C3220:F3220"/>
    <mergeCell ref="G3220:M3220"/>
    <mergeCell ref="P3220:Q3220"/>
    <mergeCell ref="R3220:S3220"/>
    <mergeCell ref="V3220:W3220"/>
    <mergeCell ref="X3220:Z3220"/>
    <mergeCell ref="C3221:F3221"/>
    <mergeCell ref="G3221:M3221"/>
    <mergeCell ref="P3221:Q3221"/>
    <mergeCell ref="R3221:S3221"/>
    <mergeCell ref="V3221:W3221"/>
    <mergeCell ref="X3221:Z3221"/>
    <mergeCell ref="C3222:F3222"/>
    <mergeCell ref="G3222:M3222"/>
    <mergeCell ref="P3222:Q3222"/>
    <mergeCell ref="R3222:S3222"/>
    <mergeCell ref="V3222:W3222"/>
    <mergeCell ref="X3222:Z3222"/>
    <mergeCell ref="C3223:F3223"/>
    <mergeCell ref="G3223:M3223"/>
    <mergeCell ref="P3223:Q3223"/>
    <mergeCell ref="R3223:S3223"/>
    <mergeCell ref="V3223:W3223"/>
    <mergeCell ref="X3223:Z3223"/>
    <mergeCell ref="C3224:F3224"/>
    <mergeCell ref="G3224:M3224"/>
    <mergeCell ref="P3224:Q3224"/>
    <mergeCell ref="R3224:S3224"/>
    <mergeCell ref="V3224:W3224"/>
    <mergeCell ref="X3224:Z3224"/>
    <mergeCell ref="C3225:F3225"/>
    <mergeCell ref="G3225:M3225"/>
    <mergeCell ref="P3225:Q3225"/>
    <mergeCell ref="R3225:S3225"/>
    <mergeCell ref="V3225:W3225"/>
    <mergeCell ref="X3225:Z3225"/>
    <mergeCell ref="C3226:F3226"/>
    <mergeCell ref="G3226:M3226"/>
    <mergeCell ref="P3226:Q3226"/>
    <mergeCell ref="R3226:S3226"/>
    <mergeCell ref="V3226:W3226"/>
    <mergeCell ref="X3226:Z3226"/>
    <mergeCell ref="C3227:F3227"/>
    <mergeCell ref="G3227:M3227"/>
    <mergeCell ref="P3227:Q3227"/>
    <mergeCell ref="R3227:S3227"/>
    <mergeCell ref="V3227:W3227"/>
    <mergeCell ref="X3227:Z3227"/>
    <mergeCell ref="C3228:F3228"/>
    <mergeCell ref="G3228:M3228"/>
    <mergeCell ref="P3228:Q3228"/>
    <mergeCell ref="R3228:S3228"/>
    <mergeCell ref="V3228:W3228"/>
    <mergeCell ref="X3228:Z3228"/>
    <mergeCell ref="A3229:AA3229"/>
    <mergeCell ref="A3230:AA3230"/>
    <mergeCell ref="A3231:AA3231"/>
    <mergeCell ref="C3232:Z3232"/>
    <mergeCell ref="C3233:Z3233"/>
    <mergeCell ref="C3234:F3234"/>
    <mergeCell ref="G3234:M3234"/>
    <mergeCell ref="N3234:P3234"/>
    <mergeCell ref="Q3234:U3234"/>
    <mergeCell ref="V3235:Z3235"/>
    <mergeCell ref="O3236:P3236"/>
    <mergeCell ref="R3236:S3236"/>
    <mergeCell ref="V3236:W3236"/>
    <mergeCell ref="X3236:Z3236"/>
    <mergeCell ref="C3237:F3237"/>
    <mergeCell ref="G3237:M3237"/>
    <mergeCell ref="P3237:Q3237"/>
    <mergeCell ref="R3237:S3237"/>
    <mergeCell ref="V3237:W3237"/>
    <mergeCell ref="X3237:Z3237"/>
    <mergeCell ref="C3238:F3238"/>
    <mergeCell ref="G3238:M3238"/>
    <mergeCell ref="P3238:Q3238"/>
    <mergeCell ref="R3238:S3238"/>
    <mergeCell ref="V3238:W3238"/>
    <mergeCell ref="X3238:Z3238"/>
    <mergeCell ref="C3239:F3239"/>
    <mergeCell ref="G3239:M3239"/>
    <mergeCell ref="P3239:Q3239"/>
    <mergeCell ref="R3239:S3239"/>
    <mergeCell ref="V3239:W3239"/>
    <mergeCell ref="X3239:Z3239"/>
    <mergeCell ref="C3240:F3240"/>
    <mergeCell ref="G3240:M3240"/>
    <mergeCell ref="P3240:Q3240"/>
    <mergeCell ref="R3240:S3240"/>
    <mergeCell ref="V3240:W3240"/>
    <mergeCell ref="X3240:Z3240"/>
    <mergeCell ref="C3241:F3241"/>
    <mergeCell ref="G3241:M3241"/>
    <mergeCell ref="P3241:Q3241"/>
    <mergeCell ref="R3241:S3241"/>
    <mergeCell ref="V3241:W3241"/>
    <mergeCell ref="X3241:Z3241"/>
    <mergeCell ref="C3242:F3242"/>
    <mergeCell ref="G3242:M3242"/>
    <mergeCell ref="P3242:Q3242"/>
    <mergeCell ref="R3242:S3242"/>
    <mergeCell ref="V3242:W3242"/>
    <mergeCell ref="X3242:Z3242"/>
    <mergeCell ref="C3243:F3243"/>
    <mergeCell ref="G3243:M3243"/>
    <mergeCell ref="P3243:Q3243"/>
    <mergeCell ref="R3243:S3243"/>
    <mergeCell ref="V3243:W3243"/>
    <mergeCell ref="X3243:Z3243"/>
    <mergeCell ref="C3244:F3244"/>
    <mergeCell ref="G3244:M3244"/>
    <mergeCell ref="P3244:Q3244"/>
    <mergeCell ref="R3244:S3244"/>
    <mergeCell ref="V3244:W3244"/>
    <mergeCell ref="X3244:Z3244"/>
    <mergeCell ref="C3245:F3245"/>
    <mergeCell ref="G3245:M3245"/>
    <mergeCell ref="P3245:Q3245"/>
    <mergeCell ref="R3245:S3245"/>
    <mergeCell ref="V3245:W3245"/>
    <mergeCell ref="X3245:Z3245"/>
    <mergeCell ref="C3246:F3246"/>
    <mergeCell ref="G3246:M3246"/>
    <mergeCell ref="P3246:Q3246"/>
    <mergeCell ref="R3246:S3246"/>
    <mergeCell ref="V3246:W3246"/>
    <mergeCell ref="X3246:Z3246"/>
    <mergeCell ref="C3247:F3247"/>
    <mergeCell ref="G3247:M3247"/>
    <mergeCell ref="P3247:Q3247"/>
    <mergeCell ref="R3247:S3247"/>
    <mergeCell ref="V3247:W3247"/>
    <mergeCell ref="X3247:Z3247"/>
    <mergeCell ref="C3248:F3248"/>
    <mergeCell ref="G3248:M3248"/>
    <mergeCell ref="P3248:Q3248"/>
    <mergeCell ref="R3248:S3248"/>
    <mergeCell ref="V3248:W3248"/>
    <mergeCell ref="X3248:Z3248"/>
    <mergeCell ref="C3249:F3249"/>
    <mergeCell ref="G3249:M3249"/>
    <mergeCell ref="P3249:Q3249"/>
    <mergeCell ref="R3249:S3249"/>
    <mergeCell ref="V3249:W3249"/>
    <mergeCell ref="X3249:Z3249"/>
    <mergeCell ref="C3250:F3250"/>
    <mergeCell ref="G3250:M3250"/>
    <mergeCell ref="P3250:Q3250"/>
    <mergeCell ref="R3250:S3250"/>
    <mergeCell ref="V3250:W3250"/>
    <mergeCell ref="X3250:Z3250"/>
    <mergeCell ref="C3251:F3251"/>
    <mergeCell ref="G3251:M3251"/>
    <mergeCell ref="P3251:Q3251"/>
    <mergeCell ref="R3251:S3251"/>
    <mergeCell ref="V3251:W3251"/>
    <mergeCell ref="X3251:Z3251"/>
    <mergeCell ref="C3252:F3252"/>
    <mergeCell ref="G3252:M3252"/>
    <mergeCell ref="P3252:Q3252"/>
    <mergeCell ref="R3252:S3252"/>
    <mergeCell ref="V3252:W3252"/>
    <mergeCell ref="X3252:Z3252"/>
    <mergeCell ref="C3253:F3253"/>
    <mergeCell ref="G3253:M3253"/>
    <mergeCell ref="P3253:Q3253"/>
    <mergeCell ref="R3253:S3253"/>
    <mergeCell ref="V3253:W3253"/>
    <mergeCell ref="X3253:Z3253"/>
    <mergeCell ref="C3254:F3254"/>
    <mergeCell ref="G3254:M3254"/>
    <mergeCell ref="P3254:Q3254"/>
    <mergeCell ref="R3254:S3254"/>
    <mergeCell ref="V3254:W3254"/>
    <mergeCell ref="X3254:Z3254"/>
    <mergeCell ref="C3255:F3255"/>
    <mergeCell ref="G3255:M3255"/>
    <mergeCell ref="P3255:Q3255"/>
    <mergeCell ref="R3255:S3255"/>
    <mergeCell ref="V3255:W3255"/>
    <mergeCell ref="X3255:Z3255"/>
    <mergeCell ref="C3256:F3256"/>
    <mergeCell ref="G3256:M3256"/>
    <mergeCell ref="P3256:Q3256"/>
    <mergeCell ref="R3256:S3256"/>
    <mergeCell ref="V3256:W3256"/>
    <mergeCell ref="X3256:Z3256"/>
    <mergeCell ref="C3257:F3257"/>
    <mergeCell ref="G3257:M3257"/>
    <mergeCell ref="P3257:Q3257"/>
    <mergeCell ref="R3257:S3257"/>
    <mergeCell ref="V3257:W3257"/>
    <mergeCell ref="X3257:Z3257"/>
    <mergeCell ref="C3258:F3258"/>
    <mergeCell ref="G3258:M3258"/>
    <mergeCell ref="P3258:Q3258"/>
    <mergeCell ref="R3258:S3258"/>
    <mergeCell ref="V3258:W3258"/>
    <mergeCell ref="X3258:Z3258"/>
    <mergeCell ref="C3259:F3259"/>
    <mergeCell ref="G3259:M3259"/>
    <mergeCell ref="P3259:Q3259"/>
    <mergeCell ref="R3259:S3259"/>
    <mergeCell ref="V3259:W3259"/>
    <mergeCell ref="X3259:Z3259"/>
    <mergeCell ref="C3260:F3260"/>
    <mergeCell ref="G3260:M3260"/>
    <mergeCell ref="P3260:Q3260"/>
    <mergeCell ref="R3260:S3260"/>
    <mergeCell ref="V3260:W3260"/>
    <mergeCell ref="X3260:Z3260"/>
    <mergeCell ref="C3261:F3261"/>
    <mergeCell ref="G3261:M3261"/>
    <mergeCell ref="P3261:Q3261"/>
    <mergeCell ref="R3261:S3261"/>
    <mergeCell ref="V3261:W3261"/>
    <mergeCell ref="X3261:Z3261"/>
    <mergeCell ref="C3262:F3262"/>
    <mergeCell ref="G3262:M3262"/>
    <mergeCell ref="P3262:Q3262"/>
    <mergeCell ref="R3262:S3262"/>
    <mergeCell ref="V3262:W3262"/>
    <mergeCell ref="X3262:Z3262"/>
    <mergeCell ref="C3263:F3263"/>
    <mergeCell ref="G3263:M3263"/>
    <mergeCell ref="P3263:Q3263"/>
    <mergeCell ref="R3263:S3263"/>
    <mergeCell ref="V3263:W3263"/>
    <mergeCell ref="X3263:Z3263"/>
    <mergeCell ref="A3264:AA3264"/>
    <mergeCell ref="A3265:AA3265"/>
    <mergeCell ref="A3266:AA3266"/>
    <mergeCell ref="C3267:Z3267"/>
    <mergeCell ref="C3268:Z3268"/>
    <mergeCell ref="C3269:F3269"/>
    <mergeCell ref="G3269:M3269"/>
    <mergeCell ref="N3269:P3269"/>
    <mergeCell ref="Q3269:U3269"/>
    <mergeCell ref="V3270:Z3270"/>
    <mergeCell ref="O3271:P3271"/>
    <mergeCell ref="R3271:S3271"/>
    <mergeCell ref="V3271:W3271"/>
    <mergeCell ref="X3271:Z3271"/>
    <mergeCell ref="C3272:F3272"/>
    <mergeCell ref="G3272:M3272"/>
    <mergeCell ref="P3272:Q3272"/>
    <mergeCell ref="R3272:S3272"/>
    <mergeCell ref="V3272:W3272"/>
    <mergeCell ref="X3272:Z3272"/>
    <mergeCell ref="C3273:F3273"/>
    <mergeCell ref="G3273:M3273"/>
    <mergeCell ref="P3273:Q3273"/>
    <mergeCell ref="R3273:S3273"/>
    <mergeCell ref="V3273:W3273"/>
    <mergeCell ref="X3273:Z3273"/>
    <mergeCell ref="C3274:F3274"/>
    <mergeCell ref="G3274:M3274"/>
    <mergeCell ref="P3274:Q3274"/>
    <mergeCell ref="R3274:S3274"/>
    <mergeCell ref="V3274:W3274"/>
    <mergeCell ref="X3274:Z3274"/>
    <mergeCell ref="C3275:F3275"/>
    <mergeCell ref="G3275:M3275"/>
    <mergeCell ref="P3275:Q3275"/>
    <mergeCell ref="R3275:S3275"/>
    <mergeCell ref="V3275:W3275"/>
    <mergeCell ref="X3275:Z3275"/>
    <mergeCell ref="C3276:F3276"/>
    <mergeCell ref="G3276:M3276"/>
    <mergeCell ref="P3276:Q3276"/>
    <mergeCell ref="R3276:S3276"/>
    <mergeCell ref="V3276:W3276"/>
    <mergeCell ref="X3276:Z3276"/>
    <mergeCell ref="C3277:F3277"/>
    <mergeCell ref="G3277:M3277"/>
    <mergeCell ref="P3277:Q3277"/>
    <mergeCell ref="R3277:S3277"/>
    <mergeCell ref="V3277:W3277"/>
    <mergeCell ref="X3277:Z3277"/>
    <mergeCell ref="C3278:F3278"/>
    <mergeCell ref="G3278:M3278"/>
    <mergeCell ref="P3278:Q3278"/>
    <mergeCell ref="R3278:S3278"/>
    <mergeCell ref="V3278:W3278"/>
    <mergeCell ref="X3278:Z3278"/>
    <mergeCell ref="C3279:F3279"/>
    <mergeCell ref="G3279:M3279"/>
    <mergeCell ref="P3279:Q3279"/>
    <mergeCell ref="R3279:S3279"/>
    <mergeCell ref="V3279:W3279"/>
    <mergeCell ref="X3279:Z3279"/>
    <mergeCell ref="C3280:F3280"/>
    <mergeCell ref="G3280:M3280"/>
    <mergeCell ref="P3280:Q3280"/>
    <mergeCell ref="R3280:S3280"/>
    <mergeCell ref="V3280:W3280"/>
    <mergeCell ref="X3280:Z3280"/>
    <mergeCell ref="C3281:F3281"/>
    <mergeCell ref="G3281:M3281"/>
    <mergeCell ref="P3281:Q3281"/>
    <mergeCell ref="R3281:S3281"/>
    <mergeCell ref="V3281:W3281"/>
    <mergeCell ref="X3281:Z3281"/>
    <mergeCell ref="C3282:F3282"/>
    <mergeCell ref="G3282:M3282"/>
    <mergeCell ref="P3282:Q3282"/>
    <mergeCell ref="R3282:S3282"/>
    <mergeCell ref="V3282:W3282"/>
    <mergeCell ref="X3282:Z3282"/>
    <mergeCell ref="C3283:F3283"/>
    <mergeCell ref="G3283:M3283"/>
    <mergeCell ref="P3283:Q3283"/>
    <mergeCell ref="R3283:S3283"/>
    <mergeCell ref="V3283:W3283"/>
    <mergeCell ref="X3283:Z3283"/>
    <mergeCell ref="C3284:F3284"/>
    <mergeCell ref="G3284:M3284"/>
    <mergeCell ref="P3284:Q3284"/>
    <mergeCell ref="R3284:S3284"/>
    <mergeCell ref="V3284:W3284"/>
    <mergeCell ref="X3284:Z3284"/>
    <mergeCell ref="C3285:F3285"/>
    <mergeCell ref="G3285:M3285"/>
    <mergeCell ref="P3285:Q3285"/>
    <mergeCell ref="R3285:S3285"/>
    <mergeCell ref="V3285:W3285"/>
    <mergeCell ref="X3285:Z3285"/>
    <mergeCell ref="C3286:F3286"/>
    <mergeCell ref="G3286:M3286"/>
    <mergeCell ref="P3286:Q3286"/>
    <mergeCell ref="R3286:S3286"/>
    <mergeCell ref="V3286:W3286"/>
    <mergeCell ref="X3286:Z3286"/>
    <mergeCell ref="C3287:F3287"/>
    <mergeCell ref="G3287:M3287"/>
    <mergeCell ref="P3287:Q3287"/>
    <mergeCell ref="R3287:S3287"/>
    <mergeCell ref="V3287:W3287"/>
    <mergeCell ref="X3287:Z3287"/>
    <mergeCell ref="C3288:F3288"/>
    <mergeCell ref="G3288:M3288"/>
    <mergeCell ref="P3288:Q3288"/>
    <mergeCell ref="R3288:S3288"/>
    <mergeCell ref="V3288:W3288"/>
    <mergeCell ref="X3288:Z3288"/>
    <mergeCell ref="C3289:F3289"/>
    <mergeCell ref="G3289:M3289"/>
    <mergeCell ref="P3289:Q3289"/>
    <mergeCell ref="R3289:S3289"/>
    <mergeCell ref="V3289:W3289"/>
    <mergeCell ref="X3289:Z3289"/>
    <mergeCell ref="C3290:F3290"/>
    <mergeCell ref="G3290:M3290"/>
    <mergeCell ref="P3290:Q3290"/>
    <mergeCell ref="R3290:S3290"/>
    <mergeCell ref="V3290:W3290"/>
    <mergeCell ref="X3290:Z3290"/>
    <mergeCell ref="C3291:F3291"/>
    <mergeCell ref="G3291:M3291"/>
    <mergeCell ref="P3291:Q3291"/>
    <mergeCell ref="R3291:S3291"/>
    <mergeCell ref="V3291:W3291"/>
    <mergeCell ref="X3291:Z3291"/>
    <mergeCell ref="C3292:F3292"/>
    <mergeCell ref="G3292:M3292"/>
    <mergeCell ref="P3292:Q3292"/>
    <mergeCell ref="R3292:S3292"/>
    <mergeCell ref="V3292:W3292"/>
    <mergeCell ref="X3292:Z3292"/>
    <mergeCell ref="C3293:F3293"/>
    <mergeCell ref="G3293:M3293"/>
    <mergeCell ref="P3293:Q3293"/>
    <mergeCell ref="R3293:S3293"/>
    <mergeCell ref="V3293:W3293"/>
    <mergeCell ref="X3293:Z3293"/>
    <mergeCell ref="C3294:F3294"/>
    <mergeCell ref="G3294:M3294"/>
    <mergeCell ref="P3294:Q3294"/>
    <mergeCell ref="R3294:S3294"/>
    <mergeCell ref="V3294:W3294"/>
    <mergeCell ref="X3294:Z3294"/>
    <mergeCell ref="C3295:F3295"/>
    <mergeCell ref="G3295:M3295"/>
    <mergeCell ref="P3295:Q3295"/>
    <mergeCell ref="R3295:S3295"/>
    <mergeCell ref="V3295:W3295"/>
    <mergeCell ref="X3295:Z3295"/>
    <mergeCell ref="C3296:F3296"/>
    <mergeCell ref="G3296:M3296"/>
    <mergeCell ref="P3296:Q3296"/>
    <mergeCell ref="R3296:S3296"/>
    <mergeCell ref="V3296:W3296"/>
    <mergeCell ref="X3296:Z3296"/>
    <mergeCell ref="A3297:AA3297"/>
    <mergeCell ref="A3298:AA3298"/>
    <mergeCell ref="A3299:AA3299"/>
    <mergeCell ref="C3300:Z3300"/>
    <mergeCell ref="C3301:Z3301"/>
    <mergeCell ref="C3302:F3302"/>
    <mergeCell ref="G3302:M3302"/>
    <mergeCell ref="N3302:P3302"/>
    <mergeCell ref="Q3302:U3302"/>
    <mergeCell ref="V3303:Z3303"/>
    <mergeCell ref="O3304:P3304"/>
    <mergeCell ref="R3304:S3304"/>
    <mergeCell ref="V3304:W3304"/>
    <mergeCell ref="X3304:Z3304"/>
    <mergeCell ref="C3305:F3305"/>
    <mergeCell ref="G3305:M3305"/>
    <mergeCell ref="P3305:Q3305"/>
    <mergeCell ref="R3305:S3305"/>
    <mergeCell ref="V3305:W3305"/>
    <mergeCell ref="X3305:Z3305"/>
    <mergeCell ref="C3306:F3306"/>
    <mergeCell ref="G3306:M3306"/>
    <mergeCell ref="P3306:Q3306"/>
    <mergeCell ref="R3306:S3306"/>
    <mergeCell ref="V3306:W3306"/>
    <mergeCell ref="X3306:Z3306"/>
    <mergeCell ref="C3307:F3307"/>
    <mergeCell ref="G3307:M3307"/>
    <mergeCell ref="P3307:Q3307"/>
    <mergeCell ref="R3307:S3307"/>
    <mergeCell ref="V3307:W3307"/>
    <mergeCell ref="X3307:Z3307"/>
    <mergeCell ref="C3308:F3308"/>
    <mergeCell ref="G3308:M3308"/>
    <mergeCell ref="P3308:Q3308"/>
    <mergeCell ref="R3308:S3308"/>
    <mergeCell ref="V3308:W3308"/>
    <mergeCell ref="X3308:Z3308"/>
    <mergeCell ref="C3309:F3309"/>
    <mergeCell ref="G3309:M3309"/>
    <mergeCell ref="P3309:Q3309"/>
    <mergeCell ref="R3309:S3309"/>
    <mergeCell ref="V3309:W3309"/>
    <mergeCell ref="X3309:Z3309"/>
    <mergeCell ref="C3310:F3310"/>
    <mergeCell ref="G3310:M3310"/>
    <mergeCell ref="P3310:Q3310"/>
    <mergeCell ref="R3310:S3310"/>
    <mergeCell ref="V3310:W3310"/>
    <mergeCell ref="X3310:Z3310"/>
    <mergeCell ref="C3311:F3311"/>
    <mergeCell ref="G3311:M3311"/>
    <mergeCell ref="P3311:Q3311"/>
    <mergeCell ref="R3311:S3311"/>
    <mergeCell ref="V3311:W3311"/>
    <mergeCell ref="X3311:Z3311"/>
    <mergeCell ref="C3312:F3312"/>
    <mergeCell ref="G3312:M3312"/>
    <mergeCell ref="P3312:Q3312"/>
    <mergeCell ref="R3312:S3312"/>
    <mergeCell ref="V3312:W3312"/>
    <mergeCell ref="X3312:Z3312"/>
    <mergeCell ref="C3313:F3313"/>
    <mergeCell ref="G3313:M3313"/>
    <mergeCell ref="P3313:Q3313"/>
    <mergeCell ref="R3313:S3313"/>
    <mergeCell ref="V3313:W3313"/>
    <mergeCell ref="X3313:Z3313"/>
    <mergeCell ref="C3314:F3314"/>
    <mergeCell ref="G3314:M3314"/>
    <mergeCell ref="P3314:Q3314"/>
    <mergeCell ref="R3314:S3314"/>
    <mergeCell ref="V3314:W3314"/>
    <mergeCell ref="X3314:Z3314"/>
    <mergeCell ref="C3315:F3315"/>
    <mergeCell ref="G3315:M3315"/>
    <mergeCell ref="P3315:Q3315"/>
    <mergeCell ref="R3315:S3315"/>
    <mergeCell ref="V3315:W3315"/>
    <mergeCell ref="X3315:Z3315"/>
    <mergeCell ref="C3316:F3316"/>
    <mergeCell ref="G3316:M3316"/>
    <mergeCell ref="P3316:Q3316"/>
    <mergeCell ref="R3316:S3316"/>
    <mergeCell ref="V3316:W3316"/>
    <mergeCell ref="X3316:Z3316"/>
    <mergeCell ref="C3317:F3317"/>
    <mergeCell ref="G3317:M3317"/>
    <mergeCell ref="P3317:Q3317"/>
    <mergeCell ref="R3317:S3317"/>
    <mergeCell ref="V3317:W3317"/>
    <mergeCell ref="X3317:Z3317"/>
    <mergeCell ref="C3318:F3318"/>
    <mergeCell ref="G3318:M3318"/>
    <mergeCell ref="P3318:Q3318"/>
    <mergeCell ref="R3318:S3318"/>
    <mergeCell ref="V3318:W3318"/>
    <mergeCell ref="X3318:Z3318"/>
    <mergeCell ref="C3319:F3319"/>
    <mergeCell ref="G3319:M3319"/>
    <mergeCell ref="P3319:Q3319"/>
    <mergeCell ref="R3319:S3319"/>
    <mergeCell ref="V3319:W3319"/>
    <mergeCell ref="X3319:Z3319"/>
    <mergeCell ref="C3320:F3320"/>
    <mergeCell ref="G3320:M3320"/>
    <mergeCell ref="P3320:Q3320"/>
    <mergeCell ref="R3320:S3320"/>
    <mergeCell ref="V3320:W3320"/>
    <mergeCell ref="X3320:Z3320"/>
    <mergeCell ref="C3321:F3321"/>
    <mergeCell ref="G3321:M3321"/>
    <mergeCell ref="P3321:Q3321"/>
    <mergeCell ref="R3321:S3321"/>
    <mergeCell ref="V3321:W3321"/>
    <mergeCell ref="X3321:Z3321"/>
    <mergeCell ref="C3322:F3322"/>
    <mergeCell ref="G3322:M3322"/>
    <mergeCell ref="P3322:Q3322"/>
    <mergeCell ref="R3322:S3322"/>
    <mergeCell ref="V3322:W3322"/>
    <mergeCell ref="X3322:Z3322"/>
    <mergeCell ref="C3323:F3323"/>
    <mergeCell ref="G3323:M3323"/>
    <mergeCell ref="P3323:Q3323"/>
    <mergeCell ref="R3323:S3323"/>
    <mergeCell ref="V3323:W3323"/>
    <mergeCell ref="X3323:Z3323"/>
    <mergeCell ref="C3324:F3324"/>
    <mergeCell ref="G3324:M3324"/>
    <mergeCell ref="P3324:Q3324"/>
    <mergeCell ref="R3324:S3324"/>
    <mergeCell ref="V3324:W3324"/>
    <mergeCell ref="X3324:Z3324"/>
    <mergeCell ref="C3325:F3325"/>
    <mergeCell ref="G3325:M3325"/>
    <mergeCell ref="P3325:Q3325"/>
    <mergeCell ref="R3325:S3325"/>
    <mergeCell ref="V3325:W3325"/>
    <mergeCell ref="X3325:Z3325"/>
    <mergeCell ref="C3326:F3326"/>
    <mergeCell ref="G3326:M3326"/>
    <mergeCell ref="P3326:Q3326"/>
    <mergeCell ref="R3326:S3326"/>
    <mergeCell ref="V3326:W3326"/>
    <mergeCell ref="X3326:Z3326"/>
    <mergeCell ref="C3327:F3327"/>
    <mergeCell ref="G3327:M3327"/>
    <mergeCell ref="P3327:Q3327"/>
    <mergeCell ref="R3327:S3327"/>
    <mergeCell ref="V3327:W3327"/>
    <mergeCell ref="X3327:Z3327"/>
    <mergeCell ref="C3328:F3328"/>
    <mergeCell ref="G3328:M3328"/>
    <mergeCell ref="P3328:Q3328"/>
    <mergeCell ref="R3328:S3328"/>
    <mergeCell ref="V3328:W3328"/>
    <mergeCell ref="X3328:Z3328"/>
    <mergeCell ref="C3329:F3329"/>
    <mergeCell ref="G3329:M3329"/>
    <mergeCell ref="P3329:Q3329"/>
    <mergeCell ref="R3329:S3329"/>
    <mergeCell ref="V3329:W3329"/>
    <mergeCell ref="X3329:Z3329"/>
    <mergeCell ref="A3330:AA3330"/>
    <mergeCell ref="A3331:AA3331"/>
    <mergeCell ref="A3332:AA3332"/>
    <mergeCell ref="C3333:Z3333"/>
    <mergeCell ref="C3334:Z3334"/>
    <mergeCell ref="C3335:F3335"/>
    <mergeCell ref="G3335:M3335"/>
    <mergeCell ref="N3335:P3335"/>
    <mergeCell ref="Q3335:U3335"/>
    <mergeCell ref="V3336:Z3336"/>
    <mergeCell ref="O3337:P3337"/>
    <mergeCell ref="R3337:S3337"/>
    <mergeCell ref="V3337:W3337"/>
    <mergeCell ref="X3337:Z3337"/>
    <mergeCell ref="C3338:F3338"/>
    <mergeCell ref="G3338:M3338"/>
    <mergeCell ref="P3338:Q3338"/>
    <mergeCell ref="R3338:S3338"/>
    <mergeCell ref="V3338:W3338"/>
    <mergeCell ref="X3338:Z3338"/>
    <mergeCell ref="C3339:F3339"/>
    <mergeCell ref="G3339:M3339"/>
    <mergeCell ref="P3339:Q3339"/>
    <mergeCell ref="R3339:S3339"/>
    <mergeCell ref="V3339:W3339"/>
    <mergeCell ref="X3339:Z3339"/>
    <mergeCell ref="C3340:F3340"/>
    <mergeCell ref="G3340:M3340"/>
    <mergeCell ref="P3340:Q3340"/>
    <mergeCell ref="R3340:S3340"/>
    <mergeCell ref="V3340:W3340"/>
    <mergeCell ref="X3340:Z3340"/>
    <mergeCell ref="C3341:F3341"/>
    <mergeCell ref="G3341:M3341"/>
    <mergeCell ref="P3341:Q3341"/>
    <mergeCell ref="R3341:S3341"/>
    <mergeCell ref="V3341:W3341"/>
    <mergeCell ref="X3341:Z3341"/>
    <mergeCell ref="C3342:F3342"/>
    <mergeCell ref="G3342:M3342"/>
    <mergeCell ref="P3342:Q3342"/>
    <mergeCell ref="R3342:S3342"/>
    <mergeCell ref="V3342:W3342"/>
    <mergeCell ref="X3342:Z3342"/>
    <mergeCell ref="C3343:F3343"/>
    <mergeCell ref="G3343:M3343"/>
    <mergeCell ref="P3343:Q3343"/>
    <mergeCell ref="R3343:S3343"/>
    <mergeCell ref="V3343:W3343"/>
    <mergeCell ref="X3343:Z3343"/>
    <mergeCell ref="C3344:F3344"/>
    <mergeCell ref="G3344:M3344"/>
    <mergeCell ref="P3344:Q3344"/>
    <mergeCell ref="R3344:S3344"/>
    <mergeCell ref="V3344:W3344"/>
    <mergeCell ref="X3344:Z3344"/>
    <mergeCell ref="C3345:F3345"/>
    <mergeCell ref="G3345:M3345"/>
    <mergeCell ref="P3345:Q3345"/>
    <mergeCell ref="R3345:S3345"/>
    <mergeCell ref="V3345:W3345"/>
    <mergeCell ref="X3345:Z3345"/>
    <mergeCell ref="C3346:F3346"/>
    <mergeCell ref="G3346:M3346"/>
    <mergeCell ref="P3346:Q3346"/>
    <mergeCell ref="R3346:S3346"/>
    <mergeCell ref="V3346:W3346"/>
    <mergeCell ref="X3346:Z3346"/>
    <mergeCell ref="C3347:F3347"/>
    <mergeCell ref="G3347:M3347"/>
    <mergeCell ref="P3347:Q3347"/>
    <mergeCell ref="R3347:S3347"/>
    <mergeCell ref="V3347:W3347"/>
    <mergeCell ref="X3347:Z3347"/>
    <mergeCell ref="C3348:F3348"/>
    <mergeCell ref="G3348:M3348"/>
    <mergeCell ref="P3348:Q3348"/>
    <mergeCell ref="R3348:S3348"/>
    <mergeCell ref="V3348:W3348"/>
    <mergeCell ref="X3348:Z3348"/>
    <mergeCell ref="C3349:F3349"/>
    <mergeCell ref="G3349:M3349"/>
    <mergeCell ref="P3349:Q3349"/>
    <mergeCell ref="R3349:S3349"/>
    <mergeCell ref="V3349:W3349"/>
    <mergeCell ref="X3349:Z3349"/>
    <mergeCell ref="C3350:F3350"/>
    <mergeCell ref="G3350:M3350"/>
    <mergeCell ref="P3350:Q3350"/>
    <mergeCell ref="R3350:S3350"/>
    <mergeCell ref="V3350:W3350"/>
    <mergeCell ref="X3350:Z3350"/>
    <mergeCell ref="C3351:F3351"/>
    <mergeCell ref="G3351:M3351"/>
    <mergeCell ref="P3351:Q3351"/>
    <mergeCell ref="R3351:S3351"/>
    <mergeCell ref="V3351:W3351"/>
    <mergeCell ref="X3351:Z3351"/>
    <mergeCell ref="C3352:F3352"/>
    <mergeCell ref="G3352:M3352"/>
    <mergeCell ref="P3352:Q3352"/>
    <mergeCell ref="R3352:S3352"/>
    <mergeCell ref="V3352:W3352"/>
    <mergeCell ref="X3352:Z3352"/>
    <mergeCell ref="C3353:F3353"/>
    <mergeCell ref="G3353:M3353"/>
    <mergeCell ref="P3353:Q3353"/>
    <mergeCell ref="R3353:S3353"/>
    <mergeCell ref="V3353:W3353"/>
    <mergeCell ref="X3353:Z3353"/>
    <mergeCell ref="C3354:F3354"/>
    <mergeCell ref="G3354:M3354"/>
    <mergeCell ref="P3354:Q3354"/>
    <mergeCell ref="R3354:S3354"/>
    <mergeCell ref="V3354:W3354"/>
    <mergeCell ref="X3354:Z3354"/>
    <mergeCell ref="C3355:F3355"/>
    <mergeCell ref="G3355:M3355"/>
    <mergeCell ref="P3355:Q3355"/>
    <mergeCell ref="R3355:S3355"/>
    <mergeCell ref="V3355:W3355"/>
    <mergeCell ref="X3355:Z3355"/>
    <mergeCell ref="C3356:F3356"/>
    <mergeCell ref="G3356:M3356"/>
    <mergeCell ref="P3356:Q3356"/>
    <mergeCell ref="R3356:S3356"/>
    <mergeCell ref="V3356:W3356"/>
    <mergeCell ref="X3356:Z3356"/>
    <mergeCell ref="C3357:F3357"/>
    <mergeCell ref="G3357:M3357"/>
    <mergeCell ref="P3357:Q3357"/>
    <mergeCell ref="R3357:S3357"/>
    <mergeCell ref="V3357:W3357"/>
    <mergeCell ref="X3357:Z3357"/>
    <mergeCell ref="C3358:F3358"/>
    <mergeCell ref="G3358:M3358"/>
    <mergeCell ref="P3358:Q3358"/>
    <mergeCell ref="R3358:S3358"/>
    <mergeCell ref="V3358:W3358"/>
    <mergeCell ref="X3358:Z3358"/>
    <mergeCell ref="C3359:F3359"/>
    <mergeCell ref="G3359:M3359"/>
    <mergeCell ref="P3359:Q3359"/>
    <mergeCell ref="R3359:S3359"/>
    <mergeCell ref="V3359:W3359"/>
    <mergeCell ref="X3359:Z3359"/>
    <mergeCell ref="C3360:F3360"/>
    <mergeCell ref="G3360:M3360"/>
    <mergeCell ref="P3360:Q3360"/>
    <mergeCell ref="R3360:S3360"/>
    <mergeCell ref="V3360:W3360"/>
    <mergeCell ref="X3360:Z3360"/>
    <mergeCell ref="C3361:F3361"/>
    <mergeCell ref="G3361:M3361"/>
    <mergeCell ref="P3361:Q3361"/>
    <mergeCell ref="R3361:S3361"/>
    <mergeCell ref="V3361:W3361"/>
    <mergeCell ref="X3361:Z3361"/>
    <mergeCell ref="C3362:F3362"/>
    <mergeCell ref="G3362:M3362"/>
    <mergeCell ref="P3362:Q3362"/>
    <mergeCell ref="R3362:S3362"/>
    <mergeCell ref="V3362:W3362"/>
    <mergeCell ref="X3362:Z3362"/>
    <mergeCell ref="C3363:F3363"/>
    <mergeCell ref="G3363:M3363"/>
    <mergeCell ref="P3363:Q3363"/>
    <mergeCell ref="R3363:S3363"/>
    <mergeCell ref="V3363:W3363"/>
    <mergeCell ref="X3363:Z3363"/>
    <mergeCell ref="A3364:AA3364"/>
    <mergeCell ref="A3365:AA3365"/>
    <mergeCell ref="A3366:AA3366"/>
    <mergeCell ref="C3367:Z3367"/>
    <mergeCell ref="C3368:Z3368"/>
    <mergeCell ref="C3369:F3369"/>
    <mergeCell ref="G3369:M3369"/>
    <mergeCell ref="N3369:P3369"/>
    <mergeCell ref="Q3369:U3369"/>
    <mergeCell ref="V3370:Z3370"/>
    <mergeCell ref="O3371:P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73:F3373"/>
    <mergeCell ref="G3373:M3373"/>
    <mergeCell ref="P3373:Q3373"/>
    <mergeCell ref="R3373:S3373"/>
    <mergeCell ref="V3373:W3373"/>
    <mergeCell ref="X3373:Z3373"/>
    <mergeCell ref="C3374:F3374"/>
    <mergeCell ref="G3374:M3374"/>
    <mergeCell ref="P3374:Q3374"/>
    <mergeCell ref="R3374:S3374"/>
    <mergeCell ref="V3374:W3374"/>
    <mergeCell ref="X3374:Z3374"/>
    <mergeCell ref="C3375:F3375"/>
    <mergeCell ref="G3375:M3375"/>
    <mergeCell ref="P3375:Q3375"/>
    <mergeCell ref="R3375:S3375"/>
    <mergeCell ref="V3375:W3375"/>
    <mergeCell ref="X3375:Z3375"/>
    <mergeCell ref="C3376:F3376"/>
    <mergeCell ref="G3376:M3376"/>
    <mergeCell ref="P3376:Q3376"/>
    <mergeCell ref="R3376:S3376"/>
    <mergeCell ref="V3376:W3376"/>
    <mergeCell ref="X3376:Z3376"/>
    <mergeCell ref="C3377:F3377"/>
    <mergeCell ref="G3377:M3377"/>
    <mergeCell ref="P3377:Q3377"/>
    <mergeCell ref="R3377:S3377"/>
    <mergeCell ref="V3377:W3377"/>
    <mergeCell ref="X3377:Z3377"/>
    <mergeCell ref="C3378:F3378"/>
    <mergeCell ref="G3378:M3378"/>
    <mergeCell ref="P3378:Q3378"/>
    <mergeCell ref="R3378:S3378"/>
    <mergeCell ref="V3378:W3378"/>
    <mergeCell ref="X3378:Z3378"/>
    <mergeCell ref="C3379:F3379"/>
    <mergeCell ref="G3379:M3379"/>
    <mergeCell ref="P3379:Q3379"/>
    <mergeCell ref="R3379:S3379"/>
    <mergeCell ref="V3379:W3379"/>
    <mergeCell ref="X3379:Z3379"/>
    <mergeCell ref="C3380:F3380"/>
    <mergeCell ref="G3380:M3380"/>
    <mergeCell ref="P3380:Q3380"/>
    <mergeCell ref="R3380:S3380"/>
    <mergeCell ref="V3380:W3380"/>
    <mergeCell ref="X3380:Z3380"/>
    <mergeCell ref="C3381:F3381"/>
    <mergeCell ref="G3381:M3381"/>
    <mergeCell ref="P3381:Q3381"/>
    <mergeCell ref="R3381:S3381"/>
    <mergeCell ref="V3381:W3381"/>
    <mergeCell ref="X3381:Z3381"/>
    <mergeCell ref="C3382:F3382"/>
    <mergeCell ref="G3382:M3382"/>
    <mergeCell ref="P3382:Q3382"/>
    <mergeCell ref="R3382:S3382"/>
    <mergeCell ref="V3382:W3382"/>
    <mergeCell ref="X3382:Z3382"/>
    <mergeCell ref="C3383:F3383"/>
    <mergeCell ref="G3383:M3383"/>
    <mergeCell ref="P3383:Q3383"/>
    <mergeCell ref="R3383:S3383"/>
    <mergeCell ref="V3383:W3383"/>
    <mergeCell ref="X3383:Z3383"/>
    <mergeCell ref="C3384:F3384"/>
    <mergeCell ref="G3384:M3384"/>
    <mergeCell ref="P3384:Q3384"/>
    <mergeCell ref="R3384:S3384"/>
    <mergeCell ref="V3384:W3384"/>
    <mergeCell ref="X3384:Z3384"/>
    <mergeCell ref="C3385:F3385"/>
    <mergeCell ref="G3385:M3385"/>
    <mergeCell ref="P3385:Q3385"/>
    <mergeCell ref="R3385:S3385"/>
    <mergeCell ref="V3385:W3385"/>
    <mergeCell ref="X3385:Z3385"/>
    <mergeCell ref="C3386:F3386"/>
    <mergeCell ref="G3386:M3386"/>
    <mergeCell ref="P3386:Q3386"/>
    <mergeCell ref="R3386:S3386"/>
    <mergeCell ref="V3386:W3386"/>
    <mergeCell ref="X3386:Z3386"/>
    <mergeCell ref="C3387:F3387"/>
    <mergeCell ref="G3387:M3387"/>
    <mergeCell ref="P3387:Q3387"/>
    <mergeCell ref="R3387:S3387"/>
    <mergeCell ref="V3387:W3387"/>
    <mergeCell ref="X3387:Z3387"/>
    <mergeCell ref="C3388:F3388"/>
    <mergeCell ref="G3388:M3388"/>
    <mergeCell ref="P3388:Q3388"/>
    <mergeCell ref="R3388:S3388"/>
    <mergeCell ref="V3388:W3388"/>
    <mergeCell ref="X3388:Z3388"/>
    <mergeCell ref="C3389:F3389"/>
    <mergeCell ref="G3389:M3389"/>
    <mergeCell ref="P3389:Q3389"/>
    <mergeCell ref="R3389:S3389"/>
    <mergeCell ref="V3389:W3389"/>
    <mergeCell ref="X3389:Z3389"/>
    <mergeCell ref="C3390:F3390"/>
    <mergeCell ref="G3390:M3390"/>
    <mergeCell ref="P3390:Q3390"/>
    <mergeCell ref="R3390:S3390"/>
    <mergeCell ref="V3390:W3390"/>
    <mergeCell ref="X3390:Z3390"/>
    <mergeCell ref="C3391:F3391"/>
    <mergeCell ref="G3391:M3391"/>
    <mergeCell ref="P3391:Q3391"/>
    <mergeCell ref="R3391:S3391"/>
    <mergeCell ref="V3391:W3391"/>
    <mergeCell ref="X3391:Z3391"/>
    <mergeCell ref="C3392:F3392"/>
    <mergeCell ref="G3392:M3392"/>
    <mergeCell ref="P3392:Q3392"/>
    <mergeCell ref="R3392:S3392"/>
    <mergeCell ref="V3392:W3392"/>
    <mergeCell ref="X3392:Z3392"/>
    <mergeCell ref="C3393:F3393"/>
    <mergeCell ref="G3393:M3393"/>
    <mergeCell ref="P3393:Q3393"/>
    <mergeCell ref="R3393:S3393"/>
    <mergeCell ref="V3393:W3393"/>
    <mergeCell ref="X3393:Z3393"/>
    <mergeCell ref="C3394:F3394"/>
    <mergeCell ref="G3394:M3394"/>
    <mergeCell ref="P3394:Q3394"/>
    <mergeCell ref="R3394:S3394"/>
    <mergeCell ref="V3394:W3394"/>
    <mergeCell ref="X3394:Z3394"/>
    <mergeCell ref="C3395:F3395"/>
    <mergeCell ref="G3395:M3395"/>
    <mergeCell ref="P3395:Q3395"/>
    <mergeCell ref="R3395:S3395"/>
    <mergeCell ref="V3395:W3395"/>
    <mergeCell ref="X3395:Z3395"/>
    <mergeCell ref="C3396:F3396"/>
    <mergeCell ref="G3396:M3396"/>
    <mergeCell ref="P3396:Q3396"/>
    <mergeCell ref="R3396:S3396"/>
    <mergeCell ref="V3396:W3396"/>
    <mergeCell ref="X3396:Z3396"/>
    <mergeCell ref="C3397:F3397"/>
    <mergeCell ref="G3397:M3397"/>
    <mergeCell ref="P3397:Q3397"/>
    <mergeCell ref="R3397:S3397"/>
    <mergeCell ref="V3397:W3397"/>
    <mergeCell ref="X3397:Z3397"/>
    <mergeCell ref="C3398:F3398"/>
    <mergeCell ref="G3398:M3398"/>
    <mergeCell ref="P3398:Q3398"/>
    <mergeCell ref="R3398:S3398"/>
    <mergeCell ref="V3398:W3398"/>
    <mergeCell ref="X3398:Z3398"/>
    <mergeCell ref="A3399:AA3399"/>
    <mergeCell ref="A3400:AA3400"/>
    <mergeCell ref="A3401:AA3401"/>
    <mergeCell ref="C3402:Z3402"/>
    <mergeCell ref="C3403:Z3403"/>
    <mergeCell ref="C3404:F3404"/>
    <mergeCell ref="G3404:M3404"/>
    <mergeCell ref="N3404:P3404"/>
    <mergeCell ref="Q3404:U3404"/>
    <mergeCell ref="V3405:Z3405"/>
    <mergeCell ref="O3406:P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8:F3408"/>
    <mergeCell ref="G3408:M3408"/>
    <mergeCell ref="P3408:Q3408"/>
    <mergeCell ref="R3408:S3408"/>
    <mergeCell ref="V3408:W3408"/>
    <mergeCell ref="X3408:Z3408"/>
    <mergeCell ref="C3409:F3409"/>
    <mergeCell ref="G3409:M3409"/>
    <mergeCell ref="P3409:Q3409"/>
    <mergeCell ref="R3409:S3409"/>
    <mergeCell ref="V3409:W3409"/>
    <mergeCell ref="X3409:Z3409"/>
    <mergeCell ref="C3410:F3410"/>
    <mergeCell ref="G3410:M3410"/>
    <mergeCell ref="P3410:Q3410"/>
    <mergeCell ref="R3410:S3410"/>
    <mergeCell ref="V3410:W3410"/>
    <mergeCell ref="X3410:Z3410"/>
    <mergeCell ref="C3411:F3411"/>
    <mergeCell ref="G3411:M3411"/>
    <mergeCell ref="P3411:Q3411"/>
    <mergeCell ref="R3411:S3411"/>
    <mergeCell ref="V3411:W3411"/>
    <mergeCell ref="X3411:Z3411"/>
    <mergeCell ref="C3412:F3412"/>
    <mergeCell ref="G3412:M3412"/>
    <mergeCell ref="P3412:Q3412"/>
    <mergeCell ref="R3412:S3412"/>
    <mergeCell ref="V3412:W3412"/>
    <mergeCell ref="X3412:Z3412"/>
    <mergeCell ref="C3413:F3413"/>
    <mergeCell ref="G3413:M3413"/>
    <mergeCell ref="P3413:Q3413"/>
    <mergeCell ref="R3413:S3413"/>
    <mergeCell ref="V3413:W3413"/>
    <mergeCell ref="X3413:Z3413"/>
    <mergeCell ref="C3414:F3414"/>
    <mergeCell ref="G3414:M3414"/>
    <mergeCell ref="P3414:Q3414"/>
    <mergeCell ref="R3414:S3414"/>
    <mergeCell ref="V3414:W3414"/>
    <mergeCell ref="X3414:Z3414"/>
    <mergeCell ref="C3415:F3415"/>
    <mergeCell ref="G3415:M3415"/>
    <mergeCell ref="P3415:Q3415"/>
    <mergeCell ref="R3415:S3415"/>
    <mergeCell ref="V3415:W3415"/>
    <mergeCell ref="X3415:Z3415"/>
    <mergeCell ref="C3416:F3416"/>
    <mergeCell ref="G3416:M3416"/>
    <mergeCell ref="P3416:Q3416"/>
    <mergeCell ref="R3416:S3416"/>
    <mergeCell ref="V3416:W3416"/>
    <mergeCell ref="X3416:Z3416"/>
    <mergeCell ref="C3417:F3417"/>
    <mergeCell ref="G3417:M3417"/>
    <mergeCell ref="P3417:Q3417"/>
    <mergeCell ref="R3417:S3417"/>
    <mergeCell ref="V3417:W3417"/>
    <mergeCell ref="X3417:Z3417"/>
    <mergeCell ref="C3418:F3418"/>
    <mergeCell ref="G3418:M3418"/>
    <mergeCell ref="P3418:Q3418"/>
    <mergeCell ref="R3418:S3418"/>
    <mergeCell ref="V3418:W3418"/>
    <mergeCell ref="X3418:Z3418"/>
    <mergeCell ref="C3419:F3419"/>
    <mergeCell ref="G3419:M3419"/>
    <mergeCell ref="P3419:Q3419"/>
    <mergeCell ref="R3419:S3419"/>
    <mergeCell ref="V3419:W3419"/>
    <mergeCell ref="X3419:Z3419"/>
    <mergeCell ref="C3420:F3420"/>
    <mergeCell ref="G3420:M3420"/>
    <mergeCell ref="P3420:Q3420"/>
    <mergeCell ref="R3420:S3420"/>
    <mergeCell ref="V3420:W3420"/>
    <mergeCell ref="X3420:Z3420"/>
    <mergeCell ref="C3421:F3421"/>
    <mergeCell ref="G3421:M3421"/>
    <mergeCell ref="P3421:Q3421"/>
    <mergeCell ref="R3421:S3421"/>
    <mergeCell ref="V3421:W3421"/>
    <mergeCell ref="X3421:Z3421"/>
    <mergeCell ref="C3422:F3422"/>
    <mergeCell ref="G3422:M3422"/>
    <mergeCell ref="P3422:Q3422"/>
    <mergeCell ref="R3422:S3422"/>
    <mergeCell ref="V3422:W3422"/>
    <mergeCell ref="X3422:Z3422"/>
    <mergeCell ref="C3423:F3423"/>
    <mergeCell ref="G3423:M3423"/>
    <mergeCell ref="P3423:Q3423"/>
    <mergeCell ref="R3423:S3423"/>
    <mergeCell ref="V3423:W3423"/>
    <mergeCell ref="X3423:Z3423"/>
    <mergeCell ref="C3424:F3424"/>
    <mergeCell ref="G3424:M3424"/>
    <mergeCell ref="P3424:Q3424"/>
    <mergeCell ref="R3424:S3424"/>
    <mergeCell ref="V3424:W3424"/>
    <mergeCell ref="X3424:Z3424"/>
    <mergeCell ref="C3425:F3425"/>
    <mergeCell ref="G3425:M3425"/>
    <mergeCell ref="P3425:Q3425"/>
    <mergeCell ref="R3425:S3425"/>
    <mergeCell ref="V3425:W3425"/>
    <mergeCell ref="X3425:Z3425"/>
    <mergeCell ref="C3426:F3426"/>
    <mergeCell ref="G3426:M3426"/>
    <mergeCell ref="P3426:Q3426"/>
    <mergeCell ref="R3426:S3426"/>
    <mergeCell ref="V3426:W3426"/>
    <mergeCell ref="X3426:Z3426"/>
    <mergeCell ref="C3427:F3427"/>
    <mergeCell ref="G3427:M3427"/>
    <mergeCell ref="P3427:Q3427"/>
    <mergeCell ref="R3427:S3427"/>
    <mergeCell ref="V3427:W3427"/>
    <mergeCell ref="X3427:Z3427"/>
    <mergeCell ref="C3428:F3428"/>
    <mergeCell ref="G3428:M3428"/>
    <mergeCell ref="P3428:Q3428"/>
    <mergeCell ref="R3428:S3428"/>
    <mergeCell ref="V3428:W3428"/>
    <mergeCell ref="X3428:Z3428"/>
    <mergeCell ref="C3429:F3429"/>
    <mergeCell ref="G3429:M3429"/>
    <mergeCell ref="P3429:Q3429"/>
    <mergeCell ref="R3429:S3429"/>
    <mergeCell ref="V3429:W3429"/>
    <mergeCell ref="X3429:Z3429"/>
    <mergeCell ref="C3430:F3430"/>
    <mergeCell ref="G3430:M3430"/>
    <mergeCell ref="P3430:Q3430"/>
    <mergeCell ref="R3430:S3430"/>
    <mergeCell ref="V3430:W3430"/>
    <mergeCell ref="X3430:Z3430"/>
    <mergeCell ref="C3431:F3431"/>
    <mergeCell ref="G3431:M3431"/>
    <mergeCell ref="P3431:Q3431"/>
    <mergeCell ref="R3431:S3431"/>
    <mergeCell ref="V3431:W3431"/>
    <mergeCell ref="X3431:Z3431"/>
    <mergeCell ref="C3432:F3432"/>
    <mergeCell ref="G3432:M3432"/>
    <mergeCell ref="P3432:Q3432"/>
    <mergeCell ref="R3432:S3432"/>
    <mergeCell ref="V3432:W3432"/>
    <mergeCell ref="X3432:Z3432"/>
    <mergeCell ref="A3433:AA3433"/>
    <mergeCell ref="A3434:AA3434"/>
    <mergeCell ref="A3435:AA3435"/>
    <mergeCell ref="C3436:Z3436"/>
    <mergeCell ref="C3437:Z3437"/>
    <mergeCell ref="C3438:F3438"/>
    <mergeCell ref="G3438:M3438"/>
    <mergeCell ref="N3438:P3438"/>
    <mergeCell ref="Q3438:U3438"/>
    <mergeCell ref="V3439:Z3439"/>
    <mergeCell ref="O3440:P3440"/>
    <mergeCell ref="R3440:S3440"/>
    <mergeCell ref="V3440:W3440"/>
    <mergeCell ref="X3440:Z3440"/>
    <mergeCell ref="C3441:F3441"/>
    <mergeCell ref="G3441:M3441"/>
    <mergeCell ref="P3441:Q3441"/>
    <mergeCell ref="R3441:S3441"/>
    <mergeCell ref="V3441:W3441"/>
    <mergeCell ref="X3441:Z3441"/>
    <mergeCell ref="C3442:F3442"/>
    <mergeCell ref="G3442:M3442"/>
    <mergeCell ref="P3442:Q3442"/>
    <mergeCell ref="R3442:S3442"/>
    <mergeCell ref="V3442:W3442"/>
    <mergeCell ref="X3442:Z3442"/>
    <mergeCell ref="C3443:F3443"/>
    <mergeCell ref="G3443:M3443"/>
    <mergeCell ref="P3443:Q3443"/>
    <mergeCell ref="R3443:S3443"/>
    <mergeCell ref="V3443:W3443"/>
    <mergeCell ref="X3443:Z3443"/>
    <mergeCell ref="C3444:F3444"/>
    <mergeCell ref="G3444:M3444"/>
    <mergeCell ref="P3444:Q3444"/>
    <mergeCell ref="R3444:S3444"/>
    <mergeCell ref="V3444:W3444"/>
    <mergeCell ref="X3444:Z3444"/>
    <mergeCell ref="C3445:F3445"/>
    <mergeCell ref="G3445:M3445"/>
    <mergeCell ref="P3445:Q3445"/>
    <mergeCell ref="R3445:S3445"/>
    <mergeCell ref="V3445:W3445"/>
    <mergeCell ref="X3445:Z3445"/>
    <mergeCell ref="C3446:F3446"/>
    <mergeCell ref="G3446:M3446"/>
    <mergeCell ref="P3446:Q3446"/>
    <mergeCell ref="R3446:S3446"/>
    <mergeCell ref="V3446:W3446"/>
    <mergeCell ref="X3446:Z3446"/>
    <mergeCell ref="C3447:F3447"/>
    <mergeCell ref="G3447:M3447"/>
    <mergeCell ref="P3447:Q3447"/>
    <mergeCell ref="R3447:S3447"/>
    <mergeCell ref="V3447:W3447"/>
    <mergeCell ref="X3447:Z3447"/>
    <mergeCell ref="C3448:F3448"/>
    <mergeCell ref="G3448:M3448"/>
    <mergeCell ref="P3448:Q3448"/>
    <mergeCell ref="R3448:S3448"/>
    <mergeCell ref="V3448:W3448"/>
    <mergeCell ref="X3448:Z3448"/>
    <mergeCell ref="C3449:F3449"/>
    <mergeCell ref="G3449:M3449"/>
    <mergeCell ref="P3449:Q3449"/>
    <mergeCell ref="R3449:S3449"/>
    <mergeCell ref="V3449:W3449"/>
    <mergeCell ref="X3449:Z3449"/>
    <mergeCell ref="C3450:F3450"/>
    <mergeCell ref="G3450:M3450"/>
    <mergeCell ref="P3450:Q3450"/>
    <mergeCell ref="R3450:S3450"/>
    <mergeCell ref="V3450:W3450"/>
    <mergeCell ref="X3450:Z3450"/>
    <mergeCell ref="C3451:F3451"/>
    <mergeCell ref="G3451:M3451"/>
    <mergeCell ref="P3451:Q3451"/>
    <mergeCell ref="R3451:S3451"/>
    <mergeCell ref="V3451:W3451"/>
    <mergeCell ref="X3451:Z3451"/>
    <mergeCell ref="C3452:F3452"/>
    <mergeCell ref="G3452:M3452"/>
    <mergeCell ref="P3452:Q3452"/>
    <mergeCell ref="R3452:S3452"/>
    <mergeCell ref="V3452:W3452"/>
    <mergeCell ref="X3452:Z3452"/>
    <mergeCell ref="C3453:F3453"/>
    <mergeCell ref="G3453:M3453"/>
    <mergeCell ref="P3453:Q3453"/>
    <mergeCell ref="R3453:S3453"/>
    <mergeCell ref="V3453:W3453"/>
    <mergeCell ref="X3453:Z3453"/>
    <mergeCell ref="C3454:F3454"/>
    <mergeCell ref="G3454:M3454"/>
    <mergeCell ref="P3454:Q3454"/>
    <mergeCell ref="R3454:S3454"/>
    <mergeCell ref="V3454:W3454"/>
    <mergeCell ref="X3454:Z3454"/>
    <mergeCell ref="C3455:F3455"/>
    <mergeCell ref="G3455:M3455"/>
    <mergeCell ref="P3455:Q3455"/>
    <mergeCell ref="R3455:S3455"/>
    <mergeCell ref="V3455:W3455"/>
    <mergeCell ref="X3455:Z3455"/>
    <mergeCell ref="C3456:F3456"/>
    <mergeCell ref="G3456:M3456"/>
    <mergeCell ref="P3456:Q3456"/>
    <mergeCell ref="R3456:S3456"/>
    <mergeCell ref="V3456:W3456"/>
    <mergeCell ref="X3456:Z3456"/>
    <mergeCell ref="C3457:F3457"/>
    <mergeCell ref="G3457:M3457"/>
    <mergeCell ref="P3457:Q3457"/>
    <mergeCell ref="R3457:S3457"/>
    <mergeCell ref="V3457:W3457"/>
    <mergeCell ref="X3457:Z3457"/>
    <mergeCell ref="C3458:F3458"/>
    <mergeCell ref="G3458:M3458"/>
    <mergeCell ref="P3458:Q3458"/>
    <mergeCell ref="R3458:S3458"/>
    <mergeCell ref="V3458:W3458"/>
    <mergeCell ref="X3458:Z3458"/>
    <mergeCell ref="C3459:F3459"/>
    <mergeCell ref="G3459:M3459"/>
    <mergeCell ref="P3459:Q3459"/>
    <mergeCell ref="R3459:S3459"/>
    <mergeCell ref="V3459:W3459"/>
    <mergeCell ref="X3459:Z3459"/>
    <mergeCell ref="C3460:F3460"/>
    <mergeCell ref="G3460:M3460"/>
    <mergeCell ref="P3460:Q3460"/>
    <mergeCell ref="R3460:S3460"/>
    <mergeCell ref="V3460:W3460"/>
    <mergeCell ref="X3460:Z3460"/>
    <mergeCell ref="C3461:F3461"/>
    <mergeCell ref="G3461:M3461"/>
    <mergeCell ref="P3461:Q3461"/>
    <mergeCell ref="R3461:S3461"/>
    <mergeCell ref="V3461:W3461"/>
    <mergeCell ref="X3461:Z3461"/>
    <mergeCell ref="C3462:F3462"/>
    <mergeCell ref="G3462:M3462"/>
    <mergeCell ref="P3462:Q3462"/>
    <mergeCell ref="R3462:S3462"/>
    <mergeCell ref="V3462:W3462"/>
    <mergeCell ref="X3462:Z3462"/>
    <mergeCell ref="C3463:F3463"/>
    <mergeCell ref="G3463:M3463"/>
    <mergeCell ref="P3463:Q3463"/>
    <mergeCell ref="R3463:S3463"/>
    <mergeCell ref="V3463:W3463"/>
    <mergeCell ref="X3463:Z3463"/>
    <mergeCell ref="C3464:F3464"/>
    <mergeCell ref="G3464:M3464"/>
    <mergeCell ref="P3464:Q3464"/>
    <mergeCell ref="R3464:S3464"/>
    <mergeCell ref="V3464:W3464"/>
    <mergeCell ref="X3464:Z3464"/>
    <mergeCell ref="C3465:F3465"/>
    <mergeCell ref="G3465:M3465"/>
    <mergeCell ref="P3465:Q3465"/>
    <mergeCell ref="R3465:S3465"/>
    <mergeCell ref="V3465:W3465"/>
    <mergeCell ref="X3465:Z3465"/>
    <mergeCell ref="C3466:F3466"/>
    <mergeCell ref="G3466:M3466"/>
    <mergeCell ref="P3466:Q3466"/>
    <mergeCell ref="R3466:S3466"/>
    <mergeCell ref="V3466:W3466"/>
    <mergeCell ref="X3466:Z3466"/>
    <mergeCell ref="A3467:AA3467"/>
    <mergeCell ref="A3468:AA3468"/>
    <mergeCell ref="A3469:AA3469"/>
    <mergeCell ref="C3470:Z3470"/>
    <mergeCell ref="C3471:Z3471"/>
    <mergeCell ref="C3472:F3472"/>
    <mergeCell ref="G3472:M3472"/>
    <mergeCell ref="N3472:P3472"/>
    <mergeCell ref="Q3472:U3472"/>
    <mergeCell ref="V3473:Z3473"/>
    <mergeCell ref="O3474:P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6:F3476"/>
    <mergeCell ref="G3476:M3476"/>
    <mergeCell ref="P3476:Q3476"/>
    <mergeCell ref="R3476:S3476"/>
    <mergeCell ref="V3476:W3476"/>
    <mergeCell ref="X3476:Z3476"/>
    <mergeCell ref="C3477:F3477"/>
    <mergeCell ref="G3477:M3477"/>
    <mergeCell ref="P3477:Q3477"/>
    <mergeCell ref="R3477:S3477"/>
    <mergeCell ref="V3477:W3477"/>
    <mergeCell ref="X3477:Z3477"/>
    <mergeCell ref="C3478:F3478"/>
    <mergeCell ref="G3478:M3478"/>
    <mergeCell ref="P3478:Q3478"/>
    <mergeCell ref="R3478:S3478"/>
    <mergeCell ref="V3478:W3478"/>
    <mergeCell ref="X3478:Z3478"/>
    <mergeCell ref="C3479:F3479"/>
    <mergeCell ref="G3479:M3479"/>
    <mergeCell ref="P3479:Q3479"/>
    <mergeCell ref="R3479:S3479"/>
    <mergeCell ref="V3479:W3479"/>
    <mergeCell ref="X3479:Z3479"/>
    <mergeCell ref="C3480:F3480"/>
    <mergeCell ref="G3480:M3480"/>
    <mergeCell ref="P3480:Q3480"/>
    <mergeCell ref="R3480:S3480"/>
    <mergeCell ref="V3480:W3480"/>
    <mergeCell ref="X3480:Z3480"/>
    <mergeCell ref="C3481:F3481"/>
    <mergeCell ref="G3481:M3481"/>
    <mergeCell ref="P3481:Q3481"/>
    <mergeCell ref="R3481:S3481"/>
    <mergeCell ref="V3481:W3481"/>
    <mergeCell ref="X3481:Z3481"/>
    <mergeCell ref="C3482:F3482"/>
    <mergeCell ref="G3482:M3482"/>
    <mergeCell ref="P3482:Q3482"/>
    <mergeCell ref="R3482:S3482"/>
    <mergeCell ref="V3482:W3482"/>
    <mergeCell ref="X3482:Z3482"/>
    <mergeCell ref="C3483:F3483"/>
    <mergeCell ref="G3483:M3483"/>
    <mergeCell ref="P3483:Q3483"/>
    <mergeCell ref="R3483:S3483"/>
    <mergeCell ref="V3483:W3483"/>
    <mergeCell ref="X3483:Z3483"/>
    <mergeCell ref="C3484:F3484"/>
    <mergeCell ref="G3484:M3484"/>
    <mergeCell ref="P3484:Q3484"/>
    <mergeCell ref="R3484:S3484"/>
    <mergeCell ref="V3484:W3484"/>
    <mergeCell ref="X3484:Z3484"/>
    <mergeCell ref="C3485:F3485"/>
    <mergeCell ref="G3485:M3485"/>
    <mergeCell ref="P3485:Q3485"/>
    <mergeCell ref="R3485:S3485"/>
    <mergeCell ref="V3485:W3485"/>
    <mergeCell ref="X3485:Z3485"/>
    <mergeCell ref="C3486:F3486"/>
    <mergeCell ref="G3486:M3486"/>
    <mergeCell ref="P3486:Q3486"/>
    <mergeCell ref="R3486:S3486"/>
    <mergeCell ref="V3486:W3486"/>
    <mergeCell ref="X3486:Z3486"/>
    <mergeCell ref="C3487:F3487"/>
    <mergeCell ref="G3487:M3487"/>
    <mergeCell ref="P3487:Q3487"/>
    <mergeCell ref="R3487:S3487"/>
    <mergeCell ref="V3487:W3487"/>
    <mergeCell ref="X3487:Z3487"/>
    <mergeCell ref="C3488:F3488"/>
    <mergeCell ref="G3488:M3488"/>
    <mergeCell ref="P3488:Q3488"/>
    <mergeCell ref="R3488:S3488"/>
    <mergeCell ref="V3488:W3488"/>
    <mergeCell ref="X3488:Z3488"/>
    <mergeCell ref="C3489:F3489"/>
    <mergeCell ref="G3489:M3489"/>
    <mergeCell ref="P3489:Q3489"/>
    <mergeCell ref="R3489:S3489"/>
    <mergeCell ref="V3489:W3489"/>
    <mergeCell ref="X3489:Z3489"/>
    <mergeCell ref="C3490:F3490"/>
    <mergeCell ref="G3490:M3490"/>
    <mergeCell ref="P3490:Q3490"/>
    <mergeCell ref="R3490:S3490"/>
    <mergeCell ref="V3490:W3490"/>
    <mergeCell ref="X3490:Z3490"/>
    <mergeCell ref="C3491:F3491"/>
    <mergeCell ref="G3491:M3491"/>
    <mergeCell ref="P3491:Q3491"/>
    <mergeCell ref="R3491:S3491"/>
    <mergeCell ref="V3491:W3491"/>
    <mergeCell ref="X3491:Z3491"/>
    <mergeCell ref="C3492:F3492"/>
    <mergeCell ref="G3492:M3492"/>
    <mergeCell ref="P3492:Q3492"/>
    <mergeCell ref="R3492:S3492"/>
    <mergeCell ref="V3492:W3492"/>
    <mergeCell ref="X3492:Z3492"/>
    <mergeCell ref="C3493:F3493"/>
    <mergeCell ref="G3493:M3493"/>
    <mergeCell ref="P3493:Q3493"/>
    <mergeCell ref="R3493:S3493"/>
    <mergeCell ref="V3493:W3493"/>
    <mergeCell ref="X3493:Z3493"/>
    <mergeCell ref="C3494:F3494"/>
    <mergeCell ref="G3494:M3494"/>
    <mergeCell ref="P3494:Q3494"/>
    <mergeCell ref="R3494:S3494"/>
    <mergeCell ref="V3494:W3494"/>
    <mergeCell ref="X3494:Z3494"/>
    <mergeCell ref="C3495:F3495"/>
    <mergeCell ref="G3495:M3495"/>
    <mergeCell ref="P3495:Q3495"/>
    <mergeCell ref="R3495:S3495"/>
    <mergeCell ref="V3495:W3495"/>
    <mergeCell ref="X3495:Z3495"/>
    <mergeCell ref="C3496:F3496"/>
    <mergeCell ref="G3496:M3496"/>
    <mergeCell ref="P3496:Q3496"/>
    <mergeCell ref="R3496:S3496"/>
    <mergeCell ref="V3496:W3496"/>
    <mergeCell ref="X3496:Z3496"/>
    <mergeCell ref="C3497:F3497"/>
    <mergeCell ref="G3497:M3497"/>
    <mergeCell ref="P3497:Q3497"/>
    <mergeCell ref="R3497:S3497"/>
    <mergeCell ref="V3497:W3497"/>
    <mergeCell ref="X3497:Z3497"/>
    <mergeCell ref="C3498:F3498"/>
    <mergeCell ref="G3498:M3498"/>
    <mergeCell ref="P3498:Q3498"/>
    <mergeCell ref="R3498:S3498"/>
    <mergeCell ref="V3498:W3498"/>
    <mergeCell ref="X3498:Z3498"/>
    <mergeCell ref="C3499:F3499"/>
    <mergeCell ref="G3499:M3499"/>
    <mergeCell ref="P3499:Q3499"/>
    <mergeCell ref="R3499:S3499"/>
    <mergeCell ref="V3499:W3499"/>
    <mergeCell ref="X3499:Z3499"/>
    <mergeCell ref="C3500:F3500"/>
    <mergeCell ref="G3500:M3500"/>
    <mergeCell ref="P3500:Q3500"/>
    <mergeCell ref="R3500:S3500"/>
    <mergeCell ref="V3500:W3500"/>
    <mergeCell ref="X3500:Z3500"/>
    <mergeCell ref="C3501:F3501"/>
    <mergeCell ref="G3501:M3501"/>
    <mergeCell ref="P3501:Q3501"/>
    <mergeCell ref="R3501:S3501"/>
    <mergeCell ref="V3501:W3501"/>
    <mergeCell ref="X3501:Z3501"/>
    <mergeCell ref="A3502:AA3502"/>
    <mergeCell ref="A3503:AA3503"/>
    <mergeCell ref="A3504:AA3504"/>
    <mergeCell ref="C3505:Z3505"/>
    <mergeCell ref="C3506:Z3506"/>
    <mergeCell ref="C3507:F3507"/>
    <mergeCell ref="G3507:M3507"/>
    <mergeCell ref="N3507:P3507"/>
    <mergeCell ref="Q3507:U3507"/>
    <mergeCell ref="V3508:Z3508"/>
    <mergeCell ref="O3509:P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11:F3511"/>
    <mergeCell ref="G3511:M3511"/>
    <mergeCell ref="P3511:Q3511"/>
    <mergeCell ref="R3511:S3511"/>
    <mergeCell ref="V3511:W3511"/>
    <mergeCell ref="X3511:Z3511"/>
    <mergeCell ref="C3512:F3512"/>
    <mergeCell ref="G3512:M3512"/>
    <mergeCell ref="P3512:Q3512"/>
    <mergeCell ref="R3512:S3512"/>
    <mergeCell ref="V3512:W3512"/>
    <mergeCell ref="X3512:Z3512"/>
    <mergeCell ref="C3513:F3513"/>
    <mergeCell ref="G3513:M3513"/>
    <mergeCell ref="P3513:Q3513"/>
    <mergeCell ref="R3513:S3513"/>
    <mergeCell ref="V3513:W3513"/>
    <mergeCell ref="X3513:Z3513"/>
    <mergeCell ref="C3514:F3514"/>
    <mergeCell ref="G3514:M3514"/>
    <mergeCell ref="P3514:Q3514"/>
    <mergeCell ref="R3514:S3514"/>
    <mergeCell ref="V3514:W3514"/>
    <mergeCell ref="X3514:Z3514"/>
    <mergeCell ref="C3515:F3515"/>
    <mergeCell ref="G3515:M3515"/>
    <mergeCell ref="P3515:Q3515"/>
    <mergeCell ref="R3515:S3515"/>
    <mergeCell ref="V3515:W3515"/>
    <mergeCell ref="X3515:Z3515"/>
    <mergeCell ref="C3516:F3516"/>
    <mergeCell ref="G3516:M3516"/>
    <mergeCell ref="P3516:Q3516"/>
    <mergeCell ref="R3516:S3516"/>
    <mergeCell ref="V3516:W3516"/>
    <mergeCell ref="X3516:Z3516"/>
    <mergeCell ref="C3517:F3517"/>
    <mergeCell ref="G3517:M3517"/>
    <mergeCell ref="P3517:Q3517"/>
    <mergeCell ref="R3517:S3517"/>
    <mergeCell ref="V3517:W3517"/>
    <mergeCell ref="X3517:Z3517"/>
    <mergeCell ref="C3518:F3518"/>
    <mergeCell ref="G3518:M3518"/>
    <mergeCell ref="P3518:Q3518"/>
    <mergeCell ref="R3518:S3518"/>
    <mergeCell ref="V3518:W3518"/>
    <mergeCell ref="X3518:Z3518"/>
    <mergeCell ref="C3519:F3519"/>
    <mergeCell ref="G3519:M3519"/>
    <mergeCell ref="P3519:Q3519"/>
    <mergeCell ref="R3519:S3519"/>
    <mergeCell ref="V3519:W3519"/>
    <mergeCell ref="X3519:Z3519"/>
    <mergeCell ref="C3520:F3520"/>
    <mergeCell ref="G3520:M3520"/>
    <mergeCell ref="P3520:Q3520"/>
    <mergeCell ref="R3520:S3520"/>
    <mergeCell ref="V3520:W3520"/>
    <mergeCell ref="X3520:Z3520"/>
    <mergeCell ref="C3521:F3521"/>
    <mergeCell ref="G3521:M3521"/>
    <mergeCell ref="P3521:Q3521"/>
    <mergeCell ref="R3521:S3521"/>
    <mergeCell ref="V3521:W3521"/>
    <mergeCell ref="X3521:Z3521"/>
    <mergeCell ref="C3522:F3522"/>
    <mergeCell ref="G3522:M3522"/>
    <mergeCell ref="P3522:Q3522"/>
    <mergeCell ref="R3522:S3522"/>
    <mergeCell ref="V3522:W3522"/>
    <mergeCell ref="X3522:Z3522"/>
    <mergeCell ref="C3523:F3523"/>
    <mergeCell ref="G3523:M3523"/>
    <mergeCell ref="P3523:Q3523"/>
    <mergeCell ref="R3523:S3523"/>
    <mergeCell ref="V3523:W3523"/>
    <mergeCell ref="X3523:Z3523"/>
    <mergeCell ref="C3524:F3524"/>
    <mergeCell ref="G3524:M3524"/>
    <mergeCell ref="P3524:Q3524"/>
    <mergeCell ref="R3524:S3524"/>
    <mergeCell ref="V3524:W3524"/>
    <mergeCell ref="X3524:Z3524"/>
    <mergeCell ref="C3525:F3525"/>
    <mergeCell ref="G3525:M3525"/>
    <mergeCell ref="P3525:Q3525"/>
    <mergeCell ref="R3525:S3525"/>
    <mergeCell ref="V3525:W3525"/>
    <mergeCell ref="X3525:Z3525"/>
    <mergeCell ref="C3526:F3526"/>
    <mergeCell ref="G3526:M3526"/>
    <mergeCell ref="P3526:Q3526"/>
    <mergeCell ref="R3526:S3526"/>
    <mergeCell ref="V3526:W3526"/>
    <mergeCell ref="X3526:Z3526"/>
    <mergeCell ref="C3527:F3527"/>
    <mergeCell ref="G3527:M3527"/>
    <mergeCell ref="P3527:Q3527"/>
    <mergeCell ref="R3527:S3527"/>
    <mergeCell ref="V3527:W3527"/>
    <mergeCell ref="X3527:Z3527"/>
    <mergeCell ref="C3528:F3528"/>
    <mergeCell ref="G3528:M3528"/>
    <mergeCell ref="P3528:Q3528"/>
    <mergeCell ref="R3528:S3528"/>
    <mergeCell ref="V3528:W3528"/>
    <mergeCell ref="X3528:Z3528"/>
    <mergeCell ref="C3529:F3529"/>
    <mergeCell ref="G3529:M3529"/>
    <mergeCell ref="P3529:Q3529"/>
    <mergeCell ref="R3529:S3529"/>
    <mergeCell ref="V3529:W3529"/>
    <mergeCell ref="X3529:Z3529"/>
    <mergeCell ref="C3530:F3530"/>
    <mergeCell ref="G3530:M3530"/>
    <mergeCell ref="P3530:Q3530"/>
    <mergeCell ref="R3530:S3530"/>
    <mergeCell ref="V3530:W3530"/>
    <mergeCell ref="X3530:Z3530"/>
    <mergeCell ref="C3531:F3531"/>
    <mergeCell ref="G3531:M3531"/>
    <mergeCell ref="P3531:Q3531"/>
    <mergeCell ref="R3531:S3531"/>
    <mergeCell ref="V3531:W3531"/>
    <mergeCell ref="X3531:Z3531"/>
    <mergeCell ref="C3532:F3532"/>
    <mergeCell ref="G3532:M3532"/>
    <mergeCell ref="P3532:Q3532"/>
    <mergeCell ref="R3532:S3532"/>
    <mergeCell ref="V3532:W3532"/>
    <mergeCell ref="X3532:Z3532"/>
    <mergeCell ref="C3533:F3533"/>
    <mergeCell ref="G3533:M3533"/>
    <mergeCell ref="P3533:Q3533"/>
    <mergeCell ref="R3533:S3533"/>
    <mergeCell ref="V3533:W3533"/>
    <mergeCell ref="X3533:Z3533"/>
    <mergeCell ref="C3534:F3534"/>
    <mergeCell ref="G3534:M3534"/>
    <mergeCell ref="P3534:Q3534"/>
    <mergeCell ref="R3534:S3534"/>
    <mergeCell ref="V3534:W3534"/>
    <mergeCell ref="X3534:Z3534"/>
    <mergeCell ref="C3535:F3535"/>
    <mergeCell ref="G3535:M3535"/>
    <mergeCell ref="P3535:Q3535"/>
    <mergeCell ref="R3535:S3535"/>
    <mergeCell ref="V3535:W3535"/>
    <mergeCell ref="X3535:Z3535"/>
    <mergeCell ref="A3536:AA3536"/>
    <mergeCell ref="A3537:AA3537"/>
    <mergeCell ref="A3538:AA3538"/>
    <mergeCell ref="C3539:Z3539"/>
    <mergeCell ref="C3540:Z3540"/>
    <mergeCell ref="C3541:F3541"/>
    <mergeCell ref="G3541:M3541"/>
    <mergeCell ref="N3541:P3541"/>
    <mergeCell ref="Q3541:U3541"/>
    <mergeCell ref="V3542:Z3542"/>
    <mergeCell ref="O3543:P3543"/>
    <mergeCell ref="R3543:S3543"/>
    <mergeCell ref="V3543:W3543"/>
    <mergeCell ref="X3543:Z3543"/>
    <mergeCell ref="C3544:F3544"/>
    <mergeCell ref="G3544:M3544"/>
    <mergeCell ref="P3544:Q3544"/>
    <mergeCell ref="R3544:S3544"/>
    <mergeCell ref="V3544:W3544"/>
    <mergeCell ref="X3544:Z3544"/>
    <mergeCell ref="C3545:F3545"/>
    <mergeCell ref="G3545:M3545"/>
    <mergeCell ref="P3545:Q3545"/>
    <mergeCell ref="R3545:S3545"/>
    <mergeCell ref="V3545:W3545"/>
    <mergeCell ref="X3545:Z3545"/>
    <mergeCell ref="C3546:F3546"/>
    <mergeCell ref="G3546:M3546"/>
    <mergeCell ref="P3546:Q3546"/>
    <mergeCell ref="R3546:S3546"/>
    <mergeCell ref="V3546:W3546"/>
    <mergeCell ref="X3546:Z3546"/>
    <mergeCell ref="C3547:F3547"/>
    <mergeCell ref="G3547:M3547"/>
    <mergeCell ref="P3547:Q3547"/>
    <mergeCell ref="R3547:S3547"/>
    <mergeCell ref="V3547:W3547"/>
    <mergeCell ref="X3547:Z3547"/>
    <mergeCell ref="C3548:F3548"/>
    <mergeCell ref="G3548:M3548"/>
    <mergeCell ref="P3548:Q3548"/>
    <mergeCell ref="R3548:S3548"/>
    <mergeCell ref="V3548:W3548"/>
    <mergeCell ref="X3548:Z3548"/>
    <mergeCell ref="C3549:F3549"/>
    <mergeCell ref="G3549:M3549"/>
    <mergeCell ref="P3549:Q3549"/>
    <mergeCell ref="R3549:S3549"/>
    <mergeCell ref="V3549:W3549"/>
    <mergeCell ref="X3549:Z3549"/>
    <mergeCell ref="C3550:F3550"/>
    <mergeCell ref="G3550:M3550"/>
    <mergeCell ref="P3550:Q3550"/>
    <mergeCell ref="R3550:S3550"/>
    <mergeCell ref="V3550:W3550"/>
    <mergeCell ref="X3550:Z3550"/>
    <mergeCell ref="C3551:F3551"/>
    <mergeCell ref="G3551:M3551"/>
    <mergeCell ref="P3551:Q3551"/>
    <mergeCell ref="R3551:S3551"/>
    <mergeCell ref="V3551:W3551"/>
    <mergeCell ref="X3551:Z3551"/>
    <mergeCell ref="C3552:F3552"/>
    <mergeCell ref="G3552:M3552"/>
    <mergeCell ref="P3552:Q3552"/>
    <mergeCell ref="R3552:S3552"/>
    <mergeCell ref="V3552:W3552"/>
    <mergeCell ref="X3552:Z3552"/>
    <mergeCell ref="C3553:F3553"/>
    <mergeCell ref="G3553:M3553"/>
    <mergeCell ref="P3553:Q3553"/>
    <mergeCell ref="R3553:S3553"/>
    <mergeCell ref="V3553:W3553"/>
    <mergeCell ref="X3553:Z3553"/>
    <mergeCell ref="C3554:F3554"/>
    <mergeCell ref="G3554:M3554"/>
    <mergeCell ref="P3554:Q3554"/>
    <mergeCell ref="R3554:S3554"/>
    <mergeCell ref="V3554:W3554"/>
    <mergeCell ref="X3554:Z3554"/>
    <mergeCell ref="C3555:F3555"/>
    <mergeCell ref="G3555:M3555"/>
    <mergeCell ref="P3555:Q3555"/>
    <mergeCell ref="R3555:S3555"/>
    <mergeCell ref="V3555:W3555"/>
    <mergeCell ref="X3555:Z3555"/>
    <mergeCell ref="C3556:F3556"/>
    <mergeCell ref="G3556:M3556"/>
    <mergeCell ref="P3556:Q3556"/>
    <mergeCell ref="R3556:S3556"/>
    <mergeCell ref="V3556:W3556"/>
    <mergeCell ref="X3556:Z3556"/>
    <mergeCell ref="C3557:F3557"/>
    <mergeCell ref="G3557:M3557"/>
    <mergeCell ref="P3557:Q3557"/>
    <mergeCell ref="R3557:S3557"/>
    <mergeCell ref="V3557:W3557"/>
    <mergeCell ref="X3557:Z3557"/>
    <mergeCell ref="C3558:F3558"/>
    <mergeCell ref="G3558:M3558"/>
    <mergeCell ref="P3558:Q3558"/>
    <mergeCell ref="R3558:S3558"/>
    <mergeCell ref="V3558:W3558"/>
    <mergeCell ref="X3558:Z3558"/>
    <mergeCell ref="C3559:F3559"/>
    <mergeCell ref="G3559:M3559"/>
    <mergeCell ref="P3559:Q3559"/>
    <mergeCell ref="R3559:S3559"/>
    <mergeCell ref="V3559:W3559"/>
    <mergeCell ref="X3559:Z3559"/>
    <mergeCell ref="C3560:F3560"/>
    <mergeCell ref="G3560:M3560"/>
    <mergeCell ref="P3560:Q3560"/>
    <mergeCell ref="R3560:S3560"/>
    <mergeCell ref="V3560:W3560"/>
    <mergeCell ref="X3560:Z3560"/>
    <mergeCell ref="C3561:F3561"/>
    <mergeCell ref="G3561:M3561"/>
    <mergeCell ref="P3561:Q3561"/>
    <mergeCell ref="R3561:S3561"/>
    <mergeCell ref="V3561:W3561"/>
    <mergeCell ref="X3561:Z3561"/>
    <mergeCell ref="C3562:F3562"/>
    <mergeCell ref="G3562:M3562"/>
    <mergeCell ref="P3562:Q3562"/>
    <mergeCell ref="R3562:S3562"/>
    <mergeCell ref="V3562:W3562"/>
    <mergeCell ref="X3562:Z3562"/>
    <mergeCell ref="C3563:F3563"/>
    <mergeCell ref="G3563:M3563"/>
    <mergeCell ref="P3563:Q3563"/>
    <mergeCell ref="R3563:S3563"/>
    <mergeCell ref="V3563:W3563"/>
    <mergeCell ref="X3563:Z3563"/>
    <mergeCell ref="C3564:F3564"/>
    <mergeCell ref="G3564:M3564"/>
    <mergeCell ref="P3564:Q3564"/>
    <mergeCell ref="R3564:S3564"/>
    <mergeCell ref="V3564:W3564"/>
    <mergeCell ref="X3564:Z3564"/>
    <mergeCell ref="C3565:F3565"/>
    <mergeCell ref="G3565:M3565"/>
    <mergeCell ref="P3565:Q3565"/>
    <mergeCell ref="R3565:S3565"/>
    <mergeCell ref="V3565:W3565"/>
    <mergeCell ref="X3565:Z3565"/>
    <mergeCell ref="C3566:F3566"/>
    <mergeCell ref="G3566:M3566"/>
    <mergeCell ref="P3566:Q3566"/>
    <mergeCell ref="R3566:S3566"/>
    <mergeCell ref="V3566:W3566"/>
    <mergeCell ref="X3566:Z3566"/>
    <mergeCell ref="C3567:F3567"/>
    <mergeCell ref="G3567:M3567"/>
    <mergeCell ref="P3567:Q3567"/>
    <mergeCell ref="R3567:S3567"/>
    <mergeCell ref="V3567:W3567"/>
    <mergeCell ref="X3567:Z3567"/>
    <mergeCell ref="C3568:F3568"/>
    <mergeCell ref="G3568:M3568"/>
    <mergeCell ref="P3568:Q3568"/>
    <mergeCell ref="R3568:S3568"/>
    <mergeCell ref="V3568:W3568"/>
    <mergeCell ref="X3568:Z3568"/>
    <mergeCell ref="C3569:F3569"/>
    <mergeCell ref="G3569:M3569"/>
    <mergeCell ref="P3569:Q3569"/>
    <mergeCell ref="R3569:S3569"/>
    <mergeCell ref="V3569:W3569"/>
    <mergeCell ref="X3569:Z3569"/>
    <mergeCell ref="A3570:AA3570"/>
    <mergeCell ref="A3571:AA3571"/>
    <mergeCell ref="A3572:AA3572"/>
    <mergeCell ref="C3573:Z3573"/>
    <mergeCell ref="C3574:Z3574"/>
    <mergeCell ref="C3575:F3575"/>
    <mergeCell ref="G3575:M3575"/>
    <mergeCell ref="N3575:P3575"/>
    <mergeCell ref="Q3575:U3575"/>
    <mergeCell ref="V3576:Z3576"/>
    <mergeCell ref="O3577:P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9:F3579"/>
    <mergeCell ref="G3579:M3579"/>
    <mergeCell ref="P3579:Q3579"/>
    <mergeCell ref="R3579:S3579"/>
    <mergeCell ref="V3579:W3579"/>
    <mergeCell ref="X3579:Z3579"/>
    <mergeCell ref="C3580:F3580"/>
    <mergeCell ref="G3580:M3580"/>
    <mergeCell ref="P3580:Q3580"/>
    <mergeCell ref="R3580:S3580"/>
    <mergeCell ref="V3580:W3580"/>
    <mergeCell ref="X3580:Z3580"/>
    <mergeCell ref="C3581:F3581"/>
    <mergeCell ref="G3581:M3581"/>
    <mergeCell ref="P3581:Q3581"/>
    <mergeCell ref="R3581:S3581"/>
    <mergeCell ref="V3581:W3581"/>
    <mergeCell ref="X3581:Z3581"/>
    <mergeCell ref="C3582:F3582"/>
    <mergeCell ref="G3582:M3582"/>
    <mergeCell ref="P3582:Q3582"/>
    <mergeCell ref="R3582:S3582"/>
    <mergeCell ref="V3582:W3582"/>
    <mergeCell ref="X3582:Z3582"/>
    <mergeCell ref="C3583:F3583"/>
    <mergeCell ref="G3583:M3583"/>
    <mergeCell ref="P3583:Q3583"/>
    <mergeCell ref="R3583:S3583"/>
    <mergeCell ref="V3583:W3583"/>
    <mergeCell ref="X3583:Z3583"/>
    <mergeCell ref="C3584:F3584"/>
    <mergeCell ref="G3584:M3584"/>
    <mergeCell ref="P3584:Q3584"/>
    <mergeCell ref="R3584:S3584"/>
    <mergeCell ref="V3584:W3584"/>
    <mergeCell ref="X3584:Z3584"/>
    <mergeCell ref="C3585:F3585"/>
    <mergeCell ref="G3585:M3585"/>
    <mergeCell ref="P3585:Q3585"/>
    <mergeCell ref="R3585:S3585"/>
    <mergeCell ref="V3585:W3585"/>
    <mergeCell ref="X3585:Z3585"/>
    <mergeCell ref="C3586:F3586"/>
    <mergeCell ref="G3586:M3586"/>
    <mergeCell ref="P3586:Q3586"/>
    <mergeCell ref="R3586:S3586"/>
    <mergeCell ref="V3586:W3586"/>
    <mergeCell ref="X3586:Z3586"/>
    <mergeCell ref="C3587:F3587"/>
    <mergeCell ref="G3587:M3587"/>
    <mergeCell ref="P3587:Q3587"/>
    <mergeCell ref="R3587:S3587"/>
    <mergeCell ref="V3587:W3587"/>
    <mergeCell ref="X3587:Z3587"/>
    <mergeCell ref="C3588:F3588"/>
    <mergeCell ref="G3588:M3588"/>
    <mergeCell ref="P3588:Q3588"/>
    <mergeCell ref="R3588:S3588"/>
    <mergeCell ref="V3588:W3588"/>
    <mergeCell ref="X3588:Z3588"/>
    <mergeCell ref="C3589:F3589"/>
    <mergeCell ref="G3589:M3589"/>
    <mergeCell ref="P3589:Q3589"/>
    <mergeCell ref="R3589:S3589"/>
    <mergeCell ref="V3589:W3589"/>
    <mergeCell ref="X3589:Z3589"/>
    <mergeCell ref="C3590:F3590"/>
    <mergeCell ref="G3590:M3590"/>
    <mergeCell ref="P3590:Q3590"/>
    <mergeCell ref="R3590:S3590"/>
    <mergeCell ref="V3590:W3590"/>
    <mergeCell ref="X3590:Z3590"/>
    <mergeCell ref="C3591:F3591"/>
    <mergeCell ref="G3591:M3591"/>
    <mergeCell ref="P3591:Q3591"/>
    <mergeCell ref="R3591:S3591"/>
    <mergeCell ref="V3591:W3591"/>
    <mergeCell ref="X3591:Z3591"/>
    <mergeCell ref="C3592:F3592"/>
    <mergeCell ref="G3592:M3592"/>
    <mergeCell ref="P3592:Q3592"/>
    <mergeCell ref="R3592:S3592"/>
    <mergeCell ref="V3592:W3592"/>
    <mergeCell ref="X3592:Z3592"/>
    <mergeCell ref="C3593:F3593"/>
    <mergeCell ref="G3593:M3593"/>
    <mergeCell ref="P3593:Q3593"/>
    <mergeCell ref="R3593:S3593"/>
    <mergeCell ref="V3593:W3593"/>
    <mergeCell ref="X3593:Z3593"/>
    <mergeCell ref="C3594:F3594"/>
    <mergeCell ref="G3594:M3594"/>
    <mergeCell ref="P3594:Q3594"/>
    <mergeCell ref="R3594:S3594"/>
    <mergeCell ref="V3594:W3594"/>
    <mergeCell ref="X3594:Z3594"/>
    <mergeCell ref="C3595:F3595"/>
    <mergeCell ref="G3595:M3595"/>
    <mergeCell ref="P3595:Q3595"/>
    <mergeCell ref="R3595:S3595"/>
    <mergeCell ref="V3595:W3595"/>
    <mergeCell ref="X3595:Z3595"/>
    <mergeCell ref="C3596:F3596"/>
    <mergeCell ref="G3596:M3596"/>
    <mergeCell ref="P3596:Q3596"/>
    <mergeCell ref="R3596:S3596"/>
    <mergeCell ref="V3596:W3596"/>
    <mergeCell ref="X3596:Z3596"/>
    <mergeCell ref="C3597:F3597"/>
    <mergeCell ref="G3597:M3597"/>
    <mergeCell ref="P3597:Q3597"/>
    <mergeCell ref="R3597:S3597"/>
    <mergeCell ref="V3597:W3597"/>
    <mergeCell ref="X3597:Z3597"/>
    <mergeCell ref="C3598:F3598"/>
    <mergeCell ref="G3598:M3598"/>
    <mergeCell ref="P3598:Q3598"/>
    <mergeCell ref="R3598:S3598"/>
    <mergeCell ref="V3598:W3598"/>
    <mergeCell ref="X3598:Z3598"/>
    <mergeCell ref="C3599:F3599"/>
    <mergeCell ref="G3599:M3599"/>
    <mergeCell ref="P3599:Q3599"/>
    <mergeCell ref="R3599:S3599"/>
    <mergeCell ref="V3599:W3599"/>
    <mergeCell ref="X3599:Z3599"/>
    <mergeCell ref="C3600:F3600"/>
    <mergeCell ref="G3600:M3600"/>
    <mergeCell ref="P3600:Q3600"/>
    <mergeCell ref="R3600:S3600"/>
    <mergeCell ref="V3600:W3600"/>
    <mergeCell ref="X3600:Z3600"/>
    <mergeCell ref="C3601:F3601"/>
    <mergeCell ref="G3601:M3601"/>
    <mergeCell ref="P3601:Q3601"/>
    <mergeCell ref="R3601:S3601"/>
    <mergeCell ref="V3601:W3601"/>
    <mergeCell ref="X3601:Z3601"/>
    <mergeCell ref="C3602:F3602"/>
    <mergeCell ref="G3602:M3602"/>
    <mergeCell ref="P3602:Q3602"/>
    <mergeCell ref="R3602:S3602"/>
    <mergeCell ref="V3602:W3602"/>
    <mergeCell ref="X3602:Z3602"/>
    <mergeCell ref="C3603:F3603"/>
    <mergeCell ref="G3603:M3603"/>
    <mergeCell ref="P3603:Q3603"/>
    <mergeCell ref="R3603:S3603"/>
    <mergeCell ref="V3603:W3603"/>
    <mergeCell ref="X3603:Z3603"/>
    <mergeCell ref="A3604:AA3604"/>
    <mergeCell ref="A3605:AA3605"/>
    <mergeCell ref="A3606:AA3606"/>
    <mergeCell ref="C3607:Z3607"/>
    <mergeCell ref="C3608:Z3608"/>
    <mergeCell ref="C3609:F3609"/>
    <mergeCell ref="G3609:M3609"/>
    <mergeCell ref="N3609:P3609"/>
    <mergeCell ref="Q3609:U3609"/>
    <mergeCell ref="V3610:Z3610"/>
    <mergeCell ref="O3611:P3611"/>
    <mergeCell ref="R3611:S3611"/>
    <mergeCell ref="V3611:W3611"/>
    <mergeCell ref="X3611:Z3611"/>
    <mergeCell ref="C3612:F3612"/>
    <mergeCell ref="G3612:M3612"/>
    <mergeCell ref="P3612:Q3612"/>
    <mergeCell ref="R3612:S3612"/>
    <mergeCell ref="V3612:W3612"/>
    <mergeCell ref="X3612:Z3612"/>
    <mergeCell ref="C3613:F3613"/>
    <mergeCell ref="G3613:M3613"/>
    <mergeCell ref="P3613:Q3613"/>
    <mergeCell ref="R3613:S3613"/>
    <mergeCell ref="V3613:W3613"/>
    <mergeCell ref="X3613:Z3613"/>
    <mergeCell ref="C3614:F3614"/>
    <mergeCell ref="G3614:M3614"/>
    <mergeCell ref="P3614:Q3614"/>
    <mergeCell ref="R3614:S3614"/>
    <mergeCell ref="V3614:W3614"/>
    <mergeCell ref="X3614:Z3614"/>
    <mergeCell ref="C3615:F3615"/>
    <mergeCell ref="G3615:M3615"/>
    <mergeCell ref="P3615:Q3615"/>
    <mergeCell ref="R3615:S3615"/>
    <mergeCell ref="V3615:W3615"/>
    <mergeCell ref="X3615:Z3615"/>
    <mergeCell ref="C3616:F3616"/>
    <mergeCell ref="G3616:M3616"/>
    <mergeCell ref="P3616:Q3616"/>
    <mergeCell ref="R3616:S3616"/>
    <mergeCell ref="V3616:W3616"/>
    <mergeCell ref="X3616:Z3616"/>
    <mergeCell ref="C3617:F3617"/>
    <mergeCell ref="G3617:M3617"/>
    <mergeCell ref="P3617:Q3617"/>
    <mergeCell ref="R3617:S3617"/>
    <mergeCell ref="V3617:W3617"/>
    <mergeCell ref="X3617:Z3617"/>
    <mergeCell ref="C3618:F3618"/>
    <mergeCell ref="G3618:M3618"/>
    <mergeCell ref="P3618:Q3618"/>
    <mergeCell ref="R3618:S3618"/>
    <mergeCell ref="V3618:W3618"/>
    <mergeCell ref="X3618:Z3618"/>
    <mergeCell ref="C3619:F3619"/>
    <mergeCell ref="G3619:M3619"/>
    <mergeCell ref="P3619:Q3619"/>
    <mergeCell ref="R3619:S3619"/>
    <mergeCell ref="V3619:W3619"/>
    <mergeCell ref="X3619:Z3619"/>
    <mergeCell ref="C3620:F3620"/>
    <mergeCell ref="G3620:M3620"/>
    <mergeCell ref="P3620:Q3620"/>
    <mergeCell ref="R3620:S3620"/>
    <mergeCell ref="V3620:W3620"/>
    <mergeCell ref="X3620:Z3620"/>
    <mergeCell ref="C3621:F3621"/>
    <mergeCell ref="G3621:M3621"/>
    <mergeCell ref="P3621:Q3621"/>
    <mergeCell ref="R3621:S3621"/>
    <mergeCell ref="V3621:W3621"/>
    <mergeCell ref="X3621:Z3621"/>
    <mergeCell ref="C3622:F3622"/>
    <mergeCell ref="G3622:M3622"/>
    <mergeCell ref="P3622:Q3622"/>
    <mergeCell ref="R3622:S3622"/>
    <mergeCell ref="V3622:W3622"/>
    <mergeCell ref="X3622:Z3622"/>
    <mergeCell ref="C3623:F3623"/>
    <mergeCell ref="G3623:M3623"/>
    <mergeCell ref="P3623:Q3623"/>
    <mergeCell ref="R3623:S3623"/>
    <mergeCell ref="V3623:W3623"/>
    <mergeCell ref="X3623:Z3623"/>
    <mergeCell ref="C3624:F3624"/>
    <mergeCell ref="G3624:M3624"/>
    <mergeCell ref="P3624:Q3624"/>
    <mergeCell ref="R3624:S3624"/>
    <mergeCell ref="V3624:W3624"/>
    <mergeCell ref="X3624:Z3624"/>
    <mergeCell ref="C3625:F3625"/>
    <mergeCell ref="G3625:M3625"/>
    <mergeCell ref="P3625:Q3625"/>
    <mergeCell ref="R3625:S3625"/>
    <mergeCell ref="V3625:W3625"/>
    <mergeCell ref="X3625:Z3625"/>
    <mergeCell ref="C3626:F3626"/>
    <mergeCell ref="G3626:M3626"/>
    <mergeCell ref="P3626:Q3626"/>
    <mergeCell ref="R3626:S3626"/>
    <mergeCell ref="V3626:W3626"/>
    <mergeCell ref="X3626:Z3626"/>
    <mergeCell ref="C3627:F3627"/>
    <mergeCell ref="G3627:M3627"/>
    <mergeCell ref="P3627:Q3627"/>
    <mergeCell ref="R3627:S3627"/>
    <mergeCell ref="V3627:W3627"/>
    <mergeCell ref="X3627:Z3627"/>
    <mergeCell ref="C3628:F3628"/>
    <mergeCell ref="G3628:M3628"/>
    <mergeCell ref="P3628:Q3628"/>
    <mergeCell ref="R3628:S3628"/>
    <mergeCell ref="V3628:W3628"/>
    <mergeCell ref="X3628:Z3628"/>
    <mergeCell ref="C3629:F3629"/>
    <mergeCell ref="G3629:M3629"/>
    <mergeCell ref="P3629:Q3629"/>
    <mergeCell ref="R3629:S3629"/>
    <mergeCell ref="V3629:W3629"/>
    <mergeCell ref="X3629:Z3629"/>
    <mergeCell ref="C3630:F3630"/>
    <mergeCell ref="G3630:M3630"/>
    <mergeCell ref="P3630:Q3630"/>
    <mergeCell ref="R3630:S3630"/>
    <mergeCell ref="V3630:W3630"/>
    <mergeCell ref="X3630:Z3630"/>
    <mergeCell ref="C3631:F3631"/>
    <mergeCell ref="G3631:M3631"/>
    <mergeCell ref="P3631:Q3631"/>
    <mergeCell ref="R3631:S3631"/>
    <mergeCell ref="V3631:W3631"/>
    <mergeCell ref="X3631:Z3631"/>
    <mergeCell ref="C3632:F3632"/>
    <mergeCell ref="G3632:M3632"/>
    <mergeCell ref="P3632:Q3632"/>
    <mergeCell ref="R3632:S3632"/>
    <mergeCell ref="V3632:W3632"/>
    <mergeCell ref="X3632:Z3632"/>
    <mergeCell ref="C3633:F3633"/>
    <mergeCell ref="G3633:M3633"/>
    <mergeCell ref="P3633:Q3633"/>
    <mergeCell ref="R3633:S3633"/>
    <mergeCell ref="V3633:W3633"/>
    <mergeCell ref="X3633:Z3633"/>
    <mergeCell ref="C3634:F3634"/>
    <mergeCell ref="G3634:M3634"/>
    <mergeCell ref="P3634:Q3634"/>
    <mergeCell ref="R3634:S3634"/>
    <mergeCell ref="V3634:W3634"/>
    <mergeCell ref="X3634:Z3634"/>
    <mergeCell ref="C3635:F3635"/>
    <mergeCell ref="G3635:M3635"/>
    <mergeCell ref="P3635:Q3635"/>
    <mergeCell ref="R3635:S3635"/>
    <mergeCell ref="V3635:W3635"/>
    <mergeCell ref="X3635:Z3635"/>
    <mergeCell ref="C3636:F3636"/>
    <mergeCell ref="G3636:M3636"/>
    <mergeCell ref="P3636:Q3636"/>
    <mergeCell ref="R3636:S3636"/>
    <mergeCell ref="V3636:W3636"/>
    <mergeCell ref="X3636:Z3636"/>
    <mergeCell ref="C3637:F3637"/>
    <mergeCell ref="G3637:M3637"/>
    <mergeCell ref="P3637:Q3637"/>
    <mergeCell ref="R3637:S3637"/>
    <mergeCell ref="V3637:W3637"/>
    <mergeCell ref="X3637:Z3637"/>
    <mergeCell ref="A3638:AA3638"/>
    <mergeCell ref="A3639:AA3639"/>
    <mergeCell ref="A3640:AA3640"/>
    <mergeCell ref="C3641:Z3641"/>
    <mergeCell ref="C3642:Z3642"/>
    <mergeCell ref="C3643:F3643"/>
    <mergeCell ref="G3643:M3643"/>
    <mergeCell ref="N3643:P3643"/>
    <mergeCell ref="Q3643:U3643"/>
    <mergeCell ref="V3644:Z3644"/>
    <mergeCell ref="O3645:P3645"/>
    <mergeCell ref="R3645:S3645"/>
    <mergeCell ref="V3645:W3645"/>
    <mergeCell ref="X3645:Z3645"/>
    <mergeCell ref="G3646:M3646"/>
    <mergeCell ref="C3647:F3647"/>
    <mergeCell ref="G3647:M3647"/>
    <mergeCell ref="P3647:Q3647"/>
    <mergeCell ref="R3647:S3647"/>
    <mergeCell ref="V3647:W3647"/>
    <mergeCell ref="X3647:Z3647"/>
    <mergeCell ref="C3648:F3648"/>
    <mergeCell ref="G3648:M3648"/>
    <mergeCell ref="P3648:Q3648"/>
    <mergeCell ref="R3648:S3648"/>
    <mergeCell ref="V3648:W3648"/>
    <mergeCell ref="X3648:Z3648"/>
    <mergeCell ref="C3649:F3649"/>
    <mergeCell ref="G3649:M3649"/>
    <mergeCell ref="P3649:Q3649"/>
    <mergeCell ref="R3649:S3649"/>
    <mergeCell ref="V3649:W3649"/>
    <mergeCell ref="X3649:Z3649"/>
    <mergeCell ref="C3650:F3650"/>
    <mergeCell ref="G3650:M3650"/>
    <mergeCell ref="P3650:Q3650"/>
    <mergeCell ref="R3650:S3650"/>
    <mergeCell ref="V3650:W3650"/>
    <mergeCell ref="X3650:Z3650"/>
    <mergeCell ref="C3651:F3651"/>
    <mergeCell ref="G3651:M3651"/>
    <mergeCell ref="P3651:Q3651"/>
    <mergeCell ref="R3651:S3651"/>
    <mergeCell ref="V3651:W3651"/>
    <mergeCell ref="X3651:Z3651"/>
    <mergeCell ref="C3652:F3652"/>
    <mergeCell ref="G3652:M3652"/>
    <mergeCell ref="P3652:Q3652"/>
    <mergeCell ref="R3652:S3652"/>
    <mergeCell ref="V3652:W3652"/>
    <mergeCell ref="X3652:Z3652"/>
    <mergeCell ref="C3653:F3653"/>
    <mergeCell ref="G3653:M3653"/>
    <mergeCell ref="P3653:Q3653"/>
    <mergeCell ref="R3653:S3653"/>
    <mergeCell ref="V3653:W3653"/>
    <mergeCell ref="X3653:Z3653"/>
    <mergeCell ref="C3654:F3654"/>
    <mergeCell ref="G3654:M3654"/>
    <mergeCell ref="P3654:Q3654"/>
    <mergeCell ref="R3654:S3654"/>
    <mergeCell ref="V3654:W3654"/>
    <mergeCell ref="X3654:Z3654"/>
    <mergeCell ref="C3655:F3655"/>
    <mergeCell ref="G3655:M3655"/>
    <mergeCell ref="P3655:Q3655"/>
    <mergeCell ref="R3655:S3655"/>
    <mergeCell ref="V3655:W3655"/>
    <mergeCell ref="X3655:Z3655"/>
    <mergeCell ref="C3656:F3656"/>
    <mergeCell ref="G3656:M3656"/>
    <mergeCell ref="P3656:Q3656"/>
    <mergeCell ref="R3656:S3656"/>
    <mergeCell ref="V3656:W3656"/>
    <mergeCell ref="X3656:Z3656"/>
    <mergeCell ref="C3657:F3657"/>
    <mergeCell ref="G3657:M3657"/>
    <mergeCell ref="P3657:Q3657"/>
    <mergeCell ref="R3657:S3657"/>
    <mergeCell ref="V3657:W3657"/>
    <mergeCell ref="X3657:Z3657"/>
    <mergeCell ref="C3658:F3658"/>
    <mergeCell ref="G3658:M3658"/>
    <mergeCell ref="P3658:Q3658"/>
    <mergeCell ref="R3658:S3658"/>
    <mergeCell ref="V3658:W3658"/>
    <mergeCell ref="X3658:Z3658"/>
    <mergeCell ref="C3659:F3659"/>
    <mergeCell ref="G3659:M3659"/>
    <mergeCell ref="P3659:Q3659"/>
    <mergeCell ref="R3659:S3659"/>
    <mergeCell ref="V3659:W3659"/>
    <mergeCell ref="X3659:Z3659"/>
    <mergeCell ref="C3660:F3660"/>
    <mergeCell ref="G3660:M3660"/>
    <mergeCell ref="P3660:Q3660"/>
    <mergeCell ref="R3660:S3660"/>
    <mergeCell ref="V3660:W3660"/>
    <mergeCell ref="X3660:Z3660"/>
    <mergeCell ref="C3661:F3661"/>
    <mergeCell ref="G3661:M3661"/>
    <mergeCell ref="P3661:Q3661"/>
    <mergeCell ref="R3661:S3661"/>
    <mergeCell ref="V3661:W3661"/>
    <mergeCell ref="X3661:Z3661"/>
    <mergeCell ref="C3662:F3662"/>
    <mergeCell ref="G3662:M3662"/>
    <mergeCell ref="P3662:Q3662"/>
    <mergeCell ref="R3662:S3662"/>
    <mergeCell ref="V3662:W3662"/>
    <mergeCell ref="X3662:Z3662"/>
    <mergeCell ref="C3663:F3663"/>
    <mergeCell ref="G3663:M3663"/>
    <mergeCell ref="P3663:Q3663"/>
    <mergeCell ref="R3663:S3663"/>
    <mergeCell ref="V3663:W3663"/>
    <mergeCell ref="X3663:Z3663"/>
    <mergeCell ref="C3664:F3664"/>
    <mergeCell ref="G3664:M3664"/>
    <mergeCell ref="P3664:Q3664"/>
    <mergeCell ref="R3664:S3664"/>
    <mergeCell ref="V3664:W3664"/>
    <mergeCell ref="X3664:Z3664"/>
    <mergeCell ref="C3665:F3665"/>
    <mergeCell ref="G3665:M3665"/>
    <mergeCell ref="P3665:Q3665"/>
    <mergeCell ref="R3665:S3665"/>
    <mergeCell ref="V3665:W3665"/>
    <mergeCell ref="X3665:Z3665"/>
    <mergeCell ref="C3666:F3666"/>
    <mergeCell ref="G3666:M3666"/>
    <mergeCell ref="P3666:Q3666"/>
    <mergeCell ref="R3666:S3666"/>
    <mergeCell ref="V3666:W3666"/>
    <mergeCell ref="X3666:Z3666"/>
    <mergeCell ref="C3667:F3667"/>
    <mergeCell ref="G3667:M3667"/>
    <mergeCell ref="P3667:Q3667"/>
    <mergeCell ref="R3667:S3667"/>
    <mergeCell ref="V3667:W3667"/>
    <mergeCell ref="X3667:Z3667"/>
    <mergeCell ref="C3668:F3668"/>
    <mergeCell ref="G3668:M3668"/>
    <mergeCell ref="P3668:Q3668"/>
    <mergeCell ref="R3668:S3668"/>
    <mergeCell ref="V3668:W3668"/>
    <mergeCell ref="X3668:Z3668"/>
    <mergeCell ref="C3669:F3669"/>
    <mergeCell ref="G3669:M3669"/>
    <mergeCell ref="P3669:Q3669"/>
    <mergeCell ref="R3669:S3669"/>
    <mergeCell ref="V3669:W3669"/>
    <mergeCell ref="X3669:Z3669"/>
    <mergeCell ref="C3670:F3670"/>
    <mergeCell ref="G3670:M3670"/>
    <mergeCell ref="P3670:Q3670"/>
    <mergeCell ref="R3670:S3670"/>
    <mergeCell ref="V3670:W3670"/>
    <mergeCell ref="X3670:Z3670"/>
    <mergeCell ref="C3671:F3671"/>
    <mergeCell ref="G3671:M3671"/>
    <mergeCell ref="P3671:Q3671"/>
    <mergeCell ref="R3671:S3671"/>
    <mergeCell ref="V3671:W3671"/>
    <mergeCell ref="X3671:Z3671"/>
    <mergeCell ref="A3672:AA3672"/>
    <mergeCell ref="A3673:AA3673"/>
    <mergeCell ref="A3674:AA3674"/>
    <mergeCell ref="C3675:Z3675"/>
    <mergeCell ref="C3676:Z3676"/>
    <mergeCell ref="C3677:F3677"/>
    <mergeCell ref="G3677:M3677"/>
    <mergeCell ref="N3677:P3677"/>
    <mergeCell ref="Q3677:U3677"/>
    <mergeCell ref="V3678:Z3678"/>
    <mergeCell ref="O3679:P3679"/>
    <mergeCell ref="R3679:S3679"/>
    <mergeCell ref="V3679:W3679"/>
    <mergeCell ref="X3679:Z3679"/>
    <mergeCell ref="C3680:F3680"/>
    <mergeCell ref="G3680:M3680"/>
    <mergeCell ref="P3680:Q3680"/>
    <mergeCell ref="R3680:S3680"/>
    <mergeCell ref="V3680:W3680"/>
    <mergeCell ref="X3680:Z3680"/>
    <mergeCell ref="C3681:F3681"/>
    <mergeCell ref="G3681:M3681"/>
    <mergeCell ref="P3681:Q3681"/>
    <mergeCell ref="R3681:S3681"/>
    <mergeCell ref="V3681:W3681"/>
    <mergeCell ref="X3681:Z3681"/>
    <mergeCell ref="C3682:F3682"/>
    <mergeCell ref="G3682:M3682"/>
    <mergeCell ref="P3682:Q3682"/>
    <mergeCell ref="R3682:S3682"/>
    <mergeCell ref="V3682:W3682"/>
    <mergeCell ref="X3682:Z3682"/>
    <mergeCell ref="C3683:F3683"/>
    <mergeCell ref="G3683:M3683"/>
    <mergeCell ref="P3683:Q3683"/>
    <mergeCell ref="R3683:S3683"/>
    <mergeCell ref="V3683:W3683"/>
    <mergeCell ref="X3683:Z3683"/>
    <mergeCell ref="C3684:F3684"/>
    <mergeCell ref="G3684:M3684"/>
    <mergeCell ref="P3684:Q3684"/>
    <mergeCell ref="R3684:S3684"/>
    <mergeCell ref="V3684:W3684"/>
    <mergeCell ref="X3684:Z3684"/>
    <mergeCell ref="C3685:F3685"/>
    <mergeCell ref="G3685:M3685"/>
    <mergeCell ref="P3685:Q3685"/>
    <mergeCell ref="R3685:S3685"/>
    <mergeCell ref="V3685:W3685"/>
    <mergeCell ref="X3685:Z3685"/>
    <mergeCell ref="C3686:F3686"/>
    <mergeCell ref="G3686:M3686"/>
    <mergeCell ref="P3686:Q3686"/>
    <mergeCell ref="R3686:S3686"/>
    <mergeCell ref="V3686:W3686"/>
    <mergeCell ref="X3686:Z3686"/>
    <mergeCell ref="C3687:F3687"/>
    <mergeCell ref="G3687:M3687"/>
    <mergeCell ref="P3687:Q3687"/>
    <mergeCell ref="R3687:S3687"/>
    <mergeCell ref="V3687:W3687"/>
    <mergeCell ref="X3687:Z3687"/>
    <mergeCell ref="C3688:F3688"/>
    <mergeCell ref="G3688:M3688"/>
    <mergeCell ref="P3688:Q3688"/>
    <mergeCell ref="R3688:S3688"/>
    <mergeCell ref="V3688:W3688"/>
    <mergeCell ref="X3688:Z3688"/>
    <mergeCell ref="C3689:F3689"/>
    <mergeCell ref="G3689:M3689"/>
    <mergeCell ref="P3689:Q3689"/>
    <mergeCell ref="R3689:S3689"/>
    <mergeCell ref="V3689:W3689"/>
    <mergeCell ref="X3689:Z3689"/>
    <mergeCell ref="C3690:F3690"/>
    <mergeCell ref="G3690:M3690"/>
    <mergeCell ref="P3690:Q3690"/>
    <mergeCell ref="R3690:S3690"/>
    <mergeCell ref="V3690:W3690"/>
    <mergeCell ref="X3690:Z3690"/>
    <mergeCell ref="C3691:F3691"/>
    <mergeCell ref="G3691:M3691"/>
    <mergeCell ref="P3691:Q3691"/>
    <mergeCell ref="R3691:S3691"/>
    <mergeCell ref="V3691:W3691"/>
    <mergeCell ref="X3691:Z3691"/>
    <mergeCell ref="C3692:F3692"/>
    <mergeCell ref="G3692:M3692"/>
    <mergeCell ref="P3692:Q3692"/>
    <mergeCell ref="R3692:S3692"/>
    <mergeCell ref="V3692:W3692"/>
    <mergeCell ref="X3692:Z3692"/>
    <mergeCell ref="C3693:F3693"/>
    <mergeCell ref="G3693:M3693"/>
    <mergeCell ref="P3693:Q3693"/>
    <mergeCell ref="R3693:S3693"/>
    <mergeCell ref="V3693:W3693"/>
    <mergeCell ref="X3693:Z3693"/>
    <mergeCell ref="C3694:F3694"/>
    <mergeCell ref="G3694:M3694"/>
    <mergeCell ref="P3694:Q3694"/>
    <mergeCell ref="R3694:S3694"/>
    <mergeCell ref="V3694:W3694"/>
    <mergeCell ref="X3694:Z3694"/>
    <mergeCell ref="C3695:F3695"/>
    <mergeCell ref="G3695:M3695"/>
    <mergeCell ref="P3695:Q3695"/>
    <mergeCell ref="R3695:S3695"/>
    <mergeCell ref="V3695:W3695"/>
    <mergeCell ref="X3695:Z3695"/>
    <mergeCell ref="C3696:F3696"/>
    <mergeCell ref="G3696:M3696"/>
    <mergeCell ref="P3696:Q3696"/>
    <mergeCell ref="R3696:S3696"/>
    <mergeCell ref="V3696:W3696"/>
    <mergeCell ref="X3696:Z3696"/>
    <mergeCell ref="C3697:F3697"/>
    <mergeCell ref="G3697:M3697"/>
    <mergeCell ref="P3697:Q3697"/>
    <mergeCell ref="R3697:S3697"/>
    <mergeCell ref="V3697:W3697"/>
    <mergeCell ref="X3697:Z3697"/>
    <mergeCell ref="C3698:F3698"/>
    <mergeCell ref="G3698:M3698"/>
    <mergeCell ref="P3698:Q3698"/>
    <mergeCell ref="R3698:S3698"/>
    <mergeCell ref="V3698:W3698"/>
    <mergeCell ref="X3698:Z3698"/>
    <mergeCell ref="C3699:F3699"/>
    <mergeCell ref="G3699:M3699"/>
    <mergeCell ref="P3699:Q3699"/>
    <mergeCell ref="R3699:S3699"/>
    <mergeCell ref="V3699:W3699"/>
    <mergeCell ref="X3699:Z3699"/>
    <mergeCell ref="C3700:F3700"/>
    <mergeCell ref="G3700:M3700"/>
    <mergeCell ref="P3700:Q3700"/>
    <mergeCell ref="R3700:S3700"/>
    <mergeCell ref="V3700:W3700"/>
    <mergeCell ref="X3700:Z3700"/>
    <mergeCell ref="C3701:F3701"/>
    <mergeCell ref="G3701:M3701"/>
    <mergeCell ref="P3701:Q3701"/>
    <mergeCell ref="R3701:S3701"/>
    <mergeCell ref="V3701:W3701"/>
    <mergeCell ref="X3701:Z3701"/>
    <mergeCell ref="C3702:F3702"/>
    <mergeCell ref="G3702:M3702"/>
    <mergeCell ref="P3702:Q3702"/>
    <mergeCell ref="R3702:S3702"/>
    <mergeCell ref="V3702:W3702"/>
    <mergeCell ref="X3702:Z3702"/>
    <mergeCell ref="C3703:F3703"/>
    <mergeCell ref="G3703:M3703"/>
    <mergeCell ref="P3703:Q3703"/>
    <mergeCell ref="R3703:S3703"/>
    <mergeCell ref="V3703:W3703"/>
    <mergeCell ref="X3703:Z3703"/>
    <mergeCell ref="C3704:F3704"/>
    <mergeCell ref="G3704:M3704"/>
    <mergeCell ref="P3704:Q3704"/>
    <mergeCell ref="R3704:S3704"/>
    <mergeCell ref="V3704:W3704"/>
    <mergeCell ref="X3704:Z3704"/>
    <mergeCell ref="C3705:F3705"/>
    <mergeCell ref="G3705:M3705"/>
    <mergeCell ref="P3705:Q3705"/>
    <mergeCell ref="R3705:S3705"/>
    <mergeCell ref="V3705:W3705"/>
    <mergeCell ref="X3705:Z3705"/>
    <mergeCell ref="A3706:AA3706"/>
    <mergeCell ref="A3707:AA3707"/>
    <mergeCell ref="A3708:AA3708"/>
    <mergeCell ref="C3709:Z3709"/>
    <mergeCell ref="C3710:Z3710"/>
    <mergeCell ref="C3711:F3711"/>
    <mergeCell ref="G3711:M3711"/>
    <mergeCell ref="N3711:P3711"/>
    <mergeCell ref="Q3711:U3711"/>
    <mergeCell ref="V3712:Z3712"/>
    <mergeCell ref="O3713:P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5:F3715"/>
    <mergeCell ref="G3715:M3715"/>
    <mergeCell ref="P3715:Q3715"/>
    <mergeCell ref="R3715:S3715"/>
    <mergeCell ref="V3715:W3715"/>
    <mergeCell ref="X3715:Z3715"/>
    <mergeCell ref="C3716:F3716"/>
    <mergeCell ref="G3716:M3716"/>
    <mergeCell ref="P3716:Q3716"/>
    <mergeCell ref="R3716:S3716"/>
    <mergeCell ref="V3716:W3716"/>
    <mergeCell ref="X3716:Z3716"/>
    <mergeCell ref="C3717:F3717"/>
    <mergeCell ref="G3717:M3717"/>
    <mergeCell ref="P3717:Q3717"/>
    <mergeCell ref="R3717:S3717"/>
    <mergeCell ref="V3717:W3717"/>
    <mergeCell ref="X3717:Z3717"/>
    <mergeCell ref="C3718:F3718"/>
    <mergeCell ref="G3718:M3718"/>
    <mergeCell ref="P3718:Q3718"/>
    <mergeCell ref="R3718:S3718"/>
    <mergeCell ref="V3718:W3718"/>
    <mergeCell ref="X3718:Z3718"/>
    <mergeCell ref="C3719:F3719"/>
    <mergeCell ref="G3719:M3719"/>
    <mergeCell ref="P3719:Q3719"/>
    <mergeCell ref="R3719:S3719"/>
    <mergeCell ref="V3719:W3719"/>
    <mergeCell ref="X3719:Z3719"/>
    <mergeCell ref="C3720:F3720"/>
    <mergeCell ref="G3720:M3720"/>
    <mergeCell ref="P3720:Q3720"/>
    <mergeCell ref="R3720:S3720"/>
    <mergeCell ref="V3720:W3720"/>
    <mergeCell ref="X3720:Z3720"/>
    <mergeCell ref="C3721:F3721"/>
    <mergeCell ref="G3721:M3721"/>
    <mergeCell ref="P3721:Q3721"/>
    <mergeCell ref="R3721:S3721"/>
    <mergeCell ref="V3721:W3721"/>
    <mergeCell ref="X3721:Z3721"/>
    <mergeCell ref="C3722:F3722"/>
    <mergeCell ref="G3722:M3722"/>
    <mergeCell ref="P3722:Q3722"/>
    <mergeCell ref="R3722:S3722"/>
    <mergeCell ref="V3722:W3722"/>
    <mergeCell ref="X3722:Z3722"/>
    <mergeCell ref="C3723:F3723"/>
    <mergeCell ref="G3723:M3723"/>
    <mergeCell ref="P3723:Q3723"/>
    <mergeCell ref="R3723:S3723"/>
    <mergeCell ref="V3723:W3723"/>
    <mergeCell ref="X3723:Z3723"/>
    <mergeCell ref="C3724:F3724"/>
    <mergeCell ref="G3724:M3724"/>
    <mergeCell ref="P3724:Q3724"/>
    <mergeCell ref="R3724:S3724"/>
    <mergeCell ref="V3724:W3724"/>
    <mergeCell ref="X3724:Z3724"/>
    <mergeCell ref="C3725:F3725"/>
    <mergeCell ref="G3725:M3725"/>
    <mergeCell ref="P3725:Q3725"/>
    <mergeCell ref="R3725:S3725"/>
    <mergeCell ref="V3725:W3725"/>
    <mergeCell ref="X3725:Z3725"/>
    <mergeCell ref="C3726:F3726"/>
    <mergeCell ref="G3726:M3726"/>
    <mergeCell ref="P3726:Q3726"/>
    <mergeCell ref="R3726:S3726"/>
    <mergeCell ref="V3726:W3726"/>
    <mergeCell ref="X3726:Z3726"/>
    <mergeCell ref="C3727:F3727"/>
    <mergeCell ref="G3727:M3727"/>
    <mergeCell ref="P3727:Q3727"/>
    <mergeCell ref="R3727:S3727"/>
    <mergeCell ref="V3727:W3727"/>
    <mergeCell ref="X3727:Z3727"/>
    <mergeCell ref="C3728:F3728"/>
    <mergeCell ref="G3728:M3728"/>
    <mergeCell ref="P3728:Q3728"/>
    <mergeCell ref="R3728:S3728"/>
    <mergeCell ref="V3728:W3728"/>
    <mergeCell ref="X3728:Z3728"/>
    <mergeCell ref="C3729:F3729"/>
    <mergeCell ref="G3729:M3729"/>
    <mergeCell ref="P3729:Q3729"/>
    <mergeCell ref="R3729:S3729"/>
    <mergeCell ref="V3729:W3729"/>
    <mergeCell ref="X3729:Z3729"/>
    <mergeCell ref="C3730:F3730"/>
    <mergeCell ref="G3730:M3730"/>
    <mergeCell ref="P3730:Q3730"/>
    <mergeCell ref="R3730:S3730"/>
    <mergeCell ref="V3730:W3730"/>
    <mergeCell ref="X3730:Z3730"/>
    <mergeCell ref="C3731:F3731"/>
    <mergeCell ref="G3731:M3731"/>
    <mergeCell ref="P3731:Q3731"/>
    <mergeCell ref="R3731:S3731"/>
    <mergeCell ref="V3731:W3731"/>
    <mergeCell ref="X3731:Z3731"/>
    <mergeCell ref="C3732:F3732"/>
    <mergeCell ref="G3732:M3732"/>
    <mergeCell ref="P3732:Q3732"/>
    <mergeCell ref="R3732:S3732"/>
    <mergeCell ref="V3732:W3732"/>
    <mergeCell ref="X3732:Z3732"/>
    <mergeCell ref="C3733:F3733"/>
    <mergeCell ref="G3733:M3733"/>
    <mergeCell ref="P3733:Q3733"/>
    <mergeCell ref="R3733:S3733"/>
    <mergeCell ref="V3733:W3733"/>
    <mergeCell ref="X3733:Z3733"/>
    <mergeCell ref="C3734:F3734"/>
    <mergeCell ref="G3734:M3734"/>
    <mergeCell ref="P3734:Q3734"/>
    <mergeCell ref="R3734:S3734"/>
    <mergeCell ref="V3734:W3734"/>
    <mergeCell ref="X3734:Z3734"/>
    <mergeCell ref="C3735:F3735"/>
    <mergeCell ref="G3735:M3735"/>
    <mergeCell ref="P3735:Q3735"/>
    <mergeCell ref="R3735:S3735"/>
    <mergeCell ref="V3735:W3735"/>
    <mergeCell ref="X3735:Z3735"/>
    <mergeCell ref="C3736:F3736"/>
    <mergeCell ref="G3736:M3736"/>
    <mergeCell ref="P3736:Q3736"/>
    <mergeCell ref="R3736:S3736"/>
    <mergeCell ref="V3736:W3736"/>
    <mergeCell ref="X3736:Z3736"/>
    <mergeCell ref="C3737:F3737"/>
    <mergeCell ref="G3737:M3737"/>
    <mergeCell ref="P3737:Q3737"/>
    <mergeCell ref="R3737:S3737"/>
    <mergeCell ref="V3737:W3737"/>
    <mergeCell ref="X3737:Z3737"/>
    <mergeCell ref="C3738:F3738"/>
    <mergeCell ref="G3738:M3738"/>
    <mergeCell ref="P3738:Q3738"/>
    <mergeCell ref="R3738:S3738"/>
    <mergeCell ref="V3738:W3738"/>
    <mergeCell ref="X3738:Z3738"/>
    <mergeCell ref="C3739:F3739"/>
    <mergeCell ref="G3739:M3739"/>
    <mergeCell ref="P3739:Q3739"/>
    <mergeCell ref="R3739:S3739"/>
    <mergeCell ref="V3739:W3739"/>
    <mergeCell ref="X3739:Z3739"/>
    <mergeCell ref="A3740:AA3740"/>
    <mergeCell ref="A3741:AA3741"/>
    <mergeCell ref="A3742:AA3742"/>
    <mergeCell ref="C3743:Z3743"/>
    <mergeCell ref="C3744:Z3744"/>
    <mergeCell ref="C3745:F3745"/>
    <mergeCell ref="G3745:M3745"/>
    <mergeCell ref="N3745:P3745"/>
    <mergeCell ref="Q3745:U3745"/>
    <mergeCell ref="V3746:Z3746"/>
    <mergeCell ref="O3747:P3747"/>
    <mergeCell ref="R3747:S3747"/>
    <mergeCell ref="V3747:W3747"/>
    <mergeCell ref="X3747:Z3747"/>
    <mergeCell ref="C3748:F3748"/>
    <mergeCell ref="G3748:M3748"/>
    <mergeCell ref="P3748:Q3748"/>
    <mergeCell ref="R3748:S3748"/>
    <mergeCell ref="V3748:W3748"/>
    <mergeCell ref="X3748:Z3748"/>
    <mergeCell ref="C3749:F3749"/>
    <mergeCell ref="G3749:M3749"/>
    <mergeCell ref="P3749:Q3749"/>
    <mergeCell ref="R3749:S3749"/>
    <mergeCell ref="V3749:W3749"/>
    <mergeCell ref="X3749:Z3749"/>
    <mergeCell ref="C3750:F3750"/>
    <mergeCell ref="G3750:M3750"/>
    <mergeCell ref="P3750:Q3750"/>
    <mergeCell ref="R3750:S3750"/>
    <mergeCell ref="V3750:W3750"/>
    <mergeCell ref="X3750:Z3750"/>
    <mergeCell ref="C3751:F3751"/>
    <mergeCell ref="G3751:M3751"/>
    <mergeCell ref="P3751:Q3751"/>
    <mergeCell ref="R3751:S3751"/>
    <mergeCell ref="V3751:W3751"/>
    <mergeCell ref="X3751:Z3751"/>
    <mergeCell ref="C3752:F3752"/>
    <mergeCell ref="G3752:M3752"/>
    <mergeCell ref="P3752:Q3752"/>
    <mergeCell ref="R3752:S3752"/>
    <mergeCell ref="V3752:W3752"/>
    <mergeCell ref="X3752:Z3752"/>
    <mergeCell ref="C3753:F3753"/>
    <mergeCell ref="G3753:M3753"/>
    <mergeCell ref="P3753:Q3753"/>
    <mergeCell ref="R3753:S3753"/>
    <mergeCell ref="V3753:W3753"/>
    <mergeCell ref="X3753:Z3753"/>
    <mergeCell ref="C3754:F3754"/>
    <mergeCell ref="G3754:M3754"/>
    <mergeCell ref="P3754:Q3754"/>
    <mergeCell ref="R3754:S3754"/>
    <mergeCell ref="V3754:W3754"/>
    <mergeCell ref="X3754:Z3754"/>
    <mergeCell ref="C3755:F3755"/>
    <mergeCell ref="G3755:M3755"/>
    <mergeCell ref="P3755:Q3755"/>
    <mergeCell ref="R3755:S3755"/>
    <mergeCell ref="V3755:W3755"/>
    <mergeCell ref="X3755:Z3755"/>
    <mergeCell ref="C3756:F3756"/>
    <mergeCell ref="G3756:M3756"/>
    <mergeCell ref="P3756:Q3756"/>
    <mergeCell ref="R3756:S3756"/>
    <mergeCell ref="V3756:W3756"/>
    <mergeCell ref="X3756:Z3756"/>
    <mergeCell ref="C3757:F3757"/>
    <mergeCell ref="G3757:M3757"/>
    <mergeCell ref="P3757:Q3757"/>
    <mergeCell ref="R3757:S3757"/>
    <mergeCell ref="V3757:W3757"/>
    <mergeCell ref="X3757:Z3757"/>
    <mergeCell ref="C3758:F3758"/>
    <mergeCell ref="G3758:M3758"/>
    <mergeCell ref="P3758:Q3758"/>
    <mergeCell ref="R3758:S3758"/>
    <mergeCell ref="V3758:W3758"/>
    <mergeCell ref="X3758:Z3758"/>
    <mergeCell ref="C3759:F3759"/>
    <mergeCell ref="G3759:M3759"/>
    <mergeCell ref="P3759:Q3759"/>
    <mergeCell ref="R3759:S3759"/>
    <mergeCell ref="V3759:W3759"/>
    <mergeCell ref="X3759:Z3759"/>
    <mergeCell ref="C3760:F3760"/>
    <mergeCell ref="G3760:M3760"/>
    <mergeCell ref="P3760:Q3760"/>
    <mergeCell ref="R3760:S3760"/>
    <mergeCell ref="V3760:W3760"/>
    <mergeCell ref="X3760:Z3760"/>
    <mergeCell ref="C3761:F3761"/>
    <mergeCell ref="G3761:M3761"/>
    <mergeCell ref="P3761:Q3761"/>
    <mergeCell ref="R3761:S3761"/>
    <mergeCell ref="V3761:W3761"/>
    <mergeCell ref="X3761:Z3761"/>
    <mergeCell ref="C3762:F3762"/>
    <mergeCell ref="G3762:M3762"/>
    <mergeCell ref="P3762:Q3762"/>
    <mergeCell ref="R3762:S3762"/>
    <mergeCell ref="V3762:W3762"/>
    <mergeCell ref="X3762:Z3762"/>
    <mergeCell ref="C3763:F3763"/>
    <mergeCell ref="G3763:M3763"/>
    <mergeCell ref="P3763:Q3763"/>
    <mergeCell ref="R3763:S3763"/>
    <mergeCell ref="V3763:W3763"/>
    <mergeCell ref="X3763:Z3763"/>
    <mergeCell ref="C3764:F3764"/>
    <mergeCell ref="G3764:M3764"/>
    <mergeCell ref="P3764:Q3764"/>
    <mergeCell ref="R3764:S3764"/>
    <mergeCell ref="V3764:W3764"/>
    <mergeCell ref="X3764:Z3764"/>
    <mergeCell ref="C3765:F3765"/>
    <mergeCell ref="G3765:M3765"/>
    <mergeCell ref="P3765:Q3765"/>
    <mergeCell ref="R3765:S3765"/>
    <mergeCell ref="V3765:W3765"/>
    <mergeCell ref="X3765:Z3765"/>
    <mergeCell ref="C3766:F3766"/>
    <mergeCell ref="G3766:M3766"/>
    <mergeCell ref="P3766:Q3766"/>
    <mergeCell ref="R3766:S3766"/>
    <mergeCell ref="V3766:W3766"/>
    <mergeCell ref="X3766:Z3766"/>
    <mergeCell ref="C3767:F3767"/>
    <mergeCell ref="G3767:M3767"/>
    <mergeCell ref="P3767:Q3767"/>
    <mergeCell ref="R3767:S3767"/>
    <mergeCell ref="V3767:W3767"/>
    <mergeCell ref="X3767:Z3767"/>
    <mergeCell ref="C3768:F3768"/>
    <mergeCell ref="G3768:M3768"/>
    <mergeCell ref="P3768:Q3768"/>
    <mergeCell ref="R3768:S3768"/>
    <mergeCell ref="V3768:W3768"/>
    <mergeCell ref="X3768:Z3768"/>
    <mergeCell ref="C3769:F3769"/>
    <mergeCell ref="G3769:M3769"/>
    <mergeCell ref="P3769:Q3769"/>
    <mergeCell ref="R3769:S3769"/>
    <mergeCell ref="V3769:W3769"/>
    <mergeCell ref="X3769:Z3769"/>
    <mergeCell ref="C3770:F3770"/>
    <mergeCell ref="G3770:M3770"/>
    <mergeCell ref="P3770:Q3770"/>
    <mergeCell ref="R3770:S3770"/>
    <mergeCell ref="V3770:W3770"/>
    <mergeCell ref="X3770:Z3770"/>
    <mergeCell ref="C3771:F3771"/>
    <mergeCell ref="G3771:M3771"/>
    <mergeCell ref="P3771:Q3771"/>
    <mergeCell ref="R3771:S3771"/>
    <mergeCell ref="V3771:W3771"/>
    <mergeCell ref="X3771:Z3771"/>
    <mergeCell ref="C3772:F3772"/>
    <mergeCell ref="G3772:M3772"/>
    <mergeCell ref="P3772:Q3772"/>
    <mergeCell ref="R3772:S3772"/>
    <mergeCell ref="V3772:W3772"/>
    <mergeCell ref="X3772:Z3772"/>
    <mergeCell ref="C3773:F3773"/>
    <mergeCell ref="G3773:M3773"/>
    <mergeCell ref="P3773:Q3773"/>
    <mergeCell ref="R3773:S3773"/>
    <mergeCell ref="V3773:W3773"/>
    <mergeCell ref="X3773:Z3773"/>
    <mergeCell ref="C3774:F3774"/>
    <mergeCell ref="G3774:M3774"/>
    <mergeCell ref="P3774:Q3774"/>
    <mergeCell ref="R3774:S3774"/>
    <mergeCell ref="V3774:W3774"/>
    <mergeCell ref="X3774:Z3774"/>
    <mergeCell ref="A3775:AA3775"/>
    <mergeCell ref="A3776:AA3776"/>
    <mergeCell ref="A3777:AA3777"/>
    <mergeCell ref="C3778:Z3778"/>
    <mergeCell ref="C3779:Z3779"/>
    <mergeCell ref="C3780:F3780"/>
    <mergeCell ref="G3780:M3780"/>
    <mergeCell ref="N3780:P3780"/>
    <mergeCell ref="Q3780:U3780"/>
    <mergeCell ref="V3781:Z3781"/>
    <mergeCell ref="O3782:P3782"/>
    <mergeCell ref="R3782:S3782"/>
    <mergeCell ref="V3782:W3782"/>
    <mergeCell ref="X3782:Z3782"/>
    <mergeCell ref="C3783:F3783"/>
    <mergeCell ref="G3783:M3783"/>
    <mergeCell ref="P3783:Q3783"/>
    <mergeCell ref="R3783:S3783"/>
    <mergeCell ref="V3783:W3783"/>
    <mergeCell ref="X3783:Z3783"/>
    <mergeCell ref="C3784:F3784"/>
    <mergeCell ref="G3784:M3784"/>
    <mergeCell ref="P3784:Q3784"/>
    <mergeCell ref="R3784:S3784"/>
    <mergeCell ref="V3784:W3784"/>
    <mergeCell ref="X3784:Z3784"/>
    <mergeCell ref="C3785:F3785"/>
    <mergeCell ref="G3785:M3785"/>
    <mergeCell ref="P3785:Q3785"/>
    <mergeCell ref="R3785:S3785"/>
    <mergeCell ref="V3785:W3785"/>
    <mergeCell ref="X3785:Z3785"/>
    <mergeCell ref="C3786:F3786"/>
    <mergeCell ref="G3786:M3786"/>
    <mergeCell ref="P3786:Q3786"/>
    <mergeCell ref="R3786:S3786"/>
    <mergeCell ref="V3786:W3786"/>
    <mergeCell ref="X3786:Z3786"/>
    <mergeCell ref="C3787:F3787"/>
    <mergeCell ref="G3787:M3787"/>
    <mergeCell ref="P3787:Q3787"/>
    <mergeCell ref="R3787:S3787"/>
    <mergeCell ref="V3787:W3787"/>
    <mergeCell ref="X3787:Z3787"/>
    <mergeCell ref="C3788:F3788"/>
    <mergeCell ref="G3788:M3788"/>
    <mergeCell ref="P3788:Q3788"/>
    <mergeCell ref="R3788:S3788"/>
    <mergeCell ref="V3788:W3788"/>
    <mergeCell ref="X3788:Z3788"/>
    <mergeCell ref="C3789:F3789"/>
    <mergeCell ref="G3789:M3789"/>
    <mergeCell ref="P3789:Q3789"/>
    <mergeCell ref="R3789:S3789"/>
    <mergeCell ref="V3789:W3789"/>
    <mergeCell ref="X3789:Z3789"/>
    <mergeCell ref="C3790:F3790"/>
    <mergeCell ref="G3790:M3790"/>
    <mergeCell ref="P3790:Q3790"/>
    <mergeCell ref="R3790:S3790"/>
    <mergeCell ref="V3790:W3790"/>
    <mergeCell ref="X3790:Z3790"/>
    <mergeCell ref="C3791:F3791"/>
    <mergeCell ref="G3791:M3791"/>
    <mergeCell ref="P3791:Q3791"/>
    <mergeCell ref="R3791:S3791"/>
    <mergeCell ref="V3791:W3791"/>
    <mergeCell ref="X3791:Z3791"/>
    <mergeCell ref="C3792:F3792"/>
    <mergeCell ref="G3792:M3792"/>
    <mergeCell ref="P3792:Q3792"/>
    <mergeCell ref="R3792:S3792"/>
    <mergeCell ref="V3792:W3792"/>
    <mergeCell ref="X3792:Z3792"/>
    <mergeCell ref="C3793:F3793"/>
    <mergeCell ref="G3793:M3793"/>
    <mergeCell ref="P3793:Q3793"/>
    <mergeCell ref="R3793:S3793"/>
    <mergeCell ref="V3793:W3793"/>
    <mergeCell ref="X3793:Z3793"/>
    <mergeCell ref="C3794:F3794"/>
    <mergeCell ref="G3794:M3794"/>
    <mergeCell ref="P3794:Q3794"/>
    <mergeCell ref="R3794:S3794"/>
    <mergeCell ref="V3794:W3794"/>
    <mergeCell ref="X3794:Z3794"/>
    <mergeCell ref="C3795:F3795"/>
    <mergeCell ref="G3795:M3795"/>
    <mergeCell ref="P3795:Q3795"/>
    <mergeCell ref="R3795:S3795"/>
    <mergeCell ref="V3795:W3795"/>
    <mergeCell ref="X3795:Z3795"/>
    <mergeCell ref="C3796:F3796"/>
    <mergeCell ref="G3796:M3796"/>
    <mergeCell ref="P3796:Q3796"/>
    <mergeCell ref="R3796:S3796"/>
    <mergeCell ref="V3796:W3796"/>
    <mergeCell ref="X3796:Z3796"/>
    <mergeCell ref="C3797:F3797"/>
    <mergeCell ref="G3797:M3797"/>
    <mergeCell ref="P3797:Q3797"/>
    <mergeCell ref="R3797:S3797"/>
    <mergeCell ref="V3797:W3797"/>
    <mergeCell ref="X3797:Z3797"/>
    <mergeCell ref="C3798:F3798"/>
    <mergeCell ref="G3798:M3798"/>
    <mergeCell ref="P3798:Q3798"/>
    <mergeCell ref="R3798:S3798"/>
    <mergeCell ref="V3798:W3798"/>
    <mergeCell ref="X3798:Z3798"/>
    <mergeCell ref="C3799:F3799"/>
    <mergeCell ref="G3799:M3799"/>
    <mergeCell ref="P3799:Q3799"/>
    <mergeCell ref="R3799:S3799"/>
    <mergeCell ref="V3799:W3799"/>
    <mergeCell ref="X3799:Z3799"/>
    <mergeCell ref="C3800:F3800"/>
    <mergeCell ref="G3800:M3800"/>
    <mergeCell ref="P3800:Q3800"/>
    <mergeCell ref="R3800:S3800"/>
    <mergeCell ref="V3800:W3800"/>
    <mergeCell ref="X3800:Z3800"/>
    <mergeCell ref="C3801:F3801"/>
    <mergeCell ref="G3801:M3801"/>
    <mergeCell ref="P3801:Q3801"/>
    <mergeCell ref="R3801:S3801"/>
    <mergeCell ref="V3801:W3801"/>
    <mergeCell ref="X3801:Z3801"/>
    <mergeCell ref="C3802:F3802"/>
    <mergeCell ref="G3802:M3802"/>
    <mergeCell ref="P3802:Q3802"/>
    <mergeCell ref="R3802:S3802"/>
    <mergeCell ref="V3802:W3802"/>
    <mergeCell ref="X3802:Z3802"/>
    <mergeCell ref="C3803:F3803"/>
    <mergeCell ref="G3803:M3803"/>
    <mergeCell ref="P3803:Q3803"/>
    <mergeCell ref="R3803:S3803"/>
    <mergeCell ref="V3803:W3803"/>
    <mergeCell ref="X3803:Z3803"/>
    <mergeCell ref="C3804:F3804"/>
    <mergeCell ref="G3804:M3804"/>
    <mergeCell ref="P3804:Q3804"/>
    <mergeCell ref="R3804:S3804"/>
    <mergeCell ref="V3804:W3804"/>
    <mergeCell ref="X3804:Z3804"/>
    <mergeCell ref="C3805:F3805"/>
    <mergeCell ref="G3805:M3805"/>
    <mergeCell ref="P3805:Q3805"/>
    <mergeCell ref="R3805:S3805"/>
    <mergeCell ref="V3805:W3805"/>
    <mergeCell ref="X3805:Z3805"/>
    <mergeCell ref="C3806:F3806"/>
    <mergeCell ref="G3806:M3806"/>
    <mergeCell ref="P3806:Q3806"/>
    <mergeCell ref="R3806:S3806"/>
    <mergeCell ref="V3806:W3806"/>
    <mergeCell ref="X3806:Z3806"/>
    <mergeCell ref="C3807:F3807"/>
    <mergeCell ref="G3807:M3807"/>
    <mergeCell ref="P3807:Q3807"/>
    <mergeCell ref="R3807:S3807"/>
    <mergeCell ref="V3807:W3807"/>
    <mergeCell ref="X3807:Z3807"/>
    <mergeCell ref="C3808:F3808"/>
    <mergeCell ref="G3808:M3808"/>
    <mergeCell ref="P3808:Q3808"/>
    <mergeCell ref="R3808:S3808"/>
    <mergeCell ref="V3808:W3808"/>
    <mergeCell ref="X3808:Z3808"/>
    <mergeCell ref="A3809:AA3809"/>
    <mergeCell ref="A3810:AA3810"/>
    <mergeCell ref="A3811:AA3811"/>
    <mergeCell ref="C3812:Z3812"/>
    <mergeCell ref="C3813:Z3813"/>
    <mergeCell ref="C3814:F3814"/>
    <mergeCell ref="G3814:M3814"/>
    <mergeCell ref="N3814:P3814"/>
    <mergeCell ref="Q3814:U3814"/>
    <mergeCell ref="V3815:Z3815"/>
    <mergeCell ref="O3816:P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8:F3818"/>
    <mergeCell ref="G3818:M3818"/>
    <mergeCell ref="P3818:Q3818"/>
    <mergeCell ref="R3818:S3818"/>
    <mergeCell ref="V3818:W3818"/>
    <mergeCell ref="X3818:Z3818"/>
    <mergeCell ref="C3819:F3819"/>
    <mergeCell ref="G3819:M3819"/>
    <mergeCell ref="P3819:Q3819"/>
    <mergeCell ref="R3819:S3819"/>
    <mergeCell ref="V3819:W3819"/>
    <mergeCell ref="X3819:Z3819"/>
    <mergeCell ref="C3820:F3820"/>
    <mergeCell ref="G3820:M3820"/>
    <mergeCell ref="P3820:Q3820"/>
    <mergeCell ref="R3820:S3820"/>
    <mergeCell ref="V3820:W3820"/>
    <mergeCell ref="X3820:Z3820"/>
    <mergeCell ref="C3821:F3821"/>
    <mergeCell ref="G3821:M3821"/>
    <mergeCell ref="P3821:Q3821"/>
    <mergeCell ref="R3821:S3821"/>
    <mergeCell ref="V3821:W3821"/>
    <mergeCell ref="X3821:Z3821"/>
    <mergeCell ref="C3822:F3822"/>
    <mergeCell ref="G3822:M3822"/>
    <mergeCell ref="P3822:Q3822"/>
    <mergeCell ref="R3822:S3822"/>
    <mergeCell ref="V3822:W3822"/>
    <mergeCell ref="X3822:Z3822"/>
    <mergeCell ref="C3823:F3823"/>
    <mergeCell ref="G3823:M3823"/>
    <mergeCell ref="P3823:Q3823"/>
    <mergeCell ref="R3823:S3823"/>
    <mergeCell ref="V3823:W3823"/>
    <mergeCell ref="X3823:Z3823"/>
    <mergeCell ref="C3824:F3824"/>
    <mergeCell ref="G3824:M3824"/>
    <mergeCell ref="P3824:Q3824"/>
    <mergeCell ref="R3824:S3824"/>
    <mergeCell ref="V3824:W3824"/>
    <mergeCell ref="X3824:Z3824"/>
    <mergeCell ref="C3825:F3825"/>
    <mergeCell ref="G3825:M3825"/>
    <mergeCell ref="P3825:Q3825"/>
    <mergeCell ref="R3825:S3825"/>
    <mergeCell ref="V3825:W3825"/>
    <mergeCell ref="X3825:Z3825"/>
    <mergeCell ref="C3826:F3826"/>
    <mergeCell ref="G3826:M3826"/>
    <mergeCell ref="P3826:Q3826"/>
    <mergeCell ref="R3826:S3826"/>
    <mergeCell ref="V3826:W3826"/>
    <mergeCell ref="X3826:Z3826"/>
    <mergeCell ref="C3827:F3827"/>
    <mergeCell ref="G3827:M3827"/>
    <mergeCell ref="P3827:Q3827"/>
    <mergeCell ref="R3827:S3827"/>
    <mergeCell ref="V3827:W3827"/>
    <mergeCell ref="X3827:Z3827"/>
    <mergeCell ref="C3828:F3828"/>
    <mergeCell ref="G3828:M3828"/>
    <mergeCell ref="P3828:Q3828"/>
    <mergeCell ref="R3828:S3828"/>
    <mergeCell ref="V3828:W3828"/>
    <mergeCell ref="X3828:Z3828"/>
    <mergeCell ref="C3829:F3829"/>
    <mergeCell ref="G3829:M3829"/>
    <mergeCell ref="P3829:Q3829"/>
    <mergeCell ref="R3829:S3829"/>
    <mergeCell ref="V3829:W3829"/>
    <mergeCell ref="X3829:Z3829"/>
    <mergeCell ref="C3830:F3830"/>
    <mergeCell ref="G3830:M3830"/>
    <mergeCell ref="P3830:Q3830"/>
    <mergeCell ref="R3830:S3830"/>
    <mergeCell ref="V3830:W3830"/>
    <mergeCell ref="X3830:Z3830"/>
    <mergeCell ref="C3831:F3831"/>
    <mergeCell ref="G3831:M3831"/>
    <mergeCell ref="P3831:Q3831"/>
    <mergeCell ref="R3831:S3831"/>
    <mergeCell ref="V3831:W3831"/>
    <mergeCell ref="X3831:Z3831"/>
    <mergeCell ref="C3832:F3832"/>
    <mergeCell ref="G3832:M3832"/>
    <mergeCell ref="P3832:Q3832"/>
    <mergeCell ref="R3832:S3832"/>
    <mergeCell ref="V3832:W3832"/>
    <mergeCell ref="X3832:Z3832"/>
    <mergeCell ref="C3833:F3833"/>
    <mergeCell ref="G3833:M3833"/>
    <mergeCell ref="P3833:Q3833"/>
    <mergeCell ref="R3833:S3833"/>
    <mergeCell ref="V3833:W3833"/>
    <mergeCell ref="X3833:Z3833"/>
    <mergeCell ref="C3834:F3834"/>
    <mergeCell ref="G3834:M3834"/>
    <mergeCell ref="P3834:Q3834"/>
    <mergeCell ref="R3834:S3834"/>
    <mergeCell ref="V3834:W3834"/>
    <mergeCell ref="X3834:Z3834"/>
    <mergeCell ref="C3835:F3835"/>
    <mergeCell ref="G3835:M3835"/>
    <mergeCell ref="P3835:Q3835"/>
    <mergeCell ref="R3835:S3835"/>
    <mergeCell ref="V3835:W3835"/>
    <mergeCell ref="X3835:Z3835"/>
    <mergeCell ref="C3836:F3836"/>
    <mergeCell ref="G3836:M3836"/>
    <mergeCell ref="P3836:Q3836"/>
    <mergeCell ref="R3836:S3836"/>
    <mergeCell ref="V3836:W3836"/>
    <mergeCell ref="X3836:Z3836"/>
    <mergeCell ref="C3837:F3837"/>
    <mergeCell ref="G3837:M3837"/>
    <mergeCell ref="P3837:Q3837"/>
    <mergeCell ref="R3837:S3837"/>
    <mergeCell ref="V3837:W3837"/>
    <mergeCell ref="X3837:Z3837"/>
    <mergeCell ref="C3838:F3838"/>
    <mergeCell ref="G3838:M3838"/>
    <mergeCell ref="P3838:Q3838"/>
    <mergeCell ref="R3838:S3838"/>
    <mergeCell ref="V3838:W3838"/>
    <mergeCell ref="X3838:Z3838"/>
    <mergeCell ref="C3839:F3839"/>
    <mergeCell ref="G3839:M3839"/>
    <mergeCell ref="P3839:Q3839"/>
    <mergeCell ref="R3839:S3839"/>
    <mergeCell ref="V3839:W3839"/>
    <mergeCell ref="X3839:Z3839"/>
    <mergeCell ref="C3840:F3840"/>
    <mergeCell ref="G3840:M3840"/>
    <mergeCell ref="P3840:Q3840"/>
    <mergeCell ref="R3840:S3840"/>
    <mergeCell ref="V3840:W3840"/>
    <mergeCell ref="X3840:Z3840"/>
    <mergeCell ref="C3841:F3841"/>
    <mergeCell ref="G3841:M3841"/>
    <mergeCell ref="P3841:Q3841"/>
    <mergeCell ref="R3841:S3841"/>
    <mergeCell ref="V3841:W3841"/>
    <mergeCell ref="X3841:Z3841"/>
    <mergeCell ref="C3842:F3842"/>
    <mergeCell ref="G3842:M3842"/>
    <mergeCell ref="P3842:Q3842"/>
    <mergeCell ref="R3842:S3842"/>
    <mergeCell ref="V3842:W3842"/>
    <mergeCell ref="X3842:Z3842"/>
    <mergeCell ref="A3843:AA3843"/>
    <mergeCell ref="A3844:AA3844"/>
    <mergeCell ref="A3845:AA3845"/>
    <mergeCell ref="C3846:Z3846"/>
    <mergeCell ref="C3847:Z3847"/>
    <mergeCell ref="C3848:F3848"/>
    <mergeCell ref="G3848:M3848"/>
    <mergeCell ref="N3848:P3848"/>
    <mergeCell ref="Q3848:U3848"/>
    <mergeCell ref="V3849:Z3849"/>
    <mergeCell ref="O3850:P3850"/>
    <mergeCell ref="R3850:S3850"/>
    <mergeCell ref="V3850:W3850"/>
    <mergeCell ref="X3850:Z3850"/>
    <mergeCell ref="C3851:F3851"/>
    <mergeCell ref="G3851:M3851"/>
    <mergeCell ref="P3851:Q3851"/>
    <mergeCell ref="R3851:S3851"/>
    <mergeCell ref="V3851:W3851"/>
    <mergeCell ref="X3851:Z3851"/>
    <mergeCell ref="C3852:F3852"/>
    <mergeCell ref="G3852:M3852"/>
    <mergeCell ref="P3852:Q3852"/>
    <mergeCell ref="R3852:S3852"/>
    <mergeCell ref="V3852:W3852"/>
    <mergeCell ref="X3852:Z3852"/>
    <mergeCell ref="C3853:F3853"/>
    <mergeCell ref="G3853:M3853"/>
    <mergeCell ref="P3853:Q3853"/>
    <mergeCell ref="R3853:S3853"/>
    <mergeCell ref="V3853:W3853"/>
    <mergeCell ref="X3853:Z3853"/>
    <mergeCell ref="C3854:F3854"/>
    <mergeCell ref="G3854:M3854"/>
    <mergeCell ref="P3854:Q3854"/>
    <mergeCell ref="R3854:S3854"/>
    <mergeCell ref="V3854:W3854"/>
    <mergeCell ref="X3854:Z3854"/>
    <mergeCell ref="C3855:F3855"/>
    <mergeCell ref="G3855:M3855"/>
    <mergeCell ref="P3855:Q3855"/>
    <mergeCell ref="R3855:S3855"/>
    <mergeCell ref="V3855:W3855"/>
    <mergeCell ref="X3855:Z3855"/>
    <mergeCell ref="C3856:F3856"/>
    <mergeCell ref="G3856:M3856"/>
    <mergeCell ref="P3856:Q3856"/>
    <mergeCell ref="R3856:S3856"/>
    <mergeCell ref="V3856:W3856"/>
    <mergeCell ref="X3856:Z3856"/>
    <mergeCell ref="C3857:F3857"/>
    <mergeCell ref="G3857:M3857"/>
    <mergeCell ref="P3857:Q3857"/>
    <mergeCell ref="R3857:S3857"/>
    <mergeCell ref="V3857:W3857"/>
    <mergeCell ref="X3857:Z3857"/>
    <mergeCell ref="C3858:F3858"/>
    <mergeCell ref="G3858:M3858"/>
    <mergeCell ref="P3858:Q3858"/>
    <mergeCell ref="R3858:S3858"/>
    <mergeCell ref="V3858:W3858"/>
    <mergeCell ref="X3858:Z3858"/>
    <mergeCell ref="C3859:F3859"/>
    <mergeCell ref="G3859:M3859"/>
    <mergeCell ref="P3859:Q3859"/>
    <mergeCell ref="R3859:S3859"/>
    <mergeCell ref="V3859:W3859"/>
    <mergeCell ref="X3859:Z3859"/>
    <mergeCell ref="C3860:F3860"/>
    <mergeCell ref="G3860:M3860"/>
    <mergeCell ref="P3860:Q3860"/>
    <mergeCell ref="R3860:S3860"/>
    <mergeCell ref="V3860:W3860"/>
    <mergeCell ref="X3860:Z3860"/>
    <mergeCell ref="C3861:F3861"/>
    <mergeCell ref="G3861:M3861"/>
    <mergeCell ref="P3861:Q3861"/>
    <mergeCell ref="R3861:S3861"/>
    <mergeCell ref="V3861:W3861"/>
    <mergeCell ref="X3861:Z3861"/>
    <mergeCell ref="C3862:F3862"/>
    <mergeCell ref="G3862:M3862"/>
    <mergeCell ref="P3862:Q3862"/>
    <mergeCell ref="R3862:S3862"/>
    <mergeCell ref="V3862:W3862"/>
    <mergeCell ref="X3862:Z3862"/>
    <mergeCell ref="C3863:F3863"/>
    <mergeCell ref="G3863:M3863"/>
    <mergeCell ref="P3863:Q3863"/>
    <mergeCell ref="R3863:S3863"/>
    <mergeCell ref="V3863:W3863"/>
    <mergeCell ref="X3863:Z3863"/>
    <mergeCell ref="C3864:F3864"/>
    <mergeCell ref="G3864:M3864"/>
    <mergeCell ref="P3864:Q3864"/>
    <mergeCell ref="R3864:S3864"/>
    <mergeCell ref="V3864:W3864"/>
    <mergeCell ref="X3864:Z3864"/>
    <mergeCell ref="C3865:F3865"/>
    <mergeCell ref="G3865:M3865"/>
    <mergeCell ref="P3865:Q3865"/>
    <mergeCell ref="R3865:S3865"/>
    <mergeCell ref="V3865:W3865"/>
    <mergeCell ref="X3865:Z3865"/>
    <mergeCell ref="C3866:F3866"/>
    <mergeCell ref="G3866:M3866"/>
    <mergeCell ref="P3866:Q3866"/>
    <mergeCell ref="R3866:S3866"/>
    <mergeCell ref="V3866:W3866"/>
    <mergeCell ref="X3866:Z3866"/>
    <mergeCell ref="C3867:F3867"/>
    <mergeCell ref="G3867:M3867"/>
    <mergeCell ref="P3867:Q3867"/>
    <mergeCell ref="R3867:S3867"/>
    <mergeCell ref="V3867:W3867"/>
    <mergeCell ref="X3867:Z3867"/>
    <mergeCell ref="C3868:F3868"/>
    <mergeCell ref="G3868:M3868"/>
    <mergeCell ref="P3868:Q3868"/>
    <mergeCell ref="R3868:S3868"/>
    <mergeCell ref="V3868:W3868"/>
    <mergeCell ref="X3868:Z3868"/>
    <mergeCell ref="C3869:F3869"/>
    <mergeCell ref="G3869:M3869"/>
    <mergeCell ref="P3869:Q3869"/>
    <mergeCell ref="R3869:S3869"/>
    <mergeCell ref="V3869:W3869"/>
    <mergeCell ref="X3869:Z3869"/>
    <mergeCell ref="C3870:F3870"/>
    <mergeCell ref="G3870:M3870"/>
    <mergeCell ref="P3870:Q3870"/>
    <mergeCell ref="R3870:S3870"/>
    <mergeCell ref="V3870:W3870"/>
    <mergeCell ref="X3870:Z3870"/>
    <mergeCell ref="C3871:F3871"/>
    <mergeCell ref="G3871:M3871"/>
    <mergeCell ref="P3871:Q3871"/>
    <mergeCell ref="R3871:S3871"/>
    <mergeCell ref="V3871:W3871"/>
    <mergeCell ref="X3871:Z3871"/>
    <mergeCell ref="C3872:F3872"/>
    <mergeCell ref="G3872:M3872"/>
    <mergeCell ref="P3872:Q3872"/>
    <mergeCell ref="R3872:S3872"/>
    <mergeCell ref="V3872:W3872"/>
    <mergeCell ref="X3872:Z3872"/>
    <mergeCell ref="C3873:F3873"/>
    <mergeCell ref="G3873:M3873"/>
    <mergeCell ref="P3873:Q3873"/>
    <mergeCell ref="R3873:S3873"/>
    <mergeCell ref="V3873:W3873"/>
    <mergeCell ref="X3873:Z3873"/>
    <mergeCell ref="C3874:F3874"/>
    <mergeCell ref="G3874:M3874"/>
    <mergeCell ref="P3874:Q3874"/>
    <mergeCell ref="R3874:S3874"/>
    <mergeCell ref="V3874:W3874"/>
    <mergeCell ref="X3874:Z3874"/>
    <mergeCell ref="C3875:F3875"/>
    <mergeCell ref="G3875:M3875"/>
    <mergeCell ref="P3875:Q3875"/>
    <mergeCell ref="R3875:S3875"/>
    <mergeCell ref="V3875:W3875"/>
    <mergeCell ref="X3875:Z3875"/>
    <mergeCell ref="C3876:F3876"/>
    <mergeCell ref="G3876:M3876"/>
    <mergeCell ref="P3876:Q3876"/>
    <mergeCell ref="R3876:S3876"/>
    <mergeCell ref="V3876:W3876"/>
    <mergeCell ref="X3876:Z3876"/>
    <mergeCell ref="A3877:AA3877"/>
    <mergeCell ref="A3878:AA3878"/>
    <mergeCell ref="A3879:AA3879"/>
    <mergeCell ref="C3880:Z3880"/>
    <mergeCell ref="C3881:Z3881"/>
    <mergeCell ref="C3882:F3882"/>
    <mergeCell ref="G3882:M3882"/>
    <mergeCell ref="N3882:P3882"/>
    <mergeCell ref="Q3882:U3882"/>
    <mergeCell ref="V3883:Z3883"/>
    <mergeCell ref="O3884:P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6:F3886"/>
    <mergeCell ref="G3886:M3886"/>
    <mergeCell ref="P3886:Q3886"/>
    <mergeCell ref="R3886:S3886"/>
    <mergeCell ref="V3886:W3886"/>
    <mergeCell ref="X3886:Z3886"/>
    <mergeCell ref="C3887:F3887"/>
    <mergeCell ref="G3887:M3887"/>
    <mergeCell ref="P3887:Q3887"/>
    <mergeCell ref="R3887:S3887"/>
    <mergeCell ref="V3887:W3887"/>
    <mergeCell ref="X3887:Z3887"/>
    <mergeCell ref="C3888:F3888"/>
    <mergeCell ref="G3888:M3888"/>
    <mergeCell ref="P3888:Q3888"/>
    <mergeCell ref="R3888:S3888"/>
    <mergeCell ref="V3888:W3888"/>
    <mergeCell ref="X3888:Z3888"/>
    <mergeCell ref="C3889:F3889"/>
    <mergeCell ref="G3889:M3889"/>
    <mergeCell ref="P3889:Q3889"/>
    <mergeCell ref="R3889:S3889"/>
    <mergeCell ref="V3889:W3889"/>
    <mergeCell ref="X3889:Z3889"/>
    <mergeCell ref="C3890:F3890"/>
    <mergeCell ref="G3890:M3890"/>
    <mergeCell ref="P3890:Q3890"/>
    <mergeCell ref="R3890:S3890"/>
    <mergeCell ref="V3890:W3890"/>
    <mergeCell ref="X3890:Z3890"/>
    <mergeCell ref="C3891:F3891"/>
    <mergeCell ref="G3891:M3891"/>
    <mergeCell ref="P3891:Q3891"/>
    <mergeCell ref="R3891:S3891"/>
    <mergeCell ref="V3891:W3891"/>
    <mergeCell ref="X3891:Z3891"/>
    <mergeCell ref="C3892:F3892"/>
    <mergeCell ref="G3892:M3892"/>
    <mergeCell ref="P3892:Q3892"/>
    <mergeCell ref="R3892:S3892"/>
    <mergeCell ref="V3892:W3892"/>
    <mergeCell ref="X3892:Z3892"/>
    <mergeCell ref="C3893:F3893"/>
    <mergeCell ref="G3893:M3893"/>
    <mergeCell ref="P3893:Q3893"/>
    <mergeCell ref="R3893:S3893"/>
    <mergeCell ref="V3893:W3893"/>
    <mergeCell ref="X3893:Z3893"/>
    <mergeCell ref="C3894:F3894"/>
    <mergeCell ref="G3894:M3894"/>
    <mergeCell ref="P3894:Q3894"/>
    <mergeCell ref="R3894:S3894"/>
    <mergeCell ref="V3894:W3894"/>
    <mergeCell ref="X3894:Z3894"/>
    <mergeCell ref="C3895:F3895"/>
    <mergeCell ref="G3895:M3895"/>
    <mergeCell ref="P3895:Q3895"/>
    <mergeCell ref="R3895:S3895"/>
    <mergeCell ref="V3895:W3895"/>
    <mergeCell ref="X3895:Z3895"/>
    <mergeCell ref="C3896:F3896"/>
    <mergeCell ref="G3896:M3896"/>
    <mergeCell ref="P3896:Q3896"/>
    <mergeCell ref="R3896:S3896"/>
    <mergeCell ref="V3896:W3896"/>
    <mergeCell ref="X3896:Z3896"/>
    <mergeCell ref="C3897:F3897"/>
    <mergeCell ref="G3897:M3897"/>
    <mergeCell ref="P3897:Q3897"/>
    <mergeCell ref="R3897:S3897"/>
    <mergeCell ref="V3897:W3897"/>
    <mergeCell ref="X3897:Z3897"/>
    <mergeCell ref="C3898:F3898"/>
    <mergeCell ref="G3898:M3898"/>
    <mergeCell ref="P3898:Q3898"/>
    <mergeCell ref="R3898:S3898"/>
    <mergeCell ref="V3898:W3898"/>
    <mergeCell ref="X3898:Z3898"/>
    <mergeCell ref="C3899:F3899"/>
    <mergeCell ref="G3899:M3899"/>
    <mergeCell ref="P3899:Q3899"/>
    <mergeCell ref="R3899:S3899"/>
    <mergeCell ref="V3899:W3899"/>
    <mergeCell ref="X3899:Z3899"/>
    <mergeCell ref="C3900:F3900"/>
    <mergeCell ref="G3900:M3900"/>
    <mergeCell ref="P3900:Q3900"/>
    <mergeCell ref="R3900:S3900"/>
    <mergeCell ref="V3900:W3900"/>
    <mergeCell ref="X3900:Z3900"/>
    <mergeCell ref="C3901:F3901"/>
    <mergeCell ref="G3901:M3901"/>
    <mergeCell ref="P3901:Q3901"/>
    <mergeCell ref="R3901:S3901"/>
    <mergeCell ref="V3901:W3901"/>
    <mergeCell ref="X3901:Z3901"/>
    <mergeCell ref="C3902:F3902"/>
    <mergeCell ref="G3902:M3902"/>
    <mergeCell ref="P3902:Q3902"/>
    <mergeCell ref="R3902:S3902"/>
    <mergeCell ref="V3902:W3902"/>
    <mergeCell ref="X3902:Z3902"/>
    <mergeCell ref="C3903:F3903"/>
    <mergeCell ref="G3903:M3903"/>
    <mergeCell ref="P3903:Q3903"/>
    <mergeCell ref="R3903:S3903"/>
    <mergeCell ref="V3903:W3903"/>
    <mergeCell ref="X3903:Z3903"/>
    <mergeCell ref="C3904:F3904"/>
    <mergeCell ref="G3904:M3904"/>
    <mergeCell ref="P3904:Q3904"/>
    <mergeCell ref="R3904:S3904"/>
    <mergeCell ref="V3904:W3904"/>
    <mergeCell ref="X3904:Z3904"/>
    <mergeCell ref="C3905:F3905"/>
    <mergeCell ref="G3905:M3905"/>
    <mergeCell ref="P3905:Q3905"/>
    <mergeCell ref="R3905:S3905"/>
    <mergeCell ref="V3905:W3905"/>
    <mergeCell ref="X3905:Z3905"/>
    <mergeCell ref="C3906:F3906"/>
    <mergeCell ref="G3906:M3906"/>
    <mergeCell ref="P3906:Q3906"/>
    <mergeCell ref="R3906:S3906"/>
    <mergeCell ref="V3906:W3906"/>
    <mergeCell ref="X3906:Z3906"/>
    <mergeCell ref="C3907:F3907"/>
    <mergeCell ref="G3907:M3907"/>
    <mergeCell ref="P3907:Q3907"/>
    <mergeCell ref="R3907:S3907"/>
    <mergeCell ref="V3907:W3907"/>
    <mergeCell ref="X3907:Z3907"/>
    <mergeCell ref="C3908:F3908"/>
    <mergeCell ref="G3908:M3908"/>
    <mergeCell ref="P3908:Q3908"/>
    <mergeCell ref="R3908:S3908"/>
    <mergeCell ref="V3908:W3908"/>
    <mergeCell ref="X3908:Z3908"/>
    <mergeCell ref="C3909:F3909"/>
    <mergeCell ref="G3909:M3909"/>
    <mergeCell ref="P3909:Q3909"/>
    <mergeCell ref="R3909:S3909"/>
    <mergeCell ref="V3909:W3909"/>
    <mergeCell ref="X3909:Z3909"/>
    <mergeCell ref="A3910:AA3910"/>
    <mergeCell ref="A3911:AA3911"/>
    <mergeCell ref="A3912:AA3912"/>
    <mergeCell ref="C3913:Z3913"/>
    <mergeCell ref="C3914:Z3914"/>
    <mergeCell ref="C3915:F3915"/>
    <mergeCell ref="G3915:M3915"/>
    <mergeCell ref="N3915:P3915"/>
    <mergeCell ref="Q3915:U3915"/>
    <mergeCell ref="V3916:Z3916"/>
    <mergeCell ref="O3917:P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9:F3919"/>
    <mergeCell ref="G3919:M3919"/>
    <mergeCell ref="P3919:Q3919"/>
    <mergeCell ref="R3919:S3919"/>
    <mergeCell ref="V3919:W3919"/>
    <mergeCell ref="X3919:Z3919"/>
    <mergeCell ref="C3920:F3920"/>
    <mergeCell ref="G3920:M3920"/>
    <mergeCell ref="P3920:Q3920"/>
    <mergeCell ref="R3920:S3920"/>
    <mergeCell ref="V3920:W3920"/>
    <mergeCell ref="X3920:Z3920"/>
    <mergeCell ref="C3921:F3921"/>
    <mergeCell ref="G3921:M3921"/>
    <mergeCell ref="P3921:Q3921"/>
    <mergeCell ref="R3921:S3921"/>
    <mergeCell ref="V3921:W3921"/>
    <mergeCell ref="X3921:Z3921"/>
    <mergeCell ref="C3922:F3922"/>
    <mergeCell ref="G3922:M3922"/>
    <mergeCell ref="P3922:Q3922"/>
    <mergeCell ref="R3922:S3922"/>
    <mergeCell ref="V3922:W3922"/>
    <mergeCell ref="X3922:Z3922"/>
    <mergeCell ref="C3923:F3923"/>
    <mergeCell ref="G3923:M3923"/>
    <mergeCell ref="P3923:Q3923"/>
    <mergeCell ref="R3923:S3923"/>
    <mergeCell ref="V3923:W3923"/>
    <mergeCell ref="X3923:Z3923"/>
    <mergeCell ref="C3924:F3924"/>
    <mergeCell ref="G3924:M3924"/>
    <mergeCell ref="P3924:Q3924"/>
    <mergeCell ref="R3924:S3924"/>
    <mergeCell ref="V3924:W3924"/>
    <mergeCell ref="X3924:Z3924"/>
    <mergeCell ref="C3925:F3925"/>
    <mergeCell ref="G3925:M3925"/>
    <mergeCell ref="P3925:Q3925"/>
    <mergeCell ref="R3925:S3925"/>
    <mergeCell ref="V3925:W3925"/>
    <mergeCell ref="X3925:Z3925"/>
    <mergeCell ref="C3926:F3926"/>
    <mergeCell ref="G3926:M3926"/>
    <mergeCell ref="P3926:Q3926"/>
    <mergeCell ref="R3926:S3926"/>
    <mergeCell ref="V3926:W3926"/>
    <mergeCell ref="X3926:Z3926"/>
    <mergeCell ref="C3927:F3927"/>
    <mergeCell ref="G3927:M3927"/>
    <mergeCell ref="P3927:Q3927"/>
    <mergeCell ref="R3927:S3927"/>
    <mergeCell ref="V3927:W3927"/>
    <mergeCell ref="X3927:Z3927"/>
    <mergeCell ref="C3928:F3928"/>
    <mergeCell ref="G3928:M3928"/>
    <mergeCell ref="P3928:Q3928"/>
    <mergeCell ref="R3928:S3928"/>
    <mergeCell ref="V3928:W3928"/>
    <mergeCell ref="X3928:Z3928"/>
    <mergeCell ref="C3929:F3929"/>
    <mergeCell ref="G3929:M3929"/>
    <mergeCell ref="P3929:Q3929"/>
    <mergeCell ref="R3929:S3929"/>
    <mergeCell ref="V3929:W3929"/>
    <mergeCell ref="X3929:Z3929"/>
    <mergeCell ref="C3930:F3930"/>
    <mergeCell ref="G3930:M3930"/>
    <mergeCell ref="P3930:Q3930"/>
    <mergeCell ref="R3930:S3930"/>
    <mergeCell ref="V3930:W3930"/>
    <mergeCell ref="X3930:Z3930"/>
    <mergeCell ref="C3931:F3931"/>
    <mergeCell ref="G3931:M3931"/>
    <mergeCell ref="P3931:Q3931"/>
    <mergeCell ref="R3931:S3931"/>
    <mergeCell ref="V3931:W3931"/>
    <mergeCell ref="X3931:Z3931"/>
    <mergeCell ref="C3932:F3932"/>
    <mergeCell ref="G3932:M3932"/>
    <mergeCell ref="P3932:Q3932"/>
    <mergeCell ref="R3932:S3932"/>
    <mergeCell ref="V3932:W3932"/>
    <mergeCell ref="X3932:Z3932"/>
    <mergeCell ref="C3933:F3933"/>
    <mergeCell ref="G3933:M3933"/>
    <mergeCell ref="P3933:Q3933"/>
    <mergeCell ref="R3933:S3933"/>
    <mergeCell ref="V3933:W3933"/>
    <mergeCell ref="X3933:Z3933"/>
    <mergeCell ref="C3934:F3934"/>
    <mergeCell ref="G3934:M3934"/>
    <mergeCell ref="P3934:Q3934"/>
    <mergeCell ref="R3934:S3934"/>
    <mergeCell ref="V3934:W3934"/>
    <mergeCell ref="X3934:Z3934"/>
    <mergeCell ref="C3935:F3935"/>
    <mergeCell ref="G3935:M3935"/>
    <mergeCell ref="P3935:Q3935"/>
    <mergeCell ref="R3935:S3935"/>
    <mergeCell ref="V3935:W3935"/>
    <mergeCell ref="X3935:Z3935"/>
    <mergeCell ref="C3936:F3936"/>
    <mergeCell ref="G3936:M3936"/>
    <mergeCell ref="P3936:Q3936"/>
    <mergeCell ref="R3936:S3936"/>
    <mergeCell ref="V3936:W3936"/>
    <mergeCell ref="X3936:Z3936"/>
    <mergeCell ref="C3937:F3937"/>
    <mergeCell ref="G3937:M3937"/>
    <mergeCell ref="P3937:Q3937"/>
    <mergeCell ref="R3937:S3937"/>
    <mergeCell ref="V3937:W3937"/>
    <mergeCell ref="X3937:Z3937"/>
    <mergeCell ref="C3938:F3938"/>
    <mergeCell ref="G3938:M3938"/>
    <mergeCell ref="P3938:Q3938"/>
    <mergeCell ref="R3938:S3938"/>
    <mergeCell ref="V3938:W3938"/>
    <mergeCell ref="X3938:Z3938"/>
    <mergeCell ref="C3939:F3939"/>
    <mergeCell ref="G3939:M3939"/>
    <mergeCell ref="P3939:Q3939"/>
    <mergeCell ref="R3939:S3939"/>
    <mergeCell ref="V3939:W3939"/>
    <mergeCell ref="X3939:Z3939"/>
    <mergeCell ref="C3940:F3940"/>
    <mergeCell ref="G3940:M3940"/>
    <mergeCell ref="P3940:Q3940"/>
    <mergeCell ref="R3940:S3940"/>
    <mergeCell ref="V3940:W3940"/>
    <mergeCell ref="X3940:Z3940"/>
    <mergeCell ref="C3941:F3941"/>
    <mergeCell ref="G3941:M3941"/>
    <mergeCell ref="P3941:Q3941"/>
    <mergeCell ref="R3941:S3941"/>
    <mergeCell ref="V3941:W3941"/>
    <mergeCell ref="X3941:Z3941"/>
    <mergeCell ref="C3942:F3942"/>
    <mergeCell ref="G3942:M3942"/>
    <mergeCell ref="P3942:Q3942"/>
    <mergeCell ref="R3942:S3942"/>
    <mergeCell ref="V3942:W3942"/>
    <mergeCell ref="X3942:Z3942"/>
    <mergeCell ref="C3943:F3943"/>
    <mergeCell ref="G3943:M3943"/>
    <mergeCell ref="P3943:Q3943"/>
    <mergeCell ref="R3943:S3943"/>
    <mergeCell ref="V3943:W3943"/>
    <mergeCell ref="X3943:Z3943"/>
    <mergeCell ref="A3944:AA3944"/>
    <mergeCell ref="A3945:AA3945"/>
    <mergeCell ref="A3946:AA3946"/>
    <mergeCell ref="C3947:Z3947"/>
    <mergeCell ref="C3948:Z3948"/>
    <mergeCell ref="C3949:F3949"/>
    <mergeCell ref="G3949:M3949"/>
    <mergeCell ref="N3949:P3949"/>
    <mergeCell ref="Q3949:U3949"/>
    <mergeCell ref="V3950:Z3950"/>
    <mergeCell ref="O3951:P3951"/>
    <mergeCell ref="R3951:S3951"/>
    <mergeCell ref="V3951:W3951"/>
    <mergeCell ref="X3951:Z3951"/>
    <mergeCell ref="C3952:F3952"/>
    <mergeCell ref="G3952:M3952"/>
    <mergeCell ref="P3952:Q3952"/>
    <mergeCell ref="R3952:S3952"/>
    <mergeCell ref="V3952:W3952"/>
    <mergeCell ref="X3952:Z3952"/>
    <mergeCell ref="C3953:F3953"/>
    <mergeCell ref="G3953:M3953"/>
    <mergeCell ref="P3953:Q3953"/>
    <mergeCell ref="R3953:S3953"/>
    <mergeCell ref="V3953:W3953"/>
    <mergeCell ref="X3953:Z3953"/>
    <mergeCell ref="C3954:F3954"/>
    <mergeCell ref="G3954:M3954"/>
    <mergeCell ref="P3954:Q3954"/>
    <mergeCell ref="R3954:S3954"/>
    <mergeCell ref="V3954:W3954"/>
    <mergeCell ref="X3954:Z3954"/>
    <mergeCell ref="C3955:F3955"/>
    <mergeCell ref="G3955:M3955"/>
    <mergeCell ref="P3955:Q3955"/>
    <mergeCell ref="R3955:S3955"/>
    <mergeCell ref="V3955:W3955"/>
    <mergeCell ref="X3955:Z3955"/>
    <mergeCell ref="C3956:F3956"/>
    <mergeCell ref="G3956:M3956"/>
    <mergeCell ref="P3956:Q3956"/>
    <mergeCell ref="R3956:S3956"/>
    <mergeCell ref="V3956:W3956"/>
    <mergeCell ref="X3956:Z3956"/>
    <mergeCell ref="C3957:F3957"/>
    <mergeCell ref="G3957:M3957"/>
    <mergeCell ref="P3957:Q3957"/>
    <mergeCell ref="R3957:S3957"/>
    <mergeCell ref="V3957:W3957"/>
    <mergeCell ref="X3957:Z3957"/>
    <mergeCell ref="C3958:F3958"/>
    <mergeCell ref="G3958:M3958"/>
    <mergeCell ref="P3958:Q3958"/>
    <mergeCell ref="R3958:S3958"/>
    <mergeCell ref="V3958:W3958"/>
    <mergeCell ref="X3958:Z3958"/>
    <mergeCell ref="C3959:F3959"/>
    <mergeCell ref="G3959:M3959"/>
    <mergeCell ref="P3959:Q3959"/>
    <mergeCell ref="R3959:S3959"/>
    <mergeCell ref="V3959:W3959"/>
    <mergeCell ref="X3959:Z3959"/>
    <mergeCell ref="C3960:F3960"/>
    <mergeCell ref="G3960:M3960"/>
    <mergeCell ref="P3960:Q3960"/>
    <mergeCell ref="R3960:S3960"/>
    <mergeCell ref="V3960:W3960"/>
    <mergeCell ref="X3960:Z3960"/>
    <mergeCell ref="C3961:F3961"/>
    <mergeCell ref="G3961:M3961"/>
    <mergeCell ref="P3961:Q3961"/>
    <mergeCell ref="R3961:S3961"/>
    <mergeCell ref="V3961:W3961"/>
    <mergeCell ref="X3961:Z3961"/>
    <mergeCell ref="C3962:F3962"/>
    <mergeCell ref="G3962:M3962"/>
    <mergeCell ref="P3962:Q3962"/>
    <mergeCell ref="R3962:S3962"/>
    <mergeCell ref="V3962:W3962"/>
    <mergeCell ref="X3962:Z3962"/>
    <mergeCell ref="C3963:F3963"/>
    <mergeCell ref="G3963:M3963"/>
    <mergeCell ref="P3963:Q3963"/>
    <mergeCell ref="R3963:S3963"/>
    <mergeCell ref="V3963:W3963"/>
    <mergeCell ref="X3963:Z3963"/>
    <mergeCell ref="C3964:F3964"/>
    <mergeCell ref="G3964:M3964"/>
    <mergeCell ref="P3964:Q3964"/>
    <mergeCell ref="R3964:S3964"/>
    <mergeCell ref="V3964:W3964"/>
    <mergeCell ref="X3964:Z3964"/>
    <mergeCell ref="C3965:F3965"/>
    <mergeCell ref="G3965:M3965"/>
    <mergeCell ref="P3965:Q3965"/>
    <mergeCell ref="R3965:S3965"/>
    <mergeCell ref="V3965:W3965"/>
    <mergeCell ref="X3965:Z3965"/>
    <mergeCell ref="C3966:F3966"/>
    <mergeCell ref="G3966:M3966"/>
    <mergeCell ref="P3966:Q3966"/>
    <mergeCell ref="R3966:S3966"/>
    <mergeCell ref="V3966:W3966"/>
    <mergeCell ref="X3966:Z3966"/>
    <mergeCell ref="C3967:F3967"/>
    <mergeCell ref="G3967:M3967"/>
    <mergeCell ref="P3967:Q3967"/>
    <mergeCell ref="R3967:S3967"/>
    <mergeCell ref="V3967:W3967"/>
    <mergeCell ref="X3967:Z3967"/>
    <mergeCell ref="C3968:F3968"/>
    <mergeCell ref="G3968:M3968"/>
    <mergeCell ref="P3968:Q3968"/>
    <mergeCell ref="R3968:S3968"/>
    <mergeCell ref="V3968:W3968"/>
    <mergeCell ref="X3968:Z3968"/>
    <mergeCell ref="C3969:F3969"/>
    <mergeCell ref="G3969:M3969"/>
    <mergeCell ref="P3969:Q3969"/>
    <mergeCell ref="R3969:S3969"/>
    <mergeCell ref="V3969:W3969"/>
    <mergeCell ref="X3969:Z3969"/>
    <mergeCell ref="C3970:F3970"/>
    <mergeCell ref="G3970:M3970"/>
    <mergeCell ref="P3970:Q3970"/>
    <mergeCell ref="R3970:S3970"/>
    <mergeCell ref="V3970:W3970"/>
    <mergeCell ref="X3970:Z3970"/>
    <mergeCell ref="C3971:F3971"/>
    <mergeCell ref="G3971:M3971"/>
    <mergeCell ref="P3971:Q3971"/>
    <mergeCell ref="R3971:S3971"/>
    <mergeCell ref="V3971:W3971"/>
    <mergeCell ref="X3971:Z3971"/>
    <mergeCell ref="C3972:F3972"/>
    <mergeCell ref="G3972:M3972"/>
    <mergeCell ref="P3972:Q3972"/>
    <mergeCell ref="R3972:S3972"/>
    <mergeCell ref="V3972:W3972"/>
    <mergeCell ref="X3972:Z3972"/>
    <mergeCell ref="C3973:F3973"/>
    <mergeCell ref="G3973:M3973"/>
    <mergeCell ref="P3973:Q3973"/>
    <mergeCell ref="R3973:S3973"/>
    <mergeCell ref="V3973:W3973"/>
    <mergeCell ref="X3973:Z3973"/>
    <mergeCell ref="C3974:F3974"/>
    <mergeCell ref="G3974:M3974"/>
    <mergeCell ref="P3974:Q3974"/>
    <mergeCell ref="R3974:S3974"/>
    <mergeCell ref="V3974:W3974"/>
    <mergeCell ref="X3974:Z3974"/>
    <mergeCell ref="C3975:F3975"/>
    <mergeCell ref="G3975:M3975"/>
    <mergeCell ref="P3975:Q3975"/>
    <mergeCell ref="R3975:S3975"/>
    <mergeCell ref="V3975:W3975"/>
    <mergeCell ref="X3975:Z3975"/>
    <mergeCell ref="C3976:F3976"/>
    <mergeCell ref="G3976:M3976"/>
    <mergeCell ref="P3976:Q3976"/>
    <mergeCell ref="R3976:S3976"/>
    <mergeCell ref="V3976:W3976"/>
    <mergeCell ref="X3976:Z3976"/>
    <mergeCell ref="C3977:F3977"/>
    <mergeCell ref="G3977:M3977"/>
    <mergeCell ref="P3977:Q3977"/>
    <mergeCell ref="R3977:S3977"/>
    <mergeCell ref="V3977:W3977"/>
    <mergeCell ref="X3977:Z3977"/>
    <mergeCell ref="C3978:F3978"/>
    <mergeCell ref="G3978:M3978"/>
    <mergeCell ref="P3978:Q3978"/>
    <mergeCell ref="R3978:S3978"/>
    <mergeCell ref="V3978:W3978"/>
    <mergeCell ref="X3978:Z3978"/>
    <mergeCell ref="A3979:AA3979"/>
    <mergeCell ref="A3980:AA3980"/>
    <mergeCell ref="A3981:AA3981"/>
    <mergeCell ref="C3982:Z3982"/>
    <mergeCell ref="C3983:Z3983"/>
    <mergeCell ref="C3984:F3984"/>
    <mergeCell ref="G3984:M3984"/>
    <mergeCell ref="N3984:P3984"/>
    <mergeCell ref="Q3984:U3984"/>
    <mergeCell ref="V3985:Z3985"/>
    <mergeCell ref="O3986:P3986"/>
    <mergeCell ref="R3986:S3986"/>
    <mergeCell ref="V3986:W3986"/>
    <mergeCell ref="X3986:Z3986"/>
    <mergeCell ref="C3987:F3987"/>
    <mergeCell ref="G3987:M3987"/>
    <mergeCell ref="P3987:Q3987"/>
    <mergeCell ref="R3987:S3987"/>
    <mergeCell ref="V3987:W3987"/>
    <mergeCell ref="X3987:Z3987"/>
    <mergeCell ref="C3988:F3988"/>
    <mergeCell ref="G3988:M3988"/>
    <mergeCell ref="P3988:Q3988"/>
    <mergeCell ref="R3988:S3988"/>
    <mergeCell ref="V3988:W3988"/>
    <mergeCell ref="X3988:Z3988"/>
    <mergeCell ref="C3989:F3989"/>
    <mergeCell ref="G3989:M3989"/>
    <mergeCell ref="P3989:Q3989"/>
    <mergeCell ref="R3989:S3989"/>
    <mergeCell ref="V3989:W3989"/>
    <mergeCell ref="X3989:Z3989"/>
    <mergeCell ref="C3990:F3990"/>
    <mergeCell ref="G3990:M3990"/>
    <mergeCell ref="P3990:Q3990"/>
    <mergeCell ref="R3990:S3990"/>
    <mergeCell ref="V3990:W3990"/>
    <mergeCell ref="X3990:Z3990"/>
    <mergeCell ref="C3991:F3991"/>
    <mergeCell ref="G3991:M3991"/>
    <mergeCell ref="P3991:Q3991"/>
    <mergeCell ref="R3991:S3991"/>
    <mergeCell ref="V3991:W3991"/>
    <mergeCell ref="X3991:Z3991"/>
    <mergeCell ref="C3992:F3992"/>
    <mergeCell ref="G3992:M3992"/>
    <mergeCell ref="P3992:Q3992"/>
    <mergeCell ref="R3992:S3992"/>
    <mergeCell ref="V3992:W3992"/>
    <mergeCell ref="X3992:Z3992"/>
    <mergeCell ref="C3993:F3993"/>
    <mergeCell ref="G3993:M3993"/>
    <mergeCell ref="P3993:Q3993"/>
    <mergeCell ref="R3993:S3993"/>
    <mergeCell ref="V3993:W3993"/>
    <mergeCell ref="X3993:Z3993"/>
    <mergeCell ref="C3994:F3994"/>
    <mergeCell ref="G3994:M3994"/>
    <mergeCell ref="P3994:Q3994"/>
    <mergeCell ref="R3994:S3994"/>
    <mergeCell ref="V3994:W3994"/>
    <mergeCell ref="X3994:Z3994"/>
    <mergeCell ref="C3995:F3995"/>
    <mergeCell ref="G3995:M3995"/>
    <mergeCell ref="P3995:Q3995"/>
    <mergeCell ref="R3995:S3995"/>
    <mergeCell ref="V3995:W3995"/>
    <mergeCell ref="X3995:Z3995"/>
    <mergeCell ref="C3996:F3996"/>
    <mergeCell ref="G3996:M3996"/>
    <mergeCell ref="P3996:Q3996"/>
    <mergeCell ref="R3996:S3996"/>
    <mergeCell ref="V3996:W3996"/>
    <mergeCell ref="X3996:Z3996"/>
    <mergeCell ref="C3997:F3997"/>
    <mergeCell ref="G3997:M3997"/>
    <mergeCell ref="P3997:Q3997"/>
    <mergeCell ref="R3997:S3997"/>
    <mergeCell ref="V3997:W3997"/>
    <mergeCell ref="X3997:Z3997"/>
    <mergeCell ref="C3998:F3998"/>
    <mergeCell ref="G3998:M3998"/>
    <mergeCell ref="P3998:Q3998"/>
    <mergeCell ref="R3998:S3998"/>
    <mergeCell ref="V3998:W3998"/>
    <mergeCell ref="X3998:Z3998"/>
    <mergeCell ref="C3999:F3999"/>
    <mergeCell ref="G3999:M3999"/>
    <mergeCell ref="P3999:Q3999"/>
    <mergeCell ref="R3999:S3999"/>
    <mergeCell ref="V3999:W3999"/>
    <mergeCell ref="X3999:Z3999"/>
    <mergeCell ref="C4000:F4000"/>
    <mergeCell ref="G4000:M4000"/>
    <mergeCell ref="P4000:Q4000"/>
    <mergeCell ref="R4000:S4000"/>
    <mergeCell ref="V4000:W4000"/>
    <mergeCell ref="X4000:Z4000"/>
    <mergeCell ref="C4001:F4001"/>
    <mergeCell ref="G4001:M4001"/>
    <mergeCell ref="P4001:Q4001"/>
    <mergeCell ref="R4001:S4001"/>
    <mergeCell ref="V4001:W4001"/>
    <mergeCell ref="X4001:Z4001"/>
    <mergeCell ref="C4002:F4002"/>
    <mergeCell ref="G4002:M4002"/>
    <mergeCell ref="P4002:Q4002"/>
    <mergeCell ref="R4002:S4002"/>
    <mergeCell ref="V4002:W4002"/>
    <mergeCell ref="X4002:Z4002"/>
    <mergeCell ref="C4003:F4003"/>
    <mergeCell ref="G4003:M4003"/>
    <mergeCell ref="P4003:Q4003"/>
    <mergeCell ref="R4003:S4003"/>
    <mergeCell ref="V4003:W4003"/>
    <mergeCell ref="X4003:Z4003"/>
    <mergeCell ref="C4004:F4004"/>
    <mergeCell ref="G4004:M4004"/>
    <mergeCell ref="P4004:Q4004"/>
    <mergeCell ref="R4004:S4004"/>
    <mergeCell ref="V4004:W4004"/>
    <mergeCell ref="X4004:Z4004"/>
    <mergeCell ref="C4005:F4005"/>
    <mergeCell ref="G4005:M4005"/>
    <mergeCell ref="P4005:Q4005"/>
    <mergeCell ref="R4005:S4005"/>
    <mergeCell ref="V4005:W4005"/>
    <mergeCell ref="X4005:Z4005"/>
    <mergeCell ref="C4006:F4006"/>
    <mergeCell ref="G4006:M4006"/>
    <mergeCell ref="P4006:Q4006"/>
    <mergeCell ref="R4006:S4006"/>
    <mergeCell ref="V4006:W4006"/>
    <mergeCell ref="X4006:Z4006"/>
    <mergeCell ref="C4007:F4007"/>
    <mergeCell ref="G4007:M4007"/>
    <mergeCell ref="P4007:Q4007"/>
    <mergeCell ref="R4007:S4007"/>
    <mergeCell ref="V4007:W4007"/>
    <mergeCell ref="X4007:Z4007"/>
    <mergeCell ref="C4008:F4008"/>
    <mergeCell ref="G4008:M4008"/>
    <mergeCell ref="P4008:Q4008"/>
    <mergeCell ref="R4008:S4008"/>
    <mergeCell ref="V4008:W4008"/>
    <mergeCell ref="X4008:Z4008"/>
    <mergeCell ref="C4009:F4009"/>
    <mergeCell ref="G4009:M4009"/>
    <mergeCell ref="P4009:Q4009"/>
    <mergeCell ref="R4009:S4009"/>
    <mergeCell ref="V4009:W4009"/>
    <mergeCell ref="X4009:Z4009"/>
    <mergeCell ref="C4010:F4010"/>
    <mergeCell ref="G4010:M4010"/>
    <mergeCell ref="P4010:Q4010"/>
    <mergeCell ref="R4010:S4010"/>
    <mergeCell ref="V4010:W4010"/>
    <mergeCell ref="X4010:Z4010"/>
    <mergeCell ref="C4011:F4011"/>
    <mergeCell ref="G4011:M4011"/>
    <mergeCell ref="P4011:Q4011"/>
    <mergeCell ref="R4011:S4011"/>
    <mergeCell ref="V4011:W4011"/>
    <mergeCell ref="X4011:Z4011"/>
    <mergeCell ref="C4012:F4012"/>
    <mergeCell ref="G4012:M4012"/>
    <mergeCell ref="P4012:Q4012"/>
    <mergeCell ref="R4012:S4012"/>
    <mergeCell ref="V4012:W4012"/>
    <mergeCell ref="X4012:Z4012"/>
    <mergeCell ref="A4013:AA4013"/>
    <mergeCell ref="A4014:AA4014"/>
    <mergeCell ref="A4015:AA4015"/>
    <mergeCell ref="C4016:Z4016"/>
    <mergeCell ref="C4017:Z4017"/>
    <mergeCell ref="C4018:F4018"/>
    <mergeCell ref="G4018:M4018"/>
    <mergeCell ref="N4018:P4018"/>
    <mergeCell ref="Q4018:U4018"/>
    <mergeCell ref="V4019:Z4019"/>
    <mergeCell ref="O4020:P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22:F4022"/>
    <mergeCell ref="G4022:M4022"/>
    <mergeCell ref="P4022:Q4022"/>
    <mergeCell ref="R4022:S4022"/>
    <mergeCell ref="V4022:W4022"/>
    <mergeCell ref="X4022:Z4022"/>
    <mergeCell ref="C4023:F4023"/>
    <mergeCell ref="G4023:M4023"/>
    <mergeCell ref="P4023:Q4023"/>
    <mergeCell ref="R4023:S4023"/>
    <mergeCell ref="V4023:W4023"/>
    <mergeCell ref="X4023:Z4023"/>
    <mergeCell ref="C4024:F4024"/>
    <mergeCell ref="G4024:M4024"/>
    <mergeCell ref="P4024:Q4024"/>
    <mergeCell ref="R4024:S4024"/>
    <mergeCell ref="V4024:W4024"/>
    <mergeCell ref="X4024:Z4024"/>
    <mergeCell ref="C4025:F4025"/>
    <mergeCell ref="G4025:M4025"/>
    <mergeCell ref="P4025:Q4025"/>
    <mergeCell ref="R4025:S4025"/>
    <mergeCell ref="V4025:W4025"/>
    <mergeCell ref="X4025:Z4025"/>
    <mergeCell ref="C4026:F4026"/>
    <mergeCell ref="G4026:M4026"/>
    <mergeCell ref="P4026:Q4026"/>
    <mergeCell ref="R4026:S4026"/>
    <mergeCell ref="V4026:W4026"/>
    <mergeCell ref="X4026:Z4026"/>
    <mergeCell ref="C4027:F4027"/>
    <mergeCell ref="G4027:M4027"/>
    <mergeCell ref="P4027:Q4027"/>
    <mergeCell ref="R4027:S4027"/>
    <mergeCell ref="V4027:W4027"/>
    <mergeCell ref="X4027:Z4027"/>
    <mergeCell ref="C4028:F4028"/>
    <mergeCell ref="G4028:M4028"/>
    <mergeCell ref="P4028:Q4028"/>
    <mergeCell ref="R4028:S4028"/>
    <mergeCell ref="V4028:W4028"/>
    <mergeCell ref="X4028:Z4028"/>
    <mergeCell ref="C4029:F4029"/>
    <mergeCell ref="G4029:M4029"/>
    <mergeCell ref="P4029:Q4029"/>
    <mergeCell ref="R4029:S4029"/>
    <mergeCell ref="V4029:W4029"/>
    <mergeCell ref="X4029:Z4029"/>
    <mergeCell ref="C4030:F4030"/>
    <mergeCell ref="G4030:M4030"/>
    <mergeCell ref="P4030:Q4030"/>
    <mergeCell ref="R4030:S4030"/>
    <mergeCell ref="V4030:W4030"/>
    <mergeCell ref="X4030:Z4030"/>
    <mergeCell ref="C4031:F4031"/>
    <mergeCell ref="G4031:M4031"/>
    <mergeCell ref="P4031:Q4031"/>
    <mergeCell ref="R4031:S4031"/>
    <mergeCell ref="V4031:W4031"/>
    <mergeCell ref="X4031:Z4031"/>
    <mergeCell ref="C4032:F4032"/>
    <mergeCell ref="G4032:M4032"/>
    <mergeCell ref="P4032:Q4032"/>
    <mergeCell ref="R4032:S4032"/>
    <mergeCell ref="V4032:W4032"/>
    <mergeCell ref="X4032:Z4032"/>
    <mergeCell ref="C4033:F4033"/>
    <mergeCell ref="G4033:M4033"/>
    <mergeCell ref="P4033:Q4033"/>
    <mergeCell ref="R4033:S4033"/>
    <mergeCell ref="V4033:W4033"/>
    <mergeCell ref="X4033:Z4033"/>
    <mergeCell ref="C4034:F4034"/>
    <mergeCell ref="G4034:M4034"/>
    <mergeCell ref="P4034:Q4034"/>
    <mergeCell ref="R4034:S4034"/>
    <mergeCell ref="V4034:W4034"/>
    <mergeCell ref="X4034:Z4034"/>
    <mergeCell ref="C4035:F4035"/>
    <mergeCell ref="G4035:M4035"/>
    <mergeCell ref="P4035:Q4035"/>
    <mergeCell ref="R4035:S4035"/>
    <mergeCell ref="V4035:W4035"/>
    <mergeCell ref="X4035:Z4035"/>
    <mergeCell ref="C4036:F4036"/>
    <mergeCell ref="G4036:M4036"/>
    <mergeCell ref="P4036:Q4036"/>
    <mergeCell ref="R4036:S4036"/>
    <mergeCell ref="V4036:W4036"/>
    <mergeCell ref="X4036:Z4036"/>
    <mergeCell ref="C4037:F4037"/>
    <mergeCell ref="G4037:M4037"/>
    <mergeCell ref="P4037:Q4037"/>
    <mergeCell ref="R4037:S4037"/>
    <mergeCell ref="V4037:W4037"/>
    <mergeCell ref="X4037:Z4037"/>
    <mergeCell ref="C4038:F4038"/>
    <mergeCell ref="G4038:M4038"/>
    <mergeCell ref="P4038:Q4038"/>
    <mergeCell ref="R4038:S4038"/>
    <mergeCell ref="V4038:W4038"/>
    <mergeCell ref="X4038:Z4038"/>
    <mergeCell ref="C4039:F4039"/>
    <mergeCell ref="G4039:M4039"/>
    <mergeCell ref="P4039:Q4039"/>
    <mergeCell ref="R4039:S4039"/>
    <mergeCell ref="V4039:W4039"/>
    <mergeCell ref="X4039:Z4039"/>
    <mergeCell ref="C4040:F4040"/>
    <mergeCell ref="G4040:M4040"/>
    <mergeCell ref="P4040:Q4040"/>
    <mergeCell ref="R4040:S4040"/>
    <mergeCell ref="V4040:W4040"/>
    <mergeCell ref="X4040:Z4040"/>
    <mergeCell ref="C4041:F4041"/>
    <mergeCell ref="G4041:M4041"/>
    <mergeCell ref="P4041:Q4041"/>
    <mergeCell ref="R4041:S4041"/>
    <mergeCell ref="V4041:W4041"/>
    <mergeCell ref="X4041:Z4041"/>
    <mergeCell ref="C4042:F4042"/>
    <mergeCell ref="G4042:M4042"/>
    <mergeCell ref="P4042:Q4042"/>
    <mergeCell ref="R4042:S4042"/>
    <mergeCell ref="V4042:W4042"/>
    <mergeCell ref="X4042:Z4042"/>
    <mergeCell ref="C4043:F4043"/>
    <mergeCell ref="G4043:M4043"/>
    <mergeCell ref="P4043:Q4043"/>
    <mergeCell ref="R4043:S4043"/>
    <mergeCell ref="V4043:W4043"/>
    <mergeCell ref="X4043:Z4043"/>
    <mergeCell ref="C4044:F4044"/>
    <mergeCell ref="G4044:M4044"/>
    <mergeCell ref="P4044:Q4044"/>
    <mergeCell ref="R4044:S4044"/>
    <mergeCell ref="V4044:W4044"/>
    <mergeCell ref="X4044:Z4044"/>
    <mergeCell ref="C4045:F4045"/>
    <mergeCell ref="G4045:M4045"/>
    <mergeCell ref="P4045:Q4045"/>
    <mergeCell ref="R4045:S4045"/>
    <mergeCell ref="V4045:W4045"/>
    <mergeCell ref="X4045:Z4045"/>
    <mergeCell ref="C4046:F4046"/>
    <mergeCell ref="G4046:M4046"/>
    <mergeCell ref="P4046:Q4046"/>
    <mergeCell ref="R4046:S4046"/>
    <mergeCell ref="V4046:W4046"/>
    <mergeCell ref="X4046:Z4046"/>
    <mergeCell ref="A4047:AA4047"/>
    <mergeCell ref="A4048:AA4048"/>
    <mergeCell ref="A4049:AA4049"/>
    <mergeCell ref="C4050:Z4050"/>
    <mergeCell ref="C4051:Z4051"/>
    <mergeCell ref="C4052:F4052"/>
    <mergeCell ref="G4052:M4052"/>
    <mergeCell ref="N4052:P4052"/>
    <mergeCell ref="Q4052:U4052"/>
    <mergeCell ref="V4053:Z4053"/>
    <mergeCell ref="O4054:P4054"/>
    <mergeCell ref="R4054:S4054"/>
    <mergeCell ref="V4054:W4054"/>
    <mergeCell ref="X4054:Z4054"/>
    <mergeCell ref="C4055:F4055"/>
    <mergeCell ref="G4055:M4055"/>
    <mergeCell ref="P4055:Q4055"/>
    <mergeCell ref="R4055:S4055"/>
    <mergeCell ref="V4055:W4055"/>
    <mergeCell ref="X4055:Z4055"/>
    <mergeCell ref="C4056:F4056"/>
    <mergeCell ref="G4056:M4056"/>
    <mergeCell ref="P4056:Q4056"/>
    <mergeCell ref="R4056:S4056"/>
    <mergeCell ref="V4056:W4056"/>
    <mergeCell ref="X4056:Z4056"/>
    <mergeCell ref="C4057:F4057"/>
    <mergeCell ref="G4057:M4057"/>
    <mergeCell ref="P4057:Q4057"/>
    <mergeCell ref="R4057:S4057"/>
    <mergeCell ref="V4057:W4057"/>
    <mergeCell ref="X4057:Z4057"/>
    <mergeCell ref="C4058:F4058"/>
    <mergeCell ref="G4058:M4058"/>
    <mergeCell ref="P4058:Q4058"/>
    <mergeCell ref="R4058:S4058"/>
    <mergeCell ref="V4058:W4058"/>
    <mergeCell ref="X4058:Z4058"/>
    <mergeCell ref="C4059:F4059"/>
    <mergeCell ref="G4059:M4059"/>
    <mergeCell ref="P4059:Q4059"/>
    <mergeCell ref="R4059:S4059"/>
    <mergeCell ref="V4059:W4059"/>
    <mergeCell ref="X4059:Z4059"/>
    <mergeCell ref="C4060:F4060"/>
    <mergeCell ref="G4060:M4060"/>
    <mergeCell ref="P4060:Q4060"/>
    <mergeCell ref="R4060:S4060"/>
    <mergeCell ref="V4060:W4060"/>
    <mergeCell ref="X4060:Z4060"/>
    <mergeCell ref="C4061:F4061"/>
    <mergeCell ref="G4061:M4061"/>
    <mergeCell ref="P4061:Q4061"/>
    <mergeCell ref="R4061:S4061"/>
    <mergeCell ref="V4061:W4061"/>
    <mergeCell ref="X4061:Z4061"/>
    <mergeCell ref="C4062:F4062"/>
    <mergeCell ref="G4062:M4062"/>
    <mergeCell ref="P4062:Q4062"/>
    <mergeCell ref="R4062:S4062"/>
    <mergeCell ref="V4062:W4062"/>
    <mergeCell ref="X4062:Z4062"/>
    <mergeCell ref="C4063:F4063"/>
    <mergeCell ref="G4063:M4063"/>
    <mergeCell ref="P4063:Q4063"/>
    <mergeCell ref="R4063:S4063"/>
    <mergeCell ref="V4063:W4063"/>
    <mergeCell ref="X4063:Z4063"/>
    <mergeCell ref="C4064:F4064"/>
    <mergeCell ref="G4064:M4064"/>
    <mergeCell ref="P4064:Q4064"/>
    <mergeCell ref="R4064:S4064"/>
    <mergeCell ref="V4064:W4064"/>
    <mergeCell ref="X4064:Z4064"/>
    <mergeCell ref="C4065:F4065"/>
    <mergeCell ref="G4065:M4065"/>
    <mergeCell ref="P4065:Q4065"/>
    <mergeCell ref="R4065:S4065"/>
    <mergeCell ref="V4065:W4065"/>
    <mergeCell ref="X4065:Z4065"/>
    <mergeCell ref="C4066:F4066"/>
    <mergeCell ref="G4066:M4066"/>
    <mergeCell ref="P4066:Q4066"/>
    <mergeCell ref="R4066:S4066"/>
    <mergeCell ref="V4066:W4066"/>
    <mergeCell ref="X4066:Z4066"/>
    <mergeCell ref="C4067:F4067"/>
    <mergeCell ref="G4067:M4067"/>
    <mergeCell ref="P4067:Q4067"/>
    <mergeCell ref="R4067:S4067"/>
    <mergeCell ref="V4067:W4067"/>
    <mergeCell ref="X4067:Z4067"/>
    <mergeCell ref="C4068:F4068"/>
    <mergeCell ref="G4068:M4068"/>
    <mergeCell ref="P4068:Q4068"/>
    <mergeCell ref="R4068:S4068"/>
    <mergeCell ref="V4068:W4068"/>
    <mergeCell ref="X4068:Z4068"/>
    <mergeCell ref="C4069:F4069"/>
    <mergeCell ref="G4069:M4069"/>
    <mergeCell ref="P4069:Q4069"/>
    <mergeCell ref="R4069:S4069"/>
    <mergeCell ref="V4069:W4069"/>
    <mergeCell ref="X4069:Z4069"/>
    <mergeCell ref="C4070:F4070"/>
    <mergeCell ref="G4070:M4070"/>
    <mergeCell ref="P4070:Q4070"/>
    <mergeCell ref="R4070:S4070"/>
    <mergeCell ref="V4070:W4070"/>
    <mergeCell ref="X4070:Z4070"/>
    <mergeCell ref="C4071:F4071"/>
    <mergeCell ref="G4071:M4071"/>
    <mergeCell ref="P4071:Q4071"/>
    <mergeCell ref="R4071:S4071"/>
    <mergeCell ref="V4071:W4071"/>
    <mergeCell ref="X4071:Z4071"/>
    <mergeCell ref="C4072:F4072"/>
    <mergeCell ref="G4072:M4072"/>
    <mergeCell ref="P4072:Q4072"/>
    <mergeCell ref="R4072:S4072"/>
    <mergeCell ref="V4072:W4072"/>
    <mergeCell ref="X4072:Z4072"/>
    <mergeCell ref="C4073:F4073"/>
    <mergeCell ref="G4073:M4073"/>
    <mergeCell ref="P4073:Q4073"/>
    <mergeCell ref="R4073:S4073"/>
    <mergeCell ref="V4073:W4073"/>
    <mergeCell ref="X4073:Z4073"/>
    <mergeCell ref="C4074:F4074"/>
    <mergeCell ref="G4074:M4074"/>
    <mergeCell ref="P4074:Q4074"/>
    <mergeCell ref="R4074:S4074"/>
    <mergeCell ref="V4074:W4074"/>
    <mergeCell ref="X4074:Z4074"/>
    <mergeCell ref="C4075:F4075"/>
    <mergeCell ref="G4075:M4075"/>
    <mergeCell ref="P4075:Q4075"/>
    <mergeCell ref="R4075:S4075"/>
    <mergeCell ref="V4075:W4075"/>
    <mergeCell ref="X4075:Z4075"/>
    <mergeCell ref="C4076:F4076"/>
    <mergeCell ref="G4076:M4076"/>
    <mergeCell ref="P4076:Q4076"/>
    <mergeCell ref="R4076:S4076"/>
    <mergeCell ref="V4076:W4076"/>
    <mergeCell ref="X4076:Z4076"/>
    <mergeCell ref="C4077:F4077"/>
    <mergeCell ref="G4077:M4077"/>
    <mergeCell ref="P4077:Q4077"/>
    <mergeCell ref="R4077:S4077"/>
    <mergeCell ref="V4077:W4077"/>
    <mergeCell ref="X4077:Z4077"/>
    <mergeCell ref="C4078:F4078"/>
    <mergeCell ref="G4078:M4078"/>
    <mergeCell ref="P4078:Q4078"/>
    <mergeCell ref="R4078:S4078"/>
    <mergeCell ref="V4078:W4078"/>
    <mergeCell ref="X4078:Z4078"/>
    <mergeCell ref="C4079:F4079"/>
    <mergeCell ref="G4079:M4079"/>
    <mergeCell ref="P4079:Q4079"/>
    <mergeCell ref="R4079:S4079"/>
    <mergeCell ref="V4079:W4079"/>
    <mergeCell ref="X4079:Z4079"/>
    <mergeCell ref="C4080:F4080"/>
    <mergeCell ref="G4080:M4080"/>
    <mergeCell ref="P4080:Q4080"/>
    <mergeCell ref="R4080:S4080"/>
    <mergeCell ref="V4080:W4080"/>
    <mergeCell ref="X4080:Z4080"/>
    <mergeCell ref="C4081:F4081"/>
    <mergeCell ref="G4081:M4081"/>
    <mergeCell ref="P4081:Q4081"/>
    <mergeCell ref="R4081:S4081"/>
    <mergeCell ref="V4081:W4081"/>
    <mergeCell ref="X4081:Z4081"/>
    <mergeCell ref="A4082:AA4082"/>
    <mergeCell ref="A4083:AA4083"/>
    <mergeCell ref="A4084:AA4084"/>
    <mergeCell ref="C4085:Z4085"/>
    <mergeCell ref="C4086:Z4086"/>
    <mergeCell ref="C4087:F4087"/>
    <mergeCell ref="G4087:M4087"/>
    <mergeCell ref="N4087:P4087"/>
    <mergeCell ref="Q4087:U4087"/>
    <mergeCell ref="V4088:Z4088"/>
    <mergeCell ref="O4089:P4089"/>
    <mergeCell ref="R4089:S4089"/>
    <mergeCell ref="V4089:W4089"/>
    <mergeCell ref="X4089:Z4089"/>
    <mergeCell ref="C4090:F4090"/>
    <mergeCell ref="G4090:M4090"/>
    <mergeCell ref="P4090:Q4090"/>
    <mergeCell ref="R4090:S4090"/>
    <mergeCell ref="V4090:W4090"/>
    <mergeCell ref="X4090:Z4090"/>
    <mergeCell ref="C4091:F4091"/>
    <mergeCell ref="G4091:M4091"/>
    <mergeCell ref="P4091:Q4091"/>
    <mergeCell ref="R4091:S4091"/>
    <mergeCell ref="V4091:W4091"/>
    <mergeCell ref="X4091:Z4091"/>
    <mergeCell ref="C4092:F4092"/>
    <mergeCell ref="G4092:M4092"/>
    <mergeCell ref="P4092:Q4092"/>
    <mergeCell ref="R4092:S4092"/>
    <mergeCell ref="V4092:W4092"/>
    <mergeCell ref="X4092:Z4092"/>
    <mergeCell ref="C4093:F4093"/>
    <mergeCell ref="G4093:M4093"/>
    <mergeCell ref="P4093:Q4093"/>
    <mergeCell ref="R4093:S4093"/>
    <mergeCell ref="V4093:W4093"/>
    <mergeCell ref="X4093:Z4093"/>
    <mergeCell ref="C4094:F4094"/>
    <mergeCell ref="G4094:M4094"/>
    <mergeCell ref="P4094:Q4094"/>
    <mergeCell ref="R4094:S4094"/>
    <mergeCell ref="V4094:W4094"/>
    <mergeCell ref="X4094:Z4094"/>
    <mergeCell ref="C4095:F4095"/>
    <mergeCell ref="G4095:M4095"/>
    <mergeCell ref="P4095:Q4095"/>
    <mergeCell ref="R4095:S4095"/>
    <mergeCell ref="V4095:W4095"/>
    <mergeCell ref="X4095:Z4095"/>
    <mergeCell ref="C4096:F4096"/>
    <mergeCell ref="G4096:M4096"/>
    <mergeCell ref="P4096:Q4096"/>
    <mergeCell ref="R4096:S4096"/>
    <mergeCell ref="V4096:W4096"/>
    <mergeCell ref="X4096:Z4096"/>
    <mergeCell ref="C4097:F4097"/>
    <mergeCell ref="G4097:M4097"/>
    <mergeCell ref="P4097:Q4097"/>
    <mergeCell ref="R4097:S4097"/>
    <mergeCell ref="V4097:W4097"/>
    <mergeCell ref="X4097:Z4097"/>
    <mergeCell ref="C4098:F4098"/>
    <mergeCell ref="G4098:M4098"/>
    <mergeCell ref="P4098:Q4098"/>
    <mergeCell ref="R4098:S4098"/>
    <mergeCell ref="V4098:W4098"/>
    <mergeCell ref="X4098:Z4098"/>
    <mergeCell ref="C4099:F4099"/>
    <mergeCell ref="G4099:M4099"/>
    <mergeCell ref="P4099:Q4099"/>
    <mergeCell ref="R4099:S4099"/>
    <mergeCell ref="V4099:W4099"/>
    <mergeCell ref="X4099:Z4099"/>
    <mergeCell ref="C4100:F4100"/>
    <mergeCell ref="G4100:M4100"/>
    <mergeCell ref="P4100:Q4100"/>
    <mergeCell ref="R4100:S4100"/>
    <mergeCell ref="V4100:W4100"/>
    <mergeCell ref="X4100:Z4100"/>
    <mergeCell ref="C4101:F4101"/>
    <mergeCell ref="G4101:M4101"/>
    <mergeCell ref="P4101:Q4101"/>
    <mergeCell ref="R4101:S4101"/>
    <mergeCell ref="V4101:W4101"/>
    <mergeCell ref="X4101:Z4101"/>
    <mergeCell ref="C4102:F4102"/>
    <mergeCell ref="G4102:M4102"/>
    <mergeCell ref="P4102:Q4102"/>
    <mergeCell ref="R4102:S4102"/>
    <mergeCell ref="V4102:W4102"/>
    <mergeCell ref="X4102:Z4102"/>
    <mergeCell ref="C4103:F4103"/>
    <mergeCell ref="G4103:M4103"/>
    <mergeCell ref="P4103:Q4103"/>
    <mergeCell ref="R4103:S4103"/>
    <mergeCell ref="V4103:W4103"/>
    <mergeCell ref="X4103:Z4103"/>
    <mergeCell ref="C4104:F4104"/>
    <mergeCell ref="G4104:M4104"/>
    <mergeCell ref="P4104:Q4104"/>
    <mergeCell ref="R4104:S4104"/>
    <mergeCell ref="V4104:W4104"/>
    <mergeCell ref="X4104:Z4104"/>
    <mergeCell ref="C4105:F4105"/>
    <mergeCell ref="G4105:M4105"/>
    <mergeCell ref="P4105:Q4105"/>
    <mergeCell ref="R4105:S4105"/>
    <mergeCell ref="V4105:W4105"/>
    <mergeCell ref="X4105:Z4105"/>
    <mergeCell ref="C4106:F4106"/>
    <mergeCell ref="G4106:M4106"/>
    <mergeCell ref="P4106:Q4106"/>
    <mergeCell ref="R4106:S4106"/>
    <mergeCell ref="V4106:W4106"/>
    <mergeCell ref="X4106:Z4106"/>
    <mergeCell ref="C4107:F4107"/>
    <mergeCell ref="G4107:M4107"/>
    <mergeCell ref="P4107:Q4107"/>
    <mergeCell ref="R4107:S4107"/>
    <mergeCell ref="V4107:W4107"/>
    <mergeCell ref="X4107:Z4107"/>
    <mergeCell ref="C4108:F4108"/>
    <mergeCell ref="G4108:M4108"/>
    <mergeCell ref="P4108:Q4108"/>
    <mergeCell ref="R4108:S4108"/>
    <mergeCell ref="V4108:W4108"/>
    <mergeCell ref="X4108:Z4108"/>
    <mergeCell ref="C4109:F4109"/>
    <mergeCell ref="G4109:M4109"/>
    <mergeCell ref="P4109:Q4109"/>
    <mergeCell ref="R4109:S4109"/>
    <mergeCell ref="V4109:W4109"/>
    <mergeCell ref="X4109:Z4109"/>
    <mergeCell ref="C4110:F4110"/>
    <mergeCell ref="G4110:M4110"/>
    <mergeCell ref="P4110:Q4110"/>
    <mergeCell ref="R4110:S4110"/>
    <mergeCell ref="V4110:W4110"/>
    <mergeCell ref="X4110:Z4110"/>
    <mergeCell ref="C4111:F4111"/>
    <mergeCell ref="G4111:M4111"/>
    <mergeCell ref="P4111:Q4111"/>
    <mergeCell ref="R4111:S4111"/>
    <mergeCell ref="V4111:W4111"/>
    <mergeCell ref="X4111:Z4111"/>
    <mergeCell ref="C4112:F4112"/>
    <mergeCell ref="G4112:M4112"/>
    <mergeCell ref="P4112:Q4112"/>
    <mergeCell ref="R4112:S4112"/>
    <mergeCell ref="V4112:W4112"/>
    <mergeCell ref="X4112:Z4112"/>
    <mergeCell ref="C4113:F4113"/>
    <mergeCell ref="G4113:M4113"/>
    <mergeCell ref="P4113:Q4113"/>
    <mergeCell ref="R4113:S4113"/>
    <mergeCell ref="V4113:W4113"/>
    <mergeCell ref="X4113:Z4113"/>
    <mergeCell ref="C4114:F4114"/>
    <mergeCell ref="G4114:M4114"/>
    <mergeCell ref="P4114:Q4114"/>
    <mergeCell ref="R4114:S4114"/>
    <mergeCell ref="V4114:W4114"/>
    <mergeCell ref="X4114:Z4114"/>
    <mergeCell ref="C4115:F4115"/>
    <mergeCell ref="G4115:M4115"/>
    <mergeCell ref="P4115:Q4115"/>
    <mergeCell ref="R4115:S4115"/>
    <mergeCell ref="V4115:W4115"/>
    <mergeCell ref="X4115:Z4115"/>
    <mergeCell ref="A4116:AA4116"/>
    <mergeCell ref="A4117:AA4117"/>
    <mergeCell ref="A4118:AA4118"/>
    <mergeCell ref="C4119:Z4119"/>
    <mergeCell ref="C4120:Z4120"/>
    <mergeCell ref="C4121:F4121"/>
    <mergeCell ref="G4121:M4121"/>
    <mergeCell ref="N4121:P4121"/>
    <mergeCell ref="Q4121:U4121"/>
    <mergeCell ref="V4122:Z4122"/>
    <mergeCell ref="O4123:P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5:F4125"/>
    <mergeCell ref="G4125:M4125"/>
    <mergeCell ref="P4125:Q4125"/>
    <mergeCell ref="R4125:S4125"/>
    <mergeCell ref="V4125:W4125"/>
    <mergeCell ref="X4125:Z4125"/>
    <mergeCell ref="C4126:F4126"/>
    <mergeCell ref="G4126:M4126"/>
    <mergeCell ref="P4126:Q4126"/>
    <mergeCell ref="R4126:S4126"/>
    <mergeCell ref="V4126:W4126"/>
    <mergeCell ref="X4126:Z4126"/>
    <mergeCell ref="C4127:F4127"/>
    <mergeCell ref="G4127:M4127"/>
    <mergeCell ref="P4127:Q4127"/>
    <mergeCell ref="R4127:S4127"/>
    <mergeCell ref="V4127:W4127"/>
    <mergeCell ref="X4127:Z4127"/>
    <mergeCell ref="C4128:F4128"/>
    <mergeCell ref="G4128:M4128"/>
    <mergeCell ref="P4128:Q4128"/>
    <mergeCell ref="R4128:S4128"/>
    <mergeCell ref="V4128:W4128"/>
    <mergeCell ref="X4128:Z4128"/>
    <mergeCell ref="C4129:F4129"/>
    <mergeCell ref="G4129:M4129"/>
    <mergeCell ref="P4129:Q4129"/>
    <mergeCell ref="R4129:S4129"/>
    <mergeCell ref="V4129:W4129"/>
    <mergeCell ref="X4129:Z4129"/>
    <mergeCell ref="C4130:F4130"/>
    <mergeCell ref="G4130:M4130"/>
    <mergeCell ref="P4130:Q4130"/>
    <mergeCell ref="R4130:S4130"/>
    <mergeCell ref="V4130:W4130"/>
    <mergeCell ref="X4130:Z4130"/>
    <mergeCell ref="C4131:F4131"/>
    <mergeCell ref="G4131:M4131"/>
    <mergeCell ref="P4131:Q4131"/>
    <mergeCell ref="R4131:S4131"/>
    <mergeCell ref="V4131:W4131"/>
    <mergeCell ref="X4131:Z4131"/>
    <mergeCell ref="C4132:F4132"/>
    <mergeCell ref="G4132:M4132"/>
    <mergeCell ref="P4132:Q4132"/>
    <mergeCell ref="R4132:S4132"/>
    <mergeCell ref="V4132:W4132"/>
    <mergeCell ref="X4132:Z4132"/>
    <mergeCell ref="C4133:F4133"/>
    <mergeCell ref="G4133:M4133"/>
    <mergeCell ref="P4133:Q4133"/>
    <mergeCell ref="R4133:S4133"/>
    <mergeCell ref="V4133:W4133"/>
    <mergeCell ref="X4133:Z4133"/>
    <mergeCell ref="C4134:F4134"/>
    <mergeCell ref="G4134:M4134"/>
    <mergeCell ref="P4134:Q4134"/>
    <mergeCell ref="R4134:S4134"/>
    <mergeCell ref="V4134:W4134"/>
    <mergeCell ref="X4134:Z4134"/>
    <mergeCell ref="C4135:F4135"/>
    <mergeCell ref="G4135:M4135"/>
    <mergeCell ref="P4135:Q4135"/>
    <mergeCell ref="R4135:S4135"/>
    <mergeCell ref="V4135:W4135"/>
    <mergeCell ref="X4135:Z4135"/>
    <mergeCell ref="C4136:F4136"/>
    <mergeCell ref="G4136:M4136"/>
    <mergeCell ref="P4136:Q4136"/>
    <mergeCell ref="R4136:S4136"/>
    <mergeCell ref="V4136:W4136"/>
    <mergeCell ref="X4136:Z4136"/>
    <mergeCell ref="C4137:F4137"/>
    <mergeCell ref="G4137:M4137"/>
    <mergeCell ref="P4137:Q4137"/>
    <mergeCell ref="R4137:S4137"/>
    <mergeCell ref="V4137:W4137"/>
    <mergeCell ref="X4137:Z4137"/>
    <mergeCell ref="C4138:F4138"/>
    <mergeCell ref="G4138:M4138"/>
    <mergeCell ref="P4138:Q4138"/>
    <mergeCell ref="R4138:S4138"/>
    <mergeCell ref="V4138:W4138"/>
    <mergeCell ref="X4138:Z4138"/>
    <mergeCell ref="C4139:F4139"/>
    <mergeCell ref="G4139:M4139"/>
    <mergeCell ref="P4139:Q4139"/>
    <mergeCell ref="R4139:S4139"/>
    <mergeCell ref="V4139:W4139"/>
    <mergeCell ref="X4139:Z4139"/>
    <mergeCell ref="C4140:F4140"/>
    <mergeCell ref="G4140:M4140"/>
    <mergeCell ref="P4140:Q4140"/>
    <mergeCell ref="R4140:S4140"/>
    <mergeCell ref="V4140:W4140"/>
    <mergeCell ref="X4140:Z4140"/>
    <mergeCell ref="C4141:F4141"/>
    <mergeCell ref="G4141:M4141"/>
    <mergeCell ref="P4141:Q4141"/>
    <mergeCell ref="R4141:S4141"/>
    <mergeCell ref="V4141:W4141"/>
    <mergeCell ref="X4141:Z4141"/>
    <mergeCell ref="C4142:F4142"/>
    <mergeCell ref="G4142:M4142"/>
    <mergeCell ref="P4142:Q4142"/>
    <mergeCell ref="R4142:S4142"/>
    <mergeCell ref="V4142:W4142"/>
    <mergeCell ref="X4142:Z4142"/>
    <mergeCell ref="C4143:F4143"/>
    <mergeCell ref="G4143:M4143"/>
    <mergeCell ref="P4143:Q4143"/>
    <mergeCell ref="R4143:S4143"/>
    <mergeCell ref="V4143:W4143"/>
    <mergeCell ref="X4143:Z4143"/>
    <mergeCell ref="C4144:F4144"/>
    <mergeCell ref="G4144:M4144"/>
    <mergeCell ref="P4144:Q4144"/>
    <mergeCell ref="R4144:S4144"/>
    <mergeCell ref="V4144:W4144"/>
    <mergeCell ref="X4144:Z4144"/>
    <mergeCell ref="C4145:F4145"/>
    <mergeCell ref="G4145:M4145"/>
    <mergeCell ref="P4145:Q4145"/>
    <mergeCell ref="R4145:S4145"/>
    <mergeCell ref="V4145:W4145"/>
    <mergeCell ref="X4145:Z4145"/>
    <mergeCell ref="C4146:F4146"/>
    <mergeCell ref="G4146:M4146"/>
    <mergeCell ref="P4146:Q4146"/>
    <mergeCell ref="R4146:S4146"/>
    <mergeCell ref="V4146:W4146"/>
    <mergeCell ref="X4146:Z4146"/>
    <mergeCell ref="C4147:F4147"/>
    <mergeCell ref="G4147:M4147"/>
    <mergeCell ref="P4147:Q4147"/>
    <mergeCell ref="R4147:S4147"/>
    <mergeCell ref="V4147:W4147"/>
    <mergeCell ref="X4147:Z4147"/>
    <mergeCell ref="C4148:F4148"/>
    <mergeCell ref="G4148:M4148"/>
    <mergeCell ref="P4148:Q4148"/>
    <mergeCell ref="R4148:S4148"/>
    <mergeCell ref="V4148:W4148"/>
    <mergeCell ref="X4148:Z4148"/>
    <mergeCell ref="C4149:F4149"/>
    <mergeCell ref="G4149:M4149"/>
    <mergeCell ref="P4149:Q4149"/>
    <mergeCell ref="R4149:S4149"/>
    <mergeCell ref="V4149:W4149"/>
    <mergeCell ref="X4149:Z4149"/>
    <mergeCell ref="C4150:F4150"/>
    <mergeCell ref="G4150:M4150"/>
    <mergeCell ref="P4150:Q4150"/>
    <mergeCell ref="R4150:S4150"/>
    <mergeCell ref="V4150:W4150"/>
    <mergeCell ref="X4150:Z4150"/>
    <mergeCell ref="A4151:AA4151"/>
    <mergeCell ref="A4152:AA4152"/>
    <mergeCell ref="A4153:AA4153"/>
    <mergeCell ref="C4154:Z4154"/>
    <mergeCell ref="C4155:Z4155"/>
    <mergeCell ref="C4156:F4156"/>
    <mergeCell ref="G4156:M4156"/>
    <mergeCell ref="N4156:P4156"/>
    <mergeCell ref="Q4156:U4156"/>
    <mergeCell ref="V4157:Z4157"/>
    <mergeCell ref="O4158:P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60:F4160"/>
    <mergeCell ref="G4160:M4160"/>
    <mergeCell ref="P4160:Q4160"/>
    <mergeCell ref="R4160:S4160"/>
    <mergeCell ref="V4160:W4160"/>
    <mergeCell ref="X4160:Z4160"/>
    <mergeCell ref="C4161:F4161"/>
    <mergeCell ref="G4161:M4161"/>
    <mergeCell ref="P4161:Q4161"/>
    <mergeCell ref="R4161:S4161"/>
    <mergeCell ref="V4161:W4161"/>
    <mergeCell ref="X4161:Z4161"/>
    <mergeCell ref="C4162:F4162"/>
    <mergeCell ref="G4162:M4162"/>
    <mergeCell ref="P4162:Q4162"/>
    <mergeCell ref="R4162:S4162"/>
    <mergeCell ref="V4162:W4162"/>
    <mergeCell ref="X4162:Z4162"/>
    <mergeCell ref="C4163:F4163"/>
    <mergeCell ref="G4163:M4163"/>
    <mergeCell ref="P4163:Q4163"/>
    <mergeCell ref="R4163:S4163"/>
    <mergeCell ref="V4163:W4163"/>
    <mergeCell ref="X4163:Z4163"/>
    <mergeCell ref="C4164:F4164"/>
    <mergeCell ref="G4164:M4164"/>
    <mergeCell ref="P4164:Q4164"/>
    <mergeCell ref="R4164:S4164"/>
    <mergeCell ref="V4164:W4164"/>
    <mergeCell ref="X4164:Z4164"/>
    <mergeCell ref="C4165:F4165"/>
    <mergeCell ref="G4165:M4165"/>
    <mergeCell ref="P4165:Q4165"/>
    <mergeCell ref="R4165:S4165"/>
    <mergeCell ref="V4165:W4165"/>
    <mergeCell ref="X4165:Z4165"/>
    <mergeCell ref="C4166:F4166"/>
    <mergeCell ref="G4166:M4166"/>
    <mergeCell ref="P4166:Q4166"/>
    <mergeCell ref="R4166:S4166"/>
    <mergeCell ref="V4166:W4166"/>
    <mergeCell ref="X4166:Z4166"/>
    <mergeCell ref="C4167:F4167"/>
    <mergeCell ref="G4167:M4167"/>
    <mergeCell ref="P4167:Q4167"/>
    <mergeCell ref="R4167:S4167"/>
    <mergeCell ref="V4167:W4167"/>
    <mergeCell ref="X4167:Z4167"/>
    <mergeCell ref="C4168:F4168"/>
    <mergeCell ref="G4168:M4168"/>
    <mergeCell ref="P4168:Q4168"/>
    <mergeCell ref="R4168:S4168"/>
    <mergeCell ref="V4168:W4168"/>
    <mergeCell ref="X4168:Z4168"/>
    <mergeCell ref="C4169:F4169"/>
    <mergeCell ref="G4169:M4169"/>
    <mergeCell ref="P4169:Q4169"/>
    <mergeCell ref="R4169:S4169"/>
    <mergeCell ref="V4169:W4169"/>
    <mergeCell ref="X4169:Z4169"/>
    <mergeCell ref="C4170:F4170"/>
    <mergeCell ref="G4170:M4170"/>
    <mergeCell ref="P4170:Q4170"/>
    <mergeCell ref="R4170:S4170"/>
    <mergeCell ref="V4170:W4170"/>
    <mergeCell ref="X4170:Z4170"/>
    <mergeCell ref="C4171:F4171"/>
    <mergeCell ref="G4171:M4171"/>
    <mergeCell ref="P4171:Q4171"/>
    <mergeCell ref="R4171:S4171"/>
    <mergeCell ref="V4171:W4171"/>
    <mergeCell ref="X4171:Z4171"/>
    <mergeCell ref="C4172:F4172"/>
    <mergeCell ref="G4172:M4172"/>
    <mergeCell ref="P4172:Q4172"/>
    <mergeCell ref="R4172:S4172"/>
    <mergeCell ref="V4172:W4172"/>
    <mergeCell ref="X4172:Z4172"/>
    <mergeCell ref="C4173:F4173"/>
    <mergeCell ref="G4173:M4173"/>
    <mergeCell ref="P4173:Q4173"/>
    <mergeCell ref="R4173:S4173"/>
    <mergeCell ref="V4173:W4173"/>
    <mergeCell ref="X4173:Z4173"/>
    <mergeCell ref="C4174:F4174"/>
    <mergeCell ref="G4174:M4174"/>
    <mergeCell ref="P4174:Q4174"/>
    <mergeCell ref="R4174:S4174"/>
    <mergeCell ref="V4174:W4174"/>
    <mergeCell ref="X4174:Z4174"/>
    <mergeCell ref="C4175:F4175"/>
    <mergeCell ref="G4175:M4175"/>
    <mergeCell ref="P4175:Q4175"/>
    <mergeCell ref="R4175:S4175"/>
    <mergeCell ref="V4175:W4175"/>
    <mergeCell ref="X4175:Z4175"/>
    <mergeCell ref="C4176:F4176"/>
    <mergeCell ref="G4176:M4176"/>
    <mergeCell ref="P4176:Q4176"/>
    <mergeCell ref="R4176:S4176"/>
    <mergeCell ref="V4176:W4176"/>
    <mergeCell ref="X4176:Z4176"/>
    <mergeCell ref="C4177:F4177"/>
    <mergeCell ref="G4177:M4177"/>
    <mergeCell ref="P4177:Q4177"/>
    <mergeCell ref="R4177:S4177"/>
    <mergeCell ref="V4177:W4177"/>
    <mergeCell ref="X4177:Z4177"/>
    <mergeCell ref="C4178:F4178"/>
    <mergeCell ref="G4178:M4178"/>
    <mergeCell ref="P4178:Q4178"/>
    <mergeCell ref="R4178:S4178"/>
    <mergeCell ref="V4178:W4178"/>
    <mergeCell ref="X4178:Z4178"/>
    <mergeCell ref="C4179:F4179"/>
    <mergeCell ref="G4179:M4179"/>
    <mergeCell ref="P4179:Q4179"/>
    <mergeCell ref="R4179:S4179"/>
    <mergeCell ref="V4179:W4179"/>
    <mergeCell ref="X4179:Z4179"/>
    <mergeCell ref="C4180:F4180"/>
    <mergeCell ref="G4180:M4180"/>
    <mergeCell ref="P4180:Q4180"/>
    <mergeCell ref="R4180:S4180"/>
    <mergeCell ref="V4180:W4180"/>
    <mergeCell ref="X4180:Z4180"/>
    <mergeCell ref="C4181:F4181"/>
    <mergeCell ref="G4181:M4181"/>
    <mergeCell ref="P4181:Q4181"/>
    <mergeCell ref="R4181:S4181"/>
    <mergeCell ref="V4181:W4181"/>
    <mergeCell ref="X4181:Z4181"/>
    <mergeCell ref="C4182:F4182"/>
    <mergeCell ref="G4182:M4182"/>
    <mergeCell ref="P4182:Q4182"/>
    <mergeCell ref="R4182:S4182"/>
    <mergeCell ref="V4182:W4182"/>
    <mergeCell ref="X4182:Z4182"/>
    <mergeCell ref="C4183:F4183"/>
    <mergeCell ref="G4183:M4183"/>
    <mergeCell ref="P4183:Q4183"/>
    <mergeCell ref="R4183:S4183"/>
    <mergeCell ref="V4183:W4183"/>
    <mergeCell ref="X4183:Z4183"/>
    <mergeCell ref="C4184:F4184"/>
    <mergeCell ref="G4184:M4184"/>
    <mergeCell ref="P4184:Q4184"/>
    <mergeCell ref="R4184:S4184"/>
    <mergeCell ref="V4184:W4184"/>
    <mergeCell ref="X4184:Z4184"/>
    <mergeCell ref="A4185:AA4185"/>
    <mergeCell ref="A4186:AA4186"/>
    <mergeCell ref="A4187:AA4187"/>
    <mergeCell ref="C4188:Z4188"/>
    <mergeCell ref="C4189:Z4189"/>
    <mergeCell ref="C4190:F4190"/>
    <mergeCell ref="G4190:M4190"/>
    <mergeCell ref="N4190:P4190"/>
    <mergeCell ref="Q4190:U4190"/>
    <mergeCell ref="V4191:Z4191"/>
    <mergeCell ref="O4192:P4192"/>
    <mergeCell ref="R4192:S4192"/>
    <mergeCell ref="V4192:W4192"/>
    <mergeCell ref="X4192:Z4192"/>
    <mergeCell ref="C4193:F4193"/>
    <mergeCell ref="G4193:M4193"/>
    <mergeCell ref="P4193:Q4193"/>
    <mergeCell ref="R4193:S4193"/>
    <mergeCell ref="V4193:W4193"/>
    <mergeCell ref="X4193:Z4193"/>
    <mergeCell ref="C4194:F4194"/>
    <mergeCell ref="G4194:M4194"/>
    <mergeCell ref="P4194:Q4194"/>
    <mergeCell ref="R4194:S4194"/>
    <mergeCell ref="V4194:W4194"/>
    <mergeCell ref="X4194:Z4194"/>
    <mergeCell ref="C4195:F4195"/>
    <mergeCell ref="G4195:M4195"/>
    <mergeCell ref="P4195:Q4195"/>
    <mergeCell ref="R4195:S4195"/>
    <mergeCell ref="V4195:W4195"/>
    <mergeCell ref="X4195:Z4195"/>
    <mergeCell ref="C4196:F4196"/>
    <mergeCell ref="G4196:M4196"/>
    <mergeCell ref="P4196:Q4196"/>
    <mergeCell ref="R4196:S4196"/>
    <mergeCell ref="V4196:W4196"/>
    <mergeCell ref="X4196:Z4196"/>
    <mergeCell ref="C4197:F4197"/>
    <mergeCell ref="G4197:M4197"/>
    <mergeCell ref="P4197:Q4197"/>
    <mergeCell ref="R4197:S4197"/>
    <mergeCell ref="V4197:W4197"/>
    <mergeCell ref="X4197:Z4197"/>
    <mergeCell ref="C4198:F4198"/>
    <mergeCell ref="G4198:M4198"/>
    <mergeCell ref="P4198:Q4198"/>
    <mergeCell ref="R4198:S4198"/>
    <mergeCell ref="V4198:W4198"/>
    <mergeCell ref="X4198:Z4198"/>
    <mergeCell ref="C4199:F4199"/>
    <mergeCell ref="G4199:M4199"/>
    <mergeCell ref="P4199:Q4199"/>
    <mergeCell ref="R4199:S4199"/>
    <mergeCell ref="V4199:W4199"/>
    <mergeCell ref="X4199:Z4199"/>
    <mergeCell ref="C4200:F4200"/>
    <mergeCell ref="G4200:M4200"/>
    <mergeCell ref="P4200:Q4200"/>
    <mergeCell ref="R4200:S4200"/>
    <mergeCell ref="V4200:W4200"/>
    <mergeCell ref="X4200:Z4200"/>
    <mergeCell ref="C4201:F4201"/>
    <mergeCell ref="G4201:M4201"/>
    <mergeCell ref="P4201:Q4201"/>
    <mergeCell ref="R4201:S4201"/>
    <mergeCell ref="V4201:W4201"/>
    <mergeCell ref="X4201:Z4201"/>
    <mergeCell ref="C4202:F4202"/>
    <mergeCell ref="G4202:M4202"/>
    <mergeCell ref="P4202:Q4202"/>
    <mergeCell ref="R4202:S4202"/>
    <mergeCell ref="V4202:W4202"/>
    <mergeCell ref="X4202:Z4202"/>
    <mergeCell ref="C4203:F4203"/>
    <mergeCell ref="G4203:M4203"/>
    <mergeCell ref="P4203:Q4203"/>
    <mergeCell ref="R4203:S4203"/>
    <mergeCell ref="V4203:W4203"/>
    <mergeCell ref="X4203:Z4203"/>
    <mergeCell ref="C4204:F4204"/>
    <mergeCell ref="G4204:M4204"/>
    <mergeCell ref="P4204:Q4204"/>
    <mergeCell ref="R4204:S4204"/>
    <mergeCell ref="V4204:W4204"/>
    <mergeCell ref="X4204:Z4204"/>
    <mergeCell ref="C4205:F4205"/>
    <mergeCell ref="G4205:M4205"/>
    <mergeCell ref="P4205:Q4205"/>
    <mergeCell ref="R4205:S4205"/>
    <mergeCell ref="V4205:W4205"/>
    <mergeCell ref="X4205:Z4205"/>
    <mergeCell ref="C4206:F4206"/>
    <mergeCell ref="G4206:M4206"/>
    <mergeCell ref="P4206:Q4206"/>
    <mergeCell ref="R4206:S4206"/>
    <mergeCell ref="V4206:W4206"/>
    <mergeCell ref="X4206:Z4206"/>
    <mergeCell ref="C4207:F4207"/>
    <mergeCell ref="G4207:M4207"/>
    <mergeCell ref="P4207:Q4207"/>
    <mergeCell ref="R4207:S4207"/>
    <mergeCell ref="V4207:W4207"/>
    <mergeCell ref="X4207:Z4207"/>
    <mergeCell ref="C4208:F4208"/>
    <mergeCell ref="G4208:M4208"/>
    <mergeCell ref="P4208:Q4208"/>
    <mergeCell ref="R4208:S4208"/>
    <mergeCell ref="V4208:W4208"/>
    <mergeCell ref="X4208:Z4208"/>
    <mergeCell ref="C4209:F4209"/>
    <mergeCell ref="G4209:M4209"/>
    <mergeCell ref="P4209:Q4209"/>
    <mergeCell ref="R4209:S4209"/>
    <mergeCell ref="V4209:W4209"/>
    <mergeCell ref="X4209:Z4209"/>
    <mergeCell ref="C4210:F4210"/>
    <mergeCell ref="G4210:M4210"/>
    <mergeCell ref="P4210:Q4210"/>
    <mergeCell ref="R4210:S4210"/>
    <mergeCell ref="V4210:W4210"/>
    <mergeCell ref="X4210:Z4210"/>
    <mergeCell ref="C4211:F4211"/>
    <mergeCell ref="G4211:M4211"/>
    <mergeCell ref="P4211:Q4211"/>
    <mergeCell ref="R4211:S4211"/>
    <mergeCell ref="V4211:W4211"/>
    <mergeCell ref="X4211:Z4211"/>
    <mergeCell ref="C4212:F4212"/>
    <mergeCell ref="G4212:M4212"/>
    <mergeCell ref="P4212:Q4212"/>
    <mergeCell ref="R4212:S4212"/>
    <mergeCell ref="V4212:W4212"/>
    <mergeCell ref="X4212:Z4212"/>
    <mergeCell ref="C4213:F4213"/>
    <mergeCell ref="G4213:M4213"/>
    <mergeCell ref="P4213:Q4213"/>
    <mergeCell ref="R4213:S4213"/>
    <mergeCell ref="V4213:W4213"/>
    <mergeCell ref="X4213:Z4213"/>
    <mergeCell ref="C4214:F4214"/>
    <mergeCell ref="G4214:M4214"/>
    <mergeCell ref="P4214:Q4214"/>
    <mergeCell ref="R4214:S4214"/>
    <mergeCell ref="V4214:W4214"/>
    <mergeCell ref="X4214:Z4214"/>
    <mergeCell ref="C4215:F4215"/>
    <mergeCell ref="G4215:M4215"/>
    <mergeCell ref="P4215:Q4215"/>
    <mergeCell ref="R4215:S4215"/>
    <mergeCell ref="V4215:W4215"/>
    <mergeCell ref="X4215:Z4215"/>
    <mergeCell ref="C4216:F4216"/>
    <mergeCell ref="G4216:M4216"/>
    <mergeCell ref="P4216:Q4216"/>
    <mergeCell ref="R4216:S4216"/>
    <mergeCell ref="V4216:W4216"/>
    <mergeCell ref="X4216:Z4216"/>
    <mergeCell ref="C4217:F4217"/>
    <mergeCell ref="G4217:M4217"/>
    <mergeCell ref="P4217:Q4217"/>
    <mergeCell ref="R4217:S4217"/>
    <mergeCell ref="V4217:W4217"/>
    <mergeCell ref="X4217:Z4217"/>
    <mergeCell ref="C4218:F4218"/>
    <mergeCell ref="G4218:M4218"/>
    <mergeCell ref="P4218:Q4218"/>
    <mergeCell ref="R4218:S4218"/>
    <mergeCell ref="V4218:W4218"/>
    <mergeCell ref="X4218:Z4218"/>
    <mergeCell ref="C4219:F4219"/>
    <mergeCell ref="G4219:M4219"/>
    <mergeCell ref="P4219:Q4219"/>
    <mergeCell ref="R4219:S4219"/>
    <mergeCell ref="V4219:W4219"/>
    <mergeCell ref="X4219:Z4219"/>
    <mergeCell ref="A4220:AA4220"/>
    <mergeCell ref="A4221:AA4221"/>
    <mergeCell ref="A4222:AA4222"/>
    <mergeCell ref="C4223:Z4223"/>
    <mergeCell ref="C4224:Z4224"/>
    <mergeCell ref="C4225:F4225"/>
    <mergeCell ref="G4225:M4225"/>
    <mergeCell ref="N4225:P4225"/>
    <mergeCell ref="Q4225:U4225"/>
    <mergeCell ref="V4226:Z4226"/>
    <mergeCell ref="O4227:P4227"/>
    <mergeCell ref="R4227:S4227"/>
    <mergeCell ref="V4227:W4227"/>
    <mergeCell ref="X4227:Z4227"/>
    <mergeCell ref="C4228:F4228"/>
    <mergeCell ref="G4228:M4228"/>
    <mergeCell ref="P4228:Q4228"/>
    <mergeCell ref="R4228:S4228"/>
    <mergeCell ref="V4228:W4228"/>
    <mergeCell ref="X4228:Z4228"/>
    <mergeCell ref="C4229:F4229"/>
    <mergeCell ref="G4229:M4229"/>
    <mergeCell ref="P4229:Q4229"/>
    <mergeCell ref="R4229:S4229"/>
    <mergeCell ref="V4229:W4229"/>
    <mergeCell ref="X4229:Z4229"/>
    <mergeCell ref="C4230:F4230"/>
    <mergeCell ref="G4230:M4230"/>
    <mergeCell ref="P4230:Q4230"/>
    <mergeCell ref="R4230:S4230"/>
    <mergeCell ref="V4230:W4230"/>
    <mergeCell ref="X4230:Z4230"/>
    <mergeCell ref="C4231:F4231"/>
    <mergeCell ref="G4231:M4231"/>
    <mergeCell ref="P4231:Q4231"/>
    <mergeCell ref="R4231:S4231"/>
    <mergeCell ref="V4231:W4231"/>
    <mergeCell ref="X4231:Z4231"/>
    <mergeCell ref="C4232:F4232"/>
    <mergeCell ref="G4232:M4232"/>
    <mergeCell ref="P4232:Q4232"/>
    <mergeCell ref="R4232:S4232"/>
    <mergeCell ref="V4232:W4232"/>
    <mergeCell ref="X4232:Z4232"/>
    <mergeCell ref="C4233:F4233"/>
    <mergeCell ref="G4233:M4233"/>
    <mergeCell ref="P4233:Q4233"/>
    <mergeCell ref="R4233:S4233"/>
    <mergeCell ref="V4233:W4233"/>
    <mergeCell ref="X4233:Z4233"/>
    <mergeCell ref="C4234:F4234"/>
    <mergeCell ref="G4234:M4234"/>
    <mergeCell ref="P4234:Q4234"/>
    <mergeCell ref="R4234:S4234"/>
    <mergeCell ref="V4234:W4234"/>
    <mergeCell ref="X4234:Z4234"/>
    <mergeCell ref="C4235:F4235"/>
    <mergeCell ref="G4235:M4235"/>
    <mergeCell ref="P4235:Q4235"/>
    <mergeCell ref="R4235:S4235"/>
    <mergeCell ref="V4235:W4235"/>
    <mergeCell ref="X4235:Z4235"/>
    <mergeCell ref="C4236:F4236"/>
    <mergeCell ref="G4236:M4236"/>
    <mergeCell ref="P4236:Q4236"/>
    <mergeCell ref="R4236:S4236"/>
    <mergeCell ref="V4236:W4236"/>
    <mergeCell ref="X4236:Z4236"/>
    <mergeCell ref="C4237:F4237"/>
    <mergeCell ref="G4237:M4237"/>
    <mergeCell ref="P4237:Q4237"/>
    <mergeCell ref="R4237:S4237"/>
    <mergeCell ref="V4237:W4237"/>
    <mergeCell ref="X4237:Z4237"/>
    <mergeCell ref="C4238:F4238"/>
    <mergeCell ref="G4238:M4238"/>
    <mergeCell ref="P4238:Q4238"/>
    <mergeCell ref="R4238:S4238"/>
    <mergeCell ref="V4238:W4238"/>
    <mergeCell ref="X4238:Z4238"/>
    <mergeCell ref="C4239:F4239"/>
    <mergeCell ref="G4239:M4239"/>
    <mergeCell ref="P4239:Q4239"/>
    <mergeCell ref="R4239:S4239"/>
    <mergeCell ref="V4239:W4239"/>
    <mergeCell ref="X4239:Z4239"/>
    <mergeCell ref="C4240:F4240"/>
    <mergeCell ref="G4240:M4240"/>
    <mergeCell ref="P4240:Q4240"/>
    <mergeCell ref="R4240:S4240"/>
    <mergeCell ref="V4240:W4240"/>
    <mergeCell ref="X4240:Z4240"/>
    <mergeCell ref="C4241:F4241"/>
    <mergeCell ref="G4241:M4241"/>
    <mergeCell ref="P4241:Q4241"/>
    <mergeCell ref="R4241:S4241"/>
    <mergeCell ref="V4241:W4241"/>
    <mergeCell ref="X4241:Z4241"/>
    <mergeCell ref="C4242:F4242"/>
    <mergeCell ref="G4242:M4242"/>
    <mergeCell ref="P4242:Q4242"/>
    <mergeCell ref="R4242:S4242"/>
    <mergeCell ref="V4242:W4242"/>
    <mergeCell ref="X4242:Z4242"/>
    <mergeCell ref="C4243:F4243"/>
    <mergeCell ref="G4243:M4243"/>
    <mergeCell ref="P4243:Q4243"/>
    <mergeCell ref="R4243:S4243"/>
    <mergeCell ref="V4243:W4243"/>
    <mergeCell ref="X4243:Z4243"/>
    <mergeCell ref="C4244:F4244"/>
    <mergeCell ref="G4244:M4244"/>
    <mergeCell ref="P4244:Q4244"/>
    <mergeCell ref="R4244:S4244"/>
    <mergeCell ref="V4244:W4244"/>
    <mergeCell ref="X4244:Z4244"/>
    <mergeCell ref="C4245:F4245"/>
    <mergeCell ref="G4245:M4245"/>
    <mergeCell ref="P4245:Q4245"/>
    <mergeCell ref="R4245:S4245"/>
    <mergeCell ref="V4245:W4245"/>
    <mergeCell ref="X4245:Z4245"/>
    <mergeCell ref="C4246:F4246"/>
    <mergeCell ref="G4246:M4246"/>
    <mergeCell ref="P4246:Q4246"/>
    <mergeCell ref="R4246:S4246"/>
    <mergeCell ref="V4246:W4246"/>
    <mergeCell ref="X4246:Z4246"/>
    <mergeCell ref="C4247:F4247"/>
    <mergeCell ref="G4247:M4247"/>
    <mergeCell ref="P4247:Q4247"/>
    <mergeCell ref="R4247:S4247"/>
    <mergeCell ref="V4247:W4247"/>
    <mergeCell ref="X4247:Z4247"/>
    <mergeCell ref="C4248:F4248"/>
    <mergeCell ref="G4248:M4248"/>
    <mergeCell ref="P4248:Q4248"/>
    <mergeCell ref="R4248:S4248"/>
    <mergeCell ref="V4248:W4248"/>
    <mergeCell ref="X4248:Z4248"/>
    <mergeCell ref="C4249:F4249"/>
    <mergeCell ref="G4249:M4249"/>
    <mergeCell ref="P4249:Q4249"/>
    <mergeCell ref="R4249:S4249"/>
    <mergeCell ref="V4249:W4249"/>
    <mergeCell ref="X4249:Z4249"/>
    <mergeCell ref="C4250:F4250"/>
    <mergeCell ref="G4250:M4250"/>
    <mergeCell ref="P4250:Q4250"/>
    <mergeCell ref="R4250:S4250"/>
    <mergeCell ref="V4250:W4250"/>
    <mergeCell ref="X4250:Z4250"/>
    <mergeCell ref="C4251:F4251"/>
    <mergeCell ref="G4251:M4251"/>
    <mergeCell ref="P4251:Q4251"/>
    <mergeCell ref="R4251:S4251"/>
    <mergeCell ref="V4251:W4251"/>
    <mergeCell ref="X4251:Z4251"/>
    <mergeCell ref="C4252:F4252"/>
    <mergeCell ref="G4252:M4252"/>
    <mergeCell ref="P4252:Q4252"/>
    <mergeCell ref="R4252:S4252"/>
    <mergeCell ref="V4252:W4252"/>
    <mergeCell ref="X4252:Z4252"/>
    <mergeCell ref="C4253:F4253"/>
    <mergeCell ref="G4253:M4253"/>
    <mergeCell ref="P4253:Q4253"/>
    <mergeCell ref="R4253:S4253"/>
    <mergeCell ref="V4253:W4253"/>
    <mergeCell ref="X4253:Z4253"/>
    <mergeCell ref="C4254:F4254"/>
    <mergeCell ref="G4254:M4254"/>
    <mergeCell ref="P4254:Q4254"/>
    <mergeCell ref="R4254:S4254"/>
    <mergeCell ref="V4254:W4254"/>
    <mergeCell ref="X4254:Z4254"/>
    <mergeCell ref="A4255:AA4255"/>
    <mergeCell ref="A4256:AA4256"/>
    <mergeCell ref="A4257:AA4257"/>
    <mergeCell ref="C4258:Z4258"/>
    <mergeCell ref="C4259:Z4259"/>
    <mergeCell ref="C4260:F4260"/>
    <mergeCell ref="G4260:M4260"/>
    <mergeCell ref="N4260:P4260"/>
    <mergeCell ref="Q4260:U4260"/>
    <mergeCell ref="V4261:Z4261"/>
    <mergeCell ref="O4262:P4262"/>
    <mergeCell ref="R4262:S4262"/>
    <mergeCell ref="V4262:W4262"/>
    <mergeCell ref="X4262:Z4262"/>
    <mergeCell ref="C4263:F4263"/>
    <mergeCell ref="G4263:M4263"/>
    <mergeCell ref="P4263:Q4263"/>
    <mergeCell ref="R4263:S4263"/>
    <mergeCell ref="V4263:W4263"/>
    <mergeCell ref="X4263:Z4263"/>
    <mergeCell ref="C4264:F4264"/>
    <mergeCell ref="G4264:M4264"/>
    <mergeCell ref="P4264:Q4264"/>
    <mergeCell ref="R4264:S4264"/>
    <mergeCell ref="V4264:W4264"/>
    <mergeCell ref="X4264:Z4264"/>
    <mergeCell ref="C4265:F4265"/>
    <mergeCell ref="G4265:M4265"/>
    <mergeCell ref="P4265:Q4265"/>
    <mergeCell ref="R4265:S4265"/>
    <mergeCell ref="V4265:W4265"/>
    <mergeCell ref="X4265:Z4265"/>
    <mergeCell ref="C4266:F4266"/>
    <mergeCell ref="G4266:M4266"/>
    <mergeCell ref="P4266:Q4266"/>
    <mergeCell ref="R4266:S4266"/>
    <mergeCell ref="V4266:W4266"/>
    <mergeCell ref="X4266:Z4266"/>
    <mergeCell ref="C4267:F4267"/>
    <mergeCell ref="G4267:M4267"/>
    <mergeCell ref="P4267:Q4267"/>
    <mergeCell ref="R4267:S4267"/>
    <mergeCell ref="V4267:W4267"/>
    <mergeCell ref="X4267:Z4267"/>
    <mergeCell ref="C4268:F4268"/>
    <mergeCell ref="G4268:M4268"/>
    <mergeCell ref="P4268:Q4268"/>
    <mergeCell ref="R4268:S4268"/>
    <mergeCell ref="V4268:W4268"/>
    <mergeCell ref="X4268:Z4268"/>
    <mergeCell ref="C4269:F4269"/>
    <mergeCell ref="G4269:M4269"/>
    <mergeCell ref="P4269:Q4269"/>
    <mergeCell ref="R4269:S4269"/>
    <mergeCell ref="V4269:W4269"/>
    <mergeCell ref="X4269:Z4269"/>
    <mergeCell ref="C4270:F4270"/>
    <mergeCell ref="G4270:M4270"/>
    <mergeCell ref="P4270:Q4270"/>
    <mergeCell ref="R4270:S4270"/>
    <mergeCell ref="V4270:W4270"/>
    <mergeCell ref="X4270:Z4270"/>
    <mergeCell ref="C4271:F4271"/>
    <mergeCell ref="G4271:M4271"/>
    <mergeCell ref="P4271:Q4271"/>
    <mergeCell ref="R4271:S4271"/>
    <mergeCell ref="V4271:W4271"/>
    <mergeCell ref="X4271:Z4271"/>
    <mergeCell ref="C4272:F4272"/>
    <mergeCell ref="G4272:M4272"/>
    <mergeCell ref="P4272:Q4272"/>
    <mergeCell ref="R4272:S4272"/>
    <mergeCell ref="V4272:W4272"/>
    <mergeCell ref="X4272:Z4272"/>
    <mergeCell ref="C4273:F4273"/>
    <mergeCell ref="G4273:M4273"/>
    <mergeCell ref="P4273:Q4273"/>
    <mergeCell ref="R4273:S4273"/>
    <mergeCell ref="V4273:W4273"/>
    <mergeCell ref="X4273:Z4273"/>
    <mergeCell ref="C4274:F4274"/>
    <mergeCell ref="G4274:M4274"/>
    <mergeCell ref="P4274:Q4274"/>
    <mergeCell ref="R4274:S4274"/>
    <mergeCell ref="V4274:W4274"/>
    <mergeCell ref="X4274:Z4274"/>
    <mergeCell ref="C4275:F4275"/>
    <mergeCell ref="G4275:M4275"/>
    <mergeCell ref="P4275:Q4275"/>
    <mergeCell ref="R4275:S4275"/>
    <mergeCell ref="V4275:W4275"/>
    <mergeCell ref="X4275:Z4275"/>
    <mergeCell ref="C4276:F4276"/>
    <mergeCell ref="G4276:M4276"/>
    <mergeCell ref="P4276:Q4276"/>
    <mergeCell ref="R4276:S4276"/>
    <mergeCell ref="V4276:W4276"/>
    <mergeCell ref="X4276:Z4276"/>
    <mergeCell ref="C4277:F4277"/>
    <mergeCell ref="G4277:M4277"/>
    <mergeCell ref="P4277:Q4277"/>
    <mergeCell ref="R4277:S4277"/>
    <mergeCell ref="V4277:W4277"/>
    <mergeCell ref="X4277:Z4277"/>
    <mergeCell ref="C4278:F4278"/>
    <mergeCell ref="G4278:M4278"/>
    <mergeCell ref="P4278:Q4278"/>
    <mergeCell ref="R4278:S4278"/>
    <mergeCell ref="V4278:W4278"/>
    <mergeCell ref="X4278:Z4278"/>
    <mergeCell ref="C4279:F4279"/>
    <mergeCell ref="G4279:M4279"/>
    <mergeCell ref="P4279:Q4279"/>
    <mergeCell ref="R4279:S4279"/>
    <mergeCell ref="V4279:W4279"/>
    <mergeCell ref="X4279:Z4279"/>
    <mergeCell ref="C4280:F4280"/>
    <mergeCell ref="G4280:M4280"/>
    <mergeCell ref="P4280:Q4280"/>
    <mergeCell ref="R4280:S4280"/>
    <mergeCell ref="V4280:W4280"/>
    <mergeCell ref="X4280:Z4280"/>
    <mergeCell ref="C4281:F4281"/>
    <mergeCell ref="G4281:M4281"/>
    <mergeCell ref="P4281:Q4281"/>
    <mergeCell ref="R4281:S4281"/>
    <mergeCell ref="V4281:W4281"/>
    <mergeCell ref="X4281:Z4281"/>
    <mergeCell ref="C4282:F4282"/>
    <mergeCell ref="G4282:M4282"/>
    <mergeCell ref="P4282:Q4282"/>
    <mergeCell ref="R4282:S4282"/>
    <mergeCell ref="V4282:W4282"/>
    <mergeCell ref="X4282:Z4282"/>
    <mergeCell ref="C4283:F4283"/>
    <mergeCell ref="G4283:M4283"/>
    <mergeCell ref="P4283:Q4283"/>
    <mergeCell ref="R4283:S4283"/>
    <mergeCell ref="V4283:W4283"/>
    <mergeCell ref="X4283:Z4283"/>
    <mergeCell ref="C4284:F4284"/>
    <mergeCell ref="G4284:M4284"/>
    <mergeCell ref="P4284:Q4284"/>
    <mergeCell ref="R4284:S4284"/>
    <mergeCell ref="V4284:W4284"/>
    <mergeCell ref="X4284:Z4284"/>
    <mergeCell ref="C4285:F4285"/>
    <mergeCell ref="G4285:M4285"/>
    <mergeCell ref="P4285:Q4285"/>
    <mergeCell ref="R4285:S4285"/>
    <mergeCell ref="V4285:W4285"/>
    <mergeCell ref="X4285:Z4285"/>
    <mergeCell ref="C4286:F4286"/>
    <mergeCell ref="G4286:M4286"/>
    <mergeCell ref="P4286:Q4286"/>
    <mergeCell ref="R4286:S4286"/>
    <mergeCell ref="V4286:W4286"/>
    <mergeCell ref="X4286:Z4286"/>
    <mergeCell ref="C4287:F4287"/>
    <mergeCell ref="G4287:M4287"/>
    <mergeCell ref="P4287:Q4287"/>
    <mergeCell ref="R4287:S4287"/>
    <mergeCell ref="V4287:W4287"/>
    <mergeCell ref="X4287:Z4287"/>
    <mergeCell ref="C4288:F4288"/>
    <mergeCell ref="G4288:M4288"/>
    <mergeCell ref="P4288:Q4288"/>
    <mergeCell ref="R4288:S4288"/>
    <mergeCell ref="V4288:W4288"/>
    <mergeCell ref="X4288:Z4288"/>
    <mergeCell ref="C4289:F4289"/>
    <mergeCell ref="G4289:M4289"/>
    <mergeCell ref="P4289:Q4289"/>
    <mergeCell ref="R4289:S4289"/>
    <mergeCell ref="V4289:W4289"/>
    <mergeCell ref="X4289:Z4289"/>
    <mergeCell ref="A4290:AA4290"/>
    <mergeCell ref="A4291:AA4291"/>
    <mergeCell ref="A4292:AA4292"/>
    <mergeCell ref="C4293:Z4293"/>
    <mergeCell ref="C4294:Z4294"/>
    <mergeCell ref="C4295:F4295"/>
    <mergeCell ref="G4295:M4295"/>
    <mergeCell ref="N4295:P4295"/>
    <mergeCell ref="Q4295:U4295"/>
    <mergeCell ref="V4296:Z4296"/>
    <mergeCell ref="O4297:P4297"/>
    <mergeCell ref="R4297:S4297"/>
    <mergeCell ref="V4297:W4297"/>
    <mergeCell ref="X4297:Z4297"/>
    <mergeCell ref="C4298:F4298"/>
    <mergeCell ref="G4298:M4298"/>
    <mergeCell ref="P4298:Q4298"/>
    <mergeCell ref="R4298:S4298"/>
    <mergeCell ref="V4298:W4298"/>
    <mergeCell ref="X4298:Z4298"/>
    <mergeCell ref="C4299:F4299"/>
    <mergeCell ref="G4299:M4299"/>
    <mergeCell ref="P4299:Q4299"/>
    <mergeCell ref="R4299:S4299"/>
    <mergeCell ref="V4299:W4299"/>
    <mergeCell ref="X4299:Z4299"/>
    <mergeCell ref="C4300:F4300"/>
    <mergeCell ref="G4300:M4300"/>
    <mergeCell ref="P4300:Q4300"/>
    <mergeCell ref="R4300:S4300"/>
    <mergeCell ref="V4300:W4300"/>
    <mergeCell ref="X4300:Z4300"/>
    <mergeCell ref="C4301:F4301"/>
    <mergeCell ref="G4301:M4301"/>
    <mergeCell ref="P4301:Q4301"/>
    <mergeCell ref="R4301:S4301"/>
    <mergeCell ref="V4301:W4301"/>
    <mergeCell ref="X4301:Z4301"/>
    <mergeCell ref="C4302:F4302"/>
    <mergeCell ref="G4302:M4302"/>
    <mergeCell ref="P4302:Q4302"/>
    <mergeCell ref="R4302:S4302"/>
    <mergeCell ref="V4302:W4302"/>
    <mergeCell ref="X4302:Z4302"/>
    <mergeCell ref="C4303:F4303"/>
    <mergeCell ref="G4303:M4303"/>
    <mergeCell ref="P4303:Q4303"/>
    <mergeCell ref="R4303:S4303"/>
    <mergeCell ref="V4303:W4303"/>
    <mergeCell ref="X4303:Z4303"/>
    <mergeCell ref="C4304:F4304"/>
    <mergeCell ref="G4304:M4304"/>
    <mergeCell ref="P4304:Q4304"/>
    <mergeCell ref="R4304:S4304"/>
    <mergeCell ref="V4304:W4304"/>
    <mergeCell ref="X4304:Z4304"/>
    <mergeCell ref="C4305:F4305"/>
    <mergeCell ref="G4305:M4305"/>
    <mergeCell ref="P4305:Q4305"/>
    <mergeCell ref="R4305:S4305"/>
    <mergeCell ref="V4305:W4305"/>
    <mergeCell ref="X4305:Z4305"/>
    <mergeCell ref="C4306:F4306"/>
    <mergeCell ref="G4306:M4306"/>
    <mergeCell ref="P4306:Q4306"/>
    <mergeCell ref="R4306:S4306"/>
    <mergeCell ref="V4306:W4306"/>
    <mergeCell ref="X4306:Z4306"/>
    <mergeCell ref="C4307:F4307"/>
    <mergeCell ref="G4307:M4307"/>
    <mergeCell ref="P4307:Q4307"/>
    <mergeCell ref="R4307:S4307"/>
    <mergeCell ref="V4307:W4307"/>
    <mergeCell ref="X4307:Z4307"/>
    <mergeCell ref="C4308:F4308"/>
    <mergeCell ref="G4308:M4308"/>
    <mergeCell ref="P4308:Q4308"/>
    <mergeCell ref="R4308:S4308"/>
    <mergeCell ref="V4308:W4308"/>
    <mergeCell ref="X4308:Z4308"/>
    <mergeCell ref="C4309:F4309"/>
    <mergeCell ref="G4309:M4309"/>
    <mergeCell ref="P4309:Q4309"/>
    <mergeCell ref="R4309:S4309"/>
    <mergeCell ref="V4309:W4309"/>
    <mergeCell ref="X4309:Z4309"/>
    <mergeCell ref="C4310:F4310"/>
    <mergeCell ref="G4310:M4310"/>
    <mergeCell ref="P4310:Q4310"/>
    <mergeCell ref="R4310:S4310"/>
    <mergeCell ref="V4310:W4310"/>
    <mergeCell ref="X4310:Z4310"/>
    <mergeCell ref="C4311:F4311"/>
    <mergeCell ref="G4311:M4311"/>
    <mergeCell ref="P4311:Q4311"/>
    <mergeCell ref="R4311:S4311"/>
    <mergeCell ref="V4311:W4311"/>
    <mergeCell ref="X4311:Z4311"/>
    <mergeCell ref="C4312:F4312"/>
    <mergeCell ref="G4312:M4312"/>
    <mergeCell ref="P4312:Q4312"/>
    <mergeCell ref="R4312:S4312"/>
    <mergeCell ref="V4312:W4312"/>
    <mergeCell ref="X4312:Z4312"/>
    <mergeCell ref="C4313:F4313"/>
    <mergeCell ref="G4313:M4313"/>
    <mergeCell ref="P4313:Q4313"/>
    <mergeCell ref="R4313:S4313"/>
    <mergeCell ref="V4313:W4313"/>
    <mergeCell ref="X4313:Z4313"/>
    <mergeCell ref="C4314:F4314"/>
    <mergeCell ref="G4314:M4314"/>
    <mergeCell ref="P4314:Q4314"/>
    <mergeCell ref="R4314:S4314"/>
    <mergeCell ref="V4314:W4314"/>
    <mergeCell ref="X4314:Z4314"/>
    <mergeCell ref="C4315:F4315"/>
    <mergeCell ref="G4315:M4315"/>
    <mergeCell ref="P4315:Q4315"/>
    <mergeCell ref="R4315:S4315"/>
    <mergeCell ref="V4315:W4315"/>
    <mergeCell ref="X4315:Z4315"/>
    <mergeCell ref="C4316:F4316"/>
    <mergeCell ref="G4316:M4316"/>
    <mergeCell ref="P4316:Q4316"/>
    <mergeCell ref="R4316:S4316"/>
    <mergeCell ref="V4316:W4316"/>
    <mergeCell ref="X4316:Z4316"/>
    <mergeCell ref="C4317:F4317"/>
    <mergeCell ref="G4317:M4317"/>
    <mergeCell ref="P4317:Q4317"/>
    <mergeCell ref="R4317:S4317"/>
    <mergeCell ref="V4317:W4317"/>
    <mergeCell ref="X4317:Z4317"/>
    <mergeCell ref="C4318:F4318"/>
    <mergeCell ref="G4318:M4318"/>
    <mergeCell ref="P4318:Q4318"/>
    <mergeCell ref="R4318:S4318"/>
    <mergeCell ref="V4318:W4318"/>
    <mergeCell ref="X4318:Z4318"/>
    <mergeCell ref="C4319:F4319"/>
    <mergeCell ref="G4319:M4319"/>
    <mergeCell ref="P4319:Q4319"/>
    <mergeCell ref="R4319:S4319"/>
    <mergeCell ref="V4319:W4319"/>
    <mergeCell ref="X4319:Z4319"/>
    <mergeCell ref="C4320:F4320"/>
    <mergeCell ref="G4320:M4320"/>
    <mergeCell ref="P4320:Q4320"/>
    <mergeCell ref="R4320:S4320"/>
    <mergeCell ref="V4320:W4320"/>
    <mergeCell ref="X4320:Z4320"/>
    <mergeCell ref="C4321:F4321"/>
    <mergeCell ref="G4321:M4321"/>
    <mergeCell ref="P4321:Q4321"/>
    <mergeCell ref="R4321:S4321"/>
    <mergeCell ref="V4321:W4321"/>
    <mergeCell ref="X4321:Z4321"/>
    <mergeCell ref="C4322:F4322"/>
    <mergeCell ref="G4322:M4322"/>
    <mergeCell ref="P4322:Q4322"/>
    <mergeCell ref="R4322:S4322"/>
    <mergeCell ref="V4322:W4322"/>
    <mergeCell ref="X4322:Z4322"/>
    <mergeCell ref="C4323:F4323"/>
    <mergeCell ref="G4323:M4323"/>
    <mergeCell ref="P4323:Q4323"/>
    <mergeCell ref="R4323:S4323"/>
    <mergeCell ref="V4323:W4323"/>
    <mergeCell ref="X4323:Z4323"/>
    <mergeCell ref="C4324:F4324"/>
    <mergeCell ref="G4324:M4324"/>
    <mergeCell ref="P4324:Q4324"/>
    <mergeCell ref="R4324:S4324"/>
    <mergeCell ref="V4324:W4324"/>
    <mergeCell ref="X4324:Z4324"/>
    <mergeCell ref="A4325:AA4325"/>
    <mergeCell ref="A4326:AA4326"/>
    <mergeCell ref="A4327:AA4327"/>
    <mergeCell ref="C4328:Z4328"/>
    <mergeCell ref="C4329:Z4329"/>
    <mergeCell ref="C4330:F4330"/>
    <mergeCell ref="G4330:M4330"/>
    <mergeCell ref="N4330:P4330"/>
    <mergeCell ref="Q4330:U4330"/>
    <mergeCell ref="V4331:Z4331"/>
    <mergeCell ref="O4332:P4332"/>
    <mergeCell ref="R4332:S4332"/>
    <mergeCell ref="V4332:W4332"/>
    <mergeCell ref="X4332:Z4332"/>
    <mergeCell ref="C4333:F4333"/>
    <mergeCell ref="G4333:M4333"/>
    <mergeCell ref="P4333:Q4333"/>
    <mergeCell ref="R4333:S4333"/>
    <mergeCell ref="V4333:W4333"/>
    <mergeCell ref="X4333:Z4333"/>
    <mergeCell ref="C4334:F4334"/>
    <mergeCell ref="G4334:M4334"/>
    <mergeCell ref="P4334:Q4334"/>
    <mergeCell ref="R4334:S4334"/>
    <mergeCell ref="V4334:W4334"/>
    <mergeCell ref="X4334:Z4334"/>
    <mergeCell ref="C4335:F4335"/>
    <mergeCell ref="G4335:M4335"/>
    <mergeCell ref="P4335:Q4335"/>
    <mergeCell ref="R4335:S4335"/>
    <mergeCell ref="V4335:W4335"/>
    <mergeCell ref="X4335:Z4335"/>
    <mergeCell ref="C4336:F4336"/>
    <mergeCell ref="G4336:M4336"/>
    <mergeCell ref="P4336:Q4336"/>
    <mergeCell ref="R4336:S4336"/>
    <mergeCell ref="V4336:W4336"/>
    <mergeCell ref="X4336:Z4336"/>
    <mergeCell ref="C4337:F4337"/>
    <mergeCell ref="G4337:M4337"/>
    <mergeCell ref="P4337:Q4337"/>
    <mergeCell ref="R4337:S4337"/>
    <mergeCell ref="V4337:W4337"/>
    <mergeCell ref="X4337:Z4337"/>
    <mergeCell ref="C4338:F4338"/>
    <mergeCell ref="G4338:M4338"/>
    <mergeCell ref="P4338:Q4338"/>
    <mergeCell ref="R4338:S4338"/>
    <mergeCell ref="V4338:W4338"/>
    <mergeCell ref="X4338:Z4338"/>
    <mergeCell ref="C4339:F4339"/>
    <mergeCell ref="G4339:M4339"/>
    <mergeCell ref="P4339:Q4339"/>
    <mergeCell ref="R4339:S4339"/>
    <mergeCell ref="V4339:W4339"/>
    <mergeCell ref="X4339:Z4339"/>
    <mergeCell ref="C4340:F4340"/>
    <mergeCell ref="G4340:M4340"/>
    <mergeCell ref="P4340:Q4340"/>
    <mergeCell ref="R4340:S4340"/>
    <mergeCell ref="V4340:W4340"/>
    <mergeCell ref="X4340:Z4340"/>
    <mergeCell ref="C4341:F4341"/>
    <mergeCell ref="G4341:M4341"/>
    <mergeCell ref="P4341:Q4341"/>
    <mergeCell ref="R4341:S4341"/>
    <mergeCell ref="V4341:W4341"/>
    <mergeCell ref="X4341:Z4341"/>
    <mergeCell ref="C4342:F4342"/>
    <mergeCell ref="G4342:M4342"/>
    <mergeCell ref="P4342:Q4342"/>
    <mergeCell ref="R4342:S4342"/>
    <mergeCell ref="V4342:W4342"/>
    <mergeCell ref="X4342:Z4342"/>
    <mergeCell ref="C4343:F4343"/>
    <mergeCell ref="G4343:M4343"/>
    <mergeCell ref="P4343:Q4343"/>
    <mergeCell ref="R4343:S4343"/>
    <mergeCell ref="V4343:W4343"/>
    <mergeCell ref="X4343:Z4343"/>
    <mergeCell ref="C4344:F4344"/>
    <mergeCell ref="G4344:M4344"/>
    <mergeCell ref="P4344:Q4344"/>
    <mergeCell ref="R4344:S4344"/>
    <mergeCell ref="V4344:W4344"/>
    <mergeCell ref="X4344:Z4344"/>
    <mergeCell ref="C4345:F4345"/>
    <mergeCell ref="G4345:M4345"/>
    <mergeCell ref="P4345:Q4345"/>
    <mergeCell ref="R4345:S4345"/>
    <mergeCell ref="V4345:W4345"/>
    <mergeCell ref="X4345:Z4345"/>
    <mergeCell ref="C4346:F4346"/>
    <mergeCell ref="G4346:M4346"/>
    <mergeCell ref="P4346:Q4346"/>
    <mergeCell ref="R4346:S4346"/>
    <mergeCell ref="V4346:W4346"/>
    <mergeCell ref="X4346:Z4346"/>
    <mergeCell ref="C4347:F4347"/>
    <mergeCell ref="G4347:M4347"/>
    <mergeCell ref="P4347:Q4347"/>
    <mergeCell ref="R4347:S4347"/>
    <mergeCell ref="V4347:W4347"/>
    <mergeCell ref="X4347:Z4347"/>
    <mergeCell ref="C4348:F4348"/>
    <mergeCell ref="G4348:M4348"/>
    <mergeCell ref="P4348:Q4348"/>
    <mergeCell ref="R4348:S4348"/>
    <mergeCell ref="V4348:W4348"/>
    <mergeCell ref="X4348:Z4348"/>
    <mergeCell ref="C4349:F4349"/>
    <mergeCell ref="G4349:M4349"/>
    <mergeCell ref="P4349:Q4349"/>
    <mergeCell ref="R4349:S4349"/>
    <mergeCell ref="V4349:W4349"/>
    <mergeCell ref="X4349:Z4349"/>
    <mergeCell ref="C4350:F4350"/>
    <mergeCell ref="G4350:M4350"/>
    <mergeCell ref="P4350:Q4350"/>
    <mergeCell ref="R4350:S4350"/>
    <mergeCell ref="V4350:W4350"/>
    <mergeCell ref="X4350:Z4350"/>
    <mergeCell ref="C4351:F4351"/>
    <mergeCell ref="G4351:M4351"/>
    <mergeCell ref="P4351:Q4351"/>
    <mergeCell ref="R4351:S4351"/>
    <mergeCell ref="V4351:W4351"/>
    <mergeCell ref="X4351:Z4351"/>
    <mergeCell ref="C4352:F4352"/>
    <mergeCell ref="G4352:M4352"/>
    <mergeCell ref="P4352:Q4352"/>
    <mergeCell ref="R4352:S4352"/>
    <mergeCell ref="V4352:W4352"/>
    <mergeCell ref="X4352:Z4352"/>
    <mergeCell ref="C4353:F4353"/>
    <mergeCell ref="G4353:M4353"/>
    <mergeCell ref="P4353:Q4353"/>
    <mergeCell ref="R4353:S4353"/>
    <mergeCell ref="V4353:W4353"/>
    <mergeCell ref="X4353:Z4353"/>
    <mergeCell ref="C4354:F4354"/>
    <mergeCell ref="G4354:M4354"/>
    <mergeCell ref="P4354:Q4354"/>
    <mergeCell ref="R4354:S4354"/>
    <mergeCell ref="V4354:W4354"/>
    <mergeCell ref="X4354:Z4354"/>
    <mergeCell ref="C4355:F4355"/>
    <mergeCell ref="G4355:M4355"/>
    <mergeCell ref="P4355:Q4355"/>
    <mergeCell ref="R4355:S4355"/>
    <mergeCell ref="V4355:W4355"/>
    <mergeCell ref="X4355:Z4355"/>
    <mergeCell ref="C4356:F4356"/>
    <mergeCell ref="G4356:M4356"/>
    <mergeCell ref="P4356:Q4356"/>
    <mergeCell ref="R4356:S4356"/>
    <mergeCell ref="V4356:W4356"/>
    <mergeCell ref="X4356:Z4356"/>
    <mergeCell ref="C4357:F4357"/>
    <mergeCell ref="G4357:M4357"/>
    <mergeCell ref="P4357:Q4357"/>
    <mergeCell ref="R4357:S4357"/>
    <mergeCell ref="V4357:W4357"/>
    <mergeCell ref="X4357:Z4357"/>
    <mergeCell ref="C4358:F4358"/>
    <mergeCell ref="G4358:M4358"/>
    <mergeCell ref="P4358:Q4358"/>
    <mergeCell ref="R4358:S4358"/>
    <mergeCell ref="V4358:W4358"/>
    <mergeCell ref="X4358:Z4358"/>
    <mergeCell ref="C4359:F4359"/>
    <mergeCell ref="G4359:M4359"/>
    <mergeCell ref="P4359:Q4359"/>
    <mergeCell ref="R4359:S4359"/>
    <mergeCell ref="V4359:W4359"/>
    <mergeCell ref="X4359:Z4359"/>
    <mergeCell ref="A4360:AA4360"/>
    <mergeCell ref="A4361:AA4361"/>
    <mergeCell ref="A4362:AA4362"/>
    <mergeCell ref="C4363:Z4363"/>
    <mergeCell ref="C4364:Z4364"/>
    <mergeCell ref="C4365:F4365"/>
    <mergeCell ref="G4365:M4365"/>
    <mergeCell ref="N4365:P4365"/>
    <mergeCell ref="Q4365:U4365"/>
    <mergeCell ref="V4366:Z4366"/>
    <mergeCell ref="O4367:P4367"/>
    <mergeCell ref="R4367:S4367"/>
    <mergeCell ref="V4367:W4367"/>
    <mergeCell ref="X4367:Z4367"/>
    <mergeCell ref="C4368:F4368"/>
    <mergeCell ref="G4368:M4368"/>
    <mergeCell ref="P4368:Q4368"/>
    <mergeCell ref="R4368:S4368"/>
    <mergeCell ref="V4368:W4368"/>
    <mergeCell ref="X4368:Z4368"/>
    <mergeCell ref="C4369:F4369"/>
    <mergeCell ref="G4369:M4369"/>
    <mergeCell ref="P4369:Q4369"/>
    <mergeCell ref="R4369:S4369"/>
    <mergeCell ref="V4369:W4369"/>
    <mergeCell ref="X4369:Z4369"/>
    <mergeCell ref="C4370:F4370"/>
    <mergeCell ref="G4370:M4370"/>
    <mergeCell ref="P4370:Q4370"/>
    <mergeCell ref="R4370:S4370"/>
    <mergeCell ref="V4370:W4370"/>
    <mergeCell ref="X4370:Z4370"/>
    <mergeCell ref="C4371:F4371"/>
    <mergeCell ref="G4371:M4371"/>
    <mergeCell ref="P4371:Q4371"/>
    <mergeCell ref="R4371:S4371"/>
    <mergeCell ref="V4371:W4371"/>
    <mergeCell ref="X4371:Z4371"/>
    <mergeCell ref="C4372:F4372"/>
    <mergeCell ref="G4372:M4372"/>
    <mergeCell ref="P4372:Q4372"/>
    <mergeCell ref="R4372:S4372"/>
    <mergeCell ref="V4372:W4372"/>
    <mergeCell ref="X4372:Z4372"/>
    <mergeCell ref="C4373:F4373"/>
    <mergeCell ref="G4373:M4373"/>
    <mergeCell ref="P4373:Q4373"/>
    <mergeCell ref="R4373:S4373"/>
    <mergeCell ref="V4373:W4373"/>
    <mergeCell ref="X4373:Z4373"/>
    <mergeCell ref="C4374:F4374"/>
    <mergeCell ref="G4374:M4374"/>
    <mergeCell ref="P4374:Q4374"/>
    <mergeCell ref="R4374:S4374"/>
    <mergeCell ref="V4374:W4374"/>
    <mergeCell ref="X4374:Z4374"/>
    <mergeCell ref="C4375:F4375"/>
    <mergeCell ref="G4375:M4375"/>
    <mergeCell ref="P4375:Q4375"/>
    <mergeCell ref="R4375:S4375"/>
    <mergeCell ref="V4375:W4375"/>
    <mergeCell ref="X4375:Z4375"/>
    <mergeCell ref="C4376:F4376"/>
    <mergeCell ref="G4376:M4376"/>
    <mergeCell ref="P4376:Q4376"/>
    <mergeCell ref="R4376:S4376"/>
    <mergeCell ref="V4376:W4376"/>
    <mergeCell ref="X4376:Z4376"/>
    <mergeCell ref="C4377:F4377"/>
    <mergeCell ref="G4377:M4377"/>
    <mergeCell ref="P4377:Q4377"/>
    <mergeCell ref="R4377:S4377"/>
    <mergeCell ref="V4377:W4377"/>
    <mergeCell ref="X4377:Z4377"/>
    <mergeCell ref="C4378:F4378"/>
    <mergeCell ref="G4378:M4378"/>
    <mergeCell ref="P4378:Q4378"/>
    <mergeCell ref="R4378:S4378"/>
    <mergeCell ref="V4378:W4378"/>
    <mergeCell ref="X4378:Z4378"/>
    <mergeCell ref="C4379:F4379"/>
    <mergeCell ref="G4379:M4379"/>
    <mergeCell ref="P4379:Q4379"/>
    <mergeCell ref="R4379:S4379"/>
    <mergeCell ref="V4379:W4379"/>
    <mergeCell ref="X4379:Z4379"/>
    <mergeCell ref="C4380:F4380"/>
    <mergeCell ref="G4380:M4380"/>
    <mergeCell ref="P4380:Q4380"/>
    <mergeCell ref="R4380:S4380"/>
    <mergeCell ref="V4380:W4380"/>
    <mergeCell ref="X4380:Z4380"/>
    <mergeCell ref="C4381:F4381"/>
    <mergeCell ref="G4381:M4381"/>
    <mergeCell ref="P4381:Q4381"/>
    <mergeCell ref="R4381:S4381"/>
    <mergeCell ref="V4381:W4381"/>
    <mergeCell ref="X4381:Z4381"/>
    <mergeCell ref="C4382:F4382"/>
    <mergeCell ref="G4382:M4382"/>
    <mergeCell ref="P4382:Q4382"/>
    <mergeCell ref="R4382:S4382"/>
    <mergeCell ref="V4382:W4382"/>
    <mergeCell ref="X4382:Z4382"/>
    <mergeCell ref="C4383:F4383"/>
    <mergeCell ref="G4383:M4383"/>
    <mergeCell ref="P4383:Q4383"/>
    <mergeCell ref="R4383:S4383"/>
    <mergeCell ref="V4383:W4383"/>
    <mergeCell ref="X4383:Z4383"/>
    <mergeCell ref="C4384:F4384"/>
    <mergeCell ref="G4384:M4384"/>
    <mergeCell ref="P4384:Q4384"/>
    <mergeCell ref="R4384:S4384"/>
    <mergeCell ref="V4384:W4384"/>
    <mergeCell ref="X4384:Z4384"/>
    <mergeCell ref="C4385:F4385"/>
    <mergeCell ref="G4385:M4385"/>
    <mergeCell ref="P4385:Q4385"/>
    <mergeCell ref="R4385:S4385"/>
    <mergeCell ref="V4385:W4385"/>
    <mergeCell ref="X4385:Z4385"/>
    <mergeCell ref="C4386:F4386"/>
    <mergeCell ref="G4386:M4386"/>
    <mergeCell ref="P4386:Q4386"/>
    <mergeCell ref="R4386:S4386"/>
    <mergeCell ref="V4386:W4386"/>
    <mergeCell ref="X4386:Z4386"/>
    <mergeCell ref="C4387:F4387"/>
    <mergeCell ref="G4387:M4387"/>
    <mergeCell ref="P4387:Q4387"/>
    <mergeCell ref="R4387:S4387"/>
    <mergeCell ref="V4387:W4387"/>
    <mergeCell ref="X4387:Z4387"/>
    <mergeCell ref="C4388:F4388"/>
    <mergeCell ref="G4388:M4388"/>
    <mergeCell ref="P4388:Q4388"/>
    <mergeCell ref="R4388:S4388"/>
    <mergeCell ref="V4388:W4388"/>
    <mergeCell ref="X4388:Z4388"/>
    <mergeCell ref="C4389:F4389"/>
    <mergeCell ref="G4389:M4389"/>
    <mergeCell ref="P4389:Q4389"/>
    <mergeCell ref="R4389:S4389"/>
    <mergeCell ref="V4389:W4389"/>
    <mergeCell ref="X4389:Z4389"/>
    <mergeCell ref="C4390:F4390"/>
    <mergeCell ref="G4390:M4390"/>
    <mergeCell ref="P4390:Q4390"/>
    <mergeCell ref="R4390:S4390"/>
    <mergeCell ref="V4390:W4390"/>
    <mergeCell ref="X4390:Z4390"/>
    <mergeCell ref="A4391:AA4391"/>
    <mergeCell ref="A4392:AA4392"/>
    <mergeCell ref="A4393:AA4393"/>
    <mergeCell ref="C4394:Z4394"/>
    <mergeCell ref="C4395:Z4395"/>
    <mergeCell ref="C4396:F4396"/>
    <mergeCell ref="G4396:M4396"/>
    <mergeCell ref="N4396:P4396"/>
    <mergeCell ref="Q4396:U4396"/>
    <mergeCell ref="V4397:Z4397"/>
    <mergeCell ref="O4398:P4398"/>
    <mergeCell ref="R4398:S4398"/>
    <mergeCell ref="V4398:W4398"/>
    <mergeCell ref="X4398:Z4398"/>
    <mergeCell ref="C4399:F4399"/>
    <mergeCell ref="G4399:M4399"/>
    <mergeCell ref="P4399:Q4399"/>
    <mergeCell ref="R4399:S4399"/>
    <mergeCell ref="V4399:W4399"/>
    <mergeCell ref="X4399:Z4399"/>
    <mergeCell ref="C4400:F4400"/>
    <mergeCell ref="G4400:M4400"/>
    <mergeCell ref="P4400:Q4400"/>
    <mergeCell ref="R4400:S4400"/>
    <mergeCell ref="V4400:W4400"/>
    <mergeCell ref="X4400:Z4400"/>
    <mergeCell ref="C4401:F4401"/>
    <mergeCell ref="G4401:M4401"/>
    <mergeCell ref="P4401:Q4401"/>
    <mergeCell ref="R4401:S4401"/>
    <mergeCell ref="V4401:W4401"/>
    <mergeCell ref="X4401:Z4401"/>
    <mergeCell ref="C4402:F4402"/>
    <mergeCell ref="G4402:M4402"/>
    <mergeCell ref="P4402:Q4402"/>
    <mergeCell ref="R4402:S4402"/>
    <mergeCell ref="V4402:W4402"/>
    <mergeCell ref="X4402:Z4402"/>
    <mergeCell ref="C4403:F4403"/>
    <mergeCell ref="G4403:M4403"/>
    <mergeCell ref="P4403:Q4403"/>
    <mergeCell ref="R4403:S4403"/>
    <mergeCell ref="V4403:W4403"/>
    <mergeCell ref="X4403:Z4403"/>
    <mergeCell ref="C4404:F4404"/>
    <mergeCell ref="G4404:M4404"/>
    <mergeCell ref="P4404:Q4404"/>
    <mergeCell ref="R4404:S4404"/>
    <mergeCell ref="V4404:W4404"/>
    <mergeCell ref="X4404:Z4404"/>
    <mergeCell ref="C4405:F4405"/>
    <mergeCell ref="G4405:M4405"/>
    <mergeCell ref="P4405:Q4405"/>
    <mergeCell ref="R4405:S4405"/>
    <mergeCell ref="V4405:W4405"/>
    <mergeCell ref="X4405:Z4405"/>
    <mergeCell ref="C4406:F4406"/>
    <mergeCell ref="G4406:M4406"/>
    <mergeCell ref="P4406:Q4406"/>
    <mergeCell ref="R4406:S4406"/>
    <mergeCell ref="V4406:W4406"/>
    <mergeCell ref="X4406:Z4406"/>
    <mergeCell ref="C4407:F4407"/>
    <mergeCell ref="G4407:M4407"/>
    <mergeCell ref="P4407:Q4407"/>
    <mergeCell ref="R4407:S4407"/>
    <mergeCell ref="V4407:W4407"/>
    <mergeCell ref="X4407:Z4407"/>
    <mergeCell ref="C4408:F4408"/>
    <mergeCell ref="G4408:M4408"/>
    <mergeCell ref="P4408:Q4408"/>
    <mergeCell ref="R4408:S4408"/>
    <mergeCell ref="V4408:W4408"/>
    <mergeCell ref="X4408:Z4408"/>
    <mergeCell ref="C4409:F4409"/>
    <mergeCell ref="G4409:M4409"/>
    <mergeCell ref="P4409:Q4409"/>
    <mergeCell ref="R4409:S4409"/>
    <mergeCell ref="V4409:W4409"/>
    <mergeCell ref="X4409:Z4409"/>
    <mergeCell ref="C4410:F4410"/>
    <mergeCell ref="G4410:M4410"/>
    <mergeCell ref="P4410:Q4410"/>
    <mergeCell ref="R4410:S4410"/>
    <mergeCell ref="V4410:W4410"/>
    <mergeCell ref="X4410:Z4410"/>
    <mergeCell ref="C4411:F4411"/>
    <mergeCell ref="G4411:M4411"/>
    <mergeCell ref="P4411:Q4411"/>
    <mergeCell ref="R4411:S4411"/>
    <mergeCell ref="V4411:W4411"/>
    <mergeCell ref="X4411:Z4411"/>
    <mergeCell ref="C4412:F4412"/>
    <mergeCell ref="G4412:M4412"/>
    <mergeCell ref="P4412:Q4412"/>
    <mergeCell ref="R4412:S4412"/>
    <mergeCell ref="V4412:W4412"/>
    <mergeCell ref="X4412:Z4412"/>
    <mergeCell ref="C4413:F4413"/>
    <mergeCell ref="G4413:M4413"/>
    <mergeCell ref="P4413:Q4413"/>
    <mergeCell ref="R4413:S4413"/>
    <mergeCell ref="V4413:W4413"/>
    <mergeCell ref="X4413:Z4413"/>
    <mergeCell ref="C4414:F4414"/>
    <mergeCell ref="G4414:M4414"/>
    <mergeCell ref="P4414:Q4414"/>
    <mergeCell ref="R4414:S4414"/>
    <mergeCell ref="V4414:W4414"/>
    <mergeCell ref="X4414:Z4414"/>
    <mergeCell ref="C4415:F4415"/>
    <mergeCell ref="G4415:M4415"/>
    <mergeCell ref="P4415:Q4415"/>
    <mergeCell ref="R4415:S4415"/>
    <mergeCell ref="V4415:W4415"/>
    <mergeCell ref="X4415:Z4415"/>
    <mergeCell ref="C4416:F4416"/>
    <mergeCell ref="G4416:M4416"/>
    <mergeCell ref="P4416:Q4416"/>
    <mergeCell ref="R4416:S4416"/>
    <mergeCell ref="V4416:W4416"/>
    <mergeCell ref="X4416:Z4416"/>
    <mergeCell ref="C4417:F4417"/>
    <mergeCell ref="G4417:M4417"/>
    <mergeCell ref="P4417:Q4417"/>
    <mergeCell ref="R4417:S4417"/>
    <mergeCell ref="V4417:W4417"/>
    <mergeCell ref="X4417:Z4417"/>
    <mergeCell ref="C4418:F4418"/>
    <mergeCell ref="G4418:M4418"/>
    <mergeCell ref="P4418:Q4418"/>
    <mergeCell ref="R4418:S4418"/>
    <mergeCell ref="V4418:W4418"/>
    <mergeCell ref="X4418:Z4418"/>
    <mergeCell ref="C4419:F4419"/>
    <mergeCell ref="G4419:M4419"/>
    <mergeCell ref="P4419:Q4419"/>
    <mergeCell ref="R4419:S4419"/>
    <mergeCell ref="V4419:W4419"/>
    <mergeCell ref="X4419:Z4419"/>
    <mergeCell ref="C4420:F4420"/>
    <mergeCell ref="G4420:M4420"/>
    <mergeCell ref="P4420:Q4420"/>
    <mergeCell ref="R4420:S4420"/>
    <mergeCell ref="V4420:W4420"/>
    <mergeCell ref="X4420:Z4420"/>
    <mergeCell ref="C4421:F4421"/>
    <mergeCell ref="G4421:M4421"/>
    <mergeCell ref="P4421:Q4421"/>
    <mergeCell ref="R4421:S4421"/>
    <mergeCell ref="V4421:W4421"/>
    <mergeCell ref="X4421:Z4421"/>
    <mergeCell ref="C4422:F4422"/>
    <mergeCell ref="G4422:M4422"/>
    <mergeCell ref="P4422:Q4422"/>
    <mergeCell ref="R4422:S4422"/>
    <mergeCell ref="V4422:W4422"/>
    <mergeCell ref="X4422:Z4422"/>
    <mergeCell ref="C4423:F4423"/>
    <mergeCell ref="G4423:M4423"/>
    <mergeCell ref="P4423:Q4423"/>
    <mergeCell ref="R4423:S4423"/>
    <mergeCell ref="V4423:W4423"/>
    <mergeCell ref="X4423:Z4423"/>
    <mergeCell ref="A4424:AA4424"/>
    <mergeCell ref="A4425:AA4425"/>
    <mergeCell ref="A4426:AA4426"/>
    <mergeCell ref="C4427:Z4427"/>
    <mergeCell ref="C4428:Z4428"/>
    <mergeCell ref="C4429:F4429"/>
    <mergeCell ref="G4429:M4429"/>
    <mergeCell ref="N4429:P4429"/>
    <mergeCell ref="Q4429:U4429"/>
    <mergeCell ref="V4430:Z4430"/>
    <mergeCell ref="O4431:P4431"/>
    <mergeCell ref="R4431:S4431"/>
    <mergeCell ref="V4431:W4431"/>
    <mergeCell ref="X4431:Z4431"/>
    <mergeCell ref="C4432:F4432"/>
    <mergeCell ref="G4432:M4432"/>
    <mergeCell ref="P4432:Q4432"/>
    <mergeCell ref="R4432:S4432"/>
    <mergeCell ref="V4432:W4432"/>
    <mergeCell ref="X4432:Z4432"/>
    <mergeCell ref="C4433:F4433"/>
    <mergeCell ref="G4433:M4433"/>
    <mergeCell ref="P4433:Q4433"/>
    <mergeCell ref="R4433:S4433"/>
    <mergeCell ref="V4433:W4433"/>
    <mergeCell ref="X4433:Z4433"/>
    <mergeCell ref="C4434:F4434"/>
    <mergeCell ref="G4434:M4434"/>
    <mergeCell ref="P4434:Q4434"/>
    <mergeCell ref="R4434:S4434"/>
    <mergeCell ref="V4434:W4434"/>
    <mergeCell ref="X4434:Z4434"/>
    <mergeCell ref="C4435:F4435"/>
    <mergeCell ref="G4435:M4435"/>
    <mergeCell ref="P4435:Q4435"/>
    <mergeCell ref="R4435:S4435"/>
    <mergeCell ref="V4435:W4435"/>
    <mergeCell ref="X4435:Z4435"/>
    <mergeCell ref="C4436:F4436"/>
    <mergeCell ref="G4436:M4436"/>
    <mergeCell ref="P4436:Q4436"/>
    <mergeCell ref="R4436:S4436"/>
    <mergeCell ref="V4436:W4436"/>
    <mergeCell ref="X4436:Z4436"/>
    <mergeCell ref="C4437:F4437"/>
    <mergeCell ref="G4437:M4437"/>
    <mergeCell ref="P4437:Q4437"/>
    <mergeCell ref="R4437:S4437"/>
    <mergeCell ref="V4437:W4437"/>
    <mergeCell ref="X4437:Z4437"/>
    <mergeCell ref="C4438:F4438"/>
    <mergeCell ref="G4438:M4438"/>
    <mergeCell ref="P4438:Q4438"/>
    <mergeCell ref="R4438:S4438"/>
    <mergeCell ref="V4438:W4438"/>
    <mergeCell ref="X4438:Z4438"/>
    <mergeCell ref="C4439:F4439"/>
    <mergeCell ref="G4439:M4439"/>
    <mergeCell ref="P4439:Q4439"/>
    <mergeCell ref="R4439:S4439"/>
    <mergeCell ref="V4439:W4439"/>
    <mergeCell ref="X4439:Z4439"/>
    <mergeCell ref="C4440:F4440"/>
    <mergeCell ref="G4440:M4440"/>
    <mergeCell ref="P4440:Q4440"/>
    <mergeCell ref="R4440:S4440"/>
    <mergeCell ref="V4440:W4440"/>
    <mergeCell ref="X4440:Z4440"/>
    <mergeCell ref="C4441:F4441"/>
    <mergeCell ref="G4441:M4441"/>
    <mergeCell ref="P4441:Q4441"/>
    <mergeCell ref="R4441:S4441"/>
    <mergeCell ref="V4441:W4441"/>
    <mergeCell ref="X4441:Z4441"/>
    <mergeCell ref="C4442:F4442"/>
    <mergeCell ref="G4442:M4442"/>
    <mergeCell ref="P4442:Q4442"/>
    <mergeCell ref="R4442:S4442"/>
    <mergeCell ref="V4442:W4442"/>
    <mergeCell ref="X4442:Z4442"/>
    <mergeCell ref="C4443:F4443"/>
    <mergeCell ref="G4443:M4443"/>
    <mergeCell ref="P4443:Q4443"/>
    <mergeCell ref="R4443:S4443"/>
    <mergeCell ref="V4443:W4443"/>
    <mergeCell ref="X4443:Z4443"/>
    <mergeCell ref="C4444:F4444"/>
    <mergeCell ref="G4444:M4444"/>
    <mergeCell ref="P4444:Q4444"/>
    <mergeCell ref="R4444:S4444"/>
    <mergeCell ref="V4444:W4444"/>
    <mergeCell ref="X4444:Z4444"/>
    <mergeCell ref="C4445:F4445"/>
    <mergeCell ref="G4445:M4445"/>
    <mergeCell ref="P4445:Q4445"/>
    <mergeCell ref="R4445:S4445"/>
    <mergeCell ref="V4445:W4445"/>
    <mergeCell ref="X4445:Z4445"/>
    <mergeCell ref="C4446:F4446"/>
    <mergeCell ref="G4446:M4446"/>
    <mergeCell ref="P4446:Q4446"/>
    <mergeCell ref="R4446:S4446"/>
    <mergeCell ref="V4446:W4446"/>
    <mergeCell ref="X4446:Z4446"/>
    <mergeCell ref="C4447:F4447"/>
    <mergeCell ref="G4447:M4447"/>
    <mergeCell ref="P4447:Q4447"/>
    <mergeCell ref="R4447:S4447"/>
    <mergeCell ref="V4447:W4447"/>
    <mergeCell ref="X4447:Z4447"/>
    <mergeCell ref="C4448:F4448"/>
    <mergeCell ref="G4448:M4448"/>
    <mergeCell ref="P4448:Q4448"/>
    <mergeCell ref="R4448:S4448"/>
    <mergeCell ref="V4448:W4448"/>
    <mergeCell ref="X4448:Z4448"/>
    <mergeCell ref="C4449:F4449"/>
    <mergeCell ref="G4449:M4449"/>
    <mergeCell ref="P4449:Q4449"/>
    <mergeCell ref="R4449:S4449"/>
    <mergeCell ref="V4449:W4449"/>
    <mergeCell ref="X4449:Z4449"/>
    <mergeCell ref="C4450:F4450"/>
    <mergeCell ref="G4450:M4450"/>
    <mergeCell ref="P4450:Q4450"/>
    <mergeCell ref="R4450:S4450"/>
    <mergeCell ref="V4450:W4450"/>
    <mergeCell ref="X4450:Z4450"/>
    <mergeCell ref="C4451:F4451"/>
    <mergeCell ref="G4451:M4451"/>
    <mergeCell ref="P4451:Q4451"/>
    <mergeCell ref="R4451:S4451"/>
    <mergeCell ref="V4451:W4451"/>
    <mergeCell ref="X4451:Z4451"/>
    <mergeCell ref="C4452:F4452"/>
    <mergeCell ref="G4452:M4452"/>
    <mergeCell ref="P4452:Q4452"/>
    <mergeCell ref="R4452:S4452"/>
    <mergeCell ref="V4452:W4452"/>
    <mergeCell ref="X4452:Z4452"/>
    <mergeCell ref="C4453:F4453"/>
    <mergeCell ref="G4453:M4453"/>
    <mergeCell ref="P4453:Q4453"/>
    <mergeCell ref="R4453:S4453"/>
    <mergeCell ref="V4453:W4453"/>
    <mergeCell ref="X4453:Z4453"/>
    <mergeCell ref="C4454:F4454"/>
    <mergeCell ref="G4454:M4454"/>
    <mergeCell ref="P4454:Q4454"/>
    <mergeCell ref="R4454:S4454"/>
    <mergeCell ref="V4454:W4454"/>
    <mergeCell ref="X4454:Z4454"/>
    <mergeCell ref="C4455:F4455"/>
    <mergeCell ref="G4455:M4455"/>
    <mergeCell ref="P4455:Q4455"/>
    <mergeCell ref="R4455:S4455"/>
    <mergeCell ref="V4455:W4455"/>
    <mergeCell ref="X4455:Z4455"/>
    <mergeCell ref="C4456:F4456"/>
    <mergeCell ref="G4456:M4456"/>
    <mergeCell ref="P4456:Q4456"/>
    <mergeCell ref="R4456:S4456"/>
    <mergeCell ref="V4456:W4456"/>
    <mergeCell ref="X4456:Z4456"/>
    <mergeCell ref="A4457:AA4457"/>
    <mergeCell ref="A4458:AA4458"/>
    <mergeCell ref="A4459:AA4459"/>
    <mergeCell ref="C4460:Z4460"/>
    <mergeCell ref="C4461:Z4461"/>
    <mergeCell ref="C4462:F4462"/>
    <mergeCell ref="G4462:M4462"/>
    <mergeCell ref="N4462:P4462"/>
    <mergeCell ref="Q4462:U4462"/>
    <mergeCell ref="V4463:Z4463"/>
    <mergeCell ref="O4464:P4464"/>
    <mergeCell ref="R4464:S4464"/>
    <mergeCell ref="V4464:W4464"/>
    <mergeCell ref="X4464:Z4464"/>
    <mergeCell ref="C4465:F4465"/>
    <mergeCell ref="G4465:M4465"/>
    <mergeCell ref="P4465:Q4465"/>
    <mergeCell ref="R4465:S4465"/>
    <mergeCell ref="V4465:W4465"/>
    <mergeCell ref="X4465:Z4465"/>
    <mergeCell ref="C4466:F4466"/>
    <mergeCell ref="G4466:M4466"/>
    <mergeCell ref="P4466:Q4466"/>
    <mergeCell ref="R4466:S4466"/>
    <mergeCell ref="V4466:W4466"/>
    <mergeCell ref="X4466:Z4466"/>
    <mergeCell ref="C4467:F4467"/>
    <mergeCell ref="G4467:M4467"/>
    <mergeCell ref="P4467:Q4467"/>
    <mergeCell ref="R4467:S4467"/>
    <mergeCell ref="V4467:W4467"/>
    <mergeCell ref="X4467:Z4467"/>
    <mergeCell ref="C4468:F4468"/>
    <mergeCell ref="G4468:M4468"/>
    <mergeCell ref="P4468:Q4468"/>
    <mergeCell ref="R4468:S4468"/>
    <mergeCell ref="V4468:W4468"/>
    <mergeCell ref="X4468:Z4468"/>
    <mergeCell ref="C4469:F4469"/>
    <mergeCell ref="G4469:M4469"/>
    <mergeCell ref="P4469:Q4469"/>
    <mergeCell ref="R4469:S4469"/>
    <mergeCell ref="V4469:W4469"/>
    <mergeCell ref="X4469:Z4469"/>
    <mergeCell ref="C4470:F4470"/>
    <mergeCell ref="G4470:M4470"/>
    <mergeCell ref="P4470:Q4470"/>
    <mergeCell ref="R4470:S4470"/>
    <mergeCell ref="V4470:W4470"/>
    <mergeCell ref="X4470:Z4470"/>
    <mergeCell ref="C4471:F4471"/>
    <mergeCell ref="G4471:M4471"/>
    <mergeCell ref="P4471:Q4471"/>
    <mergeCell ref="R4471:S4471"/>
    <mergeCell ref="V4471:W4471"/>
    <mergeCell ref="X4471:Z4471"/>
    <mergeCell ref="C4472:F4472"/>
    <mergeCell ref="G4472:M4472"/>
    <mergeCell ref="P4472:Q4472"/>
    <mergeCell ref="R4472:S4472"/>
    <mergeCell ref="V4472:W4472"/>
    <mergeCell ref="X4472:Z4472"/>
    <mergeCell ref="C4473:F4473"/>
    <mergeCell ref="G4473:M4473"/>
    <mergeCell ref="P4473:Q4473"/>
    <mergeCell ref="R4473:S4473"/>
    <mergeCell ref="V4473:W4473"/>
    <mergeCell ref="X4473:Z4473"/>
    <mergeCell ref="C4474:F4474"/>
    <mergeCell ref="G4474:M4474"/>
    <mergeCell ref="P4474:Q4474"/>
    <mergeCell ref="R4474:S4474"/>
    <mergeCell ref="V4474:W4474"/>
    <mergeCell ref="X4474:Z4474"/>
    <mergeCell ref="C4475:F4475"/>
    <mergeCell ref="G4475:M4475"/>
    <mergeCell ref="P4475:Q4475"/>
    <mergeCell ref="R4475:S4475"/>
    <mergeCell ref="V4475:W4475"/>
    <mergeCell ref="X4475:Z4475"/>
    <mergeCell ref="C4476:F4476"/>
    <mergeCell ref="G4476:M4476"/>
    <mergeCell ref="P4476:Q4476"/>
    <mergeCell ref="R4476:S4476"/>
    <mergeCell ref="V4476:W4476"/>
    <mergeCell ref="X4476:Z4476"/>
    <mergeCell ref="C4477:F4477"/>
    <mergeCell ref="G4477:M4477"/>
    <mergeCell ref="P4477:Q4477"/>
    <mergeCell ref="R4477:S4477"/>
    <mergeCell ref="V4477:W4477"/>
    <mergeCell ref="X4477:Z4477"/>
    <mergeCell ref="C4478:F4478"/>
    <mergeCell ref="G4478:M4478"/>
    <mergeCell ref="P4478:Q4478"/>
    <mergeCell ref="R4478:S4478"/>
    <mergeCell ref="V4478:W4478"/>
    <mergeCell ref="X4478:Z4478"/>
    <mergeCell ref="C4479:F4479"/>
    <mergeCell ref="G4479:M4479"/>
    <mergeCell ref="P4479:Q4479"/>
    <mergeCell ref="R4479:S4479"/>
    <mergeCell ref="V4479:W4479"/>
    <mergeCell ref="X4479:Z4479"/>
    <mergeCell ref="C4480:F4480"/>
    <mergeCell ref="G4480:M4480"/>
    <mergeCell ref="P4480:Q4480"/>
    <mergeCell ref="R4480:S4480"/>
    <mergeCell ref="V4480:W4480"/>
    <mergeCell ref="X4480:Z4480"/>
    <mergeCell ref="C4481:F4481"/>
    <mergeCell ref="G4481:M4481"/>
    <mergeCell ref="P4481:Q4481"/>
    <mergeCell ref="R4481:S4481"/>
    <mergeCell ref="V4481:W4481"/>
    <mergeCell ref="X4481:Z4481"/>
    <mergeCell ref="C4482:F4482"/>
    <mergeCell ref="G4482:M4482"/>
    <mergeCell ref="P4482:Q4482"/>
    <mergeCell ref="R4482:S4482"/>
    <mergeCell ref="V4482:W4482"/>
    <mergeCell ref="X4482:Z4482"/>
    <mergeCell ref="C4483:F4483"/>
    <mergeCell ref="G4483:M4483"/>
    <mergeCell ref="P4483:Q4483"/>
    <mergeCell ref="R4483:S4483"/>
    <mergeCell ref="V4483:W4483"/>
    <mergeCell ref="X4483:Z4483"/>
    <mergeCell ref="C4484:F4484"/>
    <mergeCell ref="G4484:M4484"/>
    <mergeCell ref="P4484:Q4484"/>
    <mergeCell ref="R4484:S4484"/>
    <mergeCell ref="V4484:W4484"/>
    <mergeCell ref="X4484:Z4484"/>
    <mergeCell ref="C4485:F4485"/>
    <mergeCell ref="G4485:M4485"/>
    <mergeCell ref="P4485:Q4485"/>
    <mergeCell ref="R4485:S4485"/>
    <mergeCell ref="V4485:W4485"/>
    <mergeCell ref="X4485:Z4485"/>
    <mergeCell ref="C4486:F4486"/>
    <mergeCell ref="G4486:M4486"/>
    <mergeCell ref="P4486:Q4486"/>
    <mergeCell ref="R4486:S4486"/>
    <mergeCell ref="V4486:W4486"/>
    <mergeCell ref="X4486:Z4486"/>
    <mergeCell ref="C4487:F4487"/>
    <mergeCell ref="G4487:M4487"/>
    <mergeCell ref="P4487:Q4487"/>
    <mergeCell ref="R4487:S4487"/>
    <mergeCell ref="V4487:W4487"/>
    <mergeCell ref="X4487:Z4487"/>
    <mergeCell ref="C4488:F4488"/>
    <mergeCell ref="G4488:M4488"/>
    <mergeCell ref="P4488:Q4488"/>
    <mergeCell ref="R4488:S4488"/>
    <mergeCell ref="V4488:W4488"/>
    <mergeCell ref="X4488:Z4488"/>
    <mergeCell ref="C4489:F4489"/>
    <mergeCell ref="G4489:M4489"/>
    <mergeCell ref="P4489:Q4489"/>
    <mergeCell ref="R4489:S4489"/>
    <mergeCell ref="V4489:W4489"/>
    <mergeCell ref="X4489:Z4489"/>
    <mergeCell ref="C4490:F4490"/>
    <mergeCell ref="G4490:M4490"/>
    <mergeCell ref="P4490:Q4490"/>
    <mergeCell ref="R4490:S4490"/>
    <mergeCell ref="V4490:W4490"/>
    <mergeCell ref="X4490:Z4490"/>
    <mergeCell ref="A4491:AA4491"/>
    <mergeCell ref="A4492:AA4492"/>
    <mergeCell ref="A4493:AA4493"/>
    <mergeCell ref="C4494:Z4494"/>
    <mergeCell ref="C4495:Z4495"/>
    <mergeCell ref="C4496:F4496"/>
    <mergeCell ref="G4496:M4496"/>
    <mergeCell ref="N4496:P4496"/>
    <mergeCell ref="Q4496:U4496"/>
    <mergeCell ref="V4497:Z4497"/>
    <mergeCell ref="O4498:P4498"/>
    <mergeCell ref="R4498:S4498"/>
    <mergeCell ref="V4498:W4498"/>
    <mergeCell ref="X4498:Z4498"/>
    <mergeCell ref="C4499:F4499"/>
    <mergeCell ref="G4499:M4499"/>
    <mergeCell ref="P4499:Q4499"/>
    <mergeCell ref="R4499:S4499"/>
    <mergeCell ref="V4499:W4499"/>
    <mergeCell ref="X4499:Z4499"/>
    <mergeCell ref="C4500:F4500"/>
    <mergeCell ref="G4500:M4500"/>
    <mergeCell ref="P4500:Q4500"/>
    <mergeCell ref="R4500:S4500"/>
    <mergeCell ref="V4500:W4500"/>
    <mergeCell ref="X4500:Z4500"/>
    <mergeCell ref="C4501:F4501"/>
    <mergeCell ref="G4501:M4501"/>
    <mergeCell ref="P4501:Q4501"/>
    <mergeCell ref="R4501:S4501"/>
    <mergeCell ref="V4501:W4501"/>
    <mergeCell ref="X4501:Z4501"/>
    <mergeCell ref="C4502:F4502"/>
    <mergeCell ref="G4502:M4502"/>
    <mergeCell ref="P4502:Q4502"/>
    <mergeCell ref="R4502:S4502"/>
    <mergeCell ref="V4502:W4502"/>
    <mergeCell ref="X4502:Z4502"/>
    <mergeCell ref="C4503:F4503"/>
    <mergeCell ref="G4503:M4503"/>
    <mergeCell ref="P4503:Q4503"/>
    <mergeCell ref="R4503:S4503"/>
    <mergeCell ref="V4503:W4503"/>
    <mergeCell ref="X4503:Z4503"/>
    <mergeCell ref="C4504:F4504"/>
    <mergeCell ref="G4504:M4504"/>
    <mergeCell ref="P4504:Q4504"/>
    <mergeCell ref="R4504:S4504"/>
    <mergeCell ref="V4504:W4504"/>
    <mergeCell ref="X4504:Z4504"/>
    <mergeCell ref="C4505:F4505"/>
    <mergeCell ref="G4505:M4505"/>
    <mergeCell ref="P4505:Q4505"/>
    <mergeCell ref="R4505:S4505"/>
    <mergeCell ref="V4505:W4505"/>
    <mergeCell ref="X4505:Z4505"/>
    <mergeCell ref="C4506:F4506"/>
    <mergeCell ref="G4506:M4506"/>
    <mergeCell ref="P4506:Q4506"/>
    <mergeCell ref="R4506:S4506"/>
    <mergeCell ref="V4506:W4506"/>
    <mergeCell ref="X4506:Z4506"/>
    <mergeCell ref="C4507:F4507"/>
    <mergeCell ref="G4507:M4507"/>
    <mergeCell ref="P4507:Q4507"/>
    <mergeCell ref="R4507:S4507"/>
    <mergeCell ref="V4507:W4507"/>
    <mergeCell ref="X4507:Z4507"/>
    <mergeCell ref="C4508:F4508"/>
    <mergeCell ref="G4508:M4508"/>
    <mergeCell ref="P4508:Q4508"/>
    <mergeCell ref="R4508:S4508"/>
    <mergeCell ref="V4508:W4508"/>
    <mergeCell ref="X4508:Z4508"/>
    <mergeCell ref="C4509:F4509"/>
    <mergeCell ref="G4509:M4509"/>
    <mergeCell ref="P4509:Q4509"/>
    <mergeCell ref="R4509:S4509"/>
    <mergeCell ref="V4509:W4509"/>
    <mergeCell ref="X4509:Z4509"/>
    <mergeCell ref="C4510:F4510"/>
    <mergeCell ref="G4510:M4510"/>
    <mergeCell ref="P4510:Q4510"/>
    <mergeCell ref="R4510:S4510"/>
    <mergeCell ref="V4510:W4510"/>
    <mergeCell ref="X4510:Z4510"/>
    <mergeCell ref="C4511:F4511"/>
    <mergeCell ref="G4511:M4511"/>
    <mergeCell ref="P4511:Q4511"/>
    <mergeCell ref="R4511:S4511"/>
    <mergeCell ref="V4511:W4511"/>
    <mergeCell ref="X4511:Z4511"/>
    <mergeCell ref="C4512:F4512"/>
    <mergeCell ref="G4512:M4512"/>
    <mergeCell ref="P4512:Q4512"/>
    <mergeCell ref="R4512:S4512"/>
    <mergeCell ref="V4512:W4512"/>
    <mergeCell ref="X4512:Z4512"/>
    <mergeCell ref="C4513:F4513"/>
    <mergeCell ref="G4513:M4513"/>
    <mergeCell ref="P4513:Q4513"/>
    <mergeCell ref="R4513:S4513"/>
    <mergeCell ref="V4513:W4513"/>
    <mergeCell ref="X4513:Z4513"/>
    <mergeCell ref="C4514:F4514"/>
    <mergeCell ref="G4514:M4514"/>
    <mergeCell ref="P4514:Q4514"/>
    <mergeCell ref="R4514:S4514"/>
    <mergeCell ref="V4514:W4514"/>
    <mergeCell ref="X4514:Z4514"/>
    <mergeCell ref="C4515:F4515"/>
    <mergeCell ref="G4515:M4515"/>
    <mergeCell ref="P4515:Q4515"/>
    <mergeCell ref="R4515:S4515"/>
    <mergeCell ref="V4515:W4515"/>
    <mergeCell ref="X4515:Z4515"/>
    <mergeCell ref="C4516:F4516"/>
    <mergeCell ref="G4516:M4516"/>
    <mergeCell ref="P4516:Q4516"/>
    <mergeCell ref="R4516:S4516"/>
    <mergeCell ref="V4516:W4516"/>
    <mergeCell ref="X4516:Z4516"/>
    <mergeCell ref="C4517:F4517"/>
    <mergeCell ref="G4517:M4517"/>
    <mergeCell ref="P4517:Q4517"/>
    <mergeCell ref="R4517:S4517"/>
    <mergeCell ref="V4517:W4517"/>
    <mergeCell ref="X4517:Z4517"/>
    <mergeCell ref="C4518:F4518"/>
    <mergeCell ref="G4518:M4518"/>
    <mergeCell ref="P4518:Q4518"/>
    <mergeCell ref="R4518:S4518"/>
    <mergeCell ref="V4518:W4518"/>
    <mergeCell ref="X4518:Z4518"/>
    <mergeCell ref="C4519:F4519"/>
    <mergeCell ref="G4519:M4519"/>
    <mergeCell ref="P4519:Q4519"/>
    <mergeCell ref="R4519:S4519"/>
    <mergeCell ref="V4519:W4519"/>
    <mergeCell ref="X4519:Z4519"/>
    <mergeCell ref="C4520:F4520"/>
    <mergeCell ref="G4520:M4520"/>
    <mergeCell ref="P4520:Q4520"/>
    <mergeCell ref="R4520:S4520"/>
    <mergeCell ref="V4520:W4520"/>
    <mergeCell ref="X4520:Z4520"/>
    <mergeCell ref="C4521:F4521"/>
    <mergeCell ref="G4521:M4521"/>
    <mergeCell ref="P4521:Q4521"/>
    <mergeCell ref="R4521:S4521"/>
    <mergeCell ref="V4521:W4521"/>
    <mergeCell ref="X4521:Z4521"/>
    <mergeCell ref="C4522:F4522"/>
    <mergeCell ref="G4522:M4522"/>
    <mergeCell ref="P4522:Q4522"/>
    <mergeCell ref="R4522:S4522"/>
    <mergeCell ref="V4522:W4522"/>
    <mergeCell ref="X4522:Z4522"/>
    <mergeCell ref="C4523:F4523"/>
    <mergeCell ref="G4523:M4523"/>
    <mergeCell ref="P4523:Q4523"/>
    <mergeCell ref="R4523:S4523"/>
    <mergeCell ref="V4523:W4523"/>
    <mergeCell ref="X4523:Z4523"/>
    <mergeCell ref="C4524:F4524"/>
    <mergeCell ref="G4524:M4524"/>
    <mergeCell ref="P4524:Q4524"/>
    <mergeCell ref="R4524:S4524"/>
    <mergeCell ref="V4524:W4524"/>
    <mergeCell ref="X4524:Z4524"/>
    <mergeCell ref="A4525:AA4525"/>
    <mergeCell ref="A4526:AA4526"/>
    <mergeCell ref="A4527:AA4527"/>
    <mergeCell ref="C4528:Z4528"/>
    <mergeCell ref="C4529:Z4529"/>
    <mergeCell ref="C4530:F4530"/>
    <mergeCell ref="G4530:M4530"/>
    <mergeCell ref="N4530:P4530"/>
    <mergeCell ref="Q4530:U4530"/>
    <mergeCell ref="V4531:Z4531"/>
    <mergeCell ref="O4532:P4532"/>
    <mergeCell ref="R4532:S4532"/>
    <mergeCell ref="V4532:W4532"/>
    <mergeCell ref="X4532:Z4532"/>
    <mergeCell ref="C4533:F4533"/>
    <mergeCell ref="G4533:M4533"/>
    <mergeCell ref="P4533:Q4533"/>
    <mergeCell ref="R4533:S4533"/>
    <mergeCell ref="V4533:W4533"/>
    <mergeCell ref="X4533:Z4533"/>
    <mergeCell ref="C4534:F4534"/>
    <mergeCell ref="G4534:M4534"/>
    <mergeCell ref="P4534:Q4534"/>
    <mergeCell ref="R4534:S4534"/>
    <mergeCell ref="V4534:W4534"/>
    <mergeCell ref="X4534:Z4534"/>
    <mergeCell ref="C4535:F4535"/>
    <mergeCell ref="G4535:M4535"/>
    <mergeCell ref="P4535:Q4535"/>
    <mergeCell ref="R4535:S4535"/>
    <mergeCell ref="V4535:W4535"/>
    <mergeCell ref="X4535:Z4535"/>
    <mergeCell ref="C4536:F4536"/>
    <mergeCell ref="G4536:M4536"/>
    <mergeCell ref="P4536:Q4536"/>
    <mergeCell ref="R4536:S4536"/>
    <mergeCell ref="V4536:W4536"/>
    <mergeCell ref="X4536:Z4536"/>
    <mergeCell ref="C4537:F4537"/>
    <mergeCell ref="G4537:M4537"/>
    <mergeCell ref="P4537:Q4537"/>
    <mergeCell ref="R4537:S4537"/>
    <mergeCell ref="V4537:W4537"/>
    <mergeCell ref="X4537:Z4537"/>
    <mergeCell ref="C4538:F4538"/>
    <mergeCell ref="G4538:M4538"/>
    <mergeCell ref="P4538:Q4538"/>
    <mergeCell ref="R4538:S4538"/>
    <mergeCell ref="V4538:W4538"/>
    <mergeCell ref="X4538:Z4538"/>
    <mergeCell ref="C4539:F4539"/>
    <mergeCell ref="G4539:M4539"/>
    <mergeCell ref="P4539:Q4539"/>
    <mergeCell ref="R4539:S4539"/>
    <mergeCell ref="V4539:W4539"/>
    <mergeCell ref="X4539:Z4539"/>
    <mergeCell ref="C4540:F4540"/>
    <mergeCell ref="G4540:M4540"/>
    <mergeCell ref="P4540:Q4540"/>
    <mergeCell ref="R4540:S4540"/>
    <mergeCell ref="V4540:W4540"/>
    <mergeCell ref="X4540:Z4540"/>
    <mergeCell ref="C4541:F4541"/>
    <mergeCell ref="G4541:M4541"/>
    <mergeCell ref="P4541:Q4541"/>
    <mergeCell ref="R4541:S4541"/>
    <mergeCell ref="V4541:W4541"/>
    <mergeCell ref="X4541:Z4541"/>
    <mergeCell ref="C4542:F4542"/>
    <mergeCell ref="G4542:M4542"/>
    <mergeCell ref="P4542:Q4542"/>
    <mergeCell ref="R4542:S4542"/>
    <mergeCell ref="V4542:W4542"/>
    <mergeCell ref="X4542:Z4542"/>
    <mergeCell ref="C4543:F4543"/>
    <mergeCell ref="G4543:M4543"/>
    <mergeCell ref="P4543:Q4543"/>
    <mergeCell ref="R4543:S4543"/>
    <mergeCell ref="V4543:W4543"/>
    <mergeCell ref="X4543:Z4543"/>
    <mergeCell ref="C4544:F4544"/>
    <mergeCell ref="G4544:M4544"/>
    <mergeCell ref="P4544:Q4544"/>
    <mergeCell ref="R4544:S4544"/>
    <mergeCell ref="V4544:W4544"/>
    <mergeCell ref="X4544:Z4544"/>
    <mergeCell ref="C4545:F4545"/>
    <mergeCell ref="G4545:M4545"/>
    <mergeCell ref="P4545:Q4545"/>
    <mergeCell ref="R4545:S4545"/>
    <mergeCell ref="V4545:W4545"/>
    <mergeCell ref="X4545:Z4545"/>
    <mergeCell ref="C4546:F4546"/>
    <mergeCell ref="G4546:M4546"/>
    <mergeCell ref="P4546:Q4546"/>
    <mergeCell ref="R4546:S4546"/>
    <mergeCell ref="V4546:W4546"/>
    <mergeCell ref="X4546:Z4546"/>
    <mergeCell ref="C4547:F4547"/>
    <mergeCell ref="G4547:M4547"/>
    <mergeCell ref="P4547:Q4547"/>
    <mergeCell ref="R4547:S4547"/>
    <mergeCell ref="V4547:W4547"/>
    <mergeCell ref="X4547:Z4547"/>
    <mergeCell ref="C4548:F4548"/>
    <mergeCell ref="G4548:M4548"/>
    <mergeCell ref="P4548:Q4548"/>
    <mergeCell ref="R4548:S4548"/>
    <mergeCell ref="V4548:W4548"/>
    <mergeCell ref="X4548:Z4548"/>
    <mergeCell ref="C4549:F4549"/>
    <mergeCell ref="G4549:M4549"/>
    <mergeCell ref="P4549:Q4549"/>
    <mergeCell ref="R4549:S4549"/>
    <mergeCell ref="V4549:W4549"/>
    <mergeCell ref="X4549:Z4549"/>
    <mergeCell ref="C4550:F4550"/>
    <mergeCell ref="G4550:M4550"/>
    <mergeCell ref="P4550:Q4550"/>
    <mergeCell ref="R4550:S4550"/>
    <mergeCell ref="V4550:W4550"/>
    <mergeCell ref="X4550:Z4550"/>
    <mergeCell ref="C4551:F4551"/>
    <mergeCell ref="G4551:M4551"/>
    <mergeCell ref="P4551:Q4551"/>
    <mergeCell ref="R4551:S4551"/>
    <mergeCell ref="V4551:W4551"/>
    <mergeCell ref="X4551:Z4551"/>
    <mergeCell ref="C4552:F4552"/>
    <mergeCell ref="G4552:M4552"/>
    <mergeCell ref="P4552:Q4552"/>
    <mergeCell ref="R4552:S4552"/>
    <mergeCell ref="V4552:W4552"/>
    <mergeCell ref="X4552:Z4552"/>
    <mergeCell ref="C4553:F4553"/>
    <mergeCell ref="G4553:M4553"/>
    <mergeCell ref="P4553:Q4553"/>
    <mergeCell ref="R4553:S4553"/>
    <mergeCell ref="V4553:W4553"/>
    <mergeCell ref="X4553:Z4553"/>
    <mergeCell ref="C4554:F4554"/>
    <mergeCell ref="G4554:M4554"/>
    <mergeCell ref="P4554:Q4554"/>
    <mergeCell ref="R4554:S4554"/>
    <mergeCell ref="V4554:W4554"/>
    <mergeCell ref="X4554:Z4554"/>
    <mergeCell ref="C4555:F4555"/>
    <mergeCell ref="G4555:M4555"/>
    <mergeCell ref="P4555:Q4555"/>
    <mergeCell ref="R4555:S4555"/>
    <mergeCell ref="V4555:W4555"/>
    <mergeCell ref="X4555:Z4555"/>
    <mergeCell ref="C4556:F4556"/>
    <mergeCell ref="G4556:M4556"/>
    <mergeCell ref="P4556:Q4556"/>
    <mergeCell ref="R4556:S4556"/>
    <mergeCell ref="V4556:W4556"/>
    <mergeCell ref="X4556:Z4556"/>
    <mergeCell ref="C4557:F4557"/>
    <mergeCell ref="G4557:M4557"/>
    <mergeCell ref="P4557:Q4557"/>
    <mergeCell ref="R4557:S4557"/>
    <mergeCell ref="V4557:W4557"/>
    <mergeCell ref="X4557:Z4557"/>
    <mergeCell ref="C4558:F4558"/>
    <mergeCell ref="G4558:M4558"/>
    <mergeCell ref="P4558:Q4558"/>
    <mergeCell ref="R4558:S4558"/>
    <mergeCell ref="V4558:W4558"/>
    <mergeCell ref="X4558:Z4558"/>
    <mergeCell ref="C4559:F4559"/>
    <mergeCell ref="G4559:M4559"/>
    <mergeCell ref="P4559:Q4559"/>
    <mergeCell ref="R4559:S4559"/>
    <mergeCell ref="V4559:W4559"/>
    <mergeCell ref="X4559:Z4559"/>
    <mergeCell ref="A4560:AA4560"/>
    <mergeCell ref="A4561:AA4561"/>
    <mergeCell ref="A4562:AA4562"/>
    <mergeCell ref="C4563:Z4563"/>
    <mergeCell ref="C4564:Z4564"/>
    <mergeCell ref="C4565:F4565"/>
    <mergeCell ref="G4565:M4565"/>
    <mergeCell ref="N4565:P4565"/>
    <mergeCell ref="Q4565:U4565"/>
    <mergeCell ref="V4566:Z4566"/>
    <mergeCell ref="O4567:P4567"/>
    <mergeCell ref="R4567:S4567"/>
    <mergeCell ref="V4567:W4567"/>
    <mergeCell ref="X4567:Z4567"/>
    <mergeCell ref="C4568:F4568"/>
    <mergeCell ref="G4568:M4568"/>
    <mergeCell ref="P4568:Q4568"/>
    <mergeCell ref="R4568:S4568"/>
    <mergeCell ref="V4568:W4568"/>
    <mergeCell ref="X4568:Z4568"/>
    <mergeCell ref="C4569:F4569"/>
    <mergeCell ref="G4569:M4569"/>
    <mergeCell ref="P4569:Q4569"/>
    <mergeCell ref="R4569:S4569"/>
    <mergeCell ref="V4569:W4569"/>
    <mergeCell ref="X4569:Z4569"/>
    <mergeCell ref="C4570:F4570"/>
    <mergeCell ref="G4570:M4570"/>
    <mergeCell ref="P4570:Q4570"/>
    <mergeCell ref="R4570:S4570"/>
    <mergeCell ref="V4570:W4570"/>
    <mergeCell ref="X4570:Z4570"/>
    <mergeCell ref="C4571:F4571"/>
    <mergeCell ref="G4571:M4571"/>
    <mergeCell ref="P4571:Q4571"/>
    <mergeCell ref="R4571:S4571"/>
    <mergeCell ref="V4571:W4571"/>
    <mergeCell ref="X4571:Z4571"/>
    <mergeCell ref="C4572:F4572"/>
    <mergeCell ref="G4572:M4572"/>
    <mergeCell ref="P4572:Q4572"/>
    <mergeCell ref="R4572:S4572"/>
    <mergeCell ref="V4572:W4572"/>
    <mergeCell ref="X4572:Z4572"/>
    <mergeCell ref="C4573:F4573"/>
    <mergeCell ref="G4573:M4573"/>
    <mergeCell ref="P4573:Q4573"/>
    <mergeCell ref="R4573:S4573"/>
    <mergeCell ref="V4573:W4573"/>
    <mergeCell ref="X4573:Z4573"/>
    <mergeCell ref="C4574:F4574"/>
    <mergeCell ref="G4574:M4574"/>
    <mergeCell ref="P4574:Q4574"/>
    <mergeCell ref="R4574:S4574"/>
    <mergeCell ref="V4574:W4574"/>
    <mergeCell ref="X4574:Z4574"/>
    <mergeCell ref="C4575:F4575"/>
    <mergeCell ref="G4575:M4575"/>
    <mergeCell ref="P4575:Q4575"/>
    <mergeCell ref="R4575:S4575"/>
    <mergeCell ref="V4575:W4575"/>
    <mergeCell ref="X4575:Z4575"/>
    <mergeCell ref="C4576:F4576"/>
    <mergeCell ref="G4576:M4576"/>
    <mergeCell ref="P4576:Q4576"/>
    <mergeCell ref="R4576:S4576"/>
    <mergeCell ref="V4576:W4576"/>
    <mergeCell ref="X4576:Z4576"/>
    <mergeCell ref="C4577:F4577"/>
    <mergeCell ref="G4577:M4577"/>
    <mergeCell ref="P4577:Q4577"/>
    <mergeCell ref="R4577:S4577"/>
    <mergeCell ref="V4577:W4577"/>
    <mergeCell ref="X4577:Z4577"/>
    <mergeCell ref="C4578:F4578"/>
    <mergeCell ref="G4578:M4578"/>
    <mergeCell ref="P4578:Q4578"/>
    <mergeCell ref="R4578:S4578"/>
    <mergeCell ref="V4578:W4578"/>
    <mergeCell ref="X4578:Z4578"/>
    <mergeCell ref="C4579:F4579"/>
    <mergeCell ref="G4579:M4579"/>
    <mergeCell ref="P4579:Q4579"/>
    <mergeCell ref="R4579:S4579"/>
    <mergeCell ref="V4579:W4579"/>
    <mergeCell ref="X4579:Z4579"/>
    <mergeCell ref="C4580:F4580"/>
    <mergeCell ref="G4580:M4580"/>
    <mergeCell ref="P4580:Q4580"/>
    <mergeCell ref="R4580:S4580"/>
    <mergeCell ref="V4580:W4580"/>
    <mergeCell ref="X4580:Z4580"/>
    <mergeCell ref="C4581:F4581"/>
    <mergeCell ref="G4581:M4581"/>
    <mergeCell ref="P4581:Q4581"/>
    <mergeCell ref="R4581:S4581"/>
    <mergeCell ref="V4581:W4581"/>
    <mergeCell ref="X4581:Z4581"/>
    <mergeCell ref="C4582:F4582"/>
    <mergeCell ref="G4582:M4582"/>
    <mergeCell ref="P4582:Q4582"/>
    <mergeCell ref="R4582:S4582"/>
    <mergeCell ref="V4582:W4582"/>
    <mergeCell ref="X4582:Z4582"/>
    <mergeCell ref="C4583:F4583"/>
    <mergeCell ref="G4583:M4583"/>
    <mergeCell ref="P4583:Q4583"/>
    <mergeCell ref="R4583:S4583"/>
    <mergeCell ref="V4583:W4583"/>
    <mergeCell ref="X4583:Z4583"/>
    <mergeCell ref="C4584:F4584"/>
    <mergeCell ref="G4584:M4584"/>
    <mergeCell ref="P4584:Q4584"/>
    <mergeCell ref="R4584:S4584"/>
    <mergeCell ref="V4584:W4584"/>
    <mergeCell ref="X4584:Z4584"/>
    <mergeCell ref="C4585:F4585"/>
    <mergeCell ref="G4585:M4585"/>
    <mergeCell ref="P4585:Q4585"/>
    <mergeCell ref="R4585:S4585"/>
    <mergeCell ref="V4585:W4585"/>
    <mergeCell ref="X4585:Z4585"/>
    <mergeCell ref="C4586:F4586"/>
    <mergeCell ref="G4586:M4586"/>
    <mergeCell ref="P4586:Q4586"/>
    <mergeCell ref="R4586:S4586"/>
    <mergeCell ref="V4586:W4586"/>
    <mergeCell ref="X4586:Z4586"/>
    <mergeCell ref="C4587:F4587"/>
    <mergeCell ref="G4587:M4587"/>
    <mergeCell ref="P4587:Q4587"/>
    <mergeCell ref="R4587:S4587"/>
    <mergeCell ref="V4587:W4587"/>
    <mergeCell ref="X4587:Z4587"/>
    <mergeCell ref="C4588:F4588"/>
    <mergeCell ref="G4588:M4588"/>
    <mergeCell ref="P4588:Q4588"/>
    <mergeCell ref="R4588:S4588"/>
    <mergeCell ref="V4588:W4588"/>
    <mergeCell ref="X4588:Z4588"/>
    <mergeCell ref="C4589:F4589"/>
    <mergeCell ref="G4589:M4589"/>
    <mergeCell ref="P4589:Q4589"/>
    <mergeCell ref="R4589:S4589"/>
    <mergeCell ref="V4589:W4589"/>
    <mergeCell ref="X4589:Z4589"/>
    <mergeCell ref="C4590:F4590"/>
    <mergeCell ref="G4590:M4590"/>
    <mergeCell ref="P4590:Q4590"/>
    <mergeCell ref="R4590:S4590"/>
    <mergeCell ref="V4590:W4590"/>
    <mergeCell ref="X4590:Z4590"/>
    <mergeCell ref="C4591:F4591"/>
    <mergeCell ref="G4591:M4591"/>
    <mergeCell ref="P4591:Q4591"/>
    <mergeCell ref="R4591:S4591"/>
    <mergeCell ref="V4591:W4591"/>
    <mergeCell ref="X4591:Z4591"/>
    <mergeCell ref="C4592:F4592"/>
    <mergeCell ref="G4592:M4592"/>
    <mergeCell ref="P4592:Q4592"/>
    <mergeCell ref="R4592:S4592"/>
    <mergeCell ref="V4592:W4592"/>
    <mergeCell ref="X4592:Z4592"/>
    <mergeCell ref="C4593:F4593"/>
    <mergeCell ref="G4593:M4593"/>
    <mergeCell ref="P4593:Q4593"/>
    <mergeCell ref="R4593:S4593"/>
    <mergeCell ref="V4593:W4593"/>
    <mergeCell ref="X4593:Z4593"/>
    <mergeCell ref="A4594:AA4594"/>
    <mergeCell ref="A4595:AA4595"/>
    <mergeCell ref="A4596:AA4596"/>
    <mergeCell ref="C4597:Z4597"/>
    <mergeCell ref="C4598:Z4598"/>
    <mergeCell ref="C4599:F4599"/>
    <mergeCell ref="G4599:M4599"/>
    <mergeCell ref="N4599:P4599"/>
    <mergeCell ref="Q4599:U4599"/>
    <mergeCell ref="V4600:Z4600"/>
    <mergeCell ref="O4601:P4601"/>
    <mergeCell ref="R4601:S4601"/>
    <mergeCell ref="V4601:W4601"/>
    <mergeCell ref="X4601:Z4601"/>
    <mergeCell ref="C4602:F4602"/>
    <mergeCell ref="G4602:M4602"/>
    <mergeCell ref="P4602:Q4602"/>
    <mergeCell ref="R4602:S4602"/>
    <mergeCell ref="V4602:W4602"/>
    <mergeCell ref="X4602:Z4602"/>
    <mergeCell ref="C4603:F4603"/>
    <mergeCell ref="G4603:M4603"/>
    <mergeCell ref="P4603:Q4603"/>
    <mergeCell ref="R4603:S4603"/>
    <mergeCell ref="V4603:W4603"/>
    <mergeCell ref="X4603:Z4603"/>
    <mergeCell ref="C4604:F4604"/>
    <mergeCell ref="G4604:M4604"/>
    <mergeCell ref="P4604:Q4604"/>
    <mergeCell ref="R4604:S4604"/>
    <mergeCell ref="V4604:W4604"/>
    <mergeCell ref="X4604:Z4604"/>
    <mergeCell ref="C4605:F4605"/>
    <mergeCell ref="G4605:M4605"/>
    <mergeCell ref="P4605:Q4605"/>
    <mergeCell ref="R4605:S4605"/>
    <mergeCell ref="V4605:W4605"/>
    <mergeCell ref="X4605:Z4605"/>
    <mergeCell ref="C4606:F4606"/>
    <mergeCell ref="G4606:M4606"/>
    <mergeCell ref="P4606:Q4606"/>
    <mergeCell ref="R4606:S4606"/>
    <mergeCell ref="V4606:W4606"/>
    <mergeCell ref="X4606:Z4606"/>
    <mergeCell ref="C4607:F4607"/>
    <mergeCell ref="G4607:M4607"/>
    <mergeCell ref="P4607:Q4607"/>
    <mergeCell ref="R4607:S4607"/>
    <mergeCell ref="V4607:W4607"/>
    <mergeCell ref="X4607:Z4607"/>
    <mergeCell ref="C4608:F4608"/>
    <mergeCell ref="G4608:M4608"/>
    <mergeCell ref="P4608:Q4608"/>
    <mergeCell ref="R4608:S4608"/>
    <mergeCell ref="V4608:W4608"/>
    <mergeCell ref="X4608:Z4608"/>
    <mergeCell ref="C4609:F4609"/>
    <mergeCell ref="G4609:M4609"/>
    <mergeCell ref="P4609:Q4609"/>
    <mergeCell ref="R4609:S4609"/>
    <mergeCell ref="V4609:W4609"/>
    <mergeCell ref="X4609:Z4609"/>
    <mergeCell ref="C4610:F4610"/>
    <mergeCell ref="G4610:M4610"/>
    <mergeCell ref="P4610:Q4610"/>
    <mergeCell ref="R4610:S4610"/>
    <mergeCell ref="V4610:W4610"/>
    <mergeCell ref="X4610:Z4610"/>
    <mergeCell ref="C4611:F4611"/>
    <mergeCell ref="G4611:M4611"/>
    <mergeCell ref="P4611:Q4611"/>
    <mergeCell ref="R4611:S4611"/>
    <mergeCell ref="V4611:W4611"/>
    <mergeCell ref="X4611:Z4611"/>
    <mergeCell ref="C4612:F4612"/>
    <mergeCell ref="G4612:M4612"/>
    <mergeCell ref="P4612:Q4612"/>
    <mergeCell ref="R4612:S4612"/>
    <mergeCell ref="V4612:W4612"/>
    <mergeCell ref="X4612:Z4612"/>
    <mergeCell ref="C4613:F4613"/>
    <mergeCell ref="G4613:M4613"/>
    <mergeCell ref="P4613:Q4613"/>
    <mergeCell ref="R4613:S4613"/>
    <mergeCell ref="V4613:W4613"/>
    <mergeCell ref="X4613:Z4613"/>
    <mergeCell ref="C4614:F4614"/>
    <mergeCell ref="G4614:M4614"/>
    <mergeCell ref="P4614:Q4614"/>
    <mergeCell ref="R4614:S4614"/>
    <mergeCell ref="V4614:W4614"/>
    <mergeCell ref="X4614:Z4614"/>
    <mergeCell ref="C4615:F4615"/>
    <mergeCell ref="G4615:M4615"/>
    <mergeCell ref="P4615:Q4615"/>
    <mergeCell ref="R4615:S4615"/>
    <mergeCell ref="V4615:W4615"/>
    <mergeCell ref="X4615:Z4615"/>
    <mergeCell ref="C4616:F4616"/>
    <mergeCell ref="G4616:M4616"/>
    <mergeCell ref="P4616:Q4616"/>
    <mergeCell ref="R4616:S4616"/>
    <mergeCell ref="V4616:W4616"/>
    <mergeCell ref="X4616:Z4616"/>
    <mergeCell ref="C4617:F4617"/>
    <mergeCell ref="G4617:M4617"/>
    <mergeCell ref="P4617:Q4617"/>
    <mergeCell ref="R4617:S4617"/>
    <mergeCell ref="V4617:W4617"/>
    <mergeCell ref="X4617:Z4617"/>
    <mergeCell ref="C4618:F4618"/>
    <mergeCell ref="G4618:M4618"/>
    <mergeCell ref="P4618:Q4618"/>
    <mergeCell ref="R4618:S4618"/>
    <mergeCell ref="V4618:W4618"/>
    <mergeCell ref="X4618:Z4618"/>
    <mergeCell ref="C4619:F4619"/>
    <mergeCell ref="G4619:M4619"/>
    <mergeCell ref="P4619:Q4619"/>
    <mergeCell ref="R4619:S4619"/>
    <mergeCell ref="V4619:W4619"/>
    <mergeCell ref="X4619:Z4619"/>
    <mergeCell ref="C4620:F4620"/>
    <mergeCell ref="G4620:M4620"/>
    <mergeCell ref="P4620:Q4620"/>
    <mergeCell ref="R4620:S4620"/>
    <mergeCell ref="V4620:W4620"/>
    <mergeCell ref="X4620:Z4620"/>
    <mergeCell ref="C4621:F4621"/>
    <mergeCell ref="G4621:M4621"/>
    <mergeCell ref="P4621:Q4621"/>
    <mergeCell ref="R4621:S4621"/>
    <mergeCell ref="V4621:W4621"/>
    <mergeCell ref="X4621:Z4621"/>
    <mergeCell ref="C4622:F4622"/>
    <mergeCell ref="G4622:M4622"/>
    <mergeCell ref="P4622:Q4622"/>
    <mergeCell ref="R4622:S4622"/>
    <mergeCell ref="V4622:W4622"/>
    <mergeCell ref="X4622:Z4622"/>
    <mergeCell ref="C4623:F4623"/>
    <mergeCell ref="G4623:M4623"/>
    <mergeCell ref="P4623:Q4623"/>
    <mergeCell ref="R4623:S4623"/>
    <mergeCell ref="V4623:W4623"/>
    <mergeCell ref="X4623:Z4623"/>
    <mergeCell ref="C4624:F4624"/>
    <mergeCell ref="G4624:M4624"/>
    <mergeCell ref="P4624:Q4624"/>
    <mergeCell ref="R4624:S4624"/>
    <mergeCell ref="V4624:W4624"/>
    <mergeCell ref="X4624:Z4624"/>
    <mergeCell ref="C4625:F4625"/>
    <mergeCell ref="G4625:M4625"/>
    <mergeCell ref="P4625:Q4625"/>
    <mergeCell ref="R4625:S4625"/>
    <mergeCell ref="V4625:W4625"/>
    <mergeCell ref="X4625:Z4625"/>
    <mergeCell ref="C4626:F4626"/>
    <mergeCell ref="G4626:M4626"/>
    <mergeCell ref="P4626:Q4626"/>
    <mergeCell ref="R4626:S4626"/>
    <mergeCell ref="V4626:W4626"/>
    <mergeCell ref="X4626:Z4626"/>
    <mergeCell ref="C4627:F4627"/>
    <mergeCell ref="G4627:M4627"/>
    <mergeCell ref="P4627:Q4627"/>
    <mergeCell ref="R4627:S4627"/>
    <mergeCell ref="V4627:W4627"/>
    <mergeCell ref="X4627:Z4627"/>
    <mergeCell ref="C4628:F4628"/>
    <mergeCell ref="G4628:M4628"/>
    <mergeCell ref="P4628:Q4628"/>
    <mergeCell ref="R4628:S4628"/>
    <mergeCell ref="V4628:W4628"/>
    <mergeCell ref="X4628:Z4628"/>
    <mergeCell ref="A4629:AA4629"/>
    <mergeCell ref="A4630:AA4630"/>
    <mergeCell ref="A4631:AA4631"/>
    <mergeCell ref="C4632:Z4632"/>
    <mergeCell ref="C4633:Z4633"/>
    <mergeCell ref="C4634:F4634"/>
    <mergeCell ref="G4634:M4634"/>
    <mergeCell ref="N4634:P4634"/>
    <mergeCell ref="Q4634:U4634"/>
    <mergeCell ref="V4635:Z4635"/>
    <mergeCell ref="O4636:P4636"/>
    <mergeCell ref="R4636:S4636"/>
    <mergeCell ref="V4636:W4636"/>
    <mergeCell ref="X4636:Z4636"/>
    <mergeCell ref="C4637:F4637"/>
    <mergeCell ref="G4637:M4637"/>
    <mergeCell ref="P4637:Q4637"/>
    <mergeCell ref="R4637:S4637"/>
    <mergeCell ref="V4637:W4637"/>
    <mergeCell ref="X4637:Z4637"/>
    <mergeCell ref="C4638:F4638"/>
    <mergeCell ref="G4638:M4638"/>
    <mergeCell ref="P4638:Q4638"/>
    <mergeCell ref="R4638:S4638"/>
    <mergeCell ref="V4638:W4638"/>
    <mergeCell ref="X4638:Z4638"/>
    <mergeCell ref="C4639:F4639"/>
    <mergeCell ref="G4639:M4639"/>
    <mergeCell ref="P4639:Q4639"/>
    <mergeCell ref="R4639:S4639"/>
    <mergeCell ref="V4639:W4639"/>
    <mergeCell ref="X4639:Z4639"/>
    <mergeCell ref="C4640:F4640"/>
    <mergeCell ref="G4640:M4640"/>
    <mergeCell ref="P4640:Q4640"/>
    <mergeCell ref="R4640:S4640"/>
    <mergeCell ref="V4640:W4640"/>
    <mergeCell ref="X4640:Z4640"/>
    <mergeCell ref="C4641:F4641"/>
    <mergeCell ref="G4641:M4641"/>
    <mergeCell ref="P4641:Q4641"/>
    <mergeCell ref="R4641:S4641"/>
    <mergeCell ref="V4641:W4641"/>
    <mergeCell ref="X4641:Z4641"/>
    <mergeCell ref="C4642:F4642"/>
    <mergeCell ref="G4642:M4642"/>
    <mergeCell ref="P4642:Q4642"/>
    <mergeCell ref="R4642:S4642"/>
    <mergeCell ref="V4642:W4642"/>
    <mergeCell ref="X4642:Z4642"/>
    <mergeCell ref="C4643:F4643"/>
    <mergeCell ref="G4643:M4643"/>
    <mergeCell ref="P4643:Q4643"/>
    <mergeCell ref="R4643:S4643"/>
    <mergeCell ref="V4643:W4643"/>
    <mergeCell ref="X4643:Z4643"/>
    <mergeCell ref="C4644:F4644"/>
    <mergeCell ref="G4644:M4644"/>
    <mergeCell ref="P4644:Q4644"/>
    <mergeCell ref="R4644:S4644"/>
    <mergeCell ref="V4644:W4644"/>
    <mergeCell ref="X4644:Z4644"/>
    <mergeCell ref="C4645:F4645"/>
    <mergeCell ref="G4645:M4645"/>
    <mergeCell ref="P4645:Q4645"/>
    <mergeCell ref="R4645:S4645"/>
    <mergeCell ref="V4645:W4645"/>
    <mergeCell ref="X4645:Z4645"/>
    <mergeCell ref="C4646:F4646"/>
    <mergeCell ref="G4646:M4646"/>
    <mergeCell ref="P4646:Q4646"/>
    <mergeCell ref="R4646:S4646"/>
    <mergeCell ref="V4646:W4646"/>
    <mergeCell ref="X4646:Z4646"/>
    <mergeCell ref="C4647:F4647"/>
    <mergeCell ref="G4647:M4647"/>
    <mergeCell ref="P4647:Q4647"/>
    <mergeCell ref="R4647:S4647"/>
    <mergeCell ref="V4647:W4647"/>
    <mergeCell ref="X4647:Z4647"/>
    <mergeCell ref="C4648:F4648"/>
    <mergeCell ref="G4648:M4648"/>
    <mergeCell ref="P4648:Q4648"/>
    <mergeCell ref="R4648:S4648"/>
    <mergeCell ref="V4648:W4648"/>
    <mergeCell ref="X4648:Z4648"/>
    <mergeCell ref="C4649:F4649"/>
    <mergeCell ref="G4649:M4649"/>
    <mergeCell ref="P4649:Q4649"/>
    <mergeCell ref="R4649:S4649"/>
    <mergeCell ref="V4649:W4649"/>
    <mergeCell ref="X4649:Z4649"/>
    <mergeCell ref="C4650:F4650"/>
    <mergeCell ref="G4650:M4650"/>
    <mergeCell ref="P4650:Q4650"/>
    <mergeCell ref="R4650:S4650"/>
    <mergeCell ref="V4650:W4650"/>
    <mergeCell ref="X4650:Z4650"/>
    <mergeCell ref="C4651:F4651"/>
    <mergeCell ref="G4651:M4651"/>
    <mergeCell ref="P4651:Q4651"/>
    <mergeCell ref="R4651:S4651"/>
    <mergeCell ref="V4651:W4651"/>
    <mergeCell ref="X4651:Z4651"/>
    <mergeCell ref="C4652:F4652"/>
    <mergeCell ref="G4652:M4652"/>
    <mergeCell ref="P4652:Q4652"/>
    <mergeCell ref="R4652:S4652"/>
    <mergeCell ref="V4652:W4652"/>
    <mergeCell ref="X4652:Z4652"/>
    <mergeCell ref="C4653:F4653"/>
    <mergeCell ref="G4653:M4653"/>
    <mergeCell ref="P4653:Q4653"/>
    <mergeCell ref="R4653:S4653"/>
    <mergeCell ref="V4653:W4653"/>
    <mergeCell ref="X4653:Z4653"/>
    <mergeCell ref="C4654:F4654"/>
    <mergeCell ref="G4654:M4654"/>
    <mergeCell ref="P4654:Q4654"/>
    <mergeCell ref="R4654:S4654"/>
    <mergeCell ref="V4654:W4654"/>
    <mergeCell ref="X4654:Z4654"/>
    <mergeCell ref="C4655:F4655"/>
    <mergeCell ref="G4655:M4655"/>
    <mergeCell ref="P4655:Q4655"/>
    <mergeCell ref="R4655:S4655"/>
    <mergeCell ref="V4655:W4655"/>
    <mergeCell ref="X4655:Z4655"/>
    <mergeCell ref="C4656:F4656"/>
    <mergeCell ref="G4656:M4656"/>
    <mergeCell ref="P4656:Q4656"/>
    <mergeCell ref="R4656:S4656"/>
    <mergeCell ref="V4656:W4656"/>
    <mergeCell ref="X4656:Z4656"/>
    <mergeCell ref="C4657:F4657"/>
    <mergeCell ref="G4657:M4657"/>
    <mergeCell ref="P4657:Q4657"/>
    <mergeCell ref="R4657:S4657"/>
    <mergeCell ref="V4657:W4657"/>
    <mergeCell ref="X4657:Z4657"/>
    <mergeCell ref="C4658:F4658"/>
    <mergeCell ref="G4658:M4658"/>
    <mergeCell ref="P4658:Q4658"/>
    <mergeCell ref="R4658:S4658"/>
    <mergeCell ref="V4658:W4658"/>
    <mergeCell ref="X4658:Z4658"/>
    <mergeCell ref="C4659:F4659"/>
    <mergeCell ref="G4659:M4659"/>
    <mergeCell ref="P4659:Q4659"/>
    <mergeCell ref="R4659:S4659"/>
    <mergeCell ref="V4659:W4659"/>
    <mergeCell ref="X4659:Z4659"/>
    <mergeCell ref="C4660:F4660"/>
    <mergeCell ref="G4660:M4660"/>
    <mergeCell ref="P4660:Q4660"/>
    <mergeCell ref="R4660:S4660"/>
    <mergeCell ref="V4660:W4660"/>
    <mergeCell ref="X4660:Z4660"/>
    <mergeCell ref="C4661:F4661"/>
    <mergeCell ref="G4661:M4661"/>
    <mergeCell ref="P4661:Q4661"/>
    <mergeCell ref="R4661:S4661"/>
    <mergeCell ref="V4661:W4661"/>
    <mergeCell ref="X4661:Z4661"/>
    <mergeCell ref="C4662:F4662"/>
    <mergeCell ref="G4662:M4662"/>
    <mergeCell ref="P4662:Q4662"/>
    <mergeCell ref="R4662:S4662"/>
    <mergeCell ref="V4662:W4662"/>
    <mergeCell ref="X4662:Z4662"/>
    <mergeCell ref="A4663:AA4663"/>
    <mergeCell ref="A4664:AA4664"/>
    <mergeCell ref="A4665:AA4665"/>
    <mergeCell ref="C4666:Z4666"/>
    <mergeCell ref="C4667:Z4667"/>
    <mergeCell ref="C4668:F4668"/>
    <mergeCell ref="G4668:M4668"/>
    <mergeCell ref="N4668:P4668"/>
    <mergeCell ref="Q4668:U4668"/>
    <mergeCell ref="V4669:Z4669"/>
    <mergeCell ref="O4670:P4670"/>
    <mergeCell ref="R4670:S4670"/>
    <mergeCell ref="V4670:W4670"/>
    <mergeCell ref="X4670:Z4670"/>
    <mergeCell ref="C4671:F4671"/>
    <mergeCell ref="G4671:M4671"/>
    <mergeCell ref="P4671:Q4671"/>
    <mergeCell ref="R4671:S4671"/>
    <mergeCell ref="V4671:W4671"/>
    <mergeCell ref="X4671:Z4671"/>
    <mergeCell ref="C4672:F4672"/>
    <mergeCell ref="G4672:M4672"/>
    <mergeCell ref="P4672:Q4672"/>
    <mergeCell ref="R4672:S4672"/>
    <mergeCell ref="V4672:W4672"/>
    <mergeCell ref="X4672:Z4672"/>
    <mergeCell ref="C4673:F4673"/>
    <mergeCell ref="G4673:M4673"/>
    <mergeCell ref="P4673:Q4673"/>
    <mergeCell ref="R4673:S4673"/>
    <mergeCell ref="V4673:W4673"/>
    <mergeCell ref="X4673:Z4673"/>
    <mergeCell ref="C4674:F4674"/>
    <mergeCell ref="G4674:M4674"/>
    <mergeCell ref="P4674:Q4674"/>
    <mergeCell ref="R4674:S4674"/>
    <mergeCell ref="V4674:W4674"/>
    <mergeCell ref="X4674:Z4674"/>
    <mergeCell ref="C4675:F4675"/>
    <mergeCell ref="G4675:M4675"/>
    <mergeCell ref="P4675:Q4675"/>
    <mergeCell ref="R4675:S4675"/>
    <mergeCell ref="V4675:W4675"/>
    <mergeCell ref="X4675:Z4675"/>
    <mergeCell ref="C4676:F4676"/>
    <mergeCell ref="G4676:M4676"/>
    <mergeCell ref="P4676:Q4676"/>
    <mergeCell ref="R4676:S4676"/>
    <mergeCell ref="V4676:W4676"/>
    <mergeCell ref="X4676:Z4676"/>
    <mergeCell ref="C4677:F4677"/>
    <mergeCell ref="G4677:M4677"/>
    <mergeCell ref="P4677:Q4677"/>
    <mergeCell ref="R4677:S4677"/>
    <mergeCell ref="V4677:W4677"/>
    <mergeCell ref="X4677:Z4677"/>
    <mergeCell ref="C4678:F4678"/>
    <mergeCell ref="G4678:M4678"/>
    <mergeCell ref="P4678:Q4678"/>
    <mergeCell ref="R4678:S4678"/>
    <mergeCell ref="V4678:W4678"/>
    <mergeCell ref="X4678:Z4678"/>
    <mergeCell ref="C4679:F4679"/>
    <mergeCell ref="G4679:M4679"/>
    <mergeCell ref="P4679:Q4679"/>
    <mergeCell ref="R4679:S4679"/>
    <mergeCell ref="V4679:W4679"/>
    <mergeCell ref="X4679:Z4679"/>
    <mergeCell ref="C4680:F4680"/>
    <mergeCell ref="G4680:M4680"/>
    <mergeCell ref="P4680:Q4680"/>
    <mergeCell ref="R4680:S4680"/>
    <mergeCell ref="V4680:W4680"/>
    <mergeCell ref="X4680:Z4680"/>
    <mergeCell ref="C4681:F4681"/>
    <mergeCell ref="G4681:M4681"/>
    <mergeCell ref="P4681:Q4681"/>
    <mergeCell ref="R4681:S4681"/>
    <mergeCell ref="V4681:W4681"/>
    <mergeCell ref="X4681:Z4681"/>
    <mergeCell ref="C4682:F4682"/>
    <mergeCell ref="G4682:M4682"/>
    <mergeCell ref="P4682:Q4682"/>
    <mergeCell ref="R4682:S4682"/>
    <mergeCell ref="V4682:W4682"/>
    <mergeCell ref="X4682:Z4682"/>
    <mergeCell ref="C4683:F4683"/>
    <mergeCell ref="G4683:M4683"/>
    <mergeCell ref="P4683:Q4683"/>
    <mergeCell ref="R4683:S4683"/>
    <mergeCell ref="V4683:W4683"/>
    <mergeCell ref="X4683:Z4683"/>
    <mergeCell ref="C4684:F4684"/>
    <mergeCell ref="G4684:M4684"/>
    <mergeCell ref="P4684:Q4684"/>
    <mergeCell ref="R4684:S4684"/>
    <mergeCell ref="V4684:W4684"/>
    <mergeCell ref="X4684:Z4684"/>
    <mergeCell ref="C4685:F4685"/>
    <mergeCell ref="G4685:M4685"/>
    <mergeCell ref="P4685:Q4685"/>
    <mergeCell ref="R4685:S4685"/>
    <mergeCell ref="V4685:W4685"/>
    <mergeCell ref="X4685:Z4685"/>
    <mergeCell ref="C4686:F4686"/>
    <mergeCell ref="G4686:M4686"/>
    <mergeCell ref="P4686:Q4686"/>
    <mergeCell ref="R4686:S4686"/>
    <mergeCell ref="V4686:W4686"/>
    <mergeCell ref="X4686:Z4686"/>
    <mergeCell ref="C4687:F4687"/>
    <mergeCell ref="G4687:M4687"/>
    <mergeCell ref="P4687:Q4687"/>
    <mergeCell ref="R4687:S4687"/>
    <mergeCell ref="V4687:W4687"/>
    <mergeCell ref="X4687:Z4687"/>
    <mergeCell ref="C4688:F4688"/>
    <mergeCell ref="G4688:M4688"/>
    <mergeCell ref="P4688:Q4688"/>
    <mergeCell ref="R4688:S4688"/>
    <mergeCell ref="V4688:W4688"/>
    <mergeCell ref="X4688:Z4688"/>
    <mergeCell ref="C4689:F4689"/>
    <mergeCell ref="G4689:M4689"/>
    <mergeCell ref="P4689:Q4689"/>
    <mergeCell ref="R4689:S4689"/>
    <mergeCell ref="V4689:W4689"/>
    <mergeCell ref="X4689:Z4689"/>
    <mergeCell ref="C4690:F4690"/>
    <mergeCell ref="G4690:M4690"/>
    <mergeCell ref="P4690:Q4690"/>
    <mergeCell ref="R4690:S4690"/>
    <mergeCell ref="V4690:W4690"/>
    <mergeCell ref="X4690:Z4690"/>
    <mergeCell ref="C4691:F4691"/>
    <mergeCell ref="G4691:M4691"/>
    <mergeCell ref="P4691:Q4691"/>
    <mergeCell ref="R4691:S4691"/>
    <mergeCell ref="V4691:W4691"/>
    <mergeCell ref="X4691:Z4691"/>
    <mergeCell ref="C4692:F4692"/>
    <mergeCell ref="G4692:M4692"/>
    <mergeCell ref="P4692:Q4692"/>
    <mergeCell ref="R4692:S4692"/>
    <mergeCell ref="V4692:W4692"/>
    <mergeCell ref="X4692:Z4692"/>
    <mergeCell ref="C4693:F4693"/>
    <mergeCell ref="G4693:M4693"/>
    <mergeCell ref="P4693:Q4693"/>
    <mergeCell ref="R4693:S4693"/>
    <mergeCell ref="V4693:W4693"/>
    <mergeCell ref="X4693:Z4693"/>
    <mergeCell ref="C4694:F4694"/>
    <mergeCell ref="G4694:M4694"/>
    <mergeCell ref="P4694:Q4694"/>
    <mergeCell ref="R4694:S4694"/>
    <mergeCell ref="V4694:W4694"/>
    <mergeCell ref="X4694:Z4694"/>
    <mergeCell ref="C4695:F4695"/>
    <mergeCell ref="G4695:M4695"/>
    <mergeCell ref="P4695:Q4695"/>
    <mergeCell ref="R4695:S4695"/>
    <mergeCell ref="V4695:W4695"/>
    <mergeCell ref="X4695:Z4695"/>
    <mergeCell ref="A4696:AA4696"/>
    <mergeCell ref="A4697:AA4697"/>
    <mergeCell ref="A4698:AA4698"/>
    <mergeCell ref="C4699:Z4699"/>
    <mergeCell ref="C4700:Z4700"/>
    <mergeCell ref="C4701:F4701"/>
    <mergeCell ref="G4701:M4701"/>
    <mergeCell ref="N4701:P4701"/>
    <mergeCell ref="Q4701:U4701"/>
    <mergeCell ref="V4702:Z4702"/>
    <mergeCell ref="O4703:P4703"/>
    <mergeCell ref="R4703:S4703"/>
    <mergeCell ref="V4703:W4703"/>
    <mergeCell ref="X4703:Z4703"/>
    <mergeCell ref="C4704:F4704"/>
    <mergeCell ref="G4704:M4704"/>
    <mergeCell ref="P4704:Q4704"/>
    <mergeCell ref="R4704:S4704"/>
    <mergeCell ref="V4704:W4704"/>
    <mergeCell ref="X4704:Z4704"/>
    <mergeCell ref="C4705:F4705"/>
    <mergeCell ref="G4705:M4705"/>
    <mergeCell ref="P4705:Q4705"/>
    <mergeCell ref="R4705:S4705"/>
    <mergeCell ref="V4705:W4705"/>
    <mergeCell ref="X4705:Z4705"/>
    <mergeCell ref="C4706:F4706"/>
    <mergeCell ref="G4706:M4706"/>
    <mergeCell ref="P4706:Q4706"/>
    <mergeCell ref="R4706:S4706"/>
    <mergeCell ref="V4706:W4706"/>
    <mergeCell ref="X4706:Z4706"/>
    <mergeCell ref="C4707:F4707"/>
    <mergeCell ref="G4707:M4707"/>
    <mergeCell ref="P4707:Q4707"/>
    <mergeCell ref="R4707:S4707"/>
    <mergeCell ref="V4707:W4707"/>
    <mergeCell ref="X4707:Z4707"/>
    <mergeCell ref="C4708:F4708"/>
    <mergeCell ref="G4708:M4708"/>
    <mergeCell ref="P4708:Q4708"/>
    <mergeCell ref="R4708:S4708"/>
    <mergeCell ref="V4708:W4708"/>
    <mergeCell ref="X4708:Z4708"/>
    <mergeCell ref="C4709:F4709"/>
    <mergeCell ref="G4709:M4709"/>
    <mergeCell ref="P4709:Q4709"/>
    <mergeCell ref="R4709:S4709"/>
    <mergeCell ref="V4709:W4709"/>
    <mergeCell ref="X4709:Z4709"/>
    <mergeCell ref="C4710:F4710"/>
    <mergeCell ref="G4710:M4710"/>
    <mergeCell ref="P4710:Q4710"/>
    <mergeCell ref="R4710:S4710"/>
    <mergeCell ref="V4710:W4710"/>
    <mergeCell ref="X4710:Z4710"/>
    <mergeCell ref="C4711:F4711"/>
    <mergeCell ref="G4711:M4711"/>
    <mergeCell ref="P4711:Q4711"/>
    <mergeCell ref="R4711:S4711"/>
    <mergeCell ref="V4711:W4711"/>
    <mergeCell ref="X4711:Z4711"/>
    <mergeCell ref="C4712:F4712"/>
    <mergeCell ref="G4712:M4712"/>
    <mergeCell ref="P4712:Q4712"/>
    <mergeCell ref="R4712:S4712"/>
    <mergeCell ref="V4712:W4712"/>
    <mergeCell ref="X4712:Z4712"/>
    <mergeCell ref="C4713:F4713"/>
    <mergeCell ref="G4713:M4713"/>
    <mergeCell ref="P4713:Q4713"/>
    <mergeCell ref="R4713:S4713"/>
    <mergeCell ref="V4713:W4713"/>
    <mergeCell ref="X4713:Z4713"/>
    <mergeCell ref="C4714:F4714"/>
    <mergeCell ref="G4714:M4714"/>
    <mergeCell ref="P4714:Q4714"/>
    <mergeCell ref="R4714:S4714"/>
    <mergeCell ref="V4714:W4714"/>
    <mergeCell ref="X4714:Z4714"/>
    <mergeCell ref="C4715:F4715"/>
    <mergeCell ref="G4715:M4715"/>
    <mergeCell ref="P4715:Q4715"/>
    <mergeCell ref="R4715:S4715"/>
    <mergeCell ref="V4715:W4715"/>
    <mergeCell ref="X4715:Z4715"/>
    <mergeCell ref="C4716:F4716"/>
    <mergeCell ref="G4716:M4716"/>
    <mergeCell ref="P4716:Q4716"/>
    <mergeCell ref="R4716:S4716"/>
    <mergeCell ref="V4716:W4716"/>
    <mergeCell ref="X4716:Z4716"/>
    <mergeCell ref="C4717:F4717"/>
    <mergeCell ref="G4717:M4717"/>
    <mergeCell ref="P4717:Q4717"/>
    <mergeCell ref="R4717:S4717"/>
    <mergeCell ref="V4717:W4717"/>
    <mergeCell ref="X4717:Z4717"/>
    <mergeCell ref="C4718:F4718"/>
    <mergeCell ref="G4718:M4718"/>
    <mergeCell ref="P4718:Q4718"/>
    <mergeCell ref="R4718:S4718"/>
    <mergeCell ref="V4718:W4718"/>
    <mergeCell ref="X4718:Z4718"/>
    <mergeCell ref="C4719:F4719"/>
    <mergeCell ref="G4719:M4719"/>
    <mergeCell ref="P4719:Q4719"/>
    <mergeCell ref="R4719:S4719"/>
    <mergeCell ref="V4719:W4719"/>
    <mergeCell ref="X4719:Z4719"/>
    <mergeCell ref="C4720:F4720"/>
    <mergeCell ref="G4720:M4720"/>
    <mergeCell ref="P4720:Q4720"/>
    <mergeCell ref="R4720:S4720"/>
    <mergeCell ref="V4720:W4720"/>
    <mergeCell ref="X4720:Z4720"/>
    <mergeCell ref="C4721:F4721"/>
    <mergeCell ref="G4721:M4721"/>
    <mergeCell ref="P4721:Q4721"/>
    <mergeCell ref="R4721:S4721"/>
    <mergeCell ref="V4721:W4721"/>
    <mergeCell ref="X4721:Z4721"/>
    <mergeCell ref="C4722:F4722"/>
    <mergeCell ref="G4722:M4722"/>
    <mergeCell ref="P4722:Q4722"/>
    <mergeCell ref="R4722:S4722"/>
    <mergeCell ref="V4722:W4722"/>
    <mergeCell ref="X4722:Z4722"/>
    <mergeCell ref="C4723:F4723"/>
    <mergeCell ref="G4723:M4723"/>
    <mergeCell ref="P4723:Q4723"/>
    <mergeCell ref="R4723:S4723"/>
    <mergeCell ref="V4723:W4723"/>
    <mergeCell ref="X4723:Z4723"/>
    <mergeCell ref="C4724:F4724"/>
    <mergeCell ref="G4724:M4724"/>
    <mergeCell ref="P4724:Q4724"/>
    <mergeCell ref="R4724:S4724"/>
    <mergeCell ref="V4724:W4724"/>
    <mergeCell ref="X4724:Z4724"/>
    <mergeCell ref="C4725:F4725"/>
    <mergeCell ref="G4725:M4725"/>
    <mergeCell ref="P4725:Q4725"/>
    <mergeCell ref="R4725:S4725"/>
    <mergeCell ref="V4725:W4725"/>
    <mergeCell ref="X4725:Z4725"/>
    <mergeCell ref="C4726:F4726"/>
    <mergeCell ref="G4726:M4726"/>
    <mergeCell ref="P4726:Q4726"/>
    <mergeCell ref="R4726:S4726"/>
    <mergeCell ref="V4726:W4726"/>
    <mergeCell ref="X4726:Z4726"/>
    <mergeCell ref="C4727:F4727"/>
    <mergeCell ref="G4727:M4727"/>
    <mergeCell ref="P4727:Q4727"/>
    <mergeCell ref="R4727:S4727"/>
    <mergeCell ref="V4727:W4727"/>
    <mergeCell ref="X4727:Z4727"/>
    <mergeCell ref="C4728:F4728"/>
    <mergeCell ref="G4728:M4728"/>
    <mergeCell ref="P4728:Q4728"/>
    <mergeCell ref="R4728:S4728"/>
    <mergeCell ref="V4728:W4728"/>
    <mergeCell ref="X4728:Z4728"/>
    <mergeCell ref="C4729:F4729"/>
    <mergeCell ref="G4729:M4729"/>
    <mergeCell ref="P4729:Q4729"/>
    <mergeCell ref="R4729:S4729"/>
    <mergeCell ref="V4729:W4729"/>
    <mergeCell ref="X4729:Z4729"/>
    <mergeCell ref="C4730:F4730"/>
    <mergeCell ref="G4730:M4730"/>
    <mergeCell ref="P4730:Q4730"/>
    <mergeCell ref="R4730:S4730"/>
    <mergeCell ref="V4730:W4730"/>
    <mergeCell ref="X4730:Z4730"/>
    <mergeCell ref="A4731:AA4731"/>
    <mergeCell ref="A4732:AA4732"/>
    <mergeCell ref="A4733:AA4733"/>
    <mergeCell ref="C4734:Z4734"/>
    <mergeCell ref="C4735:Z4735"/>
    <mergeCell ref="C4736:F4736"/>
    <mergeCell ref="G4736:M4736"/>
    <mergeCell ref="N4736:P4736"/>
    <mergeCell ref="Q4736:U4736"/>
    <mergeCell ref="V4737:Z4737"/>
    <mergeCell ref="O4738:P4738"/>
    <mergeCell ref="R4738:S4738"/>
    <mergeCell ref="V4738:W4738"/>
    <mergeCell ref="X4738:Z4738"/>
    <mergeCell ref="C4739:F4739"/>
    <mergeCell ref="G4739:M4739"/>
    <mergeCell ref="P4739:Q4739"/>
    <mergeCell ref="R4739:S4739"/>
    <mergeCell ref="V4739:W4739"/>
    <mergeCell ref="X4739:Z4739"/>
    <mergeCell ref="C4740:F4740"/>
    <mergeCell ref="G4740:M4740"/>
    <mergeCell ref="P4740:Q4740"/>
    <mergeCell ref="R4740:S4740"/>
    <mergeCell ref="V4740:W4740"/>
    <mergeCell ref="X4740:Z4740"/>
    <mergeCell ref="C4741:F4741"/>
    <mergeCell ref="G4741:M4741"/>
    <mergeCell ref="P4741:Q4741"/>
    <mergeCell ref="R4741:S4741"/>
    <mergeCell ref="V4741:W4741"/>
    <mergeCell ref="X4741:Z4741"/>
    <mergeCell ref="C4742:F4742"/>
    <mergeCell ref="G4742:M4742"/>
    <mergeCell ref="P4742:Q4742"/>
    <mergeCell ref="R4742:S4742"/>
    <mergeCell ref="V4742:W4742"/>
    <mergeCell ref="X4742:Z4742"/>
    <mergeCell ref="C4743:F4743"/>
    <mergeCell ref="G4743:M4743"/>
    <mergeCell ref="P4743:Q4743"/>
    <mergeCell ref="R4743:S4743"/>
    <mergeCell ref="V4743:W4743"/>
    <mergeCell ref="X4743:Z4743"/>
    <mergeCell ref="C4744:F4744"/>
    <mergeCell ref="G4744:M4744"/>
    <mergeCell ref="P4744:Q4744"/>
    <mergeCell ref="R4744:S4744"/>
    <mergeCell ref="V4744:W4744"/>
    <mergeCell ref="X4744:Z4744"/>
    <mergeCell ref="C4745:F4745"/>
    <mergeCell ref="G4745:M4745"/>
    <mergeCell ref="P4745:Q4745"/>
    <mergeCell ref="R4745:S4745"/>
    <mergeCell ref="V4745:W4745"/>
    <mergeCell ref="X4745:Z4745"/>
    <mergeCell ref="C4746:F4746"/>
    <mergeCell ref="G4746:M4746"/>
    <mergeCell ref="P4746:Q4746"/>
    <mergeCell ref="R4746:S4746"/>
    <mergeCell ref="V4746:W4746"/>
    <mergeCell ref="X4746:Z4746"/>
    <mergeCell ref="C4747:F4747"/>
    <mergeCell ref="G4747:M4747"/>
    <mergeCell ref="P4747:Q4747"/>
    <mergeCell ref="R4747:S4747"/>
    <mergeCell ref="V4747:W4747"/>
    <mergeCell ref="X4747:Z4747"/>
    <mergeCell ref="C4748:F4748"/>
    <mergeCell ref="G4748:M4748"/>
    <mergeCell ref="P4748:Q4748"/>
    <mergeCell ref="R4748:S4748"/>
    <mergeCell ref="V4748:W4748"/>
    <mergeCell ref="X4748:Z4748"/>
    <mergeCell ref="C4749:F4749"/>
    <mergeCell ref="G4749:M4749"/>
    <mergeCell ref="P4749:Q4749"/>
    <mergeCell ref="R4749:S4749"/>
    <mergeCell ref="V4749:W4749"/>
    <mergeCell ref="X4749:Z4749"/>
    <mergeCell ref="C4750:F4750"/>
    <mergeCell ref="G4750:M4750"/>
    <mergeCell ref="P4750:Q4750"/>
    <mergeCell ref="R4750:S4750"/>
    <mergeCell ref="V4750:W4750"/>
    <mergeCell ref="X4750:Z4750"/>
    <mergeCell ref="C4751:F4751"/>
    <mergeCell ref="G4751:M4751"/>
    <mergeCell ref="P4751:Q4751"/>
    <mergeCell ref="R4751:S4751"/>
    <mergeCell ref="V4751:W4751"/>
    <mergeCell ref="X4751:Z4751"/>
    <mergeCell ref="C4752:F4752"/>
    <mergeCell ref="G4752:M4752"/>
    <mergeCell ref="P4752:Q4752"/>
    <mergeCell ref="R4752:S4752"/>
    <mergeCell ref="V4752:W4752"/>
    <mergeCell ref="X4752:Z4752"/>
    <mergeCell ref="C4753:F4753"/>
    <mergeCell ref="G4753:M4753"/>
    <mergeCell ref="P4753:Q4753"/>
    <mergeCell ref="R4753:S4753"/>
    <mergeCell ref="V4753:W4753"/>
    <mergeCell ref="X4753:Z4753"/>
    <mergeCell ref="C4754:F4754"/>
    <mergeCell ref="G4754:M4754"/>
    <mergeCell ref="P4754:Q4754"/>
    <mergeCell ref="R4754:S4754"/>
    <mergeCell ref="V4754:W4754"/>
    <mergeCell ref="X4754:Z4754"/>
    <mergeCell ref="C4755:F4755"/>
    <mergeCell ref="G4755:M4755"/>
    <mergeCell ref="P4755:Q4755"/>
    <mergeCell ref="R4755:S4755"/>
    <mergeCell ref="V4755:W4755"/>
    <mergeCell ref="X4755:Z4755"/>
    <mergeCell ref="C4756:F4756"/>
    <mergeCell ref="G4756:M4756"/>
    <mergeCell ref="P4756:Q4756"/>
    <mergeCell ref="R4756:S4756"/>
    <mergeCell ref="V4756:W4756"/>
    <mergeCell ref="X4756:Z4756"/>
    <mergeCell ref="C4757:F4757"/>
    <mergeCell ref="G4757:M4757"/>
    <mergeCell ref="P4757:Q4757"/>
    <mergeCell ref="R4757:S4757"/>
    <mergeCell ref="V4757:W4757"/>
    <mergeCell ref="X4757:Z4757"/>
    <mergeCell ref="C4758:F4758"/>
    <mergeCell ref="G4758:M4758"/>
    <mergeCell ref="P4758:Q4758"/>
    <mergeCell ref="R4758:S4758"/>
    <mergeCell ref="V4758:W4758"/>
    <mergeCell ref="X4758:Z4758"/>
    <mergeCell ref="C4759:F4759"/>
    <mergeCell ref="G4759:M4759"/>
    <mergeCell ref="P4759:Q4759"/>
    <mergeCell ref="R4759:S4759"/>
    <mergeCell ref="V4759:W4759"/>
    <mergeCell ref="X4759:Z4759"/>
    <mergeCell ref="C4760:F4760"/>
    <mergeCell ref="G4760:M4760"/>
    <mergeCell ref="P4760:Q4760"/>
    <mergeCell ref="R4760:S4760"/>
    <mergeCell ref="V4760:W4760"/>
    <mergeCell ref="X4760:Z4760"/>
    <mergeCell ref="C4761:F4761"/>
    <mergeCell ref="G4761:M4761"/>
    <mergeCell ref="P4761:Q4761"/>
    <mergeCell ref="R4761:S4761"/>
    <mergeCell ref="V4761:W4761"/>
    <mergeCell ref="X4761:Z4761"/>
    <mergeCell ref="C4762:F4762"/>
    <mergeCell ref="G4762:M4762"/>
    <mergeCell ref="P4762:Q4762"/>
    <mergeCell ref="R4762:S4762"/>
    <mergeCell ref="V4762:W4762"/>
    <mergeCell ref="X4762:Z4762"/>
    <mergeCell ref="C4763:F4763"/>
    <mergeCell ref="G4763:M4763"/>
    <mergeCell ref="P4763:Q4763"/>
    <mergeCell ref="R4763:S4763"/>
    <mergeCell ref="V4763:W4763"/>
    <mergeCell ref="X4763:Z4763"/>
    <mergeCell ref="C4764:F4764"/>
    <mergeCell ref="G4764:M4764"/>
    <mergeCell ref="P4764:Q4764"/>
    <mergeCell ref="R4764:S4764"/>
    <mergeCell ref="V4764:W4764"/>
    <mergeCell ref="X4764:Z4764"/>
    <mergeCell ref="A4765:AA4765"/>
    <mergeCell ref="A4766:AA4766"/>
    <mergeCell ref="A4767:AA4767"/>
    <mergeCell ref="C4768:Z4768"/>
    <mergeCell ref="C4769:Z4769"/>
    <mergeCell ref="C4770:F4770"/>
    <mergeCell ref="G4770:M4770"/>
    <mergeCell ref="N4770:P4770"/>
    <mergeCell ref="Q4770:U4770"/>
    <mergeCell ref="V4771:Z4771"/>
    <mergeCell ref="O4772:P4772"/>
    <mergeCell ref="R4772:S4772"/>
    <mergeCell ref="V4772:W4772"/>
    <mergeCell ref="X4772:Z4772"/>
    <mergeCell ref="C4773:F4773"/>
    <mergeCell ref="G4773:M4773"/>
    <mergeCell ref="P4773:Q4773"/>
    <mergeCell ref="R4773:S4773"/>
    <mergeCell ref="V4773:W4773"/>
    <mergeCell ref="X4773:Z4773"/>
    <mergeCell ref="C4774:F4774"/>
    <mergeCell ref="G4774:M4774"/>
    <mergeCell ref="P4774:Q4774"/>
    <mergeCell ref="R4774:S4774"/>
    <mergeCell ref="V4774:W4774"/>
    <mergeCell ref="X4774:Z4774"/>
    <mergeCell ref="C4775:F4775"/>
    <mergeCell ref="G4775:M4775"/>
    <mergeCell ref="P4775:Q4775"/>
    <mergeCell ref="R4775:S4775"/>
    <mergeCell ref="V4775:W4775"/>
    <mergeCell ref="X4775:Z4775"/>
    <mergeCell ref="C4776:F4776"/>
    <mergeCell ref="G4776:M4776"/>
    <mergeCell ref="P4776:Q4776"/>
    <mergeCell ref="R4776:S4776"/>
    <mergeCell ref="V4776:W4776"/>
    <mergeCell ref="X4776:Z4776"/>
    <mergeCell ref="C4777:F4777"/>
    <mergeCell ref="G4777:M4777"/>
    <mergeCell ref="P4777:Q4777"/>
    <mergeCell ref="R4777:S4777"/>
    <mergeCell ref="V4777:W4777"/>
    <mergeCell ref="X4777:Z4777"/>
    <mergeCell ref="C4778:F4778"/>
    <mergeCell ref="G4778:M4778"/>
    <mergeCell ref="P4778:Q4778"/>
    <mergeCell ref="R4778:S4778"/>
    <mergeCell ref="V4778:W4778"/>
    <mergeCell ref="X4778:Z4778"/>
    <mergeCell ref="C4779:F4779"/>
    <mergeCell ref="G4779:M4779"/>
    <mergeCell ref="P4779:Q4779"/>
    <mergeCell ref="R4779:S4779"/>
    <mergeCell ref="V4779:W4779"/>
    <mergeCell ref="X4779:Z4779"/>
    <mergeCell ref="C4780:F4780"/>
    <mergeCell ref="G4780:M4780"/>
    <mergeCell ref="P4780:Q4780"/>
    <mergeCell ref="R4780:S4780"/>
    <mergeCell ref="V4780:W4780"/>
    <mergeCell ref="X4780:Z4780"/>
    <mergeCell ref="C4781:F4781"/>
    <mergeCell ref="G4781:M4781"/>
    <mergeCell ref="P4781:Q4781"/>
    <mergeCell ref="R4781:S4781"/>
    <mergeCell ref="V4781:W4781"/>
    <mergeCell ref="X4781:Z4781"/>
    <mergeCell ref="C4782:F4782"/>
    <mergeCell ref="G4782:M4782"/>
    <mergeCell ref="P4782:Q4782"/>
    <mergeCell ref="R4782:S4782"/>
    <mergeCell ref="V4782:W4782"/>
    <mergeCell ref="X4782:Z4782"/>
    <mergeCell ref="C4783:F4783"/>
    <mergeCell ref="G4783:M4783"/>
    <mergeCell ref="P4783:Q4783"/>
    <mergeCell ref="R4783:S4783"/>
    <mergeCell ref="V4783:W4783"/>
    <mergeCell ref="X4783:Z4783"/>
    <mergeCell ref="C4784:F4784"/>
    <mergeCell ref="G4784:M4784"/>
    <mergeCell ref="P4784:Q4784"/>
    <mergeCell ref="R4784:S4784"/>
    <mergeCell ref="V4784:W4784"/>
    <mergeCell ref="X4784:Z4784"/>
    <mergeCell ref="C4785:F4785"/>
    <mergeCell ref="G4785:M4785"/>
    <mergeCell ref="P4785:Q4785"/>
    <mergeCell ref="R4785:S4785"/>
    <mergeCell ref="V4785:W4785"/>
    <mergeCell ref="X4785:Z4785"/>
    <mergeCell ref="C4786:F4786"/>
    <mergeCell ref="G4786:M4786"/>
    <mergeCell ref="P4786:Q4786"/>
    <mergeCell ref="R4786:S4786"/>
    <mergeCell ref="V4786:W4786"/>
    <mergeCell ref="X4786:Z4786"/>
    <mergeCell ref="C4787:F4787"/>
    <mergeCell ref="G4787:M4787"/>
    <mergeCell ref="P4787:Q4787"/>
    <mergeCell ref="R4787:S4787"/>
    <mergeCell ref="V4787:W4787"/>
    <mergeCell ref="X4787:Z4787"/>
    <mergeCell ref="C4788:F4788"/>
    <mergeCell ref="G4788:M4788"/>
    <mergeCell ref="P4788:Q4788"/>
    <mergeCell ref="R4788:S4788"/>
    <mergeCell ref="V4788:W4788"/>
    <mergeCell ref="X4788:Z4788"/>
    <mergeCell ref="C4789:F4789"/>
    <mergeCell ref="G4789:M4789"/>
    <mergeCell ref="P4789:Q4789"/>
    <mergeCell ref="R4789:S4789"/>
    <mergeCell ref="V4789:W4789"/>
    <mergeCell ref="X4789:Z4789"/>
    <mergeCell ref="C4790:F4790"/>
    <mergeCell ref="G4790:M4790"/>
    <mergeCell ref="P4790:Q4790"/>
    <mergeCell ref="R4790:S4790"/>
    <mergeCell ref="V4790:W4790"/>
    <mergeCell ref="X4790:Z4790"/>
    <mergeCell ref="C4791:F4791"/>
    <mergeCell ref="G4791:M4791"/>
    <mergeCell ref="P4791:Q4791"/>
    <mergeCell ref="R4791:S4791"/>
    <mergeCell ref="V4791:W4791"/>
    <mergeCell ref="X4791:Z4791"/>
    <mergeCell ref="C4792:F4792"/>
    <mergeCell ref="G4792:M4792"/>
    <mergeCell ref="P4792:Q4792"/>
    <mergeCell ref="R4792:S4792"/>
    <mergeCell ref="V4792:W4792"/>
    <mergeCell ref="X4792:Z4792"/>
    <mergeCell ref="C4793:F4793"/>
    <mergeCell ref="G4793:M4793"/>
    <mergeCell ref="P4793:Q4793"/>
    <mergeCell ref="R4793:S4793"/>
    <mergeCell ref="V4793:W4793"/>
    <mergeCell ref="X4793:Z4793"/>
    <mergeCell ref="C4794:F4794"/>
    <mergeCell ref="G4794:M4794"/>
    <mergeCell ref="P4794:Q4794"/>
    <mergeCell ref="R4794:S4794"/>
    <mergeCell ref="V4794:W4794"/>
    <mergeCell ref="X4794:Z4794"/>
    <mergeCell ref="C4795:F4795"/>
    <mergeCell ref="G4795:M4795"/>
    <mergeCell ref="P4795:Q4795"/>
    <mergeCell ref="R4795:S4795"/>
    <mergeCell ref="V4795:W4795"/>
    <mergeCell ref="X4795:Z4795"/>
    <mergeCell ref="C4796:F4796"/>
    <mergeCell ref="G4796:M4796"/>
    <mergeCell ref="P4796:Q4796"/>
    <mergeCell ref="R4796:S4796"/>
    <mergeCell ref="V4796:W4796"/>
    <mergeCell ref="X4796:Z4796"/>
    <mergeCell ref="C4797:F4797"/>
    <mergeCell ref="G4797:M4797"/>
    <mergeCell ref="P4797:Q4797"/>
    <mergeCell ref="R4797:S4797"/>
    <mergeCell ref="V4797:W4797"/>
    <mergeCell ref="X4797:Z4797"/>
    <mergeCell ref="C4798:F4798"/>
    <mergeCell ref="G4798:M4798"/>
    <mergeCell ref="P4798:Q4798"/>
    <mergeCell ref="R4798:S4798"/>
    <mergeCell ref="V4798:W4798"/>
    <mergeCell ref="X4798:Z4798"/>
    <mergeCell ref="A4799:AA4799"/>
    <mergeCell ref="A4800:AA4800"/>
    <mergeCell ref="A4801:AA4801"/>
    <mergeCell ref="C4802:Z4802"/>
    <mergeCell ref="C4803:Z4803"/>
    <mergeCell ref="C4804:F4804"/>
    <mergeCell ref="G4804:M4804"/>
    <mergeCell ref="N4804:P4804"/>
    <mergeCell ref="Q4804:U4804"/>
    <mergeCell ref="V4805:Z4805"/>
    <mergeCell ref="O4806:P4806"/>
    <mergeCell ref="R4806:S4806"/>
    <mergeCell ref="V4806:W4806"/>
    <mergeCell ref="X4806:Z4806"/>
    <mergeCell ref="C4807:F4807"/>
    <mergeCell ref="G4807:M4807"/>
    <mergeCell ref="P4807:Q4807"/>
    <mergeCell ref="R4807:S4807"/>
    <mergeCell ref="V4807:W4807"/>
    <mergeCell ref="X4807:Z4807"/>
    <mergeCell ref="C4808:F4808"/>
    <mergeCell ref="G4808:M4808"/>
    <mergeCell ref="P4808:Q4808"/>
    <mergeCell ref="R4808:S4808"/>
    <mergeCell ref="V4808:W4808"/>
    <mergeCell ref="X4808:Z4808"/>
    <mergeCell ref="C4809:F4809"/>
    <mergeCell ref="G4809:M4809"/>
    <mergeCell ref="P4809:Q4809"/>
    <mergeCell ref="R4809:S4809"/>
    <mergeCell ref="V4809:W4809"/>
    <mergeCell ref="X4809:Z4809"/>
    <mergeCell ref="C4810:F4810"/>
    <mergeCell ref="G4810:M4810"/>
    <mergeCell ref="P4810:Q4810"/>
    <mergeCell ref="R4810:S4810"/>
    <mergeCell ref="V4810:W4810"/>
    <mergeCell ref="X4810:Z4810"/>
    <mergeCell ref="C4811:F4811"/>
    <mergeCell ref="G4811:M4811"/>
    <mergeCell ref="P4811:Q4811"/>
    <mergeCell ref="R4811:S4811"/>
    <mergeCell ref="V4811:W4811"/>
    <mergeCell ref="X4811:Z4811"/>
    <mergeCell ref="C4812:F4812"/>
    <mergeCell ref="G4812:M4812"/>
    <mergeCell ref="P4812:Q4812"/>
    <mergeCell ref="R4812:S4812"/>
    <mergeCell ref="V4812:W4812"/>
    <mergeCell ref="X4812:Z4812"/>
    <mergeCell ref="C4813:F4813"/>
    <mergeCell ref="G4813:M4813"/>
    <mergeCell ref="P4813:Q4813"/>
    <mergeCell ref="R4813:S4813"/>
    <mergeCell ref="V4813:W4813"/>
    <mergeCell ref="X4813:Z4813"/>
    <mergeCell ref="C4814:F4814"/>
    <mergeCell ref="G4814:M4814"/>
    <mergeCell ref="P4814:Q4814"/>
    <mergeCell ref="R4814:S4814"/>
    <mergeCell ref="V4814:W4814"/>
    <mergeCell ref="X4814:Z4814"/>
    <mergeCell ref="C4815:F4815"/>
    <mergeCell ref="G4815:M4815"/>
    <mergeCell ref="P4815:Q4815"/>
    <mergeCell ref="R4815:S4815"/>
    <mergeCell ref="V4815:W4815"/>
    <mergeCell ref="X4815:Z4815"/>
    <mergeCell ref="C4816:F4816"/>
    <mergeCell ref="G4816:M4816"/>
    <mergeCell ref="P4816:Q4816"/>
    <mergeCell ref="R4816:S4816"/>
    <mergeCell ref="V4816:W4816"/>
    <mergeCell ref="X4816:Z4816"/>
    <mergeCell ref="C4817:F4817"/>
    <mergeCell ref="G4817:M4817"/>
    <mergeCell ref="P4817:Q4817"/>
    <mergeCell ref="R4817:S4817"/>
    <mergeCell ref="V4817:W4817"/>
    <mergeCell ref="X4817:Z4817"/>
    <mergeCell ref="C4818:F4818"/>
    <mergeCell ref="G4818:M4818"/>
    <mergeCell ref="P4818:Q4818"/>
    <mergeCell ref="R4818:S4818"/>
    <mergeCell ref="V4818:W4818"/>
    <mergeCell ref="X4818:Z4818"/>
    <mergeCell ref="C4819:F4819"/>
    <mergeCell ref="G4819:M4819"/>
    <mergeCell ref="P4819:Q4819"/>
    <mergeCell ref="R4819:S4819"/>
    <mergeCell ref="V4819:W4819"/>
    <mergeCell ref="X4819:Z4819"/>
    <mergeCell ref="C4820:F4820"/>
    <mergeCell ref="G4820:M4820"/>
    <mergeCell ref="P4820:Q4820"/>
    <mergeCell ref="R4820:S4820"/>
    <mergeCell ref="V4820:W4820"/>
    <mergeCell ref="X4820:Z4820"/>
    <mergeCell ref="C4821:F4821"/>
    <mergeCell ref="G4821:M4821"/>
    <mergeCell ref="P4821:Q4821"/>
    <mergeCell ref="R4821:S4821"/>
    <mergeCell ref="V4821:W4821"/>
    <mergeCell ref="X4821:Z4821"/>
    <mergeCell ref="C4822:F4822"/>
    <mergeCell ref="G4822:M4822"/>
    <mergeCell ref="P4822:Q4822"/>
    <mergeCell ref="R4822:S4822"/>
    <mergeCell ref="V4822:W4822"/>
    <mergeCell ref="X4822:Z4822"/>
    <mergeCell ref="C4823:F4823"/>
    <mergeCell ref="G4823:M4823"/>
    <mergeCell ref="P4823:Q4823"/>
    <mergeCell ref="R4823:S4823"/>
    <mergeCell ref="V4823:W4823"/>
    <mergeCell ref="X4823:Z4823"/>
    <mergeCell ref="C4824:F4824"/>
    <mergeCell ref="G4824:M4824"/>
    <mergeCell ref="P4824:Q4824"/>
    <mergeCell ref="R4824:S4824"/>
    <mergeCell ref="V4824:W4824"/>
    <mergeCell ref="X4824:Z4824"/>
    <mergeCell ref="C4825:F4825"/>
    <mergeCell ref="G4825:M4825"/>
    <mergeCell ref="P4825:Q4825"/>
    <mergeCell ref="R4825:S4825"/>
    <mergeCell ref="V4825:W4825"/>
    <mergeCell ref="X4825:Z4825"/>
    <mergeCell ref="C4826:F4826"/>
    <mergeCell ref="G4826:M4826"/>
    <mergeCell ref="P4826:Q4826"/>
    <mergeCell ref="R4826:S4826"/>
    <mergeCell ref="V4826:W4826"/>
    <mergeCell ref="X4826:Z4826"/>
    <mergeCell ref="C4827:F4827"/>
    <mergeCell ref="G4827:M4827"/>
    <mergeCell ref="P4827:Q4827"/>
    <mergeCell ref="R4827:S4827"/>
    <mergeCell ref="V4827:W4827"/>
    <mergeCell ref="X4827:Z4827"/>
    <mergeCell ref="C4828:F4828"/>
    <mergeCell ref="G4828:M4828"/>
    <mergeCell ref="P4828:Q4828"/>
    <mergeCell ref="R4828:S4828"/>
    <mergeCell ref="V4828:W4828"/>
    <mergeCell ref="X4828:Z4828"/>
    <mergeCell ref="C4829:F4829"/>
    <mergeCell ref="G4829:M4829"/>
    <mergeCell ref="P4829:Q4829"/>
    <mergeCell ref="R4829:S4829"/>
    <mergeCell ref="V4829:W4829"/>
    <mergeCell ref="X4829:Z4829"/>
    <mergeCell ref="C4830:F4830"/>
    <mergeCell ref="G4830:M4830"/>
    <mergeCell ref="P4830:Q4830"/>
    <mergeCell ref="R4830:S4830"/>
    <mergeCell ref="V4830:W4830"/>
    <mergeCell ref="X4830:Z4830"/>
    <mergeCell ref="C4831:F4831"/>
    <mergeCell ref="G4831:M4831"/>
    <mergeCell ref="P4831:Q4831"/>
    <mergeCell ref="R4831:S4831"/>
    <mergeCell ref="V4831:W4831"/>
    <mergeCell ref="X4831:Z4831"/>
    <mergeCell ref="C4832:F4832"/>
    <mergeCell ref="G4832:M4832"/>
    <mergeCell ref="P4832:Q4832"/>
    <mergeCell ref="R4832:S4832"/>
    <mergeCell ref="V4832:W4832"/>
    <mergeCell ref="X4832:Z4832"/>
    <mergeCell ref="C4833:F4833"/>
    <mergeCell ref="G4833:M4833"/>
    <mergeCell ref="P4833:Q4833"/>
    <mergeCell ref="R4833:S4833"/>
    <mergeCell ref="V4833:W4833"/>
    <mergeCell ref="X4833:Z4833"/>
    <mergeCell ref="A4834:AA4834"/>
    <mergeCell ref="A4835:AA4835"/>
    <mergeCell ref="A4836:AA4836"/>
    <mergeCell ref="C4837:Z4837"/>
    <mergeCell ref="C4838:Z4838"/>
    <mergeCell ref="C4839:F4839"/>
    <mergeCell ref="G4839:M4839"/>
    <mergeCell ref="N4839:P4839"/>
    <mergeCell ref="Q4839:U4839"/>
    <mergeCell ref="V4840:Z4840"/>
    <mergeCell ref="O4841:P4841"/>
    <mergeCell ref="R4841:S4841"/>
    <mergeCell ref="V4841:W4841"/>
    <mergeCell ref="X4841:Z4841"/>
    <mergeCell ref="C4842:F4842"/>
    <mergeCell ref="G4842:M4842"/>
    <mergeCell ref="P4842:Q4842"/>
    <mergeCell ref="R4842:S4842"/>
    <mergeCell ref="V4842:W4842"/>
    <mergeCell ref="X4842:Z4842"/>
    <mergeCell ref="C4843:F4843"/>
    <mergeCell ref="G4843:M4843"/>
    <mergeCell ref="P4843:Q4843"/>
    <mergeCell ref="R4843:S4843"/>
    <mergeCell ref="V4843:W4843"/>
    <mergeCell ref="X4843:Z4843"/>
    <mergeCell ref="C4844:F4844"/>
    <mergeCell ref="G4844:M4844"/>
    <mergeCell ref="P4844:Q4844"/>
    <mergeCell ref="R4844:S4844"/>
    <mergeCell ref="V4844:W4844"/>
    <mergeCell ref="X4844:Z4844"/>
    <mergeCell ref="C4845:F4845"/>
    <mergeCell ref="G4845:M4845"/>
    <mergeCell ref="P4845:Q4845"/>
    <mergeCell ref="R4845:S4845"/>
    <mergeCell ref="V4845:W4845"/>
    <mergeCell ref="X4845:Z4845"/>
    <mergeCell ref="C4846:F4846"/>
    <mergeCell ref="G4846:M4846"/>
    <mergeCell ref="P4846:Q4846"/>
    <mergeCell ref="R4846:S4846"/>
    <mergeCell ref="V4846:W4846"/>
    <mergeCell ref="X4846:Z4846"/>
    <mergeCell ref="C4847:F4847"/>
    <mergeCell ref="G4847:M4847"/>
    <mergeCell ref="P4847:Q4847"/>
    <mergeCell ref="R4847:S4847"/>
    <mergeCell ref="V4847:W4847"/>
    <mergeCell ref="X4847:Z4847"/>
    <mergeCell ref="C4848:F4848"/>
    <mergeCell ref="G4848:M4848"/>
    <mergeCell ref="P4848:Q4848"/>
    <mergeCell ref="R4848:S4848"/>
    <mergeCell ref="V4848:W4848"/>
    <mergeCell ref="X4848:Z4848"/>
    <mergeCell ref="C4849:F4849"/>
    <mergeCell ref="G4849:M4849"/>
    <mergeCell ref="P4849:Q4849"/>
    <mergeCell ref="R4849:S4849"/>
    <mergeCell ref="V4849:W4849"/>
    <mergeCell ref="X4849:Z4849"/>
    <mergeCell ref="C4850:F4850"/>
    <mergeCell ref="G4850:M4850"/>
    <mergeCell ref="P4850:Q4850"/>
    <mergeCell ref="R4850:S4850"/>
    <mergeCell ref="V4850:W4850"/>
    <mergeCell ref="X4850:Z4850"/>
    <mergeCell ref="C4851:F4851"/>
    <mergeCell ref="G4851:M4851"/>
    <mergeCell ref="P4851:Q4851"/>
    <mergeCell ref="R4851:S4851"/>
    <mergeCell ref="V4851:W4851"/>
    <mergeCell ref="X4851:Z4851"/>
    <mergeCell ref="C4852:F4852"/>
    <mergeCell ref="G4852:M4852"/>
    <mergeCell ref="P4852:Q4852"/>
    <mergeCell ref="R4852:S4852"/>
    <mergeCell ref="V4852:W4852"/>
    <mergeCell ref="X4852:Z4852"/>
    <mergeCell ref="C4853:F4853"/>
    <mergeCell ref="G4853:M4853"/>
    <mergeCell ref="P4853:Q4853"/>
    <mergeCell ref="R4853:S4853"/>
    <mergeCell ref="V4853:W4853"/>
    <mergeCell ref="X4853:Z4853"/>
    <mergeCell ref="C4854:F4854"/>
    <mergeCell ref="G4854:M4854"/>
    <mergeCell ref="P4854:Q4854"/>
    <mergeCell ref="R4854:S4854"/>
    <mergeCell ref="V4854:W4854"/>
    <mergeCell ref="X4854:Z4854"/>
    <mergeCell ref="C4855:F4855"/>
    <mergeCell ref="G4855:M4855"/>
    <mergeCell ref="P4855:Q4855"/>
    <mergeCell ref="R4855:S4855"/>
    <mergeCell ref="V4855:W4855"/>
    <mergeCell ref="X4855:Z4855"/>
    <mergeCell ref="C4856:F4856"/>
    <mergeCell ref="G4856:M4856"/>
    <mergeCell ref="P4856:Q4856"/>
    <mergeCell ref="R4856:S4856"/>
    <mergeCell ref="V4856:W4856"/>
    <mergeCell ref="X4856:Z4856"/>
    <mergeCell ref="C4857:F4857"/>
    <mergeCell ref="G4857:M4857"/>
    <mergeCell ref="P4857:Q4857"/>
    <mergeCell ref="R4857:S4857"/>
    <mergeCell ref="V4857:W4857"/>
    <mergeCell ref="X4857:Z4857"/>
    <mergeCell ref="C4858:F4858"/>
    <mergeCell ref="G4858:M4858"/>
    <mergeCell ref="P4858:Q4858"/>
    <mergeCell ref="R4858:S4858"/>
    <mergeCell ref="V4858:W4858"/>
    <mergeCell ref="X4858:Z4858"/>
    <mergeCell ref="C4859:F4859"/>
    <mergeCell ref="G4859:M4859"/>
    <mergeCell ref="P4859:Q4859"/>
    <mergeCell ref="R4859:S4859"/>
    <mergeCell ref="V4859:W4859"/>
    <mergeCell ref="X4859:Z4859"/>
    <mergeCell ref="C4860:F4860"/>
    <mergeCell ref="G4860:M4860"/>
    <mergeCell ref="P4860:Q4860"/>
    <mergeCell ref="R4860:S4860"/>
    <mergeCell ref="V4860:W4860"/>
    <mergeCell ref="X4860:Z4860"/>
    <mergeCell ref="C4861:F4861"/>
    <mergeCell ref="G4861:M4861"/>
    <mergeCell ref="P4861:Q4861"/>
    <mergeCell ref="R4861:S4861"/>
    <mergeCell ref="V4861:W4861"/>
    <mergeCell ref="X4861:Z4861"/>
    <mergeCell ref="C4862:F4862"/>
    <mergeCell ref="G4862:M4862"/>
    <mergeCell ref="P4862:Q4862"/>
    <mergeCell ref="R4862:S4862"/>
    <mergeCell ref="V4862:W4862"/>
    <mergeCell ref="X4862:Z4862"/>
    <mergeCell ref="C4863:F4863"/>
    <mergeCell ref="G4863:M4863"/>
    <mergeCell ref="P4863:Q4863"/>
    <mergeCell ref="R4863:S4863"/>
    <mergeCell ref="V4863:W4863"/>
    <mergeCell ref="X4863:Z4863"/>
    <mergeCell ref="C4864:F4864"/>
    <mergeCell ref="G4864:M4864"/>
    <mergeCell ref="P4864:Q4864"/>
    <mergeCell ref="R4864:S4864"/>
    <mergeCell ref="V4864:W4864"/>
    <mergeCell ref="X4864:Z4864"/>
    <mergeCell ref="C4865:F4865"/>
    <mergeCell ref="G4865:M4865"/>
    <mergeCell ref="P4865:Q4865"/>
    <mergeCell ref="R4865:S4865"/>
    <mergeCell ref="V4865:W4865"/>
    <mergeCell ref="X4865:Z4865"/>
    <mergeCell ref="C4866:F4866"/>
    <mergeCell ref="G4866:M4866"/>
    <mergeCell ref="P4866:Q4866"/>
    <mergeCell ref="R4866:S4866"/>
    <mergeCell ref="V4866:W4866"/>
    <mergeCell ref="X4866:Z4866"/>
    <mergeCell ref="C4867:F4867"/>
    <mergeCell ref="G4867:M4867"/>
    <mergeCell ref="P4867:Q4867"/>
    <mergeCell ref="R4867:S4867"/>
    <mergeCell ref="V4867:W4867"/>
    <mergeCell ref="X4867:Z4867"/>
    <mergeCell ref="A4868:AA4868"/>
    <mergeCell ref="A4869:AA4869"/>
    <mergeCell ref="A4870:AA4870"/>
    <mergeCell ref="C4871:Z4871"/>
    <mergeCell ref="C4872:Z4872"/>
    <mergeCell ref="C4873:F4873"/>
    <mergeCell ref="G4873:M4873"/>
    <mergeCell ref="N4873:P4873"/>
    <mergeCell ref="Q4873:U4873"/>
    <mergeCell ref="V4874:Z4874"/>
    <mergeCell ref="O4875:P4875"/>
    <mergeCell ref="R4875:S4875"/>
    <mergeCell ref="V4875:W4875"/>
    <mergeCell ref="X4875:Z4875"/>
    <mergeCell ref="C4876:F4876"/>
    <mergeCell ref="G4876:M4876"/>
    <mergeCell ref="P4876:Q4876"/>
    <mergeCell ref="R4876:S4876"/>
    <mergeCell ref="V4876:W4876"/>
    <mergeCell ref="X4876:Z4876"/>
    <mergeCell ref="C4877:F4877"/>
    <mergeCell ref="G4877:M4877"/>
    <mergeCell ref="P4877:Q4877"/>
    <mergeCell ref="R4877:S4877"/>
    <mergeCell ref="V4877:W4877"/>
    <mergeCell ref="X4877:Z4877"/>
    <mergeCell ref="C4878:F4878"/>
    <mergeCell ref="G4878:M4878"/>
    <mergeCell ref="P4878:Q4878"/>
    <mergeCell ref="R4878:S4878"/>
    <mergeCell ref="V4878:W4878"/>
    <mergeCell ref="X4878:Z4878"/>
    <mergeCell ref="C4879:F4879"/>
    <mergeCell ref="G4879:M4879"/>
    <mergeCell ref="P4879:Q4879"/>
    <mergeCell ref="R4879:S4879"/>
    <mergeCell ref="V4879:W4879"/>
    <mergeCell ref="X4879:Z4879"/>
    <mergeCell ref="C4880:F4880"/>
    <mergeCell ref="G4880:M4880"/>
    <mergeCell ref="P4880:Q4880"/>
    <mergeCell ref="R4880:S4880"/>
    <mergeCell ref="V4880:W4880"/>
    <mergeCell ref="X4880:Z4880"/>
    <mergeCell ref="C4881:F4881"/>
    <mergeCell ref="G4881:M4881"/>
    <mergeCell ref="P4881:Q4881"/>
    <mergeCell ref="R4881:S4881"/>
    <mergeCell ref="V4881:W4881"/>
    <mergeCell ref="X4881:Z4881"/>
    <mergeCell ref="C4882:F4882"/>
    <mergeCell ref="G4882:M4882"/>
    <mergeCell ref="P4882:Q4882"/>
    <mergeCell ref="R4882:S4882"/>
    <mergeCell ref="V4882:W4882"/>
    <mergeCell ref="X4882:Z4882"/>
    <mergeCell ref="C4883:F4883"/>
    <mergeCell ref="G4883:M4883"/>
    <mergeCell ref="P4883:Q4883"/>
    <mergeCell ref="R4883:S4883"/>
    <mergeCell ref="V4883:W4883"/>
    <mergeCell ref="X4883:Z4883"/>
    <mergeCell ref="C4884:F4884"/>
    <mergeCell ref="G4884:M4884"/>
    <mergeCell ref="P4884:Q4884"/>
    <mergeCell ref="R4884:S4884"/>
    <mergeCell ref="V4884:W4884"/>
    <mergeCell ref="X4884:Z4884"/>
    <mergeCell ref="C4885:F4885"/>
    <mergeCell ref="G4885:M4885"/>
    <mergeCell ref="P4885:Q4885"/>
    <mergeCell ref="R4885:S4885"/>
    <mergeCell ref="V4885:W4885"/>
    <mergeCell ref="X4885:Z4885"/>
    <mergeCell ref="C4886:F4886"/>
    <mergeCell ref="G4886:M4886"/>
    <mergeCell ref="P4886:Q4886"/>
    <mergeCell ref="R4886:S4886"/>
    <mergeCell ref="V4886:W4886"/>
    <mergeCell ref="X4886:Z4886"/>
    <mergeCell ref="C4887:F4887"/>
    <mergeCell ref="G4887:M4887"/>
    <mergeCell ref="P4887:Q4887"/>
    <mergeCell ref="R4887:S4887"/>
    <mergeCell ref="V4887:W4887"/>
    <mergeCell ref="X4887:Z4887"/>
    <mergeCell ref="C4888:F4888"/>
    <mergeCell ref="G4888:M4888"/>
    <mergeCell ref="P4888:Q4888"/>
    <mergeCell ref="R4888:S4888"/>
    <mergeCell ref="V4888:W4888"/>
    <mergeCell ref="X4888:Z4888"/>
    <mergeCell ref="C4889:F4889"/>
    <mergeCell ref="G4889:M4889"/>
    <mergeCell ref="P4889:Q4889"/>
    <mergeCell ref="R4889:S4889"/>
    <mergeCell ref="V4889:W4889"/>
    <mergeCell ref="X4889:Z4889"/>
    <mergeCell ref="C4890:F4890"/>
    <mergeCell ref="G4890:M4890"/>
    <mergeCell ref="P4890:Q4890"/>
    <mergeCell ref="R4890:S4890"/>
    <mergeCell ref="V4890:W4890"/>
    <mergeCell ref="X4890:Z4890"/>
    <mergeCell ref="C4891:F4891"/>
    <mergeCell ref="G4891:M4891"/>
    <mergeCell ref="P4891:Q4891"/>
    <mergeCell ref="R4891:S4891"/>
    <mergeCell ref="V4891:W4891"/>
    <mergeCell ref="X4891:Z4891"/>
    <mergeCell ref="C4892:F4892"/>
    <mergeCell ref="G4892:M4892"/>
    <mergeCell ref="P4892:Q4892"/>
    <mergeCell ref="R4892:S4892"/>
    <mergeCell ref="V4892:W4892"/>
    <mergeCell ref="X4892:Z4892"/>
    <mergeCell ref="C4893:F4893"/>
    <mergeCell ref="G4893:M4893"/>
    <mergeCell ref="P4893:Q4893"/>
    <mergeCell ref="R4893:S4893"/>
    <mergeCell ref="V4893:W4893"/>
    <mergeCell ref="X4893:Z4893"/>
    <mergeCell ref="C4894:F4894"/>
    <mergeCell ref="G4894:M4894"/>
    <mergeCell ref="P4894:Q4894"/>
    <mergeCell ref="R4894:S4894"/>
    <mergeCell ref="V4894:W4894"/>
    <mergeCell ref="X4894:Z4894"/>
    <mergeCell ref="C4895:F4895"/>
    <mergeCell ref="G4895:M4895"/>
    <mergeCell ref="P4895:Q4895"/>
    <mergeCell ref="R4895:S4895"/>
    <mergeCell ref="V4895:W4895"/>
    <mergeCell ref="X4895:Z4895"/>
    <mergeCell ref="C4896:F4896"/>
    <mergeCell ref="G4896:M4896"/>
    <mergeCell ref="P4896:Q4896"/>
    <mergeCell ref="R4896:S4896"/>
    <mergeCell ref="V4896:W4896"/>
    <mergeCell ref="X4896:Z4896"/>
    <mergeCell ref="C4897:F4897"/>
    <mergeCell ref="G4897:M4897"/>
    <mergeCell ref="P4897:Q4897"/>
    <mergeCell ref="R4897:S4897"/>
    <mergeCell ref="V4897:W4897"/>
    <mergeCell ref="X4897:Z4897"/>
    <mergeCell ref="C4898:F4898"/>
    <mergeCell ref="G4898:M4898"/>
    <mergeCell ref="P4898:Q4898"/>
    <mergeCell ref="R4898:S4898"/>
    <mergeCell ref="V4898:W4898"/>
    <mergeCell ref="X4898:Z4898"/>
    <mergeCell ref="C4899:F4899"/>
    <mergeCell ref="G4899:M4899"/>
    <mergeCell ref="P4899:Q4899"/>
    <mergeCell ref="R4899:S4899"/>
    <mergeCell ref="V4899:W4899"/>
    <mergeCell ref="X4899:Z4899"/>
    <mergeCell ref="C4900:F4900"/>
    <mergeCell ref="G4900:M4900"/>
    <mergeCell ref="P4900:Q4900"/>
    <mergeCell ref="R4900:S4900"/>
    <mergeCell ref="V4900:W4900"/>
    <mergeCell ref="X4900:Z4900"/>
    <mergeCell ref="C4901:F4901"/>
    <mergeCell ref="G4901:M4901"/>
    <mergeCell ref="P4901:Q4901"/>
    <mergeCell ref="R4901:S4901"/>
    <mergeCell ref="V4901:W4901"/>
    <mergeCell ref="X4901:Z4901"/>
    <mergeCell ref="C4902:F4902"/>
    <mergeCell ref="G4902:M4902"/>
    <mergeCell ref="P4902:Q4902"/>
    <mergeCell ref="R4902:S4902"/>
    <mergeCell ref="V4902:W4902"/>
    <mergeCell ref="X4902:Z4902"/>
    <mergeCell ref="A4903:AA4903"/>
    <mergeCell ref="A4904:AA4904"/>
    <mergeCell ref="A4905:AA4905"/>
    <mergeCell ref="C4906:Z4906"/>
    <mergeCell ref="C4907:Z4907"/>
    <mergeCell ref="C4908:F4908"/>
    <mergeCell ref="G4908:M4908"/>
    <mergeCell ref="N4908:P4908"/>
    <mergeCell ref="Q4908:U4908"/>
    <mergeCell ref="V4909:Z4909"/>
    <mergeCell ref="O4910:P4910"/>
    <mergeCell ref="R4910:S4910"/>
    <mergeCell ref="V4910:W4910"/>
    <mergeCell ref="X4910:Z4910"/>
    <mergeCell ref="C4911:F4911"/>
    <mergeCell ref="G4911:M4911"/>
    <mergeCell ref="P4911:Q4911"/>
    <mergeCell ref="R4911:S4911"/>
    <mergeCell ref="V4911:W4911"/>
    <mergeCell ref="X4911:Z4911"/>
    <mergeCell ref="C4912:F4912"/>
    <mergeCell ref="G4912:M4912"/>
    <mergeCell ref="P4912:Q4912"/>
    <mergeCell ref="R4912:S4912"/>
    <mergeCell ref="V4912:W4912"/>
    <mergeCell ref="X4912:Z4912"/>
    <mergeCell ref="C4913:F4913"/>
    <mergeCell ref="G4913:M4913"/>
    <mergeCell ref="P4913:Q4913"/>
    <mergeCell ref="R4913:S4913"/>
    <mergeCell ref="V4913:W4913"/>
    <mergeCell ref="X4913:Z4913"/>
    <mergeCell ref="C4914:F4914"/>
    <mergeCell ref="G4914:M4914"/>
    <mergeCell ref="P4914:Q4914"/>
    <mergeCell ref="R4914:S4914"/>
    <mergeCell ref="V4914:W4914"/>
    <mergeCell ref="X4914:Z4914"/>
    <mergeCell ref="C4915:F4915"/>
    <mergeCell ref="G4915:M4915"/>
    <mergeCell ref="P4915:Q4915"/>
    <mergeCell ref="R4915:S4915"/>
    <mergeCell ref="V4915:W4915"/>
    <mergeCell ref="X4915:Z4915"/>
    <mergeCell ref="C4916:F4916"/>
    <mergeCell ref="G4916:M4916"/>
    <mergeCell ref="P4916:Q4916"/>
    <mergeCell ref="R4916:S4916"/>
    <mergeCell ref="V4916:W4916"/>
    <mergeCell ref="X4916:Z4916"/>
    <mergeCell ref="C4917:F4917"/>
    <mergeCell ref="G4917:M4917"/>
    <mergeCell ref="P4917:Q4917"/>
    <mergeCell ref="R4917:S4917"/>
    <mergeCell ref="V4917:W4917"/>
    <mergeCell ref="X4917:Z4917"/>
    <mergeCell ref="C4918:F4918"/>
    <mergeCell ref="G4918:M4918"/>
    <mergeCell ref="P4918:Q4918"/>
    <mergeCell ref="R4918:S4918"/>
    <mergeCell ref="V4918:W4918"/>
    <mergeCell ref="X4918:Z4918"/>
    <mergeCell ref="C4919:F4919"/>
    <mergeCell ref="G4919:M4919"/>
    <mergeCell ref="P4919:Q4919"/>
    <mergeCell ref="R4919:S4919"/>
    <mergeCell ref="V4919:W4919"/>
    <mergeCell ref="X4919:Z4919"/>
    <mergeCell ref="C4920:F4920"/>
    <mergeCell ref="G4920:M4920"/>
    <mergeCell ref="P4920:Q4920"/>
    <mergeCell ref="R4920:S4920"/>
    <mergeCell ref="V4920:W4920"/>
    <mergeCell ref="X4920:Z4920"/>
    <mergeCell ref="C4921:F4921"/>
    <mergeCell ref="G4921:M4921"/>
    <mergeCell ref="P4921:Q4921"/>
    <mergeCell ref="R4921:S4921"/>
    <mergeCell ref="V4921:W4921"/>
    <mergeCell ref="X4921:Z4921"/>
    <mergeCell ref="C4922:F4922"/>
    <mergeCell ref="G4922:M4922"/>
    <mergeCell ref="P4922:Q4922"/>
    <mergeCell ref="R4922:S4922"/>
    <mergeCell ref="V4922:W4922"/>
    <mergeCell ref="X4922:Z4922"/>
    <mergeCell ref="C4923:F4923"/>
    <mergeCell ref="G4923:M4923"/>
    <mergeCell ref="P4923:Q4923"/>
    <mergeCell ref="R4923:S4923"/>
    <mergeCell ref="V4923:W4923"/>
    <mergeCell ref="X4923:Z4923"/>
    <mergeCell ref="C4924:F4924"/>
    <mergeCell ref="G4924:M4924"/>
    <mergeCell ref="P4924:Q4924"/>
    <mergeCell ref="R4924:S4924"/>
    <mergeCell ref="V4924:W4924"/>
    <mergeCell ref="X4924:Z4924"/>
    <mergeCell ref="C4925:F4925"/>
    <mergeCell ref="G4925:M4925"/>
    <mergeCell ref="P4925:Q4925"/>
    <mergeCell ref="R4925:S4925"/>
    <mergeCell ref="V4925:W4925"/>
    <mergeCell ref="X4925:Z4925"/>
    <mergeCell ref="C4926:F4926"/>
    <mergeCell ref="G4926:M4926"/>
    <mergeCell ref="P4926:Q4926"/>
    <mergeCell ref="R4926:S4926"/>
    <mergeCell ref="V4926:W4926"/>
    <mergeCell ref="X4926:Z4926"/>
    <mergeCell ref="C4927:F4927"/>
    <mergeCell ref="G4927:M4927"/>
    <mergeCell ref="P4927:Q4927"/>
    <mergeCell ref="R4927:S4927"/>
    <mergeCell ref="V4927:W4927"/>
    <mergeCell ref="X4927:Z4927"/>
    <mergeCell ref="C4928:F4928"/>
    <mergeCell ref="G4928:M4928"/>
    <mergeCell ref="P4928:Q4928"/>
    <mergeCell ref="R4928:S4928"/>
    <mergeCell ref="V4928:W4928"/>
    <mergeCell ref="X4928:Z4928"/>
    <mergeCell ref="C4929:F4929"/>
    <mergeCell ref="G4929:M4929"/>
    <mergeCell ref="P4929:Q4929"/>
    <mergeCell ref="R4929:S4929"/>
    <mergeCell ref="V4929:W4929"/>
    <mergeCell ref="X4929:Z4929"/>
    <mergeCell ref="C4930:F4930"/>
    <mergeCell ref="G4930:M4930"/>
    <mergeCell ref="P4930:Q4930"/>
    <mergeCell ref="R4930:S4930"/>
    <mergeCell ref="V4930:W4930"/>
    <mergeCell ref="X4930:Z4930"/>
    <mergeCell ref="C4931:F4931"/>
    <mergeCell ref="G4931:M4931"/>
    <mergeCell ref="P4931:Q4931"/>
    <mergeCell ref="R4931:S4931"/>
    <mergeCell ref="V4931:W4931"/>
    <mergeCell ref="X4931:Z4931"/>
    <mergeCell ref="C4932:F4932"/>
    <mergeCell ref="G4932:M4932"/>
    <mergeCell ref="P4932:Q4932"/>
    <mergeCell ref="R4932:S4932"/>
    <mergeCell ref="V4932:W4932"/>
    <mergeCell ref="X4932:Z4932"/>
    <mergeCell ref="C4933:F4933"/>
    <mergeCell ref="G4933:M4933"/>
    <mergeCell ref="P4933:Q4933"/>
    <mergeCell ref="R4933:S4933"/>
    <mergeCell ref="V4933:W4933"/>
    <mergeCell ref="X4933:Z4933"/>
    <mergeCell ref="C4934:F4934"/>
    <mergeCell ref="G4934:M4934"/>
    <mergeCell ref="P4934:Q4934"/>
    <mergeCell ref="R4934:S4934"/>
    <mergeCell ref="V4934:W4934"/>
    <mergeCell ref="X4934:Z4934"/>
    <mergeCell ref="C4935:F4935"/>
    <mergeCell ref="G4935:M4935"/>
    <mergeCell ref="P4935:Q4935"/>
    <mergeCell ref="R4935:S4935"/>
    <mergeCell ref="V4935:W4935"/>
    <mergeCell ref="X4935:Z4935"/>
    <mergeCell ref="C4936:F4936"/>
    <mergeCell ref="G4936:M4936"/>
    <mergeCell ref="P4936:Q4936"/>
    <mergeCell ref="R4936:S4936"/>
    <mergeCell ref="V4936:W4936"/>
    <mergeCell ref="X4936:Z4936"/>
    <mergeCell ref="A4937:AA4937"/>
    <mergeCell ref="A4938:AA4938"/>
    <mergeCell ref="A4939:AA4939"/>
    <mergeCell ref="C4940:Z4940"/>
    <mergeCell ref="C4941:Z4941"/>
    <mergeCell ref="C4942:F4942"/>
    <mergeCell ref="G4942:M4942"/>
    <mergeCell ref="N4942:P4942"/>
    <mergeCell ref="Q4942:U4942"/>
    <mergeCell ref="V4943:Z4943"/>
    <mergeCell ref="O4944:P4944"/>
    <mergeCell ref="R4944:S4944"/>
    <mergeCell ref="V4944:W4944"/>
    <mergeCell ref="X4944:Z4944"/>
    <mergeCell ref="C4945:F4945"/>
    <mergeCell ref="G4945:M4945"/>
    <mergeCell ref="P4945:Q4945"/>
    <mergeCell ref="R4945:S4945"/>
    <mergeCell ref="V4945:W4945"/>
    <mergeCell ref="X4945:Z4945"/>
    <mergeCell ref="C4946:F4946"/>
    <mergeCell ref="G4946:M4946"/>
    <mergeCell ref="P4946:Q4946"/>
    <mergeCell ref="R4946:S4946"/>
    <mergeCell ref="V4946:W4946"/>
    <mergeCell ref="X4946:Z4946"/>
    <mergeCell ref="C4947:F4947"/>
    <mergeCell ref="G4947:M4947"/>
    <mergeCell ref="P4947:Q4947"/>
    <mergeCell ref="R4947:S4947"/>
    <mergeCell ref="V4947:W4947"/>
    <mergeCell ref="X4947:Z4947"/>
    <mergeCell ref="C4948:F4948"/>
    <mergeCell ref="G4948:M4948"/>
    <mergeCell ref="P4948:Q4948"/>
    <mergeCell ref="R4948:S4948"/>
    <mergeCell ref="V4948:W4948"/>
    <mergeCell ref="X4948:Z4948"/>
    <mergeCell ref="C4949:F4949"/>
    <mergeCell ref="G4949:M4949"/>
    <mergeCell ref="P4949:Q4949"/>
    <mergeCell ref="R4949:S4949"/>
    <mergeCell ref="V4949:W4949"/>
    <mergeCell ref="X4949:Z4949"/>
    <mergeCell ref="C4950:F4950"/>
    <mergeCell ref="G4950:M4950"/>
    <mergeCell ref="P4950:Q4950"/>
    <mergeCell ref="R4950:S4950"/>
    <mergeCell ref="V4950:W4950"/>
    <mergeCell ref="X4950:Z4950"/>
    <mergeCell ref="C4951:F4951"/>
    <mergeCell ref="G4951:M4951"/>
    <mergeCell ref="P4951:Q4951"/>
    <mergeCell ref="R4951:S4951"/>
    <mergeCell ref="V4951:W4951"/>
    <mergeCell ref="X4951:Z4951"/>
    <mergeCell ref="C4952:F4952"/>
    <mergeCell ref="G4952:M4952"/>
    <mergeCell ref="P4952:Q4952"/>
    <mergeCell ref="R4952:S4952"/>
    <mergeCell ref="V4952:W4952"/>
    <mergeCell ref="X4952:Z4952"/>
    <mergeCell ref="C4953:F4953"/>
    <mergeCell ref="G4953:M4953"/>
    <mergeCell ref="P4953:Q4953"/>
    <mergeCell ref="R4953:S4953"/>
    <mergeCell ref="V4953:W4953"/>
    <mergeCell ref="X4953:Z4953"/>
    <mergeCell ref="C4954:F4954"/>
    <mergeCell ref="G4954:M4954"/>
    <mergeCell ref="P4954:Q4954"/>
    <mergeCell ref="R4954:S4954"/>
    <mergeCell ref="V4954:W4954"/>
    <mergeCell ref="X4954:Z4954"/>
    <mergeCell ref="C4955:F4955"/>
    <mergeCell ref="G4955:M4955"/>
    <mergeCell ref="P4955:Q4955"/>
    <mergeCell ref="R4955:S4955"/>
    <mergeCell ref="V4955:W4955"/>
    <mergeCell ref="X4955:Z4955"/>
    <mergeCell ref="C4956:F4956"/>
    <mergeCell ref="G4956:M4956"/>
    <mergeCell ref="P4956:Q4956"/>
    <mergeCell ref="R4956:S4956"/>
    <mergeCell ref="V4956:W4956"/>
    <mergeCell ref="X4956:Z4956"/>
    <mergeCell ref="C4957:F4957"/>
    <mergeCell ref="G4957:M4957"/>
    <mergeCell ref="P4957:Q4957"/>
    <mergeCell ref="R4957:S4957"/>
    <mergeCell ref="V4957:W4957"/>
    <mergeCell ref="X4957:Z4957"/>
    <mergeCell ref="C4958:F4958"/>
    <mergeCell ref="G4958:M4958"/>
    <mergeCell ref="P4958:Q4958"/>
    <mergeCell ref="R4958:S4958"/>
    <mergeCell ref="V4958:W4958"/>
    <mergeCell ref="X4958:Z4958"/>
    <mergeCell ref="C4959:F4959"/>
    <mergeCell ref="G4959:M4959"/>
    <mergeCell ref="P4959:Q4959"/>
    <mergeCell ref="R4959:S4959"/>
    <mergeCell ref="V4959:W4959"/>
    <mergeCell ref="X4959:Z4959"/>
    <mergeCell ref="C4960:F4960"/>
    <mergeCell ref="G4960:M4960"/>
    <mergeCell ref="P4960:Q4960"/>
    <mergeCell ref="R4960:S4960"/>
    <mergeCell ref="V4960:W4960"/>
    <mergeCell ref="X4960:Z4960"/>
    <mergeCell ref="C4961:F4961"/>
    <mergeCell ref="G4961:M4961"/>
    <mergeCell ref="P4961:Q4961"/>
    <mergeCell ref="R4961:S4961"/>
    <mergeCell ref="V4961:W4961"/>
    <mergeCell ref="X4961:Z4961"/>
    <mergeCell ref="C4962:F4962"/>
    <mergeCell ref="G4962:M4962"/>
    <mergeCell ref="P4962:Q4962"/>
    <mergeCell ref="R4962:S4962"/>
    <mergeCell ref="V4962:W4962"/>
    <mergeCell ref="X4962:Z4962"/>
    <mergeCell ref="C4963:F4963"/>
    <mergeCell ref="G4963:M4963"/>
    <mergeCell ref="P4963:Q4963"/>
    <mergeCell ref="R4963:S4963"/>
    <mergeCell ref="V4963:W4963"/>
    <mergeCell ref="X4963:Z4963"/>
    <mergeCell ref="C4964:F4964"/>
    <mergeCell ref="G4964:M4964"/>
    <mergeCell ref="P4964:Q4964"/>
    <mergeCell ref="R4964:S4964"/>
    <mergeCell ref="V4964:W4964"/>
    <mergeCell ref="X4964:Z4964"/>
    <mergeCell ref="C4965:F4965"/>
    <mergeCell ref="G4965:M4965"/>
    <mergeCell ref="P4965:Q4965"/>
    <mergeCell ref="R4965:S4965"/>
    <mergeCell ref="V4965:W4965"/>
    <mergeCell ref="X4965:Z4965"/>
    <mergeCell ref="C4966:F4966"/>
    <mergeCell ref="G4966:M4966"/>
    <mergeCell ref="P4966:Q4966"/>
    <mergeCell ref="R4966:S4966"/>
    <mergeCell ref="V4966:W4966"/>
    <mergeCell ref="X4966:Z4966"/>
    <mergeCell ref="C4967:F4967"/>
    <mergeCell ref="G4967:M4967"/>
    <mergeCell ref="P4967:Q4967"/>
    <mergeCell ref="R4967:S4967"/>
    <mergeCell ref="V4967:W4967"/>
    <mergeCell ref="X4967:Z4967"/>
    <mergeCell ref="C4968:F4968"/>
    <mergeCell ref="G4968:M4968"/>
    <mergeCell ref="P4968:Q4968"/>
    <mergeCell ref="R4968:S4968"/>
    <mergeCell ref="V4968:W4968"/>
    <mergeCell ref="X4968:Z4968"/>
    <mergeCell ref="C4969:F4969"/>
    <mergeCell ref="G4969:M4969"/>
    <mergeCell ref="P4969:Q4969"/>
    <mergeCell ref="R4969:S4969"/>
    <mergeCell ref="V4969:W4969"/>
    <mergeCell ref="X4969:Z4969"/>
    <mergeCell ref="C4970:F4970"/>
    <mergeCell ref="G4970:M4970"/>
    <mergeCell ref="P4970:Q4970"/>
    <mergeCell ref="R4970:S4970"/>
    <mergeCell ref="V4970:W4970"/>
    <mergeCell ref="X4970:Z4970"/>
    <mergeCell ref="A4971:AA4971"/>
    <mergeCell ref="A4972:AA4972"/>
    <mergeCell ref="A4973:AA4973"/>
    <mergeCell ref="C4974:Z4974"/>
    <mergeCell ref="C4975:Z4975"/>
    <mergeCell ref="C4976:F4976"/>
    <mergeCell ref="G4976:M4976"/>
    <mergeCell ref="N4976:P4976"/>
    <mergeCell ref="Q4976:U4976"/>
    <mergeCell ref="V4977:Z4977"/>
    <mergeCell ref="O4978:P4978"/>
    <mergeCell ref="R4978:S4978"/>
    <mergeCell ref="V4978:W4978"/>
    <mergeCell ref="X4978:Z4978"/>
    <mergeCell ref="C4979:F4979"/>
    <mergeCell ref="G4979:M4979"/>
    <mergeCell ref="P4979:Q4979"/>
    <mergeCell ref="R4979:S4979"/>
    <mergeCell ref="V4979:W4979"/>
    <mergeCell ref="X4979:Z4979"/>
    <mergeCell ref="C4980:F4980"/>
    <mergeCell ref="G4980:M4980"/>
    <mergeCell ref="P4980:Q4980"/>
    <mergeCell ref="R4980:S4980"/>
    <mergeCell ref="V4980:W4980"/>
    <mergeCell ref="X4980:Z4980"/>
    <mergeCell ref="C4981:F4981"/>
    <mergeCell ref="G4981:M4981"/>
    <mergeCell ref="P4981:Q4981"/>
    <mergeCell ref="R4981:S4981"/>
    <mergeCell ref="V4981:W4981"/>
    <mergeCell ref="X4981:Z4981"/>
    <mergeCell ref="C4982:F4982"/>
    <mergeCell ref="G4982:M4982"/>
    <mergeCell ref="P4982:Q4982"/>
    <mergeCell ref="R4982:S4982"/>
    <mergeCell ref="V4982:W4982"/>
    <mergeCell ref="X4982:Z4982"/>
    <mergeCell ref="C4983:F4983"/>
    <mergeCell ref="G4983:M4983"/>
    <mergeCell ref="P4983:Q4983"/>
    <mergeCell ref="R4983:S4983"/>
    <mergeCell ref="V4983:W4983"/>
    <mergeCell ref="X4983:Z4983"/>
    <mergeCell ref="C4984:F4984"/>
    <mergeCell ref="G4984:M4984"/>
    <mergeCell ref="P4984:Q4984"/>
    <mergeCell ref="R4984:S4984"/>
    <mergeCell ref="V4984:W4984"/>
    <mergeCell ref="X4984:Z4984"/>
    <mergeCell ref="C4985:F4985"/>
    <mergeCell ref="G4985:M4985"/>
    <mergeCell ref="P4985:Q4985"/>
    <mergeCell ref="R4985:S4985"/>
    <mergeCell ref="V4985:W4985"/>
    <mergeCell ref="X4985:Z4985"/>
    <mergeCell ref="C4986:F4986"/>
    <mergeCell ref="G4986:M4986"/>
    <mergeCell ref="P4986:Q4986"/>
    <mergeCell ref="R4986:S4986"/>
    <mergeCell ref="V4986:W4986"/>
    <mergeCell ref="X4986:Z4986"/>
    <mergeCell ref="C4987:F4987"/>
    <mergeCell ref="G4987:M4987"/>
    <mergeCell ref="P4987:Q4987"/>
    <mergeCell ref="R4987:S4987"/>
    <mergeCell ref="V4987:W4987"/>
    <mergeCell ref="X4987:Z4987"/>
    <mergeCell ref="C4988:F4988"/>
    <mergeCell ref="G4988:M4988"/>
    <mergeCell ref="P4988:Q4988"/>
    <mergeCell ref="R4988:S4988"/>
    <mergeCell ref="V4988:W4988"/>
    <mergeCell ref="X4988:Z4988"/>
    <mergeCell ref="C4989:F4989"/>
    <mergeCell ref="G4989:M4989"/>
    <mergeCell ref="P4989:Q4989"/>
    <mergeCell ref="R4989:S4989"/>
    <mergeCell ref="V4989:W4989"/>
    <mergeCell ref="X4989:Z4989"/>
    <mergeCell ref="C4990:F4990"/>
    <mergeCell ref="G4990:M4990"/>
    <mergeCell ref="P4990:Q4990"/>
    <mergeCell ref="R4990:S4990"/>
    <mergeCell ref="V4990:W4990"/>
    <mergeCell ref="X4990:Z4990"/>
    <mergeCell ref="C4991:F4991"/>
    <mergeCell ref="G4991:M4991"/>
    <mergeCell ref="P4991:Q4991"/>
    <mergeCell ref="R4991:S4991"/>
    <mergeCell ref="V4991:W4991"/>
    <mergeCell ref="X4991:Z4991"/>
    <mergeCell ref="C4992:F4992"/>
    <mergeCell ref="G4992:M4992"/>
    <mergeCell ref="P4992:Q4992"/>
    <mergeCell ref="R4992:S4992"/>
    <mergeCell ref="V4992:W4992"/>
    <mergeCell ref="X4992:Z4992"/>
    <mergeCell ref="C4993:F4993"/>
    <mergeCell ref="G4993:M4993"/>
    <mergeCell ref="P4993:Q4993"/>
    <mergeCell ref="R4993:S4993"/>
    <mergeCell ref="V4993:W4993"/>
    <mergeCell ref="X4993:Z4993"/>
    <mergeCell ref="C4994:F4994"/>
    <mergeCell ref="G4994:M4994"/>
    <mergeCell ref="P4994:Q4994"/>
    <mergeCell ref="R4994:S4994"/>
    <mergeCell ref="V4994:W4994"/>
    <mergeCell ref="X4994:Z4994"/>
    <mergeCell ref="C4995:F4995"/>
    <mergeCell ref="G4995:M4995"/>
    <mergeCell ref="P4995:Q4995"/>
    <mergeCell ref="R4995:S4995"/>
    <mergeCell ref="V4995:W4995"/>
    <mergeCell ref="X4995:Z4995"/>
    <mergeCell ref="C4996:F4996"/>
    <mergeCell ref="G4996:M4996"/>
    <mergeCell ref="P4996:Q4996"/>
    <mergeCell ref="R4996:S4996"/>
    <mergeCell ref="V4996:W4996"/>
    <mergeCell ref="X4996:Z4996"/>
    <mergeCell ref="C4997:F4997"/>
    <mergeCell ref="G4997:M4997"/>
    <mergeCell ref="P4997:Q4997"/>
    <mergeCell ref="R4997:S4997"/>
    <mergeCell ref="V4997:W4997"/>
    <mergeCell ref="X4997:Z4997"/>
    <mergeCell ref="C4998:F4998"/>
    <mergeCell ref="G4998:M4998"/>
    <mergeCell ref="P4998:Q4998"/>
    <mergeCell ref="R4998:S4998"/>
    <mergeCell ref="V4998:W4998"/>
    <mergeCell ref="X4998:Z4998"/>
    <mergeCell ref="C4999:F4999"/>
    <mergeCell ref="G4999:M4999"/>
    <mergeCell ref="P4999:Q4999"/>
    <mergeCell ref="R4999:S4999"/>
    <mergeCell ref="V4999:W4999"/>
    <mergeCell ref="X4999:Z4999"/>
    <mergeCell ref="C5000:F5000"/>
    <mergeCell ref="G5000:M5000"/>
    <mergeCell ref="P5000:Q5000"/>
    <mergeCell ref="R5000:S5000"/>
    <mergeCell ref="V5000:W5000"/>
    <mergeCell ref="X5000:Z5000"/>
    <mergeCell ref="C5001:F5001"/>
    <mergeCell ref="G5001:M5001"/>
    <mergeCell ref="P5001:Q5001"/>
    <mergeCell ref="R5001:S5001"/>
    <mergeCell ref="V5001:W5001"/>
    <mergeCell ref="X5001:Z5001"/>
    <mergeCell ref="C5002:F5002"/>
    <mergeCell ref="G5002:M5002"/>
    <mergeCell ref="P5002:Q5002"/>
    <mergeCell ref="R5002:S5002"/>
    <mergeCell ref="V5002:W5002"/>
    <mergeCell ref="X5002:Z5002"/>
    <mergeCell ref="C5003:F5003"/>
    <mergeCell ref="G5003:M5003"/>
    <mergeCell ref="P5003:Q5003"/>
    <mergeCell ref="R5003:S5003"/>
    <mergeCell ref="V5003:W5003"/>
    <mergeCell ref="X5003:Z5003"/>
    <mergeCell ref="C5004:F5004"/>
    <mergeCell ref="G5004:M5004"/>
    <mergeCell ref="P5004:Q5004"/>
    <mergeCell ref="R5004:S5004"/>
    <mergeCell ref="V5004:W5004"/>
    <mergeCell ref="X5004:Z5004"/>
    <mergeCell ref="A5005:AA5005"/>
    <mergeCell ref="A5006:AA5006"/>
    <mergeCell ref="A5007:AA5007"/>
    <mergeCell ref="C5008:Z5008"/>
    <mergeCell ref="C5009:Z5009"/>
    <mergeCell ref="C5010:F5010"/>
    <mergeCell ref="G5010:M5010"/>
    <mergeCell ref="N5010:P5010"/>
    <mergeCell ref="Q5010:U5010"/>
    <mergeCell ref="V5011:Z5011"/>
    <mergeCell ref="O5012:P5012"/>
    <mergeCell ref="R5012:S5012"/>
    <mergeCell ref="V5012:W5012"/>
    <mergeCell ref="X5012:Z5012"/>
    <mergeCell ref="C5013:F5013"/>
    <mergeCell ref="G5013:M5013"/>
    <mergeCell ref="P5013:Q5013"/>
    <mergeCell ref="R5013:S5013"/>
    <mergeCell ref="V5013:W5013"/>
    <mergeCell ref="X5013:Z5013"/>
    <mergeCell ref="C5014:F5014"/>
    <mergeCell ref="G5014:M5014"/>
    <mergeCell ref="P5014:Q5014"/>
    <mergeCell ref="R5014:S5014"/>
    <mergeCell ref="V5014:W5014"/>
    <mergeCell ref="X5014:Z5014"/>
    <mergeCell ref="C5015:F5015"/>
    <mergeCell ref="G5015:M5015"/>
    <mergeCell ref="P5015:Q5015"/>
    <mergeCell ref="R5015:S5015"/>
    <mergeCell ref="V5015:W5015"/>
    <mergeCell ref="X5015:Z5015"/>
    <mergeCell ref="C5016:F5016"/>
    <mergeCell ref="G5016:M5016"/>
    <mergeCell ref="P5016:Q5016"/>
    <mergeCell ref="R5016:S5016"/>
    <mergeCell ref="V5016:W5016"/>
    <mergeCell ref="X5016:Z5016"/>
    <mergeCell ref="C5017:F5017"/>
    <mergeCell ref="G5017:M5017"/>
    <mergeCell ref="P5017:Q5017"/>
    <mergeCell ref="R5017:S5017"/>
    <mergeCell ref="V5017:W5017"/>
    <mergeCell ref="X5017:Z5017"/>
    <mergeCell ref="C5018:F5018"/>
    <mergeCell ref="G5018:M5018"/>
    <mergeCell ref="P5018:Q5018"/>
    <mergeCell ref="R5018:S5018"/>
    <mergeCell ref="V5018:W5018"/>
    <mergeCell ref="X5018:Z5018"/>
    <mergeCell ref="C5019:F5019"/>
    <mergeCell ref="G5019:M5019"/>
    <mergeCell ref="P5019:Q5019"/>
    <mergeCell ref="R5019:S5019"/>
    <mergeCell ref="V5019:W5019"/>
    <mergeCell ref="X5019:Z5019"/>
    <mergeCell ref="C5020:F5020"/>
    <mergeCell ref="G5020:M5020"/>
    <mergeCell ref="P5020:Q5020"/>
    <mergeCell ref="R5020:S5020"/>
    <mergeCell ref="V5020:W5020"/>
    <mergeCell ref="X5020:Z5020"/>
    <mergeCell ref="C5021:F5021"/>
    <mergeCell ref="G5021:M5021"/>
    <mergeCell ref="P5021:Q5021"/>
    <mergeCell ref="R5021:S5021"/>
    <mergeCell ref="V5021:W5021"/>
    <mergeCell ref="X5021:Z5021"/>
    <mergeCell ref="C5022:F5022"/>
    <mergeCell ref="G5022:M5022"/>
    <mergeCell ref="P5022:Q5022"/>
    <mergeCell ref="R5022:S5022"/>
    <mergeCell ref="V5022:W5022"/>
    <mergeCell ref="X5022:Z5022"/>
    <mergeCell ref="C5023:F5023"/>
    <mergeCell ref="G5023:M5023"/>
    <mergeCell ref="P5023:Q5023"/>
    <mergeCell ref="R5023:S5023"/>
    <mergeCell ref="V5023:W5023"/>
    <mergeCell ref="X5023:Z5023"/>
    <mergeCell ref="C5024:F5024"/>
    <mergeCell ref="G5024:M5024"/>
    <mergeCell ref="P5024:Q5024"/>
    <mergeCell ref="R5024:S5024"/>
    <mergeCell ref="V5024:W5024"/>
    <mergeCell ref="X5024:Z5024"/>
    <mergeCell ref="C5025:F5025"/>
    <mergeCell ref="G5025:M5025"/>
    <mergeCell ref="P5025:Q5025"/>
    <mergeCell ref="R5025:S5025"/>
    <mergeCell ref="V5025:W5025"/>
    <mergeCell ref="X5025:Z5025"/>
    <mergeCell ref="C5026:F5026"/>
    <mergeCell ref="G5026:M5026"/>
    <mergeCell ref="P5026:Q5026"/>
    <mergeCell ref="R5026:S5026"/>
    <mergeCell ref="V5026:W5026"/>
    <mergeCell ref="X5026:Z5026"/>
    <mergeCell ref="C5027:F5027"/>
    <mergeCell ref="G5027:M5027"/>
    <mergeCell ref="P5027:Q5027"/>
    <mergeCell ref="R5027:S5027"/>
    <mergeCell ref="V5027:W5027"/>
    <mergeCell ref="X5027:Z5027"/>
    <mergeCell ref="C5028:F5028"/>
    <mergeCell ref="G5028:M5028"/>
    <mergeCell ref="P5028:Q5028"/>
    <mergeCell ref="R5028:S5028"/>
    <mergeCell ref="V5028:W5028"/>
    <mergeCell ref="X5028:Z5028"/>
    <mergeCell ref="C5029:F5029"/>
    <mergeCell ref="G5029:M5029"/>
    <mergeCell ref="P5029:Q5029"/>
    <mergeCell ref="R5029:S5029"/>
    <mergeCell ref="V5029:W5029"/>
    <mergeCell ref="X5029:Z5029"/>
    <mergeCell ref="C5030:F5030"/>
    <mergeCell ref="G5030:M5030"/>
    <mergeCell ref="P5030:Q5030"/>
    <mergeCell ref="R5030:S5030"/>
    <mergeCell ref="V5030:W5030"/>
    <mergeCell ref="X5030:Z5030"/>
    <mergeCell ref="C5031:F5031"/>
    <mergeCell ref="G5031:M5031"/>
    <mergeCell ref="P5031:Q5031"/>
    <mergeCell ref="R5031:S5031"/>
    <mergeCell ref="V5031:W5031"/>
    <mergeCell ref="X5031:Z5031"/>
    <mergeCell ref="C5032:F5032"/>
    <mergeCell ref="G5032:M5032"/>
    <mergeCell ref="P5032:Q5032"/>
    <mergeCell ref="R5032:S5032"/>
    <mergeCell ref="V5032:W5032"/>
    <mergeCell ref="X5032:Z5032"/>
    <mergeCell ref="C5033:F5033"/>
    <mergeCell ref="G5033:M5033"/>
    <mergeCell ref="P5033:Q5033"/>
    <mergeCell ref="R5033:S5033"/>
    <mergeCell ref="V5033:W5033"/>
    <mergeCell ref="X5033:Z5033"/>
    <mergeCell ref="C5034:F5034"/>
    <mergeCell ref="G5034:M5034"/>
    <mergeCell ref="P5034:Q5034"/>
    <mergeCell ref="R5034:S5034"/>
    <mergeCell ref="V5034:W5034"/>
    <mergeCell ref="X5034:Z5034"/>
    <mergeCell ref="C5035:F5035"/>
    <mergeCell ref="G5035:M5035"/>
    <mergeCell ref="P5035:Q5035"/>
    <mergeCell ref="R5035:S5035"/>
    <mergeCell ref="V5035:W5035"/>
    <mergeCell ref="X5035:Z5035"/>
    <mergeCell ref="C5036:F5036"/>
    <mergeCell ref="G5036:M5036"/>
    <mergeCell ref="P5036:Q5036"/>
    <mergeCell ref="R5036:S5036"/>
    <mergeCell ref="V5036:W5036"/>
    <mergeCell ref="X5036:Z5036"/>
    <mergeCell ref="C5037:F5037"/>
    <mergeCell ref="G5037:M5037"/>
    <mergeCell ref="P5037:Q5037"/>
    <mergeCell ref="R5037:S5037"/>
    <mergeCell ref="V5037:W5037"/>
    <mergeCell ref="X5037:Z5037"/>
    <mergeCell ref="C5038:F5038"/>
    <mergeCell ref="G5038:M5038"/>
    <mergeCell ref="P5038:Q5038"/>
    <mergeCell ref="R5038:S5038"/>
    <mergeCell ref="V5038:W5038"/>
    <mergeCell ref="X5038:Z5038"/>
    <mergeCell ref="A5039:AA5039"/>
    <mergeCell ref="A5040:AA5040"/>
    <mergeCell ref="A5041:AA5041"/>
    <mergeCell ref="C5042:Z5042"/>
    <mergeCell ref="C5043:Z5043"/>
    <mergeCell ref="C5044:F5044"/>
    <mergeCell ref="G5044:M5044"/>
    <mergeCell ref="N5044:P5044"/>
    <mergeCell ref="Q5044:U5044"/>
    <mergeCell ref="V5045:Z5045"/>
    <mergeCell ref="O5046:P5046"/>
    <mergeCell ref="R5046:S5046"/>
    <mergeCell ref="V5046:W5046"/>
    <mergeCell ref="X5046:Z5046"/>
    <mergeCell ref="C5047:F5047"/>
    <mergeCell ref="G5047:M5047"/>
    <mergeCell ref="P5047:Q5047"/>
    <mergeCell ref="R5047:S5047"/>
    <mergeCell ref="V5047:W5047"/>
    <mergeCell ref="X5047:Z5047"/>
    <mergeCell ref="C5048:F5048"/>
    <mergeCell ref="G5048:M5048"/>
    <mergeCell ref="P5048:Q5048"/>
    <mergeCell ref="R5048:S5048"/>
    <mergeCell ref="V5048:W5048"/>
    <mergeCell ref="X5048:Z5048"/>
    <mergeCell ref="C5049:F5049"/>
    <mergeCell ref="G5049:M5049"/>
    <mergeCell ref="P5049:Q5049"/>
    <mergeCell ref="R5049:S5049"/>
    <mergeCell ref="V5049:W5049"/>
    <mergeCell ref="X5049:Z5049"/>
    <mergeCell ref="C5050:F5050"/>
    <mergeCell ref="G5050:M5050"/>
    <mergeCell ref="P5050:Q5050"/>
    <mergeCell ref="R5050:S5050"/>
    <mergeCell ref="V5050:W5050"/>
    <mergeCell ref="X5050:Z5050"/>
    <mergeCell ref="C5051:F5051"/>
    <mergeCell ref="G5051:M5051"/>
    <mergeCell ref="P5051:Q5051"/>
    <mergeCell ref="R5051:S5051"/>
    <mergeCell ref="V5051:W5051"/>
    <mergeCell ref="X5051:Z5051"/>
    <mergeCell ref="C5052:F5052"/>
    <mergeCell ref="G5052:M5052"/>
    <mergeCell ref="P5052:Q5052"/>
    <mergeCell ref="R5052:S5052"/>
    <mergeCell ref="V5052:W5052"/>
    <mergeCell ref="X5052:Z5052"/>
    <mergeCell ref="C5053:F5053"/>
    <mergeCell ref="G5053:M5053"/>
    <mergeCell ref="P5053:Q5053"/>
    <mergeCell ref="R5053:S5053"/>
    <mergeCell ref="V5053:W5053"/>
    <mergeCell ref="X5053:Z5053"/>
    <mergeCell ref="C5054:F5054"/>
    <mergeCell ref="G5054:M5054"/>
    <mergeCell ref="P5054:Q5054"/>
    <mergeCell ref="R5054:S5054"/>
    <mergeCell ref="V5054:W5054"/>
    <mergeCell ref="X5054:Z5054"/>
    <mergeCell ref="C5055:F5055"/>
    <mergeCell ref="G5055:M5055"/>
    <mergeCell ref="P5055:Q5055"/>
    <mergeCell ref="R5055:S5055"/>
    <mergeCell ref="V5055:W5055"/>
    <mergeCell ref="X5055:Z5055"/>
    <mergeCell ref="C5056:F5056"/>
    <mergeCell ref="G5056:M5056"/>
    <mergeCell ref="P5056:Q5056"/>
    <mergeCell ref="R5056:S5056"/>
    <mergeCell ref="V5056:W5056"/>
    <mergeCell ref="X5056:Z5056"/>
    <mergeCell ref="C5057:F5057"/>
    <mergeCell ref="G5057:M5057"/>
    <mergeCell ref="P5057:Q5057"/>
    <mergeCell ref="R5057:S5057"/>
    <mergeCell ref="V5057:W5057"/>
    <mergeCell ref="X5057:Z5057"/>
    <mergeCell ref="C5058:F5058"/>
    <mergeCell ref="G5058:M5058"/>
    <mergeCell ref="P5058:Q5058"/>
    <mergeCell ref="R5058:S5058"/>
    <mergeCell ref="V5058:W5058"/>
    <mergeCell ref="X5058:Z5058"/>
    <mergeCell ref="C5059:F5059"/>
    <mergeCell ref="G5059:M5059"/>
    <mergeCell ref="P5059:Q5059"/>
    <mergeCell ref="R5059:S5059"/>
    <mergeCell ref="V5059:W5059"/>
    <mergeCell ref="X5059:Z5059"/>
    <mergeCell ref="C5060:F5060"/>
    <mergeCell ref="G5060:M5060"/>
    <mergeCell ref="P5060:Q5060"/>
    <mergeCell ref="R5060:S5060"/>
    <mergeCell ref="V5060:W5060"/>
    <mergeCell ref="X5060:Z5060"/>
    <mergeCell ref="C5061:F5061"/>
    <mergeCell ref="G5061:M5061"/>
    <mergeCell ref="P5061:Q5061"/>
    <mergeCell ref="R5061:S5061"/>
    <mergeCell ref="V5061:W5061"/>
    <mergeCell ref="X5061:Z5061"/>
    <mergeCell ref="C5062:F5062"/>
    <mergeCell ref="G5062:M5062"/>
    <mergeCell ref="P5062:Q5062"/>
    <mergeCell ref="R5062:S5062"/>
    <mergeCell ref="V5062:W5062"/>
    <mergeCell ref="X5062:Z5062"/>
    <mergeCell ref="C5063:F5063"/>
    <mergeCell ref="G5063:M5063"/>
    <mergeCell ref="P5063:Q5063"/>
    <mergeCell ref="R5063:S5063"/>
    <mergeCell ref="V5063:W5063"/>
    <mergeCell ref="X5063:Z5063"/>
    <mergeCell ref="C5064:F5064"/>
    <mergeCell ref="G5064:M5064"/>
    <mergeCell ref="P5064:Q5064"/>
    <mergeCell ref="R5064:S5064"/>
    <mergeCell ref="V5064:W5064"/>
    <mergeCell ref="X5064:Z5064"/>
    <mergeCell ref="C5065:F5065"/>
    <mergeCell ref="G5065:M5065"/>
    <mergeCell ref="P5065:Q5065"/>
    <mergeCell ref="R5065:S5065"/>
    <mergeCell ref="V5065:W5065"/>
    <mergeCell ref="X5065:Z5065"/>
    <mergeCell ref="C5066:F5066"/>
    <mergeCell ref="G5066:M5066"/>
    <mergeCell ref="P5066:Q5066"/>
    <mergeCell ref="R5066:S5066"/>
    <mergeCell ref="V5066:W5066"/>
    <mergeCell ref="X5066:Z5066"/>
    <mergeCell ref="C5067:F5067"/>
    <mergeCell ref="G5067:M5067"/>
    <mergeCell ref="P5067:Q5067"/>
    <mergeCell ref="R5067:S5067"/>
    <mergeCell ref="V5067:W5067"/>
    <mergeCell ref="X5067:Z5067"/>
    <mergeCell ref="C5068:F5068"/>
    <mergeCell ref="G5068:M5068"/>
    <mergeCell ref="P5068:Q5068"/>
    <mergeCell ref="R5068:S5068"/>
    <mergeCell ref="V5068:W5068"/>
    <mergeCell ref="X5068:Z5068"/>
    <mergeCell ref="C5069:F5069"/>
    <mergeCell ref="G5069:M5069"/>
    <mergeCell ref="P5069:Q5069"/>
    <mergeCell ref="R5069:S5069"/>
    <mergeCell ref="V5069:W5069"/>
    <mergeCell ref="X5069:Z5069"/>
    <mergeCell ref="C5070:F5070"/>
    <mergeCell ref="G5070:M5070"/>
    <mergeCell ref="P5070:Q5070"/>
    <mergeCell ref="R5070:S5070"/>
    <mergeCell ref="V5070:W5070"/>
    <mergeCell ref="X5070:Z5070"/>
    <mergeCell ref="C5071:F5071"/>
    <mergeCell ref="G5071:M5071"/>
    <mergeCell ref="P5071:Q5071"/>
    <mergeCell ref="R5071:S5071"/>
    <mergeCell ref="V5071:W5071"/>
    <mergeCell ref="X5071:Z5071"/>
    <mergeCell ref="A5072:AA5072"/>
    <mergeCell ref="A5073:AA5073"/>
    <mergeCell ref="A5074:AA5074"/>
    <mergeCell ref="C5075:Z5075"/>
    <mergeCell ref="C5076:Z5076"/>
    <mergeCell ref="C5077:F5077"/>
    <mergeCell ref="G5077:M5077"/>
    <mergeCell ref="N5077:P5077"/>
    <mergeCell ref="Q5077:U5077"/>
    <mergeCell ref="V5078:Z5078"/>
    <mergeCell ref="O5079:P5079"/>
    <mergeCell ref="R5079:S5079"/>
    <mergeCell ref="V5079:W5079"/>
    <mergeCell ref="X5079:Z5079"/>
    <mergeCell ref="C5080:F5080"/>
    <mergeCell ref="G5080:M5080"/>
    <mergeCell ref="P5080:Q5080"/>
    <mergeCell ref="R5080:S5080"/>
    <mergeCell ref="V5080:W5080"/>
    <mergeCell ref="X5080:Z5080"/>
    <mergeCell ref="C5081:F5081"/>
    <mergeCell ref="G5081:M5081"/>
    <mergeCell ref="P5081:Q5081"/>
    <mergeCell ref="R5081:S5081"/>
    <mergeCell ref="V5081:W5081"/>
    <mergeCell ref="X5081:Z5081"/>
    <mergeCell ref="C5082:F5082"/>
    <mergeCell ref="G5082:M5082"/>
    <mergeCell ref="P5082:Q5082"/>
    <mergeCell ref="R5082:S5082"/>
    <mergeCell ref="V5082:W5082"/>
    <mergeCell ref="X5082:Z5082"/>
    <mergeCell ref="C5083:F5083"/>
    <mergeCell ref="G5083:M5083"/>
    <mergeCell ref="P5083:Q5083"/>
    <mergeCell ref="R5083:S5083"/>
    <mergeCell ref="V5083:W5083"/>
    <mergeCell ref="X5083:Z5083"/>
    <mergeCell ref="C5084:F5084"/>
    <mergeCell ref="G5084:M5084"/>
    <mergeCell ref="P5084:Q5084"/>
    <mergeCell ref="R5084:S5084"/>
    <mergeCell ref="V5084:W5084"/>
    <mergeCell ref="X5084:Z5084"/>
    <mergeCell ref="C5085:F5085"/>
    <mergeCell ref="G5085:M5085"/>
    <mergeCell ref="P5085:Q5085"/>
    <mergeCell ref="R5085:S5085"/>
    <mergeCell ref="V5085:W5085"/>
    <mergeCell ref="X5085:Z5085"/>
    <mergeCell ref="C5086:F5086"/>
    <mergeCell ref="G5086:M5086"/>
    <mergeCell ref="P5086:Q5086"/>
    <mergeCell ref="R5086:S5086"/>
    <mergeCell ref="V5086:W5086"/>
    <mergeCell ref="X5086:Z5086"/>
    <mergeCell ref="C5087:F5087"/>
    <mergeCell ref="G5087:M5087"/>
    <mergeCell ref="P5087:Q5087"/>
    <mergeCell ref="R5087:S5087"/>
    <mergeCell ref="V5087:W5087"/>
    <mergeCell ref="X5087:Z5087"/>
    <mergeCell ref="C5088:F5088"/>
    <mergeCell ref="G5088:M5088"/>
    <mergeCell ref="P5088:Q5088"/>
    <mergeCell ref="R5088:S5088"/>
    <mergeCell ref="V5088:W5088"/>
    <mergeCell ref="X5088:Z5088"/>
    <mergeCell ref="C5089:F5089"/>
    <mergeCell ref="G5089:M5089"/>
    <mergeCell ref="P5089:Q5089"/>
    <mergeCell ref="R5089:S5089"/>
    <mergeCell ref="V5089:W5089"/>
    <mergeCell ref="X5089:Z5089"/>
    <mergeCell ref="C5090:F5090"/>
    <mergeCell ref="G5090:M5090"/>
    <mergeCell ref="P5090:Q5090"/>
    <mergeCell ref="R5090:S5090"/>
    <mergeCell ref="V5090:W5090"/>
    <mergeCell ref="X5090:Z5090"/>
    <mergeCell ref="C5091:F5091"/>
    <mergeCell ref="G5091:M5091"/>
    <mergeCell ref="P5091:Q5091"/>
    <mergeCell ref="R5091:S5091"/>
    <mergeCell ref="V5091:W5091"/>
    <mergeCell ref="X5091:Z5091"/>
    <mergeCell ref="C5092:F5092"/>
    <mergeCell ref="G5092:M5092"/>
    <mergeCell ref="P5092:Q5092"/>
    <mergeCell ref="R5092:S5092"/>
    <mergeCell ref="V5092:W5092"/>
    <mergeCell ref="X5092:Z5092"/>
    <mergeCell ref="C5093:F5093"/>
    <mergeCell ref="G5093:M5093"/>
    <mergeCell ref="P5093:Q5093"/>
    <mergeCell ref="R5093:S5093"/>
    <mergeCell ref="V5093:W5093"/>
    <mergeCell ref="X5093:Z5093"/>
    <mergeCell ref="C5094:F5094"/>
    <mergeCell ref="G5094:M5094"/>
    <mergeCell ref="P5094:Q5094"/>
    <mergeCell ref="R5094:S5094"/>
    <mergeCell ref="V5094:W5094"/>
    <mergeCell ref="X5094:Z5094"/>
    <mergeCell ref="C5095:F5095"/>
    <mergeCell ref="G5095:M5095"/>
    <mergeCell ref="P5095:Q5095"/>
    <mergeCell ref="R5095:S5095"/>
    <mergeCell ref="V5095:W5095"/>
    <mergeCell ref="X5095:Z5095"/>
    <mergeCell ref="C5096:F5096"/>
    <mergeCell ref="G5096:M5096"/>
    <mergeCell ref="P5096:Q5096"/>
    <mergeCell ref="R5096:S5096"/>
    <mergeCell ref="V5096:W5096"/>
    <mergeCell ref="X5096:Z5096"/>
    <mergeCell ref="C5097:F5097"/>
    <mergeCell ref="G5097:M5097"/>
    <mergeCell ref="P5097:Q5097"/>
    <mergeCell ref="R5097:S5097"/>
    <mergeCell ref="V5097:W5097"/>
    <mergeCell ref="X5097:Z5097"/>
    <mergeCell ref="C5098:F5098"/>
    <mergeCell ref="G5098:M5098"/>
    <mergeCell ref="P5098:Q5098"/>
    <mergeCell ref="R5098:S5098"/>
    <mergeCell ref="V5098:W5098"/>
    <mergeCell ref="X5098:Z5098"/>
    <mergeCell ref="C5099:F5099"/>
    <mergeCell ref="G5099:M5099"/>
    <mergeCell ref="P5099:Q5099"/>
    <mergeCell ref="R5099:S5099"/>
    <mergeCell ref="V5099:W5099"/>
    <mergeCell ref="X5099:Z5099"/>
    <mergeCell ref="C5100:F5100"/>
    <mergeCell ref="G5100:M5100"/>
    <mergeCell ref="P5100:Q5100"/>
    <mergeCell ref="R5100:S5100"/>
    <mergeCell ref="V5100:W5100"/>
    <mergeCell ref="X5100:Z5100"/>
    <mergeCell ref="C5101:F5101"/>
    <mergeCell ref="G5101:M5101"/>
    <mergeCell ref="P5101:Q5101"/>
    <mergeCell ref="R5101:S5101"/>
    <mergeCell ref="V5101:W5101"/>
    <mergeCell ref="X5101:Z5101"/>
    <mergeCell ref="C5102:F5102"/>
    <mergeCell ref="G5102:M5102"/>
    <mergeCell ref="P5102:Q5102"/>
    <mergeCell ref="R5102:S5102"/>
    <mergeCell ref="V5102:W5102"/>
    <mergeCell ref="X5102:Z5102"/>
    <mergeCell ref="C5103:F5103"/>
    <mergeCell ref="G5103:M5103"/>
    <mergeCell ref="P5103:Q5103"/>
    <mergeCell ref="R5103:S5103"/>
    <mergeCell ref="V5103:W5103"/>
    <mergeCell ref="X5103:Z5103"/>
    <mergeCell ref="C5104:F5104"/>
    <mergeCell ref="G5104:M5104"/>
    <mergeCell ref="P5104:Q5104"/>
    <mergeCell ref="R5104:S5104"/>
    <mergeCell ref="V5104:W5104"/>
    <mergeCell ref="X5104:Z5104"/>
    <mergeCell ref="C5105:F5105"/>
    <mergeCell ref="G5105:M5105"/>
    <mergeCell ref="P5105:Q5105"/>
    <mergeCell ref="R5105:S5105"/>
    <mergeCell ref="V5105:W5105"/>
    <mergeCell ref="X5105:Z5105"/>
    <mergeCell ref="A5106:AA5106"/>
    <mergeCell ref="A5107:AA5107"/>
    <mergeCell ref="A5108:AA5108"/>
    <mergeCell ref="C5109:Z5109"/>
    <mergeCell ref="C5110:Z5110"/>
    <mergeCell ref="C5111:F5111"/>
    <mergeCell ref="G5111:M5111"/>
    <mergeCell ref="N5111:P5111"/>
    <mergeCell ref="Q5111:U5111"/>
    <mergeCell ref="V5112:Z5112"/>
    <mergeCell ref="O5113:P5113"/>
    <mergeCell ref="R5113:S5113"/>
    <mergeCell ref="V5113:W5113"/>
    <mergeCell ref="X5113:Z5113"/>
    <mergeCell ref="C5114:F5114"/>
    <mergeCell ref="G5114:M5114"/>
    <mergeCell ref="P5114:Q5114"/>
    <mergeCell ref="R5114:S5114"/>
    <mergeCell ref="V5114:W5114"/>
    <mergeCell ref="X5114:Z5114"/>
    <mergeCell ref="C5115:F5115"/>
    <mergeCell ref="G5115:M5115"/>
    <mergeCell ref="P5115:Q5115"/>
    <mergeCell ref="R5115:S5115"/>
    <mergeCell ref="V5115:W5115"/>
    <mergeCell ref="X5115:Z5115"/>
    <mergeCell ref="C5116:F5116"/>
    <mergeCell ref="G5116:M5116"/>
    <mergeCell ref="P5116:Q5116"/>
    <mergeCell ref="R5116:S5116"/>
    <mergeCell ref="V5116:W5116"/>
    <mergeCell ref="X5116:Z5116"/>
    <mergeCell ref="C5117:F5117"/>
    <mergeCell ref="G5117:M5117"/>
    <mergeCell ref="P5117:Q5117"/>
    <mergeCell ref="R5117:S5117"/>
    <mergeCell ref="V5117:W5117"/>
    <mergeCell ref="X5117:Z5117"/>
    <mergeCell ref="C5118:F5118"/>
    <mergeCell ref="G5118:M5118"/>
    <mergeCell ref="P5118:Q5118"/>
    <mergeCell ref="R5118:S5118"/>
    <mergeCell ref="V5118:W5118"/>
    <mergeCell ref="X5118:Z5118"/>
    <mergeCell ref="C5119:F5119"/>
    <mergeCell ref="G5119:M5119"/>
    <mergeCell ref="P5119:Q5119"/>
    <mergeCell ref="R5119:S5119"/>
    <mergeCell ref="V5119:W5119"/>
    <mergeCell ref="X5119:Z5119"/>
    <mergeCell ref="C5120:F5120"/>
    <mergeCell ref="G5120:M5120"/>
    <mergeCell ref="P5120:Q5120"/>
    <mergeCell ref="R5120:S5120"/>
    <mergeCell ref="V5120:W5120"/>
    <mergeCell ref="X5120:Z5120"/>
    <mergeCell ref="C5121:F5121"/>
    <mergeCell ref="G5121:M5121"/>
    <mergeCell ref="P5121:Q5121"/>
    <mergeCell ref="R5121:S5121"/>
    <mergeCell ref="V5121:W5121"/>
    <mergeCell ref="X5121:Z5121"/>
    <mergeCell ref="C5122:F5122"/>
    <mergeCell ref="G5122:M5122"/>
    <mergeCell ref="P5122:Q5122"/>
    <mergeCell ref="R5122:S5122"/>
    <mergeCell ref="V5122:W5122"/>
    <mergeCell ref="X5122:Z5122"/>
    <mergeCell ref="C5123:F5123"/>
    <mergeCell ref="G5123:M5123"/>
    <mergeCell ref="P5123:Q5123"/>
    <mergeCell ref="R5123:S5123"/>
    <mergeCell ref="V5123:W5123"/>
    <mergeCell ref="X5123:Z5123"/>
    <mergeCell ref="C5124:F5124"/>
    <mergeCell ref="G5124:M5124"/>
    <mergeCell ref="P5124:Q5124"/>
    <mergeCell ref="R5124:S5124"/>
    <mergeCell ref="V5124:W5124"/>
    <mergeCell ref="X5124:Z5124"/>
    <mergeCell ref="C5125:F5125"/>
    <mergeCell ref="G5125:M5125"/>
    <mergeCell ref="P5125:Q5125"/>
    <mergeCell ref="R5125:S5125"/>
    <mergeCell ref="V5125:W5125"/>
    <mergeCell ref="X5125:Z5125"/>
    <mergeCell ref="C5126:F5126"/>
    <mergeCell ref="G5126:M5126"/>
    <mergeCell ref="P5126:Q5126"/>
    <mergeCell ref="R5126:S5126"/>
    <mergeCell ref="V5126:W5126"/>
    <mergeCell ref="X5126:Z5126"/>
    <mergeCell ref="C5127:F5127"/>
    <mergeCell ref="G5127:M5127"/>
    <mergeCell ref="P5127:Q5127"/>
    <mergeCell ref="R5127:S5127"/>
    <mergeCell ref="V5127:W5127"/>
    <mergeCell ref="X5127:Z5127"/>
    <mergeCell ref="C5128:F5128"/>
    <mergeCell ref="G5128:M5128"/>
    <mergeCell ref="P5128:Q5128"/>
    <mergeCell ref="R5128:S5128"/>
    <mergeCell ref="V5128:W5128"/>
    <mergeCell ref="X5128:Z5128"/>
    <mergeCell ref="C5129:F5129"/>
    <mergeCell ref="G5129:M5129"/>
    <mergeCell ref="P5129:Q5129"/>
    <mergeCell ref="R5129:S5129"/>
    <mergeCell ref="V5129:W5129"/>
    <mergeCell ref="X5129:Z5129"/>
    <mergeCell ref="C5130:F5130"/>
    <mergeCell ref="G5130:M5130"/>
    <mergeCell ref="P5130:Q5130"/>
    <mergeCell ref="R5130:S5130"/>
    <mergeCell ref="V5130:W5130"/>
    <mergeCell ref="X5130:Z5130"/>
    <mergeCell ref="C5131:F5131"/>
    <mergeCell ref="G5131:M5131"/>
    <mergeCell ref="P5131:Q5131"/>
    <mergeCell ref="R5131:S5131"/>
    <mergeCell ref="V5131:W5131"/>
    <mergeCell ref="X5131:Z5131"/>
    <mergeCell ref="C5132:F5132"/>
    <mergeCell ref="G5132:M5132"/>
    <mergeCell ref="P5132:Q5132"/>
    <mergeCell ref="R5132:S5132"/>
    <mergeCell ref="V5132:W5132"/>
    <mergeCell ref="X5132:Z5132"/>
    <mergeCell ref="C5133:F5133"/>
    <mergeCell ref="G5133:M5133"/>
    <mergeCell ref="P5133:Q5133"/>
    <mergeCell ref="R5133:S5133"/>
    <mergeCell ref="V5133:W5133"/>
    <mergeCell ref="X5133:Z5133"/>
    <mergeCell ref="C5134:F5134"/>
    <mergeCell ref="G5134:M5134"/>
    <mergeCell ref="P5134:Q5134"/>
    <mergeCell ref="R5134:S5134"/>
    <mergeCell ref="V5134:W5134"/>
    <mergeCell ref="X5134:Z5134"/>
    <mergeCell ref="C5135:F5135"/>
    <mergeCell ref="G5135:M5135"/>
    <mergeCell ref="P5135:Q5135"/>
    <mergeCell ref="R5135:S5135"/>
    <mergeCell ref="V5135:W5135"/>
    <mergeCell ref="X5135:Z5135"/>
    <mergeCell ref="C5136:F5136"/>
    <mergeCell ref="G5136:M5136"/>
    <mergeCell ref="P5136:Q5136"/>
    <mergeCell ref="R5136:S5136"/>
    <mergeCell ref="V5136:W5136"/>
    <mergeCell ref="X5136:Z5136"/>
    <mergeCell ref="C5137:F5137"/>
    <mergeCell ref="G5137:M5137"/>
    <mergeCell ref="P5137:Q5137"/>
    <mergeCell ref="R5137:S5137"/>
    <mergeCell ref="V5137:W5137"/>
    <mergeCell ref="X5137:Z5137"/>
    <mergeCell ref="C5138:F5138"/>
    <mergeCell ref="G5138:M5138"/>
    <mergeCell ref="P5138:Q5138"/>
    <mergeCell ref="R5138:S5138"/>
    <mergeCell ref="V5138:W5138"/>
    <mergeCell ref="X5138:Z5138"/>
    <mergeCell ref="A5139:AA5139"/>
    <mergeCell ref="A5140:AA5140"/>
    <mergeCell ref="A5141:AA5141"/>
    <mergeCell ref="C5142:Z5142"/>
    <mergeCell ref="C5143:Z5143"/>
    <mergeCell ref="C5144:F5144"/>
    <mergeCell ref="G5144:M5144"/>
    <mergeCell ref="N5144:P5144"/>
    <mergeCell ref="Q5144:U5144"/>
    <mergeCell ref="V5145:Z5145"/>
    <mergeCell ref="O5146:P5146"/>
    <mergeCell ref="R5146:S5146"/>
    <mergeCell ref="V5146:W5146"/>
    <mergeCell ref="X5146:Z5146"/>
    <mergeCell ref="C5147:F5147"/>
    <mergeCell ref="G5147:M5147"/>
    <mergeCell ref="P5147:Q5147"/>
    <mergeCell ref="R5147:S5147"/>
    <mergeCell ref="V5147:W5147"/>
    <mergeCell ref="X5147:Z5147"/>
    <mergeCell ref="C5148:F5148"/>
    <mergeCell ref="G5148:M5148"/>
    <mergeCell ref="P5148:Q5148"/>
    <mergeCell ref="R5148:S5148"/>
    <mergeCell ref="V5148:W5148"/>
    <mergeCell ref="X5148:Z5148"/>
    <mergeCell ref="C5149:F5149"/>
    <mergeCell ref="G5149:M5149"/>
    <mergeCell ref="P5149:Q5149"/>
    <mergeCell ref="R5149:S5149"/>
    <mergeCell ref="V5149:W5149"/>
    <mergeCell ref="X5149:Z5149"/>
    <mergeCell ref="C5150:F5150"/>
    <mergeCell ref="G5150:M5150"/>
    <mergeCell ref="P5150:Q5150"/>
    <mergeCell ref="R5150:S5150"/>
    <mergeCell ref="V5150:W5150"/>
    <mergeCell ref="X5150:Z5150"/>
    <mergeCell ref="C5151:F5151"/>
    <mergeCell ref="G5151:M5151"/>
    <mergeCell ref="P5151:Q5151"/>
    <mergeCell ref="R5151:S5151"/>
    <mergeCell ref="V5151:W5151"/>
    <mergeCell ref="X5151:Z5151"/>
    <mergeCell ref="C5152:F5152"/>
    <mergeCell ref="G5152:M5152"/>
    <mergeCell ref="P5152:Q5152"/>
    <mergeCell ref="R5152:S5152"/>
    <mergeCell ref="V5152:W5152"/>
    <mergeCell ref="X5152:Z5152"/>
    <mergeCell ref="C5153:F5153"/>
    <mergeCell ref="G5153:M5153"/>
    <mergeCell ref="P5153:Q5153"/>
    <mergeCell ref="R5153:S5153"/>
    <mergeCell ref="V5153:W5153"/>
    <mergeCell ref="X5153:Z5153"/>
    <mergeCell ref="C5154:F5154"/>
    <mergeCell ref="G5154:M5154"/>
    <mergeCell ref="P5154:Q5154"/>
    <mergeCell ref="R5154:S5154"/>
    <mergeCell ref="V5154:W5154"/>
    <mergeCell ref="X5154:Z5154"/>
    <mergeCell ref="C5155:F5155"/>
    <mergeCell ref="G5155:M5155"/>
    <mergeCell ref="P5155:Q5155"/>
    <mergeCell ref="R5155:S5155"/>
    <mergeCell ref="V5155:W5155"/>
    <mergeCell ref="X5155:Z5155"/>
    <mergeCell ref="C5156:F5156"/>
    <mergeCell ref="G5156:M5156"/>
    <mergeCell ref="P5156:Q5156"/>
    <mergeCell ref="R5156:S5156"/>
    <mergeCell ref="V5156:W5156"/>
    <mergeCell ref="X5156:Z5156"/>
    <mergeCell ref="C5157:F5157"/>
    <mergeCell ref="G5157:M5157"/>
    <mergeCell ref="P5157:Q5157"/>
    <mergeCell ref="R5157:S5157"/>
    <mergeCell ref="V5157:W5157"/>
    <mergeCell ref="X5157:Z5157"/>
    <mergeCell ref="C5158:F5158"/>
    <mergeCell ref="G5158:M5158"/>
    <mergeCell ref="P5158:Q5158"/>
    <mergeCell ref="R5158:S5158"/>
    <mergeCell ref="V5158:W5158"/>
    <mergeCell ref="X5158:Z5158"/>
    <mergeCell ref="C5159:F5159"/>
    <mergeCell ref="G5159:M5159"/>
    <mergeCell ref="P5159:Q5159"/>
    <mergeCell ref="R5159:S5159"/>
    <mergeCell ref="V5159:W5159"/>
    <mergeCell ref="X5159:Z5159"/>
    <mergeCell ref="C5160:F5160"/>
    <mergeCell ref="G5160:M5160"/>
    <mergeCell ref="P5160:Q5160"/>
    <mergeCell ref="R5160:S5160"/>
    <mergeCell ref="V5160:W5160"/>
    <mergeCell ref="X5160:Z5160"/>
    <mergeCell ref="C5161:F5161"/>
    <mergeCell ref="G5161:M5161"/>
    <mergeCell ref="P5161:Q5161"/>
    <mergeCell ref="R5161:S5161"/>
    <mergeCell ref="V5161:W5161"/>
    <mergeCell ref="X5161:Z5161"/>
    <mergeCell ref="C5162:F5162"/>
    <mergeCell ref="G5162:M5162"/>
    <mergeCell ref="P5162:Q5162"/>
    <mergeCell ref="R5162:S5162"/>
    <mergeCell ref="V5162:W5162"/>
    <mergeCell ref="X5162:Z5162"/>
    <mergeCell ref="C5163:F5163"/>
    <mergeCell ref="G5163:M5163"/>
    <mergeCell ref="P5163:Q5163"/>
    <mergeCell ref="R5163:S5163"/>
    <mergeCell ref="V5163:W5163"/>
    <mergeCell ref="X5163:Z5163"/>
    <mergeCell ref="C5164:F5164"/>
    <mergeCell ref="G5164:M5164"/>
    <mergeCell ref="P5164:Q5164"/>
    <mergeCell ref="R5164:S5164"/>
    <mergeCell ref="V5164:W5164"/>
    <mergeCell ref="X5164:Z5164"/>
    <mergeCell ref="C5165:F5165"/>
    <mergeCell ref="G5165:M5165"/>
    <mergeCell ref="P5165:Q5165"/>
    <mergeCell ref="R5165:S5165"/>
    <mergeCell ref="V5165:W5165"/>
    <mergeCell ref="X5165:Z5165"/>
    <mergeCell ref="C5166:F5166"/>
    <mergeCell ref="G5166:M5166"/>
    <mergeCell ref="P5166:Q5166"/>
    <mergeCell ref="R5166:S5166"/>
    <mergeCell ref="V5166:W5166"/>
    <mergeCell ref="X5166:Z5166"/>
    <mergeCell ref="C5167:F5167"/>
    <mergeCell ref="G5167:M5167"/>
    <mergeCell ref="P5167:Q5167"/>
    <mergeCell ref="R5167:S5167"/>
    <mergeCell ref="V5167:W5167"/>
    <mergeCell ref="X5167:Z5167"/>
    <mergeCell ref="C5168:F5168"/>
    <mergeCell ref="G5168:M5168"/>
    <mergeCell ref="P5168:Q5168"/>
    <mergeCell ref="R5168:S5168"/>
    <mergeCell ref="V5168:W5168"/>
    <mergeCell ref="X5168:Z5168"/>
    <mergeCell ref="C5169:F5169"/>
    <mergeCell ref="G5169:M5169"/>
    <mergeCell ref="P5169:Q5169"/>
    <mergeCell ref="R5169:S5169"/>
    <mergeCell ref="V5169:W5169"/>
    <mergeCell ref="X5169:Z5169"/>
    <mergeCell ref="C5170:F5170"/>
    <mergeCell ref="G5170:M5170"/>
    <mergeCell ref="P5170:Q5170"/>
    <mergeCell ref="R5170:S5170"/>
    <mergeCell ref="V5170:W5170"/>
    <mergeCell ref="X5170:Z5170"/>
    <mergeCell ref="C5171:F5171"/>
    <mergeCell ref="G5171:M5171"/>
    <mergeCell ref="P5171:Q5171"/>
    <mergeCell ref="R5171:S5171"/>
    <mergeCell ref="V5171:W5171"/>
    <mergeCell ref="X5171:Z5171"/>
    <mergeCell ref="C5172:F5172"/>
    <mergeCell ref="G5172:M5172"/>
    <mergeCell ref="P5172:Q5172"/>
    <mergeCell ref="R5172:S5172"/>
    <mergeCell ref="V5172:W5172"/>
    <mergeCell ref="X5172:Z5172"/>
    <mergeCell ref="A5173:AA5173"/>
    <mergeCell ref="A5174:AA5174"/>
    <mergeCell ref="A5175:AA5175"/>
    <mergeCell ref="C5176:Z5176"/>
    <mergeCell ref="C5177:Z5177"/>
    <mergeCell ref="C5178:F5178"/>
    <mergeCell ref="G5178:M5178"/>
    <mergeCell ref="N5178:P5178"/>
    <mergeCell ref="Q5178:U5178"/>
    <mergeCell ref="V5179:Z5179"/>
    <mergeCell ref="O5180:P5180"/>
    <mergeCell ref="R5180:S5180"/>
    <mergeCell ref="V5180:W5180"/>
    <mergeCell ref="X5180:Z5180"/>
    <mergeCell ref="C5181:F5181"/>
    <mergeCell ref="G5181:M5181"/>
    <mergeCell ref="P5181:Q5181"/>
    <mergeCell ref="R5181:S5181"/>
    <mergeCell ref="V5181:W5181"/>
    <mergeCell ref="X5181:Z5181"/>
    <mergeCell ref="C5182:F5182"/>
    <mergeCell ref="G5182:M5182"/>
    <mergeCell ref="P5182:Q5182"/>
    <mergeCell ref="R5182:S5182"/>
    <mergeCell ref="V5182:W5182"/>
    <mergeCell ref="X5182:Z5182"/>
    <mergeCell ref="C5183:F5183"/>
    <mergeCell ref="G5183:M5183"/>
    <mergeCell ref="P5183:Q5183"/>
    <mergeCell ref="R5183:S5183"/>
    <mergeCell ref="V5183:W5183"/>
    <mergeCell ref="X5183:Z5183"/>
    <mergeCell ref="C5184:F5184"/>
    <mergeCell ref="G5184:M5184"/>
    <mergeCell ref="P5184:Q5184"/>
    <mergeCell ref="R5184:S5184"/>
    <mergeCell ref="V5184:W5184"/>
    <mergeCell ref="X5184:Z5184"/>
    <mergeCell ref="C5185:F5185"/>
    <mergeCell ref="G5185:M5185"/>
    <mergeCell ref="P5185:Q5185"/>
    <mergeCell ref="R5185:S5185"/>
    <mergeCell ref="V5185:W5185"/>
    <mergeCell ref="X5185:Z5185"/>
    <mergeCell ref="C5186:F5186"/>
    <mergeCell ref="G5186:M5186"/>
    <mergeCell ref="P5186:Q5186"/>
    <mergeCell ref="R5186:S5186"/>
    <mergeCell ref="V5186:W5186"/>
    <mergeCell ref="X5186:Z5186"/>
    <mergeCell ref="C5187:F5187"/>
    <mergeCell ref="G5187:M5187"/>
    <mergeCell ref="P5187:Q5187"/>
    <mergeCell ref="R5187:S5187"/>
    <mergeCell ref="V5187:W5187"/>
    <mergeCell ref="X5187:Z5187"/>
    <mergeCell ref="C5188:F5188"/>
    <mergeCell ref="G5188:M5188"/>
    <mergeCell ref="P5188:Q5188"/>
    <mergeCell ref="R5188:S5188"/>
    <mergeCell ref="V5188:W5188"/>
    <mergeCell ref="X5188:Z5188"/>
    <mergeCell ref="C5189:F5189"/>
    <mergeCell ref="G5189:M5189"/>
    <mergeCell ref="P5189:Q5189"/>
    <mergeCell ref="R5189:S5189"/>
    <mergeCell ref="V5189:W5189"/>
    <mergeCell ref="X5189:Z5189"/>
    <mergeCell ref="C5190:F5190"/>
    <mergeCell ref="G5190:M5190"/>
    <mergeCell ref="P5190:Q5190"/>
    <mergeCell ref="R5190:S5190"/>
    <mergeCell ref="V5190:W5190"/>
    <mergeCell ref="X5190:Z5190"/>
    <mergeCell ref="C5191:F5191"/>
    <mergeCell ref="G5191:M5191"/>
    <mergeCell ref="P5191:Q5191"/>
    <mergeCell ref="R5191:S5191"/>
    <mergeCell ref="V5191:W5191"/>
    <mergeCell ref="X5191:Z5191"/>
    <mergeCell ref="C5192:F5192"/>
    <mergeCell ref="G5192:M5192"/>
    <mergeCell ref="P5192:Q5192"/>
    <mergeCell ref="R5192:S5192"/>
    <mergeCell ref="V5192:W5192"/>
    <mergeCell ref="X5192:Z5192"/>
    <mergeCell ref="C5193:F5193"/>
    <mergeCell ref="G5193:M5193"/>
    <mergeCell ref="P5193:Q5193"/>
    <mergeCell ref="R5193:S5193"/>
    <mergeCell ref="V5193:W5193"/>
    <mergeCell ref="X5193:Z5193"/>
    <mergeCell ref="C5194:F5194"/>
    <mergeCell ref="G5194:M5194"/>
    <mergeCell ref="P5194:Q5194"/>
    <mergeCell ref="R5194:S5194"/>
    <mergeCell ref="V5194:W5194"/>
    <mergeCell ref="X5194:Z5194"/>
    <mergeCell ref="C5195:F5195"/>
    <mergeCell ref="G5195:M5195"/>
    <mergeCell ref="P5195:Q5195"/>
    <mergeCell ref="R5195:S5195"/>
    <mergeCell ref="V5195:W5195"/>
    <mergeCell ref="X5195:Z5195"/>
    <mergeCell ref="C5196:F5196"/>
    <mergeCell ref="G5196:M5196"/>
    <mergeCell ref="P5196:Q5196"/>
    <mergeCell ref="R5196:S5196"/>
    <mergeCell ref="V5196:W5196"/>
    <mergeCell ref="X5196:Z5196"/>
    <mergeCell ref="C5197:F5197"/>
    <mergeCell ref="G5197:M5197"/>
    <mergeCell ref="P5197:Q5197"/>
    <mergeCell ref="R5197:S5197"/>
    <mergeCell ref="V5197:W5197"/>
    <mergeCell ref="X5197:Z5197"/>
    <mergeCell ref="C5198:F5198"/>
    <mergeCell ref="G5198:M5198"/>
    <mergeCell ref="P5198:Q5198"/>
    <mergeCell ref="R5198:S5198"/>
    <mergeCell ref="V5198:W5198"/>
    <mergeCell ref="X5198:Z5198"/>
    <mergeCell ref="C5199:F5199"/>
    <mergeCell ref="G5199:M5199"/>
    <mergeCell ref="P5199:Q5199"/>
    <mergeCell ref="R5199:S5199"/>
    <mergeCell ref="V5199:W5199"/>
    <mergeCell ref="X5199:Z5199"/>
    <mergeCell ref="C5200:F5200"/>
    <mergeCell ref="G5200:M5200"/>
    <mergeCell ref="P5200:Q5200"/>
    <mergeCell ref="R5200:S5200"/>
    <mergeCell ref="V5200:W5200"/>
    <mergeCell ref="X5200:Z5200"/>
    <mergeCell ref="C5201:F5201"/>
    <mergeCell ref="G5201:M5201"/>
    <mergeCell ref="P5201:Q5201"/>
    <mergeCell ref="R5201:S5201"/>
    <mergeCell ref="V5201:W5201"/>
    <mergeCell ref="X5201:Z5201"/>
    <mergeCell ref="C5202:F5202"/>
    <mergeCell ref="G5202:M5202"/>
    <mergeCell ref="P5202:Q5202"/>
    <mergeCell ref="R5202:S5202"/>
    <mergeCell ref="V5202:W5202"/>
    <mergeCell ref="X5202:Z5202"/>
    <mergeCell ref="C5203:F5203"/>
    <mergeCell ref="G5203:M5203"/>
    <mergeCell ref="P5203:Q5203"/>
    <mergeCell ref="R5203:S5203"/>
    <mergeCell ref="V5203:W5203"/>
    <mergeCell ref="X5203:Z5203"/>
    <mergeCell ref="C5204:F5204"/>
    <mergeCell ref="G5204:M5204"/>
    <mergeCell ref="P5204:Q5204"/>
    <mergeCell ref="R5204:S5204"/>
    <mergeCell ref="V5204:W5204"/>
    <mergeCell ref="X5204:Z5204"/>
    <mergeCell ref="C5205:F5205"/>
    <mergeCell ref="G5205:M5205"/>
    <mergeCell ref="P5205:Q5205"/>
    <mergeCell ref="R5205:S5205"/>
    <mergeCell ref="V5205:W5205"/>
    <mergeCell ref="X5205:Z5205"/>
    <mergeCell ref="C5206:F5206"/>
    <mergeCell ref="G5206:M5206"/>
    <mergeCell ref="P5206:Q5206"/>
    <mergeCell ref="R5206:S5206"/>
    <mergeCell ref="V5206:W5206"/>
    <mergeCell ref="X5206:Z5206"/>
    <mergeCell ref="C5207:F5207"/>
    <mergeCell ref="G5207:M5207"/>
    <mergeCell ref="P5207:Q5207"/>
    <mergeCell ref="R5207:S5207"/>
    <mergeCell ref="V5207:W5207"/>
    <mergeCell ref="X5207:Z5207"/>
    <mergeCell ref="A5208:AA5208"/>
    <mergeCell ref="A5209:AA5209"/>
    <mergeCell ref="A5210:AA5210"/>
    <mergeCell ref="C5211:Z5211"/>
    <mergeCell ref="C5212:Z5212"/>
    <mergeCell ref="C5213:F5213"/>
    <mergeCell ref="G5213:M5213"/>
    <mergeCell ref="N5213:P5213"/>
    <mergeCell ref="Q5213:U5213"/>
    <mergeCell ref="V5214:Z5214"/>
    <mergeCell ref="O5215:P5215"/>
    <mergeCell ref="R5215:S5215"/>
    <mergeCell ref="V5215:W5215"/>
    <mergeCell ref="X5215:Z5215"/>
    <mergeCell ref="C5216:F5216"/>
    <mergeCell ref="G5216:M5216"/>
    <mergeCell ref="P5216:Q5216"/>
    <mergeCell ref="R5216:S5216"/>
    <mergeCell ref="V5216:W5216"/>
    <mergeCell ref="X5216:Z5216"/>
    <mergeCell ref="C5217:F5217"/>
    <mergeCell ref="G5217:M5217"/>
    <mergeCell ref="P5217:Q5217"/>
    <mergeCell ref="R5217:S5217"/>
    <mergeCell ref="V5217:W5217"/>
    <mergeCell ref="X5217:Z5217"/>
    <mergeCell ref="C5218:F5218"/>
    <mergeCell ref="G5218:M5218"/>
    <mergeCell ref="P5218:Q5218"/>
    <mergeCell ref="R5218:S5218"/>
    <mergeCell ref="V5218:W5218"/>
    <mergeCell ref="X5218:Z5218"/>
    <mergeCell ref="C5219:F5219"/>
    <mergeCell ref="G5219:M5219"/>
    <mergeCell ref="P5219:Q5219"/>
    <mergeCell ref="R5219:S5219"/>
    <mergeCell ref="V5219:W5219"/>
    <mergeCell ref="X5219:Z5219"/>
    <mergeCell ref="C5220:F5220"/>
    <mergeCell ref="G5220:M5220"/>
    <mergeCell ref="P5220:Q5220"/>
    <mergeCell ref="R5220:S5220"/>
    <mergeCell ref="V5220:W5220"/>
    <mergeCell ref="X5220:Z5220"/>
    <mergeCell ref="C5221:F5221"/>
    <mergeCell ref="G5221:M5221"/>
    <mergeCell ref="P5221:Q5221"/>
    <mergeCell ref="R5221:S5221"/>
    <mergeCell ref="V5221:W5221"/>
    <mergeCell ref="X5221:Z5221"/>
    <mergeCell ref="C5222:F5222"/>
    <mergeCell ref="G5222:M5222"/>
    <mergeCell ref="P5222:Q5222"/>
    <mergeCell ref="R5222:S5222"/>
    <mergeCell ref="V5222:W5222"/>
    <mergeCell ref="X5222:Z5222"/>
    <mergeCell ref="C5223:F5223"/>
    <mergeCell ref="G5223:M5223"/>
    <mergeCell ref="P5223:Q5223"/>
    <mergeCell ref="R5223:S5223"/>
    <mergeCell ref="V5223:W5223"/>
    <mergeCell ref="X5223:Z5223"/>
    <mergeCell ref="C5224:F5224"/>
    <mergeCell ref="G5224:M5224"/>
    <mergeCell ref="P5224:Q5224"/>
    <mergeCell ref="R5224:S5224"/>
    <mergeCell ref="V5224:W5224"/>
    <mergeCell ref="X5224:Z5224"/>
    <mergeCell ref="C5225:F5225"/>
    <mergeCell ref="G5225:M5225"/>
    <mergeCell ref="P5225:Q5225"/>
    <mergeCell ref="R5225:S5225"/>
    <mergeCell ref="V5225:W5225"/>
    <mergeCell ref="X5225:Z5225"/>
    <mergeCell ref="C5226:F5226"/>
    <mergeCell ref="G5226:M5226"/>
    <mergeCell ref="P5226:Q5226"/>
    <mergeCell ref="R5226:S5226"/>
    <mergeCell ref="V5226:W5226"/>
    <mergeCell ref="X5226:Z5226"/>
    <mergeCell ref="C5227:F5227"/>
    <mergeCell ref="G5227:M5227"/>
    <mergeCell ref="P5227:Q5227"/>
    <mergeCell ref="R5227:S5227"/>
    <mergeCell ref="V5227:W5227"/>
    <mergeCell ref="X5227:Z5227"/>
    <mergeCell ref="C5228:F5228"/>
    <mergeCell ref="G5228:M5228"/>
    <mergeCell ref="P5228:Q5228"/>
    <mergeCell ref="R5228:S5228"/>
    <mergeCell ref="V5228:W5228"/>
    <mergeCell ref="X5228:Z5228"/>
    <mergeCell ref="C5229:F5229"/>
    <mergeCell ref="G5229:M5229"/>
    <mergeCell ref="P5229:Q5229"/>
    <mergeCell ref="R5229:S5229"/>
    <mergeCell ref="V5229:W5229"/>
    <mergeCell ref="X5229:Z5229"/>
    <mergeCell ref="C5230:F5230"/>
    <mergeCell ref="G5230:M5230"/>
    <mergeCell ref="P5230:Q5230"/>
    <mergeCell ref="R5230:S5230"/>
    <mergeCell ref="V5230:W5230"/>
    <mergeCell ref="X5230:Z5230"/>
    <mergeCell ref="C5231:F5231"/>
    <mergeCell ref="G5231:M5231"/>
    <mergeCell ref="P5231:Q5231"/>
    <mergeCell ref="R5231:S5231"/>
    <mergeCell ref="V5231:W5231"/>
    <mergeCell ref="X5231:Z5231"/>
    <mergeCell ref="C5232:F5232"/>
    <mergeCell ref="G5232:M5232"/>
    <mergeCell ref="P5232:Q5232"/>
    <mergeCell ref="R5232:S5232"/>
    <mergeCell ref="V5232:W5232"/>
    <mergeCell ref="X5232:Z5232"/>
    <mergeCell ref="C5233:F5233"/>
    <mergeCell ref="G5233:M5233"/>
    <mergeCell ref="P5233:Q5233"/>
    <mergeCell ref="R5233:S5233"/>
    <mergeCell ref="V5233:W5233"/>
    <mergeCell ref="X5233:Z5233"/>
    <mergeCell ref="C5234:F5234"/>
    <mergeCell ref="G5234:M5234"/>
    <mergeCell ref="P5234:Q5234"/>
    <mergeCell ref="R5234:S5234"/>
    <mergeCell ref="V5234:W5234"/>
    <mergeCell ref="X5234:Z5234"/>
    <mergeCell ref="C5235:F5235"/>
    <mergeCell ref="G5235:M5235"/>
    <mergeCell ref="P5235:Q5235"/>
    <mergeCell ref="R5235:S5235"/>
    <mergeCell ref="V5235:W5235"/>
    <mergeCell ref="X5235:Z5235"/>
    <mergeCell ref="C5236:F5236"/>
    <mergeCell ref="G5236:M5236"/>
    <mergeCell ref="P5236:Q5236"/>
    <mergeCell ref="R5236:S5236"/>
    <mergeCell ref="V5236:W5236"/>
    <mergeCell ref="X5236:Z5236"/>
    <mergeCell ref="C5237:F5237"/>
    <mergeCell ref="G5237:M5237"/>
    <mergeCell ref="P5237:Q5237"/>
    <mergeCell ref="R5237:S5237"/>
    <mergeCell ref="V5237:W5237"/>
    <mergeCell ref="X5237:Z5237"/>
    <mergeCell ref="C5238:F5238"/>
    <mergeCell ref="G5238:M5238"/>
    <mergeCell ref="P5238:Q5238"/>
    <mergeCell ref="R5238:S5238"/>
    <mergeCell ref="V5238:W5238"/>
    <mergeCell ref="X5238:Z5238"/>
    <mergeCell ref="C5239:F5239"/>
    <mergeCell ref="G5239:M5239"/>
    <mergeCell ref="P5239:Q5239"/>
    <mergeCell ref="R5239:S5239"/>
    <mergeCell ref="V5239:W5239"/>
    <mergeCell ref="X5239:Z5239"/>
    <mergeCell ref="C5240:F5240"/>
    <mergeCell ref="G5240:M5240"/>
    <mergeCell ref="P5240:Q5240"/>
    <mergeCell ref="R5240:S5240"/>
    <mergeCell ref="V5240:W5240"/>
    <mergeCell ref="X5240:Z5240"/>
    <mergeCell ref="C5241:F5241"/>
    <mergeCell ref="G5241:M5241"/>
    <mergeCell ref="P5241:Q5241"/>
    <mergeCell ref="R5241:S5241"/>
    <mergeCell ref="V5241:W5241"/>
    <mergeCell ref="X5241:Z5241"/>
    <mergeCell ref="C5242:F5242"/>
    <mergeCell ref="G5242:M5242"/>
    <mergeCell ref="P5242:Q5242"/>
    <mergeCell ref="R5242:S5242"/>
    <mergeCell ref="V5242:W5242"/>
    <mergeCell ref="X5242:Z5242"/>
    <mergeCell ref="A5243:AA5243"/>
    <mergeCell ref="A5244:AA5244"/>
    <mergeCell ref="A5245:AA5245"/>
    <mergeCell ref="C5246:Z5246"/>
    <mergeCell ref="C5247:Z5247"/>
    <mergeCell ref="C5248:F5248"/>
    <mergeCell ref="G5248:M5248"/>
    <mergeCell ref="N5248:P5248"/>
    <mergeCell ref="Q5248:U5248"/>
    <mergeCell ref="V5249:Z5249"/>
    <mergeCell ref="O5250:P5250"/>
    <mergeCell ref="R5250:S5250"/>
    <mergeCell ref="V5250:W5250"/>
    <mergeCell ref="X5250:Z5250"/>
    <mergeCell ref="C5251:F5251"/>
    <mergeCell ref="G5251:M5251"/>
    <mergeCell ref="P5251:Q5251"/>
    <mergeCell ref="R5251:S5251"/>
    <mergeCell ref="V5251:W5251"/>
    <mergeCell ref="X5251:Z5251"/>
    <mergeCell ref="C5252:F5252"/>
    <mergeCell ref="G5252:M5252"/>
    <mergeCell ref="P5252:Q5252"/>
    <mergeCell ref="R5252:S5252"/>
    <mergeCell ref="V5252:W5252"/>
    <mergeCell ref="X5252:Z5252"/>
    <mergeCell ref="C5253:F5253"/>
    <mergeCell ref="G5253:M5253"/>
    <mergeCell ref="P5253:Q5253"/>
    <mergeCell ref="R5253:S5253"/>
    <mergeCell ref="V5253:W5253"/>
    <mergeCell ref="X5253:Z5253"/>
    <mergeCell ref="C5254:F5254"/>
    <mergeCell ref="G5254:M5254"/>
    <mergeCell ref="P5254:Q5254"/>
    <mergeCell ref="R5254:S5254"/>
    <mergeCell ref="V5254:W5254"/>
    <mergeCell ref="X5254:Z5254"/>
    <mergeCell ref="C5255:F5255"/>
    <mergeCell ref="G5255:M5255"/>
    <mergeCell ref="P5255:Q5255"/>
    <mergeCell ref="R5255:S5255"/>
    <mergeCell ref="V5255:W5255"/>
    <mergeCell ref="X5255:Z5255"/>
    <mergeCell ref="C5256:F5256"/>
    <mergeCell ref="G5256:M5256"/>
    <mergeCell ref="P5256:Q5256"/>
    <mergeCell ref="R5256:S5256"/>
    <mergeCell ref="V5256:W5256"/>
    <mergeCell ref="X5256:Z5256"/>
    <mergeCell ref="C5257:F5257"/>
    <mergeCell ref="G5257:M5257"/>
    <mergeCell ref="P5257:Q5257"/>
    <mergeCell ref="R5257:S5257"/>
    <mergeCell ref="V5257:W5257"/>
    <mergeCell ref="X5257:Z5257"/>
    <mergeCell ref="C5258:F5258"/>
    <mergeCell ref="G5258:M5258"/>
    <mergeCell ref="P5258:Q5258"/>
    <mergeCell ref="R5258:S5258"/>
    <mergeCell ref="V5258:W5258"/>
    <mergeCell ref="X5258:Z5258"/>
    <mergeCell ref="C5259:F5259"/>
    <mergeCell ref="G5259:M5259"/>
    <mergeCell ref="P5259:Q5259"/>
    <mergeCell ref="R5259:S5259"/>
    <mergeCell ref="V5259:W5259"/>
    <mergeCell ref="X5259:Z5259"/>
    <mergeCell ref="C5260:F5260"/>
    <mergeCell ref="G5260:M5260"/>
    <mergeCell ref="P5260:Q5260"/>
    <mergeCell ref="R5260:S5260"/>
    <mergeCell ref="V5260:W5260"/>
    <mergeCell ref="X5260:Z5260"/>
    <mergeCell ref="C5261:F5261"/>
    <mergeCell ref="G5261:M5261"/>
    <mergeCell ref="P5261:Q5261"/>
    <mergeCell ref="R5261:S5261"/>
    <mergeCell ref="V5261:W5261"/>
    <mergeCell ref="X5261:Z5261"/>
    <mergeCell ref="C5262:F5262"/>
    <mergeCell ref="G5262:M5262"/>
    <mergeCell ref="P5262:Q5262"/>
    <mergeCell ref="R5262:S5262"/>
    <mergeCell ref="V5262:W5262"/>
    <mergeCell ref="X5262:Z5262"/>
    <mergeCell ref="C5263:F5263"/>
    <mergeCell ref="G5263:M5263"/>
    <mergeCell ref="P5263:Q5263"/>
    <mergeCell ref="R5263:S5263"/>
    <mergeCell ref="V5263:W5263"/>
    <mergeCell ref="X5263:Z5263"/>
    <mergeCell ref="C5264:F5264"/>
    <mergeCell ref="G5264:M5264"/>
    <mergeCell ref="P5264:Q5264"/>
    <mergeCell ref="R5264:S5264"/>
    <mergeCell ref="V5264:W5264"/>
    <mergeCell ref="X5264:Z5264"/>
    <mergeCell ref="C5265:F5265"/>
    <mergeCell ref="G5265:M5265"/>
    <mergeCell ref="P5265:Q5265"/>
    <mergeCell ref="R5265:S5265"/>
    <mergeCell ref="V5265:W5265"/>
    <mergeCell ref="X5265:Z5265"/>
    <mergeCell ref="C5266:F5266"/>
    <mergeCell ref="G5266:M5266"/>
    <mergeCell ref="P5266:Q5266"/>
    <mergeCell ref="R5266:S5266"/>
    <mergeCell ref="V5266:W5266"/>
    <mergeCell ref="X5266:Z5266"/>
    <mergeCell ref="C5267:F5267"/>
    <mergeCell ref="G5267:M5267"/>
    <mergeCell ref="P5267:Q5267"/>
    <mergeCell ref="R5267:S5267"/>
    <mergeCell ref="V5267:W5267"/>
    <mergeCell ref="X5267:Z5267"/>
    <mergeCell ref="C5268:F5268"/>
    <mergeCell ref="G5268:M5268"/>
    <mergeCell ref="P5268:Q5268"/>
    <mergeCell ref="R5268:S5268"/>
    <mergeCell ref="V5268:W5268"/>
    <mergeCell ref="X5268:Z5268"/>
    <mergeCell ref="C5269:F5269"/>
    <mergeCell ref="G5269:M5269"/>
    <mergeCell ref="P5269:Q5269"/>
    <mergeCell ref="R5269:S5269"/>
    <mergeCell ref="V5269:W5269"/>
    <mergeCell ref="X5269:Z5269"/>
    <mergeCell ref="C5270:F5270"/>
    <mergeCell ref="G5270:M5270"/>
    <mergeCell ref="P5270:Q5270"/>
    <mergeCell ref="R5270:S5270"/>
    <mergeCell ref="V5270:W5270"/>
    <mergeCell ref="X5270:Z5270"/>
    <mergeCell ref="C5271:F5271"/>
    <mergeCell ref="G5271:M5271"/>
    <mergeCell ref="P5271:Q5271"/>
    <mergeCell ref="R5271:S5271"/>
    <mergeCell ref="V5271:W5271"/>
    <mergeCell ref="X5271:Z5271"/>
    <mergeCell ref="C5272:F5272"/>
    <mergeCell ref="G5272:M5272"/>
    <mergeCell ref="P5272:Q5272"/>
    <mergeCell ref="R5272:S5272"/>
    <mergeCell ref="V5272:W5272"/>
    <mergeCell ref="X5272:Z5272"/>
    <mergeCell ref="C5273:F5273"/>
    <mergeCell ref="G5273:M5273"/>
    <mergeCell ref="P5273:Q5273"/>
    <mergeCell ref="R5273:S5273"/>
    <mergeCell ref="V5273:W5273"/>
    <mergeCell ref="X5273:Z5273"/>
    <mergeCell ref="C5274:F5274"/>
    <mergeCell ref="G5274:M5274"/>
    <mergeCell ref="P5274:Q5274"/>
    <mergeCell ref="R5274:S5274"/>
    <mergeCell ref="V5274:W5274"/>
    <mergeCell ref="X5274:Z5274"/>
    <mergeCell ref="C5275:F5275"/>
    <mergeCell ref="G5275:M5275"/>
    <mergeCell ref="P5275:Q5275"/>
    <mergeCell ref="R5275:S5275"/>
    <mergeCell ref="V5275:W5275"/>
    <mergeCell ref="X5275:Z5275"/>
    <mergeCell ref="C5276:F5276"/>
    <mergeCell ref="G5276:M5276"/>
    <mergeCell ref="P5276:Q5276"/>
    <mergeCell ref="R5276:S5276"/>
    <mergeCell ref="V5276:W5276"/>
    <mergeCell ref="X5276:Z5276"/>
    <mergeCell ref="C5277:F5277"/>
    <mergeCell ref="G5277:M5277"/>
    <mergeCell ref="P5277:Q5277"/>
    <mergeCell ref="R5277:S5277"/>
    <mergeCell ref="V5277:W5277"/>
    <mergeCell ref="X5277:Z5277"/>
    <mergeCell ref="A5278:AA5278"/>
    <mergeCell ref="A5279:AA5279"/>
    <mergeCell ref="A5280:AA5280"/>
    <mergeCell ref="C5281:Z5281"/>
    <mergeCell ref="C5282:Z5282"/>
    <mergeCell ref="C5283:F5283"/>
    <mergeCell ref="G5283:M5283"/>
    <mergeCell ref="N5283:P5283"/>
    <mergeCell ref="Q5283:U5283"/>
    <mergeCell ref="V5284:Z5284"/>
    <mergeCell ref="O5285:P5285"/>
    <mergeCell ref="R5285:S5285"/>
    <mergeCell ref="V5285:W5285"/>
    <mergeCell ref="X5285:Z5285"/>
    <mergeCell ref="C5286:F5286"/>
    <mergeCell ref="G5286:M5286"/>
    <mergeCell ref="P5286:Q5286"/>
    <mergeCell ref="R5286:S5286"/>
    <mergeCell ref="V5286:W5286"/>
    <mergeCell ref="X5286:Z5286"/>
    <mergeCell ref="C5287:F5287"/>
    <mergeCell ref="G5287:M5287"/>
    <mergeCell ref="P5287:Q5287"/>
    <mergeCell ref="R5287:S5287"/>
    <mergeCell ref="V5287:W5287"/>
    <mergeCell ref="X5287:Z5287"/>
    <mergeCell ref="C5288:F5288"/>
    <mergeCell ref="G5288:M5288"/>
    <mergeCell ref="P5288:Q5288"/>
    <mergeCell ref="R5288:S5288"/>
    <mergeCell ref="V5288:W5288"/>
    <mergeCell ref="X5288:Z5288"/>
    <mergeCell ref="C5289:F5289"/>
    <mergeCell ref="G5289:M5289"/>
    <mergeCell ref="P5289:Q5289"/>
    <mergeCell ref="R5289:S5289"/>
    <mergeCell ref="V5289:W5289"/>
    <mergeCell ref="X5289:Z5289"/>
    <mergeCell ref="C5290:F5290"/>
    <mergeCell ref="G5290:M5290"/>
    <mergeCell ref="P5290:Q5290"/>
    <mergeCell ref="R5290:S5290"/>
    <mergeCell ref="V5290:W5290"/>
    <mergeCell ref="X5290:Z5290"/>
    <mergeCell ref="C5291:F5291"/>
    <mergeCell ref="G5291:M5291"/>
    <mergeCell ref="P5291:Q5291"/>
    <mergeCell ref="R5291:S5291"/>
    <mergeCell ref="V5291:W5291"/>
    <mergeCell ref="X5291:Z5291"/>
    <mergeCell ref="C5292:F5292"/>
    <mergeCell ref="G5292:M5292"/>
    <mergeCell ref="P5292:Q5292"/>
    <mergeCell ref="R5292:S5292"/>
    <mergeCell ref="V5292:W5292"/>
    <mergeCell ref="X5292:Z5292"/>
    <mergeCell ref="C5293:F5293"/>
    <mergeCell ref="G5293:M5293"/>
    <mergeCell ref="P5293:Q5293"/>
    <mergeCell ref="R5293:S5293"/>
    <mergeCell ref="V5293:W5293"/>
    <mergeCell ref="X5293:Z5293"/>
    <mergeCell ref="C5294:F5294"/>
    <mergeCell ref="G5294:M5294"/>
    <mergeCell ref="P5294:Q5294"/>
    <mergeCell ref="R5294:S5294"/>
    <mergeCell ref="V5294:W5294"/>
    <mergeCell ref="X5294:Z5294"/>
    <mergeCell ref="C5295:F5295"/>
    <mergeCell ref="G5295:M5295"/>
    <mergeCell ref="P5295:Q5295"/>
    <mergeCell ref="R5295:S5295"/>
    <mergeCell ref="V5295:W5295"/>
    <mergeCell ref="X5295:Z5295"/>
    <mergeCell ref="C5296:F5296"/>
    <mergeCell ref="G5296:M5296"/>
    <mergeCell ref="P5296:Q5296"/>
    <mergeCell ref="R5296:S5296"/>
    <mergeCell ref="V5296:W5296"/>
    <mergeCell ref="X5296:Z5296"/>
    <mergeCell ref="C5297:F5297"/>
    <mergeCell ref="G5297:M5297"/>
    <mergeCell ref="P5297:Q5297"/>
    <mergeCell ref="R5297:S5297"/>
    <mergeCell ref="V5297:W5297"/>
    <mergeCell ref="X5297:Z5297"/>
    <mergeCell ref="C5298:F5298"/>
    <mergeCell ref="G5298:M5298"/>
    <mergeCell ref="P5298:Q5298"/>
    <mergeCell ref="R5298:S5298"/>
    <mergeCell ref="V5298:W5298"/>
    <mergeCell ref="X5298:Z5298"/>
    <mergeCell ref="C5299:F5299"/>
    <mergeCell ref="G5299:M5299"/>
    <mergeCell ref="P5299:Q5299"/>
    <mergeCell ref="R5299:S5299"/>
    <mergeCell ref="V5299:W5299"/>
    <mergeCell ref="X5299:Z5299"/>
    <mergeCell ref="C5300:F5300"/>
    <mergeCell ref="G5300:M5300"/>
    <mergeCell ref="P5300:Q5300"/>
    <mergeCell ref="R5300:S5300"/>
    <mergeCell ref="V5300:W5300"/>
    <mergeCell ref="X5300:Z5300"/>
    <mergeCell ref="C5301:F5301"/>
    <mergeCell ref="G5301:M5301"/>
    <mergeCell ref="P5301:Q5301"/>
    <mergeCell ref="R5301:S5301"/>
    <mergeCell ref="V5301:W5301"/>
    <mergeCell ref="X5301:Z5301"/>
    <mergeCell ref="C5302:F5302"/>
    <mergeCell ref="G5302:M5302"/>
    <mergeCell ref="P5302:Q5302"/>
    <mergeCell ref="R5302:S5302"/>
    <mergeCell ref="V5302:W5302"/>
    <mergeCell ref="X5302:Z5302"/>
    <mergeCell ref="C5303:F5303"/>
    <mergeCell ref="G5303:M5303"/>
    <mergeCell ref="P5303:Q5303"/>
    <mergeCell ref="R5303:S5303"/>
    <mergeCell ref="V5303:W5303"/>
    <mergeCell ref="X5303:Z5303"/>
    <mergeCell ref="C5304:F5304"/>
    <mergeCell ref="G5304:M5304"/>
    <mergeCell ref="P5304:Q5304"/>
    <mergeCell ref="R5304:S5304"/>
    <mergeCell ref="V5304:W5304"/>
    <mergeCell ref="X5304:Z5304"/>
    <mergeCell ref="C5305:F5305"/>
    <mergeCell ref="G5305:M5305"/>
    <mergeCell ref="P5305:Q5305"/>
    <mergeCell ref="R5305:S5305"/>
    <mergeCell ref="V5305:W5305"/>
    <mergeCell ref="X5305:Z5305"/>
    <mergeCell ref="C5306:F5306"/>
    <mergeCell ref="G5306:M5306"/>
    <mergeCell ref="P5306:Q5306"/>
    <mergeCell ref="R5306:S5306"/>
    <mergeCell ref="V5306:W5306"/>
    <mergeCell ref="X5306:Z5306"/>
    <mergeCell ref="C5307:F5307"/>
    <mergeCell ref="G5307:M5307"/>
    <mergeCell ref="P5307:Q5307"/>
    <mergeCell ref="R5307:S5307"/>
    <mergeCell ref="V5307:W5307"/>
    <mergeCell ref="X5307:Z5307"/>
    <mergeCell ref="C5308:F5308"/>
    <mergeCell ref="G5308:M5308"/>
    <mergeCell ref="P5308:Q5308"/>
    <mergeCell ref="R5308:S5308"/>
    <mergeCell ref="V5308:W5308"/>
    <mergeCell ref="X5308:Z5308"/>
    <mergeCell ref="C5309:F5309"/>
    <mergeCell ref="G5309:M5309"/>
    <mergeCell ref="P5309:Q5309"/>
    <mergeCell ref="R5309:S5309"/>
    <mergeCell ref="V5309:W5309"/>
    <mergeCell ref="X5309:Z5309"/>
    <mergeCell ref="C5310:F5310"/>
    <mergeCell ref="G5310:M5310"/>
    <mergeCell ref="P5310:Q5310"/>
    <mergeCell ref="R5310:S5310"/>
    <mergeCell ref="V5310:W5310"/>
    <mergeCell ref="X5310:Z5310"/>
    <mergeCell ref="C5311:F5311"/>
    <mergeCell ref="G5311:M5311"/>
    <mergeCell ref="P5311:Q5311"/>
    <mergeCell ref="R5311:S5311"/>
    <mergeCell ref="V5311:W5311"/>
    <mergeCell ref="X5311:Z5311"/>
    <mergeCell ref="A5312:AA5312"/>
    <mergeCell ref="A5313:AA5313"/>
    <mergeCell ref="A5314:AA5314"/>
    <mergeCell ref="C5315:Z5315"/>
    <mergeCell ref="C5316:Z5316"/>
    <mergeCell ref="C5317:F5317"/>
    <mergeCell ref="G5317:M5317"/>
    <mergeCell ref="N5317:P5317"/>
    <mergeCell ref="Q5317:U5317"/>
    <mergeCell ref="V5318:Z5318"/>
    <mergeCell ref="O5319:P5319"/>
    <mergeCell ref="R5319:S5319"/>
    <mergeCell ref="V5319:W5319"/>
    <mergeCell ref="X5319:Z5319"/>
    <mergeCell ref="C5320:F5320"/>
    <mergeCell ref="G5320:M5320"/>
    <mergeCell ref="P5320:Q5320"/>
    <mergeCell ref="R5320:S5320"/>
    <mergeCell ref="V5320:W5320"/>
    <mergeCell ref="X5320:Z5320"/>
    <mergeCell ref="C5321:F5321"/>
    <mergeCell ref="G5321:M5321"/>
    <mergeCell ref="P5321:Q5321"/>
    <mergeCell ref="R5321:S5321"/>
    <mergeCell ref="V5321:W5321"/>
    <mergeCell ref="X5321:Z5321"/>
    <mergeCell ref="C5322:F5322"/>
    <mergeCell ref="G5322:M5322"/>
    <mergeCell ref="P5322:Q5322"/>
    <mergeCell ref="R5322:S5322"/>
    <mergeCell ref="V5322:W5322"/>
    <mergeCell ref="X5322:Z5322"/>
    <mergeCell ref="C5323:F5323"/>
    <mergeCell ref="G5323:M5323"/>
    <mergeCell ref="P5323:Q5323"/>
    <mergeCell ref="R5323:S5323"/>
    <mergeCell ref="V5323:W5323"/>
    <mergeCell ref="X5323:Z5323"/>
    <mergeCell ref="C5324:F5324"/>
    <mergeCell ref="G5324:M5324"/>
    <mergeCell ref="P5324:Q5324"/>
    <mergeCell ref="R5324:S5324"/>
    <mergeCell ref="V5324:W5324"/>
    <mergeCell ref="X5324:Z5324"/>
    <mergeCell ref="C5325:F5325"/>
    <mergeCell ref="G5325:M5325"/>
    <mergeCell ref="P5325:Q5325"/>
    <mergeCell ref="R5325:S5325"/>
    <mergeCell ref="V5325:W5325"/>
    <mergeCell ref="X5325:Z5325"/>
    <mergeCell ref="C5326:F5326"/>
    <mergeCell ref="G5326:M5326"/>
    <mergeCell ref="P5326:Q5326"/>
    <mergeCell ref="R5326:S5326"/>
    <mergeCell ref="V5326:W5326"/>
    <mergeCell ref="X5326:Z5326"/>
    <mergeCell ref="C5327:F5327"/>
    <mergeCell ref="G5327:M5327"/>
    <mergeCell ref="P5327:Q5327"/>
    <mergeCell ref="R5327:S5327"/>
    <mergeCell ref="V5327:W5327"/>
    <mergeCell ref="X5327:Z5327"/>
    <mergeCell ref="C5328:F5328"/>
    <mergeCell ref="G5328:M5328"/>
    <mergeCell ref="P5328:Q5328"/>
    <mergeCell ref="R5328:S5328"/>
    <mergeCell ref="V5328:W5328"/>
    <mergeCell ref="X5328:Z5328"/>
    <mergeCell ref="C5329:F5329"/>
    <mergeCell ref="G5329:M5329"/>
    <mergeCell ref="P5329:Q5329"/>
    <mergeCell ref="R5329:S5329"/>
    <mergeCell ref="V5329:W5329"/>
    <mergeCell ref="X5329:Z5329"/>
    <mergeCell ref="C5330:F5330"/>
    <mergeCell ref="G5330:M5330"/>
    <mergeCell ref="P5330:Q5330"/>
    <mergeCell ref="R5330:S5330"/>
    <mergeCell ref="V5330:W5330"/>
    <mergeCell ref="X5330:Z5330"/>
    <mergeCell ref="C5331:F5331"/>
    <mergeCell ref="G5331:M5331"/>
    <mergeCell ref="P5331:Q5331"/>
    <mergeCell ref="R5331:S5331"/>
    <mergeCell ref="V5331:W5331"/>
    <mergeCell ref="X5331:Z5331"/>
    <mergeCell ref="C5332:F5332"/>
    <mergeCell ref="G5332:M5332"/>
    <mergeCell ref="P5332:Q5332"/>
    <mergeCell ref="R5332:S5332"/>
    <mergeCell ref="V5332:W5332"/>
    <mergeCell ref="X5332:Z5332"/>
    <mergeCell ref="C5333:F5333"/>
    <mergeCell ref="G5333:M5333"/>
    <mergeCell ref="P5333:Q5333"/>
    <mergeCell ref="R5333:S5333"/>
    <mergeCell ref="V5333:W5333"/>
    <mergeCell ref="X5333:Z5333"/>
    <mergeCell ref="C5334:F5334"/>
    <mergeCell ref="G5334:M5334"/>
    <mergeCell ref="P5334:Q5334"/>
    <mergeCell ref="R5334:S5334"/>
    <mergeCell ref="V5334:W5334"/>
    <mergeCell ref="X5334:Z5334"/>
    <mergeCell ref="C5335:F5335"/>
    <mergeCell ref="G5335:M5335"/>
    <mergeCell ref="P5335:Q5335"/>
    <mergeCell ref="R5335:S5335"/>
    <mergeCell ref="V5335:W5335"/>
    <mergeCell ref="X5335:Z5335"/>
    <mergeCell ref="C5336:F5336"/>
    <mergeCell ref="G5336:M5336"/>
    <mergeCell ref="P5336:Q5336"/>
    <mergeCell ref="R5336:S5336"/>
    <mergeCell ref="V5336:W5336"/>
    <mergeCell ref="X5336:Z5336"/>
    <mergeCell ref="C5337:F5337"/>
    <mergeCell ref="G5337:M5337"/>
    <mergeCell ref="P5337:Q5337"/>
    <mergeCell ref="R5337:S5337"/>
    <mergeCell ref="V5337:W5337"/>
    <mergeCell ref="X5337:Z5337"/>
    <mergeCell ref="C5338:F5338"/>
    <mergeCell ref="G5338:M5338"/>
    <mergeCell ref="P5338:Q5338"/>
    <mergeCell ref="R5338:S5338"/>
    <mergeCell ref="V5338:W5338"/>
    <mergeCell ref="X5338:Z5338"/>
    <mergeCell ref="C5339:F5339"/>
    <mergeCell ref="G5339:M5339"/>
    <mergeCell ref="P5339:Q5339"/>
    <mergeCell ref="R5339:S5339"/>
    <mergeCell ref="V5339:W5339"/>
    <mergeCell ref="X5339:Z5339"/>
    <mergeCell ref="C5340:F5340"/>
    <mergeCell ref="G5340:M5340"/>
    <mergeCell ref="P5340:Q5340"/>
    <mergeCell ref="R5340:S5340"/>
    <mergeCell ref="V5340:W5340"/>
    <mergeCell ref="X5340:Z5340"/>
    <mergeCell ref="C5341:F5341"/>
    <mergeCell ref="G5341:M5341"/>
    <mergeCell ref="P5341:Q5341"/>
    <mergeCell ref="R5341:S5341"/>
    <mergeCell ref="V5341:W5341"/>
    <mergeCell ref="X5341:Z5341"/>
    <mergeCell ref="C5342:F5342"/>
    <mergeCell ref="G5342:M5342"/>
    <mergeCell ref="P5342:Q5342"/>
    <mergeCell ref="R5342:S5342"/>
    <mergeCell ref="V5342:W5342"/>
    <mergeCell ref="X5342:Z5342"/>
    <mergeCell ref="C5343:F5343"/>
    <mergeCell ref="G5343:M5343"/>
    <mergeCell ref="P5343:Q5343"/>
    <mergeCell ref="R5343:S5343"/>
    <mergeCell ref="V5343:W5343"/>
    <mergeCell ref="X5343:Z5343"/>
    <mergeCell ref="C5344:F5344"/>
    <mergeCell ref="G5344:M5344"/>
    <mergeCell ref="P5344:Q5344"/>
    <mergeCell ref="R5344:S5344"/>
    <mergeCell ref="V5344:W5344"/>
    <mergeCell ref="X5344:Z5344"/>
    <mergeCell ref="C5345:F5345"/>
    <mergeCell ref="G5345:M5345"/>
    <mergeCell ref="P5345:Q5345"/>
    <mergeCell ref="R5345:S5345"/>
    <mergeCell ref="V5345:W5345"/>
    <mergeCell ref="X5345:Z5345"/>
    <mergeCell ref="C5346:F5346"/>
    <mergeCell ref="G5346:M5346"/>
    <mergeCell ref="P5346:Q5346"/>
    <mergeCell ref="R5346:S5346"/>
    <mergeCell ref="V5346:W5346"/>
    <mergeCell ref="X5346:Z5346"/>
    <mergeCell ref="A5347:AA5347"/>
    <mergeCell ref="A5348:AA5348"/>
    <mergeCell ref="A5349:AA5349"/>
    <mergeCell ref="C5350:Z5350"/>
    <mergeCell ref="C5351:Z5351"/>
    <mergeCell ref="C5352:F5352"/>
    <mergeCell ref="G5352:M5352"/>
    <mergeCell ref="N5352:P5352"/>
    <mergeCell ref="Q5352:U5352"/>
    <mergeCell ref="V5353:Z5353"/>
    <mergeCell ref="O5354:P5354"/>
    <mergeCell ref="R5354:S5354"/>
    <mergeCell ref="V5354:W5354"/>
    <mergeCell ref="X5354:Z5354"/>
    <mergeCell ref="C5355:F5355"/>
    <mergeCell ref="G5355:M5355"/>
    <mergeCell ref="P5355:Q5355"/>
    <mergeCell ref="R5355:S5355"/>
    <mergeCell ref="V5355:W5355"/>
    <mergeCell ref="X5355:Z5355"/>
    <mergeCell ref="C5356:F5356"/>
    <mergeCell ref="G5356:M5356"/>
    <mergeCell ref="P5356:Q5356"/>
    <mergeCell ref="R5356:S5356"/>
    <mergeCell ref="V5356:W5356"/>
    <mergeCell ref="X5356:Z5356"/>
    <mergeCell ref="C5357:F5357"/>
    <mergeCell ref="G5357:M5357"/>
    <mergeCell ref="P5357:Q5357"/>
    <mergeCell ref="R5357:S5357"/>
    <mergeCell ref="V5357:W5357"/>
    <mergeCell ref="X5357:Z5357"/>
    <mergeCell ref="C5358:F5358"/>
    <mergeCell ref="G5358:M5358"/>
    <mergeCell ref="P5358:Q5358"/>
    <mergeCell ref="R5358:S5358"/>
    <mergeCell ref="V5358:W5358"/>
    <mergeCell ref="X5358:Z5358"/>
    <mergeCell ref="C5359:F5359"/>
    <mergeCell ref="G5359:M5359"/>
    <mergeCell ref="P5359:Q5359"/>
    <mergeCell ref="R5359:S5359"/>
    <mergeCell ref="V5359:W5359"/>
    <mergeCell ref="X5359:Z5359"/>
    <mergeCell ref="C5360:F5360"/>
    <mergeCell ref="G5360:M5360"/>
    <mergeCell ref="P5360:Q5360"/>
    <mergeCell ref="R5360:S5360"/>
    <mergeCell ref="V5360:W5360"/>
    <mergeCell ref="X5360:Z5360"/>
    <mergeCell ref="C5361:F5361"/>
    <mergeCell ref="G5361:M5361"/>
    <mergeCell ref="P5361:Q5361"/>
    <mergeCell ref="R5361:S5361"/>
    <mergeCell ref="V5361:W5361"/>
    <mergeCell ref="X5361:Z5361"/>
    <mergeCell ref="C5362:F5362"/>
    <mergeCell ref="G5362:M5362"/>
    <mergeCell ref="P5362:Q5362"/>
    <mergeCell ref="R5362:S5362"/>
    <mergeCell ref="V5362:W5362"/>
    <mergeCell ref="X5362:Z5362"/>
    <mergeCell ref="C5363:F5363"/>
    <mergeCell ref="G5363:M5363"/>
    <mergeCell ref="P5363:Q5363"/>
    <mergeCell ref="R5363:S5363"/>
    <mergeCell ref="V5363:W5363"/>
    <mergeCell ref="X5363:Z5363"/>
    <mergeCell ref="C5364:F5364"/>
    <mergeCell ref="G5364:M5364"/>
    <mergeCell ref="P5364:Q5364"/>
    <mergeCell ref="R5364:S5364"/>
    <mergeCell ref="V5364:W5364"/>
    <mergeCell ref="X5364:Z5364"/>
    <mergeCell ref="C5365:F5365"/>
    <mergeCell ref="G5365:M5365"/>
    <mergeCell ref="P5365:Q5365"/>
    <mergeCell ref="R5365:S5365"/>
    <mergeCell ref="V5365:W5365"/>
    <mergeCell ref="X5365:Z5365"/>
    <mergeCell ref="C5366:F5366"/>
    <mergeCell ref="G5366:M5366"/>
    <mergeCell ref="P5366:Q5366"/>
    <mergeCell ref="R5366:S5366"/>
    <mergeCell ref="V5366:W5366"/>
    <mergeCell ref="X5366:Z5366"/>
    <mergeCell ref="C5367:F5367"/>
    <mergeCell ref="G5367:M5367"/>
    <mergeCell ref="P5367:Q5367"/>
    <mergeCell ref="R5367:S5367"/>
    <mergeCell ref="V5367:W5367"/>
    <mergeCell ref="X5367:Z5367"/>
    <mergeCell ref="C5368:F5368"/>
    <mergeCell ref="G5368:M5368"/>
    <mergeCell ref="P5368:Q5368"/>
    <mergeCell ref="R5368:S5368"/>
    <mergeCell ref="V5368:W5368"/>
    <mergeCell ref="X5368:Z5368"/>
    <mergeCell ref="C5369:F5369"/>
    <mergeCell ref="G5369:M5369"/>
    <mergeCell ref="P5369:Q5369"/>
    <mergeCell ref="R5369:S5369"/>
    <mergeCell ref="V5369:W5369"/>
    <mergeCell ref="X5369:Z5369"/>
    <mergeCell ref="C5370:F5370"/>
    <mergeCell ref="G5370:M5370"/>
    <mergeCell ref="P5370:Q5370"/>
    <mergeCell ref="R5370:S5370"/>
    <mergeCell ref="V5370:W5370"/>
    <mergeCell ref="X5370:Z5370"/>
    <mergeCell ref="C5371:F5371"/>
    <mergeCell ref="G5371:M5371"/>
    <mergeCell ref="P5371:Q5371"/>
    <mergeCell ref="R5371:S5371"/>
    <mergeCell ref="V5371:W5371"/>
    <mergeCell ref="X5371:Z5371"/>
    <mergeCell ref="C5372:F5372"/>
    <mergeCell ref="G5372:M5372"/>
    <mergeCell ref="P5372:Q5372"/>
    <mergeCell ref="R5372:S5372"/>
    <mergeCell ref="V5372:W5372"/>
    <mergeCell ref="X5372:Z5372"/>
    <mergeCell ref="C5373:F5373"/>
    <mergeCell ref="G5373:M5373"/>
    <mergeCell ref="P5373:Q5373"/>
    <mergeCell ref="R5373:S5373"/>
    <mergeCell ref="V5373:W5373"/>
    <mergeCell ref="X5373:Z5373"/>
    <mergeCell ref="C5374:F5374"/>
    <mergeCell ref="G5374:M5374"/>
    <mergeCell ref="P5374:Q5374"/>
    <mergeCell ref="R5374:S5374"/>
    <mergeCell ref="V5374:W5374"/>
    <mergeCell ref="X5374:Z5374"/>
    <mergeCell ref="C5375:F5375"/>
    <mergeCell ref="G5375:M5375"/>
    <mergeCell ref="P5375:Q5375"/>
    <mergeCell ref="R5375:S5375"/>
    <mergeCell ref="V5375:W5375"/>
    <mergeCell ref="X5375:Z5375"/>
    <mergeCell ref="C5376:F5376"/>
    <mergeCell ref="G5376:M5376"/>
    <mergeCell ref="P5376:Q5376"/>
    <mergeCell ref="R5376:S5376"/>
    <mergeCell ref="V5376:W5376"/>
    <mergeCell ref="X5376:Z5376"/>
    <mergeCell ref="C5377:F5377"/>
    <mergeCell ref="G5377:M5377"/>
    <mergeCell ref="P5377:Q5377"/>
    <mergeCell ref="R5377:S5377"/>
    <mergeCell ref="V5377:W5377"/>
    <mergeCell ref="X5377:Z5377"/>
    <mergeCell ref="C5378:F5378"/>
    <mergeCell ref="G5378:M5378"/>
    <mergeCell ref="P5378:Q5378"/>
    <mergeCell ref="R5378:S5378"/>
    <mergeCell ref="V5378:W5378"/>
    <mergeCell ref="X5378:Z5378"/>
    <mergeCell ref="C5379:F5379"/>
    <mergeCell ref="G5379:M5379"/>
    <mergeCell ref="P5379:Q5379"/>
    <mergeCell ref="R5379:S5379"/>
    <mergeCell ref="V5379:W5379"/>
    <mergeCell ref="X5379:Z5379"/>
    <mergeCell ref="C5380:F5380"/>
    <mergeCell ref="G5380:M5380"/>
    <mergeCell ref="P5380:Q5380"/>
    <mergeCell ref="R5380:S5380"/>
    <mergeCell ref="V5380:W5380"/>
    <mergeCell ref="X5380:Z5380"/>
    <mergeCell ref="C5381:F5381"/>
    <mergeCell ref="G5381:M5381"/>
    <mergeCell ref="P5381:Q5381"/>
    <mergeCell ref="R5381:S5381"/>
    <mergeCell ref="V5381:W5381"/>
    <mergeCell ref="X5381:Z5381"/>
    <mergeCell ref="A5382:AA5382"/>
    <mergeCell ref="A5383:AA5383"/>
    <mergeCell ref="A5384:AA5384"/>
    <mergeCell ref="C5385:Z5385"/>
    <mergeCell ref="C5386:Z5386"/>
    <mergeCell ref="C5387:F5387"/>
    <mergeCell ref="G5387:M5387"/>
    <mergeCell ref="N5387:P5387"/>
    <mergeCell ref="Q5387:U5387"/>
    <mergeCell ref="V5388:Z5388"/>
    <mergeCell ref="O5389:P5389"/>
    <mergeCell ref="R5389:S5389"/>
    <mergeCell ref="V5389:W5389"/>
    <mergeCell ref="X5389:Z5389"/>
    <mergeCell ref="C5390:F5390"/>
    <mergeCell ref="G5390:M5390"/>
    <mergeCell ref="P5390:Q5390"/>
    <mergeCell ref="R5390:S5390"/>
    <mergeCell ref="V5390:W5390"/>
    <mergeCell ref="X5390:Z5390"/>
    <mergeCell ref="C5391:F5391"/>
    <mergeCell ref="G5391:M5391"/>
    <mergeCell ref="P5391:Q5391"/>
    <mergeCell ref="R5391:S5391"/>
    <mergeCell ref="V5391:W5391"/>
    <mergeCell ref="X5391:Z5391"/>
    <mergeCell ref="C5392:F5392"/>
    <mergeCell ref="G5392:M5392"/>
    <mergeCell ref="P5392:Q5392"/>
    <mergeCell ref="R5392:S5392"/>
    <mergeCell ref="V5392:W5392"/>
    <mergeCell ref="X5392:Z5392"/>
    <mergeCell ref="C5393:F5393"/>
    <mergeCell ref="G5393:M5393"/>
    <mergeCell ref="P5393:Q5393"/>
    <mergeCell ref="R5393:S5393"/>
    <mergeCell ref="V5393:W5393"/>
    <mergeCell ref="X5393:Z5393"/>
    <mergeCell ref="C5394:F5394"/>
    <mergeCell ref="G5394:M5394"/>
    <mergeCell ref="P5394:Q5394"/>
    <mergeCell ref="R5394:S5394"/>
    <mergeCell ref="V5394:W5394"/>
    <mergeCell ref="X5394:Z5394"/>
    <mergeCell ref="C5395:F5395"/>
    <mergeCell ref="G5395:M5395"/>
    <mergeCell ref="P5395:Q5395"/>
    <mergeCell ref="R5395:S5395"/>
    <mergeCell ref="V5395:W5395"/>
    <mergeCell ref="X5395:Z5395"/>
    <mergeCell ref="C5396:F5396"/>
    <mergeCell ref="G5396:M5396"/>
    <mergeCell ref="P5396:Q5396"/>
    <mergeCell ref="R5396:S5396"/>
    <mergeCell ref="V5396:W5396"/>
    <mergeCell ref="X5396:Z5396"/>
    <mergeCell ref="C5397:F5397"/>
    <mergeCell ref="G5397:M5397"/>
    <mergeCell ref="P5397:Q5397"/>
    <mergeCell ref="R5397:S5397"/>
    <mergeCell ref="V5397:W5397"/>
    <mergeCell ref="X5397:Z5397"/>
    <mergeCell ref="C5398:F5398"/>
    <mergeCell ref="G5398:M5398"/>
    <mergeCell ref="P5398:Q5398"/>
    <mergeCell ref="R5398:S5398"/>
    <mergeCell ref="V5398:W5398"/>
    <mergeCell ref="X5398:Z5398"/>
    <mergeCell ref="C5399:F5399"/>
    <mergeCell ref="G5399:M5399"/>
    <mergeCell ref="P5399:Q5399"/>
    <mergeCell ref="R5399:S5399"/>
    <mergeCell ref="V5399:W5399"/>
    <mergeCell ref="X5399:Z5399"/>
    <mergeCell ref="C5400:F5400"/>
    <mergeCell ref="G5400:M5400"/>
    <mergeCell ref="P5400:Q5400"/>
    <mergeCell ref="R5400:S5400"/>
    <mergeCell ref="V5400:W5400"/>
    <mergeCell ref="X5400:Z5400"/>
    <mergeCell ref="C5401:F5401"/>
    <mergeCell ref="G5401:M5401"/>
    <mergeCell ref="P5401:Q5401"/>
    <mergeCell ref="R5401:S5401"/>
    <mergeCell ref="V5401:W5401"/>
    <mergeCell ref="X5401:Z5401"/>
    <mergeCell ref="C5402:F5402"/>
    <mergeCell ref="G5402:M5402"/>
    <mergeCell ref="P5402:Q5402"/>
    <mergeCell ref="R5402:S5402"/>
    <mergeCell ref="V5402:W5402"/>
    <mergeCell ref="X5402:Z5402"/>
    <mergeCell ref="C5403:F5403"/>
    <mergeCell ref="G5403:M5403"/>
    <mergeCell ref="P5403:Q5403"/>
    <mergeCell ref="R5403:S5403"/>
    <mergeCell ref="V5403:W5403"/>
    <mergeCell ref="X5403:Z5403"/>
    <mergeCell ref="C5404:F5404"/>
    <mergeCell ref="G5404:M5404"/>
    <mergeCell ref="P5404:Q5404"/>
    <mergeCell ref="R5404:S5404"/>
    <mergeCell ref="V5404:W5404"/>
    <mergeCell ref="X5404:Z5404"/>
    <mergeCell ref="C5405:F5405"/>
    <mergeCell ref="G5405:M5405"/>
    <mergeCell ref="P5405:Q5405"/>
    <mergeCell ref="R5405:S5405"/>
    <mergeCell ref="V5405:W5405"/>
    <mergeCell ref="X5405:Z5405"/>
    <mergeCell ref="C5406:F5406"/>
    <mergeCell ref="G5406:M5406"/>
    <mergeCell ref="P5406:Q5406"/>
    <mergeCell ref="R5406:S5406"/>
    <mergeCell ref="V5406:W5406"/>
    <mergeCell ref="X5406:Z5406"/>
    <mergeCell ref="C5407:F5407"/>
    <mergeCell ref="G5407:M5407"/>
    <mergeCell ref="P5407:Q5407"/>
    <mergeCell ref="R5407:S5407"/>
    <mergeCell ref="V5407:W5407"/>
    <mergeCell ref="X5407:Z5407"/>
    <mergeCell ref="C5408:F5408"/>
    <mergeCell ref="G5408:M5408"/>
    <mergeCell ref="P5408:Q5408"/>
    <mergeCell ref="R5408:S5408"/>
    <mergeCell ref="V5408:W5408"/>
    <mergeCell ref="X5408:Z5408"/>
    <mergeCell ref="C5409:F5409"/>
    <mergeCell ref="G5409:M5409"/>
    <mergeCell ref="P5409:Q5409"/>
    <mergeCell ref="R5409:S5409"/>
    <mergeCell ref="V5409:W5409"/>
    <mergeCell ref="X5409:Z5409"/>
    <mergeCell ref="C5410:F5410"/>
    <mergeCell ref="G5410:M5410"/>
    <mergeCell ref="P5410:Q5410"/>
    <mergeCell ref="R5410:S5410"/>
    <mergeCell ref="V5410:W5410"/>
    <mergeCell ref="X5410:Z5410"/>
    <mergeCell ref="C5411:F5411"/>
    <mergeCell ref="G5411:M5411"/>
    <mergeCell ref="P5411:Q5411"/>
    <mergeCell ref="R5411:S5411"/>
    <mergeCell ref="V5411:W5411"/>
    <mergeCell ref="X5411:Z5411"/>
    <mergeCell ref="C5412:F5412"/>
    <mergeCell ref="G5412:M5412"/>
    <mergeCell ref="P5412:Q5412"/>
    <mergeCell ref="R5412:S5412"/>
    <mergeCell ref="V5412:W5412"/>
    <mergeCell ref="X5412:Z5412"/>
    <mergeCell ref="C5413:F5413"/>
    <mergeCell ref="G5413:M5413"/>
    <mergeCell ref="P5413:Q5413"/>
    <mergeCell ref="R5413:S5413"/>
    <mergeCell ref="V5413:W5413"/>
    <mergeCell ref="X5413:Z5413"/>
    <mergeCell ref="C5414:F5414"/>
    <mergeCell ref="G5414:M5414"/>
    <mergeCell ref="P5414:Q5414"/>
    <mergeCell ref="R5414:S5414"/>
    <mergeCell ref="V5414:W5414"/>
    <mergeCell ref="X5414:Z5414"/>
    <mergeCell ref="C5415:F5415"/>
    <mergeCell ref="G5415:M5415"/>
    <mergeCell ref="P5415:Q5415"/>
    <mergeCell ref="R5415:S5415"/>
    <mergeCell ref="V5415:W5415"/>
    <mergeCell ref="X5415:Z5415"/>
    <mergeCell ref="C5416:F5416"/>
    <mergeCell ref="G5416:M5416"/>
    <mergeCell ref="P5416:Q5416"/>
    <mergeCell ref="R5416:S5416"/>
    <mergeCell ref="V5416:W5416"/>
    <mergeCell ref="X5416:Z5416"/>
    <mergeCell ref="A5417:AA5417"/>
    <mergeCell ref="A5418:AA5418"/>
    <mergeCell ref="A5419:AA5419"/>
    <mergeCell ref="C5420:Z5420"/>
    <mergeCell ref="C5421:Z5421"/>
    <mergeCell ref="C5422:F5422"/>
    <mergeCell ref="G5422:M5422"/>
    <mergeCell ref="N5422:P5422"/>
    <mergeCell ref="Q5422:U5422"/>
    <mergeCell ref="V5423:Z5423"/>
    <mergeCell ref="O5424:P5424"/>
    <mergeCell ref="R5424:S5424"/>
    <mergeCell ref="V5424:W5424"/>
    <mergeCell ref="X5424:Z5424"/>
    <mergeCell ref="C5425:F5425"/>
    <mergeCell ref="G5425:M5425"/>
    <mergeCell ref="P5425:Q5425"/>
    <mergeCell ref="R5425:S5425"/>
    <mergeCell ref="V5425:W5425"/>
    <mergeCell ref="X5425:Z5425"/>
    <mergeCell ref="C5426:F5426"/>
    <mergeCell ref="G5426:M5426"/>
    <mergeCell ref="P5426:Q5426"/>
    <mergeCell ref="R5426:S5426"/>
    <mergeCell ref="V5426:W5426"/>
    <mergeCell ref="X5426:Z5426"/>
    <mergeCell ref="C5427:F5427"/>
    <mergeCell ref="G5427:M5427"/>
    <mergeCell ref="P5427:Q5427"/>
    <mergeCell ref="R5427:S5427"/>
    <mergeCell ref="V5427:W5427"/>
    <mergeCell ref="X5427:Z5427"/>
    <mergeCell ref="C5428:F5428"/>
    <mergeCell ref="G5428:M5428"/>
    <mergeCell ref="P5428:Q5428"/>
    <mergeCell ref="R5428:S5428"/>
    <mergeCell ref="V5428:W5428"/>
    <mergeCell ref="X5428:Z5428"/>
    <mergeCell ref="C5429:F5429"/>
    <mergeCell ref="G5429:M5429"/>
    <mergeCell ref="P5429:Q5429"/>
    <mergeCell ref="R5429:S5429"/>
    <mergeCell ref="V5429:W5429"/>
    <mergeCell ref="X5429:Z5429"/>
    <mergeCell ref="C5430:F5430"/>
    <mergeCell ref="G5430:M5430"/>
    <mergeCell ref="P5430:Q5430"/>
    <mergeCell ref="R5430:S5430"/>
    <mergeCell ref="V5430:W5430"/>
    <mergeCell ref="X5430:Z5430"/>
    <mergeCell ref="C5431:F5431"/>
    <mergeCell ref="G5431:M5431"/>
    <mergeCell ref="P5431:Q5431"/>
    <mergeCell ref="R5431:S5431"/>
    <mergeCell ref="V5431:W5431"/>
    <mergeCell ref="X5431:Z5431"/>
    <mergeCell ref="C5432:F5432"/>
    <mergeCell ref="G5432:M5432"/>
    <mergeCell ref="P5432:Q5432"/>
    <mergeCell ref="R5432:S5432"/>
    <mergeCell ref="V5432:W5432"/>
    <mergeCell ref="X5432:Z5432"/>
    <mergeCell ref="C5433:F5433"/>
    <mergeCell ref="G5433:M5433"/>
    <mergeCell ref="P5433:Q5433"/>
    <mergeCell ref="R5433:S5433"/>
    <mergeCell ref="V5433:W5433"/>
    <mergeCell ref="X5433:Z5433"/>
    <mergeCell ref="C5434:F5434"/>
    <mergeCell ref="G5434:M5434"/>
    <mergeCell ref="P5434:Q5434"/>
    <mergeCell ref="R5434:S5434"/>
    <mergeCell ref="V5434:W5434"/>
    <mergeCell ref="X5434:Z5434"/>
    <mergeCell ref="C5435:F5435"/>
    <mergeCell ref="G5435:M5435"/>
    <mergeCell ref="P5435:Q5435"/>
    <mergeCell ref="R5435:S5435"/>
    <mergeCell ref="V5435:W5435"/>
    <mergeCell ref="X5435:Z5435"/>
    <mergeCell ref="C5436:F5436"/>
    <mergeCell ref="G5436:M5436"/>
    <mergeCell ref="P5436:Q5436"/>
    <mergeCell ref="R5436:S5436"/>
    <mergeCell ref="V5436:W5436"/>
    <mergeCell ref="X5436:Z5436"/>
    <mergeCell ref="C5437:F5437"/>
    <mergeCell ref="G5437:M5437"/>
    <mergeCell ref="P5437:Q5437"/>
    <mergeCell ref="R5437:S5437"/>
    <mergeCell ref="V5437:W5437"/>
    <mergeCell ref="X5437:Z5437"/>
    <mergeCell ref="C5438:F5438"/>
    <mergeCell ref="G5438:M5438"/>
    <mergeCell ref="P5438:Q5438"/>
    <mergeCell ref="R5438:S5438"/>
    <mergeCell ref="V5438:W5438"/>
    <mergeCell ref="X5438:Z5438"/>
    <mergeCell ref="C5439:F5439"/>
    <mergeCell ref="G5439:M5439"/>
    <mergeCell ref="P5439:Q5439"/>
    <mergeCell ref="R5439:S5439"/>
    <mergeCell ref="V5439:W5439"/>
    <mergeCell ref="X5439:Z5439"/>
    <mergeCell ref="C5440:F5440"/>
    <mergeCell ref="G5440:M5440"/>
    <mergeCell ref="P5440:Q5440"/>
    <mergeCell ref="R5440:S5440"/>
    <mergeCell ref="V5440:W5440"/>
    <mergeCell ref="X5440:Z5440"/>
    <mergeCell ref="C5441:F5441"/>
    <mergeCell ref="G5441:M5441"/>
    <mergeCell ref="P5441:Q5441"/>
    <mergeCell ref="R5441:S5441"/>
    <mergeCell ref="V5441:W5441"/>
    <mergeCell ref="X5441:Z5441"/>
    <mergeCell ref="C5442:F5442"/>
    <mergeCell ref="G5442:M5442"/>
    <mergeCell ref="P5442:Q5442"/>
    <mergeCell ref="R5442:S5442"/>
    <mergeCell ref="V5442:W5442"/>
    <mergeCell ref="X5442:Z5442"/>
    <mergeCell ref="C5443:F5443"/>
    <mergeCell ref="G5443:M5443"/>
    <mergeCell ref="P5443:Q5443"/>
    <mergeCell ref="R5443:S5443"/>
    <mergeCell ref="V5443:W5443"/>
    <mergeCell ref="X5443:Z5443"/>
    <mergeCell ref="C5444:F5444"/>
    <mergeCell ref="G5444:M5444"/>
    <mergeCell ref="P5444:Q5444"/>
    <mergeCell ref="R5444:S5444"/>
    <mergeCell ref="V5444:W5444"/>
    <mergeCell ref="X5444:Z5444"/>
    <mergeCell ref="C5445:F5445"/>
    <mergeCell ref="G5445:M5445"/>
    <mergeCell ref="P5445:Q5445"/>
    <mergeCell ref="R5445:S5445"/>
    <mergeCell ref="V5445:W5445"/>
    <mergeCell ref="X5445:Z5445"/>
    <mergeCell ref="C5446:F5446"/>
    <mergeCell ref="G5446:M5446"/>
    <mergeCell ref="P5446:Q5446"/>
    <mergeCell ref="R5446:S5446"/>
    <mergeCell ref="V5446:W5446"/>
    <mergeCell ref="X5446:Z5446"/>
    <mergeCell ref="C5447:F5447"/>
    <mergeCell ref="G5447:M5447"/>
    <mergeCell ref="P5447:Q5447"/>
    <mergeCell ref="R5447:S5447"/>
    <mergeCell ref="V5447:W5447"/>
    <mergeCell ref="X5447:Z5447"/>
    <mergeCell ref="C5448:F5448"/>
    <mergeCell ref="G5448:M5448"/>
    <mergeCell ref="P5448:Q5448"/>
    <mergeCell ref="R5448:S5448"/>
    <mergeCell ref="V5448:W5448"/>
    <mergeCell ref="X5448:Z5448"/>
    <mergeCell ref="C5449:F5449"/>
    <mergeCell ref="G5449:M5449"/>
    <mergeCell ref="P5449:Q5449"/>
    <mergeCell ref="R5449:S5449"/>
    <mergeCell ref="V5449:W5449"/>
    <mergeCell ref="X5449:Z5449"/>
    <mergeCell ref="C5450:F5450"/>
    <mergeCell ref="G5450:M5450"/>
    <mergeCell ref="P5450:Q5450"/>
    <mergeCell ref="R5450:S5450"/>
    <mergeCell ref="V5450:W5450"/>
    <mergeCell ref="X5450:Z5450"/>
    <mergeCell ref="C5451:F5451"/>
    <mergeCell ref="G5451:M5451"/>
    <mergeCell ref="P5451:Q5451"/>
    <mergeCell ref="R5451:S5451"/>
    <mergeCell ref="V5451:W5451"/>
    <mergeCell ref="X5451:Z5451"/>
    <mergeCell ref="A5452:AA5452"/>
    <mergeCell ref="A5453:AA5453"/>
    <mergeCell ref="A5454:AA5454"/>
    <mergeCell ref="C5455:Z5455"/>
    <mergeCell ref="C5456:Z5456"/>
    <mergeCell ref="C5457:F5457"/>
    <mergeCell ref="G5457:M5457"/>
    <mergeCell ref="N5457:P5457"/>
    <mergeCell ref="Q5457:U5457"/>
    <mergeCell ref="V5458:Z5458"/>
    <mergeCell ref="O5459:P5459"/>
    <mergeCell ref="R5459:S5459"/>
    <mergeCell ref="V5459:W5459"/>
    <mergeCell ref="X5459:Z5459"/>
    <mergeCell ref="C5460:F5460"/>
    <mergeCell ref="G5460:M5460"/>
    <mergeCell ref="P5460:Q5460"/>
    <mergeCell ref="R5460:S5460"/>
    <mergeCell ref="V5460:W5460"/>
    <mergeCell ref="X5460:Z5460"/>
    <mergeCell ref="C5461:F5461"/>
    <mergeCell ref="G5461:M5461"/>
    <mergeCell ref="P5461:Q5461"/>
    <mergeCell ref="R5461:S5461"/>
    <mergeCell ref="V5461:W5461"/>
    <mergeCell ref="X5461:Z5461"/>
    <mergeCell ref="C5462:F5462"/>
    <mergeCell ref="G5462:M5462"/>
    <mergeCell ref="P5462:Q5462"/>
    <mergeCell ref="R5462:S5462"/>
    <mergeCell ref="V5462:W5462"/>
    <mergeCell ref="X5462:Z5462"/>
    <mergeCell ref="C5463:F5463"/>
    <mergeCell ref="G5463:M5463"/>
    <mergeCell ref="P5463:Q5463"/>
    <mergeCell ref="R5463:S5463"/>
    <mergeCell ref="V5463:W5463"/>
    <mergeCell ref="X5463:Z5463"/>
    <mergeCell ref="C5464:F5464"/>
    <mergeCell ref="G5464:M5464"/>
    <mergeCell ref="P5464:Q5464"/>
    <mergeCell ref="R5464:S5464"/>
    <mergeCell ref="V5464:W5464"/>
    <mergeCell ref="X5464:Z5464"/>
    <mergeCell ref="C5465:F5465"/>
    <mergeCell ref="G5465:M5465"/>
    <mergeCell ref="P5465:Q5465"/>
    <mergeCell ref="R5465:S5465"/>
    <mergeCell ref="V5465:W5465"/>
    <mergeCell ref="X5465:Z5465"/>
    <mergeCell ref="C5466:F5466"/>
    <mergeCell ref="G5466:M5466"/>
    <mergeCell ref="P5466:Q5466"/>
    <mergeCell ref="R5466:S5466"/>
    <mergeCell ref="V5466:W5466"/>
    <mergeCell ref="X5466:Z5466"/>
    <mergeCell ref="C5467:F5467"/>
    <mergeCell ref="G5467:M5467"/>
    <mergeCell ref="P5467:Q5467"/>
    <mergeCell ref="R5467:S5467"/>
    <mergeCell ref="V5467:W5467"/>
    <mergeCell ref="X5467:Z5467"/>
    <mergeCell ref="C5468:F5468"/>
    <mergeCell ref="G5468:M5468"/>
    <mergeCell ref="P5468:Q5468"/>
    <mergeCell ref="R5468:S5468"/>
    <mergeCell ref="V5468:W5468"/>
    <mergeCell ref="X5468:Z5468"/>
    <mergeCell ref="C5469:F5469"/>
    <mergeCell ref="G5469:M5469"/>
    <mergeCell ref="P5469:Q5469"/>
    <mergeCell ref="R5469:S5469"/>
    <mergeCell ref="V5469:W5469"/>
    <mergeCell ref="X5469:Z5469"/>
    <mergeCell ref="C5470:F5470"/>
    <mergeCell ref="G5470:M5470"/>
    <mergeCell ref="P5470:Q5470"/>
    <mergeCell ref="R5470:S5470"/>
    <mergeCell ref="V5470:W5470"/>
    <mergeCell ref="X5470:Z5470"/>
    <mergeCell ref="C5471:F5471"/>
    <mergeCell ref="G5471:M5471"/>
    <mergeCell ref="P5471:Q5471"/>
    <mergeCell ref="R5471:S5471"/>
    <mergeCell ref="V5471:W5471"/>
    <mergeCell ref="X5471:Z5471"/>
    <mergeCell ref="C5472:F5472"/>
    <mergeCell ref="G5472:M5472"/>
    <mergeCell ref="P5472:Q5472"/>
    <mergeCell ref="R5472:S5472"/>
    <mergeCell ref="V5472:W5472"/>
    <mergeCell ref="X5472:Z5472"/>
    <mergeCell ref="C5473:F5473"/>
    <mergeCell ref="G5473:M5473"/>
    <mergeCell ref="P5473:Q5473"/>
    <mergeCell ref="R5473:S5473"/>
    <mergeCell ref="V5473:W5473"/>
    <mergeCell ref="X5473:Z5473"/>
    <mergeCell ref="C5474:F5474"/>
    <mergeCell ref="G5474:M5474"/>
    <mergeCell ref="P5474:Q5474"/>
    <mergeCell ref="R5474:S5474"/>
    <mergeCell ref="V5474:W5474"/>
    <mergeCell ref="X5474:Z5474"/>
    <mergeCell ref="C5475:F5475"/>
    <mergeCell ref="G5475:M5475"/>
    <mergeCell ref="P5475:Q5475"/>
    <mergeCell ref="R5475:S5475"/>
    <mergeCell ref="V5475:W5475"/>
    <mergeCell ref="X5475:Z5475"/>
    <mergeCell ref="C5476:F5476"/>
    <mergeCell ref="G5476:M5476"/>
    <mergeCell ref="P5476:Q5476"/>
    <mergeCell ref="R5476:S5476"/>
    <mergeCell ref="V5476:W5476"/>
    <mergeCell ref="X5476:Z5476"/>
    <mergeCell ref="C5477:F5477"/>
    <mergeCell ref="G5477:M5477"/>
    <mergeCell ref="P5477:Q5477"/>
    <mergeCell ref="R5477:S5477"/>
    <mergeCell ref="V5477:W5477"/>
    <mergeCell ref="X5477:Z5477"/>
    <mergeCell ref="C5478:F5478"/>
    <mergeCell ref="G5478:M5478"/>
    <mergeCell ref="P5478:Q5478"/>
    <mergeCell ref="R5478:S5478"/>
    <mergeCell ref="V5478:W5478"/>
    <mergeCell ref="X5478:Z5478"/>
    <mergeCell ref="C5479:F5479"/>
    <mergeCell ref="G5479:M5479"/>
    <mergeCell ref="P5479:Q5479"/>
    <mergeCell ref="R5479:S5479"/>
    <mergeCell ref="V5479:W5479"/>
    <mergeCell ref="X5479:Z5479"/>
    <mergeCell ref="C5480:F5480"/>
    <mergeCell ref="G5480:M5480"/>
    <mergeCell ref="P5480:Q5480"/>
    <mergeCell ref="R5480:S5480"/>
    <mergeCell ref="V5480:W5480"/>
    <mergeCell ref="X5480:Z5480"/>
    <mergeCell ref="C5481:F5481"/>
    <mergeCell ref="G5481:M5481"/>
    <mergeCell ref="P5481:Q5481"/>
    <mergeCell ref="R5481:S5481"/>
    <mergeCell ref="V5481:W5481"/>
    <mergeCell ref="X5481:Z5481"/>
    <mergeCell ref="C5482:F5482"/>
    <mergeCell ref="G5482:M5482"/>
    <mergeCell ref="P5482:Q5482"/>
    <mergeCell ref="R5482:S5482"/>
    <mergeCell ref="V5482:W5482"/>
    <mergeCell ref="X5482:Z5482"/>
    <mergeCell ref="C5483:F5483"/>
    <mergeCell ref="G5483:M5483"/>
    <mergeCell ref="P5483:Q5483"/>
    <mergeCell ref="R5483:S5483"/>
    <mergeCell ref="V5483:W5483"/>
    <mergeCell ref="X5483:Z5483"/>
    <mergeCell ref="C5484:F5484"/>
    <mergeCell ref="G5484:M5484"/>
    <mergeCell ref="P5484:Q5484"/>
    <mergeCell ref="R5484:S5484"/>
    <mergeCell ref="V5484:W5484"/>
    <mergeCell ref="X5484:Z5484"/>
    <mergeCell ref="C5485:F5485"/>
    <mergeCell ref="G5485:M5485"/>
    <mergeCell ref="P5485:Q5485"/>
    <mergeCell ref="R5485:S5485"/>
    <mergeCell ref="V5485:W5485"/>
    <mergeCell ref="X5485:Z5485"/>
    <mergeCell ref="C5486:F5486"/>
    <mergeCell ref="G5486:M5486"/>
    <mergeCell ref="P5486:Q5486"/>
    <mergeCell ref="R5486:S5486"/>
    <mergeCell ref="V5486:W5486"/>
    <mergeCell ref="X5486:Z5486"/>
    <mergeCell ref="A5487:AA5487"/>
    <mergeCell ref="A5488:AA5488"/>
    <mergeCell ref="A5489:AA5489"/>
    <mergeCell ref="C5490:Z5490"/>
    <mergeCell ref="C5491:Z5491"/>
    <mergeCell ref="C5492:F5492"/>
    <mergeCell ref="G5492:M5492"/>
    <mergeCell ref="N5492:P5492"/>
    <mergeCell ref="Q5492:U5492"/>
    <mergeCell ref="V5493:Z5493"/>
    <mergeCell ref="O5494:P5494"/>
    <mergeCell ref="R5494:S5494"/>
    <mergeCell ref="V5494:W5494"/>
    <mergeCell ref="X5494:Z5494"/>
    <mergeCell ref="C5495:F5495"/>
    <mergeCell ref="G5495:M5495"/>
    <mergeCell ref="P5495:Q5495"/>
    <mergeCell ref="R5495:S5495"/>
    <mergeCell ref="V5495:W5495"/>
    <mergeCell ref="X5495:Z5495"/>
    <mergeCell ref="C5496:F5496"/>
    <mergeCell ref="G5496:M5496"/>
    <mergeCell ref="P5496:Q5496"/>
    <mergeCell ref="R5496:S5496"/>
    <mergeCell ref="V5496:W5496"/>
    <mergeCell ref="X5496:Z5496"/>
    <mergeCell ref="C5497:F5497"/>
    <mergeCell ref="G5497:M5497"/>
    <mergeCell ref="P5497:Q5497"/>
    <mergeCell ref="R5497:S5497"/>
    <mergeCell ref="V5497:W5497"/>
    <mergeCell ref="X5497:Z5497"/>
    <mergeCell ref="C5498:F5498"/>
    <mergeCell ref="G5498:M5498"/>
    <mergeCell ref="P5498:Q5498"/>
    <mergeCell ref="R5498:S5498"/>
    <mergeCell ref="V5498:W5498"/>
    <mergeCell ref="X5498:Z5498"/>
    <mergeCell ref="C5499:F5499"/>
    <mergeCell ref="G5499:M5499"/>
    <mergeCell ref="P5499:Q5499"/>
    <mergeCell ref="R5499:S5499"/>
    <mergeCell ref="V5499:W5499"/>
    <mergeCell ref="X5499:Z5499"/>
    <mergeCell ref="C5500:F5500"/>
    <mergeCell ref="G5500:M5500"/>
    <mergeCell ref="P5500:Q5500"/>
    <mergeCell ref="R5500:S5500"/>
    <mergeCell ref="V5500:W5500"/>
    <mergeCell ref="X5500:Z5500"/>
    <mergeCell ref="C5501:F5501"/>
    <mergeCell ref="G5501:M5501"/>
    <mergeCell ref="P5501:Q5501"/>
    <mergeCell ref="R5501:S5501"/>
    <mergeCell ref="V5501:W5501"/>
    <mergeCell ref="X5501:Z5501"/>
    <mergeCell ref="C5502:F5502"/>
    <mergeCell ref="G5502:M5502"/>
    <mergeCell ref="P5502:Q5502"/>
    <mergeCell ref="R5502:S5502"/>
    <mergeCell ref="V5502:W5502"/>
    <mergeCell ref="X5502:Z5502"/>
    <mergeCell ref="C5503:F5503"/>
    <mergeCell ref="G5503:M5503"/>
    <mergeCell ref="P5503:Q5503"/>
    <mergeCell ref="R5503:S5503"/>
    <mergeCell ref="V5503:W5503"/>
    <mergeCell ref="X5503:Z5503"/>
    <mergeCell ref="C5504:F5504"/>
    <mergeCell ref="G5504:M5504"/>
    <mergeCell ref="P5504:Q5504"/>
    <mergeCell ref="R5504:S5504"/>
    <mergeCell ref="V5504:W5504"/>
    <mergeCell ref="X5504:Z5504"/>
    <mergeCell ref="C5505:F5505"/>
    <mergeCell ref="G5505:M5505"/>
    <mergeCell ref="P5505:Q5505"/>
    <mergeCell ref="R5505:S5505"/>
    <mergeCell ref="V5505:W5505"/>
    <mergeCell ref="X5505:Z5505"/>
    <mergeCell ref="C5506:F5506"/>
    <mergeCell ref="G5506:M5506"/>
    <mergeCell ref="P5506:Q5506"/>
    <mergeCell ref="R5506:S5506"/>
    <mergeCell ref="V5506:W5506"/>
    <mergeCell ref="X5506:Z5506"/>
    <mergeCell ref="C5507:F5507"/>
    <mergeCell ref="G5507:M5507"/>
    <mergeCell ref="P5507:Q5507"/>
    <mergeCell ref="R5507:S5507"/>
    <mergeCell ref="V5507:W5507"/>
    <mergeCell ref="X5507:Z5507"/>
    <mergeCell ref="C5508:F5508"/>
    <mergeCell ref="G5508:M5508"/>
    <mergeCell ref="P5508:Q5508"/>
    <mergeCell ref="R5508:S5508"/>
    <mergeCell ref="V5508:W5508"/>
    <mergeCell ref="X5508:Z5508"/>
    <mergeCell ref="C5509:F5509"/>
    <mergeCell ref="G5509:M5509"/>
    <mergeCell ref="P5509:Q5509"/>
    <mergeCell ref="R5509:S5509"/>
    <mergeCell ref="V5509:W5509"/>
    <mergeCell ref="X5509:Z5509"/>
    <mergeCell ref="C5510:F5510"/>
    <mergeCell ref="G5510:M5510"/>
    <mergeCell ref="P5510:Q5510"/>
    <mergeCell ref="R5510:S5510"/>
    <mergeCell ref="V5510:W5510"/>
    <mergeCell ref="X5510:Z5510"/>
    <mergeCell ref="C5511:F5511"/>
    <mergeCell ref="G5511:M5511"/>
    <mergeCell ref="P5511:Q5511"/>
    <mergeCell ref="R5511:S5511"/>
    <mergeCell ref="V5511:W5511"/>
    <mergeCell ref="X5511:Z5511"/>
    <mergeCell ref="C5512:F5512"/>
    <mergeCell ref="G5512:M5512"/>
    <mergeCell ref="P5512:Q5512"/>
    <mergeCell ref="R5512:S5512"/>
    <mergeCell ref="V5512:W5512"/>
    <mergeCell ref="X5512:Z5512"/>
    <mergeCell ref="C5513:F5513"/>
    <mergeCell ref="G5513:M5513"/>
    <mergeCell ref="P5513:Q5513"/>
    <mergeCell ref="R5513:S5513"/>
    <mergeCell ref="V5513:W5513"/>
    <mergeCell ref="X5513:Z5513"/>
    <mergeCell ref="C5514:F5514"/>
    <mergeCell ref="G5514:M5514"/>
    <mergeCell ref="P5514:Q5514"/>
    <mergeCell ref="R5514:S5514"/>
    <mergeCell ref="V5514:W5514"/>
    <mergeCell ref="X5514:Z5514"/>
    <mergeCell ref="C5515:F5515"/>
    <mergeCell ref="G5515:M5515"/>
    <mergeCell ref="P5515:Q5515"/>
    <mergeCell ref="R5515:S5515"/>
    <mergeCell ref="V5515:W5515"/>
    <mergeCell ref="X5515:Z5515"/>
    <mergeCell ref="C5516:F5516"/>
    <mergeCell ref="G5516:M5516"/>
    <mergeCell ref="P5516:Q5516"/>
    <mergeCell ref="R5516:S5516"/>
    <mergeCell ref="V5516:W5516"/>
    <mergeCell ref="X5516:Z5516"/>
    <mergeCell ref="C5517:F5517"/>
    <mergeCell ref="G5517:M5517"/>
    <mergeCell ref="P5517:Q5517"/>
    <mergeCell ref="R5517:S5517"/>
    <mergeCell ref="V5517:W5517"/>
    <mergeCell ref="X5517:Z5517"/>
    <mergeCell ref="C5518:F5518"/>
    <mergeCell ref="G5518:M5518"/>
    <mergeCell ref="P5518:Q5518"/>
    <mergeCell ref="R5518:S5518"/>
    <mergeCell ref="V5518:W5518"/>
    <mergeCell ref="X5518:Z5518"/>
    <mergeCell ref="C5519:F5519"/>
    <mergeCell ref="G5519:M5519"/>
    <mergeCell ref="P5519:Q5519"/>
    <mergeCell ref="R5519:S5519"/>
    <mergeCell ref="V5519:W5519"/>
    <mergeCell ref="X5519:Z5519"/>
    <mergeCell ref="C5520:F5520"/>
    <mergeCell ref="G5520:M5520"/>
    <mergeCell ref="P5520:Q5520"/>
    <mergeCell ref="R5520:S5520"/>
    <mergeCell ref="V5520:W5520"/>
    <mergeCell ref="X5520:Z5520"/>
    <mergeCell ref="C5521:F5521"/>
    <mergeCell ref="G5521:M5521"/>
    <mergeCell ref="P5521:Q5521"/>
    <mergeCell ref="R5521:S5521"/>
    <mergeCell ref="V5521:W5521"/>
    <mergeCell ref="X5521:Z5521"/>
    <mergeCell ref="A5522:AA5522"/>
    <mergeCell ref="A5523:AA5523"/>
    <mergeCell ref="A5524:AA5524"/>
    <mergeCell ref="C5525:Z5525"/>
    <mergeCell ref="C5526:Z5526"/>
    <mergeCell ref="C5527:F5527"/>
    <mergeCell ref="G5527:M5527"/>
    <mergeCell ref="N5527:P5527"/>
    <mergeCell ref="Q5527:U5527"/>
    <mergeCell ref="V5528:Z5528"/>
    <mergeCell ref="O5529:P5529"/>
    <mergeCell ref="R5529:S5529"/>
    <mergeCell ref="V5529:W5529"/>
    <mergeCell ref="X5529:Z5529"/>
    <mergeCell ref="C5530:F5530"/>
    <mergeCell ref="G5530:M5530"/>
    <mergeCell ref="P5530:Q5530"/>
    <mergeCell ref="R5530:S5530"/>
    <mergeCell ref="V5530:W5530"/>
    <mergeCell ref="X5530:Z5530"/>
    <mergeCell ref="C5531:F5531"/>
    <mergeCell ref="G5531:M5531"/>
    <mergeCell ref="P5531:Q5531"/>
    <mergeCell ref="R5531:S5531"/>
    <mergeCell ref="V5531:W5531"/>
    <mergeCell ref="X5531:Z5531"/>
    <mergeCell ref="C5532:F5532"/>
    <mergeCell ref="G5532:M5532"/>
    <mergeCell ref="P5532:Q5532"/>
    <mergeCell ref="R5532:S5532"/>
    <mergeCell ref="V5532:W5532"/>
    <mergeCell ref="X5532:Z5532"/>
    <mergeCell ref="C5533:F5533"/>
    <mergeCell ref="G5533:M5533"/>
    <mergeCell ref="P5533:Q5533"/>
    <mergeCell ref="R5533:S5533"/>
    <mergeCell ref="V5533:W5533"/>
    <mergeCell ref="X5533:Z5533"/>
    <mergeCell ref="C5534:F5534"/>
    <mergeCell ref="G5534:M5534"/>
    <mergeCell ref="P5534:Q5534"/>
    <mergeCell ref="R5534:S5534"/>
    <mergeCell ref="V5534:W5534"/>
    <mergeCell ref="X5534:Z5534"/>
    <mergeCell ref="C5535:F5535"/>
    <mergeCell ref="G5535:M5535"/>
    <mergeCell ref="P5535:Q5535"/>
    <mergeCell ref="R5535:S5535"/>
    <mergeCell ref="V5535:W5535"/>
    <mergeCell ref="X5535:Z5535"/>
    <mergeCell ref="C5536:F5536"/>
    <mergeCell ref="G5536:M5536"/>
    <mergeCell ref="P5536:Q5536"/>
    <mergeCell ref="R5536:S5536"/>
    <mergeCell ref="V5536:W5536"/>
    <mergeCell ref="X5536:Z5536"/>
    <mergeCell ref="C5537:F5537"/>
    <mergeCell ref="G5537:M5537"/>
    <mergeCell ref="P5537:Q5537"/>
    <mergeCell ref="R5537:S5537"/>
    <mergeCell ref="V5537:W5537"/>
    <mergeCell ref="X5537:Z5537"/>
    <mergeCell ref="C5538:F5538"/>
    <mergeCell ref="G5538:M5538"/>
    <mergeCell ref="P5538:Q5538"/>
    <mergeCell ref="R5538:S5538"/>
    <mergeCell ref="V5538:W5538"/>
    <mergeCell ref="X5538:Z5538"/>
    <mergeCell ref="C5539:F5539"/>
    <mergeCell ref="G5539:M5539"/>
    <mergeCell ref="P5539:Q5539"/>
    <mergeCell ref="R5539:S5539"/>
    <mergeCell ref="V5539:W5539"/>
    <mergeCell ref="X5539:Z5539"/>
    <mergeCell ref="C5540:F5540"/>
    <mergeCell ref="G5540:M5540"/>
    <mergeCell ref="P5540:Q5540"/>
    <mergeCell ref="R5540:S5540"/>
    <mergeCell ref="V5540:W5540"/>
    <mergeCell ref="X5540:Z5540"/>
    <mergeCell ref="C5541:F5541"/>
    <mergeCell ref="G5541:M5541"/>
    <mergeCell ref="P5541:Q5541"/>
    <mergeCell ref="R5541:S5541"/>
    <mergeCell ref="V5541:W5541"/>
    <mergeCell ref="X5541:Z5541"/>
    <mergeCell ref="C5542:F5542"/>
    <mergeCell ref="G5542:M5542"/>
    <mergeCell ref="P5542:Q5542"/>
    <mergeCell ref="R5542:S5542"/>
    <mergeCell ref="V5542:W5542"/>
    <mergeCell ref="X5542:Z5542"/>
    <mergeCell ref="C5543:F5543"/>
    <mergeCell ref="G5543:M5543"/>
    <mergeCell ref="P5543:Q5543"/>
    <mergeCell ref="R5543:S5543"/>
    <mergeCell ref="V5543:W5543"/>
    <mergeCell ref="X5543:Z5543"/>
    <mergeCell ref="C5544:F5544"/>
    <mergeCell ref="G5544:M5544"/>
    <mergeCell ref="P5544:Q5544"/>
    <mergeCell ref="R5544:S5544"/>
    <mergeCell ref="V5544:W5544"/>
    <mergeCell ref="X5544:Z5544"/>
    <mergeCell ref="C5545:F5545"/>
    <mergeCell ref="G5545:M5545"/>
    <mergeCell ref="P5545:Q5545"/>
    <mergeCell ref="R5545:S5545"/>
    <mergeCell ref="V5545:W5545"/>
    <mergeCell ref="X5545:Z5545"/>
    <mergeCell ref="C5546:F5546"/>
    <mergeCell ref="G5546:M5546"/>
    <mergeCell ref="P5546:Q5546"/>
    <mergeCell ref="R5546:S5546"/>
    <mergeCell ref="V5546:W5546"/>
    <mergeCell ref="X5546:Z5546"/>
    <mergeCell ref="C5547:F5547"/>
    <mergeCell ref="G5547:M5547"/>
    <mergeCell ref="P5547:Q5547"/>
    <mergeCell ref="R5547:S5547"/>
    <mergeCell ref="V5547:W5547"/>
    <mergeCell ref="X5547:Z5547"/>
    <mergeCell ref="C5548:F5548"/>
    <mergeCell ref="G5548:M5548"/>
    <mergeCell ref="P5548:Q5548"/>
    <mergeCell ref="R5548:S5548"/>
    <mergeCell ref="V5548:W5548"/>
    <mergeCell ref="X5548:Z5548"/>
    <mergeCell ref="C5549:F5549"/>
    <mergeCell ref="G5549:M5549"/>
    <mergeCell ref="P5549:Q5549"/>
    <mergeCell ref="R5549:S5549"/>
    <mergeCell ref="V5549:W5549"/>
    <mergeCell ref="X5549:Z5549"/>
    <mergeCell ref="C5550:F5550"/>
    <mergeCell ref="G5550:M5550"/>
    <mergeCell ref="P5550:Q5550"/>
    <mergeCell ref="R5550:S5550"/>
    <mergeCell ref="V5550:W5550"/>
    <mergeCell ref="X5550:Z5550"/>
    <mergeCell ref="C5551:F5551"/>
    <mergeCell ref="G5551:M5551"/>
    <mergeCell ref="P5551:Q5551"/>
    <mergeCell ref="R5551:S5551"/>
    <mergeCell ref="V5551:W5551"/>
    <mergeCell ref="X5551:Z5551"/>
    <mergeCell ref="C5552:F5552"/>
    <mergeCell ref="G5552:M5552"/>
    <mergeCell ref="P5552:Q5552"/>
    <mergeCell ref="R5552:S5552"/>
    <mergeCell ref="V5552:W5552"/>
    <mergeCell ref="X5552:Z5552"/>
    <mergeCell ref="C5553:F5553"/>
    <mergeCell ref="G5553:M5553"/>
    <mergeCell ref="P5553:Q5553"/>
    <mergeCell ref="R5553:S5553"/>
    <mergeCell ref="V5553:W5553"/>
    <mergeCell ref="X5553:Z5553"/>
    <mergeCell ref="C5554:F5554"/>
    <mergeCell ref="G5554:M5554"/>
    <mergeCell ref="P5554:Q5554"/>
    <mergeCell ref="R5554:S5554"/>
    <mergeCell ref="V5554:W5554"/>
    <mergeCell ref="X5554:Z5554"/>
    <mergeCell ref="C5555:F5555"/>
    <mergeCell ref="G5555:M5555"/>
    <mergeCell ref="P5555:Q5555"/>
    <mergeCell ref="R5555:S5555"/>
    <mergeCell ref="V5555:W5555"/>
    <mergeCell ref="X5555:Z5555"/>
    <mergeCell ref="C5556:F5556"/>
    <mergeCell ref="G5556:M5556"/>
    <mergeCell ref="P5556:Q5556"/>
    <mergeCell ref="R5556:S5556"/>
    <mergeCell ref="V5556:W5556"/>
    <mergeCell ref="X5556:Z5556"/>
    <mergeCell ref="A5557:AA5557"/>
    <mergeCell ref="A5558:AA5558"/>
    <mergeCell ref="A5559:AA5559"/>
    <mergeCell ref="C5560:Z5560"/>
    <mergeCell ref="C5561:Z5561"/>
    <mergeCell ref="C5562:F5562"/>
    <mergeCell ref="G5562:M5562"/>
    <mergeCell ref="N5562:P5562"/>
    <mergeCell ref="Q5562:U5562"/>
    <mergeCell ref="V5563:Z5563"/>
    <mergeCell ref="O5564:P5564"/>
    <mergeCell ref="R5564:S5564"/>
    <mergeCell ref="V5564:W5564"/>
    <mergeCell ref="X5564:Z5564"/>
    <mergeCell ref="C5565:F5565"/>
    <mergeCell ref="G5565:M5565"/>
    <mergeCell ref="P5565:Q5565"/>
    <mergeCell ref="R5565:S5565"/>
    <mergeCell ref="V5565:W5565"/>
    <mergeCell ref="X5565:Z5565"/>
    <mergeCell ref="C5566:F5566"/>
    <mergeCell ref="G5566:M5566"/>
    <mergeCell ref="P5566:Q5566"/>
    <mergeCell ref="R5566:S5566"/>
    <mergeCell ref="V5566:W5566"/>
    <mergeCell ref="X5566:Z5566"/>
    <mergeCell ref="C5567:F5567"/>
    <mergeCell ref="G5567:M5567"/>
    <mergeCell ref="P5567:Q5567"/>
    <mergeCell ref="R5567:S5567"/>
    <mergeCell ref="V5567:W5567"/>
    <mergeCell ref="X5567:Z5567"/>
    <mergeCell ref="C5568:F5568"/>
    <mergeCell ref="G5568:M5568"/>
    <mergeCell ref="P5568:Q5568"/>
    <mergeCell ref="R5568:S5568"/>
    <mergeCell ref="V5568:W5568"/>
    <mergeCell ref="X5568:Z5568"/>
    <mergeCell ref="C5569:F5569"/>
    <mergeCell ref="G5569:M5569"/>
    <mergeCell ref="P5569:Q5569"/>
    <mergeCell ref="R5569:S5569"/>
    <mergeCell ref="V5569:W5569"/>
    <mergeCell ref="X5569:Z5569"/>
    <mergeCell ref="C5570:F5570"/>
    <mergeCell ref="G5570:M5570"/>
    <mergeCell ref="P5570:Q5570"/>
    <mergeCell ref="R5570:S5570"/>
    <mergeCell ref="V5570:W5570"/>
    <mergeCell ref="X5570:Z5570"/>
    <mergeCell ref="C5571:F5571"/>
    <mergeCell ref="G5571:M5571"/>
    <mergeCell ref="P5571:Q5571"/>
    <mergeCell ref="R5571:S5571"/>
    <mergeCell ref="V5571:W5571"/>
    <mergeCell ref="X5571:Z5571"/>
    <mergeCell ref="C5572:F5572"/>
    <mergeCell ref="G5572:M5572"/>
    <mergeCell ref="P5572:Q5572"/>
    <mergeCell ref="R5572:S5572"/>
    <mergeCell ref="V5572:W5572"/>
    <mergeCell ref="X5572:Z5572"/>
    <mergeCell ref="C5573:F5573"/>
    <mergeCell ref="G5573:M5573"/>
    <mergeCell ref="P5573:Q5573"/>
    <mergeCell ref="R5573:S5573"/>
    <mergeCell ref="V5573:W5573"/>
    <mergeCell ref="X5573:Z5573"/>
    <mergeCell ref="C5574:F5574"/>
    <mergeCell ref="G5574:M5574"/>
    <mergeCell ref="P5574:Q5574"/>
    <mergeCell ref="R5574:S5574"/>
    <mergeCell ref="V5574:W5574"/>
    <mergeCell ref="X5574:Z5574"/>
    <mergeCell ref="C5575:F5575"/>
    <mergeCell ref="G5575:M5575"/>
    <mergeCell ref="P5575:Q5575"/>
    <mergeCell ref="R5575:S5575"/>
    <mergeCell ref="V5575:W5575"/>
    <mergeCell ref="X5575:Z5575"/>
    <mergeCell ref="C5576:F5576"/>
    <mergeCell ref="G5576:M5576"/>
    <mergeCell ref="P5576:Q5576"/>
    <mergeCell ref="R5576:S5576"/>
    <mergeCell ref="V5576:W5576"/>
    <mergeCell ref="X5576:Z5576"/>
    <mergeCell ref="C5577:F5577"/>
    <mergeCell ref="G5577:M5577"/>
    <mergeCell ref="P5577:Q5577"/>
    <mergeCell ref="R5577:S5577"/>
    <mergeCell ref="V5577:W5577"/>
    <mergeCell ref="X5577:Z5577"/>
    <mergeCell ref="C5578:F5578"/>
    <mergeCell ref="G5578:M5578"/>
    <mergeCell ref="P5578:Q5578"/>
    <mergeCell ref="R5578:S5578"/>
    <mergeCell ref="V5578:W5578"/>
    <mergeCell ref="X5578:Z5578"/>
    <mergeCell ref="C5579:F5579"/>
    <mergeCell ref="G5579:M5579"/>
    <mergeCell ref="P5579:Q5579"/>
    <mergeCell ref="R5579:S5579"/>
    <mergeCell ref="V5579:W5579"/>
    <mergeCell ref="X5579:Z5579"/>
    <mergeCell ref="C5580:F5580"/>
    <mergeCell ref="G5580:M5580"/>
    <mergeCell ref="P5580:Q5580"/>
    <mergeCell ref="R5580:S5580"/>
    <mergeCell ref="V5580:W5580"/>
    <mergeCell ref="X5580:Z5580"/>
    <mergeCell ref="C5581:F5581"/>
    <mergeCell ref="G5581:M5581"/>
    <mergeCell ref="P5581:Q5581"/>
    <mergeCell ref="R5581:S5581"/>
    <mergeCell ref="V5581:W5581"/>
    <mergeCell ref="X5581:Z5581"/>
    <mergeCell ref="C5582:F5582"/>
    <mergeCell ref="G5582:M5582"/>
    <mergeCell ref="P5582:Q5582"/>
    <mergeCell ref="R5582:S5582"/>
    <mergeCell ref="V5582:W5582"/>
    <mergeCell ref="X5582:Z5582"/>
    <mergeCell ref="C5583:F5583"/>
    <mergeCell ref="G5583:M5583"/>
    <mergeCell ref="P5583:Q5583"/>
    <mergeCell ref="R5583:S5583"/>
    <mergeCell ref="V5583:W5583"/>
    <mergeCell ref="X5583:Z5583"/>
    <mergeCell ref="C5584:F5584"/>
    <mergeCell ref="G5584:M5584"/>
    <mergeCell ref="P5584:Q5584"/>
    <mergeCell ref="R5584:S5584"/>
    <mergeCell ref="V5584:W5584"/>
    <mergeCell ref="X5584:Z5584"/>
    <mergeCell ref="C5585:F5585"/>
    <mergeCell ref="G5585:M5585"/>
    <mergeCell ref="P5585:Q5585"/>
    <mergeCell ref="R5585:S5585"/>
    <mergeCell ref="V5585:W5585"/>
    <mergeCell ref="X5585:Z5585"/>
    <mergeCell ref="C5586:F5586"/>
    <mergeCell ref="G5586:M5586"/>
    <mergeCell ref="P5586:Q5586"/>
    <mergeCell ref="R5586:S5586"/>
    <mergeCell ref="V5586:W5586"/>
    <mergeCell ref="X5586:Z5586"/>
    <mergeCell ref="C5587:F5587"/>
    <mergeCell ref="G5587:M5587"/>
    <mergeCell ref="P5587:Q5587"/>
    <mergeCell ref="R5587:S5587"/>
    <mergeCell ref="V5587:W5587"/>
    <mergeCell ref="X5587:Z5587"/>
    <mergeCell ref="C5588:F5588"/>
    <mergeCell ref="G5588:M5588"/>
    <mergeCell ref="P5588:Q5588"/>
    <mergeCell ref="R5588:S5588"/>
    <mergeCell ref="V5588:W5588"/>
    <mergeCell ref="X5588:Z5588"/>
    <mergeCell ref="C5589:F5589"/>
    <mergeCell ref="G5589:M5589"/>
    <mergeCell ref="P5589:Q5589"/>
    <mergeCell ref="R5589:S5589"/>
    <mergeCell ref="V5589:W5589"/>
    <mergeCell ref="X5589:Z5589"/>
    <mergeCell ref="C5590:F5590"/>
    <mergeCell ref="G5590:M5590"/>
    <mergeCell ref="P5590:Q5590"/>
    <mergeCell ref="R5590:S5590"/>
    <mergeCell ref="V5590:W5590"/>
    <mergeCell ref="X5590:Z5590"/>
    <mergeCell ref="C5591:F5591"/>
    <mergeCell ref="G5591:M5591"/>
    <mergeCell ref="P5591:Q5591"/>
    <mergeCell ref="R5591:S5591"/>
    <mergeCell ref="V5591:W5591"/>
    <mergeCell ref="X5591:Z5591"/>
    <mergeCell ref="A5592:AA5592"/>
    <mergeCell ref="A5593:AA5593"/>
    <mergeCell ref="A5594:AA5594"/>
    <mergeCell ref="C5595:Z5595"/>
    <mergeCell ref="C5596:Z5596"/>
    <mergeCell ref="C5597:F5597"/>
    <mergeCell ref="G5597:M5597"/>
    <mergeCell ref="N5597:P5597"/>
    <mergeCell ref="Q5597:U5597"/>
    <mergeCell ref="V5598:Z5598"/>
    <mergeCell ref="O5599:P5599"/>
    <mergeCell ref="R5599:S5599"/>
    <mergeCell ref="V5599:W5599"/>
    <mergeCell ref="X5599:Z5599"/>
    <mergeCell ref="C5600:F5600"/>
    <mergeCell ref="G5600:M5600"/>
    <mergeCell ref="P5600:Q5600"/>
    <mergeCell ref="R5600:S5600"/>
    <mergeCell ref="V5600:W5600"/>
    <mergeCell ref="X5600:Z5600"/>
    <mergeCell ref="C5601:F5601"/>
    <mergeCell ref="G5601:M5601"/>
    <mergeCell ref="P5601:Q5601"/>
    <mergeCell ref="R5601:S5601"/>
    <mergeCell ref="V5601:W5601"/>
    <mergeCell ref="X5601:Z5601"/>
    <mergeCell ref="C5602:F5602"/>
    <mergeCell ref="G5602:M5602"/>
    <mergeCell ref="P5602:Q5602"/>
    <mergeCell ref="R5602:S5602"/>
    <mergeCell ref="V5602:W5602"/>
    <mergeCell ref="X5602:Z5602"/>
    <mergeCell ref="C5603:F5603"/>
    <mergeCell ref="G5603:M5603"/>
    <mergeCell ref="P5603:Q5603"/>
    <mergeCell ref="R5603:S5603"/>
    <mergeCell ref="V5603:W5603"/>
    <mergeCell ref="X5603:Z5603"/>
    <mergeCell ref="C5604:F5604"/>
    <mergeCell ref="G5604:M5604"/>
    <mergeCell ref="P5604:Q5604"/>
    <mergeCell ref="R5604:S5604"/>
    <mergeCell ref="V5604:W5604"/>
    <mergeCell ref="X5604:Z5604"/>
    <mergeCell ref="C5605:F5605"/>
    <mergeCell ref="G5605:M5605"/>
    <mergeCell ref="P5605:Q5605"/>
    <mergeCell ref="R5605:S5605"/>
    <mergeCell ref="V5605:W5605"/>
    <mergeCell ref="X5605:Z5605"/>
    <mergeCell ref="C5606:F5606"/>
    <mergeCell ref="G5606:M5606"/>
    <mergeCell ref="P5606:Q5606"/>
    <mergeCell ref="R5606:S5606"/>
    <mergeCell ref="V5606:W5606"/>
    <mergeCell ref="X5606:Z5606"/>
    <mergeCell ref="C5607:F5607"/>
    <mergeCell ref="G5607:M5607"/>
    <mergeCell ref="P5607:Q5607"/>
    <mergeCell ref="R5607:S5607"/>
    <mergeCell ref="V5607:W5607"/>
    <mergeCell ref="X5607:Z5607"/>
    <mergeCell ref="C5608:F5608"/>
    <mergeCell ref="G5608:M5608"/>
    <mergeCell ref="P5608:Q5608"/>
    <mergeCell ref="R5608:S5608"/>
    <mergeCell ref="V5608:W5608"/>
    <mergeCell ref="X5608:Z5608"/>
    <mergeCell ref="C5609:F5609"/>
    <mergeCell ref="G5609:M5609"/>
    <mergeCell ref="P5609:Q5609"/>
    <mergeCell ref="R5609:S5609"/>
    <mergeCell ref="V5609:W5609"/>
    <mergeCell ref="X5609:Z5609"/>
    <mergeCell ref="C5610:F5610"/>
    <mergeCell ref="G5610:M5610"/>
    <mergeCell ref="P5610:Q5610"/>
    <mergeCell ref="R5610:S5610"/>
    <mergeCell ref="V5610:W5610"/>
    <mergeCell ref="X5610:Z5610"/>
    <mergeCell ref="C5611:F5611"/>
    <mergeCell ref="G5611:M5611"/>
    <mergeCell ref="P5611:Q5611"/>
    <mergeCell ref="R5611:S5611"/>
    <mergeCell ref="V5611:W5611"/>
    <mergeCell ref="X5611:Z5611"/>
    <mergeCell ref="C5612:F5612"/>
    <mergeCell ref="G5612:M5612"/>
    <mergeCell ref="P5612:Q5612"/>
    <mergeCell ref="R5612:S5612"/>
    <mergeCell ref="V5612:W5612"/>
    <mergeCell ref="X5612:Z5612"/>
    <mergeCell ref="C5613:F5613"/>
    <mergeCell ref="G5613:M5613"/>
    <mergeCell ref="P5613:Q5613"/>
    <mergeCell ref="R5613:S5613"/>
    <mergeCell ref="V5613:W5613"/>
    <mergeCell ref="X5613:Z5613"/>
    <mergeCell ref="C5614:F5614"/>
    <mergeCell ref="G5614:M5614"/>
    <mergeCell ref="P5614:Q5614"/>
    <mergeCell ref="R5614:S5614"/>
    <mergeCell ref="V5614:W5614"/>
    <mergeCell ref="X5614:Z5614"/>
    <mergeCell ref="C5615:F5615"/>
    <mergeCell ref="G5615:M5615"/>
    <mergeCell ref="P5615:Q5615"/>
    <mergeCell ref="R5615:S5615"/>
    <mergeCell ref="V5615:W5615"/>
    <mergeCell ref="X5615:Z5615"/>
    <mergeCell ref="C5616:F5616"/>
    <mergeCell ref="G5616:M5616"/>
    <mergeCell ref="P5616:Q5616"/>
    <mergeCell ref="R5616:S5616"/>
    <mergeCell ref="V5616:W5616"/>
    <mergeCell ref="X5616:Z5616"/>
    <mergeCell ref="C5617:F5617"/>
    <mergeCell ref="G5617:M5617"/>
    <mergeCell ref="P5617:Q5617"/>
    <mergeCell ref="R5617:S5617"/>
    <mergeCell ref="V5617:W5617"/>
    <mergeCell ref="X5617:Z5617"/>
    <mergeCell ref="C5618:F5618"/>
    <mergeCell ref="G5618:M5618"/>
    <mergeCell ref="P5618:Q5618"/>
    <mergeCell ref="R5618:S5618"/>
    <mergeCell ref="V5618:W5618"/>
    <mergeCell ref="X5618:Z5618"/>
    <mergeCell ref="C5619:F5619"/>
    <mergeCell ref="G5619:M5619"/>
    <mergeCell ref="P5619:Q5619"/>
    <mergeCell ref="R5619:S5619"/>
    <mergeCell ref="V5619:W5619"/>
    <mergeCell ref="X5619:Z5619"/>
    <mergeCell ref="C5620:F5620"/>
    <mergeCell ref="G5620:M5620"/>
    <mergeCell ref="P5620:Q5620"/>
    <mergeCell ref="R5620:S5620"/>
    <mergeCell ref="V5620:W5620"/>
    <mergeCell ref="X5620:Z5620"/>
    <mergeCell ref="C5621:F5621"/>
    <mergeCell ref="G5621:M5621"/>
    <mergeCell ref="P5621:Q5621"/>
    <mergeCell ref="R5621:S5621"/>
    <mergeCell ref="V5621:W5621"/>
    <mergeCell ref="X5621:Z5621"/>
    <mergeCell ref="C5622:F5622"/>
    <mergeCell ref="G5622:M5622"/>
    <mergeCell ref="P5622:Q5622"/>
    <mergeCell ref="R5622:S5622"/>
    <mergeCell ref="V5622:W5622"/>
    <mergeCell ref="X5622:Z5622"/>
    <mergeCell ref="C5623:F5623"/>
    <mergeCell ref="G5623:M5623"/>
    <mergeCell ref="P5623:Q5623"/>
    <mergeCell ref="R5623:S5623"/>
    <mergeCell ref="V5623:W5623"/>
    <mergeCell ref="X5623:Z5623"/>
    <mergeCell ref="C5624:F5624"/>
    <mergeCell ref="G5624:M5624"/>
    <mergeCell ref="P5624:Q5624"/>
    <mergeCell ref="R5624:S5624"/>
    <mergeCell ref="V5624:W5624"/>
    <mergeCell ref="X5624:Z5624"/>
    <mergeCell ref="C5625:F5625"/>
    <mergeCell ref="G5625:M5625"/>
    <mergeCell ref="P5625:Q5625"/>
    <mergeCell ref="R5625:S5625"/>
    <mergeCell ref="V5625:W5625"/>
    <mergeCell ref="X5625:Z5625"/>
    <mergeCell ref="C5626:F5626"/>
    <mergeCell ref="G5626:M5626"/>
    <mergeCell ref="P5626:Q5626"/>
    <mergeCell ref="R5626:S5626"/>
    <mergeCell ref="V5626:W5626"/>
    <mergeCell ref="X5626:Z5626"/>
    <mergeCell ref="A5627:AA5627"/>
    <mergeCell ref="A5628:AA5628"/>
    <mergeCell ref="A5629:AA5629"/>
    <mergeCell ref="C5630:Z5630"/>
    <mergeCell ref="C5631:Z5631"/>
    <mergeCell ref="C5632:F5632"/>
    <mergeCell ref="G5632:M5632"/>
    <mergeCell ref="N5632:P5632"/>
    <mergeCell ref="Q5632:U5632"/>
    <mergeCell ref="V5633:Z5633"/>
    <mergeCell ref="O5634:P5634"/>
    <mergeCell ref="R5634:S5634"/>
    <mergeCell ref="V5634:W5634"/>
    <mergeCell ref="X5634:Z5634"/>
    <mergeCell ref="C5635:F5635"/>
    <mergeCell ref="G5635:M5635"/>
    <mergeCell ref="P5635:Q5635"/>
    <mergeCell ref="R5635:S5635"/>
    <mergeCell ref="V5635:W5635"/>
    <mergeCell ref="X5635:Z5635"/>
    <mergeCell ref="C5636:F5636"/>
    <mergeCell ref="G5636:M5636"/>
    <mergeCell ref="P5636:Q5636"/>
    <mergeCell ref="R5636:S5636"/>
    <mergeCell ref="V5636:W5636"/>
    <mergeCell ref="X5636:Z5636"/>
    <mergeCell ref="C5637:F5637"/>
    <mergeCell ref="G5637:M5637"/>
    <mergeCell ref="P5637:Q5637"/>
    <mergeCell ref="R5637:S5637"/>
    <mergeCell ref="V5637:W5637"/>
    <mergeCell ref="X5637:Z5637"/>
    <mergeCell ref="C5638:F5638"/>
    <mergeCell ref="G5638:M5638"/>
    <mergeCell ref="P5638:Q5638"/>
    <mergeCell ref="R5638:S5638"/>
    <mergeCell ref="V5638:W5638"/>
    <mergeCell ref="X5638:Z5638"/>
    <mergeCell ref="C5639:F5639"/>
    <mergeCell ref="G5639:M5639"/>
    <mergeCell ref="P5639:Q5639"/>
    <mergeCell ref="R5639:S5639"/>
    <mergeCell ref="V5639:W5639"/>
    <mergeCell ref="X5639:Z5639"/>
    <mergeCell ref="C5640:F5640"/>
    <mergeCell ref="G5640:M5640"/>
    <mergeCell ref="P5640:Q5640"/>
    <mergeCell ref="R5640:S5640"/>
    <mergeCell ref="V5640:W5640"/>
    <mergeCell ref="X5640:Z5640"/>
    <mergeCell ref="C5641:F5641"/>
    <mergeCell ref="G5641:M5641"/>
    <mergeCell ref="P5641:Q5641"/>
    <mergeCell ref="R5641:S5641"/>
    <mergeCell ref="V5641:W5641"/>
    <mergeCell ref="X5641:Z5641"/>
    <mergeCell ref="C5642:F5642"/>
    <mergeCell ref="G5642:M5642"/>
    <mergeCell ref="P5642:Q5642"/>
    <mergeCell ref="R5642:S5642"/>
    <mergeCell ref="V5642:W5642"/>
    <mergeCell ref="X5642:Z5642"/>
    <mergeCell ref="C5643:F5643"/>
    <mergeCell ref="G5643:M5643"/>
    <mergeCell ref="P5643:Q5643"/>
    <mergeCell ref="R5643:S5643"/>
    <mergeCell ref="V5643:W5643"/>
    <mergeCell ref="X5643:Z5643"/>
    <mergeCell ref="C5644:F5644"/>
    <mergeCell ref="G5644:M5644"/>
    <mergeCell ref="P5644:Q5644"/>
    <mergeCell ref="R5644:S5644"/>
    <mergeCell ref="V5644:W5644"/>
    <mergeCell ref="X5644:Z5644"/>
    <mergeCell ref="C5645:F5645"/>
    <mergeCell ref="G5645:M5645"/>
    <mergeCell ref="P5645:Q5645"/>
    <mergeCell ref="R5645:S5645"/>
    <mergeCell ref="V5645:W5645"/>
    <mergeCell ref="X5645:Z5645"/>
    <mergeCell ref="C5646:F5646"/>
    <mergeCell ref="G5646:M5646"/>
    <mergeCell ref="P5646:Q5646"/>
    <mergeCell ref="R5646:S5646"/>
    <mergeCell ref="V5646:W5646"/>
    <mergeCell ref="X5646:Z5646"/>
    <mergeCell ref="C5647:F5647"/>
    <mergeCell ref="G5647:M5647"/>
    <mergeCell ref="P5647:Q5647"/>
    <mergeCell ref="R5647:S5647"/>
    <mergeCell ref="V5647:W5647"/>
    <mergeCell ref="X5647:Z5647"/>
    <mergeCell ref="C5648:F5648"/>
    <mergeCell ref="G5648:M5648"/>
    <mergeCell ref="P5648:Q5648"/>
    <mergeCell ref="R5648:S5648"/>
    <mergeCell ref="V5648:W5648"/>
    <mergeCell ref="X5648:Z5648"/>
    <mergeCell ref="C5649:F5649"/>
    <mergeCell ref="G5649:M5649"/>
    <mergeCell ref="P5649:Q5649"/>
    <mergeCell ref="R5649:S5649"/>
    <mergeCell ref="V5649:W5649"/>
    <mergeCell ref="X5649:Z5649"/>
    <mergeCell ref="C5650:F5650"/>
    <mergeCell ref="G5650:M5650"/>
    <mergeCell ref="P5650:Q5650"/>
    <mergeCell ref="R5650:S5650"/>
    <mergeCell ref="V5650:W5650"/>
    <mergeCell ref="X5650:Z5650"/>
    <mergeCell ref="C5651:F5651"/>
    <mergeCell ref="G5651:M5651"/>
    <mergeCell ref="P5651:Q5651"/>
    <mergeCell ref="R5651:S5651"/>
    <mergeCell ref="V5651:W5651"/>
    <mergeCell ref="X5651:Z5651"/>
    <mergeCell ref="C5652:F5652"/>
    <mergeCell ref="G5652:M5652"/>
    <mergeCell ref="P5652:Q5652"/>
    <mergeCell ref="R5652:S5652"/>
    <mergeCell ref="V5652:W5652"/>
    <mergeCell ref="X5652:Z5652"/>
    <mergeCell ref="C5653:F5653"/>
    <mergeCell ref="G5653:M5653"/>
    <mergeCell ref="P5653:Q5653"/>
    <mergeCell ref="R5653:S5653"/>
    <mergeCell ref="V5653:W5653"/>
    <mergeCell ref="X5653:Z5653"/>
    <mergeCell ref="C5654:F5654"/>
    <mergeCell ref="G5654:M5654"/>
    <mergeCell ref="P5654:Q5654"/>
    <mergeCell ref="R5654:S5654"/>
    <mergeCell ref="V5654:W5654"/>
    <mergeCell ref="X5654:Z5654"/>
    <mergeCell ref="C5655:F5655"/>
    <mergeCell ref="G5655:M5655"/>
    <mergeCell ref="P5655:Q5655"/>
    <mergeCell ref="R5655:S5655"/>
    <mergeCell ref="V5655:W5655"/>
    <mergeCell ref="X5655:Z5655"/>
    <mergeCell ref="C5656:F5656"/>
    <mergeCell ref="G5656:M5656"/>
    <mergeCell ref="P5656:Q5656"/>
    <mergeCell ref="R5656:S5656"/>
    <mergeCell ref="V5656:W5656"/>
    <mergeCell ref="X5656:Z5656"/>
    <mergeCell ref="C5657:F5657"/>
    <mergeCell ref="G5657:M5657"/>
    <mergeCell ref="P5657:Q5657"/>
    <mergeCell ref="R5657:S5657"/>
    <mergeCell ref="V5657:W5657"/>
    <mergeCell ref="X5657:Z5657"/>
    <mergeCell ref="C5658:F5658"/>
    <mergeCell ref="G5658:M5658"/>
    <mergeCell ref="P5658:Q5658"/>
    <mergeCell ref="R5658:S5658"/>
    <mergeCell ref="V5658:W5658"/>
    <mergeCell ref="X5658:Z5658"/>
    <mergeCell ref="C5659:F5659"/>
    <mergeCell ref="G5659:M5659"/>
    <mergeCell ref="P5659:Q5659"/>
    <mergeCell ref="R5659:S5659"/>
    <mergeCell ref="V5659:W5659"/>
    <mergeCell ref="X5659:Z5659"/>
    <mergeCell ref="C5660:F5660"/>
    <mergeCell ref="G5660:M5660"/>
    <mergeCell ref="P5660:Q5660"/>
    <mergeCell ref="R5660:S5660"/>
    <mergeCell ref="V5660:W5660"/>
    <mergeCell ref="X5660:Z5660"/>
    <mergeCell ref="C5661:F5661"/>
    <mergeCell ref="G5661:M5661"/>
    <mergeCell ref="P5661:Q5661"/>
    <mergeCell ref="R5661:S5661"/>
    <mergeCell ref="V5661:W5661"/>
    <mergeCell ref="X5661:Z5661"/>
    <mergeCell ref="A5662:AA5662"/>
    <mergeCell ref="A5663:AA5663"/>
    <mergeCell ref="A5664:AA5664"/>
    <mergeCell ref="C5665:Z5665"/>
    <mergeCell ref="C5666:Z5666"/>
    <mergeCell ref="C5667:F5667"/>
    <mergeCell ref="G5667:M5667"/>
    <mergeCell ref="N5667:P5667"/>
    <mergeCell ref="Q5667:U5667"/>
    <mergeCell ref="V5668:Z5668"/>
    <mergeCell ref="O5669:P5669"/>
    <mergeCell ref="R5669:S5669"/>
    <mergeCell ref="V5669:W5669"/>
    <mergeCell ref="X5669:Z5669"/>
    <mergeCell ref="C5670:F5670"/>
    <mergeCell ref="G5670:M5670"/>
    <mergeCell ref="P5670:Q5670"/>
    <mergeCell ref="R5670:S5670"/>
    <mergeCell ref="V5670:W5670"/>
    <mergeCell ref="X5670:Z5670"/>
    <mergeCell ref="C5671:F5671"/>
    <mergeCell ref="G5671:M5671"/>
    <mergeCell ref="P5671:Q5671"/>
    <mergeCell ref="R5671:S5671"/>
    <mergeCell ref="V5671:W5671"/>
    <mergeCell ref="X5671:Z5671"/>
    <mergeCell ref="C5672:F5672"/>
    <mergeCell ref="G5672:M5672"/>
    <mergeCell ref="P5672:Q5672"/>
    <mergeCell ref="R5672:S5672"/>
    <mergeCell ref="V5672:W5672"/>
    <mergeCell ref="X5672:Z5672"/>
    <mergeCell ref="C5673:F5673"/>
    <mergeCell ref="G5673:M5673"/>
    <mergeCell ref="P5673:Q5673"/>
    <mergeCell ref="R5673:S5673"/>
    <mergeCell ref="V5673:W5673"/>
    <mergeCell ref="X5673:Z5673"/>
    <mergeCell ref="C5674:F5674"/>
    <mergeCell ref="G5674:M5674"/>
    <mergeCell ref="P5674:Q5674"/>
    <mergeCell ref="R5674:S5674"/>
    <mergeCell ref="V5674:W5674"/>
    <mergeCell ref="X5674:Z5674"/>
    <mergeCell ref="C5675:F5675"/>
    <mergeCell ref="G5675:M5675"/>
    <mergeCell ref="P5675:Q5675"/>
    <mergeCell ref="R5675:S5675"/>
    <mergeCell ref="V5675:W5675"/>
    <mergeCell ref="X5675:Z5675"/>
    <mergeCell ref="C5676:F5676"/>
    <mergeCell ref="G5676:M5676"/>
    <mergeCell ref="P5676:Q5676"/>
    <mergeCell ref="R5676:S5676"/>
    <mergeCell ref="V5676:W5676"/>
    <mergeCell ref="X5676:Z5676"/>
    <mergeCell ref="C5677:F5677"/>
    <mergeCell ref="G5677:M5677"/>
    <mergeCell ref="P5677:Q5677"/>
    <mergeCell ref="R5677:S5677"/>
    <mergeCell ref="V5677:W5677"/>
    <mergeCell ref="X5677:Z5677"/>
    <mergeCell ref="C5678:F5678"/>
    <mergeCell ref="G5678:M5678"/>
    <mergeCell ref="P5678:Q5678"/>
    <mergeCell ref="R5678:S5678"/>
    <mergeCell ref="V5678:W5678"/>
    <mergeCell ref="X5678:Z5678"/>
    <mergeCell ref="C5679:F5679"/>
    <mergeCell ref="G5679:M5679"/>
    <mergeCell ref="P5679:Q5679"/>
    <mergeCell ref="R5679:S5679"/>
    <mergeCell ref="V5679:W5679"/>
    <mergeCell ref="X5679:Z5679"/>
    <mergeCell ref="C5680:F5680"/>
    <mergeCell ref="G5680:M5680"/>
    <mergeCell ref="P5680:Q5680"/>
    <mergeCell ref="R5680:S5680"/>
    <mergeCell ref="V5680:W5680"/>
    <mergeCell ref="X5680:Z5680"/>
    <mergeCell ref="C5681:F5681"/>
    <mergeCell ref="G5681:M5681"/>
    <mergeCell ref="P5681:Q5681"/>
    <mergeCell ref="R5681:S5681"/>
    <mergeCell ref="V5681:W5681"/>
    <mergeCell ref="X5681:Z5681"/>
    <mergeCell ref="C5682:F5682"/>
    <mergeCell ref="G5682:M5682"/>
    <mergeCell ref="P5682:Q5682"/>
    <mergeCell ref="R5682:S5682"/>
    <mergeCell ref="V5682:W5682"/>
    <mergeCell ref="X5682:Z5682"/>
    <mergeCell ref="C5683:F5683"/>
    <mergeCell ref="G5683:M5683"/>
    <mergeCell ref="P5683:Q5683"/>
    <mergeCell ref="R5683:S5683"/>
    <mergeCell ref="V5683:W5683"/>
    <mergeCell ref="X5683:Z5683"/>
    <mergeCell ref="C5684:F5684"/>
    <mergeCell ref="G5684:M5684"/>
    <mergeCell ref="P5684:Q5684"/>
    <mergeCell ref="R5684:S5684"/>
    <mergeCell ref="V5684:W5684"/>
    <mergeCell ref="X5684:Z5684"/>
    <mergeCell ref="C5685:F5685"/>
    <mergeCell ref="G5685:M5685"/>
    <mergeCell ref="P5685:Q5685"/>
    <mergeCell ref="R5685:S5685"/>
    <mergeCell ref="V5685:W5685"/>
    <mergeCell ref="X5685:Z5685"/>
    <mergeCell ref="C5686:F5686"/>
    <mergeCell ref="G5686:M5686"/>
    <mergeCell ref="P5686:Q5686"/>
    <mergeCell ref="R5686:S5686"/>
    <mergeCell ref="V5686:W5686"/>
    <mergeCell ref="X5686:Z5686"/>
    <mergeCell ref="C5687:F5687"/>
    <mergeCell ref="G5687:M5687"/>
    <mergeCell ref="P5687:Q5687"/>
    <mergeCell ref="R5687:S5687"/>
    <mergeCell ref="V5687:W5687"/>
    <mergeCell ref="X5687:Z5687"/>
    <mergeCell ref="C5688:F5688"/>
    <mergeCell ref="G5688:M5688"/>
    <mergeCell ref="P5688:Q5688"/>
    <mergeCell ref="R5688:S5688"/>
    <mergeCell ref="V5688:W5688"/>
    <mergeCell ref="X5688:Z5688"/>
    <mergeCell ref="C5689:F5689"/>
    <mergeCell ref="G5689:M5689"/>
    <mergeCell ref="P5689:Q5689"/>
    <mergeCell ref="R5689:S5689"/>
    <mergeCell ref="V5689:W5689"/>
    <mergeCell ref="X5689:Z5689"/>
    <mergeCell ref="C5690:F5690"/>
    <mergeCell ref="G5690:M5690"/>
    <mergeCell ref="P5690:Q5690"/>
    <mergeCell ref="R5690:S5690"/>
    <mergeCell ref="V5690:W5690"/>
    <mergeCell ref="X5690:Z5690"/>
    <mergeCell ref="C5691:F5691"/>
    <mergeCell ref="G5691:M5691"/>
    <mergeCell ref="P5691:Q5691"/>
    <mergeCell ref="R5691:S5691"/>
    <mergeCell ref="V5691:W5691"/>
    <mergeCell ref="X5691:Z5691"/>
    <mergeCell ref="C5692:F5692"/>
    <mergeCell ref="G5692:M5692"/>
    <mergeCell ref="P5692:Q5692"/>
    <mergeCell ref="R5692:S5692"/>
    <mergeCell ref="V5692:W5692"/>
    <mergeCell ref="X5692:Z5692"/>
    <mergeCell ref="C5693:F5693"/>
    <mergeCell ref="G5693:M5693"/>
    <mergeCell ref="P5693:Q5693"/>
    <mergeCell ref="R5693:S5693"/>
    <mergeCell ref="V5693:W5693"/>
    <mergeCell ref="X5693:Z5693"/>
    <mergeCell ref="C5694:F5694"/>
    <mergeCell ref="G5694:M5694"/>
    <mergeCell ref="P5694:Q5694"/>
    <mergeCell ref="R5694:S5694"/>
    <mergeCell ref="V5694:W5694"/>
    <mergeCell ref="X5694:Z5694"/>
    <mergeCell ref="C5695:F5695"/>
    <mergeCell ref="G5695:M5695"/>
    <mergeCell ref="P5695:Q5695"/>
    <mergeCell ref="R5695:S5695"/>
    <mergeCell ref="V5695:W5695"/>
    <mergeCell ref="X5695:Z5695"/>
    <mergeCell ref="A5696:AA5696"/>
    <mergeCell ref="A5697:AA5697"/>
    <mergeCell ref="A5698:AA5698"/>
    <mergeCell ref="C5699:Z5699"/>
    <mergeCell ref="C5700:Z5700"/>
    <mergeCell ref="C5701:F5701"/>
    <mergeCell ref="G5701:M5701"/>
    <mergeCell ref="N5701:P5701"/>
    <mergeCell ref="Q5701:U5701"/>
    <mergeCell ref="V5702:Z5702"/>
    <mergeCell ref="O5703:P5703"/>
    <mergeCell ref="R5703:S5703"/>
    <mergeCell ref="V5703:W5703"/>
    <mergeCell ref="X5703:Z5703"/>
    <mergeCell ref="C5704:F5704"/>
    <mergeCell ref="G5704:M5704"/>
    <mergeCell ref="P5704:Q5704"/>
    <mergeCell ref="R5704:S5704"/>
    <mergeCell ref="V5704:W5704"/>
    <mergeCell ref="X5704:Z5704"/>
    <mergeCell ref="C5705:F5705"/>
    <mergeCell ref="G5705:M5705"/>
    <mergeCell ref="P5705:Q5705"/>
    <mergeCell ref="R5705:S5705"/>
    <mergeCell ref="V5705:W5705"/>
    <mergeCell ref="X5705:Z5705"/>
    <mergeCell ref="C5706:F5706"/>
    <mergeCell ref="G5706:M5706"/>
    <mergeCell ref="P5706:Q5706"/>
    <mergeCell ref="R5706:S5706"/>
    <mergeCell ref="V5706:W5706"/>
    <mergeCell ref="X5706:Z5706"/>
    <mergeCell ref="C5707:F5707"/>
    <mergeCell ref="G5707:M5707"/>
    <mergeCell ref="P5707:Q5707"/>
    <mergeCell ref="R5707:S5707"/>
    <mergeCell ref="V5707:W5707"/>
    <mergeCell ref="X5707:Z5707"/>
    <mergeCell ref="C5708:F5708"/>
    <mergeCell ref="G5708:M5708"/>
    <mergeCell ref="P5708:Q5708"/>
    <mergeCell ref="R5708:S5708"/>
    <mergeCell ref="V5708:W5708"/>
    <mergeCell ref="X5708:Z5708"/>
    <mergeCell ref="C5709:F5709"/>
    <mergeCell ref="G5709:M5709"/>
    <mergeCell ref="P5709:Q5709"/>
    <mergeCell ref="R5709:S5709"/>
    <mergeCell ref="V5709:W5709"/>
    <mergeCell ref="X5709:Z5709"/>
    <mergeCell ref="C5710:F5710"/>
    <mergeCell ref="G5710:M5710"/>
    <mergeCell ref="P5710:Q5710"/>
    <mergeCell ref="R5710:S5710"/>
    <mergeCell ref="V5710:W5710"/>
    <mergeCell ref="X5710:Z5710"/>
    <mergeCell ref="C5711:F5711"/>
    <mergeCell ref="G5711:M5711"/>
    <mergeCell ref="P5711:Q5711"/>
    <mergeCell ref="R5711:S5711"/>
    <mergeCell ref="V5711:W5711"/>
    <mergeCell ref="X5711:Z5711"/>
    <mergeCell ref="C5712:F5712"/>
    <mergeCell ref="G5712:M5712"/>
    <mergeCell ref="P5712:Q5712"/>
    <mergeCell ref="R5712:S5712"/>
    <mergeCell ref="V5712:W5712"/>
    <mergeCell ref="X5712:Z5712"/>
    <mergeCell ref="C5713:F5713"/>
    <mergeCell ref="G5713:M5713"/>
    <mergeCell ref="P5713:Q5713"/>
    <mergeCell ref="R5713:S5713"/>
    <mergeCell ref="V5713:W5713"/>
    <mergeCell ref="X5713:Z5713"/>
    <mergeCell ref="C5714:F5714"/>
    <mergeCell ref="G5714:M5714"/>
    <mergeCell ref="P5714:Q5714"/>
    <mergeCell ref="R5714:S5714"/>
    <mergeCell ref="V5714:W5714"/>
    <mergeCell ref="X5714:Z5714"/>
    <mergeCell ref="C5715:F5715"/>
    <mergeCell ref="G5715:M5715"/>
    <mergeCell ref="P5715:Q5715"/>
    <mergeCell ref="R5715:S5715"/>
    <mergeCell ref="V5715:W5715"/>
    <mergeCell ref="X5715:Z5715"/>
    <mergeCell ref="C5716:F5716"/>
    <mergeCell ref="G5716:M5716"/>
    <mergeCell ref="P5716:Q5716"/>
    <mergeCell ref="R5716:S5716"/>
    <mergeCell ref="V5716:W5716"/>
    <mergeCell ref="X5716:Z5716"/>
    <mergeCell ref="C5717:F5717"/>
    <mergeCell ref="G5717:M5717"/>
    <mergeCell ref="P5717:Q5717"/>
    <mergeCell ref="R5717:S5717"/>
    <mergeCell ref="V5717:W5717"/>
    <mergeCell ref="X5717:Z5717"/>
    <mergeCell ref="C5718:F5718"/>
    <mergeCell ref="G5718:M5718"/>
    <mergeCell ref="P5718:Q5718"/>
    <mergeCell ref="R5718:S5718"/>
    <mergeCell ref="V5718:W5718"/>
    <mergeCell ref="X5718:Z5718"/>
    <mergeCell ref="C5719:F5719"/>
    <mergeCell ref="G5719:M5719"/>
    <mergeCell ref="P5719:Q5719"/>
    <mergeCell ref="R5719:S5719"/>
    <mergeCell ref="V5719:W5719"/>
    <mergeCell ref="X5719:Z5719"/>
    <mergeCell ref="C5720:F5720"/>
    <mergeCell ref="G5720:M5720"/>
    <mergeCell ref="P5720:Q5720"/>
    <mergeCell ref="R5720:S5720"/>
    <mergeCell ref="V5720:W5720"/>
    <mergeCell ref="X5720:Z5720"/>
    <mergeCell ref="C5721:F5721"/>
    <mergeCell ref="G5721:M5721"/>
    <mergeCell ref="P5721:Q5721"/>
    <mergeCell ref="R5721:S5721"/>
    <mergeCell ref="V5721:W5721"/>
    <mergeCell ref="X5721:Z5721"/>
    <mergeCell ref="C5722:F5722"/>
    <mergeCell ref="G5722:M5722"/>
    <mergeCell ref="P5722:Q5722"/>
    <mergeCell ref="R5722:S5722"/>
    <mergeCell ref="V5722:W5722"/>
    <mergeCell ref="X5722:Z5722"/>
    <mergeCell ref="C5723:F5723"/>
    <mergeCell ref="G5723:M5723"/>
    <mergeCell ref="P5723:Q5723"/>
    <mergeCell ref="R5723:S5723"/>
    <mergeCell ref="V5723:W5723"/>
    <mergeCell ref="X5723:Z5723"/>
    <mergeCell ref="C5724:F5724"/>
    <mergeCell ref="G5724:M5724"/>
    <mergeCell ref="P5724:Q5724"/>
    <mergeCell ref="R5724:S5724"/>
    <mergeCell ref="V5724:W5724"/>
    <mergeCell ref="X5724:Z5724"/>
    <mergeCell ref="C5725:F5725"/>
    <mergeCell ref="G5725:M5725"/>
    <mergeCell ref="P5725:Q5725"/>
    <mergeCell ref="R5725:S5725"/>
    <mergeCell ref="V5725:W5725"/>
    <mergeCell ref="X5725:Z5725"/>
    <mergeCell ref="C5726:F5726"/>
    <mergeCell ref="G5726:M5726"/>
    <mergeCell ref="P5726:Q5726"/>
    <mergeCell ref="R5726:S5726"/>
    <mergeCell ref="V5726:W5726"/>
    <mergeCell ref="X5726:Z5726"/>
    <mergeCell ref="C5727:F5727"/>
    <mergeCell ref="G5727:M5727"/>
    <mergeCell ref="P5727:Q5727"/>
    <mergeCell ref="R5727:S5727"/>
    <mergeCell ref="V5727:W5727"/>
    <mergeCell ref="X5727:Z5727"/>
    <mergeCell ref="C5728:F5728"/>
    <mergeCell ref="G5728:M5728"/>
    <mergeCell ref="P5728:Q5728"/>
    <mergeCell ref="R5728:S5728"/>
    <mergeCell ref="V5728:W5728"/>
    <mergeCell ref="X5728:Z5728"/>
    <mergeCell ref="C5729:F5729"/>
    <mergeCell ref="G5729:M5729"/>
    <mergeCell ref="P5729:Q5729"/>
    <mergeCell ref="R5729:S5729"/>
    <mergeCell ref="V5729:W5729"/>
    <mergeCell ref="X5729:Z5729"/>
    <mergeCell ref="A5730:AA5730"/>
    <mergeCell ref="A5731:AA5731"/>
    <mergeCell ref="A5732:AA5732"/>
    <mergeCell ref="C5733:Z5733"/>
    <mergeCell ref="C5734:Z5734"/>
    <mergeCell ref="C5735:F5735"/>
    <mergeCell ref="G5735:M5735"/>
    <mergeCell ref="N5735:P5735"/>
    <mergeCell ref="Q5735:U5735"/>
    <mergeCell ref="V5736:Z5736"/>
    <mergeCell ref="O5737:P5737"/>
    <mergeCell ref="R5737:S5737"/>
    <mergeCell ref="V5737:W5737"/>
    <mergeCell ref="X5737:Z5737"/>
    <mergeCell ref="C5738:F5738"/>
    <mergeCell ref="G5738:M5738"/>
    <mergeCell ref="P5738:Q5738"/>
    <mergeCell ref="R5738:S5738"/>
    <mergeCell ref="V5738:W5738"/>
    <mergeCell ref="X5738:Z5738"/>
    <mergeCell ref="C5739:F5739"/>
    <mergeCell ref="G5739:M5739"/>
    <mergeCell ref="P5739:Q5739"/>
    <mergeCell ref="R5739:S5739"/>
    <mergeCell ref="V5739:W5739"/>
    <mergeCell ref="X5739:Z5739"/>
    <mergeCell ref="C5740:F5740"/>
    <mergeCell ref="G5740:M5740"/>
    <mergeCell ref="P5740:Q5740"/>
    <mergeCell ref="R5740:S5740"/>
    <mergeCell ref="V5740:W5740"/>
    <mergeCell ref="X5740:Z5740"/>
    <mergeCell ref="C5741:F5741"/>
    <mergeCell ref="G5741:M5741"/>
    <mergeCell ref="P5741:Q5741"/>
    <mergeCell ref="R5741:S5741"/>
    <mergeCell ref="V5741:W5741"/>
    <mergeCell ref="X5741:Z5741"/>
    <mergeCell ref="C5742:F5742"/>
    <mergeCell ref="G5742:M5742"/>
    <mergeCell ref="P5742:Q5742"/>
    <mergeCell ref="R5742:S5742"/>
    <mergeCell ref="V5742:W5742"/>
    <mergeCell ref="X5742:Z5742"/>
    <mergeCell ref="C5743:F5743"/>
    <mergeCell ref="G5743:M5743"/>
    <mergeCell ref="P5743:Q5743"/>
    <mergeCell ref="R5743:S5743"/>
    <mergeCell ref="V5743:W5743"/>
    <mergeCell ref="X5743:Z5743"/>
    <mergeCell ref="C5744:F5744"/>
    <mergeCell ref="G5744:M5744"/>
    <mergeCell ref="P5744:Q5744"/>
    <mergeCell ref="R5744:S5744"/>
    <mergeCell ref="V5744:W5744"/>
    <mergeCell ref="X5744:Z5744"/>
    <mergeCell ref="C5745:F5745"/>
    <mergeCell ref="G5745:M5745"/>
    <mergeCell ref="P5745:Q5745"/>
    <mergeCell ref="R5745:S5745"/>
    <mergeCell ref="V5745:W5745"/>
    <mergeCell ref="X5745:Z5745"/>
    <mergeCell ref="C5746:F5746"/>
    <mergeCell ref="G5746:M5746"/>
    <mergeCell ref="P5746:Q5746"/>
    <mergeCell ref="R5746:S5746"/>
    <mergeCell ref="V5746:W5746"/>
    <mergeCell ref="X5746:Z5746"/>
    <mergeCell ref="C5747:F5747"/>
    <mergeCell ref="G5747:M5747"/>
    <mergeCell ref="P5747:Q5747"/>
    <mergeCell ref="R5747:S5747"/>
    <mergeCell ref="V5747:W5747"/>
    <mergeCell ref="X5747:Z5747"/>
    <mergeCell ref="C5748:F5748"/>
    <mergeCell ref="G5748:M5748"/>
    <mergeCell ref="P5748:Q5748"/>
    <mergeCell ref="R5748:S5748"/>
    <mergeCell ref="V5748:W5748"/>
    <mergeCell ref="X5748:Z5748"/>
    <mergeCell ref="C5749:F5749"/>
    <mergeCell ref="G5749:M5749"/>
    <mergeCell ref="P5749:Q5749"/>
    <mergeCell ref="R5749:S5749"/>
    <mergeCell ref="V5749:W5749"/>
    <mergeCell ref="X5749:Z5749"/>
    <mergeCell ref="C5750:F5750"/>
    <mergeCell ref="G5750:M5750"/>
    <mergeCell ref="P5750:Q5750"/>
    <mergeCell ref="R5750:S5750"/>
    <mergeCell ref="V5750:W5750"/>
    <mergeCell ref="X5750:Z5750"/>
    <mergeCell ref="C5751:F5751"/>
    <mergeCell ref="G5751:M5751"/>
    <mergeCell ref="P5751:Q5751"/>
    <mergeCell ref="R5751:S5751"/>
    <mergeCell ref="V5751:W5751"/>
    <mergeCell ref="X5751:Z5751"/>
    <mergeCell ref="C5752:F5752"/>
    <mergeCell ref="G5752:M5752"/>
    <mergeCell ref="P5752:Q5752"/>
    <mergeCell ref="R5752:S5752"/>
    <mergeCell ref="V5752:W5752"/>
    <mergeCell ref="X5752:Z5752"/>
    <mergeCell ref="C5753:F5753"/>
    <mergeCell ref="G5753:M5753"/>
    <mergeCell ref="P5753:Q5753"/>
    <mergeCell ref="R5753:S5753"/>
    <mergeCell ref="V5753:W5753"/>
    <mergeCell ref="X5753:Z5753"/>
    <mergeCell ref="C5754:F5754"/>
    <mergeCell ref="G5754:M5754"/>
    <mergeCell ref="P5754:Q5754"/>
    <mergeCell ref="R5754:S5754"/>
    <mergeCell ref="V5754:W5754"/>
    <mergeCell ref="X5754:Z5754"/>
    <mergeCell ref="C5755:F5755"/>
    <mergeCell ref="G5755:M5755"/>
    <mergeCell ref="P5755:Q5755"/>
    <mergeCell ref="R5755:S5755"/>
    <mergeCell ref="V5755:W5755"/>
    <mergeCell ref="X5755:Z5755"/>
    <mergeCell ref="C5756:F5756"/>
    <mergeCell ref="G5756:M5756"/>
    <mergeCell ref="P5756:Q5756"/>
    <mergeCell ref="R5756:S5756"/>
    <mergeCell ref="V5756:W5756"/>
    <mergeCell ref="X5756:Z5756"/>
    <mergeCell ref="C5757:F5757"/>
    <mergeCell ref="G5757:M5757"/>
    <mergeCell ref="P5757:Q5757"/>
    <mergeCell ref="R5757:S5757"/>
    <mergeCell ref="V5757:W5757"/>
    <mergeCell ref="X5757:Z5757"/>
    <mergeCell ref="C5758:F5758"/>
    <mergeCell ref="G5758:M5758"/>
    <mergeCell ref="P5758:Q5758"/>
    <mergeCell ref="R5758:S5758"/>
    <mergeCell ref="V5758:W5758"/>
    <mergeCell ref="X5758:Z5758"/>
    <mergeCell ref="C5759:F5759"/>
    <mergeCell ref="G5759:M5759"/>
    <mergeCell ref="P5759:Q5759"/>
    <mergeCell ref="R5759:S5759"/>
    <mergeCell ref="V5759:W5759"/>
    <mergeCell ref="X5759:Z5759"/>
    <mergeCell ref="C5760:F5760"/>
    <mergeCell ref="G5760:M5760"/>
    <mergeCell ref="P5760:Q5760"/>
    <mergeCell ref="R5760:S5760"/>
    <mergeCell ref="V5760:W5760"/>
    <mergeCell ref="X5760:Z5760"/>
    <mergeCell ref="C5761:F5761"/>
    <mergeCell ref="G5761:M5761"/>
    <mergeCell ref="P5761:Q5761"/>
    <mergeCell ref="R5761:S5761"/>
    <mergeCell ref="V5761:W5761"/>
    <mergeCell ref="X5761:Z5761"/>
    <mergeCell ref="A5762:AA5762"/>
    <mergeCell ref="A5763:AA5763"/>
    <mergeCell ref="A5764:AA5764"/>
    <mergeCell ref="C5765:Z5765"/>
    <mergeCell ref="C5766:Z5766"/>
    <mergeCell ref="C5767:F5767"/>
    <mergeCell ref="G5767:M5767"/>
    <mergeCell ref="N5767:P5767"/>
    <mergeCell ref="Q5767:U5767"/>
    <mergeCell ref="V5768:Z5768"/>
    <mergeCell ref="O5769:P5769"/>
    <mergeCell ref="R5769:S5769"/>
    <mergeCell ref="V5769:W5769"/>
    <mergeCell ref="X5769:Z5769"/>
    <mergeCell ref="C5770:F5770"/>
    <mergeCell ref="G5770:M5770"/>
    <mergeCell ref="P5770:Q5770"/>
    <mergeCell ref="R5770:S5770"/>
    <mergeCell ref="V5770:W5770"/>
    <mergeCell ref="X5770:Z5770"/>
    <mergeCell ref="C5771:F5771"/>
    <mergeCell ref="G5771:M5771"/>
    <mergeCell ref="P5771:Q5771"/>
    <mergeCell ref="R5771:S5771"/>
    <mergeCell ref="V5771:W5771"/>
    <mergeCell ref="X5771:Z5771"/>
    <mergeCell ref="C5772:F5772"/>
    <mergeCell ref="G5772:M5772"/>
    <mergeCell ref="P5772:Q5772"/>
    <mergeCell ref="R5772:S5772"/>
    <mergeCell ref="V5772:W5772"/>
    <mergeCell ref="X5772:Z5772"/>
    <mergeCell ref="C5773:F5773"/>
    <mergeCell ref="G5773:M5773"/>
    <mergeCell ref="P5773:Q5773"/>
    <mergeCell ref="R5773:S5773"/>
    <mergeCell ref="V5773:W5773"/>
    <mergeCell ref="X5773:Z5773"/>
    <mergeCell ref="C5774:F5774"/>
    <mergeCell ref="G5774:M5774"/>
    <mergeCell ref="P5774:Q5774"/>
    <mergeCell ref="R5774:S5774"/>
    <mergeCell ref="V5774:W5774"/>
    <mergeCell ref="X5774:Z5774"/>
    <mergeCell ref="C5775:F5775"/>
    <mergeCell ref="G5775:M5775"/>
    <mergeCell ref="P5775:Q5775"/>
    <mergeCell ref="R5775:S5775"/>
    <mergeCell ref="V5775:W5775"/>
    <mergeCell ref="X5775:Z5775"/>
    <mergeCell ref="C5776:F5776"/>
    <mergeCell ref="G5776:M5776"/>
    <mergeCell ref="P5776:Q5776"/>
    <mergeCell ref="R5776:S5776"/>
    <mergeCell ref="V5776:W5776"/>
    <mergeCell ref="X5776:Z5776"/>
    <mergeCell ref="C5777:F5777"/>
    <mergeCell ref="G5777:M5777"/>
    <mergeCell ref="P5777:Q5777"/>
    <mergeCell ref="R5777:S5777"/>
    <mergeCell ref="V5777:W5777"/>
    <mergeCell ref="X5777:Z5777"/>
    <mergeCell ref="C5778:F5778"/>
    <mergeCell ref="G5778:M5778"/>
    <mergeCell ref="P5778:Q5778"/>
    <mergeCell ref="R5778:S5778"/>
    <mergeCell ref="V5778:W5778"/>
    <mergeCell ref="X5778:Z5778"/>
    <mergeCell ref="C5779:F5779"/>
    <mergeCell ref="G5779:M5779"/>
    <mergeCell ref="P5779:Q5779"/>
    <mergeCell ref="R5779:S5779"/>
    <mergeCell ref="V5779:W5779"/>
    <mergeCell ref="X5779:Z5779"/>
    <mergeCell ref="C5780:F5780"/>
    <mergeCell ref="G5780:M5780"/>
    <mergeCell ref="P5780:Q5780"/>
    <mergeCell ref="R5780:S5780"/>
    <mergeCell ref="V5780:W5780"/>
    <mergeCell ref="X5780:Z5780"/>
    <mergeCell ref="C5781:F5781"/>
    <mergeCell ref="G5781:M5781"/>
    <mergeCell ref="P5781:Q5781"/>
    <mergeCell ref="R5781:S5781"/>
    <mergeCell ref="V5781:W5781"/>
    <mergeCell ref="X5781:Z5781"/>
    <mergeCell ref="C5782:F5782"/>
    <mergeCell ref="G5782:M5782"/>
    <mergeCell ref="P5782:Q5782"/>
    <mergeCell ref="R5782:S5782"/>
    <mergeCell ref="V5782:W5782"/>
    <mergeCell ref="X5782:Z5782"/>
    <mergeCell ref="C5783:F5783"/>
    <mergeCell ref="G5783:M5783"/>
    <mergeCell ref="P5783:Q5783"/>
    <mergeCell ref="R5783:S5783"/>
    <mergeCell ref="V5783:W5783"/>
    <mergeCell ref="X5783:Z5783"/>
    <mergeCell ref="C5784:F5784"/>
    <mergeCell ref="G5784:M5784"/>
    <mergeCell ref="P5784:Q5784"/>
    <mergeCell ref="R5784:S5784"/>
    <mergeCell ref="V5784:W5784"/>
    <mergeCell ref="X5784:Z5784"/>
    <mergeCell ref="C5785:F5785"/>
    <mergeCell ref="G5785:M5785"/>
    <mergeCell ref="P5785:Q5785"/>
    <mergeCell ref="R5785:S5785"/>
    <mergeCell ref="V5785:W5785"/>
    <mergeCell ref="X5785:Z5785"/>
    <mergeCell ref="C5786:F5786"/>
    <mergeCell ref="G5786:M5786"/>
    <mergeCell ref="P5786:Q5786"/>
    <mergeCell ref="R5786:S5786"/>
    <mergeCell ref="V5786:W5786"/>
    <mergeCell ref="X5786:Z5786"/>
    <mergeCell ref="C5787:F5787"/>
    <mergeCell ref="G5787:M5787"/>
    <mergeCell ref="P5787:Q5787"/>
    <mergeCell ref="R5787:S5787"/>
    <mergeCell ref="V5787:W5787"/>
    <mergeCell ref="X5787:Z5787"/>
    <mergeCell ref="C5788:F5788"/>
    <mergeCell ref="G5788:M5788"/>
    <mergeCell ref="P5788:Q5788"/>
    <mergeCell ref="R5788:S5788"/>
    <mergeCell ref="V5788:W5788"/>
    <mergeCell ref="X5788:Z5788"/>
    <mergeCell ref="C5789:F5789"/>
    <mergeCell ref="G5789:M5789"/>
    <mergeCell ref="P5789:Q5789"/>
    <mergeCell ref="R5789:S5789"/>
    <mergeCell ref="V5789:W5789"/>
    <mergeCell ref="X5789:Z5789"/>
    <mergeCell ref="C5790:F5790"/>
    <mergeCell ref="G5790:M5790"/>
    <mergeCell ref="P5790:Q5790"/>
    <mergeCell ref="R5790:S5790"/>
    <mergeCell ref="V5790:W5790"/>
    <mergeCell ref="X5790:Z5790"/>
    <mergeCell ref="C5791:F5791"/>
    <mergeCell ref="G5791:M5791"/>
    <mergeCell ref="P5791:Q5791"/>
    <mergeCell ref="R5791:S5791"/>
    <mergeCell ref="V5791:W5791"/>
    <mergeCell ref="X5791:Z5791"/>
    <mergeCell ref="C5792:F5792"/>
    <mergeCell ref="G5792:M5792"/>
    <mergeCell ref="P5792:Q5792"/>
    <mergeCell ref="R5792:S5792"/>
    <mergeCell ref="V5792:W5792"/>
    <mergeCell ref="X5792:Z5792"/>
    <mergeCell ref="C5793:F5793"/>
    <mergeCell ref="G5793:M5793"/>
    <mergeCell ref="P5793:Q5793"/>
    <mergeCell ref="R5793:S5793"/>
    <mergeCell ref="V5793:W5793"/>
    <mergeCell ref="X5793:Z5793"/>
    <mergeCell ref="C5794:F5794"/>
    <mergeCell ref="G5794:M5794"/>
    <mergeCell ref="P5794:Q5794"/>
    <mergeCell ref="R5794:S5794"/>
    <mergeCell ref="V5794:W5794"/>
    <mergeCell ref="X5794:Z5794"/>
    <mergeCell ref="C5795:F5795"/>
    <mergeCell ref="G5795:M5795"/>
    <mergeCell ref="P5795:Q5795"/>
    <mergeCell ref="R5795:S5795"/>
    <mergeCell ref="V5795:W5795"/>
    <mergeCell ref="X5795:Z5795"/>
    <mergeCell ref="C5796:F5796"/>
    <mergeCell ref="G5796:M5796"/>
    <mergeCell ref="P5796:Q5796"/>
    <mergeCell ref="R5796:S5796"/>
    <mergeCell ref="V5796:W5796"/>
    <mergeCell ref="X5796:Z5796"/>
    <mergeCell ref="A5797:AA5797"/>
    <mergeCell ref="A5798:AA5798"/>
    <mergeCell ref="A5799:AA5799"/>
    <mergeCell ref="C5800:Z5800"/>
    <mergeCell ref="C5801:Z5801"/>
    <mergeCell ref="C5802:F5802"/>
    <mergeCell ref="G5802:M5802"/>
    <mergeCell ref="N5802:P5802"/>
    <mergeCell ref="Q5802:U5802"/>
    <mergeCell ref="V5803:Z5803"/>
    <mergeCell ref="O5804:P5804"/>
    <mergeCell ref="R5804:S5804"/>
    <mergeCell ref="V5804:W5804"/>
    <mergeCell ref="X5804:Z5804"/>
    <mergeCell ref="C5805:F5805"/>
    <mergeCell ref="G5805:M5805"/>
    <mergeCell ref="P5805:Q5805"/>
    <mergeCell ref="R5805:S5805"/>
    <mergeCell ref="V5805:W5805"/>
    <mergeCell ref="X5805:Z5805"/>
    <mergeCell ref="C5806:F5806"/>
    <mergeCell ref="G5806:M5806"/>
    <mergeCell ref="P5806:Q5806"/>
    <mergeCell ref="R5806:S5806"/>
    <mergeCell ref="V5806:W5806"/>
    <mergeCell ref="X5806:Z5806"/>
    <mergeCell ref="C5807:F5807"/>
    <mergeCell ref="G5807:M5807"/>
    <mergeCell ref="P5807:Q5807"/>
    <mergeCell ref="R5807:S5807"/>
    <mergeCell ref="V5807:W5807"/>
    <mergeCell ref="X5807:Z5807"/>
    <mergeCell ref="C5808:F5808"/>
    <mergeCell ref="G5808:M5808"/>
    <mergeCell ref="P5808:Q5808"/>
    <mergeCell ref="R5808:S5808"/>
    <mergeCell ref="V5808:W5808"/>
    <mergeCell ref="X5808:Z5808"/>
    <mergeCell ref="C5809:F5809"/>
    <mergeCell ref="G5809:M5809"/>
    <mergeCell ref="P5809:Q5809"/>
    <mergeCell ref="R5809:S5809"/>
    <mergeCell ref="V5809:W5809"/>
    <mergeCell ref="X5809:Z5809"/>
    <mergeCell ref="C5810:F5810"/>
    <mergeCell ref="G5810:M5810"/>
    <mergeCell ref="P5810:Q5810"/>
    <mergeCell ref="R5810:S5810"/>
    <mergeCell ref="V5810:W5810"/>
    <mergeCell ref="X5810:Z5810"/>
    <mergeCell ref="C5811:F5811"/>
    <mergeCell ref="G5811:M5811"/>
    <mergeCell ref="P5811:Q5811"/>
    <mergeCell ref="R5811:S5811"/>
    <mergeCell ref="V5811:W5811"/>
    <mergeCell ref="X5811:Z5811"/>
    <mergeCell ref="C5812:F5812"/>
    <mergeCell ref="G5812:M5812"/>
    <mergeCell ref="P5812:Q5812"/>
    <mergeCell ref="R5812:S5812"/>
    <mergeCell ref="V5812:W5812"/>
    <mergeCell ref="X5812:Z5812"/>
    <mergeCell ref="C5813:F5813"/>
    <mergeCell ref="G5813:M5813"/>
    <mergeCell ref="P5813:Q5813"/>
    <mergeCell ref="R5813:S5813"/>
    <mergeCell ref="V5813:W5813"/>
    <mergeCell ref="X5813:Z5813"/>
    <mergeCell ref="C5814:F5814"/>
    <mergeCell ref="G5814:M5814"/>
    <mergeCell ref="P5814:Q5814"/>
    <mergeCell ref="R5814:S5814"/>
    <mergeCell ref="V5814:W5814"/>
    <mergeCell ref="X5814:Z5814"/>
    <mergeCell ref="C5815:F5815"/>
    <mergeCell ref="G5815:M5815"/>
    <mergeCell ref="P5815:Q5815"/>
    <mergeCell ref="R5815:S5815"/>
    <mergeCell ref="V5815:W5815"/>
    <mergeCell ref="X5815:Z5815"/>
    <mergeCell ref="C5816:F5816"/>
    <mergeCell ref="G5816:M5816"/>
    <mergeCell ref="P5816:Q5816"/>
    <mergeCell ref="R5816:S5816"/>
    <mergeCell ref="V5816:W5816"/>
    <mergeCell ref="X5816:Z5816"/>
    <mergeCell ref="C5817:F5817"/>
    <mergeCell ref="G5817:M5817"/>
    <mergeCell ref="P5817:Q5817"/>
    <mergeCell ref="R5817:S5817"/>
    <mergeCell ref="V5817:W5817"/>
    <mergeCell ref="X5817:Z5817"/>
    <mergeCell ref="C5818:F5818"/>
    <mergeCell ref="G5818:M5818"/>
    <mergeCell ref="P5818:Q5818"/>
    <mergeCell ref="R5818:S5818"/>
    <mergeCell ref="V5818:W5818"/>
    <mergeCell ref="X5818:Z5818"/>
    <mergeCell ref="C5819:F5819"/>
    <mergeCell ref="G5819:M5819"/>
    <mergeCell ref="P5819:Q5819"/>
    <mergeCell ref="R5819:S5819"/>
    <mergeCell ref="V5819:W5819"/>
    <mergeCell ref="X5819:Z5819"/>
    <mergeCell ref="C5820:F5820"/>
    <mergeCell ref="G5820:M5820"/>
    <mergeCell ref="P5820:Q5820"/>
    <mergeCell ref="R5820:S5820"/>
    <mergeCell ref="V5820:W5820"/>
    <mergeCell ref="X5820:Z5820"/>
    <mergeCell ref="C5821:F5821"/>
    <mergeCell ref="G5821:M5821"/>
    <mergeCell ref="P5821:Q5821"/>
    <mergeCell ref="R5821:S5821"/>
    <mergeCell ref="V5821:W5821"/>
    <mergeCell ref="X5821:Z5821"/>
    <mergeCell ref="C5822:F5822"/>
    <mergeCell ref="G5822:M5822"/>
    <mergeCell ref="P5822:Q5822"/>
    <mergeCell ref="R5822:S5822"/>
    <mergeCell ref="V5822:W5822"/>
    <mergeCell ref="X5822:Z5822"/>
    <mergeCell ref="C5823:F5823"/>
    <mergeCell ref="G5823:M5823"/>
    <mergeCell ref="P5823:Q5823"/>
    <mergeCell ref="R5823:S5823"/>
    <mergeCell ref="V5823:W5823"/>
    <mergeCell ref="X5823:Z5823"/>
    <mergeCell ref="C5824:F5824"/>
    <mergeCell ref="G5824:M5824"/>
    <mergeCell ref="P5824:Q5824"/>
    <mergeCell ref="R5824:S5824"/>
    <mergeCell ref="V5824:W5824"/>
    <mergeCell ref="X5824:Z5824"/>
    <mergeCell ref="C5825:F5825"/>
    <mergeCell ref="G5825:M5825"/>
    <mergeCell ref="P5825:Q5825"/>
    <mergeCell ref="R5825:S5825"/>
    <mergeCell ref="V5825:W5825"/>
    <mergeCell ref="X5825:Z5825"/>
    <mergeCell ref="C5826:F5826"/>
    <mergeCell ref="G5826:M5826"/>
    <mergeCell ref="P5826:Q5826"/>
    <mergeCell ref="R5826:S5826"/>
    <mergeCell ref="V5826:W5826"/>
    <mergeCell ref="X5826:Z5826"/>
    <mergeCell ref="C5827:F5827"/>
    <mergeCell ref="G5827:M5827"/>
    <mergeCell ref="P5827:Q5827"/>
    <mergeCell ref="R5827:S5827"/>
    <mergeCell ref="V5827:W5827"/>
    <mergeCell ref="X5827:Z5827"/>
    <mergeCell ref="C5828:F5828"/>
    <mergeCell ref="G5828:M5828"/>
    <mergeCell ref="P5828:Q5828"/>
    <mergeCell ref="R5828:S5828"/>
    <mergeCell ref="V5828:W5828"/>
    <mergeCell ref="X5828:Z5828"/>
    <mergeCell ref="C5829:F5829"/>
    <mergeCell ref="G5829:M5829"/>
    <mergeCell ref="P5829:Q5829"/>
    <mergeCell ref="R5829:S5829"/>
    <mergeCell ref="V5829:W5829"/>
    <mergeCell ref="X5829:Z5829"/>
    <mergeCell ref="C5830:F5830"/>
    <mergeCell ref="G5830:M5830"/>
    <mergeCell ref="P5830:Q5830"/>
    <mergeCell ref="R5830:S5830"/>
    <mergeCell ref="V5830:W5830"/>
    <mergeCell ref="X5830:Z5830"/>
    <mergeCell ref="A5831:AA5831"/>
    <mergeCell ref="A5832:AA5832"/>
    <mergeCell ref="A5833:AA5833"/>
    <mergeCell ref="C5834:Z5834"/>
    <mergeCell ref="C5835:Z5835"/>
    <mergeCell ref="C5836:F5836"/>
    <mergeCell ref="G5836:M5836"/>
    <mergeCell ref="N5836:P5836"/>
    <mergeCell ref="Q5836:U5836"/>
    <mergeCell ref="V5837:Z5837"/>
    <mergeCell ref="O5838:P5838"/>
    <mergeCell ref="R5838:S5838"/>
    <mergeCell ref="V5838:W5838"/>
    <mergeCell ref="X5838:Z5838"/>
    <mergeCell ref="C5839:F5839"/>
    <mergeCell ref="G5839:M5839"/>
    <mergeCell ref="P5839:Q5839"/>
    <mergeCell ref="R5839:S5839"/>
    <mergeCell ref="V5839:W5839"/>
    <mergeCell ref="X5839:Z5839"/>
    <mergeCell ref="C5840:F5840"/>
    <mergeCell ref="G5840:M5840"/>
    <mergeCell ref="P5840:Q5840"/>
    <mergeCell ref="R5840:S5840"/>
    <mergeCell ref="V5840:W5840"/>
    <mergeCell ref="X5840:Z5840"/>
    <mergeCell ref="C5841:F5841"/>
    <mergeCell ref="G5841:M5841"/>
    <mergeCell ref="P5841:Q5841"/>
    <mergeCell ref="R5841:S5841"/>
    <mergeCell ref="V5841:W5841"/>
    <mergeCell ref="X5841:Z5841"/>
    <mergeCell ref="C5842:F5842"/>
    <mergeCell ref="G5842:M5842"/>
    <mergeCell ref="P5842:Q5842"/>
    <mergeCell ref="R5842:S5842"/>
    <mergeCell ref="V5842:W5842"/>
    <mergeCell ref="X5842:Z5842"/>
    <mergeCell ref="C5843:F5843"/>
    <mergeCell ref="G5843:M5843"/>
    <mergeCell ref="P5843:Q5843"/>
    <mergeCell ref="R5843:S5843"/>
    <mergeCell ref="V5843:W5843"/>
    <mergeCell ref="X5843:Z5843"/>
    <mergeCell ref="C5844:F5844"/>
    <mergeCell ref="G5844:M5844"/>
    <mergeCell ref="P5844:Q5844"/>
    <mergeCell ref="R5844:S5844"/>
    <mergeCell ref="V5844:W5844"/>
    <mergeCell ref="X5844:Z5844"/>
    <mergeCell ref="C5845:F5845"/>
    <mergeCell ref="G5845:M5845"/>
    <mergeCell ref="P5845:Q5845"/>
    <mergeCell ref="R5845:S5845"/>
    <mergeCell ref="V5845:W5845"/>
    <mergeCell ref="X5845:Z5845"/>
    <mergeCell ref="C5846:F5846"/>
    <mergeCell ref="G5846:M5846"/>
    <mergeCell ref="P5846:Q5846"/>
    <mergeCell ref="R5846:S5846"/>
    <mergeCell ref="V5846:W5846"/>
    <mergeCell ref="X5846:Z5846"/>
    <mergeCell ref="C5847:F5847"/>
    <mergeCell ref="G5847:M5847"/>
    <mergeCell ref="P5847:Q5847"/>
    <mergeCell ref="R5847:S5847"/>
    <mergeCell ref="V5847:W5847"/>
    <mergeCell ref="X5847:Z5847"/>
    <mergeCell ref="C5848:F5848"/>
    <mergeCell ref="G5848:M5848"/>
    <mergeCell ref="P5848:Q5848"/>
    <mergeCell ref="R5848:S5848"/>
    <mergeCell ref="V5848:W5848"/>
    <mergeCell ref="X5848:Z5848"/>
    <mergeCell ref="C5849:F5849"/>
    <mergeCell ref="G5849:M5849"/>
    <mergeCell ref="P5849:Q5849"/>
    <mergeCell ref="R5849:S5849"/>
    <mergeCell ref="V5849:W5849"/>
    <mergeCell ref="X5849:Z5849"/>
    <mergeCell ref="C5850:F5850"/>
    <mergeCell ref="G5850:M5850"/>
    <mergeCell ref="P5850:Q5850"/>
    <mergeCell ref="R5850:S5850"/>
    <mergeCell ref="V5850:W5850"/>
    <mergeCell ref="X5850:Z5850"/>
    <mergeCell ref="C5851:F5851"/>
    <mergeCell ref="G5851:M5851"/>
    <mergeCell ref="P5851:Q5851"/>
    <mergeCell ref="R5851:S5851"/>
    <mergeCell ref="V5851:W5851"/>
    <mergeCell ref="X5851:Z5851"/>
    <mergeCell ref="C5852:F5852"/>
    <mergeCell ref="G5852:M5852"/>
    <mergeCell ref="P5852:Q5852"/>
    <mergeCell ref="R5852:S5852"/>
    <mergeCell ref="V5852:W5852"/>
    <mergeCell ref="X5852:Z5852"/>
    <mergeCell ref="C5853:F5853"/>
    <mergeCell ref="G5853:M5853"/>
    <mergeCell ref="P5853:Q5853"/>
    <mergeCell ref="R5853:S5853"/>
    <mergeCell ref="V5853:W5853"/>
    <mergeCell ref="X5853:Z5853"/>
    <mergeCell ref="C5854:F5854"/>
    <mergeCell ref="G5854:M5854"/>
    <mergeCell ref="P5854:Q5854"/>
    <mergeCell ref="R5854:S5854"/>
    <mergeCell ref="V5854:W5854"/>
    <mergeCell ref="X5854:Z5854"/>
    <mergeCell ref="C5855:F5855"/>
    <mergeCell ref="G5855:M5855"/>
    <mergeCell ref="P5855:Q5855"/>
    <mergeCell ref="R5855:S5855"/>
    <mergeCell ref="V5855:W5855"/>
    <mergeCell ref="X5855:Z5855"/>
    <mergeCell ref="C5856:F5856"/>
    <mergeCell ref="G5856:M5856"/>
    <mergeCell ref="P5856:Q5856"/>
    <mergeCell ref="R5856:S5856"/>
    <mergeCell ref="V5856:W5856"/>
    <mergeCell ref="X5856:Z5856"/>
    <mergeCell ref="C5857:F5857"/>
    <mergeCell ref="G5857:M5857"/>
    <mergeCell ref="P5857:Q5857"/>
    <mergeCell ref="R5857:S5857"/>
    <mergeCell ref="V5857:W5857"/>
    <mergeCell ref="X5857:Z5857"/>
    <mergeCell ref="C5858:F5858"/>
    <mergeCell ref="G5858:M5858"/>
    <mergeCell ref="P5858:Q5858"/>
    <mergeCell ref="R5858:S5858"/>
    <mergeCell ref="V5858:W5858"/>
    <mergeCell ref="X5858:Z5858"/>
    <mergeCell ref="C5859:F5859"/>
    <mergeCell ref="G5859:M5859"/>
    <mergeCell ref="P5859:Q5859"/>
    <mergeCell ref="R5859:S5859"/>
    <mergeCell ref="V5859:W5859"/>
    <mergeCell ref="X5859:Z5859"/>
    <mergeCell ref="C5860:F5860"/>
    <mergeCell ref="G5860:M5860"/>
    <mergeCell ref="P5860:Q5860"/>
    <mergeCell ref="R5860:S5860"/>
    <mergeCell ref="V5860:W5860"/>
    <mergeCell ref="X5860:Z5860"/>
    <mergeCell ref="C5861:F5861"/>
    <mergeCell ref="G5861:M5861"/>
    <mergeCell ref="P5861:Q5861"/>
    <mergeCell ref="R5861:S5861"/>
    <mergeCell ref="V5861:W5861"/>
    <mergeCell ref="X5861:Z5861"/>
    <mergeCell ref="C5862:F5862"/>
    <mergeCell ref="G5862:M5862"/>
    <mergeCell ref="P5862:Q5862"/>
    <mergeCell ref="R5862:S5862"/>
    <mergeCell ref="V5862:W5862"/>
    <mergeCell ref="X5862:Z5862"/>
    <mergeCell ref="C5863:F5863"/>
    <mergeCell ref="G5863:M5863"/>
    <mergeCell ref="P5863:Q5863"/>
    <mergeCell ref="R5863:S5863"/>
    <mergeCell ref="V5863:W5863"/>
    <mergeCell ref="X5863:Z5863"/>
    <mergeCell ref="C5864:F5864"/>
    <mergeCell ref="G5864:M5864"/>
    <mergeCell ref="P5864:Q5864"/>
    <mergeCell ref="R5864:S5864"/>
    <mergeCell ref="V5864:W5864"/>
    <mergeCell ref="X5864:Z5864"/>
    <mergeCell ref="C5865:F5865"/>
    <mergeCell ref="G5865:M5865"/>
    <mergeCell ref="P5865:Q5865"/>
    <mergeCell ref="R5865:S5865"/>
    <mergeCell ref="V5865:W5865"/>
    <mergeCell ref="X5865:Z5865"/>
    <mergeCell ref="A5866:AA5866"/>
    <mergeCell ref="A5867:AA5867"/>
    <mergeCell ref="A5868:AA5868"/>
    <mergeCell ref="C5869:Z5869"/>
    <mergeCell ref="C5870:Z5870"/>
    <mergeCell ref="C5871:F5871"/>
    <mergeCell ref="G5871:M5871"/>
    <mergeCell ref="N5871:P5871"/>
    <mergeCell ref="Q5871:U5871"/>
    <mergeCell ref="V5872:Z5872"/>
    <mergeCell ref="O5873:P5873"/>
    <mergeCell ref="R5873:S5873"/>
    <mergeCell ref="V5873:W5873"/>
    <mergeCell ref="X5873:Z5873"/>
    <mergeCell ref="C5874:F5874"/>
    <mergeCell ref="G5874:M5874"/>
    <mergeCell ref="P5874:Q5874"/>
    <mergeCell ref="R5874:S5874"/>
    <mergeCell ref="V5874:W5874"/>
    <mergeCell ref="X5874:Z5874"/>
    <mergeCell ref="C5875:F5875"/>
    <mergeCell ref="G5875:M5875"/>
    <mergeCell ref="P5875:Q5875"/>
    <mergeCell ref="R5875:S5875"/>
    <mergeCell ref="V5875:W5875"/>
    <mergeCell ref="X5875:Z5875"/>
    <mergeCell ref="C5876:F5876"/>
    <mergeCell ref="G5876:M5876"/>
    <mergeCell ref="P5876:Q5876"/>
    <mergeCell ref="R5876:S5876"/>
    <mergeCell ref="V5876:W5876"/>
    <mergeCell ref="X5876:Z5876"/>
    <mergeCell ref="C5877:F5877"/>
    <mergeCell ref="G5877:M5877"/>
    <mergeCell ref="P5877:Q5877"/>
    <mergeCell ref="R5877:S5877"/>
    <mergeCell ref="V5877:W5877"/>
    <mergeCell ref="X5877:Z5877"/>
    <mergeCell ref="C5878:F5878"/>
    <mergeCell ref="G5878:M5878"/>
    <mergeCell ref="P5878:Q5878"/>
    <mergeCell ref="R5878:S5878"/>
    <mergeCell ref="V5878:W5878"/>
    <mergeCell ref="X5878:Z5878"/>
    <mergeCell ref="C5879:F5879"/>
    <mergeCell ref="G5879:M5879"/>
    <mergeCell ref="P5879:Q5879"/>
    <mergeCell ref="R5879:S5879"/>
    <mergeCell ref="V5879:W5879"/>
    <mergeCell ref="X5879:Z5879"/>
    <mergeCell ref="C5880:F5880"/>
    <mergeCell ref="G5880:M5880"/>
    <mergeCell ref="P5880:Q5880"/>
    <mergeCell ref="R5880:S5880"/>
    <mergeCell ref="V5880:W5880"/>
    <mergeCell ref="X5880:Z5880"/>
    <mergeCell ref="C5881:F5881"/>
    <mergeCell ref="G5881:M5881"/>
    <mergeCell ref="P5881:Q5881"/>
    <mergeCell ref="R5881:S5881"/>
    <mergeCell ref="V5881:W5881"/>
    <mergeCell ref="X5881:Z5881"/>
    <mergeCell ref="C5882:F5882"/>
    <mergeCell ref="G5882:M5882"/>
    <mergeCell ref="P5882:Q5882"/>
    <mergeCell ref="R5882:S5882"/>
    <mergeCell ref="V5882:W5882"/>
    <mergeCell ref="X5882:Z5882"/>
    <mergeCell ref="C5883:F5883"/>
    <mergeCell ref="G5883:M5883"/>
    <mergeCell ref="P5883:Q5883"/>
    <mergeCell ref="R5883:S5883"/>
    <mergeCell ref="V5883:W5883"/>
    <mergeCell ref="X5883:Z5883"/>
    <mergeCell ref="C5884:F5884"/>
    <mergeCell ref="G5884:M5884"/>
    <mergeCell ref="P5884:Q5884"/>
    <mergeCell ref="R5884:S5884"/>
    <mergeCell ref="V5884:W5884"/>
    <mergeCell ref="X5884:Z5884"/>
    <mergeCell ref="C5885:F5885"/>
    <mergeCell ref="G5885:M5885"/>
    <mergeCell ref="P5885:Q5885"/>
    <mergeCell ref="R5885:S5885"/>
    <mergeCell ref="V5885:W5885"/>
    <mergeCell ref="X5885:Z5885"/>
    <mergeCell ref="C5886:F5886"/>
    <mergeCell ref="G5886:M5886"/>
    <mergeCell ref="P5886:Q5886"/>
    <mergeCell ref="R5886:S5886"/>
    <mergeCell ref="V5886:W5886"/>
    <mergeCell ref="X5886:Z5886"/>
    <mergeCell ref="C5887:F5887"/>
    <mergeCell ref="G5887:M5887"/>
    <mergeCell ref="P5887:Q5887"/>
    <mergeCell ref="R5887:S5887"/>
    <mergeCell ref="V5887:W5887"/>
    <mergeCell ref="X5887:Z5887"/>
    <mergeCell ref="C5888:F5888"/>
    <mergeCell ref="G5888:M5888"/>
    <mergeCell ref="P5888:Q5888"/>
    <mergeCell ref="R5888:S5888"/>
    <mergeCell ref="V5888:W5888"/>
    <mergeCell ref="X5888:Z5888"/>
    <mergeCell ref="C5889:F5889"/>
    <mergeCell ref="G5889:M5889"/>
    <mergeCell ref="P5889:Q5889"/>
    <mergeCell ref="R5889:S5889"/>
    <mergeCell ref="V5889:W5889"/>
    <mergeCell ref="X5889:Z5889"/>
    <mergeCell ref="C5890:F5890"/>
    <mergeCell ref="G5890:M5890"/>
    <mergeCell ref="P5890:Q5890"/>
    <mergeCell ref="R5890:S5890"/>
    <mergeCell ref="V5890:W5890"/>
    <mergeCell ref="X5890:Z5890"/>
    <mergeCell ref="C5891:F5891"/>
    <mergeCell ref="G5891:M5891"/>
    <mergeCell ref="P5891:Q5891"/>
    <mergeCell ref="R5891:S5891"/>
    <mergeCell ref="V5891:W5891"/>
    <mergeCell ref="X5891:Z5891"/>
    <mergeCell ref="C5892:F5892"/>
    <mergeCell ref="G5892:M5892"/>
    <mergeCell ref="P5892:Q5892"/>
    <mergeCell ref="R5892:S5892"/>
    <mergeCell ref="V5892:W5892"/>
    <mergeCell ref="X5892:Z5892"/>
    <mergeCell ref="C5893:F5893"/>
    <mergeCell ref="G5893:M5893"/>
    <mergeCell ref="P5893:Q5893"/>
    <mergeCell ref="R5893:S5893"/>
    <mergeCell ref="V5893:W5893"/>
    <mergeCell ref="X5893:Z5893"/>
    <mergeCell ref="C5894:F5894"/>
    <mergeCell ref="G5894:M5894"/>
    <mergeCell ref="P5894:Q5894"/>
    <mergeCell ref="R5894:S5894"/>
    <mergeCell ref="V5894:W5894"/>
    <mergeCell ref="X5894:Z5894"/>
    <mergeCell ref="C5895:F5895"/>
    <mergeCell ref="G5895:M5895"/>
    <mergeCell ref="P5895:Q5895"/>
    <mergeCell ref="R5895:S5895"/>
    <mergeCell ref="V5895:W5895"/>
    <mergeCell ref="X5895:Z5895"/>
    <mergeCell ref="C5896:F5896"/>
    <mergeCell ref="G5896:M5896"/>
    <mergeCell ref="P5896:Q5896"/>
    <mergeCell ref="R5896:S5896"/>
    <mergeCell ref="V5896:W5896"/>
    <mergeCell ref="X5896:Z5896"/>
    <mergeCell ref="C5897:F5897"/>
    <mergeCell ref="G5897:M5897"/>
    <mergeCell ref="P5897:Q5897"/>
    <mergeCell ref="R5897:S5897"/>
    <mergeCell ref="V5897:W5897"/>
    <mergeCell ref="X5897:Z5897"/>
    <mergeCell ref="C5898:F5898"/>
    <mergeCell ref="G5898:M5898"/>
    <mergeCell ref="P5898:Q5898"/>
    <mergeCell ref="R5898:S5898"/>
    <mergeCell ref="V5898:W5898"/>
    <mergeCell ref="X5898:Z5898"/>
    <mergeCell ref="C5899:F5899"/>
    <mergeCell ref="G5899:M5899"/>
    <mergeCell ref="P5899:Q5899"/>
    <mergeCell ref="R5899:S5899"/>
    <mergeCell ref="V5899:W5899"/>
    <mergeCell ref="X5899:Z5899"/>
    <mergeCell ref="C5900:F5900"/>
    <mergeCell ref="G5900:M5900"/>
    <mergeCell ref="P5900:Q5900"/>
    <mergeCell ref="R5900:S5900"/>
    <mergeCell ref="V5900:W5900"/>
    <mergeCell ref="X5900:Z5900"/>
    <mergeCell ref="A5901:AA5901"/>
    <mergeCell ref="A5902:AA5902"/>
    <mergeCell ref="A5903:AA5903"/>
    <mergeCell ref="C5904:Z5904"/>
    <mergeCell ref="C5905:Z5905"/>
    <mergeCell ref="C5906:F5906"/>
    <mergeCell ref="G5906:M5906"/>
    <mergeCell ref="N5906:P5906"/>
    <mergeCell ref="Q5906:U5906"/>
    <mergeCell ref="V5907:Z5907"/>
    <mergeCell ref="O5908:P5908"/>
    <mergeCell ref="R5908:S5908"/>
    <mergeCell ref="V5908:W5908"/>
    <mergeCell ref="X5908:Z5908"/>
    <mergeCell ref="C5909:F5909"/>
    <mergeCell ref="G5909:M5909"/>
    <mergeCell ref="P5909:Q5909"/>
    <mergeCell ref="R5909:S5909"/>
    <mergeCell ref="V5909:W5909"/>
    <mergeCell ref="X5909:Z5909"/>
    <mergeCell ref="C5910:F5910"/>
    <mergeCell ref="G5910:M5910"/>
    <mergeCell ref="P5910:Q5910"/>
    <mergeCell ref="R5910:S5910"/>
    <mergeCell ref="V5910:W5910"/>
    <mergeCell ref="X5910:Z5910"/>
    <mergeCell ref="C5911:F5911"/>
    <mergeCell ref="G5911:M5911"/>
    <mergeCell ref="P5911:Q5911"/>
    <mergeCell ref="R5911:S5911"/>
    <mergeCell ref="V5911:W5911"/>
    <mergeCell ref="X5911:Z5911"/>
    <mergeCell ref="C5912:F5912"/>
    <mergeCell ref="G5912:M5912"/>
    <mergeCell ref="P5912:Q5912"/>
    <mergeCell ref="R5912:S5912"/>
    <mergeCell ref="V5912:W5912"/>
    <mergeCell ref="X5912:Z5912"/>
    <mergeCell ref="C5913:F5913"/>
    <mergeCell ref="G5913:M5913"/>
    <mergeCell ref="P5913:Q5913"/>
    <mergeCell ref="R5913:S5913"/>
    <mergeCell ref="V5913:W5913"/>
    <mergeCell ref="X5913:Z5913"/>
    <mergeCell ref="C5914:F5914"/>
    <mergeCell ref="G5914:M5914"/>
    <mergeCell ref="P5914:Q5914"/>
    <mergeCell ref="R5914:S5914"/>
    <mergeCell ref="V5914:W5914"/>
    <mergeCell ref="X5914:Z5914"/>
    <mergeCell ref="C5915:F5915"/>
    <mergeCell ref="G5915:M5915"/>
    <mergeCell ref="P5915:Q5915"/>
    <mergeCell ref="R5915:S5915"/>
    <mergeCell ref="V5915:W5915"/>
    <mergeCell ref="X5915:Z5915"/>
    <mergeCell ref="C5916:F5916"/>
    <mergeCell ref="G5916:M5916"/>
    <mergeCell ref="P5916:Q5916"/>
    <mergeCell ref="R5916:S5916"/>
    <mergeCell ref="V5916:W5916"/>
    <mergeCell ref="X5916:Z5916"/>
    <mergeCell ref="C5917:F5917"/>
    <mergeCell ref="G5917:M5917"/>
    <mergeCell ref="P5917:Q5917"/>
    <mergeCell ref="R5917:S5917"/>
    <mergeCell ref="V5917:W5917"/>
    <mergeCell ref="X5917:Z5917"/>
    <mergeCell ref="C5918:F5918"/>
    <mergeCell ref="G5918:M5918"/>
    <mergeCell ref="P5918:Q5918"/>
    <mergeCell ref="R5918:S5918"/>
    <mergeCell ref="V5918:W5918"/>
    <mergeCell ref="X5918:Z5918"/>
    <mergeCell ref="C5919:F5919"/>
    <mergeCell ref="G5919:M5919"/>
    <mergeCell ref="P5919:Q5919"/>
    <mergeCell ref="R5919:S5919"/>
    <mergeCell ref="V5919:W5919"/>
    <mergeCell ref="X5919:Z5919"/>
    <mergeCell ref="C5920:F5920"/>
    <mergeCell ref="G5920:M5920"/>
    <mergeCell ref="P5920:Q5920"/>
    <mergeCell ref="R5920:S5920"/>
    <mergeCell ref="V5920:W5920"/>
    <mergeCell ref="X5920:Z5920"/>
    <mergeCell ref="C5921:F5921"/>
    <mergeCell ref="G5921:M5921"/>
    <mergeCell ref="P5921:Q5921"/>
    <mergeCell ref="R5921:S5921"/>
    <mergeCell ref="V5921:W5921"/>
    <mergeCell ref="X5921:Z5921"/>
    <mergeCell ref="C5922:F5922"/>
    <mergeCell ref="G5922:M5922"/>
    <mergeCell ref="P5922:Q5922"/>
    <mergeCell ref="R5922:S5922"/>
    <mergeCell ref="V5922:W5922"/>
    <mergeCell ref="X5922:Z5922"/>
    <mergeCell ref="C5923:F5923"/>
    <mergeCell ref="G5923:M5923"/>
    <mergeCell ref="P5923:Q5923"/>
    <mergeCell ref="R5923:S5923"/>
    <mergeCell ref="V5923:W5923"/>
    <mergeCell ref="X5923:Z5923"/>
    <mergeCell ref="C5924:F5924"/>
    <mergeCell ref="G5924:M5924"/>
    <mergeCell ref="P5924:Q5924"/>
    <mergeCell ref="R5924:S5924"/>
    <mergeCell ref="V5924:W5924"/>
    <mergeCell ref="X5924:Z5924"/>
    <mergeCell ref="C5925:F5925"/>
    <mergeCell ref="G5925:M5925"/>
    <mergeCell ref="P5925:Q5925"/>
    <mergeCell ref="R5925:S5925"/>
    <mergeCell ref="V5925:W5925"/>
    <mergeCell ref="X5925:Z5925"/>
    <mergeCell ref="C5926:F5926"/>
    <mergeCell ref="G5926:M5926"/>
    <mergeCell ref="P5926:Q5926"/>
    <mergeCell ref="R5926:S5926"/>
    <mergeCell ref="V5926:W5926"/>
    <mergeCell ref="X5926:Z5926"/>
    <mergeCell ref="C5927:F5927"/>
    <mergeCell ref="G5927:M5927"/>
    <mergeCell ref="P5927:Q5927"/>
    <mergeCell ref="R5927:S5927"/>
    <mergeCell ref="V5927:W5927"/>
    <mergeCell ref="X5927:Z5927"/>
    <mergeCell ref="C5928:F5928"/>
    <mergeCell ref="G5928:M5928"/>
    <mergeCell ref="P5928:Q5928"/>
    <mergeCell ref="R5928:S5928"/>
    <mergeCell ref="V5928:W5928"/>
    <mergeCell ref="X5928:Z5928"/>
    <mergeCell ref="C5929:F5929"/>
    <mergeCell ref="G5929:M5929"/>
    <mergeCell ref="P5929:Q5929"/>
    <mergeCell ref="R5929:S5929"/>
    <mergeCell ref="V5929:W5929"/>
    <mergeCell ref="X5929:Z5929"/>
    <mergeCell ref="C5930:F5930"/>
    <mergeCell ref="G5930:M5930"/>
    <mergeCell ref="P5930:Q5930"/>
    <mergeCell ref="R5930:S5930"/>
    <mergeCell ref="V5930:W5930"/>
    <mergeCell ref="X5930:Z5930"/>
    <mergeCell ref="C5931:F5931"/>
    <mergeCell ref="G5931:M5931"/>
    <mergeCell ref="P5931:Q5931"/>
    <mergeCell ref="R5931:S5931"/>
    <mergeCell ref="V5931:W5931"/>
    <mergeCell ref="X5931:Z5931"/>
    <mergeCell ref="C5932:F5932"/>
    <mergeCell ref="G5932:M5932"/>
    <mergeCell ref="P5932:Q5932"/>
    <mergeCell ref="R5932:S5932"/>
    <mergeCell ref="V5932:W5932"/>
    <mergeCell ref="X5932:Z5932"/>
    <mergeCell ref="C5933:F5933"/>
    <mergeCell ref="G5933:M5933"/>
    <mergeCell ref="P5933:Q5933"/>
    <mergeCell ref="R5933:S5933"/>
    <mergeCell ref="V5933:W5933"/>
    <mergeCell ref="X5933:Z5933"/>
    <mergeCell ref="C5934:F5934"/>
    <mergeCell ref="G5934:M5934"/>
    <mergeCell ref="P5934:Q5934"/>
    <mergeCell ref="R5934:S5934"/>
    <mergeCell ref="V5934:W5934"/>
    <mergeCell ref="X5934:Z5934"/>
    <mergeCell ref="C5935:F5935"/>
    <mergeCell ref="G5935:M5935"/>
    <mergeCell ref="P5935:Q5935"/>
    <mergeCell ref="R5935:S5935"/>
    <mergeCell ref="V5935:W5935"/>
    <mergeCell ref="X5935:Z5935"/>
    <mergeCell ref="A5936:AA5936"/>
    <mergeCell ref="A5937:AA5937"/>
    <mergeCell ref="A5938:AA5938"/>
    <mergeCell ref="C5939:Z5939"/>
    <mergeCell ref="C5940:Z5940"/>
    <mergeCell ref="C5941:F5941"/>
    <mergeCell ref="G5941:M5941"/>
    <mergeCell ref="N5941:P5941"/>
    <mergeCell ref="Q5941:U5941"/>
    <mergeCell ref="V5942:Z5942"/>
    <mergeCell ref="O5943:P5943"/>
    <mergeCell ref="R5943:S5943"/>
    <mergeCell ref="V5943:W5943"/>
    <mergeCell ref="X5943:Z5943"/>
    <mergeCell ref="C5944:F5944"/>
    <mergeCell ref="G5944:M5944"/>
    <mergeCell ref="P5944:Q5944"/>
    <mergeCell ref="R5944:S5944"/>
    <mergeCell ref="V5944:W5944"/>
    <mergeCell ref="X5944:Z5944"/>
    <mergeCell ref="C5945:F5945"/>
    <mergeCell ref="G5945:M5945"/>
    <mergeCell ref="P5945:Q5945"/>
    <mergeCell ref="R5945:S5945"/>
    <mergeCell ref="V5945:W5945"/>
    <mergeCell ref="X5945:Z5945"/>
    <mergeCell ref="C5946:F5946"/>
    <mergeCell ref="G5946:M5946"/>
    <mergeCell ref="P5946:Q5946"/>
    <mergeCell ref="R5946:S5946"/>
    <mergeCell ref="V5946:W5946"/>
    <mergeCell ref="X5946:Z5946"/>
    <mergeCell ref="C5947:F5947"/>
    <mergeCell ref="G5947:M5947"/>
    <mergeCell ref="P5947:Q5947"/>
    <mergeCell ref="R5947:S5947"/>
    <mergeCell ref="V5947:W5947"/>
    <mergeCell ref="X5947:Z5947"/>
    <mergeCell ref="C5948:F5948"/>
    <mergeCell ref="G5948:M5948"/>
    <mergeCell ref="P5948:Q5948"/>
    <mergeCell ref="R5948:S5948"/>
    <mergeCell ref="V5948:W5948"/>
    <mergeCell ref="X5948:Z5948"/>
    <mergeCell ref="C5949:F5949"/>
    <mergeCell ref="G5949:M5949"/>
    <mergeCell ref="P5949:Q5949"/>
    <mergeCell ref="R5949:S5949"/>
    <mergeCell ref="V5949:W5949"/>
    <mergeCell ref="X5949:Z5949"/>
    <mergeCell ref="C5950:F5950"/>
    <mergeCell ref="G5950:M5950"/>
    <mergeCell ref="P5950:Q5950"/>
    <mergeCell ref="R5950:S5950"/>
    <mergeCell ref="V5950:W5950"/>
    <mergeCell ref="X5950:Z5950"/>
    <mergeCell ref="C5951:F5951"/>
    <mergeCell ref="G5951:M5951"/>
    <mergeCell ref="P5951:Q5951"/>
    <mergeCell ref="R5951:S5951"/>
    <mergeCell ref="V5951:W5951"/>
    <mergeCell ref="X5951:Z5951"/>
    <mergeCell ref="C5952:F5952"/>
    <mergeCell ref="G5952:M5952"/>
    <mergeCell ref="P5952:Q5952"/>
    <mergeCell ref="R5952:S5952"/>
    <mergeCell ref="V5952:W5952"/>
    <mergeCell ref="X5952:Z5952"/>
    <mergeCell ref="C5953:F5953"/>
    <mergeCell ref="G5953:M5953"/>
    <mergeCell ref="P5953:Q5953"/>
    <mergeCell ref="R5953:S5953"/>
    <mergeCell ref="V5953:W5953"/>
    <mergeCell ref="X5953:Z5953"/>
    <mergeCell ref="C5954:F5954"/>
    <mergeCell ref="G5954:M5954"/>
    <mergeCell ref="P5954:Q5954"/>
    <mergeCell ref="R5954:S5954"/>
    <mergeCell ref="V5954:W5954"/>
    <mergeCell ref="X5954:Z5954"/>
    <mergeCell ref="C5955:F5955"/>
    <mergeCell ref="G5955:M5955"/>
    <mergeCell ref="P5955:Q5955"/>
    <mergeCell ref="R5955:S5955"/>
    <mergeCell ref="V5955:W5955"/>
    <mergeCell ref="X5955:Z5955"/>
    <mergeCell ref="C5956:F5956"/>
    <mergeCell ref="G5956:M5956"/>
    <mergeCell ref="P5956:Q5956"/>
    <mergeCell ref="R5956:S5956"/>
    <mergeCell ref="V5956:W5956"/>
    <mergeCell ref="X5956:Z5956"/>
    <mergeCell ref="C5957:F5957"/>
    <mergeCell ref="G5957:M5957"/>
    <mergeCell ref="P5957:Q5957"/>
    <mergeCell ref="R5957:S5957"/>
    <mergeCell ref="V5957:W5957"/>
    <mergeCell ref="X5957:Z5957"/>
    <mergeCell ref="C5958:F5958"/>
    <mergeCell ref="G5958:M5958"/>
    <mergeCell ref="P5958:Q5958"/>
    <mergeCell ref="R5958:S5958"/>
    <mergeCell ref="V5958:W5958"/>
    <mergeCell ref="X5958:Z5958"/>
    <mergeCell ref="C5959:F5959"/>
    <mergeCell ref="G5959:M5959"/>
    <mergeCell ref="P5959:Q5959"/>
    <mergeCell ref="R5959:S5959"/>
    <mergeCell ref="V5959:W5959"/>
    <mergeCell ref="X5959:Z5959"/>
    <mergeCell ref="C5960:F5960"/>
    <mergeCell ref="G5960:M5960"/>
    <mergeCell ref="P5960:Q5960"/>
    <mergeCell ref="R5960:S5960"/>
    <mergeCell ref="V5960:W5960"/>
    <mergeCell ref="X5960:Z5960"/>
    <mergeCell ref="C5961:F5961"/>
    <mergeCell ref="G5961:M5961"/>
    <mergeCell ref="P5961:Q5961"/>
    <mergeCell ref="R5961:S5961"/>
    <mergeCell ref="V5961:W5961"/>
    <mergeCell ref="X5961:Z5961"/>
    <mergeCell ref="C5962:F5962"/>
    <mergeCell ref="G5962:M5962"/>
    <mergeCell ref="P5962:Q5962"/>
    <mergeCell ref="R5962:S5962"/>
    <mergeCell ref="V5962:W5962"/>
    <mergeCell ref="X5962:Z5962"/>
    <mergeCell ref="C5963:F5963"/>
    <mergeCell ref="G5963:M5963"/>
    <mergeCell ref="P5963:Q5963"/>
    <mergeCell ref="R5963:S5963"/>
    <mergeCell ref="V5963:W5963"/>
    <mergeCell ref="X5963:Z5963"/>
    <mergeCell ref="C5964:F5964"/>
    <mergeCell ref="G5964:M5964"/>
    <mergeCell ref="P5964:Q5964"/>
    <mergeCell ref="R5964:S5964"/>
    <mergeCell ref="V5964:W5964"/>
    <mergeCell ref="X5964:Z5964"/>
    <mergeCell ref="C5965:F5965"/>
    <mergeCell ref="G5965:M5965"/>
    <mergeCell ref="P5965:Q5965"/>
    <mergeCell ref="R5965:S5965"/>
    <mergeCell ref="V5965:W5965"/>
    <mergeCell ref="X5965:Z5965"/>
    <mergeCell ref="C5966:F5966"/>
    <mergeCell ref="G5966:M5966"/>
    <mergeCell ref="P5966:Q5966"/>
    <mergeCell ref="R5966:S5966"/>
    <mergeCell ref="V5966:W5966"/>
    <mergeCell ref="X5966:Z5966"/>
    <mergeCell ref="C5967:F5967"/>
    <mergeCell ref="G5967:M5967"/>
    <mergeCell ref="P5967:Q5967"/>
    <mergeCell ref="R5967:S5967"/>
    <mergeCell ref="V5967:W5967"/>
    <mergeCell ref="X5967:Z5967"/>
    <mergeCell ref="C5968:F5968"/>
    <mergeCell ref="G5968:M5968"/>
    <mergeCell ref="P5968:Q5968"/>
    <mergeCell ref="R5968:S5968"/>
    <mergeCell ref="V5968:W5968"/>
    <mergeCell ref="X5968:Z5968"/>
    <mergeCell ref="C5969:F5969"/>
    <mergeCell ref="G5969:M5969"/>
    <mergeCell ref="P5969:Q5969"/>
    <mergeCell ref="R5969:S5969"/>
    <mergeCell ref="V5969:W5969"/>
    <mergeCell ref="X5969:Z5969"/>
    <mergeCell ref="A5970:AA5970"/>
    <mergeCell ref="A5971:AA5971"/>
    <mergeCell ref="A5972:AA5972"/>
    <mergeCell ref="C5973:Z5973"/>
    <mergeCell ref="C5974:Z5974"/>
    <mergeCell ref="C5975:F5975"/>
    <mergeCell ref="G5975:M5975"/>
    <mergeCell ref="N5975:P5975"/>
    <mergeCell ref="Q5975:U5975"/>
    <mergeCell ref="V5976:Z5976"/>
    <mergeCell ref="O5977:P5977"/>
    <mergeCell ref="R5977:S5977"/>
    <mergeCell ref="V5977:W5977"/>
    <mergeCell ref="X5977:Z5977"/>
    <mergeCell ref="C5978:F5978"/>
    <mergeCell ref="G5978:M5978"/>
    <mergeCell ref="P5978:Q5978"/>
    <mergeCell ref="R5978:S5978"/>
    <mergeCell ref="V5978:W5978"/>
    <mergeCell ref="X5978:Z5978"/>
    <mergeCell ref="C5979:F5979"/>
    <mergeCell ref="G5979:M5979"/>
    <mergeCell ref="P5979:Q5979"/>
    <mergeCell ref="R5979:S5979"/>
    <mergeCell ref="V5979:W5979"/>
    <mergeCell ref="X5979:Z5979"/>
    <mergeCell ref="C5980:F5980"/>
    <mergeCell ref="G5980:M5980"/>
    <mergeCell ref="P5980:Q5980"/>
    <mergeCell ref="R5980:S5980"/>
    <mergeCell ref="V5980:W5980"/>
    <mergeCell ref="X5980:Z5980"/>
    <mergeCell ref="C5981:F5981"/>
    <mergeCell ref="G5981:M5981"/>
    <mergeCell ref="P5981:Q5981"/>
    <mergeCell ref="R5981:S5981"/>
    <mergeCell ref="V5981:W5981"/>
    <mergeCell ref="X5981:Z5981"/>
    <mergeCell ref="C5982:F5982"/>
    <mergeCell ref="G5982:M5982"/>
    <mergeCell ref="P5982:Q5982"/>
    <mergeCell ref="R5982:S5982"/>
    <mergeCell ref="V5982:W5982"/>
    <mergeCell ref="X5982:Z5982"/>
    <mergeCell ref="C5983:F5983"/>
    <mergeCell ref="G5983:M5983"/>
    <mergeCell ref="P5983:Q5983"/>
    <mergeCell ref="R5983:S5983"/>
    <mergeCell ref="V5983:W5983"/>
    <mergeCell ref="X5983:Z5983"/>
    <mergeCell ref="C5984:F5984"/>
    <mergeCell ref="G5984:M5984"/>
    <mergeCell ref="P5984:Q5984"/>
    <mergeCell ref="R5984:S5984"/>
    <mergeCell ref="V5984:W5984"/>
    <mergeCell ref="X5984:Z5984"/>
    <mergeCell ref="C5985:F5985"/>
    <mergeCell ref="G5985:M5985"/>
    <mergeCell ref="P5985:Q5985"/>
    <mergeCell ref="R5985:S5985"/>
    <mergeCell ref="V5985:W5985"/>
    <mergeCell ref="X5985:Z5985"/>
    <mergeCell ref="C5986:F5986"/>
    <mergeCell ref="G5986:M5986"/>
    <mergeCell ref="P5986:Q5986"/>
    <mergeCell ref="R5986:S5986"/>
    <mergeCell ref="V5986:W5986"/>
    <mergeCell ref="X5986:Z5986"/>
    <mergeCell ref="C5987:F5987"/>
    <mergeCell ref="G5987:M5987"/>
    <mergeCell ref="P5987:Q5987"/>
    <mergeCell ref="R5987:S5987"/>
    <mergeCell ref="V5987:W5987"/>
    <mergeCell ref="X5987:Z5987"/>
    <mergeCell ref="C5988:F5988"/>
    <mergeCell ref="G5988:M5988"/>
    <mergeCell ref="P5988:Q5988"/>
    <mergeCell ref="R5988:S5988"/>
    <mergeCell ref="V5988:W5988"/>
    <mergeCell ref="X5988:Z5988"/>
    <mergeCell ref="C5989:F5989"/>
    <mergeCell ref="G5989:M5989"/>
    <mergeCell ref="P5989:Q5989"/>
    <mergeCell ref="R5989:S5989"/>
    <mergeCell ref="V5989:W5989"/>
    <mergeCell ref="X5989:Z5989"/>
    <mergeCell ref="C5990:F5990"/>
    <mergeCell ref="G5990:M5990"/>
    <mergeCell ref="P5990:Q5990"/>
    <mergeCell ref="R5990:S5990"/>
    <mergeCell ref="V5990:W5990"/>
    <mergeCell ref="X5990:Z5990"/>
    <mergeCell ref="C5991:F5991"/>
    <mergeCell ref="G5991:M5991"/>
    <mergeCell ref="P5991:Q5991"/>
    <mergeCell ref="R5991:S5991"/>
    <mergeCell ref="V5991:W5991"/>
    <mergeCell ref="X5991:Z5991"/>
    <mergeCell ref="C5992:F5992"/>
    <mergeCell ref="G5992:M5992"/>
    <mergeCell ref="P5992:Q5992"/>
    <mergeCell ref="R5992:S5992"/>
    <mergeCell ref="V5992:W5992"/>
    <mergeCell ref="X5992:Z5992"/>
    <mergeCell ref="C5993:F5993"/>
    <mergeCell ref="G5993:M5993"/>
    <mergeCell ref="P5993:Q5993"/>
    <mergeCell ref="R5993:S5993"/>
    <mergeCell ref="V5993:W5993"/>
    <mergeCell ref="X5993:Z5993"/>
    <mergeCell ref="C5994:F5994"/>
    <mergeCell ref="G5994:M5994"/>
    <mergeCell ref="P5994:Q5994"/>
    <mergeCell ref="R5994:S5994"/>
    <mergeCell ref="V5994:W5994"/>
    <mergeCell ref="X5994:Z5994"/>
    <mergeCell ref="C5995:F5995"/>
    <mergeCell ref="G5995:M5995"/>
    <mergeCell ref="P5995:Q5995"/>
    <mergeCell ref="R5995:S5995"/>
    <mergeCell ref="V5995:W5995"/>
    <mergeCell ref="X5995:Z5995"/>
    <mergeCell ref="C5996:F5996"/>
    <mergeCell ref="G5996:M5996"/>
    <mergeCell ref="P5996:Q5996"/>
    <mergeCell ref="R5996:S5996"/>
    <mergeCell ref="V5996:W5996"/>
    <mergeCell ref="X5996:Z5996"/>
    <mergeCell ref="C5997:F5997"/>
    <mergeCell ref="G5997:M5997"/>
    <mergeCell ref="P5997:Q5997"/>
    <mergeCell ref="R5997:S5997"/>
    <mergeCell ref="V5997:W5997"/>
    <mergeCell ref="X5997:Z5997"/>
    <mergeCell ref="C5998:F5998"/>
    <mergeCell ref="G5998:M5998"/>
    <mergeCell ref="P5998:Q5998"/>
    <mergeCell ref="R5998:S5998"/>
    <mergeCell ref="V5998:W5998"/>
    <mergeCell ref="X5998:Z5998"/>
    <mergeCell ref="C5999:F5999"/>
    <mergeCell ref="G5999:M5999"/>
    <mergeCell ref="P5999:Q5999"/>
    <mergeCell ref="R5999:S5999"/>
    <mergeCell ref="V5999:W5999"/>
    <mergeCell ref="X5999:Z5999"/>
    <mergeCell ref="C6000:F6000"/>
    <mergeCell ref="G6000:M6000"/>
    <mergeCell ref="P6000:Q6000"/>
    <mergeCell ref="R6000:S6000"/>
    <mergeCell ref="V6000:W6000"/>
    <mergeCell ref="X6000:Z6000"/>
    <mergeCell ref="C6001:F6001"/>
    <mergeCell ref="G6001:M6001"/>
    <mergeCell ref="P6001:Q6001"/>
    <mergeCell ref="R6001:S6001"/>
    <mergeCell ref="V6001:W6001"/>
    <mergeCell ref="X6001:Z6001"/>
    <mergeCell ref="C6002:F6002"/>
    <mergeCell ref="G6002:M6002"/>
    <mergeCell ref="P6002:Q6002"/>
    <mergeCell ref="R6002:S6002"/>
    <mergeCell ref="V6002:W6002"/>
    <mergeCell ref="X6002:Z6002"/>
    <mergeCell ref="C6003:F6003"/>
    <mergeCell ref="G6003:M6003"/>
    <mergeCell ref="P6003:Q6003"/>
    <mergeCell ref="R6003:S6003"/>
    <mergeCell ref="V6003:W6003"/>
    <mergeCell ref="X6003:Z6003"/>
    <mergeCell ref="A6004:AA6004"/>
    <mergeCell ref="A6005:AA6005"/>
    <mergeCell ref="A6006:AA6006"/>
    <mergeCell ref="C6007:Z6007"/>
    <mergeCell ref="C6008:Z6008"/>
    <mergeCell ref="C6009:F6009"/>
    <mergeCell ref="G6009:M6009"/>
    <mergeCell ref="N6009:P6009"/>
    <mergeCell ref="Q6009:U6009"/>
    <mergeCell ref="V6010:Z6010"/>
    <mergeCell ref="O6011:P6011"/>
    <mergeCell ref="R6011:S6011"/>
    <mergeCell ref="V6011:W6011"/>
    <mergeCell ref="X6011:Z6011"/>
    <mergeCell ref="G6012:M6012"/>
    <mergeCell ref="C6013:F6013"/>
    <mergeCell ref="G6013:M6013"/>
    <mergeCell ref="P6013:Q6013"/>
    <mergeCell ref="R6013:S6013"/>
    <mergeCell ref="V6013:W6013"/>
    <mergeCell ref="X6013:Z6013"/>
    <mergeCell ref="C6014:F6014"/>
    <mergeCell ref="G6014:M6014"/>
    <mergeCell ref="P6014:Q6014"/>
    <mergeCell ref="R6014:S6014"/>
    <mergeCell ref="V6014:W6014"/>
    <mergeCell ref="X6014:Z6014"/>
    <mergeCell ref="C6015:F6015"/>
    <mergeCell ref="G6015:M6015"/>
    <mergeCell ref="P6015:Q6015"/>
    <mergeCell ref="R6015:S6015"/>
    <mergeCell ref="V6015:W6015"/>
    <mergeCell ref="X6015:Z6015"/>
    <mergeCell ref="C6016:F6016"/>
    <mergeCell ref="G6016:M6016"/>
    <mergeCell ref="P6016:Q6016"/>
    <mergeCell ref="R6016:S6016"/>
    <mergeCell ref="V6016:W6016"/>
    <mergeCell ref="X6016:Z6016"/>
    <mergeCell ref="C6017:F6017"/>
    <mergeCell ref="G6017:M6017"/>
    <mergeCell ref="P6017:Q6017"/>
    <mergeCell ref="R6017:S6017"/>
    <mergeCell ref="V6017:W6017"/>
    <mergeCell ref="X6017:Z6017"/>
    <mergeCell ref="C6018:F6018"/>
    <mergeCell ref="G6018:M6018"/>
    <mergeCell ref="P6018:Q6018"/>
    <mergeCell ref="R6018:S6018"/>
    <mergeCell ref="V6018:W6018"/>
    <mergeCell ref="X6018:Z6018"/>
    <mergeCell ref="C6019:F6019"/>
    <mergeCell ref="G6019:M6019"/>
    <mergeCell ref="P6019:Q6019"/>
    <mergeCell ref="R6019:S6019"/>
    <mergeCell ref="V6019:W6019"/>
    <mergeCell ref="X6019:Z6019"/>
    <mergeCell ref="C6020:F6020"/>
    <mergeCell ref="G6020:M6020"/>
    <mergeCell ref="P6020:Q6020"/>
    <mergeCell ref="R6020:S6020"/>
    <mergeCell ref="V6020:W6020"/>
    <mergeCell ref="X6020:Z6020"/>
    <mergeCell ref="C6021:F6021"/>
    <mergeCell ref="G6021:M6021"/>
    <mergeCell ref="P6021:Q6021"/>
    <mergeCell ref="R6021:S6021"/>
    <mergeCell ref="V6021:W6021"/>
    <mergeCell ref="X6021:Z6021"/>
    <mergeCell ref="C6022:F6022"/>
    <mergeCell ref="G6022:M6022"/>
    <mergeCell ref="P6022:Q6022"/>
    <mergeCell ref="R6022:S6022"/>
    <mergeCell ref="V6022:W6022"/>
    <mergeCell ref="X6022:Z6022"/>
    <mergeCell ref="C6023:F6023"/>
    <mergeCell ref="G6023:M6023"/>
    <mergeCell ref="P6023:Q6023"/>
    <mergeCell ref="R6023:S6023"/>
    <mergeCell ref="V6023:W6023"/>
    <mergeCell ref="X6023:Z6023"/>
    <mergeCell ref="C6024:F6024"/>
    <mergeCell ref="G6024:M6024"/>
    <mergeCell ref="P6024:Q6024"/>
    <mergeCell ref="R6024:S6024"/>
    <mergeCell ref="V6024:W6024"/>
    <mergeCell ref="X6024:Z6024"/>
    <mergeCell ref="C6025:F6025"/>
    <mergeCell ref="G6025:M6025"/>
    <mergeCell ref="P6025:Q6025"/>
    <mergeCell ref="R6025:S6025"/>
    <mergeCell ref="V6025:W6025"/>
    <mergeCell ref="X6025:Z6025"/>
    <mergeCell ref="C6026:F6026"/>
    <mergeCell ref="G6026:M6026"/>
    <mergeCell ref="P6026:Q6026"/>
    <mergeCell ref="R6026:S6026"/>
    <mergeCell ref="V6026:W6026"/>
    <mergeCell ref="X6026:Z6026"/>
    <mergeCell ref="C6027:F6027"/>
    <mergeCell ref="G6027:M6027"/>
    <mergeCell ref="P6027:Q6027"/>
    <mergeCell ref="R6027:S6027"/>
    <mergeCell ref="V6027:W6027"/>
    <mergeCell ref="X6027:Z6027"/>
    <mergeCell ref="C6028:F6028"/>
    <mergeCell ref="G6028:M6028"/>
    <mergeCell ref="P6028:Q6028"/>
    <mergeCell ref="R6028:S6028"/>
    <mergeCell ref="V6028:W6028"/>
    <mergeCell ref="X6028:Z6028"/>
    <mergeCell ref="C6029:F6029"/>
    <mergeCell ref="G6029:M6029"/>
    <mergeCell ref="P6029:Q6029"/>
    <mergeCell ref="R6029:S6029"/>
    <mergeCell ref="V6029:W6029"/>
    <mergeCell ref="X6029:Z6029"/>
    <mergeCell ref="C6030:F6030"/>
    <mergeCell ref="G6030:M6030"/>
    <mergeCell ref="P6030:Q6030"/>
    <mergeCell ref="R6030:S6030"/>
    <mergeCell ref="V6030:W6030"/>
    <mergeCell ref="X6030:Z6030"/>
    <mergeCell ref="C6031:F6031"/>
    <mergeCell ref="G6031:M6031"/>
    <mergeCell ref="P6031:Q6031"/>
    <mergeCell ref="R6031:S6031"/>
    <mergeCell ref="V6031:W6031"/>
    <mergeCell ref="X6031:Z6031"/>
    <mergeCell ref="C6032:F6032"/>
    <mergeCell ref="G6032:M6032"/>
    <mergeCell ref="P6032:Q6032"/>
    <mergeCell ref="R6032:S6032"/>
    <mergeCell ref="V6032:W6032"/>
    <mergeCell ref="X6032:Z6032"/>
    <mergeCell ref="C6033:F6033"/>
    <mergeCell ref="G6033:M6033"/>
    <mergeCell ref="P6033:Q6033"/>
    <mergeCell ref="R6033:S6033"/>
    <mergeCell ref="V6033:W6033"/>
    <mergeCell ref="X6033:Z6033"/>
    <mergeCell ref="C6034:F6034"/>
    <mergeCell ref="G6034:M6034"/>
    <mergeCell ref="P6034:Q6034"/>
    <mergeCell ref="R6034:S6034"/>
    <mergeCell ref="V6034:W6034"/>
    <mergeCell ref="X6034:Z6034"/>
    <mergeCell ref="C6035:F6035"/>
    <mergeCell ref="G6035:M6035"/>
    <mergeCell ref="P6035:Q6035"/>
    <mergeCell ref="R6035:S6035"/>
    <mergeCell ref="V6035:W6035"/>
    <mergeCell ref="X6035:Z6035"/>
    <mergeCell ref="C6036:F6036"/>
    <mergeCell ref="G6036:M6036"/>
    <mergeCell ref="P6036:Q6036"/>
    <mergeCell ref="R6036:S6036"/>
    <mergeCell ref="V6036:W6036"/>
    <mergeCell ref="X6036:Z6036"/>
    <mergeCell ref="C6037:F6037"/>
    <mergeCell ref="G6037:M6037"/>
    <mergeCell ref="P6037:Q6037"/>
    <mergeCell ref="R6037:S6037"/>
    <mergeCell ref="V6037:W6037"/>
    <mergeCell ref="X6037:Z6037"/>
    <mergeCell ref="C6038:F6038"/>
    <mergeCell ref="G6038:M6038"/>
    <mergeCell ref="P6038:Q6038"/>
    <mergeCell ref="R6038:S6038"/>
    <mergeCell ref="V6038:W6038"/>
    <mergeCell ref="X6038:Z6038"/>
    <mergeCell ref="A6039:AA6039"/>
    <mergeCell ref="A6040:AA6040"/>
    <mergeCell ref="A6041:AA6041"/>
    <mergeCell ref="C6042:Z6042"/>
    <mergeCell ref="C6043:Z6043"/>
    <mergeCell ref="C6044:F6044"/>
    <mergeCell ref="G6044:M6044"/>
    <mergeCell ref="N6044:P6044"/>
    <mergeCell ref="Q6044:U6044"/>
    <mergeCell ref="V6045:Z6045"/>
    <mergeCell ref="O6046:P6046"/>
    <mergeCell ref="R6046:S6046"/>
    <mergeCell ref="V6046:W6046"/>
    <mergeCell ref="X6046:Z6046"/>
    <mergeCell ref="G6047:M6047"/>
    <mergeCell ref="C6048:F6048"/>
    <mergeCell ref="G6048:M6048"/>
    <mergeCell ref="P6048:Q6048"/>
    <mergeCell ref="R6048:S6048"/>
    <mergeCell ref="V6048:W6048"/>
    <mergeCell ref="X6048:Z6048"/>
    <mergeCell ref="C6049:F6049"/>
    <mergeCell ref="G6049:M6049"/>
    <mergeCell ref="P6049:Q6049"/>
    <mergeCell ref="R6049:S6049"/>
    <mergeCell ref="V6049:W6049"/>
    <mergeCell ref="X6049:Z6049"/>
    <mergeCell ref="C6050:F6050"/>
    <mergeCell ref="G6050:M6050"/>
    <mergeCell ref="P6050:Q6050"/>
    <mergeCell ref="R6050:S6050"/>
    <mergeCell ref="V6050:W6050"/>
    <mergeCell ref="X6050:Z6050"/>
    <mergeCell ref="C6051:F6051"/>
    <mergeCell ref="G6051:M6051"/>
    <mergeCell ref="P6051:Q6051"/>
    <mergeCell ref="R6051:S6051"/>
    <mergeCell ref="V6051:W6051"/>
    <mergeCell ref="X6051:Z6051"/>
    <mergeCell ref="C6052:F6052"/>
    <mergeCell ref="G6052:M6052"/>
    <mergeCell ref="P6052:Q6052"/>
    <mergeCell ref="R6052:S6052"/>
    <mergeCell ref="V6052:W6052"/>
    <mergeCell ref="X6052:Z6052"/>
    <mergeCell ref="C6053:F6053"/>
    <mergeCell ref="G6053:M6053"/>
    <mergeCell ref="P6053:Q6053"/>
    <mergeCell ref="R6053:S6053"/>
    <mergeCell ref="V6053:W6053"/>
    <mergeCell ref="X6053:Z6053"/>
    <mergeCell ref="C6054:F6054"/>
    <mergeCell ref="G6054:M6054"/>
    <mergeCell ref="P6054:Q6054"/>
    <mergeCell ref="R6054:S6054"/>
    <mergeCell ref="V6054:W6054"/>
    <mergeCell ref="X6054:Z6054"/>
    <mergeCell ref="C6055:F6055"/>
    <mergeCell ref="G6055:M6055"/>
    <mergeCell ref="P6055:Q6055"/>
    <mergeCell ref="R6055:S6055"/>
    <mergeCell ref="V6055:W6055"/>
    <mergeCell ref="X6055:Z6055"/>
    <mergeCell ref="C6056:F6056"/>
    <mergeCell ref="G6056:M6056"/>
    <mergeCell ref="P6056:Q6056"/>
    <mergeCell ref="R6056:S6056"/>
    <mergeCell ref="V6056:W6056"/>
    <mergeCell ref="X6056:Z6056"/>
    <mergeCell ref="C6057:F6057"/>
    <mergeCell ref="G6057:M6057"/>
    <mergeCell ref="P6057:Q6057"/>
    <mergeCell ref="R6057:S6057"/>
    <mergeCell ref="V6057:W6057"/>
    <mergeCell ref="X6057:Z6057"/>
    <mergeCell ref="C6058:F6058"/>
    <mergeCell ref="G6058:M6058"/>
    <mergeCell ref="P6058:Q6058"/>
    <mergeCell ref="R6058:S6058"/>
    <mergeCell ref="V6058:W6058"/>
    <mergeCell ref="X6058:Z6058"/>
    <mergeCell ref="C6059:F6059"/>
    <mergeCell ref="G6059:M6059"/>
    <mergeCell ref="P6059:Q6059"/>
    <mergeCell ref="R6059:S6059"/>
    <mergeCell ref="V6059:W6059"/>
    <mergeCell ref="X6059:Z6059"/>
    <mergeCell ref="C6060:F6060"/>
    <mergeCell ref="G6060:M6060"/>
    <mergeCell ref="P6060:Q6060"/>
    <mergeCell ref="R6060:S6060"/>
    <mergeCell ref="V6060:W6060"/>
    <mergeCell ref="X6060:Z6060"/>
    <mergeCell ref="C6061:F6061"/>
    <mergeCell ref="G6061:M6061"/>
    <mergeCell ref="P6061:Q6061"/>
    <mergeCell ref="R6061:S6061"/>
    <mergeCell ref="V6061:W6061"/>
    <mergeCell ref="X6061:Z6061"/>
    <mergeCell ref="C6062:F6062"/>
    <mergeCell ref="G6062:M6062"/>
    <mergeCell ref="P6062:Q6062"/>
    <mergeCell ref="R6062:S6062"/>
    <mergeCell ref="V6062:W6062"/>
    <mergeCell ref="X6062:Z6062"/>
    <mergeCell ref="C6063:F6063"/>
    <mergeCell ref="G6063:M6063"/>
    <mergeCell ref="P6063:Q6063"/>
    <mergeCell ref="R6063:S6063"/>
    <mergeCell ref="V6063:W6063"/>
    <mergeCell ref="X6063:Z6063"/>
    <mergeCell ref="C6064:F6064"/>
    <mergeCell ref="G6064:M6064"/>
    <mergeCell ref="P6064:Q6064"/>
    <mergeCell ref="R6064:S6064"/>
    <mergeCell ref="V6064:W6064"/>
    <mergeCell ref="X6064:Z6064"/>
    <mergeCell ref="C6065:F6065"/>
    <mergeCell ref="G6065:M6065"/>
    <mergeCell ref="P6065:Q6065"/>
    <mergeCell ref="R6065:S6065"/>
    <mergeCell ref="V6065:W6065"/>
    <mergeCell ref="X6065:Z6065"/>
    <mergeCell ref="C6066:F6066"/>
    <mergeCell ref="G6066:M6066"/>
    <mergeCell ref="P6066:Q6066"/>
    <mergeCell ref="R6066:S6066"/>
    <mergeCell ref="V6066:W6066"/>
    <mergeCell ref="X6066:Z6066"/>
    <mergeCell ref="C6067:F6067"/>
    <mergeCell ref="G6067:M6067"/>
    <mergeCell ref="P6067:Q6067"/>
    <mergeCell ref="R6067:S6067"/>
    <mergeCell ref="V6067:W6067"/>
    <mergeCell ref="X6067:Z6067"/>
    <mergeCell ref="C6068:F6068"/>
    <mergeCell ref="G6068:M6068"/>
    <mergeCell ref="P6068:Q6068"/>
    <mergeCell ref="R6068:S6068"/>
    <mergeCell ref="V6068:W6068"/>
    <mergeCell ref="X6068:Z6068"/>
    <mergeCell ref="C6069:F6069"/>
    <mergeCell ref="G6069:M6069"/>
    <mergeCell ref="P6069:Q6069"/>
    <mergeCell ref="R6069:S6069"/>
    <mergeCell ref="V6069:W6069"/>
    <mergeCell ref="X6069:Z6069"/>
    <mergeCell ref="C6070:F6070"/>
    <mergeCell ref="G6070:M6070"/>
    <mergeCell ref="P6070:Q6070"/>
    <mergeCell ref="R6070:S6070"/>
    <mergeCell ref="V6070:W6070"/>
    <mergeCell ref="X6070:Z6070"/>
    <mergeCell ref="C6071:F6071"/>
    <mergeCell ref="G6071:M6071"/>
    <mergeCell ref="P6071:Q6071"/>
    <mergeCell ref="R6071:S6071"/>
    <mergeCell ref="V6071:W6071"/>
    <mergeCell ref="X6071:Z6071"/>
    <mergeCell ref="C6072:F6072"/>
    <mergeCell ref="G6072:M6072"/>
    <mergeCell ref="P6072:Q6072"/>
    <mergeCell ref="R6072:S6072"/>
    <mergeCell ref="V6072:W6072"/>
    <mergeCell ref="X6072:Z6072"/>
    <mergeCell ref="C6073:F6073"/>
    <mergeCell ref="G6073:M6073"/>
    <mergeCell ref="P6073:Q6073"/>
    <mergeCell ref="R6073:S6073"/>
    <mergeCell ref="V6073:W6073"/>
    <mergeCell ref="X6073:Z6073"/>
    <mergeCell ref="A6074:AA6074"/>
    <mergeCell ref="A6075:AA6075"/>
    <mergeCell ref="A6076:AA6076"/>
    <mergeCell ref="C6077:Z6077"/>
    <mergeCell ref="C6078:Z6078"/>
    <mergeCell ref="C6079:F6079"/>
    <mergeCell ref="G6079:M6079"/>
    <mergeCell ref="N6079:P6079"/>
    <mergeCell ref="Q6079:U6079"/>
    <mergeCell ref="V6080:Z6080"/>
    <mergeCell ref="O6081:P6081"/>
    <mergeCell ref="R6081:S6081"/>
    <mergeCell ref="V6081:W6081"/>
    <mergeCell ref="X6081:Z6081"/>
    <mergeCell ref="C6082:F6082"/>
    <mergeCell ref="G6082:M6082"/>
    <mergeCell ref="P6082:Q6082"/>
    <mergeCell ref="R6082:S6082"/>
    <mergeCell ref="V6082:W6082"/>
    <mergeCell ref="X6082:Z6082"/>
    <mergeCell ref="C6083:F6083"/>
    <mergeCell ref="G6083:M6083"/>
    <mergeCell ref="P6083:Q6083"/>
    <mergeCell ref="R6083:S6083"/>
    <mergeCell ref="V6083:W6083"/>
    <mergeCell ref="X6083:Z6083"/>
    <mergeCell ref="C6084:F6084"/>
    <mergeCell ref="G6084:M6084"/>
    <mergeCell ref="P6084:Q6084"/>
    <mergeCell ref="R6084:S6084"/>
    <mergeCell ref="V6084:W6084"/>
    <mergeCell ref="X6084:Z6084"/>
    <mergeCell ref="C6085:F6085"/>
    <mergeCell ref="G6085:M6085"/>
    <mergeCell ref="P6085:Q6085"/>
    <mergeCell ref="R6085:S6085"/>
    <mergeCell ref="V6085:W6085"/>
    <mergeCell ref="X6085:Z6085"/>
    <mergeCell ref="C6086:F6086"/>
    <mergeCell ref="G6086:M6086"/>
    <mergeCell ref="P6086:Q6086"/>
    <mergeCell ref="R6086:S6086"/>
    <mergeCell ref="V6086:W6086"/>
    <mergeCell ref="X6086:Z6086"/>
    <mergeCell ref="C6087:F6087"/>
    <mergeCell ref="G6087:M6087"/>
    <mergeCell ref="P6087:Q6087"/>
    <mergeCell ref="R6087:S6087"/>
    <mergeCell ref="V6087:W6087"/>
    <mergeCell ref="X6087:Z6087"/>
    <mergeCell ref="C6088:F6088"/>
    <mergeCell ref="G6088:M6088"/>
    <mergeCell ref="P6088:Q6088"/>
    <mergeCell ref="R6088:S6088"/>
    <mergeCell ref="V6088:W6088"/>
    <mergeCell ref="X6088:Z6088"/>
    <mergeCell ref="C6089:F6089"/>
    <mergeCell ref="G6089:M6089"/>
    <mergeCell ref="P6089:Q6089"/>
    <mergeCell ref="R6089:S6089"/>
    <mergeCell ref="V6089:W6089"/>
    <mergeCell ref="X6089:Z6089"/>
    <mergeCell ref="C6090:F6090"/>
    <mergeCell ref="G6090:M6090"/>
    <mergeCell ref="P6090:Q6090"/>
    <mergeCell ref="R6090:S6090"/>
    <mergeCell ref="V6090:W6090"/>
    <mergeCell ref="X6090:Z6090"/>
    <mergeCell ref="C6091:F6091"/>
    <mergeCell ref="G6091:M6091"/>
    <mergeCell ref="P6091:Q6091"/>
    <mergeCell ref="R6091:S6091"/>
    <mergeCell ref="V6091:W6091"/>
    <mergeCell ref="X6091:Z6091"/>
    <mergeCell ref="C6092:F6092"/>
    <mergeCell ref="G6092:M6092"/>
    <mergeCell ref="P6092:Q6092"/>
    <mergeCell ref="R6092:S6092"/>
    <mergeCell ref="V6092:W6092"/>
    <mergeCell ref="X6092:Z6092"/>
    <mergeCell ref="C6093:F6093"/>
    <mergeCell ref="G6093:M6093"/>
    <mergeCell ref="P6093:Q6093"/>
    <mergeCell ref="R6093:S6093"/>
    <mergeCell ref="V6093:W6093"/>
    <mergeCell ref="X6093:Z6093"/>
    <mergeCell ref="C6094:F6094"/>
    <mergeCell ref="G6094:M6094"/>
    <mergeCell ref="P6094:Q6094"/>
    <mergeCell ref="R6094:S6094"/>
    <mergeCell ref="V6094:W6094"/>
    <mergeCell ref="X6094:Z6094"/>
    <mergeCell ref="C6095:F6095"/>
    <mergeCell ref="G6095:M6095"/>
    <mergeCell ref="P6095:Q6095"/>
    <mergeCell ref="R6095:S6095"/>
    <mergeCell ref="V6095:W6095"/>
    <mergeCell ref="X6095:Z6095"/>
    <mergeCell ref="C6096:F6096"/>
    <mergeCell ref="G6096:M6096"/>
    <mergeCell ref="P6096:Q6096"/>
    <mergeCell ref="R6096:S6096"/>
    <mergeCell ref="V6096:W6096"/>
    <mergeCell ref="X6096:Z6096"/>
    <mergeCell ref="C6097:F6097"/>
    <mergeCell ref="G6097:M6097"/>
    <mergeCell ref="P6097:Q6097"/>
    <mergeCell ref="R6097:S6097"/>
    <mergeCell ref="V6097:W6097"/>
    <mergeCell ref="X6097:Z6097"/>
    <mergeCell ref="C6098:F6098"/>
    <mergeCell ref="G6098:M6098"/>
    <mergeCell ref="P6098:Q6098"/>
    <mergeCell ref="R6098:S6098"/>
    <mergeCell ref="V6098:W6098"/>
    <mergeCell ref="X6098:Z6098"/>
    <mergeCell ref="C6099:F6099"/>
    <mergeCell ref="G6099:M6099"/>
    <mergeCell ref="P6099:Q6099"/>
    <mergeCell ref="R6099:S6099"/>
    <mergeCell ref="V6099:W6099"/>
    <mergeCell ref="X6099:Z6099"/>
    <mergeCell ref="C6100:F6100"/>
    <mergeCell ref="G6100:M6100"/>
    <mergeCell ref="P6100:Q6100"/>
    <mergeCell ref="R6100:S6100"/>
    <mergeCell ref="V6100:W6100"/>
    <mergeCell ref="X6100:Z6100"/>
    <mergeCell ref="C6101:F6101"/>
    <mergeCell ref="G6101:M6101"/>
    <mergeCell ref="P6101:Q6101"/>
    <mergeCell ref="R6101:S6101"/>
    <mergeCell ref="V6101:W6101"/>
    <mergeCell ref="X6101:Z6101"/>
    <mergeCell ref="C6102:F6102"/>
    <mergeCell ref="G6102:M6102"/>
    <mergeCell ref="P6102:Q6102"/>
    <mergeCell ref="R6102:S6102"/>
    <mergeCell ref="V6102:W6102"/>
    <mergeCell ref="X6102:Z6102"/>
    <mergeCell ref="C6103:F6103"/>
    <mergeCell ref="G6103:M6103"/>
    <mergeCell ref="P6103:Q6103"/>
    <mergeCell ref="R6103:S6103"/>
    <mergeCell ref="V6103:W6103"/>
    <mergeCell ref="X6103:Z6103"/>
    <mergeCell ref="C6104:F6104"/>
    <mergeCell ref="G6104:M6104"/>
    <mergeCell ref="P6104:Q6104"/>
    <mergeCell ref="R6104:S6104"/>
    <mergeCell ref="V6104:W6104"/>
    <mergeCell ref="X6104:Z6104"/>
    <mergeCell ref="C6105:F6105"/>
    <mergeCell ref="G6105:M6105"/>
    <mergeCell ref="P6105:Q6105"/>
    <mergeCell ref="R6105:S6105"/>
    <mergeCell ref="V6105:W6105"/>
    <mergeCell ref="X6105:Z6105"/>
    <mergeCell ref="C6106:F6106"/>
    <mergeCell ref="G6106:M6106"/>
    <mergeCell ref="P6106:Q6106"/>
    <mergeCell ref="R6106:S6106"/>
    <mergeCell ref="V6106:W6106"/>
    <mergeCell ref="X6106:Z6106"/>
    <mergeCell ref="C6107:F6107"/>
    <mergeCell ref="G6107:M6107"/>
    <mergeCell ref="P6107:Q6107"/>
    <mergeCell ref="R6107:S6107"/>
    <mergeCell ref="V6107:W6107"/>
    <mergeCell ref="X6107:Z6107"/>
    <mergeCell ref="A6108:AA6108"/>
    <mergeCell ref="A6109:AA6109"/>
    <mergeCell ref="A6110:AA6110"/>
    <mergeCell ref="C6111:Z6111"/>
    <mergeCell ref="C6112:Z6112"/>
    <mergeCell ref="C6113:F6113"/>
    <mergeCell ref="G6113:M6113"/>
    <mergeCell ref="N6113:P6113"/>
    <mergeCell ref="Q6113:U6113"/>
    <mergeCell ref="V6114:Z6114"/>
    <mergeCell ref="O6115:P6115"/>
    <mergeCell ref="R6115:S6115"/>
    <mergeCell ref="V6115:W6115"/>
    <mergeCell ref="X6115:Z6115"/>
    <mergeCell ref="C6116:F6116"/>
    <mergeCell ref="G6116:M6116"/>
    <mergeCell ref="P6116:Q6116"/>
    <mergeCell ref="R6116:S6116"/>
    <mergeCell ref="V6116:W6116"/>
    <mergeCell ref="X6116:Z6116"/>
    <mergeCell ref="C6117:F6117"/>
    <mergeCell ref="G6117:M6117"/>
    <mergeCell ref="P6117:Q6117"/>
    <mergeCell ref="R6117:S6117"/>
    <mergeCell ref="V6117:W6117"/>
    <mergeCell ref="X6117:Z6117"/>
    <mergeCell ref="C6118:F6118"/>
    <mergeCell ref="G6118:M6118"/>
    <mergeCell ref="P6118:Q6118"/>
    <mergeCell ref="R6118:S6118"/>
    <mergeCell ref="V6118:W6118"/>
    <mergeCell ref="X6118:Z6118"/>
    <mergeCell ref="C6119:F6119"/>
    <mergeCell ref="G6119:M6119"/>
    <mergeCell ref="P6119:Q6119"/>
    <mergeCell ref="R6119:S6119"/>
    <mergeCell ref="V6119:W6119"/>
    <mergeCell ref="X6119:Z6119"/>
    <mergeCell ref="C6120:F6120"/>
    <mergeCell ref="G6120:M6120"/>
    <mergeCell ref="P6120:Q6120"/>
    <mergeCell ref="R6120:S6120"/>
    <mergeCell ref="V6120:W6120"/>
    <mergeCell ref="X6120:Z6120"/>
    <mergeCell ref="C6121:F6121"/>
    <mergeCell ref="G6121:M6121"/>
    <mergeCell ref="P6121:Q6121"/>
    <mergeCell ref="R6121:S6121"/>
    <mergeCell ref="V6121:W6121"/>
    <mergeCell ref="X6121:Z6121"/>
    <mergeCell ref="C6122:F6122"/>
    <mergeCell ref="G6122:M6122"/>
    <mergeCell ref="P6122:Q6122"/>
    <mergeCell ref="R6122:S6122"/>
    <mergeCell ref="V6122:W6122"/>
    <mergeCell ref="X6122:Z6122"/>
    <mergeCell ref="C6123:F6123"/>
    <mergeCell ref="G6123:M6123"/>
    <mergeCell ref="P6123:Q6123"/>
    <mergeCell ref="R6123:S6123"/>
    <mergeCell ref="V6123:W6123"/>
    <mergeCell ref="X6123:Z6123"/>
    <mergeCell ref="C6124:F6124"/>
    <mergeCell ref="G6124:M6124"/>
    <mergeCell ref="P6124:Q6124"/>
    <mergeCell ref="R6124:S6124"/>
    <mergeCell ref="V6124:W6124"/>
    <mergeCell ref="X6124:Z6124"/>
    <mergeCell ref="C6125:F6125"/>
    <mergeCell ref="G6125:M6125"/>
    <mergeCell ref="P6125:Q6125"/>
    <mergeCell ref="R6125:S6125"/>
    <mergeCell ref="V6125:W6125"/>
    <mergeCell ref="X6125:Z6125"/>
    <mergeCell ref="C6126:F6126"/>
    <mergeCell ref="G6126:M6126"/>
    <mergeCell ref="P6126:Q6126"/>
    <mergeCell ref="R6126:S6126"/>
    <mergeCell ref="V6126:W6126"/>
    <mergeCell ref="X6126:Z6126"/>
    <mergeCell ref="C6127:F6127"/>
    <mergeCell ref="G6127:M6127"/>
    <mergeCell ref="P6127:Q6127"/>
    <mergeCell ref="R6127:S6127"/>
    <mergeCell ref="V6127:W6127"/>
    <mergeCell ref="X6127:Z6127"/>
    <mergeCell ref="C6128:F6128"/>
    <mergeCell ref="G6128:M6128"/>
    <mergeCell ref="P6128:Q6128"/>
    <mergeCell ref="R6128:S6128"/>
    <mergeCell ref="V6128:W6128"/>
    <mergeCell ref="X6128:Z6128"/>
    <mergeCell ref="C6129:F6129"/>
    <mergeCell ref="G6129:M6129"/>
    <mergeCell ref="P6129:Q6129"/>
    <mergeCell ref="R6129:S6129"/>
    <mergeCell ref="V6129:W6129"/>
    <mergeCell ref="X6129:Z6129"/>
    <mergeCell ref="C6130:F6130"/>
    <mergeCell ref="G6130:M6130"/>
    <mergeCell ref="P6130:Q6130"/>
    <mergeCell ref="R6130:S6130"/>
    <mergeCell ref="V6130:W6130"/>
    <mergeCell ref="X6130:Z6130"/>
    <mergeCell ref="C6131:F6131"/>
    <mergeCell ref="G6131:M6131"/>
    <mergeCell ref="P6131:Q6131"/>
    <mergeCell ref="R6131:S6131"/>
    <mergeCell ref="V6131:W6131"/>
    <mergeCell ref="X6131:Z6131"/>
    <mergeCell ref="C6132:F6132"/>
    <mergeCell ref="G6132:M6132"/>
    <mergeCell ref="P6132:Q6132"/>
    <mergeCell ref="R6132:S6132"/>
    <mergeCell ref="V6132:W6132"/>
    <mergeCell ref="X6132:Z6132"/>
    <mergeCell ref="C6133:F6133"/>
    <mergeCell ref="G6133:M6133"/>
    <mergeCell ref="P6133:Q6133"/>
    <mergeCell ref="R6133:S6133"/>
    <mergeCell ref="V6133:W6133"/>
    <mergeCell ref="X6133:Z6133"/>
    <mergeCell ref="C6134:F6134"/>
    <mergeCell ref="G6134:M6134"/>
    <mergeCell ref="P6134:Q6134"/>
    <mergeCell ref="R6134:S6134"/>
    <mergeCell ref="V6134:W6134"/>
    <mergeCell ref="X6134:Z6134"/>
    <mergeCell ref="C6135:F6135"/>
    <mergeCell ref="G6135:M6135"/>
    <mergeCell ref="P6135:Q6135"/>
    <mergeCell ref="R6135:S6135"/>
    <mergeCell ref="V6135:W6135"/>
    <mergeCell ref="X6135:Z6135"/>
    <mergeCell ref="C6136:F6136"/>
    <mergeCell ref="G6136:M6136"/>
    <mergeCell ref="P6136:Q6136"/>
    <mergeCell ref="R6136:S6136"/>
    <mergeCell ref="V6136:W6136"/>
    <mergeCell ref="X6136:Z6136"/>
    <mergeCell ref="C6137:F6137"/>
    <mergeCell ref="G6137:M6137"/>
    <mergeCell ref="P6137:Q6137"/>
    <mergeCell ref="R6137:S6137"/>
    <mergeCell ref="V6137:W6137"/>
    <mergeCell ref="X6137:Z6137"/>
    <mergeCell ref="C6138:F6138"/>
    <mergeCell ref="G6138:M6138"/>
    <mergeCell ref="P6138:Q6138"/>
    <mergeCell ref="R6138:S6138"/>
    <mergeCell ref="V6138:W6138"/>
    <mergeCell ref="X6138:Z6138"/>
    <mergeCell ref="C6139:F6139"/>
    <mergeCell ref="G6139:M6139"/>
    <mergeCell ref="P6139:Q6139"/>
    <mergeCell ref="R6139:S6139"/>
    <mergeCell ref="V6139:W6139"/>
    <mergeCell ref="X6139:Z6139"/>
    <mergeCell ref="C6140:F6140"/>
    <mergeCell ref="G6140:M6140"/>
    <mergeCell ref="P6140:Q6140"/>
    <mergeCell ref="R6140:S6140"/>
    <mergeCell ref="V6140:W6140"/>
    <mergeCell ref="X6140:Z6140"/>
    <mergeCell ref="C6141:F6141"/>
    <mergeCell ref="G6141:M6141"/>
    <mergeCell ref="P6141:Q6141"/>
    <mergeCell ref="R6141:S6141"/>
    <mergeCell ref="V6141:W6141"/>
    <mergeCell ref="X6141:Z6141"/>
    <mergeCell ref="A6142:AA6142"/>
    <mergeCell ref="A6143:AA6143"/>
    <mergeCell ref="A6144:AA6144"/>
    <mergeCell ref="C6145:Z6145"/>
    <mergeCell ref="C6146:Z6146"/>
    <mergeCell ref="C6147:F6147"/>
    <mergeCell ref="G6147:M6147"/>
    <mergeCell ref="N6147:P6147"/>
    <mergeCell ref="Q6147:U6147"/>
    <mergeCell ref="V6148:Z6148"/>
    <mergeCell ref="O6149:P6149"/>
    <mergeCell ref="R6149:S6149"/>
    <mergeCell ref="V6149:W6149"/>
    <mergeCell ref="X6149:Z6149"/>
    <mergeCell ref="C6150:F6150"/>
    <mergeCell ref="G6150:M6150"/>
    <mergeCell ref="P6150:Q6150"/>
    <mergeCell ref="R6150:S6150"/>
    <mergeCell ref="V6150:W6150"/>
    <mergeCell ref="X6150:Z6150"/>
    <mergeCell ref="C6151:F6151"/>
    <mergeCell ref="G6151:M6151"/>
    <mergeCell ref="P6151:Q6151"/>
    <mergeCell ref="R6151:S6151"/>
    <mergeCell ref="V6151:W6151"/>
    <mergeCell ref="X6151:Z6151"/>
    <mergeCell ref="C6152:F6152"/>
    <mergeCell ref="G6152:M6152"/>
    <mergeCell ref="P6152:Q6152"/>
    <mergeCell ref="R6152:S6152"/>
    <mergeCell ref="V6152:W6152"/>
    <mergeCell ref="X6152:Z6152"/>
    <mergeCell ref="C6153:F6153"/>
    <mergeCell ref="G6153:M6153"/>
    <mergeCell ref="P6153:Q6153"/>
    <mergeCell ref="R6153:S6153"/>
    <mergeCell ref="V6153:W6153"/>
    <mergeCell ref="X6153:Z6153"/>
    <mergeCell ref="C6154:F6154"/>
    <mergeCell ref="G6154:M6154"/>
    <mergeCell ref="P6154:Q6154"/>
    <mergeCell ref="R6154:S6154"/>
    <mergeCell ref="V6154:W6154"/>
    <mergeCell ref="X6154:Z6154"/>
    <mergeCell ref="C6155:F6155"/>
    <mergeCell ref="G6155:M6155"/>
    <mergeCell ref="P6155:Q6155"/>
    <mergeCell ref="R6155:S6155"/>
    <mergeCell ref="V6155:W6155"/>
    <mergeCell ref="X6155:Z6155"/>
    <mergeCell ref="C6156:F6156"/>
    <mergeCell ref="G6156:M6156"/>
    <mergeCell ref="P6156:Q6156"/>
    <mergeCell ref="R6156:S6156"/>
    <mergeCell ref="V6156:W6156"/>
    <mergeCell ref="X6156:Z6156"/>
    <mergeCell ref="C6157:F6157"/>
    <mergeCell ref="G6157:M6157"/>
    <mergeCell ref="P6157:Q6157"/>
    <mergeCell ref="R6157:S6157"/>
    <mergeCell ref="V6157:W6157"/>
    <mergeCell ref="X6157:Z6157"/>
    <mergeCell ref="C6158:F6158"/>
    <mergeCell ref="G6158:M6158"/>
    <mergeCell ref="P6158:Q6158"/>
    <mergeCell ref="R6158:S6158"/>
    <mergeCell ref="V6158:W6158"/>
    <mergeCell ref="X6158:Z6158"/>
    <mergeCell ref="C6159:F6159"/>
    <mergeCell ref="G6159:M6159"/>
    <mergeCell ref="P6159:Q6159"/>
    <mergeCell ref="R6159:S6159"/>
    <mergeCell ref="V6159:W6159"/>
    <mergeCell ref="X6159:Z6159"/>
    <mergeCell ref="C6160:F6160"/>
    <mergeCell ref="G6160:M6160"/>
    <mergeCell ref="P6160:Q6160"/>
    <mergeCell ref="R6160:S6160"/>
    <mergeCell ref="V6160:W6160"/>
    <mergeCell ref="X6160:Z6160"/>
    <mergeCell ref="C6161:F6161"/>
    <mergeCell ref="G6161:M6161"/>
    <mergeCell ref="P6161:Q6161"/>
    <mergeCell ref="R6161:S6161"/>
    <mergeCell ref="V6161:W6161"/>
    <mergeCell ref="X6161:Z6161"/>
    <mergeCell ref="C6162:F6162"/>
    <mergeCell ref="G6162:M6162"/>
    <mergeCell ref="P6162:Q6162"/>
    <mergeCell ref="R6162:S6162"/>
    <mergeCell ref="V6162:W6162"/>
    <mergeCell ref="X6162:Z6162"/>
    <mergeCell ref="C6163:F6163"/>
    <mergeCell ref="G6163:M6163"/>
    <mergeCell ref="P6163:Q6163"/>
    <mergeCell ref="R6163:S6163"/>
    <mergeCell ref="V6163:W6163"/>
    <mergeCell ref="X6163:Z6163"/>
    <mergeCell ref="C6164:F6164"/>
    <mergeCell ref="G6164:M6164"/>
    <mergeCell ref="P6164:Q6164"/>
    <mergeCell ref="R6164:S6164"/>
    <mergeCell ref="V6164:W6164"/>
    <mergeCell ref="X6164:Z6164"/>
    <mergeCell ref="C6165:F6165"/>
    <mergeCell ref="G6165:M6165"/>
    <mergeCell ref="P6165:Q6165"/>
    <mergeCell ref="R6165:S6165"/>
    <mergeCell ref="V6165:W6165"/>
    <mergeCell ref="X6165:Z6165"/>
    <mergeCell ref="C6166:F6166"/>
    <mergeCell ref="G6166:M6166"/>
    <mergeCell ref="P6166:Q6166"/>
    <mergeCell ref="R6166:S6166"/>
    <mergeCell ref="V6166:W6166"/>
    <mergeCell ref="X6166:Z6166"/>
    <mergeCell ref="C6167:F6167"/>
    <mergeCell ref="G6167:M6167"/>
    <mergeCell ref="P6167:Q6167"/>
    <mergeCell ref="R6167:S6167"/>
    <mergeCell ref="V6167:W6167"/>
    <mergeCell ref="X6167:Z6167"/>
    <mergeCell ref="C6168:F6168"/>
    <mergeCell ref="G6168:M6168"/>
    <mergeCell ref="P6168:Q6168"/>
    <mergeCell ref="R6168:S6168"/>
    <mergeCell ref="V6168:W6168"/>
    <mergeCell ref="X6168:Z6168"/>
    <mergeCell ref="C6169:F6169"/>
    <mergeCell ref="G6169:M6169"/>
    <mergeCell ref="P6169:Q6169"/>
    <mergeCell ref="R6169:S6169"/>
    <mergeCell ref="V6169:W6169"/>
    <mergeCell ref="X6169:Z6169"/>
    <mergeCell ref="C6170:F6170"/>
    <mergeCell ref="G6170:M6170"/>
    <mergeCell ref="P6170:Q6170"/>
    <mergeCell ref="R6170:S6170"/>
    <mergeCell ref="V6170:W6170"/>
    <mergeCell ref="X6170:Z6170"/>
    <mergeCell ref="C6171:F6171"/>
    <mergeCell ref="G6171:M6171"/>
    <mergeCell ref="P6171:Q6171"/>
    <mergeCell ref="R6171:S6171"/>
    <mergeCell ref="V6171:W6171"/>
    <mergeCell ref="X6171:Z6171"/>
    <mergeCell ref="C6172:F6172"/>
    <mergeCell ref="G6172:M6172"/>
    <mergeCell ref="P6172:Q6172"/>
    <mergeCell ref="R6172:S6172"/>
    <mergeCell ref="V6172:W6172"/>
    <mergeCell ref="X6172:Z6172"/>
    <mergeCell ref="C6173:F6173"/>
    <mergeCell ref="G6173:M6173"/>
    <mergeCell ref="P6173:Q6173"/>
    <mergeCell ref="R6173:S6173"/>
    <mergeCell ref="V6173:W6173"/>
    <mergeCell ref="X6173:Z6173"/>
    <mergeCell ref="C6174:F6174"/>
    <mergeCell ref="G6174:M6174"/>
    <mergeCell ref="P6174:Q6174"/>
    <mergeCell ref="R6174:S6174"/>
    <mergeCell ref="V6174:W6174"/>
    <mergeCell ref="X6174:Z6174"/>
    <mergeCell ref="C6175:F6175"/>
    <mergeCell ref="G6175:M6175"/>
    <mergeCell ref="P6175:Q6175"/>
    <mergeCell ref="R6175:S6175"/>
    <mergeCell ref="V6175:W6175"/>
    <mergeCell ref="X6175:Z6175"/>
    <mergeCell ref="A6176:AA6176"/>
    <mergeCell ref="A6177:AA6177"/>
    <mergeCell ref="A6178:AA6178"/>
    <mergeCell ref="C6179:Z6179"/>
    <mergeCell ref="C6180:Z6180"/>
    <mergeCell ref="C6181:F6181"/>
    <mergeCell ref="G6181:M6181"/>
    <mergeCell ref="N6181:P6181"/>
    <mergeCell ref="Q6181:U6181"/>
    <mergeCell ref="V6182:Z6182"/>
    <mergeCell ref="O6183:P6183"/>
    <mergeCell ref="R6183:S6183"/>
    <mergeCell ref="V6183:W6183"/>
    <mergeCell ref="X6183:Z6183"/>
    <mergeCell ref="C6184:F6184"/>
    <mergeCell ref="G6184:M6184"/>
    <mergeCell ref="P6184:Q6184"/>
    <mergeCell ref="R6184:S6184"/>
    <mergeCell ref="V6184:W6184"/>
    <mergeCell ref="X6184:Z6184"/>
    <mergeCell ref="C6185:F6185"/>
    <mergeCell ref="G6185:M6185"/>
    <mergeCell ref="P6185:Q6185"/>
    <mergeCell ref="R6185:S6185"/>
    <mergeCell ref="V6185:W6185"/>
    <mergeCell ref="X6185:Z6185"/>
    <mergeCell ref="C6186:F6186"/>
    <mergeCell ref="G6186:M6186"/>
    <mergeCell ref="P6186:Q6186"/>
    <mergeCell ref="R6186:S6186"/>
    <mergeCell ref="V6186:W6186"/>
    <mergeCell ref="X6186:Z6186"/>
    <mergeCell ref="C6187:F6187"/>
    <mergeCell ref="G6187:M6187"/>
    <mergeCell ref="P6187:Q6187"/>
    <mergeCell ref="R6187:S6187"/>
    <mergeCell ref="V6187:W6187"/>
    <mergeCell ref="X6187:Z6187"/>
    <mergeCell ref="C6188:F6188"/>
    <mergeCell ref="G6188:M6188"/>
    <mergeCell ref="P6188:Q6188"/>
    <mergeCell ref="R6188:S6188"/>
    <mergeCell ref="V6188:W6188"/>
    <mergeCell ref="X6188:Z6188"/>
    <mergeCell ref="C6189:F6189"/>
    <mergeCell ref="G6189:M6189"/>
    <mergeCell ref="P6189:Q6189"/>
    <mergeCell ref="R6189:S6189"/>
    <mergeCell ref="V6189:W6189"/>
    <mergeCell ref="X6189:Z6189"/>
    <mergeCell ref="C6190:F6190"/>
    <mergeCell ref="G6190:M6190"/>
    <mergeCell ref="P6190:Q6190"/>
    <mergeCell ref="R6190:S6190"/>
    <mergeCell ref="V6190:W6190"/>
    <mergeCell ref="X6190:Z6190"/>
    <mergeCell ref="C6191:F6191"/>
    <mergeCell ref="G6191:M6191"/>
    <mergeCell ref="P6191:Q6191"/>
    <mergeCell ref="R6191:S6191"/>
    <mergeCell ref="V6191:W6191"/>
    <mergeCell ref="X6191:Z6191"/>
    <mergeCell ref="C6192:F6192"/>
    <mergeCell ref="G6192:M6192"/>
    <mergeCell ref="P6192:Q6192"/>
    <mergeCell ref="R6192:S6192"/>
    <mergeCell ref="V6192:W6192"/>
    <mergeCell ref="X6192:Z6192"/>
    <mergeCell ref="C6193:F6193"/>
    <mergeCell ref="G6193:M6193"/>
    <mergeCell ref="P6193:Q6193"/>
    <mergeCell ref="R6193:S6193"/>
    <mergeCell ref="V6193:W6193"/>
    <mergeCell ref="X6193:Z6193"/>
    <mergeCell ref="C6194:F6194"/>
    <mergeCell ref="G6194:M6194"/>
    <mergeCell ref="P6194:Q6194"/>
    <mergeCell ref="R6194:S6194"/>
    <mergeCell ref="V6194:W6194"/>
    <mergeCell ref="X6194:Z6194"/>
    <mergeCell ref="C6195:F6195"/>
    <mergeCell ref="G6195:M6195"/>
    <mergeCell ref="P6195:Q6195"/>
    <mergeCell ref="R6195:S6195"/>
    <mergeCell ref="V6195:W6195"/>
    <mergeCell ref="X6195:Z6195"/>
    <mergeCell ref="C6196:F6196"/>
    <mergeCell ref="G6196:M6196"/>
    <mergeCell ref="P6196:Q6196"/>
    <mergeCell ref="R6196:S6196"/>
    <mergeCell ref="V6196:W6196"/>
    <mergeCell ref="X6196:Z6196"/>
    <mergeCell ref="C6197:F6197"/>
    <mergeCell ref="G6197:M6197"/>
    <mergeCell ref="P6197:Q6197"/>
    <mergeCell ref="R6197:S6197"/>
    <mergeCell ref="V6197:W6197"/>
    <mergeCell ref="X6197:Z6197"/>
    <mergeCell ref="C6198:F6198"/>
    <mergeCell ref="G6198:M6198"/>
    <mergeCell ref="P6198:Q6198"/>
    <mergeCell ref="R6198:S6198"/>
    <mergeCell ref="V6198:W6198"/>
    <mergeCell ref="X6198:Z6198"/>
    <mergeCell ref="C6199:F6199"/>
    <mergeCell ref="G6199:M6199"/>
    <mergeCell ref="P6199:Q6199"/>
    <mergeCell ref="R6199:S6199"/>
    <mergeCell ref="V6199:W6199"/>
    <mergeCell ref="X6199:Z6199"/>
    <mergeCell ref="C6200:F6200"/>
    <mergeCell ref="G6200:M6200"/>
    <mergeCell ref="P6200:Q6200"/>
    <mergeCell ref="R6200:S6200"/>
    <mergeCell ref="V6200:W6200"/>
    <mergeCell ref="X6200:Z6200"/>
    <mergeCell ref="C6201:F6201"/>
    <mergeCell ref="G6201:M6201"/>
    <mergeCell ref="P6201:Q6201"/>
    <mergeCell ref="R6201:S6201"/>
    <mergeCell ref="V6201:W6201"/>
    <mergeCell ref="X6201:Z6201"/>
    <mergeCell ref="C6202:F6202"/>
    <mergeCell ref="G6202:M6202"/>
    <mergeCell ref="P6202:Q6202"/>
    <mergeCell ref="R6202:S6202"/>
    <mergeCell ref="V6202:W6202"/>
    <mergeCell ref="X6202:Z6202"/>
    <mergeCell ref="C6203:F6203"/>
    <mergeCell ref="G6203:M6203"/>
    <mergeCell ref="P6203:Q6203"/>
    <mergeCell ref="R6203:S6203"/>
    <mergeCell ref="V6203:W6203"/>
    <mergeCell ref="X6203:Z6203"/>
    <mergeCell ref="C6204:F6204"/>
    <mergeCell ref="G6204:M6204"/>
    <mergeCell ref="P6204:Q6204"/>
    <mergeCell ref="R6204:S6204"/>
    <mergeCell ref="V6204:W6204"/>
    <mergeCell ref="X6204:Z6204"/>
    <mergeCell ref="C6205:F6205"/>
    <mergeCell ref="G6205:M6205"/>
    <mergeCell ref="P6205:Q6205"/>
    <mergeCell ref="R6205:S6205"/>
    <mergeCell ref="V6205:W6205"/>
    <mergeCell ref="X6205:Z6205"/>
    <mergeCell ref="C6206:F6206"/>
    <mergeCell ref="G6206:M6206"/>
    <mergeCell ref="P6206:Q6206"/>
    <mergeCell ref="R6206:S6206"/>
    <mergeCell ref="V6206:W6206"/>
    <mergeCell ref="X6206:Z6206"/>
    <mergeCell ref="C6207:F6207"/>
    <mergeCell ref="G6207:M6207"/>
    <mergeCell ref="P6207:Q6207"/>
    <mergeCell ref="R6207:S6207"/>
    <mergeCell ref="V6207:W6207"/>
    <mergeCell ref="X6207:Z6207"/>
    <mergeCell ref="C6208:F6208"/>
    <mergeCell ref="G6208:M6208"/>
    <mergeCell ref="P6208:Q6208"/>
    <mergeCell ref="R6208:S6208"/>
    <mergeCell ref="V6208:W6208"/>
    <mergeCell ref="X6208:Z6208"/>
    <mergeCell ref="C6209:F6209"/>
    <mergeCell ref="G6209:M6209"/>
    <mergeCell ref="P6209:Q6209"/>
    <mergeCell ref="R6209:S6209"/>
    <mergeCell ref="V6209:W6209"/>
    <mergeCell ref="X6209:Z6209"/>
    <mergeCell ref="A6210:AA6210"/>
    <mergeCell ref="A6211:AA6211"/>
    <mergeCell ref="A6212:AA6212"/>
    <mergeCell ref="C6213:Z6213"/>
    <mergeCell ref="C6214:Z6214"/>
    <mergeCell ref="C6215:F6215"/>
    <mergeCell ref="G6215:M6215"/>
    <mergeCell ref="N6215:P6215"/>
    <mergeCell ref="Q6215:U6215"/>
    <mergeCell ref="V6216:Z6216"/>
    <mergeCell ref="O6217:P6217"/>
    <mergeCell ref="R6217:S6217"/>
    <mergeCell ref="V6217:W6217"/>
    <mergeCell ref="X6217:Z6217"/>
    <mergeCell ref="C6218:F6218"/>
    <mergeCell ref="G6218:M6218"/>
    <mergeCell ref="P6218:Q6218"/>
    <mergeCell ref="R6218:S6218"/>
    <mergeCell ref="V6218:W6218"/>
    <mergeCell ref="X6218:Z6218"/>
    <mergeCell ref="C6219:F6219"/>
    <mergeCell ref="G6219:M6219"/>
    <mergeCell ref="P6219:Q6219"/>
    <mergeCell ref="R6219:S6219"/>
    <mergeCell ref="V6219:W6219"/>
    <mergeCell ref="X6219:Z6219"/>
    <mergeCell ref="C6220:F6220"/>
    <mergeCell ref="G6220:M6220"/>
    <mergeCell ref="P6220:Q6220"/>
    <mergeCell ref="R6220:S6220"/>
    <mergeCell ref="V6220:W6220"/>
    <mergeCell ref="X6220:Z6220"/>
    <mergeCell ref="C6221:F6221"/>
    <mergeCell ref="G6221:M6221"/>
    <mergeCell ref="P6221:Q6221"/>
    <mergeCell ref="R6221:S6221"/>
    <mergeCell ref="V6221:W6221"/>
    <mergeCell ref="X6221:Z6221"/>
    <mergeCell ref="C6222:F6222"/>
    <mergeCell ref="G6222:M6222"/>
    <mergeCell ref="P6222:Q6222"/>
    <mergeCell ref="R6222:S6222"/>
    <mergeCell ref="V6222:W6222"/>
    <mergeCell ref="X6222:Z6222"/>
    <mergeCell ref="C6223:F6223"/>
    <mergeCell ref="G6223:M6223"/>
    <mergeCell ref="P6223:Q6223"/>
    <mergeCell ref="R6223:S6223"/>
    <mergeCell ref="V6223:W6223"/>
    <mergeCell ref="X6223:Z6223"/>
    <mergeCell ref="C6224:F6224"/>
    <mergeCell ref="G6224:M6224"/>
    <mergeCell ref="P6224:Q6224"/>
    <mergeCell ref="R6224:S6224"/>
    <mergeCell ref="V6224:W6224"/>
    <mergeCell ref="X6224:Z6224"/>
    <mergeCell ref="C6225:F6225"/>
    <mergeCell ref="G6225:M6225"/>
    <mergeCell ref="P6225:Q6225"/>
    <mergeCell ref="R6225:S6225"/>
    <mergeCell ref="V6225:W6225"/>
    <mergeCell ref="X6225:Z6225"/>
    <mergeCell ref="C6226:F6226"/>
    <mergeCell ref="G6226:M6226"/>
    <mergeCell ref="P6226:Q6226"/>
    <mergeCell ref="R6226:S6226"/>
    <mergeCell ref="V6226:W6226"/>
    <mergeCell ref="X6226:Z6226"/>
    <mergeCell ref="C6227:F6227"/>
    <mergeCell ref="G6227:M6227"/>
    <mergeCell ref="P6227:Q6227"/>
    <mergeCell ref="R6227:S6227"/>
    <mergeCell ref="V6227:W6227"/>
    <mergeCell ref="X6227:Z6227"/>
    <mergeCell ref="C6228:F6228"/>
    <mergeCell ref="G6228:M6228"/>
    <mergeCell ref="P6228:Q6228"/>
    <mergeCell ref="R6228:S6228"/>
    <mergeCell ref="V6228:W6228"/>
    <mergeCell ref="X6228:Z6228"/>
    <mergeCell ref="C6229:F6229"/>
    <mergeCell ref="G6229:M6229"/>
    <mergeCell ref="P6229:Q6229"/>
    <mergeCell ref="R6229:S6229"/>
    <mergeCell ref="V6229:W6229"/>
    <mergeCell ref="X6229:Z6229"/>
    <mergeCell ref="C6230:F6230"/>
    <mergeCell ref="G6230:M6230"/>
    <mergeCell ref="P6230:Q6230"/>
    <mergeCell ref="R6230:S6230"/>
    <mergeCell ref="V6230:W6230"/>
    <mergeCell ref="X6230:Z6230"/>
    <mergeCell ref="C6231:F6231"/>
    <mergeCell ref="G6231:M6231"/>
    <mergeCell ref="P6231:Q6231"/>
    <mergeCell ref="R6231:S6231"/>
    <mergeCell ref="V6231:W6231"/>
    <mergeCell ref="X6231:Z6231"/>
    <mergeCell ref="C6232:F6232"/>
    <mergeCell ref="G6232:M6232"/>
    <mergeCell ref="P6232:Q6232"/>
    <mergeCell ref="R6232:S6232"/>
    <mergeCell ref="V6232:W6232"/>
    <mergeCell ref="X6232:Z6232"/>
    <mergeCell ref="C6233:F6233"/>
    <mergeCell ref="G6233:M6233"/>
    <mergeCell ref="P6233:Q6233"/>
    <mergeCell ref="R6233:S6233"/>
    <mergeCell ref="V6233:W6233"/>
    <mergeCell ref="X6233:Z6233"/>
    <mergeCell ref="C6234:F6234"/>
    <mergeCell ref="G6234:M6234"/>
    <mergeCell ref="P6234:Q6234"/>
    <mergeCell ref="R6234:S6234"/>
    <mergeCell ref="V6234:W6234"/>
    <mergeCell ref="X6234:Z6234"/>
    <mergeCell ref="C6235:F6235"/>
    <mergeCell ref="G6235:M6235"/>
    <mergeCell ref="P6235:Q6235"/>
    <mergeCell ref="R6235:S6235"/>
    <mergeCell ref="V6235:W6235"/>
    <mergeCell ref="X6235:Z6235"/>
    <mergeCell ref="C6236:F6236"/>
    <mergeCell ref="G6236:M6236"/>
    <mergeCell ref="P6236:Q6236"/>
    <mergeCell ref="R6236:S6236"/>
    <mergeCell ref="V6236:W6236"/>
    <mergeCell ref="X6236:Z6236"/>
    <mergeCell ref="C6237:F6237"/>
    <mergeCell ref="G6237:M6237"/>
    <mergeCell ref="P6237:Q6237"/>
    <mergeCell ref="R6237:S6237"/>
    <mergeCell ref="V6237:W6237"/>
    <mergeCell ref="X6237:Z6237"/>
    <mergeCell ref="C6238:F6238"/>
    <mergeCell ref="G6238:M6238"/>
    <mergeCell ref="P6238:Q6238"/>
    <mergeCell ref="R6238:S6238"/>
    <mergeCell ref="V6238:W6238"/>
    <mergeCell ref="X6238:Z6238"/>
    <mergeCell ref="C6239:F6239"/>
    <mergeCell ref="G6239:M6239"/>
    <mergeCell ref="P6239:Q6239"/>
    <mergeCell ref="R6239:S6239"/>
    <mergeCell ref="V6239:W6239"/>
    <mergeCell ref="X6239:Z6239"/>
    <mergeCell ref="C6240:F6240"/>
    <mergeCell ref="G6240:M6240"/>
    <mergeCell ref="P6240:Q6240"/>
    <mergeCell ref="R6240:S6240"/>
    <mergeCell ref="V6240:W6240"/>
    <mergeCell ref="X6240:Z6240"/>
    <mergeCell ref="C6241:F6241"/>
    <mergeCell ref="G6241:M6241"/>
    <mergeCell ref="P6241:Q6241"/>
    <mergeCell ref="R6241:S6241"/>
    <mergeCell ref="V6241:W6241"/>
    <mergeCell ref="X6241:Z6241"/>
    <mergeCell ref="C6242:F6242"/>
    <mergeCell ref="G6242:M6242"/>
    <mergeCell ref="P6242:Q6242"/>
    <mergeCell ref="R6242:S6242"/>
    <mergeCell ref="V6242:W6242"/>
    <mergeCell ref="X6242:Z6242"/>
    <mergeCell ref="C6243:F6243"/>
    <mergeCell ref="G6243:M6243"/>
    <mergeCell ref="P6243:Q6243"/>
    <mergeCell ref="R6243:S6243"/>
    <mergeCell ref="V6243:W6243"/>
    <mergeCell ref="X6243:Z6243"/>
    <mergeCell ref="A6244:AA6244"/>
    <mergeCell ref="A6245:AA6245"/>
    <mergeCell ref="A6246:AA6246"/>
    <mergeCell ref="C6247:Z6247"/>
    <mergeCell ref="C6248:Z6248"/>
    <mergeCell ref="C6249:F6249"/>
    <mergeCell ref="G6249:M6249"/>
    <mergeCell ref="N6249:P6249"/>
    <mergeCell ref="Q6249:U6249"/>
    <mergeCell ref="V6250:Z6250"/>
    <mergeCell ref="O6251:P6251"/>
    <mergeCell ref="R6251:S6251"/>
    <mergeCell ref="V6251:W6251"/>
    <mergeCell ref="X6251:Z6251"/>
    <mergeCell ref="C6252:F6252"/>
    <mergeCell ref="G6252:M6252"/>
    <mergeCell ref="P6252:Q6252"/>
    <mergeCell ref="R6252:S6252"/>
    <mergeCell ref="V6252:W6252"/>
    <mergeCell ref="X6252:Z6252"/>
    <mergeCell ref="C6253:F6253"/>
    <mergeCell ref="G6253:M6253"/>
    <mergeCell ref="P6253:Q6253"/>
    <mergeCell ref="R6253:S6253"/>
    <mergeCell ref="V6253:W6253"/>
    <mergeCell ref="X6253:Z6253"/>
    <mergeCell ref="C6254:F6254"/>
    <mergeCell ref="G6254:M6254"/>
    <mergeCell ref="P6254:Q6254"/>
    <mergeCell ref="R6254:S6254"/>
    <mergeCell ref="V6254:W6254"/>
    <mergeCell ref="X6254:Z6254"/>
    <mergeCell ref="C6255:F6255"/>
    <mergeCell ref="G6255:M6255"/>
    <mergeCell ref="P6255:Q6255"/>
    <mergeCell ref="R6255:S6255"/>
    <mergeCell ref="V6255:W6255"/>
    <mergeCell ref="X6255:Z6255"/>
    <mergeCell ref="C6256:F6256"/>
    <mergeCell ref="G6256:M6256"/>
    <mergeCell ref="P6256:Q6256"/>
    <mergeCell ref="R6256:S6256"/>
    <mergeCell ref="V6256:W6256"/>
    <mergeCell ref="X6256:Z6256"/>
    <mergeCell ref="C6257:F6257"/>
    <mergeCell ref="G6257:M6257"/>
    <mergeCell ref="P6257:Q6257"/>
    <mergeCell ref="R6257:S6257"/>
    <mergeCell ref="V6257:W6257"/>
    <mergeCell ref="X6257:Z6257"/>
    <mergeCell ref="C6258:F6258"/>
    <mergeCell ref="G6258:M6258"/>
    <mergeCell ref="P6258:Q6258"/>
    <mergeCell ref="R6258:S6258"/>
    <mergeCell ref="V6258:W6258"/>
    <mergeCell ref="X6258:Z6258"/>
    <mergeCell ref="C6259:F6259"/>
    <mergeCell ref="G6259:M6259"/>
    <mergeCell ref="P6259:Q6259"/>
    <mergeCell ref="R6259:S6259"/>
    <mergeCell ref="V6259:W6259"/>
    <mergeCell ref="X6259:Z6259"/>
    <mergeCell ref="C6260:F6260"/>
    <mergeCell ref="G6260:M6260"/>
    <mergeCell ref="P6260:Q6260"/>
    <mergeCell ref="R6260:S6260"/>
    <mergeCell ref="V6260:W6260"/>
    <mergeCell ref="X6260:Z6260"/>
    <mergeCell ref="C6261:F6261"/>
    <mergeCell ref="G6261:M6261"/>
    <mergeCell ref="P6261:Q6261"/>
    <mergeCell ref="R6261:S6261"/>
    <mergeCell ref="V6261:W6261"/>
    <mergeCell ref="X6261:Z6261"/>
    <mergeCell ref="C6262:F6262"/>
    <mergeCell ref="G6262:M6262"/>
    <mergeCell ref="P6262:Q6262"/>
    <mergeCell ref="R6262:S6262"/>
    <mergeCell ref="V6262:W6262"/>
    <mergeCell ref="X6262:Z6262"/>
    <mergeCell ref="C6263:F6263"/>
    <mergeCell ref="G6263:M6263"/>
    <mergeCell ref="P6263:Q6263"/>
    <mergeCell ref="R6263:S6263"/>
    <mergeCell ref="V6263:W6263"/>
    <mergeCell ref="X6263:Z6263"/>
    <mergeCell ref="C6264:F6264"/>
    <mergeCell ref="G6264:M6264"/>
    <mergeCell ref="P6264:Q6264"/>
    <mergeCell ref="R6264:S6264"/>
    <mergeCell ref="V6264:W6264"/>
    <mergeCell ref="X6264:Z6264"/>
    <mergeCell ref="C6265:F6265"/>
    <mergeCell ref="G6265:M6265"/>
    <mergeCell ref="P6265:Q6265"/>
    <mergeCell ref="R6265:S6265"/>
    <mergeCell ref="V6265:W6265"/>
    <mergeCell ref="X6265:Z6265"/>
    <mergeCell ref="C6266:F6266"/>
    <mergeCell ref="G6266:M6266"/>
    <mergeCell ref="P6266:Q6266"/>
    <mergeCell ref="R6266:S6266"/>
    <mergeCell ref="V6266:W6266"/>
    <mergeCell ref="X6266:Z6266"/>
    <mergeCell ref="C6267:F6267"/>
    <mergeCell ref="G6267:M6267"/>
    <mergeCell ref="P6267:Q6267"/>
    <mergeCell ref="R6267:S6267"/>
    <mergeCell ref="V6267:W6267"/>
    <mergeCell ref="X6267:Z6267"/>
    <mergeCell ref="C6268:F6268"/>
    <mergeCell ref="G6268:M6268"/>
    <mergeCell ref="P6268:Q6268"/>
    <mergeCell ref="R6268:S6268"/>
    <mergeCell ref="V6268:W6268"/>
    <mergeCell ref="X6268:Z6268"/>
    <mergeCell ref="C6269:F6269"/>
    <mergeCell ref="G6269:M6269"/>
    <mergeCell ref="P6269:Q6269"/>
    <mergeCell ref="R6269:S6269"/>
    <mergeCell ref="V6269:W6269"/>
    <mergeCell ref="X6269:Z6269"/>
    <mergeCell ref="C6270:F6270"/>
    <mergeCell ref="G6270:M6270"/>
    <mergeCell ref="P6270:Q6270"/>
    <mergeCell ref="R6270:S6270"/>
    <mergeCell ref="V6270:W6270"/>
    <mergeCell ref="X6270:Z6270"/>
    <mergeCell ref="C6271:F6271"/>
    <mergeCell ref="G6271:M6271"/>
    <mergeCell ref="P6271:Q6271"/>
    <mergeCell ref="R6271:S6271"/>
    <mergeCell ref="V6271:W6271"/>
    <mergeCell ref="X6271:Z6271"/>
    <mergeCell ref="C6272:F6272"/>
    <mergeCell ref="G6272:M6272"/>
    <mergeCell ref="P6272:Q6272"/>
    <mergeCell ref="R6272:S6272"/>
    <mergeCell ref="V6272:W6272"/>
    <mergeCell ref="X6272:Z6272"/>
    <mergeCell ref="C6273:F6273"/>
    <mergeCell ref="G6273:M6273"/>
    <mergeCell ref="P6273:Q6273"/>
    <mergeCell ref="R6273:S6273"/>
    <mergeCell ref="V6273:W6273"/>
    <mergeCell ref="X6273:Z6273"/>
    <mergeCell ref="C6274:F6274"/>
    <mergeCell ref="G6274:M6274"/>
    <mergeCell ref="P6274:Q6274"/>
    <mergeCell ref="R6274:S6274"/>
    <mergeCell ref="V6274:W6274"/>
    <mergeCell ref="X6274:Z6274"/>
    <mergeCell ref="C6275:F6275"/>
    <mergeCell ref="G6275:M6275"/>
    <mergeCell ref="P6275:Q6275"/>
    <mergeCell ref="R6275:S6275"/>
    <mergeCell ref="V6275:W6275"/>
    <mergeCell ref="X6275:Z6275"/>
    <mergeCell ref="C6276:F6276"/>
    <mergeCell ref="G6276:M6276"/>
    <mergeCell ref="P6276:Q6276"/>
    <mergeCell ref="R6276:S6276"/>
    <mergeCell ref="V6276:W6276"/>
    <mergeCell ref="X6276:Z6276"/>
    <mergeCell ref="C6277:F6277"/>
    <mergeCell ref="G6277:M6277"/>
    <mergeCell ref="P6277:Q6277"/>
    <mergeCell ref="R6277:S6277"/>
    <mergeCell ref="V6277:W6277"/>
    <mergeCell ref="X6277:Z6277"/>
    <mergeCell ref="A6278:AA6278"/>
    <mergeCell ref="A6279:AA6279"/>
    <mergeCell ref="A6280:AA6280"/>
    <mergeCell ref="C6281:Z6281"/>
    <mergeCell ref="C6282:Z6282"/>
    <mergeCell ref="C6283:F6283"/>
    <mergeCell ref="G6283:M6283"/>
    <mergeCell ref="N6283:P6283"/>
    <mergeCell ref="Q6283:U6283"/>
    <mergeCell ref="V6284:Z6284"/>
    <mergeCell ref="O6285:P6285"/>
    <mergeCell ref="R6285:S6285"/>
    <mergeCell ref="V6285:W6285"/>
    <mergeCell ref="X6285:Z6285"/>
    <mergeCell ref="C6286:F6286"/>
    <mergeCell ref="G6286:M6286"/>
    <mergeCell ref="P6286:Q6286"/>
    <mergeCell ref="R6286:S6286"/>
    <mergeCell ref="V6286:W6286"/>
    <mergeCell ref="X6286:Z6286"/>
    <mergeCell ref="C6287:F6287"/>
    <mergeCell ref="G6287:M6287"/>
    <mergeCell ref="P6287:Q6287"/>
    <mergeCell ref="R6287:S6287"/>
    <mergeCell ref="V6287:W6287"/>
    <mergeCell ref="X6287:Z6287"/>
    <mergeCell ref="C6288:F6288"/>
    <mergeCell ref="G6288:M6288"/>
    <mergeCell ref="P6288:Q6288"/>
    <mergeCell ref="R6288:S6288"/>
    <mergeCell ref="V6288:W6288"/>
    <mergeCell ref="X6288:Z6288"/>
    <mergeCell ref="C6289:F6289"/>
    <mergeCell ref="G6289:M6289"/>
    <mergeCell ref="P6289:Q6289"/>
    <mergeCell ref="R6289:S6289"/>
    <mergeCell ref="V6289:W6289"/>
    <mergeCell ref="X6289:Z6289"/>
    <mergeCell ref="C6290:F6290"/>
    <mergeCell ref="G6290:M6290"/>
    <mergeCell ref="P6290:Q6290"/>
    <mergeCell ref="R6290:S6290"/>
    <mergeCell ref="V6290:W6290"/>
    <mergeCell ref="X6290:Z6290"/>
    <mergeCell ref="C6291:F6291"/>
    <mergeCell ref="G6291:M6291"/>
    <mergeCell ref="P6291:Q6291"/>
    <mergeCell ref="R6291:S6291"/>
    <mergeCell ref="V6291:W6291"/>
    <mergeCell ref="X6291:Z6291"/>
    <mergeCell ref="C6292:F6292"/>
    <mergeCell ref="G6292:M6292"/>
    <mergeCell ref="P6292:Q6292"/>
    <mergeCell ref="R6292:S6292"/>
    <mergeCell ref="V6292:W6292"/>
    <mergeCell ref="X6292:Z6292"/>
    <mergeCell ref="C6293:F6293"/>
    <mergeCell ref="G6293:M6293"/>
    <mergeCell ref="P6293:Q6293"/>
    <mergeCell ref="R6293:S6293"/>
    <mergeCell ref="V6293:W6293"/>
    <mergeCell ref="X6293:Z6293"/>
    <mergeCell ref="C6294:F6294"/>
    <mergeCell ref="G6294:M6294"/>
    <mergeCell ref="P6294:Q6294"/>
    <mergeCell ref="R6294:S6294"/>
    <mergeCell ref="V6294:W6294"/>
    <mergeCell ref="X6294:Z6294"/>
    <mergeCell ref="C6295:F6295"/>
    <mergeCell ref="G6295:M6295"/>
    <mergeCell ref="P6295:Q6295"/>
    <mergeCell ref="R6295:S6295"/>
    <mergeCell ref="V6295:W6295"/>
    <mergeCell ref="X6295:Z6295"/>
    <mergeCell ref="C6296:F6296"/>
    <mergeCell ref="G6296:M6296"/>
    <mergeCell ref="P6296:Q6296"/>
    <mergeCell ref="R6296:S6296"/>
    <mergeCell ref="V6296:W6296"/>
    <mergeCell ref="X6296:Z6296"/>
    <mergeCell ref="C6297:F6297"/>
    <mergeCell ref="G6297:M6297"/>
    <mergeCell ref="P6297:Q6297"/>
    <mergeCell ref="R6297:S6297"/>
    <mergeCell ref="V6297:W6297"/>
    <mergeCell ref="X6297:Z6297"/>
    <mergeCell ref="C6298:F6298"/>
    <mergeCell ref="G6298:M6298"/>
    <mergeCell ref="P6298:Q6298"/>
    <mergeCell ref="R6298:S6298"/>
    <mergeCell ref="V6298:W6298"/>
    <mergeCell ref="X6298:Z6298"/>
    <mergeCell ref="C6299:F6299"/>
    <mergeCell ref="G6299:M6299"/>
    <mergeCell ref="P6299:Q6299"/>
    <mergeCell ref="R6299:S6299"/>
    <mergeCell ref="V6299:W6299"/>
    <mergeCell ref="X6299:Z6299"/>
    <mergeCell ref="C6300:F6300"/>
    <mergeCell ref="G6300:M6300"/>
    <mergeCell ref="P6300:Q6300"/>
    <mergeCell ref="R6300:S6300"/>
    <mergeCell ref="V6300:W6300"/>
    <mergeCell ref="X6300:Z6300"/>
    <mergeCell ref="C6301:F6301"/>
    <mergeCell ref="G6301:M6301"/>
    <mergeCell ref="P6301:Q6301"/>
    <mergeCell ref="R6301:S6301"/>
    <mergeCell ref="V6301:W6301"/>
    <mergeCell ref="X6301:Z6301"/>
    <mergeCell ref="C6302:F6302"/>
    <mergeCell ref="G6302:M6302"/>
    <mergeCell ref="P6302:Q6302"/>
    <mergeCell ref="R6302:S6302"/>
    <mergeCell ref="V6302:W6302"/>
    <mergeCell ref="X6302:Z6302"/>
    <mergeCell ref="C6303:F6303"/>
    <mergeCell ref="G6303:M6303"/>
    <mergeCell ref="P6303:Q6303"/>
    <mergeCell ref="R6303:S6303"/>
    <mergeCell ref="V6303:W6303"/>
    <mergeCell ref="X6303:Z6303"/>
    <mergeCell ref="C6304:F6304"/>
    <mergeCell ref="G6304:M6304"/>
    <mergeCell ref="P6304:Q6304"/>
    <mergeCell ref="R6304:S6304"/>
    <mergeCell ref="V6304:W6304"/>
    <mergeCell ref="X6304:Z6304"/>
    <mergeCell ref="C6305:F6305"/>
    <mergeCell ref="G6305:M6305"/>
    <mergeCell ref="P6305:Q6305"/>
    <mergeCell ref="R6305:S6305"/>
    <mergeCell ref="V6305:W6305"/>
    <mergeCell ref="X6305:Z6305"/>
    <mergeCell ref="C6306:F6306"/>
    <mergeCell ref="G6306:M6306"/>
    <mergeCell ref="P6306:Q6306"/>
    <mergeCell ref="R6306:S6306"/>
    <mergeCell ref="V6306:W6306"/>
    <mergeCell ref="X6306:Z6306"/>
    <mergeCell ref="C6307:F6307"/>
    <mergeCell ref="G6307:M6307"/>
    <mergeCell ref="P6307:Q6307"/>
    <mergeCell ref="R6307:S6307"/>
    <mergeCell ref="V6307:W6307"/>
    <mergeCell ref="X6307:Z6307"/>
    <mergeCell ref="C6308:F6308"/>
    <mergeCell ref="G6308:M6308"/>
    <mergeCell ref="P6308:Q6308"/>
    <mergeCell ref="R6308:S6308"/>
    <mergeCell ref="V6308:W6308"/>
    <mergeCell ref="X6308:Z6308"/>
    <mergeCell ref="C6309:F6309"/>
    <mergeCell ref="G6309:M6309"/>
    <mergeCell ref="P6309:Q6309"/>
    <mergeCell ref="R6309:S6309"/>
    <mergeCell ref="V6309:W6309"/>
    <mergeCell ref="X6309:Z6309"/>
    <mergeCell ref="C6310:F6310"/>
    <mergeCell ref="G6310:M6310"/>
    <mergeCell ref="P6310:Q6310"/>
    <mergeCell ref="R6310:S6310"/>
    <mergeCell ref="V6310:W6310"/>
    <mergeCell ref="X6310:Z6310"/>
    <mergeCell ref="C6311:F6311"/>
    <mergeCell ref="G6311:M6311"/>
    <mergeCell ref="P6311:Q6311"/>
    <mergeCell ref="R6311:S6311"/>
    <mergeCell ref="V6311:W6311"/>
    <mergeCell ref="X6311:Z6311"/>
    <mergeCell ref="A6312:AA6312"/>
    <mergeCell ref="A6313:AA6313"/>
    <mergeCell ref="A6314:AA6314"/>
    <mergeCell ref="C6315:Z6315"/>
    <mergeCell ref="C6316:Z6316"/>
    <mergeCell ref="C6317:F6317"/>
    <mergeCell ref="G6317:M6317"/>
    <mergeCell ref="N6317:P6317"/>
    <mergeCell ref="Q6317:U6317"/>
    <mergeCell ref="V6318:Z6318"/>
    <mergeCell ref="O6319:P6319"/>
    <mergeCell ref="R6319:S6319"/>
    <mergeCell ref="V6319:W6319"/>
    <mergeCell ref="X6319:Z6319"/>
    <mergeCell ref="C6320:F6320"/>
    <mergeCell ref="G6320:M6320"/>
    <mergeCell ref="P6320:Q6320"/>
    <mergeCell ref="R6320:S6320"/>
    <mergeCell ref="V6320:W6320"/>
    <mergeCell ref="X6320:Z6320"/>
    <mergeCell ref="C6321:F6321"/>
    <mergeCell ref="G6321:M6321"/>
    <mergeCell ref="P6321:Q6321"/>
    <mergeCell ref="R6321:S6321"/>
    <mergeCell ref="V6321:W6321"/>
    <mergeCell ref="X6321:Z6321"/>
    <mergeCell ref="C6322:F6322"/>
    <mergeCell ref="G6322:M6322"/>
    <mergeCell ref="P6322:Q6322"/>
    <mergeCell ref="R6322:S6322"/>
    <mergeCell ref="V6322:W6322"/>
    <mergeCell ref="X6322:Z6322"/>
    <mergeCell ref="C6323:F6323"/>
    <mergeCell ref="G6323:M6323"/>
    <mergeCell ref="P6323:Q6323"/>
    <mergeCell ref="R6323:S6323"/>
    <mergeCell ref="V6323:W6323"/>
    <mergeCell ref="X6323:Z6323"/>
    <mergeCell ref="C6324:F6324"/>
    <mergeCell ref="G6324:M6324"/>
    <mergeCell ref="P6324:Q6324"/>
    <mergeCell ref="R6324:S6324"/>
    <mergeCell ref="V6324:W6324"/>
    <mergeCell ref="X6324:Z6324"/>
    <mergeCell ref="C6325:F6325"/>
    <mergeCell ref="G6325:M6325"/>
    <mergeCell ref="P6325:Q6325"/>
    <mergeCell ref="R6325:S6325"/>
    <mergeCell ref="V6325:W6325"/>
    <mergeCell ref="X6325:Z6325"/>
    <mergeCell ref="C6326:F6326"/>
    <mergeCell ref="G6326:M6326"/>
    <mergeCell ref="P6326:Q6326"/>
    <mergeCell ref="R6326:S6326"/>
    <mergeCell ref="V6326:W6326"/>
    <mergeCell ref="X6326:Z6326"/>
    <mergeCell ref="C6327:F6327"/>
    <mergeCell ref="G6327:M6327"/>
    <mergeCell ref="P6327:Q6327"/>
    <mergeCell ref="R6327:S6327"/>
    <mergeCell ref="V6327:W6327"/>
    <mergeCell ref="X6327:Z6327"/>
    <mergeCell ref="C6328:F6328"/>
    <mergeCell ref="G6328:M6328"/>
    <mergeCell ref="P6328:Q6328"/>
    <mergeCell ref="R6328:S6328"/>
    <mergeCell ref="V6328:W6328"/>
    <mergeCell ref="X6328:Z6328"/>
    <mergeCell ref="C6329:F6329"/>
    <mergeCell ref="G6329:M6329"/>
    <mergeCell ref="P6329:Q6329"/>
    <mergeCell ref="R6329:S6329"/>
    <mergeCell ref="V6329:W6329"/>
    <mergeCell ref="X6329:Z6329"/>
    <mergeCell ref="C6330:F6330"/>
    <mergeCell ref="G6330:M6330"/>
    <mergeCell ref="P6330:Q6330"/>
    <mergeCell ref="R6330:S6330"/>
    <mergeCell ref="V6330:W6330"/>
    <mergeCell ref="X6330:Z6330"/>
    <mergeCell ref="C6331:F6331"/>
    <mergeCell ref="G6331:M6331"/>
    <mergeCell ref="P6331:Q6331"/>
    <mergeCell ref="R6331:S6331"/>
    <mergeCell ref="V6331:W6331"/>
    <mergeCell ref="X6331:Z6331"/>
    <mergeCell ref="C6332:F6332"/>
    <mergeCell ref="G6332:M6332"/>
    <mergeCell ref="P6332:Q6332"/>
    <mergeCell ref="R6332:S6332"/>
    <mergeCell ref="V6332:W6332"/>
    <mergeCell ref="X6332:Z6332"/>
    <mergeCell ref="C6333:F6333"/>
    <mergeCell ref="G6333:M6333"/>
    <mergeCell ref="P6333:Q6333"/>
    <mergeCell ref="R6333:S6333"/>
    <mergeCell ref="V6333:W6333"/>
    <mergeCell ref="X6333:Z6333"/>
    <mergeCell ref="C6334:F6334"/>
    <mergeCell ref="G6334:M6334"/>
    <mergeCell ref="P6334:Q6334"/>
    <mergeCell ref="R6334:S6334"/>
    <mergeCell ref="V6334:W6334"/>
    <mergeCell ref="X6334:Z6334"/>
    <mergeCell ref="C6335:F6335"/>
    <mergeCell ref="G6335:M6335"/>
    <mergeCell ref="P6335:Q6335"/>
    <mergeCell ref="R6335:S6335"/>
    <mergeCell ref="V6335:W6335"/>
    <mergeCell ref="X6335:Z6335"/>
    <mergeCell ref="C6336:F6336"/>
    <mergeCell ref="G6336:M6336"/>
    <mergeCell ref="P6336:Q6336"/>
    <mergeCell ref="R6336:S6336"/>
    <mergeCell ref="V6336:W6336"/>
    <mergeCell ref="X6336:Z6336"/>
    <mergeCell ref="C6337:F6337"/>
    <mergeCell ref="G6337:M6337"/>
    <mergeCell ref="P6337:Q6337"/>
    <mergeCell ref="R6337:S6337"/>
    <mergeCell ref="V6337:W6337"/>
    <mergeCell ref="X6337:Z6337"/>
    <mergeCell ref="C6338:F6338"/>
    <mergeCell ref="G6338:M6338"/>
    <mergeCell ref="P6338:Q6338"/>
    <mergeCell ref="R6338:S6338"/>
    <mergeCell ref="V6338:W6338"/>
    <mergeCell ref="X6338:Z6338"/>
    <mergeCell ref="C6339:F6339"/>
    <mergeCell ref="G6339:M6339"/>
    <mergeCell ref="P6339:Q6339"/>
    <mergeCell ref="R6339:S6339"/>
    <mergeCell ref="V6339:W6339"/>
    <mergeCell ref="X6339:Z6339"/>
    <mergeCell ref="C6340:F6340"/>
    <mergeCell ref="G6340:M6340"/>
    <mergeCell ref="P6340:Q6340"/>
    <mergeCell ref="R6340:S6340"/>
    <mergeCell ref="V6340:W6340"/>
    <mergeCell ref="X6340:Z6340"/>
    <mergeCell ref="C6341:F6341"/>
    <mergeCell ref="G6341:M6341"/>
    <mergeCell ref="P6341:Q6341"/>
    <mergeCell ref="R6341:S6341"/>
    <mergeCell ref="V6341:W6341"/>
    <mergeCell ref="X6341:Z6341"/>
    <mergeCell ref="C6342:F6342"/>
    <mergeCell ref="G6342:M6342"/>
    <mergeCell ref="P6342:Q6342"/>
    <mergeCell ref="R6342:S6342"/>
    <mergeCell ref="V6342:W6342"/>
    <mergeCell ref="X6342:Z6342"/>
    <mergeCell ref="C6343:F6343"/>
    <mergeCell ref="G6343:M6343"/>
    <mergeCell ref="P6343:Q6343"/>
    <mergeCell ref="R6343:S6343"/>
    <mergeCell ref="V6343:W6343"/>
    <mergeCell ref="X6343:Z6343"/>
    <mergeCell ref="C6344:F6344"/>
    <mergeCell ref="G6344:M6344"/>
    <mergeCell ref="P6344:Q6344"/>
    <mergeCell ref="R6344:S6344"/>
    <mergeCell ref="V6344:W6344"/>
    <mergeCell ref="X6344:Z6344"/>
    <mergeCell ref="C6345:F6345"/>
    <mergeCell ref="G6345:M6345"/>
    <mergeCell ref="P6345:Q6345"/>
    <mergeCell ref="R6345:S6345"/>
    <mergeCell ref="V6345:W6345"/>
    <mergeCell ref="X6345:Z6345"/>
    <mergeCell ref="A6346:AA6346"/>
    <mergeCell ref="A6347:AA6347"/>
    <mergeCell ref="A6348:AA6348"/>
    <mergeCell ref="C6349:Z6349"/>
    <mergeCell ref="C6350:Z6350"/>
    <mergeCell ref="C6351:F6351"/>
    <mergeCell ref="G6351:M6351"/>
    <mergeCell ref="N6351:P6351"/>
    <mergeCell ref="Q6351:U6351"/>
    <mergeCell ref="V6352:Z6352"/>
    <mergeCell ref="O6353:P6353"/>
    <mergeCell ref="R6353:S6353"/>
    <mergeCell ref="V6353:W6353"/>
    <mergeCell ref="X6353:Z6353"/>
    <mergeCell ref="G6354:M6354"/>
    <mergeCell ref="C6355:F6355"/>
    <mergeCell ref="G6355:M6355"/>
    <mergeCell ref="P6355:Q6355"/>
    <mergeCell ref="R6355:S6355"/>
    <mergeCell ref="V6355:W6355"/>
    <mergeCell ref="X6355:Z6355"/>
    <mergeCell ref="C6356:F6356"/>
    <mergeCell ref="G6356:M6356"/>
    <mergeCell ref="P6356:Q6356"/>
    <mergeCell ref="R6356:S6356"/>
    <mergeCell ref="V6356:W6356"/>
    <mergeCell ref="X6356:Z6356"/>
    <mergeCell ref="C6357:F6357"/>
    <mergeCell ref="G6357:M6357"/>
    <mergeCell ref="P6357:Q6357"/>
    <mergeCell ref="R6357:S6357"/>
    <mergeCell ref="V6357:W6357"/>
    <mergeCell ref="X6357:Z6357"/>
    <mergeCell ref="C6358:F6358"/>
    <mergeCell ref="G6358:M6358"/>
    <mergeCell ref="P6358:Q6358"/>
    <mergeCell ref="R6358:S6358"/>
    <mergeCell ref="V6358:W6358"/>
    <mergeCell ref="X6358:Z6358"/>
    <mergeCell ref="C6359:F6359"/>
    <mergeCell ref="G6359:M6359"/>
    <mergeCell ref="P6359:Q6359"/>
    <mergeCell ref="R6359:S6359"/>
    <mergeCell ref="V6359:W6359"/>
    <mergeCell ref="X6359:Z6359"/>
    <mergeCell ref="C6360:F6360"/>
    <mergeCell ref="G6360:M6360"/>
    <mergeCell ref="P6360:Q6360"/>
    <mergeCell ref="R6360:S6360"/>
    <mergeCell ref="V6360:W6360"/>
    <mergeCell ref="X6360:Z6360"/>
    <mergeCell ref="C6361:F6361"/>
    <mergeCell ref="G6361:M6361"/>
    <mergeCell ref="P6361:Q6361"/>
    <mergeCell ref="R6361:S6361"/>
    <mergeCell ref="V6361:W6361"/>
    <mergeCell ref="X6361:Z6361"/>
    <mergeCell ref="C6362:F6362"/>
    <mergeCell ref="G6362:M6362"/>
    <mergeCell ref="P6362:Q6362"/>
    <mergeCell ref="R6362:S6362"/>
    <mergeCell ref="V6362:W6362"/>
    <mergeCell ref="X6362:Z6362"/>
    <mergeCell ref="C6363:F6363"/>
    <mergeCell ref="G6363:M6363"/>
    <mergeCell ref="P6363:Q6363"/>
    <mergeCell ref="R6363:S6363"/>
    <mergeCell ref="V6363:W6363"/>
    <mergeCell ref="X6363:Z6363"/>
    <mergeCell ref="C6364:F6364"/>
    <mergeCell ref="G6364:M6364"/>
    <mergeCell ref="P6364:Q6364"/>
    <mergeCell ref="R6364:S6364"/>
    <mergeCell ref="V6364:W6364"/>
    <mergeCell ref="X6364:Z6364"/>
    <mergeCell ref="C6365:F6365"/>
    <mergeCell ref="G6365:M6365"/>
    <mergeCell ref="P6365:Q6365"/>
    <mergeCell ref="R6365:S6365"/>
    <mergeCell ref="V6365:W6365"/>
    <mergeCell ref="X6365:Z6365"/>
    <mergeCell ref="C6366:F6366"/>
    <mergeCell ref="G6366:M6366"/>
    <mergeCell ref="P6366:Q6366"/>
    <mergeCell ref="R6366:S6366"/>
    <mergeCell ref="V6366:W6366"/>
    <mergeCell ref="X6366:Z6366"/>
    <mergeCell ref="C6367:F6367"/>
    <mergeCell ref="G6367:M6367"/>
    <mergeCell ref="P6367:Q6367"/>
    <mergeCell ref="R6367:S6367"/>
    <mergeCell ref="V6367:W6367"/>
    <mergeCell ref="X6367:Z6367"/>
    <mergeCell ref="C6368:F6368"/>
    <mergeCell ref="G6368:M6368"/>
    <mergeCell ref="P6368:Q6368"/>
    <mergeCell ref="R6368:S6368"/>
    <mergeCell ref="V6368:W6368"/>
    <mergeCell ref="X6368:Z6368"/>
    <mergeCell ref="C6369:F6369"/>
    <mergeCell ref="G6369:M6369"/>
    <mergeCell ref="P6369:Q6369"/>
    <mergeCell ref="R6369:S6369"/>
    <mergeCell ref="V6369:W6369"/>
    <mergeCell ref="X6369:Z6369"/>
    <mergeCell ref="C6370:F6370"/>
    <mergeCell ref="G6370:M6370"/>
    <mergeCell ref="P6370:Q6370"/>
    <mergeCell ref="R6370:S6370"/>
    <mergeCell ref="V6370:W6370"/>
    <mergeCell ref="X6370:Z6370"/>
    <mergeCell ref="C6371:F6371"/>
    <mergeCell ref="G6371:M6371"/>
    <mergeCell ref="P6371:Q6371"/>
    <mergeCell ref="R6371:S6371"/>
    <mergeCell ref="V6371:W6371"/>
    <mergeCell ref="X6371:Z6371"/>
    <mergeCell ref="C6372:F6372"/>
    <mergeCell ref="G6372:M6372"/>
    <mergeCell ref="P6372:Q6372"/>
    <mergeCell ref="R6372:S6372"/>
    <mergeCell ref="V6372:W6372"/>
    <mergeCell ref="X6372:Z6372"/>
    <mergeCell ref="C6373:F6373"/>
    <mergeCell ref="G6373:M6373"/>
    <mergeCell ref="P6373:Q6373"/>
    <mergeCell ref="R6373:S6373"/>
    <mergeCell ref="V6373:W6373"/>
    <mergeCell ref="X6373:Z6373"/>
    <mergeCell ref="C6374:F6374"/>
    <mergeCell ref="G6374:M6374"/>
    <mergeCell ref="P6374:Q6374"/>
    <mergeCell ref="R6374:S6374"/>
    <mergeCell ref="V6374:W6374"/>
    <mergeCell ref="X6374:Z6374"/>
    <mergeCell ref="C6375:F6375"/>
    <mergeCell ref="G6375:M6375"/>
    <mergeCell ref="P6375:Q6375"/>
    <mergeCell ref="R6375:S6375"/>
    <mergeCell ref="V6375:W6375"/>
    <mergeCell ref="X6375:Z6375"/>
    <mergeCell ref="C6376:F6376"/>
    <mergeCell ref="G6376:M6376"/>
    <mergeCell ref="P6376:Q6376"/>
    <mergeCell ref="R6376:S6376"/>
    <mergeCell ref="V6376:W6376"/>
    <mergeCell ref="X6376:Z6376"/>
    <mergeCell ref="C6377:F6377"/>
    <mergeCell ref="G6377:M6377"/>
    <mergeCell ref="P6377:Q6377"/>
    <mergeCell ref="R6377:S6377"/>
    <mergeCell ref="V6377:W6377"/>
    <mergeCell ref="X6377:Z6377"/>
    <mergeCell ref="C6378:F6378"/>
    <mergeCell ref="G6378:M6378"/>
    <mergeCell ref="P6378:Q6378"/>
    <mergeCell ref="R6378:S6378"/>
    <mergeCell ref="V6378:W6378"/>
    <mergeCell ref="X6378:Z6378"/>
    <mergeCell ref="C6379:F6379"/>
    <mergeCell ref="G6379:M6379"/>
    <mergeCell ref="P6379:Q6379"/>
    <mergeCell ref="R6379:S6379"/>
    <mergeCell ref="V6379:W6379"/>
    <mergeCell ref="X6379:Z6379"/>
    <mergeCell ref="A6380:AA6380"/>
    <mergeCell ref="A6381:AA6381"/>
    <mergeCell ref="A6382:AA6382"/>
    <mergeCell ref="C6383:Z6383"/>
    <mergeCell ref="C6384:Z6384"/>
    <mergeCell ref="C6385:F6385"/>
    <mergeCell ref="G6385:M6385"/>
    <mergeCell ref="N6385:P6385"/>
    <mergeCell ref="Q6385:U6385"/>
    <mergeCell ref="V6386:Z6386"/>
    <mergeCell ref="O6387:P6387"/>
    <mergeCell ref="R6387:S6387"/>
    <mergeCell ref="V6387:W6387"/>
    <mergeCell ref="X6387:Z6387"/>
    <mergeCell ref="C6388:F6388"/>
    <mergeCell ref="G6388:M6388"/>
    <mergeCell ref="P6388:Q6388"/>
    <mergeCell ref="R6388:S6388"/>
    <mergeCell ref="V6388:W6388"/>
    <mergeCell ref="X6388:Z6388"/>
    <mergeCell ref="C6389:F6389"/>
    <mergeCell ref="G6389:M6389"/>
    <mergeCell ref="P6389:Q6389"/>
    <mergeCell ref="R6389:S6389"/>
    <mergeCell ref="V6389:W6389"/>
    <mergeCell ref="X6389:Z6389"/>
    <mergeCell ref="C6390:F6390"/>
    <mergeCell ref="G6390:M6390"/>
    <mergeCell ref="P6390:Q6390"/>
    <mergeCell ref="R6390:S6390"/>
    <mergeCell ref="V6390:W6390"/>
    <mergeCell ref="X6390:Z6390"/>
    <mergeCell ref="C6391:F6391"/>
    <mergeCell ref="G6391:M6391"/>
    <mergeCell ref="P6391:Q6391"/>
    <mergeCell ref="R6391:S6391"/>
    <mergeCell ref="V6391:W6391"/>
    <mergeCell ref="X6391:Z6391"/>
    <mergeCell ref="C6392:F6392"/>
    <mergeCell ref="G6392:M6392"/>
    <mergeCell ref="P6392:Q6392"/>
    <mergeCell ref="R6392:S6392"/>
    <mergeCell ref="V6392:W6392"/>
    <mergeCell ref="X6392:Z6392"/>
    <mergeCell ref="C6393:F6393"/>
    <mergeCell ref="G6393:M6393"/>
    <mergeCell ref="P6393:Q6393"/>
    <mergeCell ref="R6393:S6393"/>
    <mergeCell ref="V6393:W6393"/>
    <mergeCell ref="X6393:Z6393"/>
    <mergeCell ref="C6394:F6394"/>
    <mergeCell ref="G6394:M6394"/>
    <mergeCell ref="P6394:Q6394"/>
    <mergeCell ref="R6394:S6394"/>
    <mergeCell ref="V6394:W6394"/>
    <mergeCell ref="X6394:Z6394"/>
    <mergeCell ref="C6395:F6395"/>
    <mergeCell ref="G6395:M6395"/>
    <mergeCell ref="P6395:Q6395"/>
    <mergeCell ref="R6395:S6395"/>
    <mergeCell ref="V6395:W6395"/>
    <mergeCell ref="X6395:Z6395"/>
    <mergeCell ref="C6396:F6396"/>
    <mergeCell ref="G6396:M6396"/>
    <mergeCell ref="P6396:Q6396"/>
    <mergeCell ref="R6396:S6396"/>
    <mergeCell ref="V6396:W6396"/>
    <mergeCell ref="X6396:Z6396"/>
    <mergeCell ref="C6397:F6397"/>
    <mergeCell ref="G6397:M6397"/>
    <mergeCell ref="P6397:Q6397"/>
    <mergeCell ref="R6397:S6397"/>
    <mergeCell ref="V6397:W6397"/>
    <mergeCell ref="X6397:Z6397"/>
    <mergeCell ref="C6398:F6398"/>
    <mergeCell ref="G6398:M6398"/>
    <mergeCell ref="P6398:Q6398"/>
    <mergeCell ref="R6398:S6398"/>
    <mergeCell ref="V6398:W6398"/>
    <mergeCell ref="X6398:Z6398"/>
    <mergeCell ref="C6399:F6399"/>
    <mergeCell ref="G6399:M6399"/>
    <mergeCell ref="P6399:Q6399"/>
    <mergeCell ref="R6399:S6399"/>
    <mergeCell ref="V6399:W6399"/>
    <mergeCell ref="X6399:Z6399"/>
    <mergeCell ref="C6400:F6400"/>
    <mergeCell ref="G6400:M6400"/>
    <mergeCell ref="P6400:Q6400"/>
    <mergeCell ref="R6400:S6400"/>
    <mergeCell ref="V6400:W6400"/>
    <mergeCell ref="X6400:Z6400"/>
    <mergeCell ref="C6401:F6401"/>
    <mergeCell ref="G6401:M6401"/>
    <mergeCell ref="P6401:Q6401"/>
    <mergeCell ref="R6401:S6401"/>
    <mergeCell ref="V6401:W6401"/>
    <mergeCell ref="X6401:Z6401"/>
    <mergeCell ref="C6402:F6402"/>
    <mergeCell ref="G6402:M6402"/>
    <mergeCell ref="P6402:Q6402"/>
    <mergeCell ref="R6402:S6402"/>
    <mergeCell ref="V6402:W6402"/>
    <mergeCell ref="X6402:Z6402"/>
    <mergeCell ref="C6403:F6403"/>
    <mergeCell ref="G6403:M6403"/>
    <mergeCell ref="P6403:Q6403"/>
    <mergeCell ref="R6403:S6403"/>
    <mergeCell ref="V6403:W6403"/>
    <mergeCell ref="X6403:Z6403"/>
    <mergeCell ref="C6404:F6404"/>
    <mergeCell ref="G6404:M6404"/>
    <mergeCell ref="P6404:Q6404"/>
    <mergeCell ref="R6404:S6404"/>
    <mergeCell ref="V6404:W6404"/>
    <mergeCell ref="X6404:Z6404"/>
    <mergeCell ref="C6405:F6405"/>
    <mergeCell ref="G6405:M6405"/>
    <mergeCell ref="P6405:Q6405"/>
    <mergeCell ref="R6405:S6405"/>
    <mergeCell ref="V6405:W6405"/>
    <mergeCell ref="X6405:Z6405"/>
    <mergeCell ref="C6406:F6406"/>
    <mergeCell ref="G6406:M6406"/>
    <mergeCell ref="P6406:Q6406"/>
    <mergeCell ref="R6406:S6406"/>
    <mergeCell ref="V6406:W6406"/>
    <mergeCell ref="X6406:Z6406"/>
    <mergeCell ref="C6407:F6407"/>
    <mergeCell ref="G6407:M6407"/>
    <mergeCell ref="P6407:Q6407"/>
    <mergeCell ref="R6407:S6407"/>
    <mergeCell ref="V6407:W6407"/>
    <mergeCell ref="X6407:Z6407"/>
    <mergeCell ref="C6408:F6408"/>
    <mergeCell ref="G6408:M6408"/>
    <mergeCell ref="P6408:Q6408"/>
    <mergeCell ref="R6408:S6408"/>
    <mergeCell ref="V6408:W6408"/>
    <mergeCell ref="X6408:Z6408"/>
    <mergeCell ref="C6409:F6409"/>
    <mergeCell ref="G6409:M6409"/>
    <mergeCell ref="P6409:Q6409"/>
    <mergeCell ref="R6409:S6409"/>
    <mergeCell ref="V6409:W6409"/>
    <mergeCell ref="X6409:Z6409"/>
    <mergeCell ref="C6410:F6410"/>
    <mergeCell ref="G6410:M6410"/>
    <mergeCell ref="P6410:Q6410"/>
    <mergeCell ref="R6410:S6410"/>
    <mergeCell ref="V6410:W6410"/>
    <mergeCell ref="X6410:Z6410"/>
    <mergeCell ref="C6411:F6411"/>
    <mergeCell ref="G6411:M6411"/>
    <mergeCell ref="P6411:Q6411"/>
    <mergeCell ref="R6411:S6411"/>
    <mergeCell ref="V6411:W6411"/>
    <mergeCell ref="X6411:Z6411"/>
    <mergeCell ref="C6412:F6412"/>
    <mergeCell ref="G6412:M6412"/>
    <mergeCell ref="P6412:Q6412"/>
    <mergeCell ref="R6412:S6412"/>
    <mergeCell ref="V6412:W6412"/>
    <mergeCell ref="X6412:Z6412"/>
    <mergeCell ref="C6413:F6413"/>
    <mergeCell ref="G6413:M6413"/>
    <mergeCell ref="P6413:Q6413"/>
    <mergeCell ref="R6413:S6413"/>
    <mergeCell ref="V6413:W6413"/>
    <mergeCell ref="X6413:Z6413"/>
    <mergeCell ref="A6414:AA6414"/>
    <mergeCell ref="A6415:AA6415"/>
    <mergeCell ref="A6416:AA6416"/>
    <mergeCell ref="C6417:Z6417"/>
    <mergeCell ref="C6418:Z6418"/>
    <mergeCell ref="C6419:F6419"/>
    <mergeCell ref="G6419:M6419"/>
    <mergeCell ref="N6419:P6419"/>
    <mergeCell ref="Q6419:U6419"/>
    <mergeCell ref="V6420:Z6420"/>
    <mergeCell ref="O6421:P6421"/>
    <mergeCell ref="R6421:S6421"/>
    <mergeCell ref="V6421:W6421"/>
    <mergeCell ref="X6421:Z6421"/>
    <mergeCell ref="C6422:F6422"/>
    <mergeCell ref="G6422:M6422"/>
    <mergeCell ref="P6422:Q6422"/>
    <mergeCell ref="R6422:S6422"/>
    <mergeCell ref="V6422:W6422"/>
    <mergeCell ref="X6422:Z6422"/>
    <mergeCell ref="C6423:F6423"/>
    <mergeCell ref="G6423:M6423"/>
    <mergeCell ref="P6423:Q6423"/>
    <mergeCell ref="R6423:S6423"/>
    <mergeCell ref="V6423:W6423"/>
    <mergeCell ref="X6423:Z6423"/>
    <mergeCell ref="C6424:F6424"/>
    <mergeCell ref="G6424:M6424"/>
    <mergeCell ref="P6424:Q6424"/>
    <mergeCell ref="R6424:S6424"/>
    <mergeCell ref="V6424:W6424"/>
    <mergeCell ref="X6424:Z6424"/>
    <mergeCell ref="C6425:F6425"/>
    <mergeCell ref="G6425:M6425"/>
    <mergeCell ref="P6425:Q6425"/>
    <mergeCell ref="R6425:S6425"/>
    <mergeCell ref="V6425:W6425"/>
    <mergeCell ref="X6425:Z6425"/>
    <mergeCell ref="C6426:F6426"/>
    <mergeCell ref="G6426:M6426"/>
    <mergeCell ref="P6426:Q6426"/>
    <mergeCell ref="R6426:S6426"/>
    <mergeCell ref="V6426:W6426"/>
    <mergeCell ref="X6426:Z6426"/>
    <mergeCell ref="C6427:F6427"/>
    <mergeCell ref="G6427:M6427"/>
    <mergeCell ref="P6427:Q6427"/>
    <mergeCell ref="R6427:S6427"/>
    <mergeCell ref="V6427:W6427"/>
    <mergeCell ref="X6427:Z6427"/>
    <mergeCell ref="C6428:F6428"/>
    <mergeCell ref="G6428:M6428"/>
    <mergeCell ref="P6428:Q6428"/>
    <mergeCell ref="R6428:S6428"/>
    <mergeCell ref="V6428:W6428"/>
    <mergeCell ref="X6428:Z6428"/>
    <mergeCell ref="C6429:F6429"/>
    <mergeCell ref="G6429:M6429"/>
    <mergeCell ref="P6429:Q6429"/>
    <mergeCell ref="R6429:S6429"/>
    <mergeCell ref="V6429:W6429"/>
    <mergeCell ref="X6429:Z6429"/>
    <mergeCell ref="C6430:F6430"/>
    <mergeCell ref="G6430:M6430"/>
    <mergeCell ref="P6430:Q6430"/>
    <mergeCell ref="R6430:S6430"/>
    <mergeCell ref="V6430:W6430"/>
    <mergeCell ref="X6430:Z6430"/>
    <mergeCell ref="C6431:F6431"/>
    <mergeCell ref="G6431:M6431"/>
    <mergeCell ref="P6431:Q6431"/>
    <mergeCell ref="R6431:S6431"/>
    <mergeCell ref="V6431:W6431"/>
    <mergeCell ref="X6431:Z6431"/>
    <mergeCell ref="C6432:F6432"/>
    <mergeCell ref="G6432:M6432"/>
    <mergeCell ref="P6432:Q6432"/>
    <mergeCell ref="R6432:S6432"/>
    <mergeCell ref="V6432:W6432"/>
    <mergeCell ref="X6432:Z6432"/>
    <mergeCell ref="C6433:F6433"/>
    <mergeCell ref="G6433:M6433"/>
    <mergeCell ref="P6433:Q6433"/>
    <mergeCell ref="R6433:S6433"/>
    <mergeCell ref="V6433:W6433"/>
    <mergeCell ref="X6433:Z6433"/>
    <mergeCell ref="C6434:F6434"/>
    <mergeCell ref="G6434:M6434"/>
    <mergeCell ref="P6434:Q6434"/>
    <mergeCell ref="R6434:S6434"/>
    <mergeCell ref="V6434:W6434"/>
    <mergeCell ref="X6434:Z6434"/>
    <mergeCell ref="C6435:F6435"/>
    <mergeCell ref="G6435:M6435"/>
    <mergeCell ref="P6435:Q6435"/>
    <mergeCell ref="R6435:S6435"/>
    <mergeCell ref="V6435:W6435"/>
    <mergeCell ref="X6435:Z6435"/>
    <mergeCell ref="C6436:F6436"/>
    <mergeCell ref="G6436:M6436"/>
    <mergeCell ref="P6436:Q6436"/>
    <mergeCell ref="R6436:S6436"/>
    <mergeCell ref="V6436:W6436"/>
    <mergeCell ref="X6436:Z6436"/>
    <mergeCell ref="C6437:F6437"/>
    <mergeCell ref="G6437:M6437"/>
    <mergeCell ref="P6437:Q6437"/>
    <mergeCell ref="R6437:S6437"/>
    <mergeCell ref="V6437:W6437"/>
    <mergeCell ref="X6437:Z6437"/>
    <mergeCell ref="C6438:F6438"/>
    <mergeCell ref="G6438:M6438"/>
    <mergeCell ref="P6438:Q6438"/>
    <mergeCell ref="R6438:S6438"/>
    <mergeCell ref="V6438:W6438"/>
    <mergeCell ref="X6438:Z6438"/>
    <mergeCell ref="C6439:F6439"/>
    <mergeCell ref="G6439:M6439"/>
    <mergeCell ref="P6439:Q6439"/>
    <mergeCell ref="R6439:S6439"/>
    <mergeCell ref="V6439:W6439"/>
    <mergeCell ref="X6439:Z6439"/>
    <mergeCell ref="C6440:F6440"/>
    <mergeCell ref="G6440:M6440"/>
    <mergeCell ref="P6440:Q6440"/>
    <mergeCell ref="R6440:S6440"/>
    <mergeCell ref="V6440:W6440"/>
    <mergeCell ref="X6440:Z6440"/>
    <mergeCell ref="C6441:F6441"/>
    <mergeCell ref="G6441:M6441"/>
    <mergeCell ref="P6441:Q6441"/>
    <mergeCell ref="R6441:S6441"/>
    <mergeCell ref="V6441:W6441"/>
    <mergeCell ref="X6441:Z6441"/>
    <mergeCell ref="C6442:F6442"/>
    <mergeCell ref="G6442:M6442"/>
    <mergeCell ref="P6442:Q6442"/>
    <mergeCell ref="R6442:S6442"/>
    <mergeCell ref="V6442:W6442"/>
    <mergeCell ref="X6442:Z6442"/>
    <mergeCell ref="C6443:F6443"/>
    <mergeCell ref="G6443:M6443"/>
    <mergeCell ref="P6443:Q6443"/>
    <mergeCell ref="R6443:S6443"/>
    <mergeCell ref="V6443:W6443"/>
    <mergeCell ref="X6443:Z6443"/>
    <mergeCell ref="C6444:F6444"/>
    <mergeCell ref="G6444:M6444"/>
    <mergeCell ref="P6444:Q6444"/>
    <mergeCell ref="R6444:S6444"/>
    <mergeCell ref="V6444:W6444"/>
    <mergeCell ref="X6444:Z6444"/>
    <mergeCell ref="C6445:F6445"/>
    <mergeCell ref="G6445:M6445"/>
    <mergeCell ref="P6445:Q6445"/>
    <mergeCell ref="R6445:S6445"/>
    <mergeCell ref="V6445:W6445"/>
    <mergeCell ref="X6445:Z6445"/>
    <mergeCell ref="A6446:AA6446"/>
    <mergeCell ref="A6447:AA6447"/>
    <mergeCell ref="A6448:AA6448"/>
    <mergeCell ref="C6449:Z6449"/>
    <mergeCell ref="C6450:Z6450"/>
    <mergeCell ref="C6451:F6451"/>
    <mergeCell ref="G6451:M6451"/>
    <mergeCell ref="N6451:P6451"/>
    <mergeCell ref="Q6451:U6451"/>
    <mergeCell ref="V6452:Z6452"/>
    <mergeCell ref="O6453:P6453"/>
    <mergeCell ref="R6453:S6453"/>
    <mergeCell ref="V6453:W6453"/>
    <mergeCell ref="X6453:Z6453"/>
    <mergeCell ref="C6454:F6454"/>
    <mergeCell ref="G6454:M6454"/>
    <mergeCell ref="P6454:Q6454"/>
    <mergeCell ref="R6454:S6454"/>
    <mergeCell ref="V6454:W6454"/>
    <mergeCell ref="X6454:Z6454"/>
    <mergeCell ref="C6455:F6455"/>
    <mergeCell ref="G6455:M6455"/>
    <mergeCell ref="P6455:Q6455"/>
    <mergeCell ref="R6455:S6455"/>
    <mergeCell ref="V6455:W6455"/>
    <mergeCell ref="X6455:Z6455"/>
    <mergeCell ref="C6456:F6456"/>
    <mergeCell ref="G6456:M6456"/>
    <mergeCell ref="P6456:Q6456"/>
    <mergeCell ref="R6456:S6456"/>
    <mergeCell ref="V6456:W6456"/>
    <mergeCell ref="X6456:Z6456"/>
    <mergeCell ref="C6457:F6457"/>
    <mergeCell ref="G6457:M6457"/>
    <mergeCell ref="P6457:Q6457"/>
    <mergeCell ref="R6457:S6457"/>
    <mergeCell ref="V6457:W6457"/>
    <mergeCell ref="X6457:Z6457"/>
    <mergeCell ref="C6458:F6458"/>
    <mergeCell ref="G6458:M6458"/>
    <mergeCell ref="P6458:Q6458"/>
    <mergeCell ref="R6458:S6458"/>
    <mergeCell ref="V6458:W6458"/>
    <mergeCell ref="X6458:Z6458"/>
    <mergeCell ref="C6459:F6459"/>
    <mergeCell ref="G6459:M6459"/>
    <mergeCell ref="P6459:Q6459"/>
    <mergeCell ref="R6459:S6459"/>
    <mergeCell ref="V6459:W6459"/>
    <mergeCell ref="X6459:Z6459"/>
    <mergeCell ref="C6460:F6460"/>
    <mergeCell ref="G6460:M6460"/>
    <mergeCell ref="P6460:Q6460"/>
    <mergeCell ref="R6460:S6460"/>
    <mergeCell ref="V6460:W6460"/>
    <mergeCell ref="X6460:Z6460"/>
    <mergeCell ref="C6461:F6461"/>
    <mergeCell ref="G6461:M6461"/>
    <mergeCell ref="P6461:Q6461"/>
    <mergeCell ref="R6461:S6461"/>
    <mergeCell ref="V6461:W6461"/>
    <mergeCell ref="X6461:Z6461"/>
    <mergeCell ref="C6462:F6462"/>
    <mergeCell ref="G6462:M6462"/>
    <mergeCell ref="P6462:Q6462"/>
    <mergeCell ref="R6462:S6462"/>
    <mergeCell ref="V6462:W6462"/>
    <mergeCell ref="X6462:Z6462"/>
    <mergeCell ref="C6463:F6463"/>
    <mergeCell ref="G6463:M6463"/>
    <mergeCell ref="P6463:Q6463"/>
    <mergeCell ref="R6463:S6463"/>
    <mergeCell ref="V6463:W6463"/>
    <mergeCell ref="X6463:Z6463"/>
    <mergeCell ref="C6464:F6464"/>
    <mergeCell ref="G6464:M6464"/>
    <mergeCell ref="P6464:Q6464"/>
    <mergeCell ref="R6464:S6464"/>
    <mergeCell ref="V6464:W6464"/>
    <mergeCell ref="X6464:Z6464"/>
    <mergeCell ref="C6465:F6465"/>
    <mergeCell ref="G6465:M6465"/>
    <mergeCell ref="P6465:Q6465"/>
    <mergeCell ref="R6465:S6465"/>
    <mergeCell ref="V6465:W6465"/>
    <mergeCell ref="X6465:Z6465"/>
    <mergeCell ref="C6466:F6466"/>
    <mergeCell ref="G6466:M6466"/>
    <mergeCell ref="P6466:Q6466"/>
    <mergeCell ref="R6466:S6466"/>
    <mergeCell ref="V6466:W6466"/>
    <mergeCell ref="X6466:Z6466"/>
    <mergeCell ref="C6467:F6467"/>
    <mergeCell ref="G6467:M6467"/>
    <mergeCell ref="P6467:Q6467"/>
    <mergeCell ref="R6467:S6467"/>
    <mergeCell ref="V6467:W6467"/>
    <mergeCell ref="X6467:Z6467"/>
    <mergeCell ref="C6468:F6468"/>
    <mergeCell ref="G6468:M6468"/>
    <mergeCell ref="P6468:Q6468"/>
    <mergeCell ref="R6468:S6468"/>
    <mergeCell ref="V6468:W6468"/>
    <mergeCell ref="X6468:Z6468"/>
    <mergeCell ref="C6469:F6469"/>
    <mergeCell ref="G6469:M6469"/>
    <mergeCell ref="P6469:Q6469"/>
    <mergeCell ref="R6469:S6469"/>
    <mergeCell ref="V6469:W6469"/>
    <mergeCell ref="X6469:Z6469"/>
    <mergeCell ref="C6470:F6470"/>
    <mergeCell ref="G6470:M6470"/>
    <mergeCell ref="P6470:Q6470"/>
    <mergeCell ref="R6470:S6470"/>
    <mergeCell ref="V6470:W6470"/>
    <mergeCell ref="X6470:Z6470"/>
    <mergeCell ref="C6471:F6471"/>
    <mergeCell ref="G6471:M6471"/>
    <mergeCell ref="P6471:Q6471"/>
    <mergeCell ref="R6471:S6471"/>
    <mergeCell ref="V6471:W6471"/>
    <mergeCell ref="X6471:Z6471"/>
    <mergeCell ref="C6472:F6472"/>
    <mergeCell ref="G6472:M6472"/>
    <mergeCell ref="P6472:Q6472"/>
    <mergeCell ref="R6472:S6472"/>
    <mergeCell ref="V6472:W6472"/>
    <mergeCell ref="X6472:Z6472"/>
    <mergeCell ref="C6473:F6473"/>
    <mergeCell ref="G6473:M6473"/>
    <mergeCell ref="P6473:Q6473"/>
    <mergeCell ref="R6473:S6473"/>
    <mergeCell ref="V6473:W6473"/>
    <mergeCell ref="X6473:Z6473"/>
    <mergeCell ref="C6474:F6474"/>
    <mergeCell ref="G6474:M6474"/>
    <mergeCell ref="P6474:Q6474"/>
    <mergeCell ref="R6474:S6474"/>
    <mergeCell ref="V6474:W6474"/>
    <mergeCell ref="X6474:Z6474"/>
    <mergeCell ref="C6475:F6475"/>
    <mergeCell ref="G6475:M6475"/>
    <mergeCell ref="P6475:Q6475"/>
    <mergeCell ref="R6475:S6475"/>
    <mergeCell ref="V6475:W6475"/>
    <mergeCell ref="X6475:Z6475"/>
    <mergeCell ref="C6476:F6476"/>
    <mergeCell ref="G6476:M6476"/>
    <mergeCell ref="P6476:Q6476"/>
    <mergeCell ref="R6476:S6476"/>
    <mergeCell ref="V6476:W6476"/>
    <mergeCell ref="X6476:Z6476"/>
    <mergeCell ref="C6477:F6477"/>
    <mergeCell ref="G6477:M6477"/>
    <mergeCell ref="P6477:Q6477"/>
    <mergeCell ref="R6477:S6477"/>
    <mergeCell ref="V6477:W6477"/>
    <mergeCell ref="X6477:Z6477"/>
    <mergeCell ref="C6478:F6478"/>
    <mergeCell ref="G6478:M6478"/>
    <mergeCell ref="P6478:Q6478"/>
    <mergeCell ref="R6478:S6478"/>
    <mergeCell ref="V6478:W6478"/>
    <mergeCell ref="X6478:Z6478"/>
    <mergeCell ref="A6479:AA6479"/>
    <mergeCell ref="A6480:AA6480"/>
    <mergeCell ref="A6481:AA6481"/>
    <mergeCell ref="C6482:Z6482"/>
    <mergeCell ref="C6483:Z6483"/>
    <mergeCell ref="C6484:F6484"/>
    <mergeCell ref="G6484:M6484"/>
    <mergeCell ref="N6484:P6484"/>
    <mergeCell ref="Q6484:U6484"/>
    <mergeCell ref="V6485:Z6485"/>
    <mergeCell ref="O6486:P6486"/>
    <mergeCell ref="R6486:S6486"/>
    <mergeCell ref="V6486:W6486"/>
    <mergeCell ref="X6486:Z6486"/>
    <mergeCell ref="C6487:F6487"/>
    <mergeCell ref="G6487:M6487"/>
    <mergeCell ref="P6487:Q6487"/>
    <mergeCell ref="R6487:S6487"/>
    <mergeCell ref="V6487:W6487"/>
    <mergeCell ref="X6487:Z6487"/>
    <mergeCell ref="C6488:F6488"/>
    <mergeCell ref="G6488:M6488"/>
    <mergeCell ref="P6488:Q6488"/>
    <mergeCell ref="R6488:S6488"/>
    <mergeCell ref="V6488:W6488"/>
    <mergeCell ref="X6488:Z6488"/>
    <mergeCell ref="C6489:F6489"/>
    <mergeCell ref="G6489:M6489"/>
    <mergeCell ref="P6489:Q6489"/>
    <mergeCell ref="R6489:S6489"/>
    <mergeCell ref="V6489:W6489"/>
    <mergeCell ref="X6489:Z6489"/>
    <mergeCell ref="C6490:F6490"/>
    <mergeCell ref="G6490:M6490"/>
    <mergeCell ref="P6490:Q6490"/>
    <mergeCell ref="R6490:S6490"/>
    <mergeCell ref="V6490:W6490"/>
    <mergeCell ref="X6490:Z6490"/>
    <mergeCell ref="C6491:F6491"/>
    <mergeCell ref="G6491:M6491"/>
    <mergeCell ref="P6491:Q6491"/>
    <mergeCell ref="R6491:S6491"/>
    <mergeCell ref="V6491:W6491"/>
    <mergeCell ref="X6491:Z6491"/>
    <mergeCell ref="C6492:F6492"/>
    <mergeCell ref="G6492:M6492"/>
    <mergeCell ref="P6492:Q6492"/>
    <mergeCell ref="R6492:S6492"/>
    <mergeCell ref="V6492:W6492"/>
    <mergeCell ref="X6492:Z6492"/>
    <mergeCell ref="C6493:F6493"/>
    <mergeCell ref="G6493:M6493"/>
    <mergeCell ref="P6493:Q6493"/>
    <mergeCell ref="R6493:S6493"/>
    <mergeCell ref="V6493:W6493"/>
    <mergeCell ref="X6493:Z6493"/>
    <mergeCell ref="C6494:F6494"/>
    <mergeCell ref="G6494:M6494"/>
    <mergeCell ref="P6494:Q6494"/>
    <mergeCell ref="R6494:S6494"/>
    <mergeCell ref="V6494:W6494"/>
    <mergeCell ref="X6494:Z6494"/>
    <mergeCell ref="C6495:F6495"/>
    <mergeCell ref="G6495:M6495"/>
    <mergeCell ref="P6495:Q6495"/>
    <mergeCell ref="R6495:S6495"/>
    <mergeCell ref="V6495:W6495"/>
    <mergeCell ref="X6495:Z6495"/>
    <mergeCell ref="C6496:F6496"/>
    <mergeCell ref="G6496:M6496"/>
    <mergeCell ref="P6496:Q6496"/>
    <mergeCell ref="R6496:S6496"/>
    <mergeCell ref="V6496:W6496"/>
    <mergeCell ref="X6496:Z6496"/>
    <mergeCell ref="C6497:F6497"/>
    <mergeCell ref="G6497:M6497"/>
    <mergeCell ref="P6497:Q6497"/>
    <mergeCell ref="R6497:S6497"/>
    <mergeCell ref="V6497:W6497"/>
    <mergeCell ref="X6497:Z6497"/>
    <mergeCell ref="C6498:F6498"/>
    <mergeCell ref="G6498:M6498"/>
    <mergeCell ref="P6498:Q6498"/>
    <mergeCell ref="R6498:S6498"/>
    <mergeCell ref="V6498:W6498"/>
    <mergeCell ref="X6498:Z6498"/>
    <mergeCell ref="C6499:F6499"/>
    <mergeCell ref="G6499:M6499"/>
    <mergeCell ref="P6499:Q6499"/>
    <mergeCell ref="R6499:S6499"/>
    <mergeCell ref="V6499:W6499"/>
    <mergeCell ref="X6499:Z6499"/>
    <mergeCell ref="C6500:F6500"/>
    <mergeCell ref="G6500:M6500"/>
    <mergeCell ref="P6500:Q6500"/>
    <mergeCell ref="R6500:S6500"/>
    <mergeCell ref="V6500:W6500"/>
    <mergeCell ref="X6500:Z6500"/>
    <mergeCell ref="C6501:F6501"/>
    <mergeCell ref="G6501:M6501"/>
    <mergeCell ref="P6501:Q6501"/>
    <mergeCell ref="R6501:S6501"/>
    <mergeCell ref="V6501:W6501"/>
    <mergeCell ref="X6501:Z6501"/>
    <mergeCell ref="C6502:F6502"/>
    <mergeCell ref="G6502:M6502"/>
    <mergeCell ref="P6502:Q6502"/>
    <mergeCell ref="R6502:S6502"/>
    <mergeCell ref="V6502:W6502"/>
    <mergeCell ref="X6502:Z6502"/>
    <mergeCell ref="C6503:F6503"/>
    <mergeCell ref="G6503:M6503"/>
    <mergeCell ref="P6503:Q6503"/>
    <mergeCell ref="R6503:S6503"/>
    <mergeCell ref="V6503:W6503"/>
    <mergeCell ref="X6503:Z6503"/>
    <mergeCell ref="C6504:F6504"/>
    <mergeCell ref="G6504:M6504"/>
    <mergeCell ref="P6504:Q6504"/>
    <mergeCell ref="R6504:S6504"/>
    <mergeCell ref="V6504:W6504"/>
    <mergeCell ref="X6504:Z6504"/>
    <mergeCell ref="C6505:F6505"/>
    <mergeCell ref="G6505:M6505"/>
    <mergeCell ref="P6505:Q6505"/>
    <mergeCell ref="R6505:S6505"/>
    <mergeCell ref="V6505:W6505"/>
    <mergeCell ref="X6505:Z6505"/>
    <mergeCell ref="C6506:F6506"/>
    <mergeCell ref="G6506:M6506"/>
    <mergeCell ref="P6506:Q6506"/>
    <mergeCell ref="R6506:S6506"/>
    <mergeCell ref="V6506:W6506"/>
    <mergeCell ref="X6506:Z6506"/>
    <mergeCell ref="C6507:F6507"/>
    <mergeCell ref="G6507:M6507"/>
    <mergeCell ref="P6507:Q6507"/>
    <mergeCell ref="R6507:S6507"/>
    <mergeCell ref="V6507:W6507"/>
    <mergeCell ref="X6507:Z6507"/>
    <mergeCell ref="C6508:F6508"/>
    <mergeCell ref="G6508:M6508"/>
    <mergeCell ref="P6508:Q6508"/>
    <mergeCell ref="R6508:S6508"/>
    <mergeCell ref="V6508:W6508"/>
    <mergeCell ref="X6508:Z6508"/>
    <mergeCell ref="C6509:F6509"/>
    <mergeCell ref="G6509:M6509"/>
    <mergeCell ref="P6509:Q6509"/>
    <mergeCell ref="R6509:S6509"/>
    <mergeCell ref="V6509:W6509"/>
    <mergeCell ref="X6509:Z6509"/>
    <mergeCell ref="C6510:F6510"/>
    <mergeCell ref="G6510:M6510"/>
    <mergeCell ref="P6510:Q6510"/>
    <mergeCell ref="R6510:S6510"/>
    <mergeCell ref="V6510:W6510"/>
    <mergeCell ref="X6510:Z6510"/>
    <mergeCell ref="A6511:AA6511"/>
    <mergeCell ref="A6512:AA6512"/>
    <mergeCell ref="A6513:AA6513"/>
    <mergeCell ref="C6514:Z6514"/>
    <mergeCell ref="C6515:Z6515"/>
    <mergeCell ref="C6516:F6516"/>
    <mergeCell ref="G6516:M6516"/>
    <mergeCell ref="N6516:P6516"/>
    <mergeCell ref="Q6516:U6516"/>
    <mergeCell ref="V6517:Z6517"/>
    <mergeCell ref="O6518:P6518"/>
    <mergeCell ref="R6518:S6518"/>
    <mergeCell ref="V6518:W6518"/>
    <mergeCell ref="X6518:Z6518"/>
    <mergeCell ref="C6519:F6519"/>
    <mergeCell ref="G6519:M6519"/>
    <mergeCell ref="P6519:Q6519"/>
    <mergeCell ref="R6519:S6519"/>
    <mergeCell ref="V6519:W6519"/>
    <mergeCell ref="X6519:Z6519"/>
    <mergeCell ref="C6520:F6520"/>
    <mergeCell ref="G6520:M6520"/>
    <mergeCell ref="P6520:Q6520"/>
    <mergeCell ref="R6520:S6520"/>
    <mergeCell ref="V6520:W6520"/>
    <mergeCell ref="X6520:Z6520"/>
    <mergeCell ref="C6521:F6521"/>
    <mergeCell ref="G6521:M6521"/>
    <mergeCell ref="P6521:Q6521"/>
    <mergeCell ref="R6521:S6521"/>
    <mergeCell ref="V6521:W6521"/>
    <mergeCell ref="X6521:Z6521"/>
    <mergeCell ref="C6522:F6522"/>
    <mergeCell ref="G6522:M6522"/>
    <mergeCell ref="P6522:Q6522"/>
    <mergeCell ref="R6522:S6522"/>
    <mergeCell ref="V6522:W6522"/>
    <mergeCell ref="X6522:Z6522"/>
    <mergeCell ref="C6523:F6523"/>
    <mergeCell ref="G6523:M6523"/>
    <mergeCell ref="P6523:Q6523"/>
    <mergeCell ref="R6523:S6523"/>
    <mergeCell ref="V6523:W6523"/>
    <mergeCell ref="X6523:Z6523"/>
    <mergeCell ref="C6524:F6524"/>
    <mergeCell ref="G6524:M6524"/>
    <mergeCell ref="P6524:Q6524"/>
    <mergeCell ref="R6524:S6524"/>
    <mergeCell ref="V6524:W6524"/>
    <mergeCell ref="X6524:Z6524"/>
    <mergeCell ref="C6525:F6525"/>
    <mergeCell ref="G6525:M6525"/>
    <mergeCell ref="P6525:Q6525"/>
    <mergeCell ref="R6525:S6525"/>
    <mergeCell ref="V6525:W6525"/>
    <mergeCell ref="X6525:Z6525"/>
    <mergeCell ref="C6526:F6526"/>
    <mergeCell ref="G6526:M6526"/>
    <mergeCell ref="P6526:Q6526"/>
    <mergeCell ref="R6526:S6526"/>
    <mergeCell ref="V6526:W6526"/>
    <mergeCell ref="X6526:Z6526"/>
    <mergeCell ref="C6527:F6527"/>
    <mergeCell ref="G6527:M6527"/>
    <mergeCell ref="P6527:Q6527"/>
    <mergeCell ref="R6527:S6527"/>
    <mergeCell ref="V6527:W6527"/>
    <mergeCell ref="X6527:Z6527"/>
    <mergeCell ref="C6528:F6528"/>
    <mergeCell ref="G6528:M6528"/>
    <mergeCell ref="P6528:Q6528"/>
    <mergeCell ref="R6528:S6528"/>
    <mergeCell ref="V6528:W6528"/>
    <mergeCell ref="X6528:Z6528"/>
    <mergeCell ref="C6529:F6529"/>
    <mergeCell ref="G6529:M6529"/>
    <mergeCell ref="P6529:Q6529"/>
    <mergeCell ref="R6529:S6529"/>
    <mergeCell ref="V6529:W6529"/>
    <mergeCell ref="X6529:Z6529"/>
    <mergeCell ref="C6530:F6530"/>
    <mergeCell ref="G6530:M6530"/>
    <mergeCell ref="P6530:Q6530"/>
    <mergeCell ref="R6530:S6530"/>
    <mergeCell ref="V6530:W6530"/>
    <mergeCell ref="X6530:Z6530"/>
    <mergeCell ref="C6531:F6531"/>
    <mergeCell ref="G6531:M6531"/>
    <mergeCell ref="P6531:Q6531"/>
    <mergeCell ref="R6531:S6531"/>
    <mergeCell ref="V6531:W6531"/>
    <mergeCell ref="X6531:Z6531"/>
    <mergeCell ref="C6532:F6532"/>
    <mergeCell ref="G6532:M6532"/>
    <mergeCell ref="P6532:Q6532"/>
    <mergeCell ref="R6532:S6532"/>
    <mergeCell ref="V6532:W6532"/>
    <mergeCell ref="X6532:Z6532"/>
    <mergeCell ref="C6533:F6533"/>
    <mergeCell ref="G6533:M6533"/>
    <mergeCell ref="P6533:Q6533"/>
    <mergeCell ref="R6533:S6533"/>
    <mergeCell ref="V6533:W6533"/>
    <mergeCell ref="X6533:Z6533"/>
    <mergeCell ref="C6534:F6534"/>
    <mergeCell ref="G6534:M6534"/>
    <mergeCell ref="P6534:Q6534"/>
    <mergeCell ref="R6534:S6534"/>
    <mergeCell ref="V6534:W6534"/>
    <mergeCell ref="X6534:Z6534"/>
    <mergeCell ref="C6535:F6535"/>
    <mergeCell ref="G6535:M6535"/>
    <mergeCell ref="P6535:Q6535"/>
    <mergeCell ref="R6535:S6535"/>
    <mergeCell ref="V6535:W6535"/>
    <mergeCell ref="X6535:Z6535"/>
    <mergeCell ref="C6536:F6536"/>
    <mergeCell ref="G6536:M6536"/>
    <mergeCell ref="P6536:Q6536"/>
    <mergeCell ref="R6536:S6536"/>
    <mergeCell ref="V6536:W6536"/>
    <mergeCell ref="X6536:Z6536"/>
    <mergeCell ref="C6537:F6537"/>
    <mergeCell ref="G6537:M6537"/>
    <mergeCell ref="P6537:Q6537"/>
    <mergeCell ref="R6537:S6537"/>
    <mergeCell ref="V6537:W6537"/>
    <mergeCell ref="X6537:Z6537"/>
    <mergeCell ref="C6538:F6538"/>
    <mergeCell ref="G6538:M6538"/>
    <mergeCell ref="P6538:Q6538"/>
    <mergeCell ref="R6538:S6538"/>
    <mergeCell ref="V6538:W6538"/>
    <mergeCell ref="X6538:Z6538"/>
    <mergeCell ref="C6539:F6539"/>
    <mergeCell ref="G6539:M6539"/>
    <mergeCell ref="P6539:Q6539"/>
    <mergeCell ref="R6539:S6539"/>
    <mergeCell ref="V6539:W6539"/>
    <mergeCell ref="X6539:Z6539"/>
    <mergeCell ref="C6540:F6540"/>
    <mergeCell ref="G6540:M6540"/>
    <mergeCell ref="P6540:Q6540"/>
    <mergeCell ref="R6540:S6540"/>
    <mergeCell ref="V6540:W6540"/>
    <mergeCell ref="X6540:Z6540"/>
    <mergeCell ref="C6541:F6541"/>
    <mergeCell ref="G6541:M6541"/>
    <mergeCell ref="P6541:Q6541"/>
    <mergeCell ref="R6541:S6541"/>
    <mergeCell ref="V6541:W6541"/>
    <mergeCell ref="X6541:Z6541"/>
    <mergeCell ref="C6542:F6542"/>
    <mergeCell ref="G6542:M6542"/>
    <mergeCell ref="P6542:Q6542"/>
    <mergeCell ref="R6542:S6542"/>
    <mergeCell ref="V6542:W6542"/>
    <mergeCell ref="X6542:Z6542"/>
    <mergeCell ref="C6543:F6543"/>
    <mergeCell ref="G6543:M6543"/>
    <mergeCell ref="P6543:Q6543"/>
    <mergeCell ref="R6543:S6543"/>
    <mergeCell ref="V6543:W6543"/>
    <mergeCell ref="X6543:Z6543"/>
    <mergeCell ref="C6544:F6544"/>
    <mergeCell ref="G6544:M6544"/>
    <mergeCell ref="P6544:Q6544"/>
    <mergeCell ref="R6544:S6544"/>
    <mergeCell ref="V6544:W6544"/>
    <mergeCell ref="X6544:Z6544"/>
    <mergeCell ref="A6545:AA6545"/>
    <mergeCell ref="A6546:AA6546"/>
    <mergeCell ref="A6547:AA6547"/>
    <mergeCell ref="C6548:Z6548"/>
    <mergeCell ref="C6549:Z6549"/>
    <mergeCell ref="C6550:F6550"/>
    <mergeCell ref="G6550:M6550"/>
    <mergeCell ref="N6550:P6550"/>
    <mergeCell ref="Q6550:U6550"/>
    <mergeCell ref="V6551:Z6551"/>
    <mergeCell ref="O6552:P6552"/>
    <mergeCell ref="R6552:S6552"/>
    <mergeCell ref="V6552:W6552"/>
    <mergeCell ref="X6552:Z6552"/>
    <mergeCell ref="C6553:F6553"/>
    <mergeCell ref="G6553:M6553"/>
    <mergeCell ref="P6553:Q6553"/>
    <mergeCell ref="R6553:S6553"/>
    <mergeCell ref="V6553:W6553"/>
    <mergeCell ref="X6553:Z6553"/>
    <mergeCell ref="C6554:F6554"/>
    <mergeCell ref="G6554:M6554"/>
    <mergeCell ref="P6554:Q6554"/>
    <mergeCell ref="R6554:S6554"/>
    <mergeCell ref="V6554:W6554"/>
    <mergeCell ref="X6554:Z6554"/>
    <mergeCell ref="C6555:F6555"/>
    <mergeCell ref="G6555:M6555"/>
    <mergeCell ref="P6555:Q6555"/>
    <mergeCell ref="R6555:S6555"/>
    <mergeCell ref="V6555:W6555"/>
    <mergeCell ref="X6555:Z6555"/>
    <mergeCell ref="C6556:F6556"/>
    <mergeCell ref="G6556:M6556"/>
    <mergeCell ref="P6556:Q6556"/>
    <mergeCell ref="R6556:S6556"/>
    <mergeCell ref="V6556:W6556"/>
    <mergeCell ref="X6556:Z6556"/>
    <mergeCell ref="C6557:F6557"/>
    <mergeCell ref="G6557:M6557"/>
    <mergeCell ref="P6557:Q6557"/>
    <mergeCell ref="R6557:S6557"/>
    <mergeCell ref="V6557:W6557"/>
    <mergeCell ref="X6557:Z6557"/>
    <mergeCell ref="C6558:F6558"/>
    <mergeCell ref="G6558:M6558"/>
    <mergeCell ref="P6558:Q6558"/>
    <mergeCell ref="R6558:S6558"/>
    <mergeCell ref="V6558:W6558"/>
    <mergeCell ref="X6558:Z6558"/>
    <mergeCell ref="C6559:F6559"/>
    <mergeCell ref="G6559:M6559"/>
    <mergeCell ref="P6559:Q6559"/>
    <mergeCell ref="R6559:S6559"/>
    <mergeCell ref="V6559:W6559"/>
    <mergeCell ref="X6559:Z6559"/>
    <mergeCell ref="C6560:F6560"/>
    <mergeCell ref="G6560:M6560"/>
    <mergeCell ref="P6560:Q6560"/>
    <mergeCell ref="R6560:S6560"/>
    <mergeCell ref="V6560:W6560"/>
    <mergeCell ref="X6560:Z6560"/>
    <mergeCell ref="C6561:F6561"/>
    <mergeCell ref="G6561:M6561"/>
    <mergeCell ref="P6561:Q6561"/>
    <mergeCell ref="R6561:S6561"/>
    <mergeCell ref="V6561:W6561"/>
    <mergeCell ref="X6561:Z6561"/>
    <mergeCell ref="C6562:F6562"/>
    <mergeCell ref="G6562:M6562"/>
    <mergeCell ref="P6562:Q6562"/>
    <mergeCell ref="R6562:S6562"/>
    <mergeCell ref="V6562:W6562"/>
    <mergeCell ref="X6562:Z6562"/>
    <mergeCell ref="C6563:F6563"/>
    <mergeCell ref="G6563:M6563"/>
    <mergeCell ref="P6563:Q6563"/>
    <mergeCell ref="R6563:S6563"/>
    <mergeCell ref="V6563:W6563"/>
    <mergeCell ref="X6563:Z6563"/>
    <mergeCell ref="C6564:F6564"/>
    <mergeCell ref="G6564:M6564"/>
    <mergeCell ref="P6564:Q6564"/>
    <mergeCell ref="R6564:S6564"/>
    <mergeCell ref="V6564:W6564"/>
    <mergeCell ref="X6564:Z6564"/>
    <mergeCell ref="C6565:F6565"/>
    <mergeCell ref="G6565:M6565"/>
    <mergeCell ref="P6565:Q6565"/>
    <mergeCell ref="R6565:S6565"/>
    <mergeCell ref="V6565:W6565"/>
    <mergeCell ref="X6565:Z6565"/>
    <mergeCell ref="C6566:F6566"/>
    <mergeCell ref="G6566:M6566"/>
    <mergeCell ref="P6566:Q6566"/>
    <mergeCell ref="R6566:S6566"/>
    <mergeCell ref="V6566:W6566"/>
    <mergeCell ref="X6566:Z6566"/>
    <mergeCell ref="C6567:F6567"/>
    <mergeCell ref="G6567:M6567"/>
    <mergeCell ref="P6567:Q6567"/>
    <mergeCell ref="R6567:S6567"/>
    <mergeCell ref="V6567:W6567"/>
    <mergeCell ref="X6567:Z6567"/>
    <mergeCell ref="C6568:F6568"/>
    <mergeCell ref="G6568:M6568"/>
    <mergeCell ref="P6568:Q6568"/>
    <mergeCell ref="R6568:S6568"/>
    <mergeCell ref="V6568:W6568"/>
    <mergeCell ref="X6568:Z6568"/>
    <mergeCell ref="C6569:F6569"/>
    <mergeCell ref="G6569:M6569"/>
    <mergeCell ref="P6569:Q6569"/>
    <mergeCell ref="R6569:S6569"/>
    <mergeCell ref="V6569:W6569"/>
    <mergeCell ref="X6569:Z6569"/>
    <mergeCell ref="C6570:F6570"/>
    <mergeCell ref="G6570:M6570"/>
    <mergeCell ref="P6570:Q6570"/>
    <mergeCell ref="R6570:S6570"/>
    <mergeCell ref="V6570:W6570"/>
    <mergeCell ref="X6570:Z6570"/>
    <mergeCell ref="C6571:F6571"/>
    <mergeCell ref="G6571:M6571"/>
    <mergeCell ref="P6571:Q6571"/>
    <mergeCell ref="R6571:S6571"/>
    <mergeCell ref="V6571:W6571"/>
    <mergeCell ref="X6571:Z6571"/>
    <mergeCell ref="C6572:F6572"/>
    <mergeCell ref="G6572:M6572"/>
    <mergeCell ref="P6572:Q6572"/>
    <mergeCell ref="R6572:S6572"/>
    <mergeCell ref="V6572:W6572"/>
    <mergeCell ref="X6572:Z6572"/>
    <mergeCell ref="C6573:F6573"/>
    <mergeCell ref="G6573:M6573"/>
    <mergeCell ref="P6573:Q6573"/>
    <mergeCell ref="R6573:S6573"/>
    <mergeCell ref="V6573:W6573"/>
    <mergeCell ref="X6573:Z6573"/>
    <mergeCell ref="C6574:F6574"/>
    <mergeCell ref="G6574:M6574"/>
    <mergeCell ref="P6574:Q6574"/>
    <mergeCell ref="R6574:S6574"/>
    <mergeCell ref="V6574:W6574"/>
    <mergeCell ref="X6574:Z6574"/>
    <mergeCell ref="C6575:F6575"/>
    <mergeCell ref="G6575:M6575"/>
    <mergeCell ref="P6575:Q6575"/>
    <mergeCell ref="R6575:S6575"/>
    <mergeCell ref="V6575:W6575"/>
    <mergeCell ref="X6575:Z6575"/>
    <mergeCell ref="C6576:F6576"/>
    <mergeCell ref="G6576:M6576"/>
    <mergeCell ref="P6576:Q6576"/>
    <mergeCell ref="R6576:S6576"/>
    <mergeCell ref="V6576:W6576"/>
    <mergeCell ref="X6576:Z6576"/>
    <mergeCell ref="C6577:F6577"/>
    <mergeCell ref="G6577:M6577"/>
    <mergeCell ref="P6577:Q6577"/>
    <mergeCell ref="R6577:S6577"/>
    <mergeCell ref="V6577:W6577"/>
    <mergeCell ref="X6577:Z6577"/>
    <mergeCell ref="C6578:F6578"/>
    <mergeCell ref="G6578:M6578"/>
    <mergeCell ref="P6578:Q6578"/>
    <mergeCell ref="R6578:S6578"/>
    <mergeCell ref="V6578:W6578"/>
    <mergeCell ref="X6578:Z6578"/>
    <mergeCell ref="A6579:AA6579"/>
    <mergeCell ref="A6580:AA6580"/>
    <mergeCell ref="A6581:AA6581"/>
    <mergeCell ref="C6582:Z6582"/>
    <mergeCell ref="C6583:Z6583"/>
    <mergeCell ref="C6584:F6584"/>
    <mergeCell ref="G6584:M6584"/>
    <mergeCell ref="N6584:P6584"/>
    <mergeCell ref="Q6584:U6584"/>
    <mergeCell ref="V6585:Z6585"/>
    <mergeCell ref="O6586:P6586"/>
    <mergeCell ref="R6586:S6586"/>
    <mergeCell ref="V6586:W6586"/>
    <mergeCell ref="X6586:Z6586"/>
    <mergeCell ref="C6587:F6587"/>
    <mergeCell ref="G6587:M6587"/>
    <mergeCell ref="P6587:Q6587"/>
    <mergeCell ref="R6587:S6587"/>
    <mergeCell ref="V6587:W6587"/>
    <mergeCell ref="X6587:Z6587"/>
    <mergeCell ref="C6588:F6588"/>
    <mergeCell ref="G6588:M6588"/>
    <mergeCell ref="P6588:Q6588"/>
    <mergeCell ref="R6588:S6588"/>
    <mergeCell ref="V6588:W6588"/>
    <mergeCell ref="X6588:Z6588"/>
    <mergeCell ref="C6589:F6589"/>
    <mergeCell ref="G6589:M6589"/>
    <mergeCell ref="P6589:Q6589"/>
    <mergeCell ref="R6589:S6589"/>
    <mergeCell ref="V6589:W6589"/>
    <mergeCell ref="X6589:Z6589"/>
    <mergeCell ref="C6590:F6590"/>
    <mergeCell ref="G6590:M6590"/>
    <mergeCell ref="P6590:Q6590"/>
    <mergeCell ref="R6590:S6590"/>
    <mergeCell ref="V6590:W6590"/>
    <mergeCell ref="X6590:Z6590"/>
    <mergeCell ref="C6591:F6591"/>
    <mergeCell ref="G6591:M6591"/>
    <mergeCell ref="P6591:Q6591"/>
    <mergeCell ref="R6591:S6591"/>
    <mergeCell ref="V6591:W6591"/>
    <mergeCell ref="X6591:Z6591"/>
    <mergeCell ref="C6592:F6592"/>
    <mergeCell ref="G6592:M6592"/>
    <mergeCell ref="P6592:Q6592"/>
    <mergeCell ref="R6592:S6592"/>
    <mergeCell ref="V6592:W6592"/>
    <mergeCell ref="X6592:Z6592"/>
    <mergeCell ref="C6593:F6593"/>
    <mergeCell ref="G6593:M6593"/>
    <mergeCell ref="P6593:Q6593"/>
    <mergeCell ref="R6593:S6593"/>
    <mergeCell ref="V6593:W6593"/>
    <mergeCell ref="X6593:Z6593"/>
    <mergeCell ref="C6594:F6594"/>
    <mergeCell ref="G6594:M6594"/>
    <mergeCell ref="P6594:Q6594"/>
    <mergeCell ref="R6594:S6594"/>
    <mergeCell ref="V6594:W6594"/>
    <mergeCell ref="X6594:Z6594"/>
    <mergeCell ref="C6595:F6595"/>
    <mergeCell ref="G6595:M6595"/>
    <mergeCell ref="P6595:Q6595"/>
    <mergeCell ref="R6595:S6595"/>
    <mergeCell ref="V6595:W6595"/>
    <mergeCell ref="X6595:Z6595"/>
    <mergeCell ref="C6596:F6596"/>
    <mergeCell ref="G6596:M6596"/>
    <mergeCell ref="P6596:Q6596"/>
    <mergeCell ref="R6596:S6596"/>
    <mergeCell ref="V6596:W6596"/>
    <mergeCell ref="X6596:Z6596"/>
    <mergeCell ref="C6597:F6597"/>
    <mergeCell ref="G6597:M6597"/>
    <mergeCell ref="P6597:Q6597"/>
    <mergeCell ref="R6597:S6597"/>
    <mergeCell ref="V6597:W6597"/>
    <mergeCell ref="X6597:Z6597"/>
    <mergeCell ref="C6598:F6598"/>
    <mergeCell ref="G6598:M6598"/>
    <mergeCell ref="P6598:Q6598"/>
    <mergeCell ref="R6598:S6598"/>
    <mergeCell ref="V6598:W6598"/>
    <mergeCell ref="X6598:Z6598"/>
    <mergeCell ref="C6599:F6599"/>
    <mergeCell ref="G6599:M6599"/>
    <mergeCell ref="P6599:Q6599"/>
    <mergeCell ref="R6599:S6599"/>
    <mergeCell ref="V6599:W6599"/>
    <mergeCell ref="X6599:Z6599"/>
    <mergeCell ref="C6600:F6600"/>
    <mergeCell ref="G6600:M6600"/>
    <mergeCell ref="P6600:Q6600"/>
    <mergeCell ref="R6600:S6600"/>
    <mergeCell ref="V6600:W6600"/>
    <mergeCell ref="X6600:Z6600"/>
    <mergeCell ref="C6601:F6601"/>
    <mergeCell ref="G6601:M6601"/>
    <mergeCell ref="P6601:Q6601"/>
    <mergeCell ref="R6601:S6601"/>
    <mergeCell ref="V6601:W6601"/>
    <mergeCell ref="X6601:Z6601"/>
    <mergeCell ref="C6602:F6602"/>
    <mergeCell ref="G6602:M6602"/>
    <mergeCell ref="P6602:Q6602"/>
    <mergeCell ref="R6602:S6602"/>
    <mergeCell ref="V6602:W6602"/>
    <mergeCell ref="X6602:Z6602"/>
    <mergeCell ref="C6603:F6603"/>
    <mergeCell ref="G6603:M6603"/>
    <mergeCell ref="P6603:Q6603"/>
    <mergeCell ref="R6603:S6603"/>
    <mergeCell ref="V6603:W6603"/>
    <mergeCell ref="X6603:Z6603"/>
    <mergeCell ref="C6604:F6604"/>
    <mergeCell ref="G6604:M6604"/>
    <mergeCell ref="P6604:Q6604"/>
    <mergeCell ref="R6604:S6604"/>
    <mergeCell ref="V6604:W6604"/>
    <mergeCell ref="X6604:Z6604"/>
    <mergeCell ref="C6605:F6605"/>
    <mergeCell ref="G6605:M6605"/>
    <mergeCell ref="P6605:Q6605"/>
    <mergeCell ref="R6605:S6605"/>
    <mergeCell ref="V6605:W6605"/>
    <mergeCell ref="X6605:Z6605"/>
    <mergeCell ref="C6606:F6606"/>
    <mergeCell ref="G6606:M6606"/>
    <mergeCell ref="P6606:Q6606"/>
    <mergeCell ref="R6606:S6606"/>
    <mergeCell ref="V6606:W6606"/>
    <mergeCell ref="X6606:Z6606"/>
    <mergeCell ref="C6607:F6607"/>
    <mergeCell ref="G6607:M6607"/>
    <mergeCell ref="P6607:Q6607"/>
    <mergeCell ref="R6607:S6607"/>
    <mergeCell ref="V6607:W6607"/>
    <mergeCell ref="X6607:Z6607"/>
    <mergeCell ref="C6608:F6608"/>
    <mergeCell ref="G6608:M6608"/>
    <mergeCell ref="P6608:Q6608"/>
    <mergeCell ref="R6608:S6608"/>
    <mergeCell ref="V6608:W6608"/>
    <mergeCell ref="X6608:Z6608"/>
    <mergeCell ref="C6609:F6609"/>
    <mergeCell ref="G6609:M6609"/>
    <mergeCell ref="P6609:Q6609"/>
    <mergeCell ref="R6609:S6609"/>
    <mergeCell ref="V6609:W6609"/>
    <mergeCell ref="X6609:Z6609"/>
    <mergeCell ref="C6610:F6610"/>
    <mergeCell ref="G6610:M6610"/>
    <mergeCell ref="P6610:Q6610"/>
    <mergeCell ref="R6610:S6610"/>
    <mergeCell ref="V6610:W6610"/>
    <mergeCell ref="X6610:Z6610"/>
    <mergeCell ref="C6611:F6611"/>
    <mergeCell ref="G6611:M6611"/>
    <mergeCell ref="P6611:Q6611"/>
    <mergeCell ref="R6611:S6611"/>
    <mergeCell ref="V6611:W6611"/>
    <mergeCell ref="X6611:Z6611"/>
    <mergeCell ref="C6612:F6612"/>
    <mergeCell ref="G6612:M6612"/>
    <mergeCell ref="P6612:Q6612"/>
    <mergeCell ref="R6612:S6612"/>
    <mergeCell ref="V6612:W6612"/>
    <mergeCell ref="X6612:Z6612"/>
    <mergeCell ref="A6613:AA6613"/>
    <mergeCell ref="A6614:AA6614"/>
    <mergeCell ref="A6615:AA6615"/>
    <mergeCell ref="C6616:Z6616"/>
    <mergeCell ref="C6617:Z6617"/>
    <mergeCell ref="C6618:F6618"/>
    <mergeCell ref="G6618:M6618"/>
    <mergeCell ref="N6618:P6618"/>
    <mergeCell ref="Q6618:U6618"/>
    <mergeCell ref="V6619:Z6619"/>
    <mergeCell ref="O6620:P6620"/>
    <mergeCell ref="R6620:S6620"/>
    <mergeCell ref="V6620:W6620"/>
    <mergeCell ref="X6620:Z6620"/>
    <mergeCell ref="C6621:F6621"/>
    <mergeCell ref="G6621:M6621"/>
    <mergeCell ref="P6621:Q6621"/>
    <mergeCell ref="R6621:S6621"/>
    <mergeCell ref="V6621:W6621"/>
    <mergeCell ref="X6621:Z6621"/>
    <mergeCell ref="C6622:F6622"/>
    <mergeCell ref="G6622:M6622"/>
    <mergeCell ref="P6622:Q6622"/>
    <mergeCell ref="R6622:S6622"/>
    <mergeCell ref="V6622:W6622"/>
    <mergeCell ref="X6622:Z6622"/>
    <mergeCell ref="C6623:F6623"/>
    <mergeCell ref="G6623:M6623"/>
    <mergeCell ref="P6623:Q6623"/>
    <mergeCell ref="R6623:S6623"/>
    <mergeCell ref="V6623:W6623"/>
    <mergeCell ref="X6623:Z6623"/>
    <mergeCell ref="C6624:F6624"/>
    <mergeCell ref="G6624:M6624"/>
    <mergeCell ref="P6624:Q6624"/>
    <mergeCell ref="R6624:S6624"/>
    <mergeCell ref="V6624:W6624"/>
    <mergeCell ref="X6624:Z6624"/>
    <mergeCell ref="C6625:F6625"/>
    <mergeCell ref="G6625:M6625"/>
    <mergeCell ref="P6625:Q6625"/>
    <mergeCell ref="R6625:S6625"/>
    <mergeCell ref="V6625:W6625"/>
    <mergeCell ref="X6625:Z6625"/>
    <mergeCell ref="C6626:F6626"/>
    <mergeCell ref="G6626:M6626"/>
    <mergeCell ref="P6626:Q6626"/>
    <mergeCell ref="R6626:S6626"/>
    <mergeCell ref="V6626:W6626"/>
    <mergeCell ref="X6626:Z6626"/>
    <mergeCell ref="C6627:F6627"/>
    <mergeCell ref="G6627:M6627"/>
    <mergeCell ref="P6627:Q6627"/>
    <mergeCell ref="R6627:S6627"/>
    <mergeCell ref="V6627:W6627"/>
    <mergeCell ref="X6627:Z6627"/>
    <mergeCell ref="C6628:F6628"/>
    <mergeCell ref="G6628:M6628"/>
    <mergeCell ref="N6628:P6628"/>
    <mergeCell ref="Q6628:U6628"/>
    <mergeCell ref="V6628:Z6628"/>
    <mergeCell ref="C6629:F6629"/>
    <mergeCell ref="G6629:M6629"/>
    <mergeCell ref="P6629:Q6629"/>
    <mergeCell ref="R6629:S6629"/>
    <mergeCell ref="V6629:W6629"/>
    <mergeCell ref="X6629:Z6629"/>
    <mergeCell ref="C6630:M6630"/>
    <mergeCell ref="N6630:P6630"/>
    <mergeCell ref="Q6630:U6630"/>
    <mergeCell ref="V6630:Z6630"/>
    <mergeCell ref="C6631:G6631"/>
    <mergeCell ref="C6632:G6632"/>
    <mergeCell ref="H6632:I6632"/>
    <mergeCell ref="K6632:L6632"/>
    <mergeCell ref="C6633:G6633"/>
    <mergeCell ref="H6633:I6633"/>
    <mergeCell ref="K6633:L6633"/>
    <mergeCell ref="B6634:H6634"/>
    <mergeCell ref="B6635:K6635"/>
    <mergeCell ref="S6635:V6635"/>
  </mergeCells>
  <pageMargins left="0" right="0" top="0" bottom="0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067"/>
  <sheetViews>
    <sheetView zoomScale="120" zoomScaleNormal="120" topLeftCell="B1" workbookViewId="0">
      <pane ySplit="1" topLeftCell="A228" activePane="bottomLeft" state="frozen"/>
      <selection/>
      <selection pane="bottomLeft" activeCell="B1" sqref="$A1:$XFD1048576"/>
    </sheetView>
  </sheetViews>
  <sheetFormatPr defaultColWidth="8.78181818181818" defaultRowHeight="13"/>
  <cols>
    <col min="1" max="1" width="13.1090909090909" style="31" customWidth="1"/>
    <col min="2" max="2" width="33.7818181818182" style="31" customWidth="1"/>
    <col min="3" max="3" width="1.78181818181818" style="32" customWidth="1"/>
    <col min="4" max="4" width="44.4454545454545" style="32" customWidth="1"/>
    <col min="5" max="5" width="15.5545454545455" style="32" customWidth="1"/>
    <col min="6" max="6" width="9.78181818181818" style="33" customWidth="1"/>
    <col min="7" max="7" width="9.66363636363636" style="33" customWidth="1"/>
    <col min="8" max="8" width="10.5545454545455" style="34" customWidth="1"/>
    <col min="9" max="9" width="12.7818181818182" style="32" customWidth="1"/>
    <col min="10" max="16384" width="8.78181818181818" style="35"/>
  </cols>
  <sheetData>
    <row r="1" ht="15" customHeight="1" spans="1:9">
      <c r="A1" s="36" t="s">
        <v>8261</v>
      </c>
      <c r="B1" s="37" t="s">
        <v>8262</v>
      </c>
      <c r="C1" s="38"/>
      <c r="D1" s="38" t="s">
        <v>8263</v>
      </c>
      <c r="E1" s="38" t="s">
        <v>8264</v>
      </c>
      <c r="F1" s="39" t="s">
        <v>8265</v>
      </c>
      <c r="G1" s="39" t="s">
        <v>8266</v>
      </c>
      <c r="H1" s="34" t="s">
        <v>8267</v>
      </c>
      <c r="I1" s="34" t="s">
        <v>8268</v>
      </c>
    </row>
    <row r="2" hidden="1" spans="1:9">
      <c r="A2" s="36" t="s">
        <v>369</v>
      </c>
      <c r="B2" s="40" t="s">
        <v>370</v>
      </c>
      <c r="C2" s="41">
        <f t="shared" ref="C2:C65" si="0">IF(B2=D2,1,0)</f>
        <v>1</v>
      </c>
      <c r="D2" s="41" t="s">
        <v>370</v>
      </c>
      <c r="E2" s="42" t="str">
        <f>VLOOKUP(D2,'kode internal'!$B$1:$D$4717,2,FALSE)</f>
        <v>50A002</v>
      </c>
      <c r="F2" s="43">
        <v>5</v>
      </c>
      <c r="G2" s="43">
        <v>0</v>
      </c>
      <c r="H2" s="44">
        <f>VLOOKUP(D2,'kode internal'!$B$1:$E$4717,4,FALSE)</f>
        <v>5</v>
      </c>
      <c r="I2" s="44">
        <f>VLOOKUP(D2,'kode internal'!$B$1:$F$4717,5,FALSE)</f>
        <v>0</v>
      </c>
    </row>
    <row r="3" ht="14.55" hidden="1" customHeight="1" spans="1:9">
      <c r="A3" s="36" t="s">
        <v>141</v>
      </c>
      <c r="B3" s="40" t="s">
        <v>142</v>
      </c>
      <c r="C3" s="41">
        <f t="shared" si="0"/>
        <v>1</v>
      </c>
      <c r="D3" s="41" t="s">
        <v>142</v>
      </c>
      <c r="E3" s="42" t="str">
        <f>VLOOKUP(D3,'kode internal'!$B$1:$D$4717,2,FALSE)</f>
        <v>60A005</v>
      </c>
      <c r="F3" s="43">
        <v>0</v>
      </c>
      <c r="G3" s="43">
        <v>2</v>
      </c>
      <c r="H3" s="44">
        <f>VLOOKUP(D3,'kode internal'!$B$1:$E$4717,4,FALSE)</f>
        <v>0</v>
      </c>
      <c r="I3" s="44">
        <f>VLOOKUP(D3,'kode internal'!$B$1:$F$4717,5,FALSE)</f>
        <v>2</v>
      </c>
    </row>
    <row r="4" hidden="1" spans="1:9">
      <c r="A4" s="36" t="s">
        <v>838</v>
      </c>
      <c r="B4" s="40" t="s">
        <v>839</v>
      </c>
      <c r="C4" s="41">
        <f t="shared" si="0"/>
        <v>1</v>
      </c>
      <c r="D4" s="41" t="s">
        <v>839</v>
      </c>
      <c r="E4" s="42" t="str">
        <f>VLOOKUP(D4,'kode internal'!$B$1:$D$4717,2,FALSE)</f>
        <v>40A120</v>
      </c>
      <c r="F4" s="43">
        <v>0</v>
      </c>
      <c r="G4" s="43">
        <v>360</v>
      </c>
      <c r="H4" s="44">
        <f>VLOOKUP(D4,'kode internal'!$B$1:$E$4717,4,FALSE)</f>
        <v>0</v>
      </c>
      <c r="I4" s="44">
        <f>VLOOKUP(D4,'kode internal'!$B$1:$F$4717,5,FALSE)</f>
        <v>360</v>
      </c>
    </row>
    <row r="5" ht="14.55" hidden="1" customHeight="1" spans="1:9">
      <c r="A5" s="36" t="s">
        <v>830</v>
      </c>
      <c r="B5" s="40" t="s">
        <v>831</v>
      </c>
      <c r="C5" s="41">
        <f t="shared" si="0"/>
        <v>0</v>
      </c>
      <c r="D5" s="41" t="s">
        <v>8269</v>
      </c>
      <c r="E5" s="42" t="str">
        <f>VLOOKUP(D5,'kode internal'!$B$1:$D$4717,2,FALSE)</f>
        <v>12A009</v>
      </c>
      <c r="F5" s="43">
        <v>0</v>
      </c>
      <c r="G5" s="43">
        <v>35</v>
      </c>
      <c r="H5" s="44">
        <f>VLOOKUP(D5,'kode internal'!$B$1:$E$4717,4,FALSE)</f>
        <v>0</v>
      </c>
      <c r="I5" s="44">
        <f>VLOOKUP(D5,'kode internal'!$B$1:$F$4717,5,FALSE)</f>
        <v>35</v>
      </c>
    </row>
    <row r="6" ht="14.55" hidden="1" customHeight="1" spans="1:9">
      <c r="A6" s="36" t="s">
        <v>693</v>
      </c>
      <c r="B6" s="40" t="s">
        <v>694</v>
      </c>
      <c r="C6" s="41">
        <f t="shared" si="0"/>
        <v>1</v>
      </c>
      <c r="D6" s="41" t="s">
        <v>694</v>
      </c>
      <c r="E6" s="42" t="str">
        <f>VLOOKUP(D6,'kode internal'!$B$1:$D$4717,2,FALSE)</f>
        <v>40A104</v>
      </c>
      <c r="F6" s="43">
        <v>3</v>
      </c>
      <c r="G6" s="43">
        <v>60</v>
      </c>
      <c r="H6" s="44">
        <f>VLOOKUP(D6,'kode internal'!$B$1:$E$4717,4,FALSE)</f>
        <v>3</v>
      </c>
      <c r="I6" s="44">
        <f>VLOOKUP(D6,'kode internal'!$B$1:$F$4717,5,FALSE)</f>
        <v>60</v>
      </c>
    </row>
    <row r="7" ht="14.55" hidden="1" customHeight="1" spans="1:9">
      <c r="A7" s="36" t="s">
        <v>697</v>
      </c>
      <c r="B7" s="40" t="s">
        <v>698</v>
      </c>
      <c r="C7" s="41">
        <f t="shared" si="0"/>
        <v>0</v>
      </c>
      <c r="D7" s="41" t="s">
        <v>8270</v>
      </c>
      <c r="E7" s="42" t="str">
        <f>VLOOKUP(D7,'kode internal'!$B$1:$D$4717,2,FALSE)</f>
        <v>40A080</v>
      </c>
      <c r="F7" s="43">
        <v>121</v>
      </c>
      <c r="G7" s="43">
        <v>35</v>
      </c>
      <c r="H7" s="44">
        <f>VLOOKUP(D7,'kode internal'!$B$1:$E$4717,4,FALSE)</f>
        <v>120.53</v>
      </c>
      <c r="I7" s="44">
        <f>VLOOKUP(D7,'kode internal'!$B$1:$F$4717,5,FALSE)</f>
        <v>35</v>
      </c>
    </row>
    <row r="8" ht="26" hidden="1" spans="1:9">
      <c r="A8" s="36" t="s">
        <v>1138</v>
      </c>
      <c r="B8" s="40" t="s">
        <v>1139</v>
      </c>
      <c r="C8" s="41">
        <f t="shared" si="0"/>
        <v>1</v>
      </c>
      <c r="D8" s="41" t="s">
        <v>1139</v>
      </c>
      <c r="E8" s="42" t="str">
        <f>VLOOKUP(D8,'kode internal'!$B$1:$D$4717,2,FALSE)</f>
        <v>17A003</v>
      </c>
      <c r="F8" s="43">
        <v>0</v>
      </c>
      <c r="G8" s="43">
        <v>10</v>
      </c>
      <c r="H8" s="44">
        <f>VLOOKUP(D8,'kode internal'!$B$1:$E$4717,4,FALSE)</f>
        <v>0</v>
      </c>
      <c r="I8" s="44">
        <f>VLOOKUP(D8,'kode internal'!$B$1:$F$4717,5,FALSE)</f>
        <v>10</v>
      </c>
    </row>
    <row r="9" ht="14.55" hidden="1" customHeight="1" spans="1:9">
      <c r="A9" s="36" t="s">
        <v>930</v>
      </c>
      <c r="B9" s="40" t="s">
        <v>931</v>
      </c>
      <c r="C9" s="41">
        <f t="shared" si="0"/>
        <v>1</v>
      </c>
      <c r="D9" s="41" t="s">
        <v>931</v>
      </c>
      <c r="E9" s="42" t="str">
        <f>VLOOKUP(D9,'kode internal'!$B$1:$D$4717,2,FALSE)</f>
        <v>40A081</v>
      </c>
      <c r="F9" s="43">
        <v>0</v>
      </c>
      <c r="G9" s="43">
        <v>524</v>
      </c>
      <c r="H9" s="44">
        <f>VLOOKUP(D9,'kode internal'!$B$1:$E$4717,4,FALSE)</f>
        <v>0</v>
      </c>
      <c r="I9" s="44">
        <f>VLOOKUP(D9,'kode internal'!$B$1:$F$4717,5,FALSE)</f>
        <v>524</v>
      </c>
    </row>
    <row r="10" hidden="1" spans="1:9">
      <c r="A10" s="36" t="s">
        <v>1038</v>
      </c>
      <c r="B10" s="40" t="s">
        <v>1039</v>
      </c>
      <c r="C10" s="41">
        <f t="shared" si="0"/>
        <v>1</v>
      </c>
      <c r="D10" s="41" t="s">
        <v>1039</v>
      </c>
      <c r="E10" s="42" t="str">
        <f>VLOOKUP(D10,'kode internal'!$B$1:$D$4717,2,FALSE)</f>
        <v>70A031</v>
      </c>
      <c r="F10" s="43">
        <v>0</v>
      </c>
      <c r="G10" s="43">
        <v>3</v>
      </c>
      <c r="H10" s="44">
        <f>VLOOKUP(D10,'kode internal'!$B$1:$E$4717,4,FALSE)</f>
        <v>0</v>
      </c>
      <c r="I10" s="44">
        <f>VLOOKUP(D10,'kode internal'!$B$1:$F$4717,5,FALSE)</f>
        <v>3</v>
      </c>
    </row>
    <row r="11" ht="14.55" hidden="1" customHeight="1" spans="1:9">
      <c r="A11" s="36" t="s">
        <v>342</v>
      </c>
      <c r="B11" s="40" t="s">
        <v>343</v>
      </c>
      <c r="C11" s="41">
        <f t="shared" si="0"/>
        <v>1</v>
      </c>
      <c r="D11" s="41" t="s">
        <v>343</v>
      </c>
      <c r="E11" s="42" t="str">
        <f>VLOOKUP(D11,'kode internal'!$B$1:$D$4717,2,FALSE)</f>
        <v>70A027</v>
      </c>
      <c r="F11" s="43">
        <v>5</v>
      </c>
      <c r="G11" s="43">
        <v>0</v>
      </c>
      <c r="H11" s="44">
        <f>VLOOKUP(D11,'kode internal'!$B$1:$E$4717,4,FALSE)</f>
        <v>5</v>
      </c>
      <c r="I11" s="44">
        <f>VLOOKUP(D11,'kode internal'!$B$1:$F$4717,5,FALSE)</f>
        <v>0</v>
      </c>
    </row>
    <row r="12" ht="14.55" hidden="1" customHeight="1" spans="1:9">
      <c r="A12" s="36" t="s">
        <v>189</v>
      </c>
      <c r="B12" s="40" t="s">
        <v>190</v>
      </c>
      <c r="C12" s="41">
        <f t="shared" si="0"/>
        <v>1</v>
      </c>
      <c r="D12" s="41" t="s">
        <v>190</v>
      </c>
      <c r="E12" s="42" t="str">
        <f>VLOOKUP(D12,'kode internal'!$B$1:$D$4717,2,FALSE)</f>
        <v>PFA004</v>
      </c>
      <c r="F12" s="43">
        <v>5</v>
      </c>
      <c r="G12" s="43">
        <v>0</v>
      </c>
      <c r="H12" s="44">
        <f>VLOOKUP(D12,'kode internal'!$B$1:$E$4717,4,FALSE)</f>
        <v>4.8</v>
      </c>
      <c r="I12" s="44">
        <f>VLOOKUP(D12,'kode internal'!$B$1:$F$4717,5,FALSE)</f>
        <v>0</v>
      </c>
    </row>
    <row r="13" ht="14.55" hidden="1" customHeight="1" spans="1:9">
      <c r="A13" s="36" t="s">
        <v>886</v>
      </c>
      <c r="B13" s="40" t="s">
        <v>887</v>
      </c>
      <c r="C13" s="41">
        <f t="shared" si="0"/>
        <v>1</v>
      </c>
      <c r="D13" s="41" t="s">
        <v>887</v>
      </c>
      <c r="E13" s="42" t="str">
        <f>VLOOKUP(D13,'kode internal'!$B$1:$D$4717,2,FALSE)</f>
        <v>40A145</v>
      </c>
      <c r="F13" s="43">
        <v>0</v>
      </c>
      <c r="G13" s="43">
        <v>2</v>
      </c>
      <c r="H13" s="44">
        <f>VLOOKUP(D13,'kode internal'!$B$1:$E$4717,4,FALSE)</f>
        <v>0</v>
      </c>
      <c r="I13" s="44">
        <f>VLOOKUP(D13,'kode internal'!$B$1:$F$4717,5,FALSE)</f>
        <v>2</v>
      </c>
    </row>
    <row r="14" hidden="1" spans="1:9">
      <c r="A14" s="36" t="s">
        <v>870</v>
      </c>
      <c r="B14" s="40" t="s">
        <v>871</v>
      </c>
      <c r="C14" s="41">
        <f t="shared" si="0"/>
        <v>1</v>
      </c>
      <c r="D14" s="41" t="s">
        <v>871</v>
      </c>
      <c r="E14" s="42" t="str">
        <f>VLOOKUP(D14,'kode internal'!$B$1:$D$4717,2,FALSE)</f>
        <v>40A128</v>
      </c>
      <c r="F14" s="43">
        <v>0</v>
      </c>
      <c r="G14" s="43">
        <v>1640</v>
      </c>
      <c r="H14" s="44">
        <f>VLOOKUP(D14,'kode internal'!$B$1:$E$4717,4,FALSE)</f>
        <v>0</v>
      </c>
      <c r="I14" s="44">
        <f>VLOOKUP(D14,'kode internal'!$B$1:$F$4717,5,FALSE)</f>
        <v>600</v>
      </c>
    </row>
    <row r="15" hidden="1" spans="1:9">
      <c r="A15" s="36" t="s">
        <v>171</v>
      </c>
      <c r="B15" s="40" t="s">
        <v>172</v>
      </c>
      <c r="C15" s="41">
        <f t="shared" si="0"/>
        <v>0</v>
      </c>
      <c r="D15" s="41" t="s">
        <v>8271</v>
      </c>
      <c r="E15" s="42" t="str">
        <f>VLOOKUP(D15,'kode internal'!$B$1:$D$4717,2,FALSE)</f>
        <v>40A111</v>
      </c>
      <c r="F15" s="43">
        <v>3057</v>
      </c>
      <c r="G15" s="43">
        <v>0</v>
      </c>
      <c r="H15" s="44">
        <f>VLOOKUP(D15,'kode internal'!$B$1:$E$4717,4,FALSE)</f>
        <v>3057</v>
      </c>
      <c r="I15" s="44">
        <f>VLOOKUP(D15,'kode internal'!$B$1:$F$4717,5,FALSE)</f>
        <v>1560</v>
      </c>
    </row>
    <row r="16" hidden="1" spans="1:9">
      <c r="A16" s="36" t="s">
        <v>169</v>
      </c>
      <c r="B16" s="40" t="s">
        <v>170</v>
      </c>
      <c r="C16" s="41">
        <f t="shared" si="0"/>
        <v>0</v>
      </c>
      <c r="D16" s="41" t="s">
        <v>8272</v>
      </c>
      <c r="E16" s="42" t="str">
        <f>VLOOKUP(D16,'kode internal'!$B$1:$D$4717,2,FALSE)</f>
        <v>40A144</v>
      </c>
      <c r="F16" s="43">
        <v>0</v>
      </c>
      <c r="G16" s="43">
        <v>160</v>
      </c>
      <c r="H16" s="44">
        <f>VLOOKUP(D16,'kode internal'!$B$1:$E$4717,4,FALSE)</f>
        <v>2</v>
      </c>
      <c r="I16" s="44">
        <f>VLOOKUP(D16,'kode internal'!$B$1:$F$4717,5,FALSE)</f>
        <v>790</v>
      </c>
    </row>
    <row r="17" ht="26" hidden="1" spans="1:9">
      <c r="A17" s="36" t="s">
        <v>716</v>
      </c>
      <c r="B17" s="40" t="s">
        <v>717</v>
      </c>
      <c r="C17" s="41">
        <f t="shared" si="0"/>
        <v>1</v>
      </c>
      <c r="D17" s="41" t="s">
        <v>717</v>
      </c>
      <c r="E17" s="42" t="str">
        <f>VLOOKUP(D17,'kode internal'!$B$1:$D$4717,2,FALSE)</f>
        <v>40A033</v>
      </c>
      <c r="F17" s="43">
        <v>68</v>
      </c>
      <c r="G17" s="43">
        <v>20</v>
      </c>
      <c r="H17" s="44">
        <f>VLOOKUP(D17,'kode internal'!$B$1:$E$4717,4,FALSE)</f>
        <v>68</v>
      </c>
      <c r="I17" s="44">
        <f>VLOOKUP(D17,'kode internal'!$B$1:$F$4717,5,FALSE)</f>
        <v>20</v>
      </c>
    </row>
    <row r="18" hidden="1" spans="1:9">
      <c r="A18" s="36" t="s">
        <v>714</v>
      </c>
      <c r="B18" s="40" t="s">
        <v>715</v>
      </c>
      <c r="C18" s="41">
        <f t="shared" si="0"/>
        <v>1</v>
      </c>
      <c r="D18" s="41" t="s">
        <v>715</v>
      </c>
      <c r="E18" s="42" t="str">
        <f>VLOOKUP(D18,'kode internal'!$B$1:$D$4717,2,FALSE)</f>
        <v>40A036</v>
      </c>
      <c r="F18" s="43">
        <v>178</v>
      </c>
      <c r="G18" s="43">
        <v>0</v>
      </c>
      <c r="H18" s="44">
        <f>VLOOKUP(D18,'kode internal'!$B$1:$E$4717,4,FALSE)</f>
        <v>178</v>
      </c>
      <c r="I18" s="44">
        <f>VLOOKUP(D18,'kode internal'!$B$1:$F$4717,5,FALSE)</f>
        <v>0</v>
      </c>
    </row>
    <row r="19" hidden="1" spans="1:9">
      <c r="A19" s="36" t="s">
        <v>712</v>
      </c>
      <c r="B19" s="40" t="s">
        <v>713</v>
      </c>
      <c r="C19" s="41">
        <f t="shared" si="0"/>
        <v>1</v>
      </c>
      <c r="D19" s="41" t="s">
        <v>713</v>
      </c>
      <c r="E19" s="42" t="str">
        <f>VLOOKUP(D19,'kode internal'!$B$1:$D$4717,2,FALSE)</f>
        <v>40A037</v>
      </c>
      <c r="F19" s="43">
        <v>156</v>
      </c>
      <c r="G19" s="43">
        <v>1390</v>
      </c>
      <c r="H19" s="44">
        <f>VLOOKUP(D19,'kode internal'!$B$1:$E$4717,4,FALSE)</f>
        <v>156</v>
      </c>
      <c r="I19" s="44">
        <f>VLOOKUP(D19,'kode internal'!$B$1:$F$4717,5,FALSE)</f>
        <v>1390</v>
      </c>
    </row>
    <row r="20" ht="14.55" hidden="1" customHeight="1" spans="1:9">
      <c r="A20" s="36" t="s">
        <v>710</v>
      </c>
      <c r="B20" s="40" t="s">
        <v>711</v>
      </c>
      <c r="C20" s="41">
        <f t="shared" si="0"/>
        <v>1</v>
      </c>
      <c r="D20" s="41" t="s">
        <v>711</v>
      </c>
      <c r="E20" s="42" t="str">
        <f>VLOOKUP(D20,'kode internal'!$B$1:$D$4717,2,FALSE)</f>
        <v>40A039</v>
      </c>
      <c r="F20" s="43">
        <v>191</v>
      </c>
      <c r="G20" s="43">
        <v>170</v>
      </c>
      <c r="H20" s="44">
        <f>VLOOKUP(D20,'kode internal'!$B$1:$E$4717,4,FALSE)</f>
        <v>191</v>
      </c>
      <c r="I20" s="44">
        <f>VLOOKUP(D20,'kode internal'!$B$1:$F$4717,5,FALSE)</f>
        <v>170</v>
      </c>
    </row>
    <row r="21" hidden="1" spans="1:9">
      <c r="A21" s="36" t="s">
        <v>708</v>
      </c>
      <c r="B21" s="40" t="s">
        <v>709</v>
      </c>
      <c r="C21" s="41">
        <f t="shared" si="0"/>
        <v>1</v>
      </c>
      <c r="D21" s="41" t="s">
        <v>709</v>
      </c>
      <c r="E21" s="42" t="str">
        <f>VLOOKUP(D21,'kode internal'!$B$1:$D$4717,2,FALSE)</f>
        <v>40A040</v>
      </c>
      <c r="F21" s="43">
        <v>1483</v>
      </c>
      <c r="G21" s="43">
        <v>1200</v>
      </c>
      <c r="H21" s="44">
        <f>VLOOKUP(D21,'kode internal'!$B$1:$E$4717,4,FALSE)</f>
        <v>1483</v>
      </c>
      <c r="I21" s="44">
        <f>VLOOKUP(D21,'kode internal'!$B$1:$F$4717,5,FALSE)</f>
        <v>1200</v>
      </c>
    </row>
    <row r="22" ht="14.55" hidden="1" customHeight="1" spans="1:9">
      <c r="A22" s="36" t="s">
        <v>706</v>
      </c>
      <c r="B22" s="40" t="s">
        <v>707</v>
      </c>
      <c r="C22" s="41">
        <f t="shared" si="0"/>
        <v>1</v>
      </c>
      <c r="D22" s="41" t="s">
        <v>707</v>
      </c>
      <c r="E22" s="42" t="str">
        <f>VLOOKUP(D22,'kode internal'!$B$1:$D$4717,2,FALSE)</f>
        <v>40A044</v>
      </c>
      <c r="F22" s="43">
        <v>1550</v>
      </c>
      <c r="G22" s="43">
        <v>610</v>
      </c>
      <c r="H22" s="44">
        <f>VLOOKUP(D22,'kode internal'!$B$1:$E$4717,4,FALSE)</f>
        <v>1550</v>
      </c>
      <c r="I22" s="44">
        <f>VLOOKUP(D22,'kode internal'!$B$1:$F$4717,5,FALSE)</f>
        <v>740</v>
      </c>
    </row>
    <row r="23" hidden="1" spans="1:9">
      <c r="A23" s="36" t="s">
        <v>704</v>
      </c>
      <c r="B23" s="40" t="s">
        <v>705</v>
      </c>
      <c r="C23" s="41">
        <f t="shared" si="0"/>
        <v>1</v>
      </c>
      <c r="D23" s="41" t="s">
        <v>705</v>
      </c>
      <c r="E23" s="42" t="str">
        <f>VLOOKUP(D23,'kode internal'!$B$1:$D$4717,2,FALSE)</f>
        <v>40A047</v>
      </c>
      <c r="F23" s="43">
        <v>129</v>
      </c>
      <c r="G23" s="43">
        <v>50</v>
      </c>
      <c r="H23" s="44">
        <f>VLOOKUP(D23,'kode internal'!$B$1:$E$4717,4,FALSE)</f>
        <v>129</v>
      </c>
      <c r="I23" s="44">
        <f>VLOOKUP(D23,'kode internal'!$B$1:$F$4717,5,FALSE)</f>
        <v>50</v>
      </c>
    </row>
    <row r="24" hidden="1" spans="1:9">
      <c r="A24" s="36" t="s">
        <v>1056</v>
      </c>
      <c r="B24" s="40" t="s">
        <v>1057</v>
      </c>
      <c r="C24" s="41">
        <f t="shared" si="0"/>
        <v>0</v>
      </c>
      <c r="D24" s="41" t="s">
        <v>8273</v>
      </c>
      <c r="E24" s="42" t="str">
        <f>VLOOKUP(D24,'kode internal'!$B$1:$D$4717,2,FALSE)</f>
        <v>15A138</v>
      </c>
      <c r="F24" s="43">
        <v>0</v>
      </c>
      <c r="G24" s="43">
        <v>150</v>
      </c>
      <c r="H24" s="44">
        <f>VLOOKUP(D24,'kode internal'!$B$1:$E$4717,4,FALSE)</f>
        <v>0</v>
      </c>
      <c r="I24" s="44">
        <f>VLOOKUP(D24,'kode internal'!$B$1:$F$4717,5,FALSE)</f>
        <v>150</v>
      </c>
    </row>
    <row r="25" ht="26" hidden="1" spans="1:9">
      <c r="A25" s="36" t="s">
        <v>1058</v>
      </c>
      <c r="B25" s="40" t="s">
        <v>1059</v>
      </c>
      <c r="C25" s="41">
        <f t="shared" si="0"/>
        <v>1</v>
      </c>
      <c r="D25" s="41" t="s">
        <v>1059</v>
      </c>
      <c r="E25" s="42" t="str">
        <f>VLOOKUP(D25,'kode internal'!$B$1:$D$4717,2,FALSE)</f>
        <v>15A141</v>
      </c>
      <c r="F25" s="43">
        <v>0</v>
      </c>
      <c r="G25" s="43">
        <v>1</v>
      </c>
      <c r="H25" s="44">
        <f>VLOOKUP(D25,'kode internal'!$B$1:$E$4717,4,FALSE)</f>
        <v>0</v>
      </c>
      <c r="I25" s="44">
        <f>VLOOKUP(D25,'kode internal'!$B$1:$F$4717,5,FALSE)</f>
        <v>1</v>
      </c>
    </row>
    <row r="26" ht="14.55" hidden="1" customHeight="1" spans="1:9">
      <c r="A26" s="36" t="s">
        <v>1060</v>
      </c>
      <c r="B26" s="40" t="s">
        <v>1061</v>
      </c>
      <c r="C26" s="41">
        <f t="shared" si="0"/>
        <v>1</v>
      </c>
      <c r="D26" s="41" t="s">
        <v>1061</v>
      </c>
      <c r="E26" s="42" t="str">
        <f>VLOOKUP(D26,'kode internal'!$B$1:$D$4717,2,FALSE)</f>
        <v>15A139</v>
      </c>
      <c r="F26" s="43">
        <v>0</v>
      </c>
      <c r="G26" s="43">
        <v>1</v>
      </c>
      <c r="H26" s="44">
        <f>VLOOKUP(D26,'kode internal'!$B$1:$E$4717,4,FALSE)</f>
        <v>0</v>
      </c>
      <c r="I26" s="44">
        <f>VLOOKUP(D26,'kode internal'!$B$1:$F$4717,5,FALSE)</f>
        <v>1</v>
      </c>
    </row>
    <row r="27" ht="26" hidden="1" spans="1:9">
      <c r="A27" s="36" t="s">
        <v>1062</v>
      </c>
      <c r="B27" s="40" t="s">
        <v>1063</v>
      </c>
      <c r="C27" s="41">
        <f t="shared" si="0"/>
        <v>1</v>
      </c>
      <c r="D27" s="41" t="s">
        <v>1063</v>
      </c>
      <c r="E27" s="42" t="str">
        <f>VLOOKUP(D27,'kode internal'!$B$1:$D$4717,2,FALSE)</f>
        <v>15A140</v>
      </c>
      <c r="F27" s="43">
        <v>0</v>
      </c>
      <c r="G27" s="43">
        <v>1</v>
      </c>
      <c r="H27" s="44">
        <f>VLOOKUP(D27,'kode internal'!$B$1:$E$4717,4,FALSE)</f>
        <v>0</v>
      </c>
      <c r="I27" s="44">
        <f>VLOOKUP(D27,'kode internal'!$B$1:$F$4717,5,FALSE)</f>
        <v>1</v>
      </c>
    </row>
    <row r="28" hidden="1" spans="1:9">
      <c r="A28" s="36" t="s">
        <v>964</v>
      </c>
      <c r="B28" s="40" t="s">
        <v>965</v>
      </c>
      <c r="C28" s="41">
        <f t="shared" si="0"/>
        <v>1</v>
      </c>
      <c r="D28" s="41" t="s">
        <v>965</v>
      </c>
      <c r="E28" s="42" t="str">
        <f>VLOOKUP(D28,'kode internal'!$B$1:$D$4717,2,FALSE)</f>
        <v>20A042</v>
      </c>
      <c r="F28" s="43">
        <v>0</v>
      </c>
      <c r="G28" s="43">
        <v>3</v>
      </c>
      <c r="H28" s="44">
        <f>VLOOKUP(D28,'kode internal'!$B$1:$E$4717,4,FALSE)</f>
        <v>0</v>
      </c>
      <c r="I28" s="44">
        <f>VLOOKUP(D28,'kode internal'!$B$1:$F$4717,5,FALSE)</f>
        <v>3</v>
      </c>
    </row>
    <row r="29" hidden="1" spans="1:9">
      <c r="A29" s="36" t="s">
        <v>367</v>
      </c>
      <c r="B29" s="40" t="s">
        <v>368</v>
      </c>
      <c r="C29" s="41">
        <f t="shared" si="0"/>
        <v>1</v>
      </c>
      <c r="D29" s="41" t="s">
        <v>368</v>
      </c>
      <c r="E29" s="42" t="str">
        <f>VLOOKUP(D29,'kode internal'!$B$1:$D$4717,2,FALSE)</f>
        <v>50A039</v>
      </c>
      <c r="F29" s="43">
        <v>1</v>
      </c>
      <c r="G29" s="43">
        <v>0</v>
      </c>
      <c r="H29" s="44">
        <f>VLOOKUP(D29,'kode internal'!$B$1:$E$4717,4,FALSE)</f>
        <v>0.97</v>
      </c>
      <c r="I29" s="44">
        <f>VLOOKUP(D29,'kode internal'!$B$1:$F$4717,5,FALSE)</f>
        <v>0</v>
      </c>
    </row>
    <row r="30" hidden="1" spans="1:9">
      <c r="A30" s="36" t="s">
        <v>69</v>
      </c>
      <c r="B30" s="40" t="s">
        <v>70</v>
      </c>
      <c r="C30" s="41">
        <f t="shared" si="0"/>
        <v>0</v>
      </c>
      <c r="D30" s="45" t="s">
        <v>8274</v>
      </c>
      <c r="E30" s="42" t="str">
        <f>VLOOKUP(D30,'kode internal'!$B$1:$D$4717,2,FALSE)</f>
        <v>20A014</v>
      </c>
      <c r="F30" s="43">
        <v>10</v>
      </c>
      <c r="G30" s="43">
        <v>105</v>
      </c>
      <c r="H30" s="44">
        <f>VLOOKUP(D30,'kode internal'!$B$1:$E$4717,4,FALSE)</f>
        <v>10</v>
      </c>
      <c r="I30" s="44">
        <f>VLOOKUP(D30,'kode internal'!$B$1:$F$4717,5,FALSE)</f>
        <v>105</v>
      </c>
    </row>
    <row r="31" ht="14.55" hidden="1" customHeight="1" spans="1:9">
      <c r="A31" s="36" t="s">
        <v>766</v>
      </c>
      <c r="B31" s="40" t="s">
        <v>767</v>
      </c>
      <c r="C31" s="41">
        <f t="shared" si="0"/>
        <v>0</v>
      </c>
      <c r="D31" s="41" t="s">
        <v>8275</v>
      </c>
      <c r="E31" s="42" t="str">
        <f>VLOOKUP(D31,'kode internal'!$B$1:$D$4717,2,FALSE)</f>
        <v>20A023</v>
      </c>
      <c r="F31" s="43">
        <v>1</v>
      </c>
      <c r="G31" s="43">
        <v>0</v>
      </c>
      <c r="H31" s="44">
        <f>VLOOKUP(D31,'kode internal'!$B$1:$E$4717,4,FALSE)</f>
        <v>1</v>
      </c>
      <c r="I31" s="44">
        <f>VLOOKUP(D31,'kode internal'!$B$1:$F$4717,5,FALSE)</f>
        <v>0</v>
      </c>
    </row>
    <row r="32" hidden="1" spans="1:9">
      <c r="A32" s="36" t="s">
        <v>40</v>
      </c>
      <c r="B32" s="46" t="s">
        <v>8276</v>
      </c>
      <c r="C32" s="41">
        <f t="shared" si="0"/>
        <v>1</v>
      </c>
      <c r="D32" s="45" t="s">
        <v>8276</v>
      </c>
      <c r="E32" s="42" t="str">
        <f>VLOOKUP(D32,'kode internal'!$B$1:$D$4717,2,FALSE)</f>
        <v>40A052</v>
      </c>
      <c r="F32" s="43">
        <v>7</v>
      </c>
      <c r="G32" s="43">
        <v>0</v>
      </c>
      <c r="H32" s="44">
        <f>VLOOKUP(D32,'kode internal'!$B$1:$E$4717,4,FALSE)</f>
        <v>7</v>
      </c>
      <c r="I32" s="44">
        <f>VLOOKUP(D32,'kode internal'!$B$1:$F$4717,5,FALSE)</f>
        <v>0</v>
      </c>
    </row>
    <row r="33" hidden="1" spans="1:9">
      <c r="A33" s="36" t="s">
        <v>695</v>
      </c>
      <c r="B33" s="40" t="s">
        <v>696</v>
      </c>
      <c r="C33" s="41">
        <f t="shared" si="0"/>
        <v>0</v>
      </c>
      <c r="D33" s="41" t="s">
        <v>8277</v>
      </c>
      <c r="E33" s="42" t="str">
        <f>VLOOKUP(D33,'kode internal'!$B$1:$D$4717,2,FALSE)</f>
        <v>40A094</v>
      </c>
      <c r="F33" s="43">
        <v>630</v>
      </c>
      <c r="G33" s="43">
        <v>1505</v>
      </c>
      <c r="H33" s="44">
        <f>VLOOKUP(D33,'kode internal'!$B$1:$E$4717,4,FALSE)</f>
        <v>630</v>
      </c>
      <c r="I33" s="44">
        <f>VLOOKUP(D33,'kode internal'!$B$1:$F$4717,5,FALSE)</f>
        <v>1035</v>
      </c>
    </row>
    <row r="34" hidden="1" spans="1:9">
      <c r="A34" s="36" t="s">
        <v>365</v>
      </c>
      <c r="B34" s="40" t="s">
        <v>366</v>
      </c>
      <c r="C34" s="41">
        <f t="shared" si="0"/>
        <v>1</v>
      </c>
      <c r="D34" s="41" t="s">
        <v>366</v>
      </c>
      <c r="E34" s="42" t="str">
        <f>VLOOKUP(D34,'kode internal'!$B$1:$D$4717,2,FALSE)</f>
        <v>50A048</v>
      </c>
      <c r="F34" s="43">
        <v>270</v>
      </c>
      <c r="G34" s="43">
        <v>80</v>
      </c>
      <c r="H34" s="44">
        <f>VLOOKUP(D34,'kode internal'!$B$1:$E$4717,4,FALSE)</f>
        <v>270</v>
      </c>
      <c r="I34" s="44">
        <f>VLOOKUP(D34,'kode internal'!$B$1:$F$4717,5,FALSE)</f>
        <v>80</v>
      </c>
    </row>
    <row r="35" hidden="1" spans="1:9">
      <c r="A35" s="36" t="s">
        <v>702</v>
      </c>
      <c r="B35" s="40" t="s">
        <v>703</v>
      </c>
      <c r="C35" s="41">
        <f t="shared" si="0"/>
        <v>1</v>
      </c>
      <c r="D35" s="41" t="s">
        <v>703</v>
      </c>
      <c r="E35" s="42" t="str">
        <f>VLOOKUP(D35,'kode internal'!$B$1:$D$4717,2,FALSE)</f>
        <v>40A056</v>
      </c>
      <c r="F35" s="43">
        <v>0</v>
      </c>
      <c r="G35" s="43">
        <v>14000</v>
      </c>
      <c r="H35" s="44">
        <f>VLOOKUP(D35,'kode internal'!$B$1:$E$4717,4,FALSE)</f>
        <v>0</v>
      </c>
      <c r="I35" s="44">
        <f>VLOOKUP(D35,'kode internal'!$B$1:$F$4717,5,FALSE)</f>
        <v>14200</v>
      </c>
    </row>
    <row r="36" hidden="1" spans="1:9">
      <c r="A36" s="36" t="s">
        <v>247</v>
      </c>
      <c r="B36" s="40" t="s">
        <v>248</v>
      </c>
      <c r="C36" s="41">
        <f t="shared" si="0"/>
        <v>1</v>
      </c>
      <c r="D36" s="41" t="s">
        <v>248</v>
      </c>
      <c r="E36" s="42" t="str">
        <f>VLOOKUP(D36,'kode internal'!$B$1:$D$4717,2,FALSE)</f>
        <v>PF009</v>
      </c>
      <c r="F36" s="43">
        <v>3</v>
      </c>
      <c r="G36" s="43">
        <v>0</v>
      </c>
      <c r="H36" s="44">
        <f>VLOOKUP(D36,'kode internal'!$B$1:$E$4717,4,FALSE)</f>
        <v>3</v>
      </c>
      <c r="I36" s="44">
        <f>VLOOKUP(D36,'kode internal'!$B$1:$F$4717,5,FALSE)</f>
        <v>0</v>
      </c>
    </row>
    <row r="37" spans="1:9">
      <c r="A37" s="36" t="s">
        <v>199</v>
      </c>
      <c r="B37" s="47" t="s">
        <v>200</v>
      </c>
      <c r="C37" s="41">
        <f t="shared" si="0"/>
        <v>1</v>
      </c>
      <c r="D37" s="41" t="s">
        <v>200</v>
      </c>
      <c r="E37" s="42" t="str">
        <f>VLOOKUP(D37,'kode internal'!$B$1:$D$4717,2,FALSE)</f>
        <v>40A057.1</v>
      </c>
      <c r="F37" s="43">
        <v>0</v>
      </c>
      <c r="G37" s="43">
        <v>3000</v>
      </c>
      <c r="H37" s="44">
        <f>VLOOKUP(D37,'kode internal'!$B$1:$E$4717,4,FALSE)</f>
        <v>4520</v>
      </c>
      <c r="I37" s="44">
        <f>VLOOKUP(D37,'kode internal'!$B$1:$F$4717,5,FALSE)</f>
        <v>3000</v>
      </c>
    </row>
    <row r="38" ht="14.55" customHeight="1" spans="1:9">
      <c r="A38" s="36" t="s">
        <v>701</v>
      </c>
      <c r="B38" s="47" t="s">
        <v>200</v>
      </c>
      <c r="C38" s="41">
        <f t="shared" si="0"/>
        <v>1</v>
      </c>
      <c r="D38" s="41" t="s">
        <v>200</v>
      </c>
      <c r="E38" s="42" t="str">
        <f>VLOOKUP(D38,'kode internal'!$B$1:$D$4717,2,FALSE)</f>
        <v>40A057.1</v>
      </c>
      <c r="F38" s="43">
        <v>4520</v>
      </c>
      <c r="G38" s="43">
        <v>0</v>
      </c>
      <c r="H38" s="44">
        <f>VLOOKUP(D38,'kode internal'!$B$1:$E$4717,4,FALSE)</f>
        <v>4520</v>
      </c>
      <c r="I38" s="44">
        <f>VLOOKUP(D38,'kode internal'!$B$1:$F$4717,5,FALSE)</f>
        <v>3000</v>
      </c>
    </row>
    <row r="39" ht="14.55" hidden="1" customHeight="1" spans="1:9">
      <c r="A39" s="36" t="s">
        <v>960</v>
      </c>
      <c r="B39" s="40" t="s">
        <v>961</v>
      </c>
      <c r="C39" s="41">
        <f t="shared" si="0"/>
        <v>1</v>
      </c>
      <c r="D39" s="41" t="s">
        <v>961</v>
      </c>
      <c r="E39" s="42" t="str">
        <f>VLOOKUP(D39,'kode internal'!$B$1:$D$4717,2,FALSE)</f>
        <v>40A057</v>
      </c>
      <c r="F39" s="43">
        <v>0</v>
      </c>
      <c r="G39" s="43">
        <v>8</v>
      </c>
      <c r="H39" s="44">
        <f>VLOOKUP(D39,'kode internal'!$B$1:$E$4717,4,FALSE)</f>
        <v>0</v>
      </c>
      <c r="I39" s="44">
        <f>VLOOKUP(D39,'kode internal'!$B$1:$F$4717,5,FALSE)</f>
        <v>8</v>
      </c>
    </row>
    <row r="40" hidden="1" spans="1:9">
      <c r="A40" s="36" t="s">
        <v>1044</v>
      </c>
      <c r="B40" s="40" t="s">
        <v>1045</v>
      </c>
      <c r="C40" s="41">
        <f t="shared" si="0"/>
        <v>1</v>
      </c>
      <c r="D40" s="41" t="s">
        <v>1045</v>
      </c>
      <c r="E40" s="42" t="str">
        <f>VLOOKUP(D40,'kode internal'!$B$1:$D$4717,2,FALSE)</f>
        <v>40A115</v>
      </c>
      <c r="F40" s="43">
        <v>0</v>
      </c>
      <c r="G40" s="43">
        <v>400</v>
      </c>
      <c r="H40" s="44">
        <f>VLOOKUP(D40,'kode internal'!$B$1:$E$4717,4,FALSE)</f>
        <v>0</v>
      </c>
      <c r="I40" s="44">
        <f>VLOOKUP(D40,'kode internal'!$B$1:$F$4717,5,FALSE)</f>
        <v>400</v>
      </c>
    </row>
    <row r="41" ht="14.55" hidden="1" customHeight="1" spans="1:9">
      <c r="A41" s="36" t="s">
        <v>102</v>
      </c>
      <c r="B41" s="40" t="s">
        <v>103</v>
      </c>
      <c r="C41" s="41">
        <f t="shared" si="0"/>
        <v>1</v>
      </c>
      <c r="D41" s="41" t="s">
        <v>103</v>
      </c>
      <c r="E41" s="42" t="str">
        <f>VLOOKUP(D41,'kode internal'!$B$1:$D$4717,2,FALSE)</f>
        <v>40A089</v>
      </c>
      <c r="F41" s="43">
        <v>1334</v>
      </c>
      <c r="G41" s="43">
        <v>0</v>
      </c>
      <c r="H41" s="44">
        <f>VLOOKUP(D41,'kode internal'!$B$1:$E$4717,4,FALSE)</f>
        <v>1334</v>
      </c>
      <c r="I41" s="44">
        <f>VLOOKUP(D41,'kode internal'!$B$1:$F$4717,5,FALSE)</f>
        <v>0</v>
      </c>
    </row>
    <row r="42" ht="14.55" hidden="1" customHeight="1" spans="1:9">
      <c r="A42" s="36" t="s">
        <v>966</v>
      </c>
      <c r="B42" s="40" t="s">
        <v>967</v>
      </c>
      <c r="C42" s="41">
        <f t="shared" si="0"/>
        <v>1</v>
      </c>
      <c r="D42" s="41" t="s">
        <v>967</v>
      </c>
      <c r="E42" s="42" t="str">
        <f>VLOOKUP(D42,'kode internal'!$B$1:$D$4717,2,FALSE)</f>
        <v>PFA040</v>
      </c>
      <c r="F42" s="43">
        <v>0</v>
      </c>
      <c r="G42" s="43">
        <v>1</v>
      </c>
      <c r="H42" s="44">
        <f>VLOOKUP(D42,'kode internal'!$B$1:$E$4717,4,FALSE)</f>
        <v>0</v>
      </c>
      <c r="I42" s="44">
        <f>VLOOKUP(D42,'kode internal'!$B$1:$F$4717,5,FALSE)</f>
        <v>1</v>
      </c>
    </row>
    <row r="43" ht="14.55" hidden="1" customHeight="1" spans="1:9">
      <c r="A43" s="36" t="s">
        <v>952</v>
      </c>
      <c r="B43" s="40" t="s">
        <v>953</v>
      </c>
      <c r="C43" s="41">
        <f t="shared" si="0"/>
        <v>1</v>
      </c>
      <c r="D43" s="41" t="s">
        <v>953</v>
      </c>
      <c r="E43" s="42" t="str">
        <f>VLOOKUP(D43,'kode internal'!$B$1:$D$4717,2,FALSE)</f>
        <v>PFA040.2</v>
      </c>
      <c r="F43" s="43">
        <v>0</v>
      </c>
      <c r="G43" s="43">
        <v>10</v>
      </c>
      <c r="H43" s="44">
        <f>VLOOKUP(D43,'kode internal'!$B$1:$E$4717,4,FALSE)</f>
        <v>0</v>
      </c>
      <c r="I43" s="44">
        <f>VLOOKUP(D43,'kode internal'!$B$1:$F$4717,5,FALSE)</f>
        <v>10</v>
      </c>
    </row>
    <row r="44" ht="14.55" hidden="1" customHeight="1" spans="1:9">
      <c r="A44" s="36" t="s">
        <v>954</v>
      </c>
      <c r="B44" s="40" t="s">
        <v>955</v>
      </c>
      <c r="C44" s="41">
        <f t="shared" si="0"/>
        <v>1</v>
      </c>
      <c r="D44" s="41" t="s">
        <v>955</v>
      </c>
      <c r="E44" s="42" t="str">
        <f>VLOOKUP(D44,'kode internal'!$B$1:$D$4717,2,FALSE)</f>
        <v>PFA040.1</v>
      </c>
      <c r="F44" s="43">
        <v>0</v>
      </c>
      <c r="G44" s="43">
        <v>2</v>
      </c>
      <c r="H44" s="44">
        <f>VLOOKUP(D44,'kode internal'!$B$1:$E$4717,4,FALSE)</f>
        <v>0</v>
      </c>
      <c r="I44" s="44">
        <f>VLOOKUP(D44,'kode internal'!$B$1:$F$4717,5,FALSE)</f>
        <v>2</v>
      </c>
    </row>
    <row r="45" hidden="1" spans="1:9">
      <c r="A45" s="36" t="s">
        <v>201</v>
      </c>
      <c r="B45" s="40" t="s">
        <v>202</v>
      </c>
      <c r="C45" s="41">
        <f t="shared" si="0"/>
        <v>1</v>
      </c>
      <c r="D45" s="41" t="s">
        <v>202</v>
      </c>
      <c r="E45" s="42" t="str">
        <f>VLOOKUP(D45,'kode internal'!$B$1:$D$4717,2,FALSE)</f>
        <v>PFA041</v>
      </c>
      <c r="F45" s="43">
        <v>0</v>
      </c>
      <c r="G45" s="43">
        <v>10</v>
      </c>
      <c r="H45" s="44">
        <f>VLOOKUP(D45,'kode internal'!$B$1:$E$4717,4,FALSE)</f>
        <v>0</v>
      </c>
      <c r="I45" s="44">
        <f>VLOOKUP(D45,'kode internal'!$B$1:$F$4717,5,FALSE)</f>
        <v>10</v>
      </c>
    </row>
    <row r="46" ht="14.55" hidden="1" customHeight="1" spans="1:9">
      <c r="A46" s="36" t="s">
        <v>840</v>
      </c>
      <c r="B46" s="40" t="s">
        <v>841</v>
      </c>
      <c r="C46" s="41">
        <f t="shared" si="0"/>
        <v>1</v>
      </c>
      <c r="D46" s="41" t="s">
        <v>841</v>
      </c>
      <c r="E46" s="42" t="str">
        <f>VLOOKUP(D46,'kode internal'!$B$1:$D$4717,2,FALSE)</f>
        <v>PFA043</v>
      </c>
      <c r="F46" s="43">
        <v>0</v>
      </c>
      <c r="G46" s="43">
        <v>1</v>
      </c>
      <c r="H46" s="44">
        <f>VLOOKUP(D46,'kode internal'!$B$1:$E$4717,4,FALSE)</f>
        <v>0</v>
      </c>
      <c r="I46" s="44">
        <f>VLOOKUP(D46,'kode internal'!$B$1:$F$4717,5,FALSE)</f>
        <v>1</v>
      </c>
    </row>
    <row r="47" ht="14.55" hidden="1" customHeight="1" spans="1:9">
      <c r="A47" s="36" t="s">
        <v>113</v>
      </c>
      <c r="B47" s="40" t="s">
        <v>114</v>
      </c>
      <c r="C47" s="41">
        <f t="shared" si="0"/>
        <v>0</v>
      </c>
      <c r="D47" s="41" t="s">
        <v>8278</v>
      </c>
      <c r="E47" s="42" t="str">
        <f>VLOOKUP(D47,'kode internal'!$B$1:$D$4717,2,FALSE)</f>
        <v>40A113.1488</v>
      </c>
      <c r="F47" s="43">
        <v>24448</v>
      </c>
      <c r="G47" s="43">
        <v>31000</v>
      </c>
      <c r="H47" s="44">
        <f>VLOOKUP(D47,'kode internal'!$B$1:$E$4717,4,FALSE)</f>
        <v>24448</v>
      </c>
      <c r="I47" s="44">
        <f>VLOOKUP(D47,'kode internal'!$B$1:$F$4717,5,FALSE)</f>
        <v>31000</v>
      </c>
    </row>
    <row r="48" hidden="1" spans="1:9">
      <c r="A48" s="36" t="s">
        <v>691</v>
      </c>
      <c r="B48" s="40" t="s">
        <v>692</v>
      </c>
      <c r="C48" s="41">
        <f t="shared" si="0"/>
        <v>1</v>
      </c>
      <c r="D48" s="41" t="s">
        <v>692</v>
      </c>
      <c r="E48" s="42" t="str">
        <f>VLOOKUP(D48,'kode internal'!$B$1:$D$4717,2,FALSE)</f>
        <v>40A107</v>
      </c>
      <c r="F48" s="43">
        <v>90</v>
      </c>
      <c r="G48" s="43">
        <v>200</v>
      </c>
      <c r="H48" s="44">
        <f>VLOOKUP(D48,'kode internal'!$B$1:$E$4717,4,FALSE)</f>
        <v>90</v>
      </c>
      <c r="I48" s="44">
        <f>VLOOKUP(D48,'kode internal'!$B$1:$F$4717,5,FALSE)</f>
        <v>200</v>
      </c>
    </row>
    <row r="49" hidden="1" spans="1:9">
      <c r="A49" s="36" t="s">
        <v>173</v>
      </c>
      <c r="B49" s="40" t="s">
        <v>174</v>
      </c>
      <c r="C49" s="41">
        <f t="shared" si="0"/>
        <v>1</v>
      </c>
      <c r="D49" s="41" t="s">
        <v>174</v>
      </c>
      <c r="E49" s="42" t="str">
        <f>VLOOKUP(D49,'kode internal'!$B$1:$D$4717,2,FALSE)</f>
        <v>40A108</v>
      </c>
      <c r="F49" s="43">
        <v>12</v>
      </c>
      <c r="G49" s="43">
        <v>0</v>
      </c>
      <c r="H49" s="44">
        <f>VLOOKUP(D49,'kode internal'!$B$1:$E$4717,4,FALSE)</f>
        <v>12</v>
      </c>
      <c r="I49" s="44">
        <f>VLOOKUP(D49,'kode internal'!$B$1:$F$4717,5,FALSE)</f>
        <v>0</v>
      </c>
    </row>
    <row r="50" hidden="1" spans="1:9">
      <c r="A50" s="36" t="s">
        <v>699</v>
      </c>
      <c r="B50" s="40" t="s">
        <v>700</v>
      </c>
      <c r="C50" s="41">
        <f t="shared" si="0"/>
        <v>1</v>
      </c>
      <c r="D50" s="41" t="s">
        <v>700</v>
      </c>
      <c r="E50" s="42" t="str">
        <f>VLOOKUP(D50,'kode internal'!$B$1:$D$4717,2,FALSE)</f>
        <v>40A060</v>
      </c>
      <c r="F50" s="43">
        <v>0</v>
      </c>
      <c r="G50" s="43">
        <v>8500</v>
      </c>
      <c r="H50" s="44">
        <f>VLOOKUP(D50,'kode internal'!$B$1:$E$4717,4,FALSE)</f>
        <v>0</v>
      </c>
      <c r="I50" s="44">
        <f>VLOOKUP(D50,'kode internal'!$B$1:$F$4717,5,FALSE)</f>
        <v>8500</v>
      </c>
    </row>
    <row r="51" ht="14.55" hidden="1" customHeight="1" spans="1:9">
      <c r="A51" s="36" t="s">
        <v>340</v>
      </c>
      <c r="B51" s="40" t="s">
        <v>341</v>
      </c>
      <c r="C51" s="41">
        <f t="shared" si="0"/>
        <v>0</v>
      </c>
      <c r="D51" s="41" t="s">
        <v>8279</v>
      </c>
      <c r="E51" s="42" t="str">
        <f>VLOOKUP(D51,'kode internal'!$B$1:$D$4717,2,FALSE)</f>
        <v>70A029</v>
      </c>
      <c r="F51" s="43">
        <v>13</v>
      </c>
      <c r="G51" s="43">
        <v>1090</v>
      </c>
      <c r="H51" s="44">
        <f>VLOOKUP(D51,'kode internal'!$B$1:$E$4717,4,FALSE)</f>
        <v>13</v>
      </c>
      <c r="I51" s="44">
        <f>VLOOKUP(D51,'kode internal'!$B$1:$F$4717,5,FALSE)</f>
        <v>1090</v>
      </c>
    </row>
    <row r="52" hidden="1" spans="1:9">
      <c r="A52" s="36" t="s">
        <v>832</v>
      </c>
      <c r="B52" s="40" t="s">
        <v>833</v>
      </c>
      <c r="C52" s="41">
        <f t="shared" si="0"/>
        <v>0</v>
      </c>
      <c r="D52" s="41" t="s">
        <v>8280</v>
      </c>
      <c r="E52" s="42" t="str">
        <f>VLOOKUP(D52,'kode internal'!$B$1:$D$4717,2,FALSE)</f>
        <v>12A008</v>
      </c>
      <c r="F52" s="43">
        <v>9</v>
      </c>
      <c r="G52" s="43">
        <v>0</v>
      </c>
      <c r="H52" s="44">
        <f>VLOOKUP(D52,'kode internal'!$B$1:$E$4717,4,FALSE)</f>
        <v>9</v>
      </c>
      <c r="I52" s="44">
        <f>VLOOKUP(D52,'kode internal'!$B$1:$F$4717,5,FALSE)</f>
        <v>0</v>
      </c>
    </row>
    <row r="53" ht="14.55" hidden="1" customHeight="1" spans="1:9">
      <c r="A53" s="36" t="s">
        <v>75</v>
      </c>
      <c r="B53" s="40" t="s">
        <v>76</v>
      </c>
      <c r="C53" s="41">
        <f t="shared" si="0"/>
        <v>1</v>
      </c>
      <c r="D53" s="41" t="s">
        <v>76</v>
      </c>
      <c r="E53" s="42" t="str">
        <f>VLOOKUP(D53,'kode internal'!$B$1:$D$4717,2,FALSE)</f>
        <v>40B001.1</v>
      </c>
      <c r="F53" s="43">
        <v>2088</v>
      </c>
      <c r="G53" s="43">
        <v>23600</v>
      </c>
      <c r="H53" s="44">
        <f>VLOOKUP(D53,'kode internal'!$B$1:$E$4717,4,FALSE)</f>
        <v>2088</v>
      </c>
      <c r="I53" s="44">
        <f>VLOOKUP(D53,'kode internal'!$B$1:$F$4717,5,FALSE)</f>
        <v>23600</v>
      </c>
    </row>
    <row r="54" ht="14.55" hidden="1" customHeight="1" spans="1:9">
      <c r="A54" s="36" t="s">
        <v>53</v>
      </c>
      <c r="B54" s="40" t="s">
        <v>54</v>
      </c>
      <c r="C54" s="41">
        <f t="shared" si="0"/>
        <v>0</v>
      </c>
      <c r="D54" s="45" t="s">
        <v>8281</v>
      </c>
      <c r="E54" s="42" t="str">
        <f>VLOOKUP(D54,'kode internal'!$B$1:$D$4717,2,FALSE)</f>
        <v>40B014</v>
      </c>
      <c r="F54" s="43">
        <v>15</v>
      </c>
      <c r="G54" s="43">
        <v>0</v>
      </c>
      <c r="H54" s="44">
        <f>VLOOKUP(D54,'kode internal'!$B$1:$E$4717,4,FALSE)</f>
        <v>15</v>
      </c>
      <c r="I54" s="44">
        <f>VLOOKUP(D54,'kode internal'!$B$1:$F$4717,5,FALSE)</f>
        <v>20</v>
      </c>
    </row>
    <row r="55" ht="14.55" hidden="1" customHeight="1" spans="1:9">
      <c r="A55" s="36" t="s">
        <v>1020</v>
      </c>
      <c r="B55" s="40" t="s">
        <v>1021</v>
      </c>
      <c r="C55" s="41">
        <f t="shared" si="0"/>
        <v>0</v>
      </c>
      <c r="D55" s="41" t="s">
        <v>8281</v>
      </c>
      <c r="E55" s="42" t="str">
        <f>VLOOKUP(D55,'kode internal'!$B$1:$D$4717,2,FALSE)</f>
        <v>40B014</v>
      </c>
      <c r="F55" s="43">
        <v>0</v>
      </c>
      <c r="G55" s="43">
        <v>20</v>
      </c>
      <c r="H55" s="44">
        <f>VLOOKUP(D55,'kode internal'!$B$1:$E$4717,4,FALSE)</f>
        <v>15</v>
      </c>
      <c r="I55" s="44">
        <f>VLOOKUP(D55,'kode internal'!$B$1:$F$4717,5,FALSE)</f>
        <v>20</v>
      </c>
    </row>
    <row r="56" ht="26" hidden="1" spans="1:9">
      <c r="A56" s="36" t="s">
        <v>51</v>
      </c>
      <c r="B56" s="40" t="s">
        <v>52</v>
      </c>
      <c r="C56" s="41">
        <f t="shared" si="0"/>
        <v>0</v>
      </c>
      <c r="D56" s="45" t="s">
        <v>8282</v>
      </c>
      <c r="E56" s="42" t="str">
        <f>VLOOKUP(D56,'kode internal'!$B$1:$D$4717,2,FALSE)</f>
        <v>40B015</v>
      </c>
      <c r="F56" s="43">
        <v>40</v>
      </c>
      <c r="G56" s="43">
        <v>20</v>
      </c>
      <c r="H56" s="44">
        <f>VLOOKUP(D56,'kode internal'!$B$1:$E$4717,4,FALSE)</f>
        <v>40</v>
      </c>
      <c r="I56" s="44">
        <f>VLOOKUP(D56,'kode internal'!$B$1:$F$4717,5,FALSE)</f>
        <v>20</v>
      </c>
    </row>
    <row r="57" ht="14.55" hidden="1" customHeight="1" spans="1:9">
      <c r="A57" s="36" t="s">
        <v>685</v>
      </c>
      <c r="B57" s="40" t="s">
        <v>686</v>
      </c>
      <c r="C57" s="41">
        <f t="shared" si="0"/>
        <v>1</v>
      </c>
      <c r="D57" s="41" t="s">
        <v>686</v>
      </c>
      <c r="E57" s="42" t="str">
        <f>VLOOKUP(D57,'kode internal'!$B$1:$D$4717,2,FALSE)</f>
        <v>40B028</v>
      </c>
      <c r="F57" s="43">
        <v>4</v>
      </c>
      <c r="G57" s="43">
        <v>27</v>
      </c>
      <c r="H57" s="44">
        <f>VLOOKUP(D57,'kode internal'!$B$1:$E$4717,4,FALSE)</f>
        <v>4</v>
      </c>
      <c r="I57" s="44">
        <f>VLOOKUP(D57,'kode internal'!$B$1:$F$4717,5,FALSE)</f>
        <v>27</v>
      </c>
    </row>
    <row r="58" ht="14.55" hidden="1" customHeight="1" spans="1:9">
      <c r="A58" s="36" t="s">
        <v>338</v>
      </c>
      <c r="B58" s="40" t="s">
        <v>339</v>
      </c>
      <c r="C58" s="41">
        <f t="shared" si="0"/>
        <v>1</v>
      </c>
      <c r="D58" s="41" t="s">
        <v>339</v>
      </c>
      <c r="E58" s="42" t="str">
        <f>VLOOKUP(D58,'kode internal'!$B$1:$D$4717,2,FALSE)</f>
        <v>70B007.1</v>
      </c>
      <c r="F58" s="43">
        <v>66</v>
      </c>
      <c r="G58" s="43">
        <v>63</v>
      </c>
      <c r="H58" s="44">
        <f>VLOOKUP(D58,'kode internal'!$B$1:$E$4717,4,FALSE)</f>
        <v>66</v>
      </c>
      <c r="I58" s="44">
        <f>VLOOKUP(D58,'kode internal'!$B$1:$F$4717,5,FALSE)</f>
        <v>63</v>
      </c>
    </row>
    <row r="59" ht="14.55" customHeight="1" spans="1:9">
      <c r="A59" s="36" t="s">
        <v>223</v>
      </c>
      <c r="B59" s="47" t="s">
        <v>224</v>
      </c>
      <c r="C59" s="41">
        <f t="shared" si="0"/>
        <v>1</v>
      </c>
      <c r="D59" s="41" t="s">
        <v>224</v>
      </c>
      <c r="E59" s="42" t="str">
        <f>VLOOKUP(D59,'kode internal'!$B$1:$D$4717,2,FALSE)</f>
        <v>70B008</v>
      </c>
      <c r="F59" s="43">
        <v>0</v>
      </c>
      <c r="G59" s="43">
        <v>20</v>
      </c>
      <c r="H59" s="44">
        <f>VLOOKUP(D59,'kode internal'!$B$1:$E$4717,4,FALSE)</f>
        <v>167.67</v>
      </c>
      <c r="I59" s="44">
        <f>VLOOKUP(D59,'kode internal'!$B$1:$F$4717,5,FALSE)</f>
        <v>20</v>
      </c>
    </row>
    <row r="60" spans="1:9">
      <c r="A60" s="36" t="s">
        <v>337</v>
      </c>
      <c r="B60" s="47" t="s">
        <v>224</v>
      </c>
      <c r="C60" s="41">
        <f t="shared" si="0"/>
        <v>1</v>
      </c>
      <c r="D60" s="41" t="s">
        <v>224</v>
      </c>
      <c r="E60" s="42" t="str">
        <f>VLOOKUP(D60,'kode internal'!$B$1:$D$4717,2,FALSE)</f>
        <v>70B008</v>
      </c>
      <c r="F60" s="43">
        <v>167</v>
      </c>
      <c r="G60" s="43">
        <v>0</v>
      </c>
      <c r="H60" s="44">
        <f>VLOOKUP(D60,'kode internal'!$B$1:$E$4717,4,FALSE)</f>
        <v>167.67</v>
      </c>
      <c r="I60" s="44">
        <f>VLOOKUP(D60,'kode internal'!$B$1:$F$4717,5,FALSE)</f>
        <v>20</v>
      </c>
    </row>
    <row r="61" ht="14.55" hidden="1" customHeight="1" spans="1:9">
      <c r="A61" s="36" t="s">
        <v>245</v>
      </c>
      <c r="B61" s="40" t="s">
        <v>246</v>
      </c>
      <c r="C61" s="41">
        <f t="shared" si="0"/>
        <v>1</v>
      </c>
      <c r="D61" s="41" t="s">
        <v>246</v>
      </c>
      <c r="E61" s="42" t="str">
        <f>VLOOKUP(D61,'kode internal'!$B$1:$D$4717,2,FALSE)</f>
        <v>PF015</v>
      </c>
      <c r="F61" s="43">
        <v>41</v>
      </c>
      <c r="G61" s="43">
        <v>0</v>
      </c>
      <c r="H61" s="44">
        <f>VLOOKUP(D61,'kode internal'!$B$1:$E$4717,4,FALSE)</f>
        <v>41</v>
      </c>
      <c r="I61" s="44">
        <f>VLOOKUP(D61,'kode internal'!$B$1:$F$4717,5,FALSE)</f>
        <v>0</v>
      </c>
    </row>
    <row r="62" hidden="1" spans="1:9">
      <c r="A62" s="36" t="s">
        <v>187</v>
      </c>
      <c r="B62" s="40" t="s">
        <v>188</v>
      </c>
      <c r="C62" s="41">
        <f t="shared" si="0"/>
        <v>1</v>
      </c>
      <c r="D62" s="41" t="s">
        <v>188</v>
      </c>
      <c r="E62" s="42" t="str">
        <f>VLOOKUP(D62,'kode internal'!$B$1:$D$4717,2,FALSE)</f>
        <v>PF016</v>
      </c>
      <c r="F62" s="43">
        <v>21</v>
      </c>
      <c r="G62" s="43">
        <v>0</v>
      </c>
      <c r="H62" s="44">
        <f>VLOOKUP(D62,'kode internal'!$B$1:$E$4717,4,FALSE)</f>
        <v>21</v>
      </c>
      <c r="I62" s="44">
        <f>VLOOKUP(D62,'kode internal'!$B$1:$F$4717,5,FALSE)</f>
        <v>0</v>
      </c>
    </row>
    <row r="63" hidden="1" spans="1:9">
      <c r="A63" s="36" t="s">
        <v>243</v>
      </c>
      <c r="B63" s="40" t="s">
        <v>244</v>
      </c>
      <c r="C63" s="41">
        <f t="shared" si="0"/>
        <v>1</v>
      </c>
      <c r="D63" s="41" t="s">
        <v>244</v>
      </c>
      <c r="E63" s="42" t="str">
        <f>VLOOKUP(D63,'kode internal'!$B$1:$D$4717,2,FALSE)</f>
        <v>PF016.2</v>
      </c>
      <c r="F63" s="43">
        <v>8</v>
      </c>
      <c r="G63" s="43">
        <v>0</v>
      </c>
      <c r="H63" s="44">
        <f>VLOOKUP(D63,'kode internal'!$B$1:$E$4717,4,FALSE)</f>
        <v>8</v>
      </c>
      <c r="I63" s="44">
        <f>VLOOKUP(D63,'kode internal'!$B$1:$F$4717,5,FALSE)</f>
        <v>0</v>
      </c>
    </row>
    <row r="64" hidden="1" spans="1:9">
      <c r="A64" s="36" t="s">
        <v>363</v>
      </c>
      <c r="B64" s="40" t="s">
        <v>364</v>
      </c>
      <c r="C64" s="41">
        <f t="shared" si="0"/>
        <v>1</v>
      </c>
      <c r="D64" s="41" t="s">
        <v>364</v>
      </c>
      <c r="E64" s="42" t="str">
        <f>VLOOKUP(D64,'kode internal'!$B$1:$D$4717,2,FALSE)</f>
        <v>50B036</v>
      </c>
      <c r="F64" s="43">
        <v>62</v>
      </c>
      <c r="G64" s="43">
        <v>0</v>
      </c>
      <c r="H64" s="44">
        <f>VLOOKUP(D64,'kode internal'!$B$1:$E$4717,4,FALSE)</f>
        <v>62</v>
      </c>
      <c r="I64" s="44">
        <f>VLOOKUP(D64,'kode internal'!$B$1:$F$4717,5,FALSE)</f>
        <v>0</v>
      </c>
    </row>
    <row r="65" hidden="1" spans="1:9">
      <c r="A65" s="36" t="s">
        <v>683</v>
      </c>
      <c r="B65" s="40" t="s">
        <v>684</v>
      </c>
      <c r="C65" s="41">
        <f t="shared" si="0"/>
        <v>1</v>
      </c>
      <c r="D65" s="41" t="s">
        <v>684</v>
      </c>
      <c r="E65" s="42" t="str">
        <f>VLOOKUP(D65,'kode internal'!$B$1:$D$4717,2,FALSE)</f>
        <v>40B071</v>
      </c>
      <c r="F65" s="43">
        <v>3</v>
      </c>
      <c r="G65" s="43">
        <v>86</v>
      </c>
      <c r="H65" s="44">
        <f>VLOOKUP(D65,'kode internal'!$B$1:$E$4717,4,FALSE)</f>
        <v>3</v>
      </c>
      <c r="I65" s="44">
        <f>VLOOKUP(D65,'kode internal'!$B$1:$F$4717,5,FALSE)</f>
        <v>105</v>
      </c>
    </row>
    <row r="66" hidden="1" spans="1:9">
      <c r="A66" s="36" t="s">
        <v>689</v>
      </c>
      <c r="B66" s="40" t="s">
        <v>690</v>
      </c>
      <c r="C66" s="41">
        <f t="shared" ref="C66:C129" si="1">IF(B66=D66,1,0)</f>
        <v>0</v>
      </c>
      <c r="D66" s="41" t="s">
        <v>8283</v>
      </c>
      <c r="E66" s="42" t="str">
        <f>VLOOKUP(D66,'kode internal'!$B$1:$D$4717,2,FALSE)</f>
        <v>40B007</v>
      </c>
      <c r="F66" s="43">
        <v>99</v>
      </c>
      <c r="G66" s="43">
        <v>70</v>
      </c>
      <c r="H66" s="44">
        <f>VLOOKUP(D66,'kode internal'!$B$1:$E$4717,4,FALSE)</f>
        <v>99</v>
      </c>
      <c r="I66" s="44">
        <f>VLOOKUP(D66,'kode internal'!$B$1:$F$4717,5,FALSE)</f>
        <v>70</v>
      </c>
    </row>
    <row r="67" ht="26" hidden="1" spans="1:9">
      <c r="A67" s="36" t="s">
        <v>221</v>
      </c>
      <c r="B67" s="40" t="s">
        <v>222</v>
      </c>
      <c r="C67" s="41">
        <f t="shared" si="1"/>
        <v>1</v>
      </c>
      <c r="D67" s="41" t="s">
        <v>222</v>
      </c>
      <c r="E67" s="42" t="str">
        <f>VLOOKUP(D67,'kode internal'!$B$1:$D$4717,2,FALSE)</f>
        <v>70B012</v>
      </c>
      <c r="F67" s="43">
        <v>0</v>
      </c>
      <c r="G67" s="43">
        <v>160</v>
      </c>
      <c r="H67" s="44">
        <f>VLOOKUP(D67,'kode internal'!$B$1:$E$4717,4,FALSE)</f>
        <v>2</v>
      </c>
      <c r="I67" s="44">
        <f>VLOOKUP(D67,'kode internal'!$B$1:$F$4717,5,FALSE)</f>
        <v>360</v>
      </c>
    </row>
    <row r="68" ht="14.55" hidden="1" customHeight="1" spans="1:9">
      <c r="A68" s="36" t="s">
        <v>335</v>
      </c>
      <c r="B68" s="40" t="s">
        <v>336</v>
      </c>
      <c r="C68" s="41">
        <f t="shared" si="1"/>
        <v>0</v>
      </c>
      <c r="D68" s="41" t="s">
        <v>222</v>
      </c>
      <c r="E68" s="42" t="str">
        <f>VLOOKUP(D68,'kode internal'!$B$1:$D$4717,2,FALSE)</f>
        <v>70B012</v>
      </c>
      <c r="F68" s="43">
        <v>2</v>
      </c>
      <c r="G68" s="43">
        <v>110</v>
      </c>
      <c r="H68" s="44">
        <f>VLOOKUP(D68,'kode internal'!$B$1:$E$4717,4,FALSE)</f>
        <v>2</v>
      </c>
      <c r="I68" s="44">
        <f>VLOOKUP(D68,'kode internal'!$B$1:$F$4717,5,FALSE)</f>
        <v>360</v>
      </c>
    </row>
    <row r="69" ht="14.55" hidden="1" customHeight="1" spans="1:9">
      <c r="A69" s="36" t="s">
        <v>828</v>
      </c>
      <c r="B69" s="40" t="s">
        <v>829</v>
      </c>
      <c r="C69" s="41">
        <f t="shared" si="1"/>
        <v>0</v>
      </c>
      <c r="D69" s="41" t="s">
        <v>8284</v>
      </c>
      <c r="E69" s="42" t="str">
        <f>VLOOKUP(D69,'kode internal'!$B$1:$D$4717,2,FALSE)</f>
        <v>12B001</v>
      </c>
      <c r="F69" s="43">
        <v>72</v>
      </c>
      <c r="G69" s="43">
        <v>164</v>
      </c>
      <c r="H69" s="44">
        <f>VLOOKUP(D69,'kode internal'!$B$1:$E$4717,4,FALSE)</f>
        <v>72</v>
      </c>
      <c r="I69" s="44">
        <f>VLOOKUP(D69,'kode internal'!$B$1:$F$4717,5,FALSE)</f>
        <v>165</v>
      </c>
    </row>
    <row r="70" hidden="1" spans="1:9">
      <c r="A70" s="36" t="s">
        <v>1072</v>
      </c>
      <c r="B70" s="40" t="s">
        <v>1073</v>
      </c>
      <c r="C70" s="41">
        <f t="shared" si="1"/>
        <v>1</v>
      </c>
      <c r="D70" s="41" t="s">
        <v>1073</v>
      </c>
      <c r="E70" s="42" t="str">
        <f>VLOOKUP(D70,'kode internal'!$B$1:$D$4717,2,FALSE)</f>
        <v>12b021</v>
      </c>
      <c r="F70" s="43">
        <v>0</v>
      </c>
      <c r="G70" s="43">
        <v>6</v>
      </c>
      <c r="H70" s="44">
        <f>VLOOKUP(D70,'kode internal'!$B$1:$E$4717,4,FALSE)</f>
        <v>0</v>
      </c>
      <c r="I70" s="44">
        <f>VLOOKUP(D70,'kode internal'!$B$1:$F$4717,5,FALSE)</f>
        <v>6</v>
      </c>
    </row>
    <row r="71" hidden="1" spans="1:9">
      <c r="A71" s="36" t="s">
        <v>826</v>
      </c>
      <c r="B71" s="40" t="s">
        <v>827</v>
      </c>
      <c r="C71" s="41">
        <f t="shared" si="1"/>
        <v>0</v>
      </c>
      <c r="D71" s="41" t="s">
        <v>8285</v>
      </c>
      <c r="E71" s="42" t="str">
        <f>VLOOKUP(D71,'kode internal'!$B$1:$D$4717,2,FALSE)</f>
        <v>12B002</v>
      </c>
      <c r="F71" s="43">
        <v>8</v>
      </c>
      <c r="G71" s="43">
        <v>0</v>
      </c>
      <c r="H71" s="44">
        <f>VLOOKUP(D71,'kode internal'!$B$1:$E$4717,4,FALSE)</f>
        <v>8</v>
      </c>
      <c r="I71" s="44">
        <f>VLOOKUP(D71,'kode internal'!$B$1:$F$4717,5,FALSE)</f>
        <v>0</v>
      </c>
    </row>
    <row r="72" hidden="1" spans="1:9">
      <c r="A72" s="36" t="s">
        <v>824</v>
      </c>
      <c r="B72" s="40" t="s">
        <v>825</v>
      </c>
      <c r="C72" s="41">
        <f t="shared" si="1"/>
        <v>0</v>
      </c>
      <c r="D72" s="41" t="s">
        <v>8286</v>
      </c>
      <c r="E72" s="42" t="str">
        <f>VLOOKUP(D72,'kode internal'!$B$1:$D$4717,2,FALSE)</f>
        <v>12B003</v>
      </c>
      <c r="F72" s="43">
        <v>105</v>
      </c>
      <c r="G72" s="43">
        <v>0</v>
      </c>
      <c r="H72" s="44">
        <f>VLOOKUP(D72,'kode internal'!$B$1:$E$4717,4,FALSE)</f>
        <v>105</v>
      </c>
      <c r="I72" s="44">
        <f>VLOOKUP(D72,'kode internal'!$B$1:$F$4717,5,FALSE)</f>
        <v>0</v>
      </c>
    </row>
    <row r="73" ht="14.55" hidden="1" customHeight="1" spans="1:9">
      <c r="A73" s="36" t="s">
        <v>687</v>
      </c>
      <c r="B73" s="40" t="s">
        <v>688</v>
      </c>
      <c r="C73" s="41">
        <f t="shared" si="1"/>
        <v>1</v>
      </c>
      <c r="D73" s="41" t="s">
        <v>688</v>
      </c>
      <c r="E73" s="42" t="str">
        <f>VLOOKUP(D73,'kode internal'!$B$1:$D$4717,2,FALSE)</f>
        <v>40B009</v>
      </c>
      <c r="F73" s="43">
        <v>2687</v>
      </c>
      <c r="G73" s="43">
        <v>300</v>
      </c>
      <c r="H73" s="44">
        <f>VLOOKUP(D73,'kode internal'!$B$1:$E$4717,4,FALSE)</f>
        <v>2687</v>
      </c>
      <c r="I73" s="44">
        <f>VLOOKUP(D73,'kode internal'!$B$1:$F$4717,5,FALSE)</f>
        <v>400</v>
      </c>
    </row>
    <row r="74" ht="14.55" hidden="1" customHeight="1" spans="1:9">
      <c r="A74" s="36" t="s">
        <v>944</v>
      </c>
      <c r="B74" s="40" t="s">
        <v>945</v>
      </c>
      <c r="C74" s="41">
        <f t="shared" si="1"/>
        <v>1</v>
      </c>
      <c r="D74" s="41" t="s">
        <v>945</v>
      </c>
      <c r="E74" s="42" t="str">
        <f>VLOOKUP(D74,'kode internal'!$B$1:$D$4717,2,FALSE)</f>
        <v>15B055</v>
      </c>
      <c r="F74" s="43">
        <v>0</v>
      </c>
      <c r="G74" s="43">
        <v>13</v>
      </c>
      <c r="H74" s="44">
        <f>VLOOKUP(D74,'kode internal'!$B$1:$E$4717,4,FALSE)</f>
        <v>0</v>
      </c>
      <c r="I74" s="44">
        <f>VLOOKUP(D74,'kode internal'!$B$1:$F$4717,5,FALSE)</f>
        <v>13</v>
      </c>
    </row>
    <row r="75" hidden="1" spans="1:9">
      <c r="A75" s="36" t="s">
        <v>984</v>
      </c>
      <c r="B75" s="40" t="s">
        <v>985</v>
      </c>
      <c r="C75" s="41">
        <f t="shared" si="1"/>
        <v>1</v>
      </c>
      <c r="D75" s="41" t="s">
        <v>985</v>
      </c>
      <c r="E75" s="42" t="str">
        <f>VLOOKUP(D75,'kode internal'!$B$1:$D$4717,2,FALSE)</f>
        <v>60C012</v>
      </c>
      <c r="F75" s="43">
        <v>0</v>
      </c>
      <c r="G75" s="43">
        <v>5</v>
      </c>
      <c r="H75" s="44">
        <f>VLOOKUP(D75,'kode internal'!$B$1:$E$4717,4,FALSE)</f>
        <v>0</v>
      </c>
      <c r="I75" s="44">
        <f>VLOOKUP(D75,'kode internal'!$B$1:$F$4717,5,FALSE)</f>
        <v>5</v>
      </c>
    </row>
    <row r="76" hidden="1" spans="1:9">
      <c r="A76" s="36" t="s">
        <v>842</v>
      </c>
      <c r="B76" s="40" t="s">
        <v>843</v>
      </c>
      <c r="C76" s="41">
        <f t="shared" si="1"/>
        <v>1</v>
      </c>
      <c r="D76" s="41" t="s">
        <v>843</v>
      </c>
      <c r="E76" s="42" t="str">
        <f>VLOOKUP(D76,'kode internal'!$B$1:$D$4717,2,FALSE)</f>
        <v>PFC006</v>
      </c>
      <c r="F76" s="43">
        <v>0</v>
      </c>
      <c r="G76" s="43">
        <v>2</v>
      </c>
      <c r="H76" s="44">
        <f>VLOOKUP(D76,'kode internal'!$B$1:$E$4717,4,FALSE)</f>
        <v>0</v>
      </c>
      <c r="I76" s="44">
        <f>VLOOKUP(D76,'kode internal'!$B$1:$F$4717,5,FALSE)</f>
        <v>2</v>
      </c>
    </row>
    <row r="77" hidden="1" spans="1:9">
      <c r="A77" s="36" t="s">
        <v>681</v>
      </c>
      <c r="B77" s="40" t="s">
        <v>682</v>
      </c>
      <c r="C77" s="41">
        <f t="shared" si="1"/>
        <v>1</v>
      </c>
      <c r="D77" s="41" t="s">
        <v>682</v>
      </c>
      <c r="E77" s="42" t="str">
        <f>VLOOKUP(D77,'kode internal'!$B$1:$D$4717,2,FALSE)</f>
        <v>40C001</v>
      </c>
      <c r="F77" s="43">
        <v>21</v>
      </c>
      <c r="G77" s="43">
        <v>116</v>
      </c>
      <c r="H77" s="44">
        <f>VLOOKUP(D77,'kode internal'!$B$1:$E$4717,4,FALSE)</f>
        <v>21</v>
      </c>
      <c r="I77" s="44">
        <f>VLOOKUP(D77,'kode internal'!$B$1:$F$4717,5,FALSE)</f>
        <v>1316</v>
      </c>
    </row>
    <row r="78" ht="26" hidden="1" spans="1:9">
      <c r="A78" s="36" t="s">
        <v>822</v>
      </c>
      <c r="B78" s="40" t="s">
        <v>823</v>
      </c>
      <c r="C78" s="41">
        <f t="shared" si="1"/>
        <v>0</v>
      </c>
      <c r="D78" s="41" t="s">
        <v>8287</v>
      </c>
      <c r="E78" s="42" t="str">
        <f>VLOOKUP(D78,'kode internal'!$B$1:$D$4717,2,FALSE)</f>
        <v>12C001</v>
      </c>
      <c r="F78" s="43">
        <v>1450</v>
      </c>
      <c r="G78" s="43">
        <v>0</v>
      </c>
      <c r="H78" s="44">
        <f>VLOOKUP(D78,'kode internal'!$B$1:$E$4717,4,FALSE)</f>
        <v>1450</v>
      </c>
      <c r="I78" s="44">
        <f>VLOOKUP(D78,'kode internal'!$B$1:$F$4717,5,FALSE)</f>
        <v>200</v>
      </c>
    </row>
    <row r="79" ht="14.55" hidden="1" customHeight="1" spans="1:9">
      <c r="A79" s="36" t="s">
        <v>1014</v>
      </c>
      <c r="B79" s="40" t="s">
        <v>1015</v>
      </c>
      <c r="C79" s="41">
        <f t="shared" si="1"/>
        <v>1</v>
      </c>
      <c r="D79" s="41" t="s">
        <v>1015</v>
      </c>
      <c r="E79" s="42" t="str">
        <f>VLOOKUP(D79,'kode internal'!$B$1:$D$4717,2,FALSE)</f>
        <v>12C001.1</v>
      </c>
      <c r="F79" s="43">
        <v>0</v>
      </c>
      <c r="G79" s="43">
        <v>350</v>
      </c>
      <c r="H79" s="44">
        <f>VLOOKUP(D79,'kode internal'!$B$1:$E$4717,4,FALSE)</f>
        <v>0</v>
      </c>
      <c r="I79" s="44">
        <f>VLOOKUP(D79,'kode internal'!$B$1:$F$4717,5,FALSE)</f>
        <v>350</v>
      </c>
    </row>
    <row r="80" hidden="1" spans="1:9">
      <c r="A80" s="36" t="s">
        <v>810</v>
      </c>
      <c r="B80" s="40" t="s">
        <v>811</v>
      </c>
      <c r="C80" s="41">
        <f t="shared" si="1"/>
        <v>0</v>
      </c>
      <c r="D80" s="41" t="s">
        <v>8288</v>
      </c>
      <c r="E80" s="42" t="str">
        <f>VLOOKUP(D80,'kode internal'!$B$1:$D$4717,2,FALSE)</f>
        <v>12C034</v>
      </c>
      <c r="F80" s="43">
        <v>17</v>
      </c>
      <c r="G80" s="43">
        <v>0</v>
      </c>
      <c r="H80" s="44">
        <f>VLOOKUP(D80,'kode internal'!$B$1:$E$4717,4,FALSE)</f>
        <v>17</v>
      </c>
      <c r="I80" s="44">
        <f>VLOOKUP(D80,'kode internal'!$B$1:$F$4717,5,FALSE)</f>
        <v>0</v>
      </c>
    </row>
    <row r="81" hidden="1" spans="1:9">
      <c r="A81" s="36" t="s">
        <v>1006</v>
      </c>
      <c r="B81" s="40" t="s">
        <v>1007</v>
      </c>
      <c r="C81" s="41">
        <f t="shared" si="1"/>
        <v>1</v>
      </c>
      <c r="D81" s="41" t="s">
        <v>1007</v>
      </c>
      <c r="E81" s="42" t="str">
        <f>VLOOKUP(D81,'kode internal'!$B$1:$D$4717,2,FALSE)</f>
        <v>40C124</v>
      </c>
      <c r="F81" s="43">
        <v>0</v>
      </c>
      <c r="G81" s="43">
        <v>6138</v>
      </c>
      <c r="H81" s="44">
        <f>VLOOKUP(D81,'kode internal'!$B$1:$E$4717,4,FALSE)</f>
        <v>0</v>
      </c>
      <c r="I81" s="44">
        <f>VLOOKUP(D81,'kode internal'!$B$1:$F$4717,5,FALSE)</f>
        <v>6138</v>
      </c>
    </row>
    <row r="82" hidden="1" spans="1:9">
      <c r="A82" s="36" t="s">
        <v>1024</v>
      </c>
      <c r="B82" s="40" t="s">
        <v>1025</v>
      </c>
      <c r="C82" s="41">
        <f t="shared" si="1"/>
        <v>1</v>
      </c>
      <c r="D82" s="41" t="s">
        <v>1025</v>
      </c>
      <c r="E82" s="42" t="str">
        <f>VLOOKUP(D82,'kode internal'!$B$1:$D$4717,2,FALSE)</f>
        <v>40C114</v>
      </c>
      <c r="F82" s="43">
        <v>0</v>
      </c>
      <c r="G82" s="43">
        <v>400</v>
      </c>
      <c r="H82" s="44">
        <f>VLOOKUP(D82,'kode internal'!$B$1:$E$4717,4,FALSE)</f>
        <v>0</v>
      </c>
      <c r="I82" s="44">
        <f>VLOOKUP(D82,'kode internal'!$B$1:$F$4717,5,FALSE)</f>
        <v>400</v>
      </c>
    </row>
    <row r="83" ht="14.55" hidden="1" customHeight="1" spans="1:9">
      <c r="A83" s="36" t="s">
        <v>239</v>
      </c>
      <c r="B83" s="40" t="s">
        <v>240</v>
      </c>
      <c r="C83" s="41">
        <f t="shared" si="1"/>
        <v>1</v>
      </c>
      <c r="D83" s="41" t="s">
        <v>240</v>
      </c>
      <c r="E83" s="42" t="str">
        <f>VLOOKUP(D83,'kode internal'!$B$1:$D$4717,2,FALSE)</f>
        <v>PFC005</v>
      </c>
      <c r="F83" s="43">
        <v>10</v>
      </c>
      <c r="G83" s="43">
        <v>0</v>
      </c>
      <c r="H83" s="44">
        <f>VLOOKUP(D83,'kode internal'!$B$1:$E$4717,4,FALSE)</f>
        <v>10</v>
      </c>
      <c r="I83" s="44">
        <f>VLOOKUP(D83,'kode internal'!$B$1:$F$4717,5,FALSE)</f>
        <v>0</v>
      </c>
    </row>
    <row r="84" hidden="1" spans="1:9">
      <c r="A84" s="36" t="s">
        <v>844</v>
      </c>
      <c r="B84" s="40" t="s">
        <v>845</v>
      </c>
      <c r="C84" s="41">
        <f t="shared" si="1"/>
        <v>1</v>
      </c>
      <c r="D84" s="41" t="s">
        <v>845</v>
      </c>
      <c r="E84" s="42" t="str">
        <f>VLOOKUP(D84,'kode internal'!$B$1:$D$4717,2,FALSE)</f>
        <v>12C003</v>
      </c>
      <c r="F84" s="43">
        <v>0</v>
      </c>
      <c r="G84" s="43">
        <v>1150</v>
      </c>
      <c r="H84" s="44">
        <f>VLOOKUP(D84,'kode internal'!$B$1:$E$4717,4,FALSE)</f>
        <v>0</v>
      </c>
      <c r="I84" s="44">
        <f>VLOOKUP(D84,'kode internal'!$B$1:$F$4717,5,FALSE)</f>
        <v>740</v>
      </c>
    </row>
    <row r="85" ht="14.55" hidden="1" customHeight="1" spans="1:9">
      <c r="A85" s="36" t="s">
        <v>846</v>
      </c>
      <c r="B85" s="40" t="s">
        <v>847</v>
      </c>
      <c r="C85" s="41">
        <f t="shared" si="1"/>
        <v>1</v>
      </c>
      <c r="D85" s="41" t="s">
        <v>847</v>
      </c>
      <c r="E85" s="42" t="str">
        <f>VLOOKUP(D85,'kode internal'!$B$1:$D$4717,2,FALSE)</f>
        <v>12C002</v>
      </c>
      <c r="F85" s="43">
        <v>0</v>
      </c>
      <c r="G85" s="43">
        <v>510</v>
      </c>
      <c r="H85" s="44">
        <f>VLOOKUP(D85,'kode internal'!$B$1:$E$4717,4,FALSE)</f>
        <v>0</v>
      </c>
      <c r="I85" s="44">
        <f>VLOOKUP(D85,'kode internal'!$B$1:$F$4717,5,FALSE)</f>
        <v>521</v>
      </c>
    </row>
    <row r="86" hidden="1" spans="1:9">
      <c r="A86" s="36" t="s">
        <v>679</v>
      </c>
      <c r="B86" s="40" t="s">
        <v>680</v>
      </c>
      <c r="C86" s="41">
        <f t="shared" si="1"/>
        <v>1</v>
      </c>
      <c r="D86" s="41" t="s">
        <v>680</v>
      </c>
      <c r="E86" s="42" t="str">
        <f>VLOOKUP(D86,'kode internal'!$B$1:$D$4717,2,FALSE)</f>
        <v>40C005</v>
      </c>
      <c r="F86" s="43">
        <v>439</v>
      </c>
      <c r="G86" s="43">
        <v>350</v>
      </c>
      <c r="H86" s="44">
        <f>VLOOKUP(D86,'kode internal'!$B$1:$E$4717,4,FALSE)</f>
        <v>439</v>
      </c>
      <c r="I86" s="44">
        <f>VLOOKUP(D86,'kode internal'!$B$1:$F$4717,5,FALSE)</f>
        <v>350</v>
      </c>
    </row>
    <row r="87" ht="14.55" hidden="1" customHeight="1" spans="1:9">
      <c r="A87" s="36" t="s">
        <v>677</v>
      </c>
      <c r="B87" s="40" t="s">
        <v>678</v>
      </c>
      <c r="C87" s="41">
        <f t="shared" si="1"/>
        <v>1</v>
      </c>
      <c r="D87" s="41" t="s">
        <v>678</v>
      </c>
      <c r="E87" s="42" t="str">
        <f>VLOOKUP(D87,'kode internal'!$B$1:$D$4717,2,FALSE)</f>
        <v>40C006.1</v>
      </c>
      <c r="F87" s="43">
        <v>8</v>
      </c>
      <c r="G87" s="43">
        <v>423</v>
      </c>
      <c r="H87" s="44">
        <f>VLOOKUP(D87,'kode internal'!$B$1:$E$4717,4,FALSE)</f>
        <v>8</v>
      </c>
      <c r="I87" s="44">
        <f>VLOOKUP(D87,'kode internal'!$B$1:$F$4717,5,FALSE)</f>
        <v>423</v>
      </c>
    </row>
    <row r="88" hidden="1" spans="1:9">
      <c r="A88" s="36" t="s">
        <v>768</v>
      </c>
      <c r="B88" s="40" t="s">
        <v>769</v>
      </c>
      <c r="C88" s="41">
        <f t="shared" si="1"/>
        <v>0</v>
      </c>
      <c r="D88" s="41" t="s">
        <v>8289</v>
      </c>
      <c r="E88" s="42" t="str">
        <f>VLOOKUP(D88,'kode internal'!$B$1:$D$4717,2,FALSE)</f>
        <v>14C001</v>
      </c>
      <c r="F88" s="43">
        <v>1</v>
      </c>
      <c r="G88" s="43">
        <v>0</v>
      </c>
      <c r="H88" s="44">
        <f>VLOOKUP(D88,'kode internal'!$B$1:$E$4717,4,FALSE)</f>
        <v>1</v>
      </c>
      <c r="I88" s="44">
        <f>VLOOKUP(D88,'kode internal'!$B$1:$F$4717,5,FALSE)</f>
        <v>0</v>
      </c>
    </row>
    <row r="89" hidden="1" spans="1:9">
      <c r="A89" s="36" t="s">
        <v>760</v>
      </c>
      <c r="B89" s="40" t="s">
        <v>761</v>
      </c>
      <c r="C89" s="41">
        <f t="shared" si="1"/>
        <v>0</v>
      </c>
      <c r="D89" s="41" t="s">
        <v>8290</v>
      </c>
      <c r="E89" s="42" t="str">
        <f>VLOOKUP(D89,'kode internal'!$B$1:$D$4717,2,FALSE)</f>
        <v>20C010.001</v>
      </c>
      <c r="F89" s="43">
        <v>9</v>
      </c>
      <c r="G89" s="43">
        <v>60</v>
      </c>
      <c r="H89" s="44">
        <f>VLOOKUP(D89,'kode internal'!$B$1:$E$4717,4,FALSE)</f>
        <v>9</v>
      </c>
      <c r="I89" s="44">
        <f>VLOOKUP(D89,'kode internal'!$B$1:$F$4717,5,FALSE)</f>
        <v>60</v>
      </c>
    </row>
    <row r="90" hidden="1" spans="1:9">
      <c r="A90" s="36" t="s">
        <v>748</v>
      </c>
      <c r="B90" s="40" t="s">
        <v>749</v>
      </c>
      <c r="C90" s="41">
        <f t="shared" si="1"/>
        <v>0</v>
      </c>
      <c r="D90" s="41" t="s">
        <v>8291</v>
      </c>
      <c r="E90" s="42" t="str">
        <f>VLOOKUP(D90,'kode internal'!$B$1:$D$4717,2,FALSE)</f>
        <v>10C001.8</v>
      </c>
      <c r="F90" s="43">
        <v>0</v>
      </c>
      <c r="G90" s="43">
        <v>140</v>
      </c>
      <c r="H90" s="44">
        <f>VLOOKUP(D90,'kode internal'!$B$1:$E$4717,4,FALSE)</f>
        <v>0</v>
      </c>
      <c r="I90" s="44">
        <f>VLOOKUP(D90,'kode internal'!$B$1:$F$4717,5,FALSE)</f>
        <v>677</v>
      </c>
    </row>
    <row r="91" ht="14.55" hidden="1" customHeight="1" spans="1:9">
      <c r="A91" s="36" t="s">
        <v>661</v>
      </c>
      <c r="B91" s="40" t="s">
        <v>662</v>
      </c>
      <c r="C91" s="41">
        <f t="shared" si="1"/>
        <v>1</v>
      </c>
      <c r="D91" s="41" t="s">
        <v>662</v>
      </c>
      <c r="E91" s="42" t="str">
        <f>VLOOKUP(D91,'kode internal'!$B$1:$D$4717,2,FALSE)</f>
        <v>40C085</v>
      </c>
      <c r="F91" s="43">
        <v>59</v>
      </c>
      <c r="G91" s="43">
        <v>230</v>
      </c>
      <c r="H91" s="44">
        <f>VLOOKUP(D91,'kode internal'!$B$1:$E$4717,4,FALSE)</f>
        <v>59</v>
      </c>
      <c r="I91" s="44">
        <f>VLOOKUP(D91,'kode internal'!$B$1:$F$4717,5,FALSE)</f>
        <v>230</v>
      </c>
    </row>
    <row r="92" ht="14.55" hidden="1" customHeight="1" spans="1:9">
      <c r="A92" s="36" t="s">
        <v>100</v>
      </c>
      <c r="B92" s="40" t="s">
        <v>101</v>
      </c>
      <c r="C92" s="41">
        <f t="shared" si="1"/>
        <v>1</v>
      </c>
      <c r="D92" s="41" t="s">
        <v>101</v>
      </c>
      <c r="E92" s="42" t="str">
        <f>VLOOKUP(D92,'kode internal'!$B$1:$D$4717,2,FALSE)</f>
        <v>40C015</v>
      </c>
      <c r="F92" s="43">
        <v>4</v>
      </c>
      <c r="G92" s="43">
        <v>2500</v>
      </c>
      <c r="H92" s="44">
        <f>VLOOKUP(D92,'kode internal'!$B$1:$E$4717,4,FALSE)</f>
        <v>4</v>
      </c>
      <c r="I92" s="44">
        <f>VLOOKUP(D92,'kode internal'!$B$1:$F$4717,5,FALSE)</f>
        <v>2500</v>
      </c>
    </row>
    <row r="93" hidden="1" spans="1:9">
      <c r="A93" s="36" t="s">
        <v>649</v>
      </c>
      <c r="B93" s="40" t="s">
        <v>650</v>
      </c>
      <c r="C93" s="41">
        <f t="shared" si="1"/>
        <v>1</v>
      </c>
      <c r="D93" s="41" t="s">
        <v>650</v>
      </c>
      <c r="E93" s="42" t="str">
        <f>VLOOKUP(D93,'kode internal'!$B$1:$D$4717,2,FALSE)</f>
        <v>40C119</v>
      </c>
      <c r="F93" s="43">
        <v>1059</v>
      </c>
      <c r="G93" s="43">
        <v>8600</v>
      </c>
      <c r="H93" s="44">
        <f>VLOOKUP(D93,'kode internal'!$B$1:$E$4717,4,FALSE)</f>
        <v>1059</v>
      </c>
      <c r="I93" s="44">
        <f>VLOOKUP(D93,'kode internal'!$B$1:$F$4717,5,FALSE)</f>
        <v>8600</v>
      </c>
    </row>
    <row r="94" ht="14.55" hidden="1" customHeight="1" spans="1:9">
      <c r="A94" s="36" t="s">
        <v>762</v>
      </c>
      <c r="B94" s="40" t="s">
        <v>763</v>
      </c>
      <c r="C94" s="41">
        <f t="shared" si="1"/>
        <v>0</v>
      </c>
      <c r="D94" s="41" t="s">
        <v>8292</v>
      </c>
      <c r="E94" s="42" t="str">
        <f>VLOOKUP(D94,'kode internal'!$B$1:$D$4717,2,FALSE)</f>
        <v>20C010</v>
      </c>
      <c r="F94" s="43">
        <v>27</v>
      </c>
      <c r="G94" s="43">
        <v>0</v>
      </c>
      <c r="H94" s="44">
        <f>VLOOKUP(D94,'kode internal'!$B$1:$E$4717,4,FALSE)</f>
        <v>27</v>
      </c>
      <c r="I94" s="44">
        <f>VLOOKUP(D94,'kode internal'!$B$1:$F$4717,5,FALSE)</f>
        <v>2</v>
      </c>
    </row>
    <row r="95" hidden="1" spans="1:9">
      <c r="A95" s="36" t="s">
        <v>651</v>
      </c>
      <c r="B95" s="40" t="s">
        <v>652</v>
      </c>
      <c r="C95" s="41">
        <f t="shared" si="1"/>
        <v>1</v>
      </c>
      <c r="D95" s="41" t="s">
        <v>652</v>
      </c>
      <c r="E95" s="42" t="str">
        <f>VLOOKUP(D95,'kode internal'!$B$1:$D$4717,2,FALSE)</f>
        <v>40C113</v>
      </c>
      <c r="F95" s="43">
        <v>236</v>
      </c>
      <c r="G95" s="43">
        <v>950</v>
      </c>
      <c r="H95" s="44">
        <f>VLOOKUP(D95,'kode internal'!$B$1:$E$4717,4,FALSE)</f>
        <v>236</v>
      </c>
      <c r="I95" s="44">
        <f>VLOOKUP(D95,'kode internal'!$B$1:$F$4717,5,FALSE)</f>
        <v>950</v>
      </c>
    </row>
    <row r="96" ht="14.55" hidden="1" customHeight="1" spans="1:9">
      <c r="A96" s="36" t="s">
        <v>657</v>
      </c>
      <c r="B96" s="40" t="s">
        <v>658</v>
      </c>
      <c r="C96" s="41">
        <f t="shared" si="1"/>
        <v>1</v>
      </c>
      <c r="D96" s="41" t="s">
        <v>658</v>
      </c>
      <c r="E96" s="42" t="str">
        <f>VLOOKUP(D96,'kode internal'!$B$1:$D$4717,2,FALSE)</f>
        <v>40C099</v>
      </c>
      <c r="F96" s="43">
        <v>39082</v>
      </c>
      <c r="G96" s="43">
        <v>9000</v>
      </c>
      <c r="H96" s="44">
        <f>VLOOKUP(D96,'kode internal'!$B$1:$E$4717,4,FALSE)</f>
        <v>39082</v>
      </c>
      <c r="I96" s="44">
        <f>VLOOKUP(D96,'kode internal'!$B$1:$F$4717,5,FALSE)</f>
        <v>9000</v>
      </c>
    </row>
    <row r="97" ht="14.55" hidden="1" customHeight="1" spans="1:9">
      <c r="A97" s="36" t="s">
        <v>167</v>
      </c>
      <c r="B97" s="40" t="s">
        <v>168</v>
      </c>
      <c r="C97" s="41">
        <f t="shared" si="1"/>
        <v>1</v>
      </c>
      <c r="D97" s="41" t="s">
        <v>168</v>
      </c>
      <c r="E97" s="42" t="str">
        <f>VLOOKUP(D97,'kode internal'!$B$1:$D$4717,2,FALSE)</f>
        <v>40C018</v>
      </c>
      <c r="F97" s="43">
        <v>0</v>
      </c>
      <c r="G97" s="43">
        <v>55000</v>
      </c>
      <c r="H97" s="44">
        <f>VLOOKUP(D97,'kode internal'!$B$1:$E$4717,4,FALSE)</f>
        <v>0</v>
      </c>
      <c r="I97" s="44">
        <f>VLOOKUP(D97,'kode internal'!$B$1:$F$4717,5,FALSE)</f>
        <v>55000</v>
      </c>
    </row>
    <row r="98" ht="26" spans="1:9">
      <c r="A98" s="36" t="s">
        <v>219</v>
      </c>
      <c r="B98" s="47" t="s">
        <v>220</v>
      </c>
      <c r="C98" s="41">
        <f t="shared" si="1"/>
        <v>1</v>
      </c>
      <c r="D98" s="41" t="s">
        <v>220</v>
      </c>
      <c r="E98" s="42" t="str">
        <f>VLOOKUP(D98,'kode internal'!$B$1:$D$4717,2,FALSE)</f>
        <v>70C012</v>
      </c>
      <c r="F98" s="43">
        <v>0</v>
      </c>
      <c r="G98" s="43">
        <v>35</v>
      </c>
      <c r="H98" s="44">
        <f>VLOOKUP(D98,'kode internal'!$B$1:$E$4717,4,FALSE)</f>
        <v>66</v>
      </c>
      <c r="I98" s="44">
        <f>VLOOKUP(D98,'kode internal'!$B$1:$F$4717,5,FALSE)</f>
        <v>35</v>
      </c>
    </row>
    <row r="99" ht="26" spans="1:9">
      <c r="A99" s="36" t="s">
        <v>334</v>
      </c>
      <c r="B99" s="47" t="s">
        <v>220</v>
      </c>
      <c r="C99" s="41">
        <f t="shared" si="1"/>
        <v>1</v>
      </c>
      <c r="D99" s="41" t="s">
        <v>220</v>
      </c>
      <c r="E99" s="42" t="str">
        <f>VLOOKUP(D99,'kode internal'!$B$1:$D$4717,2,FALSE)</f>
        <v>70C012</v>
      </c>
      <c r="F99" s="43">
        <v>66</v>
      </c>
      <c r="G99" s="43">
        <v>0</v>
      </c>
      <c r="H99" s="44">
        <f>VLOOKUP(D99,'kode internal'!$B$1:$E$4717,4,FALSE)</f>
        <v>66</v>
      </c>
      <c r="I99" s="44">
        <f>VLOOKUP(D99,'kode internal'!$B$1:$F$4717,5,FALSE)</f>
        <v>35</v>
      </c>
    </row>
    <row r="100" hidden="1" spans="1:9">
      <c r="A100" s="36" t="s">
        <v>332</v>
      </c>
      <c r="B100" s="40" t="s">
        <v>333</v>
      </c>
      <c r="C100" s="41">
        <f t="shared" si="1"/>
        <v>1</v>
      </c>
      <c r="D100" s="41" t="s">
        <v>333</v>
      </c>
      <c r="E100" s="42" t="str">
        <f>VLOOKUP(D100,'kode internal'!$B$1:$D$4717,2,FALSE)</f>
        <v>70C018</v>
      </c>
      <c r="F100" s="43">
        <v>89</v>
      </c>
      <c r="G100" s="43">
        <v>100</v>
      </c>
      <c r="H100" s="44">
        <f>VLOOKUP(D100,'kode internal'!$B$1:$E$4717,4,FALSE)</f>
        <v>89</v>
      </c>
      <c r="I100" s="44">
        <f>VLOOKUP(D100,'kode internal'!$B$1:$F$4717,5,FALSE)</f>
        <v>100</v>
      </c>
    </row>
    <row r="101" spans="1:9">
      <c r="A101" s="36" t="s">
        <v>217</v>
      </c>
      <c r="B101" s="47" t="s">
        <v>218</v>
      </c>
      <c r="C101" s="41">
        <f t="shared" si="1"/>
        <v>1</v>
      </c>
      <c r="D101" s="41" t="s">
        <v>218</v>
      </c>
      <c r="E101" s="42" t="str">
        <f>VLOOKUP(D101,'kode internal'!$B$1:$D$4717,2,FALSE)</f>
        <v>70C025</v>
      </c>
      <c r="F101" s="43">
        <v>0</v>
      </c>
      <c r="G101" s="43">
        <v>50</v>
      </c>
      <c r="H101" s="44">
        <f>VLOOKUP(D101,'kode internal'!$B$1:$E$4717,4,FALSE)</f>
        <v>80.4</v>
      </c>
      <c r="I101" s="44">
        <f>VLOOKUP(D101,'kode internal'!$B$1:$F$4717,5,FALSE)</f>
        <v>100</v>
      </c>
    </row>
    <row r="102" spans="1:9">
      <c r="A102" s="36" t="s">
        <v>331</v>
      </c>
      <c r="B102" s="47" t="s">
        <v>218</v>
      </c>
      <c r="C102" s="41">
        <f t="shared" si="1"/>
        <v>1</v>
      </c>
      <c r="D102" s="41" t="s">
        <v>218</v>
      </c>
      <c r="E102" s="42" t="str">
        <f>VLOOKUP(D102,'kode internal'!$B$1:$D$4717,2,FALSE)</f>
        <v>70C025</v>
      </c>
      <c r="F102" s="43">
        <v>80</v>
      </c>
      <c r="G102" s="43">
        <v>50</v>
      </c>
      <c r="H102" s="44">
        <f>VLOOKUP(D102,'kode internal'!$B$1:$E$4717,4,FALSE)</f>
        <v>80.4</v>
      </c>
      <c r="I102" s="44">
        <f>VLOOKUP(D102,'kode internal'!$B$1:$F$4717,5,FALSE)</f>
        <v>100</v>
      </c>
    </row>
    <row r="103" hidden="1" spans="1:9">
      <c r="A103" s="36" t="s">
        <v>89</v>
      </c>
      <c r="B103" s="40" t="s">
        <v>90</v>
      </c>
      <c r="C103" s="41">
        <f t="shared" si="1"/>
        <v>1</v>
      </c>
      <c r="D103" s="41" t="s">
        <v>90</v>
      </c>
      <c r="E103" s="42" t="str">
        <f>VLOOKUP(D103,'kode internal'!$B$1:$D$4717,2,FALSE)</f>
        <v>70C047.04</v>
      </c>
      <c r="F103" s="43">
        <v>0</v>
      </c>
      <c r="G103" s="43">
        <v>20</v>
      </c>
      <c r="H103" s="44">
        <f>VLOOKUP(D103,'kode internal'!$B$1:$E$4717,4,FALSE)</f>
        <v>0</v>
      </c>
      <c r="I103" s="44">
        <f>VLOOKUP(D103,'kode internal'!$B$1:$F$4717,5,FALSE)</f>
        <v>20</v>
      </c>
    </row>
    <row r="104" hidden="1" spans="1:9">
      <c r="A104" s="36" t="s">
        <v>1048</v>
      </c>
      <c r="B104" s="40" t="s">
        <v>1049</v>
      </c>
      <c r="C104" s="41">
        <f t="shared" si="1"/>
        <v>1</v>
      </c>
      <c r="D104" s="41" t="s">
        <v>1049</v>
      </c>
      <c r="E104" s="42" t="str">
        <f>VLOOKUP(D104,'kode internal'!$B$1:$D$4717,2,FALSE)</f>
        <v>70C074.05</v>
      </c>
      <c r="F104" s="43">
        <v>0</v>
      </c>
      <c r="G104" s="43">
        <v>1</v>
      </c>
      <c r="H104" s="44">
        <f>VLOOKUP(D104,'kode internal'!$B$1:$E$4717,4,FALSE)</f>
        <v>0</v>
      </c>
      <c r="I104" s="44">
        <f>VLOOKUP(D104,'kode internal'!$B$1:$F$4717,5,FALSE)</f>
        <v>1</v>
      </c>
    </row>
    <row r="105" spans="1:9">
      <c r="A105" s="36" t="s">
        <v>215</v>
      </c>
      <c r="B105" s="47" t="s">
        <v>216</v>
      </c>
      <c r="C105" s="41">
        <f t="shared" si="1"/>
        <v>1</v>
      </c>
      <c r="D105" s="41" t="s">
        <v>216</v>
      </c>
      <c r="E105" s="42" t="str">
        <f>VLOOKUP(D105,'kode internal'!$B$1:$D$4717,2,FALSE)</f>
        <v>70C027</v>
      </c>
      <c r="F105" s="43">
        <v>0</v>
      </c>
      <c r="G105" s="43">
        <v>41</v>
      </c>
      <c r="H105" s="44">
        <f>VLOOKUP(D105,'kode internal'!$B$1:$E$4717,4,FALSE)</f>
        <v>24</v>
      </c>
      <c r="I105" s="44">
        <f>VLOOKUP(D105,'kode internal'!$B$1:$F$4717,5,FALSE)</f>
        <v>41</v>
      </c>
    </row>
    <row r="106" ht="14.55" customHeight="1" spans="1:9">
      <c r="A106" s="36" t="s">
        <v>330</v>
      </c>
      <c r="B106" s="47" t="s">
        <v>216</v>
      </c>
      <c r="C106" s="41">
        <f t="shared" si="1"/>
        <v>1</v>
      </c>
      <c r="D106" s="41" t="s">
        <v>216</v>
      </c>
      <c r="E106" s="42" t="str">
        <f>VLOOKUP(D106,'kode internal'!$B$1:$D$4717,2,FALSE)</f>
        <v>70C027</v>
      </c>
      <c r="F106" s="43">
        <v>24</v>
      </c>
      <c r="G106" s="43">
        <v>0</v>
      </c>
      <c r="H106" s="44">
        <f>VLOOKUP(D106,'kode internal'!$B$1:$E$4717,4,FALSE)</f>
        <v>24</v>
      </c>
      <c r="I106" s="44">
        <f>VLOOKUP(D106,'kode internal'!$B$1:$F$4717,5,FALSE)</f>
        <v>41</v>
      </c>
    </row>
    <row r="107" hidden="1" spans="1:9">
      <c r="A107" s="36" t="s">
        <v>328</v>
      </c>
      <c r="B107" s="40" t="s">
        <v>329</v>
      </c>
      <c r="C107" s="41">
        <f t="shared" si="1"/>
        <v>1</v>
      </c>
      <c r="D107" s="41" t="s">
        <v>329</v>
      </c>
      <c r="E107" s="42" t="str">
        <f>VLOOKUP(D107,'kode internal'!$B$1:$D$4717,2,FALSE)</f>
        <v>70C029</v>
      </c>
      <c r="F107" s="43">
        <v>23</v>
      </c>
      <c r="G107" s="43">
        <v>0</v>
      </c>
      <c r="H107" s="44">
        <f>VLOOKUP(D107,'kode internal'!$B$1:$E$4717,4,FALSE)</f>
        <v>23</v>
      </c>
      <c r="I107" s="44">
        <f>VLOOKUP(D107,'kode internal'!$B$1:$F$4717,5,FALSE)</f>
        <v>0</v>
      </c>
    </row>
    <row r="108" spans="1:9">
      <c r="A108" s="36" t="s">
        <v>213</v>
      </c>
      <c r="B108" s="47" t="s">
        <v>214</v>
      </c>
      <c r="C108" s="41">
        <f t="shared" si="1"/>
        <v>1</v>
      </c>
      <c r="D108" s="41" t="s">
        <v>214</v>
      </c>
      <c r="E108" s="42" t="str">
        <f>VLOOKUP(D108,'kode internal'!$B$1:$D$4717,2,FALSE)</f>
        <v>70C032</v>
      </c>
      <c r="F108" s="43">
        <v>0</v>
      </c>
      <c r="G108" s="43">
        <v>3300</v>
      </c>
      <c r="H108" s="44">
        <f>VLOOKUP(D108,'kode internal'!$B$1:$E$4717,4,FALSE)</f>
        <v>484</v>
      </c>
      <c r="I108" s="44">
        <f>VLOOKUP(D108,'kode internal'!$B$1:$F$4717,5,FALSE)</f>
        <v>3500</v>
      </c>
    </row>
    <row r="109" spans="1:9">
      <c r="A109" s="36" t="s">
        <v>327</v>
      </c>
      <c r="B109" s="47" t="s">
        <v>214</v>
      </c>
      <c r="C109" s="41">
        <f t="shared" si="1"/>
        <v>1</v>
      </c>
      <c r="D109" s="41" t="s">
        <v>214</v>
      </c>
      <c r="E109" s="42" t="str">
        <f>VLOOKUP(D109,'kode internal'!$B$1:$D$4717,2,FALSE)</f>
        <v>70C032</v>
      </c>
      <c r="F109" s="43">
        <v>484</v>
      </c>
      <c r="G109" s="43">
        <v>200</v>
      </c>
      <c r="H109" s="44">
        <f>VLOOKUP(D109,'kode internal'!$B$1:$E$4717,4,FALSE)</f>
        <v>484</v>
      </c>
      <c r="I109" s="44">
        <f>VLOOKUP(D109,'kode internal'!$B$1:$F$4717,5,FALSE)</f>
        <v>3500</v>
      </c>
    </row>
    <row r="110" hidden="1" spans="1:9">
      <c r="A110" s="36" t="s">
        <v>211</v>
      </c>
      <c r="B110" s="40" t="s">
        <v>212</v>
      </c>
      <c r="C110" s="41">
        <f t="shared" si="1"/>
        <v>0</v>
      </c>
      <c r="D110" s="41" t="s">
        <v>326</v>
      </c>
      <c r="E110" s="42" t="str">
        <f>VLOOKUP(D110,'kode internal'!$B$1:$D$4717,2,FALSE)</f>
        <v>70C034</v>
      </c>
      <c r="F110" s="43">
        <v>0</v>
      </c>
      <c r="G110" s="43">
        <v>275</v>
      </c>
      <c r="H110" s="44">
        <f>VLOOKUP(D110,'kode internal'!$B$1:$E$4717,4,FALSE)</f>
        <v>14</v>
      </c>
      <c r="I110" s="44">
        <f>VLOOKUP(D110,'kode internal'!$B$1:$F$4717,5,FALSE)</f>
        <v>570</v>
      </c>
    </row>
    <row r="111" hidden="1" spans="1:9">
      <c r="A111" s="36" t="s">
        <v>325</v>
      </c>
      <c r="B111" s="40" t="s">
        <v>326</v>
      </c>
      <c r="C111" s="41">
        <f t="shared" si="1"/>
        <v>1</v>
      </c>
      <c r="D111" s="41" t="s">
        <v>326</v>
      </c>
      <c r="E111" s="42" t="str">
        <f>VLOOKUP(D111,'kode internal'!$B$1:$D$4717,2,FALSE)</f>
        <v>70C034</v>
      </c>
      <c r="F111" s="43">
        <v>14</v>
      </c>
      <c r="G111" s="43">
        <v>295</v>
      </c>
      <c r="H111" s="44">
        <f>VLOOKUP(D111,'kode internal'!$B$1:$E$4717,4,FALSE)</f>
        <v>14</v>
      </c>
      <c r="I111" s="44">
        <f>VLOOKUP(D111,'kode internal'!$B$1:$F$4717,5,FALSE)</f>
        <v>570</v>
      </c>
    </row>
    <row r="112" ht="14.55" hidden="1" customHeight="1" spans="1:9">
      <c r="A112" s="36" t="s">
        <v>323</v>
      </c>
      <c r="B112" s="40" t="s">
        <v>324</v>
      </c>
      <c r="C112" s="41">
        <f t="shared" si="1"/>
        <v>1</v>
      </c>
      <c r="D112" s="41" t="s">
        <v>324</v>
      </c>
      <c r="E112" s="42" t="str">
        <f>VLOOKUP(D112,'kode internal'!$B$1:$D$4717,2,FALSE)</f>
        <v>70C035</v>
      </c>
      <c r="F112" s="43">
        <v>57</v>
      </c>
      <c r="G112" s="43">
        <v>0</v>
      </c>
      <c r="H112" s="44">
        <f>VLOOKUP(D112,'kode internal'!$B$1:$E$4717,4,FALSE)</f>
        <v>57.4</v>
      </c>
      <c r="I112" s="44">
        <f>VLOOKUP(D112,'kode internal'!$B$1:$F$4717,5,FALSE)</f>
        <v>0</v>
      </c>
    </row>
    <row r="113" spans="1:9">
      <c r="A113" s="36" t="s">
        <v>197</v>
      </c>
      <c r="B113" s="47" t="s">
        <v>198</v>
      </c>
      <c r="C113" s="41">
        <f t="shared" si="1"/>
        <v>1</v>
      </c>
      <c r="D113" s="41" t="s">
        <v>198</v>
      </c>
      <c r="E113" s="42" t="str">
        <f>VLOOKUP(D113,'kode internal'!$B$1:$D$4717,2,FALSE)</f>
        <v>70C047.18</v>
      </c>
      <c r="F113" s="43">
        <v>0</v>
      </c>
      <c r="G113" s="43">
        <v>165</v>
      </c>
      <c r="H113" s="44">
        <f>VLOOKUP(D113,'kode internal'!$B$1:$E$4717,4,FALSE)</f>
        <v>23</v>
      </c>
      <c r="I113" s="44">
        <f>VLOOKUP(D113,'kode internal'!$B$1:$F$4717,5,FALSE)</f>
        <v>200</v>
      </c>
    </row>
    <row r="114" spans="1:9">
      <c r="A114" s="36" t="s">
        <v>311</v>
      </c>
      <c r="B114" s="47" t="s">
        <v>198</v>
      </c>
      <c r="C114" s="41">
        <f t="shared" si="1"/>
        <v>1</v>
      </c>
      <c r="D114" s="41" t="s">
        <v>198</v>
      </c>
      <c r="E114" s="42" t="str">
        <f>VLOOKUP(D114,'kode internal'!$B$1:$D$4717,2,FALSE)</f>
        <v>70C047.18</v>
      </c>
      <c r="F114" s="43">
        <v>23</v>
      </c>
      <c r="G114" s="43">
        <v>35</v>
      </c>
      <c r="H114" s="44">
        <f>VLOOKUP(D114,'kode internal'!$B$1:$E$4717,4,FALSE)</f>
        <v>23</v>
      </c>
      <c r="I114" s="44">
        <f>VLOOKUP(D114,'kode internal'!$B$1:$F$4717,5,FALSE)</f>
        <v>200</v>
      </c>
    </row>
    <row r="115" spans="1:9">
      <c r="A115" s="36" t="s">
        <v>209</v>
      </c>
      <c r="B115" s="47" t="s">
        <v>210</v>
      </c>
      <c r="C115" s="41">
        <f t="shared" si="1"/>
        <v>1</v>
      </c>
      <c r="D115" s="41" t="s">
        <v>210</v>
      </c>
      <c r="E115" s="42" t="str">
        <f>VLOOKUP(D115,'kode internal'!$B$1:$D$4717,2,FALSE)</f>
        <v>70C038</v>
      </c>
      <c r="F115" s="43">
        <v>0</v>
      </c>
      <c r="G115" s="43">
        <v>155</v>
      </c>
      <c r="H115" s="44">
        <f>VLOOKUP(D115,'kode internal'!$B$1:$E$4717,4,FALSE)</f>
        <v>22.3</v>
      </c>
      <c r="I115" s="44">
        <f>VLOOKUP(D115,'kode internal'!$B$1:$F$4717,5,FALSE)</f>
        <v>165</v>
      </c>
    </row>
    <row r="116" ht="14.55" customHeight="1" spans="1:9">
      <c r="A116" s="36" t="s">
        <v>322</v>
      </c>
      <c r="B116" s="47" t="s">
        <v>210</v>
      </c>
      <c r="C116" s="41">
        <f t="shared" si="1"/>
        <v>1</v>
      </c>
      <c r="D116" s="41" t="s">
        <v>210</v>
      </c>
      <c r="E116" s="42" t="str">
        <f>VLOOKUP(D116,'kode internal'!$B$1:$D$4717,2,FALSE)</f>
        <v>70C038</v>
      </c>
      <c r="F116" s="43">
        <v>22</v>
      </c>
      <c r="G116" s="43">
        <v>10</v>
      </c>
      <c r="H116" s="44">
        <f>VLOOKUP(D116,'kode internal'!$B$1:$E$4717,4,FALSE)</f>
        <v>22.3</v>
      </c>
      <c r="I116" s="44">
        <f>VLOOKUP(D116,'kode internal'!$B$1:$F$4717,5,FALSE)</f>
        <v>165</v>
      </c>
    </row>
    <row r="117" hidden="1" spans="1:9">
      <c r="A117" s="36" t="s">
        <v>1140</v>
      </c>
      <c r="B117" s="40" t="s">
        <v>1141</v>
      </c>
      <c r="C117" s="41">
        <f t="shared" si="1"/>
        <v>1</v>
      </c>
      <c r="D117" s="41" t="s">
        <v>1141</v>
      </c>
      <c r="E117" s="42" t="str">
        <f>VLOOKUP(D117,'kode internal'!$B$1:$D$4717,2,FALSE)</f>
        <v>14C015</v>
      </c>
      <c r="F117" s="43">
        <v>0</v>
      </c>
      <c r="G117" s="43">
        <v>9</v>
      </c>
      <c r="H117" s="44">
        <f>VLOOKUP(D117,'kode internal'!$B$1:$E$4717,4,FALSE)</f>
        <v>0</v>
      </c>
      <c r="I117" s="44">
        <f>VLOOKUP(D117,'kode internal'!$B$1:$F$4717,5,FALSE)</f>
        <v>9</v>
      </c>
    </row>
    <row r="118" hidden="1" spans="1:9">
      <c r="A118" s="36" t="s">
        <v>320</v>
      </c>
      <c r="B118" s="40" t="s">
        <v>321</v>
      </c>
      <c r="C118" s="41">
        <f t="shared" si="1"/>
        <v>1</v>
      </c>
      <c r="D118" s="41" t="s">
        <v>321</v>
      </c>
      <c r="E118" s="42" t="str">
        <f>VLOOKUP(D118,'kode internal'!$B$1:$D$4717,2,FALSE)</f>
        <v>70C041</v>
      </c>
      <c r="F118" s="43">
        <v>7</v>
      </c>
      <c r="G118" s="43">
        <v>140</v>
      </c>
      <c r="H118" s="44">
        <f>VLOOKUP(D118,'kode internal'!$B$1:$E$4717,4,FALSE)</f>
        <v>7</v>
      </c>
      <c r="I118" s="44">
        <f>VLOOKUP(D118,'kode internal'!$B$1:$F$4717,5,FALSE)</f>
        <v>140</v>
      </c>
    </row>
    <row r="119" hidden="1" spans="1:9">
      <c r="A119" s="36" t="s">
        <v>318</v>
      </c>
      <c r="B119" s="40" t="s">
        <v>319</v>
      </c>
      <c r="C119" s="41">
        <f t="shared" si="1"/>
        <v>1</v>
      </c>
      <c r="D119" s="41" t="s">
        <v>319</v>
      </c>
      <c r="E119" s="42" t="str">
        <f>VLOOKUP(D119,'kode internal'!$B$1:$D$4717,2,FALSE)</f>
        <v>70C042</v>
      </c>
      <c r="F119" s="43">
        <v>23</v>
      </c>
      <c r="G119" s="43">
        <v>65</v>
      </c>
      <c r="H119" s="44">
        <f>VLOOKUP(D119,'kode internal'!$B$1:$E$4717,4,FALSE)</f>
        <v>23</v>
      </c>
      <c r="I119" s="44">
        <f>VLOOKUP(D119,'kode internal'!$B$1:$F$4717,5,FALSE)</f>
        <v>65</v>
      </c>
    </row>
    <row r="120" ht="14.55" hidden="1" customHeight="1" spans="1:9">
      <c r="A120" s="36" t="s">
        <v>316</v>
      </c>
      <c r="B120" s="40" t="s">
        <v>317</v>
      </c>
      <c r="C120" s="41">
        <f t="shared" si="1"/>
        <v>1</v>
      </c>
      <c r="D120" s="41" t="s">
        <v>317</v>
      </c>
      <c r="E120" s="42" t="str">
        <f>VLOOKUP(D120,'kode internal'!$B$1:$D$4717,2,FALSE)</f>
        <v>70C044</v>
      </c>
      <c r="F120" s="43">
        <v>1</v>
      </c>
      <c r="G120" s="43">
        <v>95</v>
      </c>
      <c r="H120" s="44">
        <f>VLOOKUP(D120,'kode internal'!$B$1:$E$4717,4,FALSE)</f>
        <v>1</v>
      </c>
      <c r="I120" s="44">
        <f>VLOOKUP(D120,'kode internal'!$B$1:$F$4717,5,FALSE)</f>
        <v>95</v>
      </c>
    </row>
    <row r="121" spans="1:9">
      <c r="A121" s="36" t="s">
        <v>207</v>
      </c>
      <c r="B121" s="47" t="s">
        <v>208</v>
      </c>
      <c r="C121" s="41">
        <f t="shared" si="1"/>
        <v>1</v>
      </c>
      <c r="D121" s="41" t="s">
        <v>208</v>
      </c>
      <c r="E121" s="42" t="str">
        <f>VLOOKUP(D121,'kode internal'!$B$1:$D$4717,2,FALSE)</f>
        <v>70C048</v>
      </c>
      <c r="F121" s="43">
        <v>0</v>
      </c>
      <c r="G121" s="43">
        <v>30</v>
      </c>
      <c r="H121" s="44">
        <f>VLOOKUP(D121,'kode internal'!$B$1:$E$4717,4,FALSE)</f>
        <v>28</v>
      </c>
      <c r="I121" s="44">
        <f>VLOOKUP(D121,'kode internal'!$B$1:$F$4717,5,FALSE)</f>
        <v>30</v>
      </c>
    </row>
    <row r="122" ht="14.55" customHeight="1" spans="1:9">
      <c r="A122" s="36" t="s">
        <v>310</v>
      </c>
      <c r="B122" s="47" t="s">
        <v>208</v>
      </c>
      <c r="C122" s="41">
        <f t="shared" si="1"/>
        <v>1</v>
      </c>
      <c r="D122" s="41" t="s">
        <v>208</v>
      </c>
      <c r="E122" s="42" t="str">
        <f>VLOOKUP(D122,'kode internal'!$B$1:$D$4717,2,FALSE)</f>
        <v>70C048</v>
      </c>
      <c r="F122" s="43">
        <v>28</v>
      </c>
      <c r="G122" s="43">
        <v>0</v>
      </c>
      <c r="H122" s="44">
        <f>VLOOKUP(D122,'kode internal'!$B$1:$E$4717,4,FALSE)</f>
        <v>28</v>
      </c>
      <c r="I122" s="44">
        <f>VLOOKUP(D122,'kode internal'!$B$1:$F$4717,5,FALSE)</f>
        <v>30</v>
      </c>
    </row>
    <row r="123" ht="14.55" customHeight="1" spans="1:9">
      <c r="A123" s="36" t="s">
        <v>205</v>
      </c>
      <c r="B123" s="47" t="s">
        <v>206</v>
      </c>
      <c r="C123" s="41">
        <f t="shared" si="1"/>
        <v>1</v>
      </c>
      <c r="D123" s="41" t="s">
        <v>206</v>
      </c>
      <c r="E123" s="42" t="str">
        <f>VLOOKUP(D123,'kode internal'!$B$1:$D$4717,2,FALSE)</f>
        <v>70C050</v>
      </c>
      <c r="F123" s="43">
        <v>0</v>
      </c>
      <c r="G123" s="43">
        <v>470</v>
      </c>
      <c r="H123" s="44">
        <f>VLOOKUP(D123,'kode internal'!$B$1:$E$4717,4,FALSE)</f>
        <v>8</v>
      </c>
      <c r="I123" s="44">
        <f>VLOOKUP(D123,'kode internal'!$B$1:$F$4717,5,FALSE)</f>
        <v>600</v>
      </c>
    </row>
    <row r="124" spans="1:9">
      <c r="A124" s="36" t="s">
        <v>309</v>
      </c>
      <c r="B124" s="47" t="s">
        <v>206</v>
      </c>
      <c r="C124" s="41">
        <f t="shared" si="1"/>
        <v>1</v>
      </c>
      <c r="D124" s="41" t="s">
        <v>206</v>
      </c>
      <c r="E124" s="42" t="str">
        <f>VLOOKUP(D124,'kode internal'!$B$1:$D$4717,2,FALSE)</f>
        <v>70C050</v>
      </c>
      <c r="F124" s="43">
        <v>8</v>
      </c>
      <c r="G124" s="43">
        <v>130</v>
      </c>
      <c r="H124" s="44">
        <f>VLOOKUP(D124,'kode internal'!$B$1:$E$4717,4,FALSE)</f>
        <v>8</v>
      </c>
      <c r="I124" s="44">
        <f>VLOOKUP(D124,'kode internal'!$B$1:$F$4717,5,FALSE)</f>
        <v>600</v>
      </c>
    </row>
    <row r="125" spans="1:9">
      <c r="A125" s="36" t="s">
        <v>233</v>
      </c>
      <c r="B125" s="47" t="s">
        <v>234</v>
      </c>
      <c r="C125" s="41">
        <f t="shared" si="1"/>
        <v>1</v>
      </c>
      <c r="D125" s="41" t="s">
        <v>234</v>
      </c>
      <c r="E125" s="42" t="str">
        <f>VLOOKUP(D125,'kode internal'!$B$1:$D$4717,2,FALSE)</f>
        <v>30C049</v>
      </c>
      <c r="F125" s="43">
        <v>0</v>
      </c>
      <c r="G125" s="43">
        <v>75</v>
      </c>
      <c r="H125" s="44">
        <f>VLOOKUP(D125,'kode internal'!$B$1:$E$4717,4,FALSE)</f>
        <v>31</v>
      </c>
      <c r="I125" s="44">
        <f>VLOOKUP(D125,'kode internal'!$B$1:$F$4717,5,FALSE)</f>
        <v>75</v>
      </c>
    </row>
    <row r="126" ht="14.55" customHeight="1" spans="1:9">
      <c r="A126" s="36" t="s">
        <v>344</v>
      </c>
      <c r="B126" s="47" t="s">
        <v>234</v>
      </c>
      <c r="C126" s="41">
        <f t="shared" si="1"/>
        <v>1</v>
      </c>
      <c r="D126" s="41" t="s">
        <v>234</v>
      </c>
      <c r="E126" s="42" t="str">
        <f>VLOOKUP(D126,'kode internal'!$B$1:$D$4717,2,FALSE)</f>
        <v>30C049</v>
      </c>
      <c r="F126" s="43">
        <v>31</v>
      </c>
      <c r="G126" s="43">
        <v>0</v>
      </c>
      <c r="H126" s="44">
        <f>VLOOKUP(D126,'kode internal'!$B$1:$E$4717,4,FALSE)</f>
        <v>31</v>
      </c>
      <c r="I126" s="44">
        <f>VLOOKUP(D126,'kode internal'!$B$1:$F$4717,5,FALSE)</f>
        <v>75</v>
      </c>
    </row>
    <row r="127" hidden="1" spans="1:9">
      <c r="A127" s="36" t="s">
        <v>307</v>
      </c>
      <c r="B127" s="40" t="s">
        <v>308</v>
      </c>
      <c r="C127" s="41">
        <f t="shared" si="1"/>
        <v>1</v>
      </c>
      <c r="D127" s="41" t="s">
        <v>308</v>
      </c>
      <c r="E127" s="42" t="str">
        <f>VLOOKUP(D127,'kode internal'!$B$1:$D$4717,2,FALSE)</f>
        <v>70C054.1</v>
      </c>
      <c r="F127" s="43">
        <v>31</v>
      </c>
      <c r="G127" s="43">
        <v>1080</v>
      </c>
      <c r="H127" s="44">
        <f>VLOOKUP(D127,'kode internal'!$B$1:$E$4717,4,FALSE)</f>
        <v>31</v>
      </c>
      <c r="I127" s="44">
        <f>VLOOKUP(D127,'kode internal'!$B$1:$F$4717,5,FALSE)</f>
        <v>1080</v>
      </c>
    </row>
    <row r="128" hidden="1" spans="1:9">
      <c r="A128" s="36" t="s">
        <v>663</v>
      </c>
      <c r="B128" s="40" t="s">
        <v>664</v>
      </c>
      <c r="C128" s="41">
        <f t="shared" si="1"/>
        <v>1</v>
      </c>
      <c r="D128" s="41" t="s">
        <v>664</v>
      </c>
      <c r="E128" s="42" t="str">
        <f>VLOOKUP(D128,'kode internal'!$B$1:$D$4717,2,FALSE)</f>
        <v>40C054</v>
      </c>
      <c r="F128" s="43">
        <v>482</v>
      </c>
      <c r="G128" s="43">
        <v>0</v>
      </c>
      <c r="H128" s="44">
        <f>VLOOKUP(D128,'kode internal'!$B$1:$E$4717,4,FALSE)</f>
        <v>482</v>
      </c>
      <c r="I128" s="44">
        <f>VLOOKUP(D128,'kode internal'!$B$1:$F$4717,5,FALSE)</f>
        <v>0</v>
      </c>
    </row>
    <row r="129" hidden="1" spans="1:9">
      <c r="A129" s="36" t="s">
        <v>750</v>
      </c>
      <c r="B129" s="40" t="s">
        <v>751</v>
      </c>
      <c r="C129" s="41">
        <f t="shared" si="1"/>
        <v>1</v>
      </c>
      <c r="D129" s="41" t="s">
        <v>751</v>
      </c>
      <c r="E129" s="42" t="str">
        <f>VLOOKUP(D129,'kode internal'!$B$1:$D$4717,2,FALSE)</f>
        <v>20C042</v>
      </c>
      <c r="F129" s="43">
        <v>87</v>
      </c>
      <c r="G129" s="43">
        <v>50</v>
      </c>
      <c r="H129" s="44">
        <f>VLOOKUP(D129,'kode internal'!$B$1:$E$4717,4,FALSE)</f>
        <v>87</v>
      </c>
      <c r="I129" s="44">
        <f>VLOOKUP(D129,'kode internal'!$B$1:$F$4717,5,FALSE)</f>
        <v>50</v>
      </c>
    </row>
    <row r="130" hidden="1" spans="1:9">
      <c r="A130" s="36" t="s">
        <v>314</v>
      </c>
      <c r="B130" s="40" t="s">
        <v>315</v>
      </c>
      <c r="C130" s="41">
        <f t="shared" ref="C130:C193" si="2">IF(B130=D130,1,0)</f>
        <v>1</v>
      </c>
      <c r="D130" s="41" t="s">
        <v>315</v>
      </c>
      <c r="E130" s="42" t="str">
        <f>VLOOKUP(D130,'kode internal'!$B$1:$D$4717,2,FALSE)</f>
        <v>70C047.14</v>
      </c>
      <c r="F130" s="43">
        <v>3</v>
      </c>
      <c r="G130" s="43">
        <v>0</v>
      </c>
      <c r="H130" s="44">
        <f>VLOOKUP(D130,'kode internal'!$B$1:$E$4717,4,FALSE)</f>
        <v>3</v>
      </c>
      <c r="I130" s="44">
        <f>VLOOKUP(D130,'kode internal'!$B$1:$F$4717,5,FALSE)</f>
        <v>0</v>
      </c>
    </row>
    <row r="131" spans="1:9">
      <c r="A131" s="36" t="s">
        <v>131</v>
      </c>
      <c r="B131" s="47" t="s">
        <v>132</v>
      </c>
      <c r="C131" s="41">
        <f t="shared" si="2"/>
        <v>1</v>
      </c>
      <c r="D131" s="41" t="s">
        <v>132</v>
      </c>
      <c r="E131" s="42" t="str">
        <f>VLOOKUP(D131,'kode internal'!$B$1:$D$4717,2,FALSE)</f>
        <v>50C023</v>
      </c>
      <c r="F131" s="43">
        <v>0</v>
      </c>
      <c r="G131" s="43">
        <v>152</v>
      </c>
      <c r="H131" s="44">
        <f>VLOOKUP(D131,'kode internal'!$B$1:$E$4717,4,FALSE)</f>
        <v>0</v>
      </c>
      <c r="I131" s="44">
        <f>VLOOKUP(D131,'kode internal'!$B$1:$F$4717,5,FALSE)</f>
        <v>222</v>
      </c>
    </row>
    <row r="132" spans="1:9">
      <c r="A132" s="36" t="s">
        <v>360</v>
      </c>
      <c r="B132" s="47" t="s">
        <v>132</v>
      </c>
      <c r="C132" s="41">
        <f t="shared" si="2"/>
        <v>1</v>
      </c>
      <c r="D132" s="41" t="s">
        <v>132</v>
      </c>
      <c r="E132" s="42" t="str">
        <f>VLOOKUP(D132,'kode internal'!$B$1:$D$4717,2,FALSE)</f>
        <v>50C023</v>
      </c>
      <c r="F132" s="43">
        <v>0</v>
      </c>
      <c r="G132" s="43">
        <v>70</v>
      </c>
      <c r="H132" s="44">
        <f>VLOOKUP(D132,'kode internal'!$B$1:$E$4717,4,FALSE)</f>
        <v>0</v>
      </c>
      <c r="I132" s="44">
        <f>VLOOKUP(D132,'kode internal'!$B$1:$F$4717,5,FALSE)</f>
        <v>222</v>
      </c>
    </row>
    <row r="133" hidden="1" spans="1:9">
      <c r="A133" s="36" t="s">
        <v>361</v>
      </c>
      <c r="B133" s="40" t="s">
        <v>362</v>
      </c>
      <c r="C133" s="41">
        <f t="shared" si="2"/>
        <v>1</v>
      </c>
      <c r="D133" s="41" t="s">
        <v>362</v>
      </c>
      <c r="E133" s="42" t="str">
        <f>VLOOKUP(D133,'kode internal'!$B$1:$D$4717,2,FALSE)</f>
        <v>50C022</v>
      </c>
      <c r="F133" s="43">
        <v>16</v>
      </c>
      <c r="G133" s="43">
        <v>4</v>
      </c>
      <c r="H133" s="44">
        <f>VLOOKUP(D133,'kode internal'!$B$1:$E$4717,4,FALSE)</f>
        <v>16</v>
      </c>
      <c r="I133" s="44">
        <f>VLOOKUP(D133,'kode internal'!$B$1:$F$4717,5,FALSE)</f>
        <v>4</v>
      </c>
    </row>
    <row r="134" hidden="1" spans="1:9">
      <c r="A134" s="36" t="s">
        <v>1064</v>
      </c>
      <c r="B134" s="40" t="s">
        <v>1065</v>
      </c>
      <c r="C134" s="41">
        <f t="shared" si="2"/>
        <v>1</v>
      </c>
      <c r="D134" s="41" t="s">
        <v>1065</v>
      </c>
      <c r="E134" s="42" t="str">
        <f>VLOOKUP(D134,'kode internal'!$B$1:$D$4717,2,FALSE)</f>
        <v>12C041</v>
      </c>
      <c r="F134" s="43">
        <v>0</v>
      </c>
      <c r="G134" s="43">
        <v>160</v>
      </c>
      <c r="H134" s="44">
        <f>VLOOKUP(D134,'kode internal'!$B$1:$E$4717,4,FALSE)</f>
        <v>0</v>
      </c>
      <c r="I134" s="44">
        <f>VLOOKUP(D134,'kode internal'!$B$1:$F$4717,5,FALSE)</f>
        <v>160</v>
      </c>
    </row>
    <row r="135" hidden="1" spans="1:9">
      <c r="A135" s="36" t="s">
        <v>1066</v>
      </c>
      <c r="B135" s="40" t="s">
        <v>1067</v>
      </c>
      <c r="C135" s="41">
        <f t="shared" si="2"/>
        <v>1</v>
      </c>
      <c r="D135" s="41" t="s">
        <v>1067</v>
      </c>
      <c r="E135" s="42" t="str">
        <f>VLOOKUP(D135,'kode internal'!$B$1:$D$4717,2,FALSE)</f>
        <v>12C040</v>
      </c>
      <c r="F135" s="43">
        <v>0</v>
      </c>
      <c r="G135" s="43">
        <v>340</v>
      </c>
      <c r="H135" s="44">
        <f>VLOOKUP(D135,'kode internal'!$B$1:$E$4717,4,FALSE)</f>
        <v>0</v>
      </c>
      <c r="I135" s="44">
        <f>VLOOKUP(D135,'kode internal'!$B$1:$F$4717,5,FALSE)</f>
        <v>340</v>
      </c>
    </row>
    <row r="136" ht="14.55" hidden="1" customHeight="1" spans="1:9">
      <c r="A136" s="36" t="s">
        <v>820</v>
      </c>
      <c r="B136" s="40" t="s">
        <v>821</v>
      </c>
      <c r="C136" s="41">
        <f t="shared" si="2"/>
        <v>1</v>
      </c>
      <c r="D136" s="41" t="s">
        <v>821</v>
      </c>
      <c r="E136" s="42" t="str">
        <f>VLOOKUP(D136,'kode internal'!$B$1:$D$4717,2,FALSE)</f>
        <v>12C006</v>
      </c>
      <c r="F136" s="43">
        <v>631</v>
      </c>
      <c r="G136" s="43">
        <v>901</v>
      </c>
      <c r="H136" s="44">
        <f>VLOOKUP(D136,'kode internal'!$B$1:$E$4717,4,FALSE)</f>
        <v>631</v>
      </c>
      <c r="I136" s="44">
        <f>VLOOKUP(D136,'kode internal'!$B$1:$F$4717,5,FALSE)</f>
        <v>918</v>
      </c>
    </row>
    <row r="137" hidden="1" spans="1:9">
      <c r="A137" s="36" t="s">
        <v>818</v>
      </c>
      <c r="B137" s="40" t="s">
        <v>819</v>
      </c>
      <c r="C137" s="41">
        <f t="shared" si="2"/>
        <v>1</v>
      </c>
      <c r="D137" s="41" t="s">
        <v>819</v>
      </c>
      <c r="E137" s="42" t="str">
        <f>VLOOKUP(D137,'kode internal'!$B$1:$D$4717,2,FALSE)</f>
        <v>12C008</v>
      </c>
      <c r="F137" s="43">
        <v>294</v>
      </c>
      <c r="G137" s="43">
        <v>210</v>
      </c>
      <c r="H137" s="44">
        <f>VLOOKUP(D137,'kode internal'!$B$1:$E$4717,4,FALSE)</f>
        <v>294</v>
      </c>
      <c r="I137" s="44">
        <f>VLOOKUP(D137,'kode internal'!$B$1:$F$4717,5,FALSE)</f>
        <v>220</v>
      </c>
    </row>
    <row r="138" hidden="1" spans="1:9">
      <c r="A138" s="36" t="s">
        <v>1068</v>
      </c>
      <c r="B138" s="40" t="s">
        <v>1069</v>
      </c>
      <c r="C138" s="41">
        <f t="shared" si="2"/>
        <v>1</v>
      </c>
      <c r="D138" s="41" t="s">
        <v>1069</v>
      </c>
      <c r="E138" s="42" t="str">
        <f>VLOOKUP(D138,'kode internal'!$B$1:$D$4717,2,FALSE)</f>
        <v>40C140.1</v>
      </c>
      <c r="F138" s="43">
        <v>0</v>
      </c>
      <c r="G138" s="43">
        <v>3500</v>
      </c>
      <c r="H138" s="44">
        <f>VLOOKUP(D138,'kode internal'!$B$1:$E$4717,4,FALSE)</f>
        <v>0</v>
      </c>
      <c r="I138" s="44">
        <f>VLOOKUP(D138,'kode internal'!$B$1:$F$4717,5,FALSE)</f>
        <v>3500</v>
      </c>
    </row>
    <row r="139" hidden="1" spans="1:9">
      <c r="A139" s="36" t="s">
        <v>655</v>
      </c>
      <c r="B139" s="40" t="s">
        <v>656</v>
      </c>
      <c r="C139" s="41">
        <f t="shared" si="2"/>
        <v>1</v>
      </c>
      <c r="D139" s="41" t="s">
        <v>656</v>
      </c>
      <c r="E139" s="42" t="str">
        <f>VLOOKUP(D139,'kode internal'!$B$1:$D$4717,2,FALSE)</f>
        <v>40C103</v>
      </c>
      <c r="F139" s="43">
        <v>2848</v>
      </c>
      <c r="G139" s="43">
        <v>14335</v>
      </c>
      <c r="H139" s="44">
        <f>VLOOKUP(D139,'kode internal'!$B$1:$E$4717,4,FALSE)</f>
        <v>2848</v>
      </c>
      <c r="I139" s="44">
        <f>VLOOKUP(D139,'kode internal'!$B$1:$F$4717,5,FALSE)</f>
        <v>14335</v>
      </c>
    </row>
    <row r="140" hidden="1" spans="1:9">
      <c r="A140" s="36" t="s">
        <v>85</v>
      </c>
      <c r="B140" s="40" t="s">
        <v>86</v>
      </c>
      <c r="C140" s="48">
        <f t="shared" si="2"/>
        <v>0</v>
      </c>
      <c r="D140" s="48" t="s">
        <v>1071</v>
      </c>
      <c r="E140" s="49" t="str">
        <f>VLOOKUP(D140,'kode internal'!$B$1:$D$4717,2,FALSE)</f>
        <v>40C139</v>
      </c>
      <c r="F140" s="43">
        <v>0</v>
      </c>
      <c r="G140" s="43">
        <v>6000</v>
      </c>
      <c r="H140" s="44">
        <f>VLOOKUP(D140,'kode internal'!$B$1:$E$4717,4,FALSE)</f>
        <v>0</v>
      </c>
      <c r="I140" s="44">
        <f>VLOOKUP(D140,'kode internal'!$B$1:$F$4717,5,FALSE)</f>
        <v>9000</v>
      </c>
    </row>
    <row r="141" hidden="1" spans="1:9">
      <c r="A141" s="36" t="s">
        <v>1070</v>
      </c>
      <c r="B141" s="40" t="s">
        <v>1071</v>
      </c>
      <c r="C141" s="41">
        <f t="shared" si="2"/>
        <v>1</v>
      </c>
      <c r="D141" s="41" t="s">
        <v>1071</v>
      </c>
      <c r="E141" s="42" t="str">
        <f>VLOOKUP(D141,'kode internal'!$B$1:$D$4717,2,FALSE)</f>
        <v>40C139</v>
      </c>
      <c r="F141" s="43">
        <v>0</v>
      </c>
      <c r="G141" s="43">
        <v>3000</v>
      </c>
      <c r="H141" s="44">
        <f>VLOOKUP(D141,'kode internal'!$B$1:$E$4717,4,FALSE)</f>
        <v>0</v>
      </c>
      <c r="I141" s="44">
        <f>VLOOKUP(D141,'kode internal'!$B$1:$F$4717,5,FALSE)</f>
        <v>9000</v>
      </c>
    </row>
    <row r="142" hidden="1" spans="1:9">
      <c r="A142" s="36" t="s">
        <v>758</v>
      </c>
      <c r="B142" s="40" t="s">
        <v>759</v>
      </c>
      <c r="C142" s="41">
        <f t="shared" si="2"/>
        <v>1</v>
      </c>
      <c r="D142" s="41" t="s">
        <v>759</v>
      </c>
      <c r="E142" s="42" t="str">
        <f>VLOOKUP(D142,'kode internal'!$B$1:$D$4717,2,FALSE)</f>
        <v>20C014.1</v>
      </c>
      <c r="F142" s="43">
        <v>21</v>
      </c>
      <c r="G142" s="43">
        <v>70</v>
      </c>
      <c r="H142" s="44">
        <f>VLOOKUP(D142,'kode internal'!$B$1:$E$4717,4,FALSE)</f>
        <v>21</v>
      </c>
      <c r="I142" s="44">
        <f>VLOOKUP(D142,'kode internal'!$B$1:$F$4717,5,FALSE)</f>
        <v>70</v>
      </c>
    </row>
    <row r="143" hidden="1" spans="1:9">
      <c r="A143" s="36" t="s">
        <v>756</v>
      </c>
      <c r="B143" s="40" t="s">
        <v>757</v>
      </c>
      <c r="C143" s="41">
        <f t="shared" si="2"/>
        <v>1</v>
      </c>
      <c r="D143" s="41" t="s">
        <v>757</v>
      </c>
      <c r="E143" s="42" t="str">
        <f>VLOOKUP(D143,'kode internal'!$B$1:$D$4717,2,FALSE)</f>
        <v>20C014.2</v>
      </c>
      <c r="F143" s="43">
        <v>0</v>
      </c>
      <c r="G143" s="43">
        <v>10</v>
      </c>
      <c r="H143" s="44">
        <f>VLOOKUP(D143,'kode internal'!$B$1:$E$4717,4,FALSE)</f>
        <v>0</v>
      </c>
      <c r="I143" s="44">
        <f>VLOOKUP(D143,'kode internal'!$B$1:$F$4717,5,FALSE)</f>
        <v>10</v>
      </c>
    </row>
    <row r="144" ht="14.55" hidden="1" customHeight="1" spans="1:9">
      <c r="A144" s="36" t="s">
        <v>673</v>
      </c>
      <c r="B144" s="40" t="s">
        <v>674</v>
      </c>
      <c r="C144" s="41">
        <f t="shared" si="2"/>
        <v>1</v>
      </c>
      <c r="D144" s="41" t="s">
        <v>674</v>
      </c>
      <c r="E144" s="42" t="str">
        <f>VLOOKUP(D144,'kode internal'!$B$1:$D$4717,2,FALSE)</f>
        <v>40C034.3</v>
      </c>
      <c r="F144" s="43">
        <v>1185</v>
      </c>
      <c r="G144" s="43">
        <v>1980</v>
      </c>
      <c r="H144" s="44">
        <f>VLOOKUP(D144,'kode internal'!$B$1:$E$4717,4,FALSE)</f>
        <v>1185</v>
      </c>
      <c r="I144" s="44">
        <f>VLOOKUP(D144,'kode internal'!$B$1:$F$4717,5,FALSE)</f>
        <v>1980</v>
      </c>
    </row>
    <row r="145" hidden="1" spans="1:9">
      <c r="A145" s="36" t="s">
        <v>671</v>
      </c>
      <c r="B145" s="40" t="s">
        <v>672</v>
      </c>
      <c r="C145" s="41">
        <f t="shared" si="2"/>
        <v>1</v>
      </c>
      <c r="D145" s="41" t="s">
        <v>672</v>
      </c>
      <c r="E145" s="42" t="str">
        <f>VLOOKUP(D145,'kode internal'!$B$1:$D$4717,2,FALSE)</f>
        <v>40C034.4</v>
      </c>
      <c r="F145" s="43">
        <v>227</v>
      </c>
      <c r="G145" s="43">
        <v>1680</v>
      </c>
      <c r="H145" s="44">
        <f>VLOOKUP(D145,'kode internal'!$B$1:$E$4717,4,FALSE)</f>
        <v>227</v>
      </c>
      <c r="I145" s="44">
        <f>VLOOKUP(D145,'kode internal'!$B$1:$F$4717,5,FALSE)</f>
        <v>1680</v>
      </c>
    </row>
    <row r="146" hidden="1" spans="1:9">
      <c r="A146" s="36" t="s">
        <v>962</v>
      </c>
      <c r="B146" s="40" t="s">
        <v>963</v>
      </c>
      <c r="C146" s="41">
        <f t="shared" si="2"/>
        <v>1</v>
      </c>
      <c r="D146" s="41" t="s">
        <v>963</v>
      </c>
      <c r="E146" s="42" t="str">
        <f>VLOOKUP(D146,'kode internal'!$B$1:$D$4717,2,FALSE)</f>
        <v>16C035</v>
      </c>
      <c r="F146" s="43">
        <v>0</v>
      </c>
      <c r="G146" s="43">
        <v>1</v>
      </c>
      <c r="H146" s="44">
        <f>VLOOKUP(D146,'kode internal'!$B$1:$E$4717,4,FALSE)</f>
        <v>0</v>
      </c>
      <c r="I146" s="44">
        <f>VLOOKUP(D146,'kode internal'!$B$1:$F$4717,5,FALSE)</f>
        <v>1</v>
      </c>
    </row>
    <row r="147" hidden="1" spans="1:9">
      <c r="A147" s="36" t="s">
        <v>754</v>
      </c>
      <c r="B147" s="40" t="s">
        <v>755</v>
      </c>
      <c r="C147" s="41">
        <f t="shared" si="2"/>
        <v>1</v>
      </c>
      <c r="D147" s="41" t="s">
        <v>755</v>
      </c>
      <c r="E147" s="42" t="str">
        <f>VLOOKUP(D147,'kode internal'!$B$1:$D$4717,2,FALSE)</f>
        <v>20C015</v>
      </c>
      <c r="F147" s="43">
        <v>2</v>
      </c>
      <c r="G147" s="43">
        <v>40</v>
      </c>
      <c r="H147" s="44">
        <f>VLOOKUP(D147,'kode internal'!$B$1:$E$4717,4,FALSE)</f>
        <v>2</v>
      </c>
      <c r="I147" s="44">
        <f>VLOOKUP(D147,'kode internal'!$B$1:$F$4717,5,FALSE)</f>
        <v>40</v>
      </c>
    </row>
    <row r="148" ht="14.55" hidden="1" customHeight="1" spans="1:9">
      <c r="A148" s="36" t="s">
        <v>752</v>
      </c>
      <c r="B148" s="40" t="s">
        <v>753</v>
      </c>
      <c r="C148" s="41">
        <f t="shared" si="2"/>
        <v>1</v>
      </c>
      <c r="D148" s="41" t="s">
        <v>753</v>
      </c>
      <c r="E148" s="42" t="str">
        <f>VLOOKUP(D148,'kode internal'!$B$1:$D$4717,2,FALSE)</f>
        <v>20C016</v>
      </c>
      <c r="F148" s="43">
        <v>18</v>
      </c>
      <c r="G148" s="43">
        <v>75</v>
      </c>
      <c r="H148" s="44">
        <f>VLOOKUP(D148,'kode internal'!$B$1:$E$4717,4,FALSE)</f>
        <v>18</v>
      </c>
      <c r="I148" s="44">
        <f>VLOOKUP(D148,'kode internal'!$B$1:$F$4717,5,FALSE)</f>
        <v>75</v>
      </c>
    </row>
    <row r="149" hidden="1" spans="1:9">
      <c r="A149" s="36" t="s">
        <v>305</v>
      </c>
      <c r="B149" s="40" t="s">
        <v>306</v>
      </c>
      <c r="C149" s="41">
        <f t="shared" si="2"/>
        <v>1</v>
      </c>
      <c r="D149" s="41" t="s">
        <v>306</v>
      </c>
      <c r="E149" s="42" t="str">
        <f>VLOOKUP(D149,'kode internal'!$B$1:$D$4717,2,FALSE)</f>
        <v>70C057.2</v>
      </c>
      <c r="F149" s="43">
        <v>55</v>
      </c>
      <c r="G149" s="43">
        <v>0</v>
      </c>
      <c r="H149" s="44">
        <f>VLOOKUP(D149,'kode internal'!$B$1:$E$4717,4,FALSE)</f>
        <v>55</v>
      </c>
      <c r="I149" s="44">
        <f>VLOOKUP(D149,'kode internal'!$B$1:$F$4717,5,FALSE)</f>
        <v>0</v>
      </c>
    </row>
    <row r="150" ht="14.55" hidden="1" customHeight="1" spans="1:9">
      <c r="A150" s="36" t="s">
        <v>653</v>
      </c>
      <c r="B150" s="40" t="s">
        <v>654</v>
      </c>
      <c r="C150" s="41">
        <f t="shared" si="2"/>
        <v>1</v>
      </c>
      <c r="D150" s="41" t="s">
        <v>654</v>
      </c>
      <c r="E150" s="42" t="str">
        <f>VLOOKUP(D150,'kode internal'!$B$1:$D$4717,2,FALSE)</f>
        <v>40C104</v>
      </c>
      <c r="F150" s="43">
        <v>181</v>
      </c>
      <c r="G150" s="43">
        <v>401</v>
      </c>
      <c r="H150" s="44">
        <f>VLOOKUP(D150,'kode internal'!$B$1:$E$4717,4,FALSE)</f>
        <v>181</v>
      </c>
      <c r="I150" s="44">
        <f>VLOOKUP(D150,'kode internal'!$B$1:$F$4717,5,FALSE)</f>
        <v>401</v>
      </c>
    </row>
    <row r="151" ht="14.55" hidden="1" customHeight="1" spans="1:9">
      <c r="A151" s="36" t="s">
        <v>669</v>
      </c>
      <c r="B151" s="40" t="s">
        <v>670</v>
      </c>
      <c r="C151" s="41">
        <f t="shared" si="2"/>
        <v>1</v>
      </c>
      <c r="D151" s="41" t="s">
        <v>670</v>
      </c>
      <c r="E151" s="42" t="str">
        <f>VLOOKUP(D151,'kode internal'!$B$1:$D$4717,2,FALSE)</f>
        <v>40C037</v>
      </c>
      <c r="F151" s="43">
        <v>55</v>
      </c>
      <c r="G151" s="43">
        <v>1040</v>
      </c>
      <c r="H151" s="44">
        <f>VLOOKUP(D151,'kode internal'!$B$1:$E$4717,4,FALSE)</f>
        <v>55</v>
      </c>
      <c r="I151" s="44">
        <f>VLOOKUP(D151,'kode internal'!$B$1:$F$4717,5,FALSE)</f>
        <v>1100</v>
      </c>
    </row>
    <row r="152" ht="14.55" hidden="1" customHeight="1" spans="1:9">
      <c r="A152" s="36" t="s">
        <v>878</v>
      </c>
      <c r="B152" s="40" t="s">
        <v>879</v>
      </c>
      <c r="C152" s="41">
        <f t="shared" si="2"/>
        <v>0</v>
      </c>
      <c r="D152" s="41" t="s">
        <v>670</v>
      </c>
      <c r="E152" s="42" t="str">
        <f>VLOOKUP(D152,'kode internal'!$B$1:$D$4717,2,FALSE)</f>
        <v>40C037</v>
      </c>
      <c r="F152" s="43">
        <v>0</v>
      </c>
      <c r="G152" s="43">
        <v>60</v>
      </c>
      <c r="H152" s="44">
        <f>VLOOKUP(D152,'kode internal'!$B$1:$E$4717,4,FALSE)</f>
        <v>55</v>
      </c>
      <c r="I152" s="44">
        <f>VLOOKUP(D152,'kode internal'!$B$1:$F$4717,5,FALSE)</f>
        <v>1100</v>
      </c>
    </row>
    <row r="153" hidden="1" spans="1:9">
      <c r="A153" s="36" t="s">
        <v>667</v>
      </c>
      <c r="B153" s="40" t="s">
        <v>668</v>
      </c>
      <c r="C153" s="41">
        <f t="shared" si="2"/>
        <v>1</v>
      </c>
      <c r="D153" s="41" t="s">
        <v>668</v>
      </c>
      <c r="E153" s="42" t="str">
        <f>VLOOKUP(D153,'kode internal'!$B$1:$D$4717,2,FALSE)</f>
        <v>40C037.2</v>
      </c>
      <c r="F153" s="43">
        <v>1403</v>
      </c>
      <c r="G153" s="43">
        <v>2737</v>
      </c>
      <c r="H153" s="44">
        <f>VLOOKUP(D153,'kode internal'!$B$1:$E$4717,4,FALSE)</f>
        <v>1403</v>
      </c>
      <c r="I153" s="44">
        <f>VLOOKUP(D153,'kode internal'!$B$1:$F$4717,5,FALSE)</f>
        <v>2737</v>
      </c>
    </row>
    <row r="154" ht="14.55" hidden="1" customHeight="1" spans="1:9">
      <c r="A154" s="36" t="s">
        <v>665</v>
      </c>
      <c r="B154" s="40" t="s">
        <v>666</v>
      </c>
      <c r="C154" s="41">
        <f t="shared" si="2"/>
        <v>1</v>
      </c>
      <c r="D154" s="41" t="s">
        <v>666</v>
      </c>
      <c r="E154" s="42" t="str">
        <f>VLOOKUP(D154,'kode internal'!$B$1:$D$4717,2,FALSE)</f>
        <v>40C040</v>
      </c>
      <c r="F154" s="43">
        <v>2</v>
      </c>
      <c r="G154" s="43">
        <v>0</v>
      </c>
      <c r="H154" s="44">
        <f>VLOOKUP(D154,'kode internal'!$B$1:$E$4717,4,FALSE)</f>
        <v>2</v>
      </c>
      <c r="I154" s="44">
        <f>VLOOKUP(D154,'kode internal'!$B$1:$F$4717,5,FALSE)</f>
        <v>0</v>
      </c>
    </row>
    <row r="155" ht="14.55" hidden="1" customHeight="1" spans="1:9">
      <c r="A155" s="36" t="s">
        <v>312</v>
      </c>
      <c r="B155" s="40" t="s">
        <v>313</v>
      </c>
      <c r="C155" s="41">
        <f t="shared" si="2"/>
        <v>1</v>
      </c>
      <c r="D155" s="41" t="s">
        <v>313</v>
      </c>
      <c r="E155" s="42" t="str">
        <f>VLOOKUP(D155,'kode internal'!$B$1:$D$4717,2,FALSE)</f>
        <v>70C047.17</v>
      </c>
      <c r="F155" s="43">
        <v>11</v>
      </c>
      <c r="G155" s="43">
        <v>5</v>
      </c>
      <c r="H155" s="44">
        <f>VLOOKUP(D155,'kode internal'!$B$1:$E$4717,4,FALSE)</f>
        <v>10.75</v>
      </c>
      <c r="I155" s="44">
        <f>VLOOKUP(D155,'kode internal'!$B$1:$F$4717,5,FALSE)</f>
        <v>5</v>
      </c>
    </row>
    <row r="156" hidden="1" spans="1:9">
      <c r="A156" s="36" t="s">
        <v>659</v>
      </c>
      <c r="B156" s="40" t="s">
        <v>660</v>
      </c>
      <c r="C156" s="41">
        <f t="shared" si="2"/>
        <v>1</v>
      </c>
      <c r="D156" s="41" t="s">
        <v>660</v>
      </c>
      <c r="E156" s="42" t="str">
        <f>VLOOKUP(D156,'kode internal'!$B$1:$D$4717,2,FALSE)</f>
        <v>40C087</v>
      </c>
      <c r="F156" s="43">
        <v>146</v>
      </c>
      <c r="G156" s="43">
        <v>2830</v>
      </c>
      <c r="H156" s="44">
        <f>VLOOKUP(D156,'kode internal'!$B$1:$E$4717,4,FALSE)</f>
        <v>146</v>
      </c>
      <c r="I156" s="44">
        <f>VLOOKUP(D156,'kode internal'!$B$1:$F$4717,5,FALSE)</f>
        <v>2830</v>
      </c>
    </row>
    <row r="157" ht="14.55" hidden="1" customHeight="1" spans="1:9">
      <c r="A157" s="36" t="s">
        <v>816</v>
      </c>
      <c r="B157" s="40" t="s">
        <v>817</v>
      </c>
      <c r="C157" s="41">
        <f t="shared" si="2"/>
        <v>0</v>
      </c>
      <c r="D157" s="41" t="s">
        <v>8293</v>
      </c>
      <c r="E157" s="42" t="str">
        <f>VLOOKUP(D157,'kode internal'!$B$1:$D$4717,2,FALSE)</f>
        <v>12C010</v>
      </c>
      <c r="F157" s="43">
        <v>18</v>
      </c>
      <c r="G157" s="43">
        <v>0</v>
      </c>
      <c r="H157" s="44">
        <f>VLOOKUP(D157,'kode internal'!$B$1:$E$4717,4,FALSE)</f>
        <v>18</v>
      </c>
      <c r="I157" s="44">
        <f>VLOOKUP(D157,'kode internal'!$B$1:$F$4717,5,FALSE)</f>
        <v>0</v>
      </c>
    </row>
    <row r="158" ht="14.55" hidden="1" customHeight="1" spans="1:9">
      <c r="A158" s="36" t="s">
        <v>1052</v>
      </c>
      <c r="B158" s="40" t="s">
        <v>1053</v>
      </c>
      <c r="C158" s="41">
        <f t="shared" si="2"/>
        <v>1</v>
      </c>
      <c r="D158" s="41" t="s">
        <v>1053</v>
      </c>
      <c r="E158" s="42" t="str">
        <f>VLOOKUP(D158,'kode internal'!$B$1:$D$4717,2,FALSE)</f>
        <v>40C140</v>
      </c>
      <c r="F158" s="43">
        <v>0</v>
      </c>
      <c r="G158" s="43">
        <v>2</v>
      </c>
      <c r="H158" s="44">
        <f>VLOOKUP(D158,'kode internal'!$B$1:$E$4717,4,FALSE)</f>
        <v>0</v>
      </c>
      <c r="I158" s="44">
        <f>VLOOKUP(D158,'kode internal'!$B$1:$F$4717,5,FALSE)</f>
        <v>2</v>
      </c>
    </row>
    <row r="159" ht="14.55" hidden="1" customHeight="1" spans="1:9">
      <c r="A159" s="36" t="s">
        <v>888</v>
      </c>
      <c r="B159" s="40" t="s">
        <v>889</v>
      </c>
      <c r="C159" s="41">
        <f t="shared" si="2"/>
        <v>1</v>
      </c>
      <c r="D159" s="41" t="s">
        <v>889</v>
      </c>
      <c r="E159" s="42" t="str">
        <f>VLOOKUP(D159,'kode internal'!$B$1:$D$4717,2,FALSE)</f>
        <v>40C138</v>
      </c>
      <c r="F159" s="43">
        <v>0</v>
      </c>
      <c r="G159" s="43">
        <v>3</v>
      </c>
      <c r="H159" s="44">
        <f>VLOOKUP(D159,'kode internal'!$B$1:$E$4717,4,FALSE)</f>
        <v>0</v>
      </c>
      <c r="I159" s="44">
        <f>VLOOKUP(D159,'kode internal'!$B$1:$F$4717,5,FALSE)</f>
        <v>3</v>
      </c>
    </row>
    <row r="160" hidden="1" spans="1:9">
      <c r="A160" s="36" t="s">
        <v>940</v>
      </c>
      <c r="B160" s="40" t="s">
        <v>941</v>
      </c>
      <c r="C160" s="41">
        <f t="shared" si="2"/>
        <v>1</v>
      </c>
      <c r="D160" s="41" t="s">
        <v>941</v>
      </c>
      <c r="E160" s="42" t="str">
        <f>VLOOKUP(D160,'kode internal'!$B$1:$D$4717,2,FALSE)</f>
        <v>12C039</v>
      </c>
      <c r="F160" s="43">
        <v>0</v>
      </c>
      <c r="G160" s="43">
        <v>685</v>
      </c>
      <c r="H160" s="44">
        <f>VLOOKUP(D160,'kode internal'!$B$1:$E$4717,4,FALSE)</f>
        <v>0</v>
      </c>
      <c r="I160" s="44">
        <f>VLOOKUP(D160,'kode internal'!$B$1:$F$4717,5,FALSE)</f>
        <v>796</v>
      </c>
    </row>
    <row r="161" ht="26" hidden="1" spans="1:9">
      <c r="A161" s="36" t="s">
        <v>814</v>
      </c>
      <c r="B161" s="40" t="s">
        <v>815</v>
      </c>
      <c r="C161" s="41">
        <f t="shared" si="2"/>
        <v>1</v>
      </c>
      <c r="D161" s="41" t="s">
        <v>815</v>
      </c>
      <c r="E161" s="42" t="str">
        <f>VLOOKUP(D161,'kode internal'!$B$1:$D$4717,2,FALSE)</f>
        <v>12C011</v>
      </c>
      <c r="F161" s="43">
        <v>293</v>
      </c>
      <c r="G161" s="43">
        <v>70</v>
      </c>
      <c r="H161" s="44">
        <f>VLOOKUP(D161,'kode internal'!$B$1:$E$4717,4,FALSE)</f>
        <v>293</v>
      </c>
      <c r="I161" s="44">
        <f>VLOOKUP(D161,'kode internal'!$B$1:$F$4717,5,FALSE)</f>
        <v>70</v>
      </c>
    </row>
    <row r="162" ht="14.55" hidden="1" customHeight="1" spans="1:9">
      <c r="A162" s="36" t="s">
        <v>812</v>
      </c>
      <c r="B162" s="40" t="s">
        <v>813</v>
      </c>
      <c r="C162" s="41">
        <f t="shared" si="2"/>
        <v>1</v>
      </c>
      <c r="D162" s="41" t="s">
        <v>813</v>
      </c>
      <c r="E162" s="42" t="str">
        <f>VLOOKUP(D162,'kode internal'!$B$1:$D$4717,2,FALSE)</f>
        <v>12C012</v>
      </c>
      <c r="F162" s="43">
        <v>1</v>
      </c>
      <c r="G162" s="43">
        <v>0</v>
      </c>
      <c r="H162" s="44">
        <f>VLOOKUP(D162,'kode internal'!$B$1:$E$4717,4,FALSE)</f>
        <v>1</v>
      </c>
      <c r="I162" s="44">
        <f>VLOOKUP(D162,'kode internal'!$B$1:$F$4717,5,FALSE)</f>
        <v>0</v>
      </c>
    </row>
    <row r="163" hidden="1" spans="1:9">
      <c r="A163" s="36" t="s">
        <v>106</v>
      </c>
      <c r="B163" s="40" t="s">
        <v>107</v>
      </c>
      <c r="C163" s="41">
        <f t="shared" si="2"/>
        <v>1</v>
      </c>
      <c r="D163" s="41" t="s">
        <v>107</v>
      </c>
      <c r="E163" s="42" t="str">
        <f>VLOOKUP(D163,'kode internal'!$B$1:$D$4717,2,FALSE)</f>
        <v>40C047</v>
      </c>
      <c r="F163" s="43">
        <v>10</v>
      </c>
      <c r="G163" s="43">
        <v>9</v>
      </c>
      <c r="H163" s="44">
        <f>VLOOKUP(D163,'kode internal'!$B$1:$E$4717,4,FALSE)</f>
        <v>10</v>
      </c>
      <c r="I163" s="44">
        <f>VLOOKUP(D163,'kode internal'!$B$1:$F$4717,5,FALSE)</f>
        <v>9</v>
      </c>
    </row>
    <row r="164" hidden="1" spans="1:9">
      <c r="A164" s="36" t="s">
        <v>808</v>
      </c>
      <c r="B164" s="40" t="s">
        <v>809</v>
      </c>
      <c r="C164" s="41">
        <f t="shared" si="2"/>
        <v>1</v>
      </c>
      <c r="D164" s="41" t="s">
        <v>809</v>
      </c>
      <c r="E164" s="42" t="str">
        <f>VLOOKUP(D164,'kode internal'!$B$1:$D$4717,2,FALSE)</f>
        <v>12D008.1402</v>
      </c>
      <c r="F164" s="43">
        <v>30</v>
      </c>
      <c r="G164" s="43">
        <v>10</v>
      </c>
      <c r="H164" s="44">
        <f>VLOOKUP(D164,'kode internal'!$B$1:$E$4717,4,FALSE)</f>
        <v>30</v>
      </c>
      <c r="I164" s="44">
        <f>VLOOKUP(D164,'kode internal'!$B$1:$F$4717,5,FALSE)</f>
        <v>10</v>
      </c>
    </row>
    <row r="165" ht="14.55" hidden="1" customHeight="1" spans="1:9">
      <c r="A165" s="36" t="s">
        <v>629</v>
      </c>
      <c r="B165" s="40" t="s">
        <v>630</v>
      </c>
      <c r="C165" s="41">
        <f t="shared" si="2"/>
        <v>0</v>
      </c>
      <c r="D165" s="41" t="s">
        <v>8294</v>
      </c>
      <c r="E165" s="42" t="str">
        <f>VLOOKUP(D165,'kode internal'!$B$1:$D$4717,2,FALSE)</f>
        <v>40D068</v>
      </c>
      <c r="F165" s="43">
        <v>34</v>
      </c>
      <c r="G165" s="43">
        <v>70</v>
      </c>
      <c r="H165" s="44">
        <f>VLOOKUP(D165,'kode internal'!$B$1:$E$4717,4,FALSE)</f>
        <v>34</v>
      </c>
      <c r="I165" s="44">
        <f>VLOOKUP(D165,'kode internal'!$B$1:$F$4717,5,FALSE)</f>
        <v>70</v>
      </c>
    </row>
    <row r="166" ht="14.55" hidden="1" customHeight="1" spans="1:9">
      <c r="A166" s="36" t="s">
        <v>627</v>
      </c>
      <c r="B166" s="40" t="s">
        <v>628</v>
      </c>
      <c r="C166" s="41">
        <f t="shared" si="2"/>
        <v>0</v>
      </c>
      <c r="D166" s="41" t="s">
        <v>8295</v>
      </c>
      <c r="E166" s="42" t="str">
        <f>VLOOKUP(D166,'kode internal'!$B$1:$D$4717,2,FALSE)</f>
        <v>40D086</v>
      </c>
      <c r="F166" s="43">
        <v>66</v>
      </c>
      <c r="G166" s="43">
        <v>0</v>
      </c>
      <c r="H166" s="44">
        <f>VLOOKUP(D166,'kode internal'!$B$1:$E$4717,4,FALSE)</f>
        <v>66</v>
      </c>
      <c r="I166" s="44">
        <f>VLOOKUP(D166,'kode internal'!$B$1:$F$4717,5,FALSE)</f>
        <v>0</v>
      </c>
    </row>
    <row r="167" hidden="1" spans="1:9">
      <c r="A167" s="36" t="s">
        <v>1074</v>
      </c>
      <c r="B167" s="40" t="s">
        <v>1075</v>
      </c>
      <c r="C167" s="41">
        <f t="shared" si="2"/>
        <v>1</v>
      </c>
      <c r="D167" s="41" t="s">
        <v>1075</v>
      </c>
      <c r="E167" s="42" t="str">
        <f>VLOOKUP(D167,'kode internal'!$B$1:$D$4717,2,FALSE)</f>
        <v>12D056</v>
      </c>
      <c r="F167" s="43">
        <v>0</v>
      </c>
      <c r="G167" s="43">
        <v>105</v>
      </c>
      <c r="H167" s="44">
        <f>VLOOKUP(D167,'kode internal'!$B$1:$E$4717,4,FALSE)</f>
        <v>0</v>
      </c>
      <c r="I167" s="44">
        <f>VLOOKUP(D167,'kode internal'!$B$1:$F$4717,5,FALSE)</f>
        <v>105</v>
      </c>
    </row>
    <row r="168" hidden="1" spans="1:9">
      <c r="A168" s="36" t="s">
        <v>647</v>
      </c>
      <c r="B168" s="40" t="s">
        <v>648</v>
      </c>
      <c r="C168" s="41">
        <f t="shared" si="2"/>
        <v>0</v>
      </c>
      <c r="D168" s="41" t="s">
        <v>8296</v>
      </c>
      <c r="E168" s="42" t="str">
        <f>VLOOKUP(D168,'kode internal'!$B$1:$D$4717,2,FALSE)</f>
        <v>40D019</v>
      </c>
      <c r="F168" s="43">
        <v>14</v>
      </c>
      <c r="G168" s="43">
        <v>50</v>
      </c>
      <c r="H168" s="44">
        <f>VLOOKUP(D168,'kode internal'!$B$1:$E$4717,4,FALSE)</f>
        <v>14</v>
      </c>
      <c r="I168" s="44">
        <f>VLOOKUP(D168,'kode internal'!$B$1:$F$4717,5,FALSE)</f>
        <v>50</v>
      </c>
    </row>
    <row r="169" hidden="1" spans="1:9">
      <c r="A169" s="36" t="s">
        <v>358</v>
      </c>
      <c r="B169" s="40" t="s">
        <v>359</v>
      </c>
      <c r="C169" s="41">
        <f t="shared" si="2"/>
        <v>1</v>
      </c>
      <c r="D169" s="41" t="s">
        <v>359</v>
      </c>
      <c r="E169" s="42" t="str">
        <f>VLOOKUP(D169,'kode internal'!$B$1:$D$4717,2,FALSE)</f>
        <v>50D001.1</v>
      </c>
      <c r="F169" s="43">
        <v>156</v>
      </c>
      <c r="G169" s="43">
        <v>0</v>
      </c>
      <c r="H169" s="44">
        <f>VLOOKUP(D169,'kode internal'!$B$1:$E$4717,4,FALSE)</f>
        <v>156</v>
      </c>
      <c r="I169" s="44">
        <f>VLOOKUP(D169,'kode internal'!$B$1:$F$4717,5,FALSE)</f>
        <v>0</v>
      </c>
    </row>
    <row r="170" ht="14.55" hidden="1" customHeight="1" spans="1:9">
      <c r="A170" s="36" t="s">
        <v>645</v>
      </c>
      <c r="B170" s="40" t="s">
        <v>646</v>
      </c>
      <c r="C170" s="41">
        <f t="shared" si="2"/>
        <v>1</v>
      </c>
      <c r="D170" s="41" t="s">
        <v>646</v>
      </c>
      <c r="E170" s="42" t="str">
        <f>VLOOKUP(D170,'kode internal'!$B$1:$D$4717,2,FALSE)</f>
        <v>40D024</v>
      </c>
      <c r="F170" s="43">
        <v>42134</v>
      </c>
      <c r="G170" s="43">
        <v>0</v>
      </c>
      <c r="H170" s="44">
        <f>VLOOKUP(D170,'kode internal'!$B$1:$E$4717,4,FALSE)</f>
        <v>42134</v>
      </c>
      <c r="I170" s="44">
        <f>VLOOKUP(D170,'kode internal'!$B$1:$F$4717,5,FALSE)</f>
        <v>0</v>
      </c>
    </row>
    <row r="171" hidden="1" spans="1:9">
      <c r="A171" s="36" t="s">
        <v>61</v>
      </c>
      <c r="B171" s="40" t="s">
        <v>62</v>
      </c>
      <c r="C171" s="41">
        <f t="shared" si="2"/>
        <v>1</v>
      </c>
      <c r="D171" s="41" t="s">
        <v>62</v>
      </c>
      <c r="E171" s="42" t="str">
        <f>VLOOKUP(D171,'kode internal'!$B$1:$D$4717,2,FALSE)</f>
        <v>40D095</v>
      </c>
      <c r="F171" s="43">
        <v>0</v>
      </c>
      <c r="G171" s="43">
        <v>750</v>
      </c>
      <c r="H171" s="44">
        <f>VLOOKUP(D171,'kode internal'!$B$1:$E$4717,4,FALSE)</f>
        <v>0</v>
      </c>
      <c r="I171" s="44">
        <f>VLOOKUP(D171,'kode internal'!$B$1:$F$4717,5,FALSE)</f>
        <v>750</v>
      </c>
    </row>
    <row r="172" hidden="1" spans="1:9">
      <c r="A172" s="36" t="s">
        <v>643</v>
      </c>
      <c r="B172" s="40" t="s">
        <v>644</v>
      </c>
      <c r="C172" s="41">
        <f t="shared" si="2"/>
        <v>1</v>
      </c>
      <c r="D172" s="41" t="s">
        <v>644</v>
      </c>
      <c r="E172" s="42" t="str">
        <f>VLOOKUP(D172,'kode internal'!$B$1:$D$4717,2,FALSE)</f>
        <v>40D027</v>
      </c>
      <c r="F172" s="43">
        <v>0</v>
      </c>
      <c r="G172" s="43">
        <v>2200</v>
      </c>
      <c r="H172" s="44">
        <f>VLOOKUP(D172,'kode internal'!$B$1:$E$4717,4,FALSE)</f>
        <v>0</v>
      </c>
      <c r="I172" s="44">
        <f>VLOOKUP(D172,'kode internal'!$B$1:$F$4717,5,FALSE)</f>
        <v>2200</v>
      </c>
    </row>
    <row r="173" hidden="1" spans="1:9">
      <c r="A173" s="36" t="s">
        <v>639</v>
      </c>
      <c r="B173" s="40" t="s">
        <v>640</v>
      </c>
      <c r="C173" s="41">
        <f t="shared" si="2"/>
        <v>1</v>
      </c>
      <c r="D173" s="41" t="s">
        <v>640</v>
      </c>
      <c r="E173" s="42" t="str">
        <f>VLOOKUP(D173,'kode internal'!$B$1:$D$4717,2,FALSE)</f>
        <v>40D031</v>
      </c>
      <c r="F173" s="43">
        <v>3413</v>
      </c>
      <c r="G173" s="43">
        <v>40000</v>
      </c>
      <c r="H173" s="44">
        <f>VLOOKUP(D173,'kode internal'!$B$1:$E$4717,4,FALSE)</f>
        <v>3413</v>
      </c>
      <c r="I173" s="44">
        <f>VLOOKUP(D173,'kode internal'!$B$1:$F$4717,5,FALSE)</f>
        <v>40000</v>
      </c>
    </row>
    <row r="174" hidden="1" spans="1:9">
      <c r="A174" s="36" t="s">
        <v>1078</v>
      </c>
      <c r="B174" s="40" t="s">
        <v>1079</v>
      </c>
      <c r="C174" s="41">
        <f t="shared" si="2"/>
        <v>1</v>
      </c>
      <c r="D174" s="41" t="s">
        <v>1079</v>
      </c>
      <c r="E174" s="42" t="str">
        <f>VLOOKUP(D174,'kode internal'!$B$1:$D$4717,2,FALSE)</f>
        <v>40D091</v>
      </c>
      <c r="F174" s="43">
        <v>0</v>
      </c>
      <c r="G174" s="43">
        <v>50</v>
      </c>
      <c r="H174" s="44">
        <f>VLOOKUP(D174,'kode internal'!$B$1:$E$4717,4,FALSE)</f>
        <v>0</v>
      </c>
      <c r="I174" s="44">
        <f>VLOOKUP(D174,'kode internal'!$B$1:$F$4717,5,FALSE)</f>
        <v>50</v>
      </c>
    </row>
    <row r="175" ht="14.55" hidden="1" customHeight="1" spans="1:9">
      <c r="A175" s="36" t="s">
        <v>641</v>
      </c>
      <c r="B175" s="40" t="s">
        <v>642</v>
      </c>
      <c r="C175" s="41">
        <f t="shared" si="2"/>
        <v>1</v>
      </c>
      <c r="D175" s="41" t="s">
        <v>642</v>
      </c>
      <c r="E175" s="42" t="str">
        <f>VLOOKUP(D175,'kode internal'!$B$1:$D$4717,2,FALSE)</f>
        <v>40D030</v>
      </c>
      <c r="F175" s="43">
        <v>3</v>
      </c>
      <c r="G175" s="43">
        <v>1970</v>
      </c>
      <c r="H175" s="44">
        <f>VLOOKUP(D175,'kode internal'!$B$1:$E$4717,4,FALSE)</f>
        <v>3</v>
      </c>
      <c r="I175" s="44">
        <f>VLOOKUP(D175,'kode internal'!$B$1:$F$4717,5,FALSE)</f>
        <v>2160</v>
      </c>
    </row>
    <row r="176" hidden="1" spans="1:9">
      <c r="A176" s="36" t="s">
        <v>165</v>
      </c>
      <c r="B176" s="40" t="s">
        <v>166</v>
      </c>
      <c r="C176" s="41">
        <f t="shared" si="2"/>
        <v>1</v>
      </c>
      <c r="D176" s="41" t="s">
        <v>166</v>
      </c>
      <c r="E176" s="42" t="str">
        <f>VLOOKUP(D176,'kode internal'!$B$1:$D$4717,2,FALSE)</f>
        <v>40D052</v>
      </c>
      <c r="F176" s="43">
        <v>2339</v>
      </c>
      <c r="G176" s="43">
        <v>0</v>
      </c>
      <c r="H176" s="44">
        <f>VLOOKUP(D176,'kode internal'!$B$1:$E$4717,4,FALSE)</f>
        <v>2339</v>
      </c>
      <c r="I176" s="44">
        <f>VLOOKUP(D176,'kode internal'!$B$1:$F$4717,5,FALSE)</f>
        <v>0</v>
      </c>
    </row>
    <row r="177" hidden="1" spans="1:9">
      <c r="A177" s="36" t="s">
        <v>1080</v>
      </c>
      <c r="B177" s="40" t="s">
        <v>1081</v>
      </c>
      <c r="C177" s="41">
        <f t="shared" si="2"/>
        <v>1</v>
      </c>
      <c r="D177" s="41" t="s">
        <v>1081</v>
      </c>
      <c r="E177" s="42" t="str">
        <f>VLOOKUP(D177,'kode internal'!$B$1:$D$4717,2,FALSE)</f>
        <v>15D032</v>
      </c>
      <c r="F177" s="43">
        <v>0</v>
      </c>
      <c r="G177" s="43">
        <v>3</v>
      </c>
      <c r="H177" s="44">
        <f>VLOOKUP(D177,'kode internal'!$B$1:$E$4717,4,FALSE)</f>
        <v>0</v>
      </c>
      <c r="I177" s="44">
        <f>VLOOKUP(D177,'kode internal'!$B$1:$F$4717,5,FALSE)</f>
        <v>3</v>
      </c>
    </row>
    <row r="178" hidden="1" spans="1:9">
      <c r="A178" s="36" t="s">
        <v>1082</v>
      </c>
      <c r="B178" s="40" t="s">
        <v>1083</v>
      </c>
      <c r="C178" s="41">
        <f t="shared" si="2"/>
        <v>1</v>
      </c>
      <c r="D178" s="41" t="s">
        <v>1083</v>
      </c>
      <c r="E178" s="42" t="str">
        <f>VLOOKUP(D178,'kode internal'!$B$1:$D$4717,2,FALSE)</f>
        <v>15D030</v>
      </c>
      <c r="F178" s="43">
        <v>0</v>
      </c>
      <c r="G178" s="43">
        <v>26</v>
      </c>
      <c r="H178" s="44">
        <f>VLOOKUP(D178,'kode internal'!$B$1:$E$4717,4,FALSE)</f>
        <v>0</v>
      </c>
      <c r="I178" s="44">
        <f>VLOOKUP(D178,'kode internal'!$B$1:$F$4717,5,FALSE)</f>
        <v>26</v>
      </c>
    </row>
    <row r="179" hidden="1" spans="1:9">
      <c r="A179" s="36" t="s">
        <v>1084</v>
      </c>
      <c r="B179" s="40" t="s">
        <v>1085</v>
      </c>
      <c r="C179" s="41">
        <f t="shared" si="2"/>
        <v>1</v>
      </c>
      <c r="D179" s="41" t="s">
        <v>1085</v>
      </c>
      <c r="E179" s="42" t="str">
        <f>VLOOKUP(D179,'kode internal'!$B$1:$D$4717,2,FALSE)</f>
        <v>15D031</v>
      </c>
      <c r="F179" s="43">
        <v>0</v>
      </c>
      <c r="G179" s="43">
        <v>50</v>
      </c>
      <c r="H179" s="44">
        <f>VLOOKUP(D179,'kode internal'!$B$1:$E$4717,4,FALSE)</f>
        <v>0</v>
      </c>
      <c r="I179" s="44">
        <f>VLOOKUP(D179,'kode internal'!$B$1:$F$4717,5,FALSE)</f>
        <v>50</v>
      </c>
    </row>
    <row r="180" hidden="1" spans="1:9">
      <c r="A180" s="36" t="s">
        <v>637</v>
      </c>
      <c r="B180" s="40" t="s">
        <v>638</v>
      </c>
      <c r="C180" s="41">
        <f t="shared" si="2"/>
        <v>1</v>
      </c>
      <c r="D180" s="41" t="s">
        <v>638</v>
      </c>
      <c r="E180" s="42" t="str">
        <f>VLOOKUP(D180,'kode internal'!$B$1:$D$4717,2,FALSE)</f>
        <v>40D036.1</v>
      </c>
      <c r="F180" s="43">
        <v>143</v>
      </c>
      <c r="G180" s="43">
        <v>1790</v>
      </c>
      <c r="H180" s="44">
        <f>VLOOKUP(D180,'kode internal'!$B$1:$E$4717,4,FALSE)</f>
        <v>147</v>
      </c>
      <c r="I180" s="44">
        <f>VLOOKUP(D180,'kode internal'!$B$1:$F$4717,5,FALSE)</f>
        <v>1790</v>
      </c>
    </row>
    <row r="181" hidden="1" spans="1:9">
      <c r="A181" s="36" t="s">
        <v>635</v>
      </c>
      <c r="B181" s="40" t="s">
        <v>636</v>
      </c>
      <c r="C181" s="41">
        <f t="shared" si="2"/>
        <v>0</v>
      </c>
      <c r="D181" s="41" t="s">
        <v>8297</v>
      </c>
      <c r="E181" s="42" t="str">
        <f>VLOOKUP(D181,'kode internal'!$B$1:$D$4717,2,FALSE)</f>
        <v>40D037</v>
      </c>
      <c r="F181" s="43">
        <v>39</v>
      </c>
      <c r="G181" s="43">
        <v>180</v>
      </c>
      <c r="H181" s="44">
        <f>VLOOKUP(D181,'kode internal'!$B$1:$E$4717,4,FALSE)</f>
        <v>38</v>
      </c>
      <c r="I181" s="44">
        <f>VLOOKUP(D181,'kode internal'!$B$1:$F$4717,5,FALSE)</f>
        <v>190</v>
      </c>
    </row>
    <row r="182" hidden="1" spans="1:9">
      <c r="A182" s="36" t="s">
        <v>631</v>
      </c>
      <c r="B182" s="40" t="s">
        <v>632</v>
      </c>
      <c r="C182" s="41">
        <f t="shared" si="2"/>
        <v>1</v>
      </c>
      <c r="D182" s="41" t="s">
        <v>632</v>
      </c>
      <c r="E182" s="42" t="str">
        <f>VLOOKUP(D182,'kode internal'!$B$1:$D$4717,2,FALSE)</f>
        <v>40D043.1</v>
      </c>
      <c r="F182" s="43">
        <v>836</v>
      </c>
      <c r="G182" s="43">
        <v>4140</v>
      </c>
      <c r="H182" s="44">
        <f>VLOOKUP(D182,'kode internal'!$B$1:$E$4717,4,FALSE)</f>
        <v>836</v>
      </c>
      <c r="I182" s="44">
        <f>VLOOKUP(D182,'kode internal'!$B$1:$F$4717,5,FALSE)</f>
        <v>4140</v>
      </c>
    </row>
    <row r="183" hidden="1" spans="1:9">
      <c r="A183" s="36" t="s">
        <v>633</v>
      </c>
      <c r="B183" s="40" t="s">
        <v>634</v>
      </c>
      <c r="C183" s="41">
        <f t="shared" si="2"/>
        <v>0</v>
      </c>
      <c r="D183" s="41" t="s">
        <v>8298</v>
      </c>
      <c r="E183" s="42" t="str">
        <f>VLOOKUP(D183,'kode internal'!$B$1:$D$4717,2,FALSE)</f>
        <v>40D043</v>
      </c>
      <c r="F183" s="43">
        <v>33</v>
      </c>
      <c r="G183" s="43">
        <v>2500</v>
      </c>
      <c r="H183" s="44">
        <f>VLOOKUP(D183,'kode internal'!$B$1:$E$4717,4,FALSE)</f>
        <v>33</v>
      </c>
      <c r="I183" s="44">
        <f>VLOOKUP(D183,'kode internal'!$B$1:$F$4717,5,FALSE)</f>
        <v>2500</v>
      </c>
    </row>
    <row r="184" hidden="1" spans="1:9">
      <c r="A184" s="36" t="s">
        <v>137</v>
      </c>
      <c r="B184" s="40" t="s">
        <v>138</v>
      </c>
      <c r="C184" s="41">
        <f t="shared" si="2"/>
        <v>0</v>
      </c>
      <c r="D184" s="45" t="s">
        <v>927</v>
      </c>
      <c r="E184" s="42" t="str">
        <f>VLOOKUP(D184,'kode internal'!$B$1:$D$4717,2,FALSE)</f>
        <v>40D108</v>
      </c>
      <c r="F184" s="43">
        <v>0</v>
      </c>
      <c r="G184" s="43">
        <v>755</v>
      </c>
      <c r="H184" s="44">
        <f>VLOOKUP(D184,'kode internal'!$B$1:$E$4717,4,FALSE)</f>
        <v>0</v>
      </c>
      <c r="I184" s="44">
        <f>VLOOKUP(D184,'kode internal'!$B$1:$F$4717,5,FALSE)</f>
        <v>800</v>
      </c>
    </row>
    <row r="185" hidden="1" spans="1:9">
      <c r="A185" s="36" t="s">
        <v>926</v>
      </c>
      <c r="B185" s="40" t="s">
        <v>927</v>
      </c>
      <c r="C185" s="41">
        <f t="shared" si="2"/>
        <v>1</v>
      </c>
      <c r="D185" s="41" t="s">
        <v>927</v>
      </c>
      <c r="E185" s="42" t="str">
        <f>VLOOKUP(D185,'kode internal'!$B$1:$D$4717,2,FALSE)</f>
        <v>40D108</v>
      </c>
      <c r="F185" s="43">
        <v>0</v>
      </c>
      <c r="G185" s="43">
        <v>800</v>
      </c>
      <c r="H185" s="44">
        <f>VLOOKUP(D185,'kode internal'!$B$1:$E$4717,4,FALSE)</f>
        <v>0</v>
      </c>
      <c r="I185" s="44">
        <f>VLOOKUP(D185,'kode internal'!$B$1:$F$4717,5,FALSE)</f>
        <v>800</v>
      </c>
    </row>
    <row r="186" hidden="1" spans="1:9">
      <c r="A186" s="36" t="s">
        <v>1026</v>
      </c>
      <c r="B186" s="40" t="s">
        <v>1027</v>
      </c>
      <c r="C186" s="41">
        <f t="shared" si="2"/>
        <v>1</v>
      </c>
      <c r="D186" s="41" t="s">
        <v>1027</v>
      </c>
      <c r="E186" s="42" t="str">
        <f>VLOOKUP(D186,'kode internal'!$B$1:$D$4717,2,FALSE)</f>
        <v>12D031</v>
      </c>
      <c r="F186" s="43">
        <v>0</v>
      </c>
      <c r="G186" s="43">
        <v>220</v>
      </c>
      <c r="H186" s="44">
        <f>VLOOKUP(D186,'kode internal'!$B$1:$E$4717,4,FALSE)</f>
        <v>0</v>
      </c>
      <c r="I186" s="44">
        <f>VLOOKUP(D186,'kode internal'!$B$1:$F$4717,5,FALSE)</f>
        <v>220</v>
      </c>
    </row>
    <row r="187" hidden="1" spans="1:9">
      <c r="A187" s="36" t="s">
        <v>1028</v>
      </c>
      <c r="B187" s="40" t="s">
        <v>1029</v>
      </c>
      <c r="C187" s="41">
        <f t="shared" si="2"/>
        <v>1</v>
      </c>
      <c r="D187" s="41" t="s">
        <v>1029</v>
      </c>
      <c r="E187" s="42" t="str">
        <f>VLOOKUP(D187,'kode internal'!$B$1:$D$4717,2,FALSE)</f>
        <v>12D032</v>
      </c>
      <c r="F187" s="43">
        <v>0</v>
      </c>
      <c r="G187" s="43">
        <v>140</v>
      </c>
      <c r="H187" s="44">
        <f>VLOOKUP(D187,'kode internal'!$B$1:$E$4717,4,FALSE)</f>
        <v>0</v>
      </c>
      <c r="I187" s="44">
        <f>VLOOKUP(D187,'kode internal'!$B$1:$F$4717,5,FALSE)</f>
        <v>140</v>
      </c>
    </row>
    <row r="188" ht="14.55" hidden="1" customHeight="1" spans="1:9">
      <c r="A188" s="36" t="s">
        <v>746</v>
      </c>
      <c r="B188" s="40" t="s">
        <v>747</v>
      </c>
      <c r="C188" s="41">
        <f t="shared" si="2"/>
        <v>0</v>
      </c>
      <c r="D188" s="41" t="s">
        <v>8299</v>
      </c>
      <c r="E188" s="42" t="str">
        <f>VLOOKUP(D188,'kode internal'!$B$1:$D$4717,2,FALSE)</f>
        <v>20D022</v>
      </c>
      <c r="F188" s="43">
        <v>0</v>
      </c>
      <c r="G188" s="43">
        <v>2</v>
      </c>
      <c r="H188" s="44">
        <f>VLOOKUP(D188,'kode internal'!$B$1:$E$4717,4,FALSE)</f>
        <v>0</v>
      </c>
      <c r="I188" s="44">
        <f>VLOOKUP(D188,'kode internal'!$B$1:$F$4717,5,FALSE)</f>
        <v>2</v>
      </c>
    </row>
    <row r="189" hidden="1" spans="1:9">
      <c r="A189" s="36" t="s">
        <v>1010</v>
      </c>
      <c r="B189" s="40" t="s">
        <v>1011</v>
      </c>
      <c r="C189" s="41">
        <f t="shared" si="2"/>
        <v>1</v>
      </c>
      <c r="D189" s="41" t="s">
        <v>1011</v>
      </c>
      <c r="E189" s="42" t="str">
        <f>VLOOKUP(D189,'kode internal'!$B$1:$D$4717,2,FALSE)</f>
        <v>40D100</v>
      </c>
      <c r="F189" s="43">
        <v>0</v>
      </c>
      <c r="G189" s="43">
        <v>600</v>
      </c>
      <c r="H189" s="44">
        <f>VLOOKUP(D189,'kode internal'!$B$1:$E$4717,4,FALSE)</f>
        <v>175</v>
      </c>
      <c r="I189" s="44">
        <f>VLOOKUP(D189,'kode internal'!$B$1:$F$4717,5,FALSE)</f>
        <v>1110</v>
      </c>
    </row>
    <row r="190" hidden="1" spans="1:9">
      <c r="A190" s="36" t="s">
        <v>994</v>
      </c>
      <c r="B190" s="40" t="s">
        <v>995</v>
      </c>
      <c r="C190" s="41">
        <f t="shared" si="2"/>
        <v>1</v>
      </c>
      <c r="D190" s="41" t="s">
        <v>995</v>
      </c>
      <c r="E190" s="42" t="str">
        <f>VLOOKUP(D190,'kode internal'!$B$1:$D$4717,2,FALSE)</f>
        <v>40D109</v>
      </c>
      <c r="F190" s="43">
        <v>0</v>
      </c>
      <c r="G190" s="43">
        <v>50</v>
      </c>
      <c r="H190" s="44">
        <f>VLOOKUP(D190,'kode internal'!$B$1:$E$4717,4,FALSE)</f>
        <v>0</v>
      </c>
      <c r="I190" s="44">
        <f>VLOOKUP(D190,'kode internal'!$B$1:$F$4717,5,FALSE)</f>
        <v>50</v>
      </c>
    </row>
    <row r="191" hidden="1" spans="1:9">
      <c r="A191" s="36" t="s">
        <v>625</v>
      </c>
      <c r="B191" s="40" t="s">
        <v>626</v>
      </c>
      <c r="C191" s="41">
        <f t="shared" si="2"/>
        <v>1</v>
      </c>
      <c r="D191" s="41" t="s">
        <v>626</v>
      </c>
      <c r="E191" s="42" t="str">
        <f>VLOOKUP(D191,'kode internal'!$B$1:$D$4717,2,FALSE)</f>
        <v>40E001</v>
      </c>
      <c r="F191" s="43">
        <v>160</v>
      </c>
      <c r="G191" s="43">
        <v>0</v>
      </c>
      <c r="H191" s="44">
        <f>VLOOKUP(D191,'kode internal'!$B$1:$E$4717,4,FALSE)</f>
        <v>160</v>
      </c>
      <c r="I191" s="44">
        <f>VLOOKUP(D191,'kode internal'!$B$1:$F$4717,5,FALSE)</f>
        <v>0</v>
      </c>
    </row>
    <row r="192" hidden="1" spans="1:9">
      <c r="A192" s="36" t="s">
        <v>619</v>
      </c>
      <c r="B192" s="40" t="s">
        <v>620</v>
      </c>
      <c r="C192" s="41">
        <f t="shared" si="2"/>
        <v>1</v>
      </c>
      <c r="D192" s="41" t="s">
        <v>620</v>
      </c>
      <c r="E192" s="42" t="str">
        <f>VLOOKUP(D192,'kode internal'!$B$1:$D$4717,2,FALSE)</f>
        <v>40E023.001</v>
      </c>
      <c r="F192" s="43">
        <v>18</v>
      </c>
      <c r="G192" s="43">
        <v>0</v>
      </c>
      <c r="H192" s="44">
        <f>VLOOKUP(D192,'kode internal'!$B$1:$E$4717,4,FALSE)</f>
        <v>18</v>
      </c>
      <c r="I192" s="44">
        <f>VLOOKUP(D192,'kode internal'!$B$1:$F$4717,5,FALSE)</f>
        <v>0</v>
      </c>
    </row>
    <row r="193" hidden="1" spans="1:9">
      <c r="A193" s="36" t="s">
        <v>621</v>
      </c>
      <c r="B193" s="40" t="s">
        <v>622</v>
      </c>
      <c r="C193" s="41">
        <f t="shared" si="2"/>
        <v>1</v>
      </c>
      <c r="D193" s="41" t="s">
        <v>622</v>
      </c>
      <c r="E193" s="42" t="str">
        <f>VLOOKUP(D193,'kode internal'!$B$1:$D$4717,2,FALSE)</f>
        <v>40E023</v>
      </c>
      <c r="F193" s="43">
        <v>2</v>
      </c>
      <c r="G193" s="43">
        <v>0</v>
      </c>
      <c r="H193" s="44">
        <f>VLOOKUP(D193,'kode internal'!$B$1:$E$4717,4,FALSE)</f>
        <v>2</v>
      </c>
      <c r="I193" s="44">
        <f>VLOOKUP(D193,'kode internal'!$B$1:$F$4717,5,FALSE)</f>
        <v>0</v>
      </c>
    </row>
    <row r="194" ht="14.55" hidden="1" customHeight="1" spans="1:9">
      <c r="A194" s="36" t="s">
        <v>613</v>
      </c>
      <c r="B194" s="40" t="s">
        <v>614</v>
      </c>
      <c r="C194" s="41">
        <f t="shared" ref="C194:C257" si="3">IF(B194=D194,1,0)</f>
        <v>1</v>
      </c>
      <c r="D194" s="41" t="s">
        <v>614</v>
      </c>
      <c r="E194" s="42" t="str">
        <f>VLOOKUP(D194,'kode internal'!$B$1:$D$4717,2,FALSE)</f>
        <v>40E026</v>
      </c>
      <c r="F194" s="43">
        <v>201</v>
      </c>
      <c r="G194" s="43">
        <v>0</v>
      </c>
      <c r="H194" s="44">
        <f>VLOOKUP(D194,'kode internal'!$B$1:$E$4717,4,FALSE)</f>
        <v>201</v>
      </c>
      <c r="I194" s="44">
        <f>VLOOKUP(D194,'kode internal'!$B$1:$F$4717,5,FALSE)</f>
        <v>0</v>
      </c>
    </row>
    <row r="195" ht="14.55" hidden="1" customHeight="1" spans="1:9">
      <c r="A195" s="36" t="s">
        <v>49</v>
      </c>
      <c r="B195" s="40" t="s">
        <v>50</v>
      </c>
      <c r="C195" s="41">
        <f t="shared" si="3"/>
        <v>1</v>
      </c>
      <c r="D195" s="41" t="s">
        <v>50</v>
      </c>
      <c r="E195" s="42" t="str">
        <f>VLOOKUP(D195,'kode internal'!$B$1:$D$4717,2,FALSE)</f>
        <v>40E023.004</v>
      </c>
      <c r="F195" s="43">
        <v>8</v>
      </c>
      <c r="G195" s="43">
        <v>0</v>
      </c>
      <c r="H195" s="44">
        <f>VLOOKUP(D195,'kode internal'!$B$1:$E$4717,4,FALSE)</f>
        <v>8</v>
      </c>
      <c r="I195" s="44">
        <f>VLOOKUP(D195,'kode internal'!$B$1:$F$4717,5,FALSE)</f>
        <v>0</v>
      </c>
    </row>
    <row r="196" hidden="1" spans="1:9">
      <c r="A196" s="36" t="s">
        <v>617</v>
      </c>
      <c r="B196" s="40" t="s">
        <v>618</v>
      </c>
      <c r="C196" s="41">
        <f t="shared" si="3"/>
        <v>1</v>
      </c>
      <c r="D196" s="41" t="s">
        <v>618</v>
      </c>
      <c r="E196" s="42" t="str">
        <f>VLOOKUP(D196,'kode internal'!$B$1:$D$4717,2,FALSE)</f>
        <v>40E023.002</v>
      </c>
      <c r="F196" s="43">
        <v>512</v>
      </c>
      <c r="G196" s="43">
        <v>0</v>
      </c>
      <c r="H196" s="44">
        <f>VLOOKUP(D196,'kode internal'!$B$1:$E$4717,4,FALSE)</f>
        <v>512</v>
      </c>
      <c r="I196" s="44">
        <f>VLOOKUP(D196,'kode internal'!$B$1:$F$4717,5,FALSE)</f>
        <v>0</v>
      </c>
    </row>
    <row r="197" hidden="1" spans="1:9">
      <c r="A197" s="36" t="s">
        <v>615</v>
      </c>
      <c r="B197" s="40" t="s">
        <v>616</v>
      </c>
      <c r="C197" s="41">
        <f t="shared" si="3"/>
        <v>1</v>
      </c>
      <c r="D197" s="41" t="s">
        <v>616</v>
      </c>
      <c r="E197" s="42" t="str">
        <f>VLOOKUP(D197,'kode internal'!$B$1:$D$4717,2,FALSE)</f>
        <v>40E023.003</v>
      </c>
      <c r="F197" s="43">
        <v>15</v>
      </c>
      <c r="G197" s="43">
        <v>0</v>
      </c>
      <c r="H197" s="44">
        <f>VLOOKUP(D197,'kode internal'!$B$1:$E$4717,4,FALSE)</f>
        <v>15</v>
      </c>
      <c r="I197" s="44">
        <f>VLOOKUP(D197,'kode internal'!$B$1:$F$4717,5,FALSE)</f>
        <v>0</v>
      </c>
    </row>
    <row r="198" hidden="1" spans="1:9">
      <c r="A198" s="36" t="s">
        <v>800</v>
      </c>
      <c r="B198" s="40" t="s">
        <v>801</v>
      </c>
      <c r="C198" s="41">
        <f t="shared" si="3"/>
        <v>1</v>
      </c>
      <c r="D198" s="41" t="s">
        <v>801</v>
      </c>
      <c r="E198" s="42" t="str">
        <f>VLOOKUP(D198,'kode internal'!$B$1:$D$4717,2,FALSE)</f>
        <v>12E030</v>
      </c>
      <c r="F198" s="43">
        <v>15</v>
      </c>
      <c r="G198" s="43">
        <v>375</v>
      </c>
      <c r="H198" s="44">
        <f>VLOOKUP(D198,'kode internal'!$B$1:$E$4717,4,FALSE)</f>
        <v>15</v>
      </c>
      <c r="I198" s="44">
        <f>VLOOKUP(D198,'kode internal'!$B$1:$F$4717,5,FALSE)</f>
        <v>375</v>
      </c>
    </row>
    <row r="199" hidden="1" spans="1:9">
      <c r="A199" s="36" t="s">
        <v>1076</v>
      </c>
      <c r="B199" s="40" t="s">
        <v>1077</v>
      </c>
      <c r="C199" s="41">
        <f t="shared" si="3"/>
        <v>1</v>
      </c>
      <c r="D199" s="41" t="s">
        <v>1077</v>
      </c>
      <c r="E199" s="42" t="str">
        <f>VLOOKUP(D199,'kode internal'!$B$1:$D$4717,2,FALSE)</f>
        <v>15E056</v>
      </c>
      <c r="F199" s="43">
        <v>0</v>
      </c>
      <c r="G199" s="43">
        <v>1</v>
      </c>
      <c r="H199" s="44">
        <f>VLOOKUP(D199,'kode internal'!$B$1:$E$4717,4,FALSE)</f>
        <v>0</v>
      </c>
      <c r="I199" s="44">
        <f>VLOOKUP(D199,'kode internal'!$B$1:$F$4717,5,FALSE)</f>
        <v>1</v>
      </c>
    </row>
    <row r="200" hidden="1" spans="1:9">
      <c r="A200" s="36" t="s">
        <v>623</v>
      </c>
      <c r="B200" s="40" t="s">
        <v>624</v>
      </c>
      <c r="C200" s="41">
        <f t="shared" si="3"/>
        <v>1</v>
      </c>
      <c r="D200" s="41" t="s">
        <v>624</v>
      </c>
      <c r="E200" s="42" t="str">
        <f>VLOOKUP(D200,'kode internal'!$B$1:$D$4717,2,FALSE)</f>
        <v>40E013</v>
      </c>
      <c r="F200" s="43">
        <v>637</v>
      </c>
      <c r="G200" s="43">
        <v>1600</v>
      </c>
      <c r="H200" s="44">
        <f>VLOOKUP(D200,'kode internal'!$B$1:$E$4717,4,FALSE)</f>
        <v>637</v>
      </c>
      <c r="I200" s="44">
        <f>VLOOKUP(D200,'kode internal'!$B$1:$F$4717,5,FALSE)</f>
        <v>1600</v>
      </c>
    </row>
    <row r="201" ht="14.55" customHeight="1" spans="1:9">
      <c r="A201" s="36" t="s">
        <v>231</v>
      </c>
      <c r="B201" s="47" t="s">
        <v>232</v>
      </c>
      <c r="C201" s="41">
        <f t="shared" si="3"/>
        <v>1</v>
      </c>
      <c r="D201" s="41" t="s">
        <v>232</v>
      </c>
      <c r="E201" s="42" t="str">
        <f>VLOOKUP(D201,'kode internal'!$B$1:$D$4717,2,FALSE)</f>
        <v>40E029</v>
      </c>
      <c r="F201" s="43">
        <v>0</v>
      </c>
      <c r="G201" s="43">
        <v>570</v>
      </c>
      <c r="H201" s="44">
        <f>VLOOKUP(D201,'kode internal'!$B$1:$E$4717,4,FALSE)</f>
        <v>47</v>
      </c>
      <c r="I201" s="44">
        <f>VLOOKUP(D201,'kode internal'!$B$1:$F$4717,5,FALSE)</f>
        <v>570</v>
      </c>
    </row>
    <row r="202" spans="1:9">
      <c r="A202" s="36" t="s">
        <v>612</v>
      </c>
      <c r="B202" s="47" t="s">
        <v>232</v>
      </c>
      <c r="C202" s="41">
        <f t="shared" si="3"/>
        <v>1</v>
      </c>
      <c r="D202" s="41" t="s">
        <v>232</v>
      </c>
      <c r="E202" s="42" t="str">
        <f>VLOOKUP(D202,'kode internal'!$B$1:$D$4717,2,FALSE)</f>
        <v>40E029</v>
      </c>
      <c r="F202" s="43">
        <v>48</v>
      </c>
      <c r="G202" s="43">
        <v>0</v>
      </c>
      <c r="H202" s="44">
        <f>VLOOKUP(D202,'kode internal'!$B$1:$E$4717,4,FALSE)</f>
        <v>47</v>
      </c>
      <c r="I202" s="44">
        <f>VLOOKUP(D202,'kode internal'!$B$1:$F$4717,5,FALSE)</f>
        <v>570</v>
      </c>
    </row>
    <row r="203" hidden="1" spans="1:9">
      <c r="A203" s="36" t="s">
        <v>806</v>
      </c>
      <c r="B203" s="40" t="s">
        <v>807</v>
      </c>
      <c r="C203" s="41">
        <f t="shared" si="3"/>
        <v>1</v>
      </c>
      <c r="D203" s="41" t="s">
        <v>807</v>
      </c>
      <c r="E203" s="42" t="str">
        <f>VLOOKUP(D203,'kode internal'!$B$1:$D$4717,2,FALSE)</f>
        <v>12E006</v>
      </c>
      <c r="F203" s="43">
        <v>166</v>
      </c>
      <c r="G203" s="43">
        <v>75</v>
      </c>
      <c r="H203" s="44">
        <f>VLOOKUP(D203,'kode internal'!$B$1:$E$4717,4,FALSE)</f>
        <v>166</v>
      </c>
      <c r="I203" s="44">
        <f>VLOOKUP(D203,'kode internal'!$B$1:$F$4717,5,FALSE)</f>
        <v>75</v>
      </c>
    </row>
    <row r="204" ht="14.55" hidden="1" customHeight="1" spans="1:9">
      <c r="A204" s="36" t="s">
        <v>1032</v>
      </c>
      <c r="B204" s="40" t="s">
        <v>1033</v>
      </c>
      <c r="C204" s="41">
        <f t="shared" si="3"/>
        <v>1</v>
      </c>
      <c r="D204" s="41" t="s">
        <v>1033</v>
      </c>
      <c r="E204" s="42" t="str">
        <f>VLOOKUP(D204,'kode internal'!$B$1:$D$4717,2,FALSE)</f>
        <v>12E031</v>
      </c>
      <c r="F204" s="43">
        <v>0</v>
      </c>
      <c r="G204" s="43">
        <v>125</v>
      </c>
      <c r="H204" s="44">
        <f>VLOOKUP(D204,'kode internal'!$B$1:$E$4717,4,FALSE)</f>
        <v>0</v>
      </c>
      <c r="I204" s="44">
        <f>VLOOKUP(D204,'kode internal'!$B$1:$F$4717,5,FALSE)</f>
        <v>125</v>
      </c>
    </row>
    <row r="205" ht="14.55" hidden="1" customHeight="1" spans="1:9">
      <c r="A205" s="36" t="s">
        <v>804</v>
      </c>
      <c r="B205" s="40" t="s">
        <v>805</v>
      </c>
      <c r="C205" s="41">
        <f t="shared" si="3"/>
        <v>0</v>
      </c>
      <c r="D205" s="41" t="s">
        <v>8300</v>
      </c>
      <c r="E205" s="42" t="str">
        <f>VLOOKUP(D205,'kode internal'!$B$1:$D$4717,2,FALSE)</f>
        <v>12E027</v>
      </c>
      <c r="F205" s="43">
        <v>7</v>
      </c>
      <c r="G205" s="43">
        <v>20</v>
      </c>
      <c r="H205" s="44">
        <f>VLOOKUP(D205,'kode internal'!$B$1:$E$4717,4,FALSE)</f>
        <v>7</v>
      </c>
      <c r="I205" s="44">
        <f>VLOOKUP(D205,'kode internal'!$B$1:$F$4717,5,FALSE)</f>
        <v>20</v>
      </c>
    </row>
    <row r="206" ht="14.55" hidden="1" customHeight="1" spans="1:9">
      <c r="A206" s="36" t="s">
        <v>860</v>
      </c>
      <c r="B206" s="40" t="s">
        <v>861</v>
      </c>
      <c r="C206" s="41">
        <f t="shared" si="3"/>
        <v>1</v>
      </c>
      <c r="D206" s="41" t="s">
        <v>861</v>
      </c>
      <c r="E206" s="42" t="str">
        <f>VLOOKUP(D206,'kode internal'!$B$1:$D$4717,2,FALSE)</f>
        <v>20E009</v>
      </c>
      <c r="F206" s="43">
        <v>0</v>
      </c>
      <c r="G206" s="43">
        <v>15</v>
      </c>
      <c r="H206" s="44">
        <f>VLOOKUP(D206,'kode internal'!$B$1:$E$4717,4,FALSE)</f>
        <v>0</v>
      </c>
      <c r="I206" s="44">
        <f>VLOOKUP(D206,'kode internal'!$B$1:$F$4717,5,FALSE)</f>
        <v>15</v>
      </c>
    </row>
    <row r="207" ht="14.55" hidden="1" customHeight="1" spans="1:9">
      <c r="A207" s="36" t="s">
        <v>904</v>
      </c>
      <c r="B207" s="40" t="s">
        <v>905</v>
      </c>
      <c r="C207" s="41">
        <f t="shared" si="3"/>
        <v>1</v>
      </c>
      <c r="D207" s="41" t="s">
        <v>905</v>
      </c>
      <c r="E207" s="42" t="str">
        <f>VLOOKUP(D207,'kode internal'!$B$1:$D$4717,2,FALSE)</f>
        <v>15E059</v>
      </c>
      <c r="F207" s="43">
        <v>0</v>
      </c>
      <c r="G207" s="43">
        <v>7</v>
      </c>
      <c r="H207" s="44">
        <f>VLOOKUP(D207,'kode internal'!$B$1:$E$4717,4,FALSE)</f>
        <v>0</v>
      </c>
      <c r="I207" s="44">
        <f>VLOOKUP(D207,'kode internal'!$B$1:$F$4717,5,FALSE)</f>
        <v>7</v>
      </c>
    </row>
    <row r="208" hidden="1" spans="1:9">
      <c r="A208" s="36" t="s">
        <v>802</v>
      </c>
      <c r="B208" s="40" t="s">
        <v>803</v>
      </c>
      <c r="C208" s="41">
        <f t="shared" si="3"/>
        <v>0</v>
      </c>
      <c r="D208" s="41" t="s">
        <v>8301</v>
      </c>
      <c r="E208" s="42" t="str">
        <f>VLOOKUP(D208,'kode internal'!$B$1:$D$4717,2,FALSE)</f>
        <v>12E029</v>
      </c>
      <c r="F208" s="43">
        <v>7</v>
      </c>
      <c r="G208" s="43">
        <v>175</v>
      </c>
      <c r="H208" s="44">
        <f>VLOOKUP(D208,'kode internal'!$B$1:$E$4717,4,FALSE)</f>
        <v>7</v>
      </c>
      <c r="I208" s="44">
        <f>VLOOKUP(D208,'kode internal'!$B$1:$F$4717,5,FALSE)</f>
        <v>175</v>
      </c>
    </row>
    <row r="209" ht="14.55" hidden="1" customHeight="1" spans="1:9">
      <c r="A209" s="36" t="s">
        <v>109</v>
      </c>
      <c r="B209" s="40" t="s">
        <v>110</v>
      </c>
      <c r="C209" s="41">
        <f t="shared" si="3"/>
        <v>0</v>
      </c>
      <c r="D209" s="41" t="s">
        <v>8302</v>
      </c>
      <c r="E209" s="42" t="str">
        <f>VLOOKUP(D209,'kode internal'!$B$1:$D$4717,2,FALSE)</f>
        <v>40F048</v>
      </c>
      <c r="F209" s="43">
        <v>6</v>
      </c>
      <c r="G209" s="43">
        <v>162</v>
      </c>
      <c r="H209" s="44">
        <f>VLOOKUP(D209,'kode internal'!$B$1:$E$4717,4,FALSE)</f>
        <v>6</v>
      </c>
      <c r="I209" s="44">
        <f>VLOOKUP(D209,'kode internal'!$B$1:$F$4717,5,FALSE)</f>
        <v>162</v>
      </c>
    </row>
    <row r="210" ht="14.55" hidden="1" customHeight="1" spans="1:9">
      <c r="A210" s="36" t="s">
        <v>594</v>
      </c>
      <c r="B210" s="40" t="s">
        <v>595</v>
      </c>
      <c r="C210" s="41">
        <f t="shared" si="3"/>
        <v>0</v>
      </c>
      <c r="D210" s="41" t="s">
        <v>8303</v>
      </c>
      <c r="E210" s="42" t="str">
        <f>VLOOKUP(D210,'kode internal'!$B$1:$D$4717,2,FALSE)</f>
        <v>40F040</v>
      </c>
      <c r="F210" s="43">
        <v>822</v>
      </c>
      <c r="G210" s="43">
        <v>0</v>
      </c>
      <c r="H210" s="44">
        <f>VLOOKUP(D210,'kode internal'!$B$1:$E$4717,4,FALSE)</f>
        <v>822</v>
      </c>
      <c r="I210" s="44">
        <f>VLOOKUP(D210,'kode internal'!$B$1:$F$4717,5,FALSE)</f>
        <v>0</v>
      </c>
    </row>
    <row r="211" hidden="1" spans="1:9">
      <c r="A211" s="36" t="s">
        <v>592</v>
      </c>
      <c r="B211" s="40" t="s">
        <v>593</v>
      </c>
      <c r="C211" s="41">
        <f t="shared" si="3"/>
        <v>0</v>
      </c>
      <c r="D211" s="41" t="s">
        <v>8304</v>
      </c>
      <c r="E211" s="42" t="str">
        <f>VLOOKUP(D211,'kode internal'!$B$1:$D$4717,2,FALSE)</f>
        <v>40F045</v>
      </c>
      <c r="F211" s="43">
        <v>202</v>
      </c>
      <c r="G211" s="43">
        <v>290</v>
      </c>
      <c r="H211" s="44">
        <f>VLOOKUP(D211,'kode internal'!$B$1:$E$4717,4,FALSE)</f>
        <v>202</v>
      </c>
      <c r="I211" s="44">
        <f>VLOOKUP(D211,'kode internal'!$B$1:$F$4717,5,FALSE)</f>
        <v>290</v>
      </c>
    </row>
    <row r="212" ht="14.55" hidden="1" customHeight="1" spans="1:9">
      <c r="A212" s="36" t="s">
        <v>588</v>
      </c>
      <c r="B212" s="40" t="s">
        <v>589</v>
      </c>
      <c r="C212" s="41">
        <f t="shared" si="3"/>
        <v>0</v>
      </c>
      <c r="D212" s="41" t="s">
        <v>8305</v>
      </c>
      <c r="E212" s="42" t="str">
        <f>VLOOKUP(D212,'kode internal'!$B$1:$D$4717,2,FALSE)</f>
        <v>40F050</v>
      </c>
      <c r="F212" s="43">
        <v>1200</v>
      </c>
      <c r="G212" s="43">
        <v>0</v>
      </c>
      <c r="H212" s="44">
        <f>VLOOKUP(D212,'kode internal'!$B$1:$E$4717,4,FALSE)</f>
        <v>1200</v>
      </c>
      <c r="I212" s="44">
        <f>VLOOKUP(D212,'kode internal'!$B$1:$F$4717,5,FALSE)</f>
        <v>0</v>
      </c>
    </row>
    <row r="213" ht="14.55" hidden="1" customHeight="1" spans="1:9">
      <c r="A213" s="36" t="s">
        <v>868</v>
      </c>
      <c r="B213" s="40" t="s">
        <v>869</v>
      </c>
      <c r="C213" s="41">
        <f t="shared" si="3"/>
        <v>1</v>
      </c>
      <c r="D213" s="41" t="s">
        <v>869</v>
      </c>
      <c r="E213" s="42" t="str">
        <f>VLOOKUP(D213,'kode internal'!$B$1:$D$4717,2,FALSE)</f>
        <v>40F002.2</v>
      </c>
      <c r="F213" s="43">
        <v>0</v>
      </c>
      <c r="G213" s="43">
        <v>12802</v>
      </c>
      <c r="H213" s="44">
        <f>VLOOKUP(D213,'kode internal'!$B$1:$E$4717,4,FALSE)</f>
        <v>0</v>
      </c>
      <c r="I213" s="44">
        <f>VLOOKUP(D213,'kode internal'!$B$1:$F$4717,5,FALSE)</f>
        <v>12800</v>
      </c>
    </row>
    <row r="214" ht="14.55" hidden="1" customHeight="1" spans="1:9">
      <c r="A214" s="36" t="s">
        <v>590</v>
      </c>
      <c r="B214" s="40" t="s">
        <v>591</v>
      </c>
      <c r="C214" s="41">
        <f t="shared" si="3"/>
        <v>1</v>
      </c>
      <c r="D214" s="41" t="s">
        <v>591</v>
      </c>
      <c r="E214" s="42" t="str">
        <f>VLOOKUP(D214,'kode internal'!$B$1:$D$4717,2,FALSE)</f>
        <v>40F049</v>
      </c>
      <c r="F214" s="43">
        <v>12</v>
      </c>
      <c r="G214" s="43">
        <v>344</v>
      </c>
      <c r="H214" s="44">
        <f>VLOOKUP(D214,'kode internal'!$B$1:$E$4717,4,FALSE)</f>
        <v>12</v>
      </c>
      <c r="I214" s="44">
        <f>VLOOKUP(D214,'kode internal'!$B$1:$F$4717,5,FALSE)</f>
        <v>344</v>
      </c>
    </row>
    <row r="215" hidden="1" spans="1:9">
      <c r="A215" s="36" t="s">
        <v>1054</v>
      </c>
      <c r="B215" s="40" t="s">
        <v>1055</v>
      </c>
      <c r="C215" s="41">
        <f t="shared" si="3"/>
        <v>0</v>
      </c>
      <c r="D215" s="41" t="s">
        <v>8306</v>
      </c>
      <c r="E215" s="42" t="str">
        <f>VLOOKUP(D215,'kode internal'!$B$1:$D$4717,2,FALSE)</f>
        <v>40F070</v>
      </c>
      <c r="F215" s="43">
        <v>0</v>
      </c>
      <c r="G215" s="43">
        <v>1000</v>
      </c>
      <c r="H215" s="44">
        <f>VLOOKUP(D215,'kode internal'!$B$1:$E$4717,4,FALSE)</f>
        <v>0</v>
      </c>
      <c r="I215" s="44">
        <f>VLOOKUP(D215,'kode internal'!$B$1:$F$4717,5,FALSE)</f>
        <v>1000</v>
      </c>
    </row>
    <row r="216" ht="14.55" hidden="1" customHeight="1" spans="1:9">
      <c r="A216" s="36" t="s">
        <v>998</v>
      </c>
      <c r="B216" s="40" t="s">
        <v>999</v>
      </c>
      <c r="C216" s="41">
        <f t="shared" si="3"/>
        <v>1</v>
      </c>
      <c r="D216" s="41" t="s">
        <v>999</v>
      </c>
      <c r="E216" s="42" t="str">
        <f>VLOOKUP(D216,'kode internal'!$B$1:$D$4717,2,FALSE)</f>
        <v>40F066</v>
      </c>
      <c r="F216" s="43">
        <v>0</v>
      </c>
      <c r="G216" s="43">
        <v>4350</v>
      </c>
      <c r="H216" s="44">
        <f>VLOOKUP(D216,'kode internal'!$B$1:$E$4717,4,FALSE)</f>
        <v>0</v>
      </c>
      <c r="I216" s="44">
        <f>VLOOKUP(D216,'kode internal'!$B$1:$F$4717,5,FALSE)</f>
        <v>4870</v>
      </c>
    </row>
    <row r="217" hidden="1" spans="1:9">
      <c r="A217" s="36" t="s">
        <v>978</v>
      </c>
      <c r="B217" s="40" t="s">
        <v>979</v>
      </c>
      <c r="C217" s="41">
        <f t="shared" si="3"/>
        <v>1</v>
      </c>
      <c r="D217" s="41" t="s">
        <v>979</v>
      </c>
      <c r="E217" s="42" t="str">
        <f>VLOOKUP(D217,'kode internal'!$B$1:$D$4717,2,FALSE)</f>
        <v>40F068</v>
      </c>
      <c r="F217" s="43">
        <v>0</v>
      </c>
      <c r="G217" s="43">
        <v>5000</v>
      </c>
      <c r="H217" s="44">
        <f>VLOOKUP(D217,'kode internal'!$B$1:$E$4717,4,FALSE)</f>
        <v>0</v>
      </c>
      <c r="I217" s="44">
        <f>VLOOKUP(D217,'kode internal'!$B$1:$F$4717,5,FALSE)</f>
        <v>5000</v>
      </c>
    </row>
    <row r="218" hidden="1" spans="1:9">
      <c r="A218" s="36" t="s">
        <v>610</v>
      </c>
      <c r="B218" s="40" t="s">
        <v>611</v>
      </c>
      <c r="C218" s="41">
        <f t="shared" si="3"/>
        <v>0</v>
      </c>
      <c r="D218" s="41" t="s">
        <v>8307</v>
      </c>
      <c r="E218" s="42" t="str">
        <f>VLOOKUP(D218,'kode internal'!$B$1:$D$4717,2,FALSE)</f>
        <v>40F006.2</v>
      </c>
      <c r="F218" s="43">
        <v>3003</v>
      </c>
      <c r="G218" s="43">
        <v>16250</v>
      </c>
      <c r="H218" s="44">
        <f>VLOOKUP(D218,'kode internal'!$B$1:$E$4717,4,FALSE)</f>
        <v>3003</v>
      </c>
      <c r="I218" s="44">
        <f>VLOOKUP(D218,'kode internal'!$B$1:$F$4717,5,FALSE)</f>
        <v>16000</v>
      </c>
    </row>
    <row r="219" hidden="1" spans="1:9">
      <c r="A219" s="36" t="s">
        <v>798</v>
      </c>
      <c r="B219" s="40" t="s">
        <v>799</v>
      </c>
      <c r="C219" s="41">
        <f t="shared" si="3"/>
        <v>1</v>
      </c>
      <c r="D219" s="41" t="s">
        <v>799</v>
      </c>
      <c r="E219" s="42" t="str">
        <f>VLOOKUP(D219,'kode internal'!$B$1:$D$4717,2,FALSE)</f>
        <v>12F011</v>
      </c>
      <c r="F219" s="43">
        <v>0</v>
      </c>
      <c r="G219" s="43">
        <v>390</v>
      </c>
      <c r="H219" s="44">
        <f>VLOOKUP(D219,'kode internal'!$B$1:$E$4717,4,FALSE)</f>
        <v>0</v>
      </c>
      <c r="I219" s="44">
        <f>VLOOKUP(D219,'kode internal'!$B$1:$F$4717,5,FALSE)</f>
        <v>390</v>
      </c>
    </row>
    <row r="220" ht="14.55" hidden="1" customHeight="1" spans="1:9">
      <c r="A220" s="36" t="s">
        <v>586</v>
      </c>
      <c r="B220" s="40" t="s">
        <v>587</v>
      </c>
      <c r="C220" s="41">
        <f t="shared" si="3"/>
        <v>1</v>
      </c>
      <c r="D220" s="41" t="s">
        <v>587</v>
      </c>
      <c r="E220" s="42" t="str">
        <f>VLOOKUP(D220,'kode internal'!$B$1:$D$4717,2,FALSE)</f>
        <v>40F053</v>
      </c>
      <c r="F220" s="43">
        <v>11</v>
      </c>
      <c r="G220" s="43">
        <v>40</v>
      </c>
      <c r="H220" s="44">
        <f>VLOOKUP(D220,'kode internal'!$B$1:$E$4717,4,FALSE)</f>
        <v>11</v>
      </c>
      <c r="I220" s="44">
        <f>VLOOKUP(D220,'kode internal'!$B$1:$F$4717,5,FALSE)</f>
        <v>40</v>
      </c>
    </row>
    <row r="221" hidden="1" spans="1:9">
      <c r="A221" s="36" t="s">
        <v>720</v>
      </c>
      <c r="B221" s="40" t="s">
        <v>721</v>
      </c>
      <c r="C221" s="41">
        <f t="shared" si="3"/>
        <v>1</v>
      </c>
      <c r="D221" s="41" t="s">
        <v>721</v>
      </c>
      <c r="E221" s="42" t="str">
        <f>VLOOKUP(D221,'kode internal'!$B$1:$D$4717,2,FALSE)</f>
        <v>30F023</v>
      </c>
      <c r="F221" s="43">
        <v>1</v>
      </c>
      <c r="G221" s="43">
        <v>2405</v>
      </c>
      <c r="H221" s="44">
        <f>VLOOKUP(D221,'kode internal'!$B$1:$E$4717,4,FALSE)</f>
        <v>1</v>
      </c>
      <c r="I221" s="44">
        <f>VLOOKUP(D221,'kode internal'!$B$1:$F$4717,5,FALSE)</f>
        <v>2418</v>
      </c>
    </row>
    <row r="222" hidden="1" spans="1:9">
      <c r="A222" s="36" t="s">
        <v>722</v>
      </c>
      <c r="B222" s="40" t="s">
        <v>723</v>
      </c>
      <c r="C222" s="41">
        <f t="shared" si="3"/>
        <v>1</v>
      </c>
      <c r="D222" s="41" t="s">
        <v>723</v>
      </c>
      <c r="E222" s="42" t="str">
        <f>VLOOKUP(D222,'kode internal'!$B$1:$D$4717,2,FALSE)</f>
        <v>30F022</v>
      </c>
      <c r="F222" s="43">
        <v>232</v>
      </c>
      <c r="G222" s="43">
        <v>1379</v>
      </c>
      <c r="H222" s="44">
        <f>VLOOKUP(D222,'kode internal'!$B$1:$E$4717,4,FALSE)</f>
        <v>232</v>
      </c>
      <c r="I222" s="44">
        <f>VLOOKUP(D222,'kode internal'!$B$1:$F$4717,5,FALSE)</f>
        <v>1379</v>
      </c>
    </row>
    <row r="223" ht="14.55" hidden="1" customHeight="1" spans="1:9">
      <c r="A223" s="36" t="s">
        <v>596</v>
      </c>
      <c r="B223" s="40" t="s">
        <v>597</v>
      </c>
      <c r="C223" s="41">
        <f t="shared" si="3"/>
        <v>0</v>
      </c>
      <c r="D223" s="41" t="s">
        <v>8308</v>
      </c>
      <c r="E223" s="42" t="str">
        <f>VLOOKUP(D223,'kode internal'!$B$1:$D$4717,2,FALSE)</f>
        <v>40F032</v>
      </c>
      <c r="F223" s="43">
        <v>266</v>
      </c>
      <c r="G223" s="43">
        <v>0</v>
      </c>
      <c r="H223" s="44">
        <f>VLOOKUP(D223,'kode internal'!$B$1:$E$4717,4,FALSE)</f>
        <v>266</v>
      </c>
      <c r="I223" s="44">
        <f>VLOOKUP(D223,'kode internal'!$B$1:$F$4717,5,FALSE)</f>
        <v>0</v>
      </c>
    </row>
    <row r="224" hidden="1" spans="1:9">
      <c r="A224" s="36" t="s">
        <v>303</v>
      </c>
      <c r="B224" s="40" t="s">
        <v>304</v>
      </c>
      <c r="C224" s="41">
        <f t="shared" si="3"/>
        <v>1</v>
      </c>
      <c r="D224" s="41" t="s">
        <v>304</v>
      </c>
      <c r="E224" s="42" t="str">
        <f>VLOOKUP(D224,'kode internal'!$B$1:$D$4717,2,FALSE)</f>
        <v>70F007</v>
      </c>
      <c r="F224" s="43">
        <v>54</v>
      </c>
      <c r="G224" s="43">
        <v>70</v>
      </c>
      <c r="H224" s="44">
        <f>VLOOKUP(D224,'kode internal'!$B$1:$E$4717,4,FALSE)</f>
        <v>54</v>
      </c>
      <c r="I224" s="44">
        <f>VLOOKUP(D224,'kode internal'!$B$1:$F$4717,5,FALSE)</f>
        <v>70</v>
      </c>
    </row>
    <row r="225" ht="14.55" hidden="1" customHeight="1" spans="1:9">
      <c r="A225" s="36" t="s">
        <v>1016</v>
      </c>
      <c r="B225" s="40" t="s">
        <v>1017</v>
      </c>
      <c r="C225" s="41">
        <f t="shared" si="3"/>
        <v>1</v>
      </c>
      <c r="D225" s="41" t="s">
        <v>1017</v>
      </c>
      <c r="E225" s="42" t="str">
        <f>VLOOKUP(D225,'kode internal'!$B$1:$D$4717,2,FALSE)</f>
        <v>14F021</v>
      </c>
      <c r="F225" s="43">
        <v>0</v>
      </c>
      <c r="G225" s="43">
        <v>8</v>
      </c>
      <c r="H225" s="44">
        <f>VLOOKUP(D225,'kode internal'!$B$1:$E$4717,4,FALSE)</f>
        <v>0</v>
      </c>
      <c r="I225" s="44">
        <f>VLOOKUP(D225,'kode internal'!$B$1:$F$4717,5,FALSE)</f>
        <v>8</v>
      </c>
    </row>
    <row r="226" ht="14.55" hidden="1" customHeight="1" spans="1:9">
      <c r="A226" s="36" t="s">
        <v>177</v>
      </c>
      <c r="B226" s="40" t="s">
        <v>178</v>
      </c>
      <c r="C226" s="41">
        <f t="shared" si="3"/>
        <v>1</v>
      </c>
      <c r="D226" s="41" t="s">
        <v>178</v>
      </c>
      <c r="E226" s="42" t="str">
        <f>VLOOKUP(D226,'kode internal'!$B$1:$D$4717,2,FALSE)</f>
        <v>PFF</v>
      </c>
      <c r="F226" s="43">
        <v>2</v>
      </c>
      <c r="G226" s="43">
        <v>0</v>
      </c>
      <c r="H226" s="44">
        <f>VLOOKUP(D226,'kode internal'!$B$1:$E$4717,4,FALSE)</f>
        <v>2</v>
      </c>
      <c r="I226" s="44">
        <f>VLOOKUP(D226,'kode internal'!$B$1:$F$4717,5,FALSE)</f>
        <v>0</v>
      </c>
    </row>
    <row r="227" ht="14.55" customHeight="1" spans="1:9">
      <c r="A227" s="36" t="s">
        <v>225</v>
      </c>
      <c r="B227" s="47" t="s">
        <v>226</v>
      </c>
      <c r="C227" s="41">
        <f t="shared" si="3"/>
        <v>1</v>
      </c>
      <c r="D227" s="41" t="s">
        <v>226</v>
      </c>
      <c r="E227" s="42" t="str">
        <f>VLOOKUP(D227,'kode internal'!$B$1:$D$4717,2,FALSE)</f>
        <v>50F003</v>
      </c>
      <c r="F227" s="43">
        <v>0</v>
      </c>
      <c r="G227" s="43">
        <v>80</v>
      </c>
      <c r="H227" s="44">
        <f>VLOOKUP(D227,'kode internal'!$B$1:$E$4717,4,FALSE)</f>
        <v>71</v>
      </c>
      <c r="I227" s="44">
        <f>VLOOKUP(D227,'kode internal'!$B$1:$F$4717,5,FALSE)</f>
        <v>80</v>
      </c>
    </row>
    <row r="228" spans="1:9">
      <c r="A228" s="36" t="s">
        <v>357</v>
      </c>
      <c r="B228" s="47" t="s">
        <v>226</v>
      </c>
      <c r="C228" s="41">
        <f t="shared" si="3"/>
        <v>1</v>
      </c>
      <c r="D228" s="41" t="s">
        <v>226</v>
      </c>
      <c r="E228" s="42" t="str">
        <f>VLOOKUP(D228,'kode internal'!$B$1:$D$4717,2,FALSE)</f>
        <v>50F003</v>
      </c>
      <c r="F228" s="43">
        <v>71</v>
      </c>
      <c r="G228" s="43">
        <v>0</v>
      </c>
      <c r="H228" s="44">
        <f>VLOOKUP(D228,'kode internal'!$B$1:$E$4717,4,FALSE)</f>
        <v>71</v>
      </c>
      <c r="I228" s="44">
        <f>VLOOKUP(D228,'kode internal'!$B$1:$F$4717,5,FALSE)</f>
        <v>80</v>
      </c>
    </row>
    <row r="229" hidden="1" spans="1:9">
      <c r="A229" s="36" t="s">
        <v>608</v>
      </c>
      <c r="B229" s="40" t="s">
        <v>609</v>
      </c>
      <c r="C229" s="41">
        <f t="shared" si="3"/>
        <v>0</v>
      </c>
      <c r="D229" s="41" t="s">
        <v>8309</v>
      </c>
      <c r="E229" s="42" t="str">
        <f>VLOOKUP(D229,'kode internal'!$B$1:$D$4717,2,FALSE)</f>
        <v>40F014.3</v>
      </c>
      <c r="F229" s="43">
        <v>2</v>
      </c>
      <c r="G229" s="43">
        <v>0</v>
      </c>
      <c r="H229" s="44">
        <f>VLOOKUP(D229,'kode internal'!$B$1:$E$4717,4,FALSE)</f>
        <v>2</v>
      </c>
      <c r="I229" s="44">
        <f>VLOOKUP(D229,'kode internal'!$B$1:$F$4717,5,FALSE)</f>
        <v>0</v>
      </c>
    </row>
    <row r="230" ht="14.55" hidden="1" customHeight="1" spans="1:9">
      <c r="A230" s="36" t="s">
        <v>606</v>
      </c>
      <c r="B230" s="40" t="s">
        <v>607</v>
      </c>
      <c r="C230" s="41">
        <f t="shared" si="3"/>
        <v>1</v>
      </c>
      <c r="D230" s="41" t="s">
        <v>607</v>
      </c>
      <c r="E230" s="42" t="str">
        <f>VLOOKUP(D230,'kode internal'!$B$1:$D$4717,2,FALSE)</f>
        <v>40F018</v>
      </c>
      <c r="F230" s="43">
        <v>0</v>
      </c>
      <c r="G230" s="43">
        <v>50</v>
      </c>
      <c r="H230" s="44">
        <f>VLOOKUP(D230,'kode internal'!$B$1:$E$4717,4,FALSE)</f>
        <v>0</v>
      </c>
      <c r="I230" s="44">
        <f>VLOOKUP(D230,'kode internal'!$B$1:$F$4717,5,FALSE)</f>
        <v>50</v>
      </c>
    </row>
    <row r="231" hidden="1" spans="1:9">
      <c r="A231" s="36" t="s">
        <v>600</v>
      </c>
      <c r="B231" s="40" t="s">
        <v>601</v>
      </c>
      <c r="C231" s="41">
        <f t="shared" si="3"/>
        <v>1</v>
      </c>
      <c r="D231" s="41" t="s">
        <v>601</v>
      </c>
      <c r="E231" s="42" t="str">
        <f>VLOOKUP(D231,'kode internal'!$B$1:$D$4717,2,FALSE)</f>
        <v>40F027</v>
      </c>
      <c r="F231" s="43">
        <v>60</v>
      </c>
      <c r="G231" s="43">
        <v>190</v>
      </c>
      <c r="H231" s="44">
        <f>VLOOKUP(D231,'kode internal'!$B$1:$E$4717,4,FALSE)</f>
        <v>60</v>
      </c>
      <c r="I231" s="44">
        <f>VLOOKUP(D231,'kode internal'!$B$1:$F$4717,5,FALSE)</f>
        <v>190</v>
      </c>
    </row>
    <row r="232" hidden="1" spans="1:9">
      <c r="A232" s="36" t="s">
        <v>598</v>
      </c>
      <c r="B232" s="40" t="s">
        <v>599</v>
      </c>
      <c r="C232" s="41">
        <f t="shared" si="3"/>
        <v>1</v>
      </c>
      <c r="D232" s="41" t="s">
        <v>599</v>
      </c>
      <c r="E232" s="42" t="str">
        <f>VLOOKUP(D232,'kode internal'!$B$1:$D$4717,2,FALSE)</f>
        <v>40F028</v>
      </c>
      <c r="F232" s="43">
        <v>79</v>
      </c>
      <c r="G232" s="43">
        <v>260</v>
      </c>
      <c r="H232" s="44">
        <f>VLOOKUP(D232,'kode internal'!$B$1:$E$4717,4,FALSE)</f>
        <v>79</v>
      </c>
      <c r="I232" s="44">
        <f>VLOOKUP(D232,'kode internal'!$B$1:$F$4717,5,FALSE)</f>
        <v>260</v>
      </c>
    </row>
    <row r="233" hidden="1" spans="1:9">
      <c r="A233" s="36" t="s">
        <v>946</v>
      </c>
      <c r="B233" s="40" t="s">
        <v>947</v>
      </c>
      <c r="C233" s="41">
        <f t="shared" si="3"/>
        <v>1</v>
      </c>
      <c r="D233" s="41" t="s">
        <v>947</v>
      </c>
      <c r="E233" s="42" t="str">
        <f>VLOOKUP(D233,'kode internal'!$B$1:$D$4717,2,FALSE)</f>
        <v>15F002</v>
      </c>
      <c r="F233" s="43">
        <v>0</v>
      </c>
      <c r="G233" s="43">
        <v>1</v>
      </c>
      <c r="H233" s="44">
        <f>VLOOKUP(D233,'kode internal'!$B$1:$E$4717,4,FALSE)</f>
        <v>0</v>
      </c>
      <c r="I233" s="44">
        <f>VLOOKUP(D233,'kode internal'!$B$1:$F$4717,5,FALSE)</f>
        <v>1</v>
      </c>
    </row>
    <row r="234" hidden="1" spans="1:9">
      <c r="A234" s="36" t="s">
        <v>884</v>
      </c>
      <c r="B234" s="40" t="s">
        <v>885</v>
      </c>
      <c r="C234" s="41">
        <f t="shared" si="3"/>
        <v>0</v>
      </c>
      <c r="D234" s="41" t="s">
        <v>8310</v>
      </c>
      <c r="E234" s="42" t="str">
        <f>VLOOKUP(D234,'kode internal'!$B$1:$D$4717,2,FALSE)</f>
        <v>40F067</v>
      </c>
      <c r="F234" s="43">
        <v>0</v>
      </c>
      <c r="G234" s="43">
        <v>110</v>
      </c>
      <c r="H234" s="44">
        <f>VLOOKUP(D234,'kode internal'!$B$1:$E$4717,4,FALSE)</f>
        <v>0</v>
      </c>
      <c r="I234" s="44">
        <f>VLOOKUP(D234,'kode internal'!$B$1:$F$4717,5,FALSE)</f>
        <v>110</v>
      </c>
    </row>
    <row r="235" ht="14.55" hidden="1" customHeight="1" spans="1:9">
      <c r="A235" s="36" t="s">
        <v>1132</v>
      </c>
      <c r="B235" s="40" t="s">
        <v>1133</v>
      </c>
      <c r="C235" s="41">
        <f t="shared" si="3"/>
        <v>1</v>
      </c>
      <c r="D235" s="41" t="s">
        <v>1133</v>
      </c>
      <c r="E235" s="42" t="str">
        <f>VLOOKUP(D235,'kode internal'!$B$1:$D$4717,2,FALSE)</f>
        <v>82F003</v>
      </c>
      <c r="F235" s="43">
        <v>0</v>
      </c>
      <c r="G235" s="43">
        <v>85</v>
      </c>
      <c r="H235" s="44">
        <f>VLOOKUP(D235,'kode internal'!$B$1:$E$4717,4,FALSE)</f>
        <v>0</v>
      </c>
      <c r="I235" s="44">
        <f>VLOOKUP(D235,'kode internal'!$B$1:$F$4717,5,FALSE)</f>
        <v>85</v>
      </c>
    </row>
    <row r="236" ht="14.55" hidden="1" customHeight="1" spans="1:9">
      <c r="A236" s="36" t="s">
        <v>602</v>
      </c>
      <c r="B236" s="40" t="s">
        <v>603</v>
      </c>
      <c r="C236" s="41">
        <f t="shared" si="3"/>
        <v>1</v>
      </c>
      <c r="D236" s="41" t="s">
        <v>603</v>
      </c>
      <c r="E236" s="42" t="str">
        <f>VLOOKUP(D236,'kode internal'!$B$1:$D$4717,2,FALSE)</f>
        <v>40F024</v>
      </c>
      <c r="F236" s="43">
        <v>0</v>
      </c>
      <c r="G236" s="43">
        <v>3295</v>
      </c>
      <c r="H236" s="44">
        <f>VLOOKUP(D236,'kode internal'!$B$1:$E$4717,4,FALSE)</f>
        <v>0</v>
      </c>
      <c r="I236" s="44">
        <f>VLOOKUP(D236,'kode internal'!$B$1:$F$4717,5,FALSE)</f>
        <v>3295</v>
      </c>
    </row>
    <row r="237" hidden="1" spans="1:9">
      <c r="A237" s="36" t="s">
        <v>972</v>
      </c>
      <c r="B237" s="40" t="s">
        <v>973</v>
      </c>
      <c r="C237" s="41">
        <f t="shared" si="3"/>
        <v>1</v>
      </c>
      <c r="D237" s="41" t="s">
        <v>973</v>
      </c>
      <c r="E237" s="42" t="str">
        <f>VLOOKUP(D237,'kode internal'!$B$1:$D$4717,2,FALSE)</f>
        <v>20F019</v>
      </c>
      <c r="F237" s="43">
        <v>0</v>
      </c>
      <c r="G237" s="43">
        <v>5</v>
      </c>
      <c r="H237" s="44">
        <f>VLOOKUP(D237,'kode internal'!$B$1:$E$4717,4,FALSE)</f>
        <v>0</v>
      </c>
      <c r="I237" s="44">
        <f>VLOOKUP(D237,'kode internal'!$B$1:$F$4717,5,FALSE)</f>
        <v>5</v>
      </c>
    </row>
    <row r="238" hidden="1" spans="1:9">
      <c r="A238" s="36" t="s">
        <v>604</v>
      </c>
      <c r="B238" s="40" t="s">
        <v>605</v>
      </c>
      <c r="C238" s="41">
        <f t="shared" si="3"/>
        <v>1</v>
      </c>
      <c r="D238" s="41" t="s">
        <v>605</v>
      </c>
      <c r="E238" s="42" t="str">
        <f>VLOOKUP(D238,'kode internal'!$B$1:$D$4717,2,FALSE)</f>
        <v>40F022.2</v>
      </c>
      <c r="F238" s="43">
        <v>94</v>
      </c>
      <c r="G238" s="43">
        <v>15325</v>
      </c>
      <c r="H238" s="44">
        <f>VLOOKUP(D238,'kode internal'!$B$1:$E$4717,4,FALSE)</f>
        <v>94</v>
      </c>
      <c r="I238" s="44">
        <f>VLOOKUP(D238,'kode internal'!$B$1:$F$4717,5,FALSE)</f>
        <v>9325</v>
      </c>
    </row>
    <row r="239" ht="14.55" customHeight="1" spans="1:9">
      <c r="A239" s="36" t="s">
        <v>57</v>
      </c>
      <c r="B239" s="47" t="s">
        <v>58</v>
      </c>
      <c r="C239" s="48">
        <f t="shared" si="3"/>
        <v>1</v>
      </c>
      <c r="D239" s="48" t="s">
        <v>58</v>
      </c>
      <c r="E239" s="49" t="str">
        <f>VLOOKUP(D239,'kode internal'!$B$1:$D$4717,2,FALSE)</f>
        <v>40G019</v>
      </c>
      <c r="F239" s="43">
        <v>0</v>
      </c>
      <c r="G239" s="43">
        <v>50</v>
      </c>
      <c r="H239" s="44">
        <f>VLOOKUP(D239,'kode internal'!$B$1:$E$4717,4,FALSE)</f>
        <v>60</v>
      </c>
      <c r="I239" s="44">
        <f>VLOOKUP(D239,'kode internal'!$B$1:$F$4717,5,FALSE)</f>
        <v>50</v>
      </c>
    </row>
    <row r="240" ht="14.55" customHeight="1" spans="1:9">
      <c r="A240" s="36" t="s">
        <v>99</v>
      </c>
      <c r="B240" s="47" t="s">
        <v>58</v>
      </c>
      <c r="C240" s="41">
        <f t="shared" si="3"/>
        <v>1</v>
      </c>
      <c r="D240" s="41" t="s">
        <v>58</v>
      </c>
      <c r="E240" s="42" t="str">
        <f>VLOOKUP(D240,'kode internal'!$B$1:$D$4717,2,FALSE)</f>
        <v>40G019</v>
      </c>
      <c r="F240" s="43">
        <v>60</v>
      </c>
      <c r="G240" s="43">
        <v>0</v>
      </c>
      <c r="H240" s="44">
        <f>VLOOKUP(D240,'kode internal'!$B$1:$E$4717,4,FALSE)</f>
        <v>60</v>
      </c>
      <c r="I240" s="44">
        <f>VLOOKUP(D240,'kode internal'!$B$1:$F$4717,5,FALSE)</f>
        <v>50</v>
      </c>
    </row>
    <row r="241" hidden="1" spans="1:9">
      <c r="A241" s="36" t="s">
        <v>195</v>
      </c>
      <c r="B241" s="40" t="s">
        <v>196</v>
      </c>
      <c r="C241" s="41">
        <f t="shared" si="3"/>
        <v>1</v>
      </c>
      <c r="D241" s="41" t="s">
        <v>196</v>
      </c>
      <c r="E241" s="42" t="str">
        <f>VLOOKUP(D241,'kode internal'!$B$1:$D$4717,2,FALSE)</f>
        <v>40G013</v>
      </c>
      <c r="F241" s="43">
        <v>46</v>
      </c>
      <c r="G241" s="43">
        <v>0</v>
      </c>
      <c r="H241" s="44">
        <f>VLOOKUP(D241,'kode internal'!$B$1:$E$4717,4,FALSE)</f>
        <v>46</v>
      </c>
      <c r="I241" s="44">
        <f>VLOOKUP(D241,'kode internal'!$B$1:$F$4717,5,FALSE)</f>
        <v>0</v>
      </c>
    </row>
    <row r="242" hidden="1" spans="1:9">
      <c r="A242" s="36" t="s">
        <v>584</v>
      </c>
      <c r="B242" s="40" t="s">
        <v>585</v>
      </c>
      <c r="C242" s="41">
        <f t="shared" si="3"/>
        <v>1</v>
      </c>
      <c r="D242" s="41" t="s">
        <v>585</v>
      </c>
      <c r="E242" s="42" t="str">
        <f>VLOOKUP(D242,'kode internal'!$B$1:$D$4717,2,FALSE)</f>
        <v>40G018</v>
      </c>
      <c r="F242" s="43">
        <v>267</v>
      </c>
      <c r="G242" s="43">
        <v>930</v>
      </c>
      <c r="H242" s="44">
        <f>VLOOKUP(D242,'kode internal'!$B$1:$E$4717,4,FALSE)</f>
        <v>267</v>
      </c>
      <c r="I242" s="44">
        <f>VLOOKUP(D242,'kode internal'!$B$1:$F$4717,5,FALSE)</f>
        <v>930</v>
      </c>
    </row>
    <row r="243" hidden="1" spans="1:9">
      <c r="A243" s="36" t="s">
        <v>185</v>
      </c>
      <c r="B243" s="40" t="s">
        <v>186</v>
      </c>
      <c r="C243" s="41">
        <f t="shared" si="3"/>
        <v>1</v>
      </c>
      <c r="D243" s="41" t="s">
        <v>186</v>
      </c>
      <c r="E243" s="42" t="str">
        <f>VLOOKUP(D243,'kode internal'!$B$1:$D$4717,2,FALSE)</f>
        <v>40G010</v>
      </c>
      <c r="F243" s="43">
        <v>9</v>
      </c>
      <c r="G243" s="43">
        <v>1989</v>
      </c>
      <c r="H243" s="44">
        <f>VLOOKUP(D243,'kode internal'!$B$1:$E$4717,4,FALSE)</f>
        <v>9</v>
      </c>
      <c r="I243" s="44">
        <f>VLOOKUP(D243,'kode internal'!$B$1:$F$4717,5,FALSE)</f>
        <v>1989</v>
      </c>
    </row>
    <row r="244" hidden="1" spans="1:9">
      <c r="A244" s="36" t="s">
        <v>848</v>
      </c>
      <c r="B244" s="40" t="s">
        <v>849</v>
      </c>
      <c r="C244" s="41">
        <f t="shared" si="3"/>
        <v>1</v>
      </c>
      <c r="D244" s="41" t="s">
        <v>849</v>
      </c>
      <c r="E244" s="42" t="str">
        <f>VLOOKUP(D244,'kode internal'!$B$1:$D$4717,2,FALSE)</f>
        <v>12G011</v>
      </c>
      <c r="F244" s="43">
        <v>0</v>
      </c>
      <c r="G244" s="43">
        <v>40</v>
      </c>
      <c r="H244" s="44">
        <f>VLOOKUP(D244,'kode internal'!$B$1:$E$4717,4,FALSE)</f>
        <v>0</v>
      </c>
      <c r="I244" s="44">
        <f>VLOOKUP(D244,'kode internal'!$B$1:$F$4717,5,FALSE)</f>
        <v>40</v>
      </c>
    </row>
    <row r="245" hidden="1" spans="1:9">
      <c r="A245" s="36" t="s">
        <v>850</v>
      </c>
      <c r="B245" s="40" t="s">
        <v>851</v>
      </c>
      <c r="C245" s="41">
        <f t="shared" si="3"/>
        <v>1</v>
      </c>
      <c r="D245" s="41" t="s">
        <v>851</v>
      </c>
      <c r="E245" s="42" t="str">
        <f>VLOOKUP(D245,'kode internal'!$B$1:$D$4717,2,FALSE)</f>
        <v>12G010</v>
      </c>
      <c r="F245" s="43">
        <v>0</v>
      </c>
      <c r="G245" s="43">
        <v>50</v>
      </c>
      <c r="H245" s="44">
        <f>VLOOKUP(D245,'kode internal'!$B$1:$E$4717,4,FALSE)</f>
        <v>0</v>
      </c>
      <c r="I245" s="44">
        <f>VLOOKUP(D245,'kode internal'!$B$1:$F$4717,5,FALSE)</f>
        <v>50</v>
      </c>
    </row>
    <row r="246" hidden="1" spans="1:9">
      <c r="A246" s="36" t="s">
        <v>181</v>
      </c>
      <c r="B246" s="40" t="s">
        <v>182</v>
      </c>
      <c r="C246" s="41">
        <f t="shared" si="3"/>
        <v>0</v>
      </c>
      <c r="D246" s="41" t="s">
        <v>8311</v>
      </c>
      <c r="E246" s="42" t="str">
        <f>VLOOKUP(D246,'kode internal'!$B$1:$D$4717,2,FALSE)</f>
        <v>40G007.1402</v>
      </c>
      <c r="F246" s="43">
        <v>30</v>
      </c>
      <c r="G246" s="43">
        <v>7800</v>
      </c>
      <c r="H246" s="44">
        <f>VLOOKUP(D246,'kode internal'!$B$1:$E$4717,4,FALSE)</f>
        <v>30</v>
      </c>
      <c r="I246" s="44">
        <f>VLOOKUP(D246,'kode internal'!$B$1:$F$4717,5,FALSE)</f>
        <v>7800</v>
      </c>
    </row>
    <row r="247" hidden="1" spans="1:9">
      <c r="A247" s="36" t="s">
        <v>1046</v>
      </c>
      <c r="B247" s="40" t="s">
        <v>1047</v>
      </c>
      <c r="C247" s="41">
        <f t="shared" si="3"/>
        <v>1</v>
      </c>
      <c r="D247" s="41" t="s">
        <v>1047</v>
      </c>
      <c r="E247" s="42" t="str">
        <f>VLOOKUP(D247,'kode internal'!$B$1:$D$4717,2,FALSE)</f>
        <v>70G005</v>
      </c>
      <c r="F247" s="43">
        <v>0</v>
      </c>
      <c r="G247" s="43">
        <v>1</v>
      </c>
      <c r="H247" s="44">
        <f>VLOOKUP(D247,'kode internal'!$B$1:$E$4717,4,FALSE)</f>
        <v>0</v>
      </c>
      <c r="I247" s="44">
        <f>VLOOKUP(D247,'kode internal'!$B$1:$F$4717,5,FALSE)</f>
        <v>1</v>
      </c>
    </row>
    <row r="248" hidden="1" spans="1:9">
      <c r="A248" s="36" t="s">
        <v>63</v>
      </c>
      <c r="B248" s="40" t="s">
        <v>64</v>
      </c>
      <c r="C248" s="41">
        <f t="shared" si="3"/>
        <v>1</v>
      </c>
      <c r="D248" s="41" t="s">
        <v>64</v>
      </c>
      <c r="E248" s="42" t="str">
        <f>VLOOKUP(D248,'kode internal'!$B$1:$D$4717,2,FALSE)</f>
        <v>50G005</v>
      </c>
      <c r="F248" s="43">
        <v>106</v>
      </c>
      <c r="G248" s="43">
        <v>0</v>
      </c>
      <c r="H248" s="44">
        <f>VLOOKUP(D248,'kode internal'!$B$1:$E$4717,4,FALSE)</f>
        <v>106.1</v>
      </c>
      <c r="I248" s="44">
        <f>VLOOKUP(D248,'kode internal'!$B$1:$F$4717,5,FALSE)</f>
        <v>0</v>
      </c>
    </row>
    <row r="249" ht="14.55" hidden="1" customHeight="1" spans="1:9">
      <c r="A249" s="36" t="s">
        <v>1008</v>
      </c>
      <c r="B249" s="40" t="s">
        <v>1009</v>
      </c>
      <c r="C249" s="41">
        <f t="shared" si="3"/>
        <v>1</v>
      </c>
      <c r="D249" s="41" t="s">
        <v>1009</v>
      </c>
      <c r="E249" s="42" t="str">
        <f>VLOOKUP(D249,'kode internal'!$B$1:$D$4717,2,FALSE)</f>
        <v>50G019</v>
      </c>
      <c r="F249" s="43">
        <v>0</v>
      </c>
      <c r="G249" s="43">
        <v>1</v>
      </c>
      <c r="H249" s="44">
        <f>VLOOKUP(D249,'kode internal'!$B$1:$E$4717,4,FALSE)</f>
        <v>3</v>
      </c>
      <c r="I249" s="44">
        <f>VLOOKUP(D249,'kode internal'!$B$1:$F$4717,5,FALSE)</f>
        <v>1</v>
      </c>
    </row>
    <row r="250" hidden="1" spans="1:9">
      <c r="A250" s="36" t="s">
        <v>241</v>
      </c>
      <c r="B250" s="40" t="s">
        <v>242</v>
      </c>
      <c r="C250" s="41">
        <f t="shared" si="3"/>
        <v>1</v>
      </c>
      <c r="D250" s="41" t="s">
        <v>242</v>
      </c>
      <c r="E250" s="42" t="str">
        <f>VLOOKUP(D250,'kode internal'!$B$1:$D$4717,2,FALSE)</f>
        <v>PF037</v>
      </c>
      <c r="F250" s="43">
        <v>32</v>
      </c>
      <c r="G250" s="43">
        <v>0</v>
      </c>
      <c r="H250" s="44">
        <f>VLOOKUP(D250,'kode internal'!$B$1:$E$4717,4,FALSE)</f>
        <v>32</v>
      </c>
      <c r="I250" s="44">
        <f>VLOOKUP(D250,'kode internal'!$B$1:$F$4717,5,FALSE)</f>
        <v>0</v>
      </c>
    </row>
    <row r="251" hidden="1" spans="1:9">
      <c r="A251" s="36" t="s">
        <v>237</v>
      </c>
      <c r="B251" s="40" t="s">
        <v>238</v>
      </c>
      <c r="C251" s="41">
        <f t="shared" si="3"/>
        <v>1</v>
      </c>
      <c r="D251" s="41" t="s">
        <v>238</v>
      </c>
      <c r="E251" s="42" t="str">
        <f>VLOOKUP(D251,'kode internal'!$B$1:$D$4717,2,FALSE)</f>
        <v>PFH046</v>
      </c>
      <c r="F251" s="43">
        <v>2</v>
      </c>
      <c r="G251" s="43">
        <v>0</v>
      </c>
      <c r="H251" s="44">
        <f>VLOOKUP(D251,'kode internal'!$B$1:$E$4717,4,FALSE)</f>
        <v>2</v>
      </c>
      <c r="I251" s="44">
        <f>VLOOKUP(D251,'kode internal'!$B$1:$F$4717,5,FALSE)</f>
        <v>0</v>
      </c>
    </row>
    <row r="252" ht="26" hidden="1" spans="1:9">
      <c r="A252" s="36" t="s">
        <v>794</v>
      </c>
      <c r="B252" s="40" t="s">
        <v>795</v>
      </c>
      <c r="C252" s="41">
        <f t="shared" si="3"/>
        <v>0</v>
      </c>
      <c r="D252" s="41" t="s">
        <v>8312</v>
      </c>
      <c r="E252" s="42" t="str">
        <f>VLOOKUP(D252,'kode internal'!$B$1:$D$4717,2,FALSE)</f>
        <v>12H009</v>
      </c>
      <c r="F252" s="43">
        <v>0</v>
      </c>
      <c r="G252" s="43">
        <v>250</v>
      </c>
      <c r="H252" s="44">
        <f>VLOOKUP(D252,'kode internal'!$B$1:$E$4717,4,FALSE)</f>
        <v>0</v>
      </c>
      <c r="I252" s="44">
        <f>VLOOKUP(D252,'kode internal'!$B$1:$F$4717,5,FALSE)</f>
        <v>250</v>
      </c>
    </row>
    <row r="253" ht="14.55" hidden="1" customHeight="1" spans="1:9">
      <c r="A253" s="36" t="s">
        <v>44</v>
      </c>
      <c r="B253" s="40" t="s">
        <v>45</v>
      </c>
      <c r="C253" s="41">
        <f t="shared" si="3"/>
        <v>0</v>
      </c>
      <c r="D253" s="45" t="s">
        <v>8313</v>
      </c>
      <c r="E253" s="42" t="str">
        <f>VLOOKUP(D253,'kode internal'!$B$1:$D$4717,2,FALSE)</f>
        <v>12H010</v>
      </c>
      <c r="F253" s="43">
        <v>23</v>
      </c>
      <c r="G253" s="43">
        <v>0</v>
      </c>
      <c r="H253" s="44">
        <f>VLOOKUP(D253,'kode internal'!$B$1:$E$4717,4,FALSE)</f>
        <v>23</v>
      </c>
      <c r="I253" s="44">
        <f>VLOOKUP(D253,'kode internal'!$B$1:$F$4717,5,FALSE)</f>
        <v>0</v>
      </c>
    </row>
    <row r="254" ht="26" hidden="1" spans="1:9">
      <c r="A254" s="36" t="s">
        <v>121</v>
      </c>
      <c r="B254" s="40" t="s">
        <v>122</v>
      </c>
      <c r="C254" s="41">
        <f t="shared" si="3"/>
        <v>1</v>
      </c>
      <c r="D254" s="41" t="s">
        <v>122</v>
      </c>
      <c r="E254" s="42" t="str">
        <f>VLOOKUP(D254,'kode internal'!$B$1:$D$4717,2,FALSE)</f>
        <v>40H035</v>
      </c>
      <c r="F254" s="43">
        <v>25</v>
      </c>
      <c r="G254" s="43">
        <v>15</v>
      </c>
      <c r="H254" s="44">
        <f>VLOOKUP(D254,'kode internal'!$B$1:$E$4717,4,FALSE)</f>
        <v>25</v>
      </c>
      <c r="I254" s="44">
        <f>VLOOKUP(D254,'kode internal'!$B$1:$F$4717,5,FALSE)</f>
        <v>15</v>
      </c>
    </row>
    <row r="255" ht="14.55" hidden="1" customHeight="1" spans="1:9">
      <c r="A255" s="36" t="s">
        <v>908</v>
      </c>
      <c r="B255" s="40" t="s">
        <v>909</v>
      </c>
      <c r="C255" s="41">
        <f t="shared" si="3"/>
        <v>1</v>
      </c>
      <c r="D255" s="41" t="s">
        <v>909</v>
      </c>
      <c r="E255" s="42" t="str">
        <f>VLOOKUP(D255,'kode internal'!$B$1:$D$4717,2,FALSE)</f>
        <v>15H087</v>
      </c>
      <c r="F255" s="43">
        <v>0</v>
      </c>
      <c r="G255" s="43">
        <v>192</v>
      </c>
      <c r="H255" s="44">
        <f>VLOOKUP(D255,'kode internal'!$B$1:$E$4717,4,FALSE)</f>
        <v>0</v>
      </c>
      <c r="I255" s="44">
        <f>VLOOKUP(D255,'kode internal'!$B$1:$F$4717,5,FALSE)</f>
        <v>192</v>
      </c>
    </row>
    <row r="256" hidden="1" spans="1:9">
      <c r="A256" s="36" t="s">
        <v>910</v>
      </c>
      <c r="B256" s="40" t="s">
        <v>911</v>
      </c>
      <c r="C256" s="41">
        <f t="shared" si="3"/>
        <v>1</v>
      </c>
      <c r="D256" s="41" t="s">
        <v>911</v>
      </c>
      <c r="E256" s="42" t="str">
        <f>VLOOKUP(D256,'kode internal'!$B$1:$D$4717,2,FALSE)</f>
        <v>15H088</v>
      </c>
      <c r="F256" s="43">
        <v>0</v>
      </c>
      <c r="G256" s="43">
        <v>192</v>
      </c>
      <c r="H256" s="44">
        <f>VLOOKUP(D256,'kode internal'!$B$1:$E$4717,4,FALSE)</f>
        <v>0</v>
      </c>
      <c r="I256" s="44">
        <f>VLOOKUP(D256,'kode internal'!$B$1:$F$4717,5,FALSE)</f>
        <v>192</v>
      </c>
    </row>
    <row r="257" hidden="1" spans="1:9">
      <c r="A257" s="36" t="s">
        <v>153</v>
      </c>
      <c r="B257" s="40" t="s">
        <v>154</v>
      </c>
      <c r="C257" s="41">
        <f t="shared" si="3"/>
        <v>0</v>
      </c>
      <c r="D257" s="41" t="s">
        <v>8314</v>
      </c>
      <c r="E257" s="42" t="str">
        <f>VLOOKUP(D257,'kode internal'!$B$1:$D$4717,2,FALSE)</f>
        <v>40H023</v>
      </c>
      <c r="F257" s="43">
        <v>149</v>
      </c>
      <c r="G257" s="43">
        <v>100</v>
      </c>
      <c r="H257" s="44">
        <f>VLOOKUP(D257,'kode internal'!$B$1:$E$4717,4,FALSE)</f>
        <v>149</v>
      </c>
      <c r="I257" s="44">
        <f>VLOOKUP(D257,'kode internal'!$B$1:$F$4717,5,FALSE)</f>
        <v>100</v>
      </c>
    </row>
    <row r="258" hidden="1" spans="1:9">
      <c r="A258" s="36" t="s">
        <v>574</v>
      </c>
      <c r="B258" s="40" t="s">
        <v>575</v>
      </c>
      <c r="C258" s="41">
        <f t="shared" ref="C258:C321" si="4">IF(B258=D258,1,0)</f>
        <v>1</v>
      </c>
      <c r="D258" s="41" t="s">
        <v>575</v>
      </c>
      <c r="E258" s="42" t="str">
        <f>VLOOKUP(D258,'kode internal'!$B$1:$D$4717,2,FALSE)</f>
        <v>40H025.1</v>
      </c>
      <c r="F258" s="43">
        <v>19</v>
      </c>
      <c r="G258" s="43">
        <v>90</v>
      </c>
      <c r="H258" s="44">
        <f>VLOOKUP(D258,'kode internal'!$B$1:$E$4717,4,FALSE)</f>
        <v>19</v>
      </c>
      <c r="I258" s="44">
        <f>VLOOKUP(D258,'kode internal'!$B$1:$F$4717,5,FALSE)</f>
        <v>90</v>
      </c>
    </row>
    <row r="259" ht="14.55" hidden="1" customHeight="1" spans="1:9">
      <c r="A259" s="36" t="s">
        <v>73</v>
      </c>
      <c r="B259" s="40" t="s">
        <v>74</v>
      </c>
      <c r="C259" s="41">
        <f t="shared" si="4"/>
        <v>1</v>
      </c>
      <c r="D259" s="41" t="s">
        <v>74</v>
      </c>
      <c r="E259" s="42" t="str">
        <f>VLOOKUP(D259,'kode internal'!$B$1:$D$4717,2,FALSE)</f>
        <v>12H029</v>
      </c>
      <c r="F259" s="43">
        <v>52</v>
      </c>
      <c r="G259" s="43">
        <v>350</v>
      </c>
      <c r="H259" s="44">
        <f>VLOOKUP(D259,'kode internal'!$B$1:$E$4717,4,FALSE)</f>
        <v>52</v>
      </c>
      <c r="I259" s="44">
        <f>VLOOKUP(D259,'kode internal'!$B$1:$F$4717,5,FALSE)</f>
        <v>350</v>
      </c>
    </row>
    <row r="260" ht="14.55" hidden="1" customHeight="1" spans="1:9">
      <c r="A260" s="36" t="s">
        <v>912</v>
      </c>
      <c r="B260" s="40" t="s">
        <v>913</v>
      </c>
      <c r="C260" s="41">
        <f t="shared" si="4"/>
        <v>1</v>
      </c>
      <c r="D260" s="41" t="s">
        <v>913</v>
      </c>
      <c r="E260" s="42" t="str">
        <f>VLOOKUP(D260,'kode internal'!$B$1:$D$4717,2,FALSE)</f>
        <v>15H089</v>
      </c>
      <c r="F260" s="43">
        <v>0</v>
      </c>
      <c r="G260" s="43">
        <v>192</v>
      </c>
      <c r="H260" s="44">
        <f>VLOOKUP(D260,'kode internal'!$B$1:$E$4717,4,FALSE)</f>
        <v>0</v>
      </c>
      <c r="I260" s="44">
        <f>VLOOKUP(D260,'kode internal'!$B$1:$F$4717,5,FALSE)</f>
        <v>192</v>
      </c>
    </row>
    <row r="261" ht="14.55" hidden="1" customHeight="1" spans="1:9">
      <c r="A261" s="36" t="s">
        <v>796</v>
      </c>
      <c r="B261" s="40" t="s">
        <v>797</v>
      </c>
      <c r="C261" s="41">
        <f t="shared" si="4"/>
        <v>1</v>
      </c>
      <c r="D261" s="41" t="s">
        <v>797</v>
      </c>
      <c r="E261" s="42" t="str">
        <f>VLOOKUP(D261,'kode internal'!$B$1:$D$4717,2,FALSE)</f>
        <v>12H007</v>
      </c>
      <c r="F261" s="43">
        <v>0</v>
      </c>
      <c r="G261" s="43">
        <v>170</v>
      </c>
      <c r="H261" s="44">
        <f>VLOOKUP(D261,'kode internal'!$B$1:$E$4717,4,FALSE)</f>
        <v>0</v>
      </c>
      <c r="I261" s="44">
        <f>VLOOKUP(D261,'kode internal'!$B$1:$F$4717,5,FALSE)</f>
        <v>190</v>
      </c>
    </row>
    <row r="262" hidden="1" spans="1:9">
      <c r="A262" s="36" t="s">
        <v>724</v>
      </c>
      <c r="B262" s="40" t="s">
        <v>725</v>
      </c>
      <c r="C262" s="41">
        <f t="shared" si="4"/>
        <v>1</v>
      </c>
      <c r="D262" s="41" t="s">
        <v>725</v>
      </c>
      <c r="E262" s="42" t="str">
        <f>VLOOKUP(D262,'kode internal'!$B$1:$D$4717,2,FALSE)</f>
        <v>70H006</v>
      </c>
      <c r="F262" s="43">
        <v>10</v>
      </c>
      <c r="G262" s="43">
        <v>40</v>
      </c>
      <c r="H262" s="44">
        <f>VLOOKUP(D262,'kode internal'!$B$1:$E$4717,4,FALSE)</f>
        <v>10</v>
      </c>
      <c r="I262" s="44">
        <f>VLOOKUP(D262,'kode internal'!$B$1:$F$4717,5,FALSE)</f>
        <v>40</v>
      </c>
    </row>
    <row r="263" hidden="1" spans="1:9">
      <c r="A263" s="36" t="s">
        <v>572</v>
      </c>
      <c r="B263" s="40" t="s">
        <v>573</v>
      </c>
      <c r="C263" s="41">
        <f t="shared" si="4"/>
        <v>1</v>
      </c>
      <c r="D263" s="41" t="s">
        <v>573</v>
      </c>
      <c r="E263" s="42" t="str">
        <f>VLOOKUP(D263,'kode internal'!$B$1:$D$4717,2,FALSE)</f>
        <v>40H042</v>
      </c>
      <c r="F263" s="43">
        <v>290</v>
      </c>
      <c r="G263" s="43">
        <v>665</v>
      </c>
      <c r="H263" s="44">
        <f>VLOOKUP(D263,'kode internal'!$B$1:$E$4717,4,FALSE)</f>
        <v>290</v>
      </c>
      <c r="I263" s="44">
        <f>VLOOKUP(D263,'kode internal'!$B$1:$F$4717,5,FALSE)</f>
        <v>685</v>
      </c>
    </row>
    <row r="264" hidden="1" spans="1:9">
      <c r="A264" s="36" t="s">
        <v>570</v>
      </c>
      <c r="B264" s="40" t="s">
        <v>571</v>
      </c>
      <c r="C264" s="41">
        <f t="shared" si="4"/>
        <v>1</v>
      </c>
      <c r="D264" s="41" t="s">
        <v>571</v>
      </c>
      <c r="E264" s="42" t="str">
        <f>VLOOKUP(D264,'kode internal'!$B$1:$D$4717,2,FALSE)</f>
        <v>40H043</v>
      </c>
      <c r="F264" s="43">
        <v>164</v>
      </c>
      <c r="G264" s="43">
        <v>195</v>
      </c>
      <c r="H264" s="44">
        <f>VLOOKUP(D264,'kode internal'!$B$1:$E$4717,4,FALSE)</f>
        <v>164</v>
      </c>
      <c r="I264" s="44">
        <f>VLOOKUP(D264,'kode internal'!$B$1:$F$4717,5,FALSE)</f>
        <v>195</v>
      </c>
    </row>
    <row r="265" ht="26" hidden="1" spans="1:9">
      <c r="A265" s="36" t="s">
        <v>1098</v>
      </c>
      <c r="B265" s="40" t="s">
        <v>1099</v>
      </c>
      <c r="C265" s="41">
        <f t="shared" si="4"/>
        <v>1</v>
      </c>
      <c r="D265" s="41" t="s">
        <v>1099</v>
      </c>
      <c r="E265" s="42" t="str">
        <f>VLOOKUP(D265,'kode internal'!$B$1:$D$4717,2,FALSE)</f>
        <v>40H010.1</v>
      </c>
      <c r="F265" s="43">
        <v>0</v>
      </c>
      <c r="G265" s="43">
        <v>230</v>
      </c>
      <c r="H265" s="44">
        <f>VLOOKUP(D265,'kode internal'!$B$1:$E$4717,4,FALSE)</f>
        <v>0</v>
      </c>
      <c r="I265" s="44">
        <f>VLOOKUP(D265,'kode internal'!$B$1:$F$4717,5,FALSE)</f>
        <v>239</v>
      </c>
    </row>
    <row r="266" hidden="1" spans="1:9">
      <c r="A266" s="36" t="s">
        <v>301</v>
      </c>
      <c r="B266" s="40" t="s">
        <v>302</v>
      </c>
      <c r="C266" s="41">
        <f t="shared" si="4"/>
        <v>1</v>
      </c>
      <c r="D266" s="41" t="s">
        <v>302</v>
      </c>
      <c r="E266" s="42" t="str">
        <f>VLOOKUP(D266,'kode internal'!$B$1:$D$4717,2,FALSE)</f>
        <v>70H005</v>
      </c>
      <c r="F266" s="43">
        <v>62</v>
      </c>
      <c r="G266" s="43">
        <v>660</v>
      </c>
      <c r="H266" s="44">
        <f>VLOOKUP(D266,'kode internal'!$B$1:$E$4717,4,FALSE)</f>
        <v>62</v>
      </c>
      <c r="I266" s="44">
        <f>VLOOKUP(D266,'kode internal'!$B$1:$F$4717,5,FALSE)</f>
        <v>660</v>
      </c>
    </row>
    <row r="267" hidden="1" spans="1:9">
      <c r="A267" s="36" t="s">
        <v>924</v>
      </c>
      <c r="B267" s="40" t="s">
        <v>925</v>
      </c>
      <c r="C267" s="41">
        <f t="shared" si="4"/>
        <v>1</v>
      </c>
      <c r="D267" s="41" t="s">
        <v>925</v>
      </c>
      <c r="E267" s="42" t="str">
        <f>VLOOKUP(D267,'kode internal'!$B$1:$D$4717,2,FALSE)</f>
        <v>40H050</v>
      </c>
      <c r="F267" s="43">
        <v>0</v>
      </c>
      <c r="G267" s="43">
        <v>220</v>
      </c>
      <c r="H267" s="44">
        <f>VLOOKUP(D267,'kode internal'!$B$1:$E$4717,4,FALSE)</f>
        <v>0</v>
      </c>
      <c r="I267" s="44">
        <f>VLOOKUP(D267,'kode internal'!$B$1:$F$4717,5,FALSE)</f>
        <v>220</v>
      </c>
    </row>
    <row r="268" hidden="1" spans="1:9">
      <c r="A268" s="36" t="s">
        <v>175</v>
      </c>
      <c r="B268" s="40" t="s">
        <v>176</v>
      </c>
      <c r="C268" s="41">
        <f t="shared" si="4"/>
        <v>1</v>
      </c>
      <c r="D268" s="41" t="s">
        <v>176</v>
      </c>
      <c r="E268" s="42" t="str">
        <f>VLOOKUP(D268,'kode internal'!$B$1:$D$4717,2,FALSE)</f>
        <v>PFH053</v>
      </c>
      <c r="F268" s="43">
        <v>2</v>
      </c>
      <c r="G268" s="43">
        <v>0</v>
      </c>
      <c r="H268" s="44">
        <f>VLOOKUP(D268,'kode internal'!$B$1:$E$4717,4,FALSE)</f>
        <v>2</v>
      </c>
      <c r="I268" s="44">
        <f>VLOOKUP(D268,'kode internal'!$B$1:$F$4717,5,FALSE)</f>
        <v>0</v>
      </c>
    </row>
    <row r="269" hidden="1" spans="1:9">
      <c r="A269" s="36" t="s">
        <v>578</v>
      </c>
      <c r="B269" s="40" t="s">
        <v>579</v>
      </c>
      <c r="C269" s="41">
        <f t="shared" si="4"/>
        <v>1</v>
      </c>
      <c r="D269" s="41" t="s">
        <v>579</v>
      </c>
      <c r="E269" s="42" t="str">
        <f>VLOOKUP(D269,'kode internal'!$B$1:$D$4717,2,FALSE)</f>
        <v>40H018.2</v>
      </c>
      <c r="F269" s="43">
        <v>39</v>
      </c>
      <c r="G269" s="43">
        <v>0</v>
      </c>
      <c r="H269" s="44">
        <f>VLOOKUP(D269,'kode internal'!$B$1:$E$4717,4,FALSE)</f>
        <v>39</v>
      </c>
      <c r="I269" s="44">
        <f>VLOOKUP(D269,'kode internal'!$B$1:$F$4717,5,FALSE)</f>
        <v>0</v>
      </c>
    </row>
    <row r="270" hidden="1" spans="1:9">
      <c r="A270" s="36" t="s">
        <v>576</v>
      </c>
      <c r="B270" s="40" t="s">
        <v>577</v>
      </c>
      <c r="C270" s="41">
        <f t="shared" si="4"/>
        <v>1</v>
      </c>
      <c r="D270" s="41" t="s">
        <v>577</v>
      </c>
      <c r="E270" s="42" t="str">
        <f>VLOOKUP(D270,'kode internal'!$B$1:$D$4717,2,FALSE)</f>
        <v>40H018.3</v>
      </c>
      <c r="F270" s="43">
        <v>42</v>
      </c>
      <c r="G270" s="43">
        <v>0</v>
      </c>
      <c r="H270" s="44">
        <f>VLOOKUP(D270,'kode internal'!$B$1:$E$4717,4,FALSE)</f>
        <v>42</v>
      </c>
      <c r="I270" s="44">
        <f>VLOOKUP(D270,'kode internal'!$B$1:$F$4717,5,FALSE)</f>
        <v>0</v>
      </c>
    </row>
    <row r="271" hidden="1" spans="1:9">
      <c r="A271" s="36" t="s">
        <v>582</v>
      </c>
      <c r="B271" s="40" t="s">
        <v>583</v>
      </c>
      <c r="C271" s="41">
        <f t="shared" si="4"/>
        <v>1</v>
      </c>
      <c r="D271" s="41" t="s">
        <v>583</v>
      </c>
      <c r="E271" s="42" t="str">
        <f>VLOOKUP(D271,'kode internal'!$B$1:$D$4717,2,FALSE)</f>
        <v>40H018</v>
      </c>
      <c r="F271" s="43">
        <v>5</v>
      </c>
      <c r="G271" s="43">
        <v>0</v>
      </c>
      <c r="H271" s="44">
        <f>VLOOKUP(D271,'kode internal'!$B$1:$E$4717,4,FALSE)</f>
        <v>5</v>
      </c>
      <c r="I271" s="44">
        <f>VLOOKUP(D271,'kode internal'!$B$1:$F$4717,5,FALSE)</f>
        <v>0</v>
      </c>
    </row>
    <row r="272" hidden="1" spans="1:9">
      <c r="A272" s="36" t="s">
        <v>580</v>
      </c>
      <c r="B272" s="40" t="s">
        <v>581</v>
      </c>
      <c r="C272" s="41">
        <f t="shared" si="4"/>
        <v>1</v>
      </c>
      <c r="D272" s="41" t="s">
        <v>581</v>
      </c>
      <c r="E272" s="42" t="str">
        <f>VLOOKUP(D272,'kode internal'!$B$1:$D$4717,2,FALSE)</f>
        <v>40H018.1</v>
      </c>
      <c r="F272" s="43">
        <v>8</v>
      </c>
      <c r="G272" s="43">
        <v>0</v>
      </c>
      <c r="H272" s="44">
        <f>VLOOKUP(D272,'kode internal'!$B$1:$E$4717,4,FALSE)</f>
        <v>8</v>
      </c>
      <c r="I272" s="44">
        <f>VLOOKUP(D272,'kode internal'!$B$1:$F$4717,5,FALSE)</f>
        <v>0</v>
      </c>
    </row>
    <row r="273" hidden="1" spans="1:9">
      <c r="A273" s="36" t="s">
        <v>744</v>
      </c>
      <c r="B273" s="40" t="s">
        <v>745</v>
      </c>
      <c r="C273" s="41">
        <f t="shared" si="4"/>
        <v>0</v>
      </c>
      <c r="D273" s="41" t="s">
        <v>8315</v>
      </c>
      <c r="E273" s="42" t="str">
        <f>VLOOKUP(D273,'kode internal'!$B$1:$D$4717,2,FALSE)</f>
        <v>20I025</v>
      </c>
      <c r="F273" s="43">
        <v>0</v>
      </c>
      <c r="G273" s="43">
        <v>50</v>
      </c>
      <c r="H273" s="44">
        <f>VLOOKUP(D273,'kode internal'!$B$1:$E$4717,4,FALSE)</f>
        <v>0</v>
      </c>
      <c r="I273" s="44">
        <f>VLOOKUP(D273,'kode internal'!$B$1:$F$4717,5,FALSE)</f>
        <v>50</v>
      </c>
    </row>
    <row r="274" hidden="1" spans="1:9">
      <c r="A274" s="36" t="s">
        <v>1086</v>
      </c>
      <c r="B274" s="40" t="s">
        <v>1087</v>
      </c>
      <c r="C274" s="41">
        <f t="shared" si="4"/>
        <v>0</v>
      </c>
      <c r="D274" s="41" t="s">
        <v>8316</v>
      </c>
      <c r="E274" s="42" t="str">
        <f>VLOOKUP(D274,'kode internal'!$B$1:$D$4717,2,FALSE)</f>
        <v>40I099.1</v>
      </c>
      <c r="F274" s="43">
        <v>0</v>
      </c>
      <c r="G274" s="43">
        <v>50</v>
      </c>
      <c r="H274" s="44">
        <f>VLOOKUP(D274,'kode internal'!$B$1:$E$4717,4,FALSE)</f>
        <v>0</v>
      </c>
      <c r="I274" s="44">
        <f>VLOOKUP(D274,'kode internal'!$B$1:$F$4717,5,FALSE)</f>
        <v>50</v>
      </c>
    </row>
    <row r="275" hidden="1" spans="1:9">
      <c r="A275" s="36" t="s">
        <v>299</v>
      </c>
      <c r="B275" s="40" t="s">
        <v>300</v>
      </c>
      <c r="C275" s="41">
        <f t="shared" si="4"/>
        <v>1</v>
      </c>
      <c r="D275" s="41" t="s">
        <v>300</v>
      </c>
      <c r="E275" s="42" t="str">
        <f>VLOOKUP(D275,'kode internal'!$B$1:$D$4717,2,FALSE)</f>
        <v>70I002</v>
      </c>
      <c r="F275" s="43">
        <v>70</v>
      </c>
      <c r="G275" s="43">
        <v>670</v>
      </c>
      <c r="H275" s="44">
        <f>VLOOKUP(D275,'kode internal'!$B$1:$E$4717,4,FALSE)</f>
        <v>70</v>
      </c>
      <c r="I275" s="44">
        <f>VLOOKUP(D275,'kode internal'!$B$1:$F$4717,5,FALSE)</f>
        <v>670</v>
      </c>
    </row>
    <row r="276" hidden="1" spans="1:9">
      <c r="A276" s="36" t="s">
        <v>852</v>
      </c>
      <c r="B276" s="40" t="s">
        <v>853</v>
      </c>
      <c r="C276" s="41">
        <f t="shared" si="4"/>
        <v>1</v>
      </c>
      <c r="D276" s="41" t="s">
        <v>853</v>
      </c>
      <c r="E276" s="42" t="str">
        <f>VLOOKUP(D276,'kode internal'!$B$1:$D$4717,2,FALSE)</f>
        <v>20I017.11</v>
      </c>
      <c r="F276" s="43">
        <v>0</v>
      </c>
      <c r="G276" s="43">
        <v>5</v>
      </c>
      <c r="H276" s="44">
        <f>VLOOKUP(D276,'kode internal'!$B$1:$E$4717,4,FALSE)</f>
        <v>0</v>
      </c>
      <c r="I276" s="44">
        <f>VLOOKUP(D276,'kode internal'!$B$1:$F$4717,5,FALSE)</f>
        <v>5</v>
      </c>
    </row>
    <row r="277" hidden="1" spans="1:9">
      <c r="A277" s="36" t="s">
        <v>568</v>
      </c>
      <c r="B277" s="40" t="s">
        <v>569</v>
      </c>
      <c r="C277" s="41">
        <f t="shared" si="4"/>
        <v>1</v>
      </c>
      <c r="D277" s="41" t="s">
        <v>569</v>
      </c>
      <c r="E277" s="42" t="str">
        <f>VLOOKUP(D277,'kode internal'!$B$1:$D$4717,2,FALSE)</f>
        <v>40I001.1401</v>
      </c>
      <c r="F277" s="43">
        <v>292</v>
      </c>
      <c r="G277" s="43">
        <v>372</v>
      </c>
      <c r="H277" s="44">
        <f>VLOOKUP(D277,'kode internal'!$B$1:$E$4717,4,FALSE)</f>
        <v>292</v>
      </c>
      <c r="I277" s="44">
        <f>VLOOKUP(D277,'kode internal'!$B$1:$F$4717,5,FALSE)</f>
        <v>90</v>
      </c>
    </row>
    <row r="278" hidden="1" spans="1:9">
      <c r="A278" s="36" t="s">
        <v>147</v>
      </c>
      <c r="B278" s="40" t="s">
        <v>148</v>
      </c>
      <c r="C278" s="41">
        <f t="shared" si="4"/>
        <v>1</v>
      </c>
      <c r="D278" s="50" t="s">
        <v>148</v>
      </c>
      <c r="E278" s="42" t="e">
        <f>VLOOKUP(D278,'kode internal'!$B$1:$D$4717,2,FALSE)</f>
        <v>#N/A</v>
      </c>
      <c r="F278" s="43">
        <v>0</v>
      </c>
      <c r="G278" s="43">
        <v>0</v>
      </c>
      <c r="H278" s="44" t="e">
        <f>VLOOKUP(D278,'kode internal'!$B$1:$E$4717,4,FALSE)</f>
        <v>#N/A</v>
      </c>
      <c r="I278" s="44" t="e">
        <f>VLOOKUP(D278,'kode internal'!$B$1:$F$4717,5,FALSE)</f>
        <v>#N/A</v>
      </c>
    </row>
    <row r="279" hidden="1" spans="1:9">
      <c r="A279" s="36" t="s">
        <v>566</v>
      </c>
      <c r="B279" s="40" t="s">
        <v>567</v>
      </c>
      <c r="C279" s="41">
        <f t="shared" si="4"/>
        <v>0</v>
      </c>
      <c r="D279" s="41" t="s">
        <v>8317</v>
      </c>
      <c r="E279" s="42" t="str">
        <f>VLOOKUP(D279,'kode internal'!$B$1:$D$4717,2,FALSE)</f>
        <v>40I003</v>
      </c>
      <c r="F279" s="43">
        <v>71</v>
      </c>
      <c r="G279" s="43">
        <v>100</v>
      </c>
      <c r="H279" s="44">
        <f>VLOOKUP(D279,'kode internal'!$B$1:$E$4717,4,FALSE)</f>
        <v>71</v>
      </c>
      <c r="I279" s="44">
        <f>VLOOKUP(D279,'kode internal'!$B$1:$F$4717,5,FALSE)</f>
        <v>100</v>
      </c>
    </row>
    <row r="280" ht="14.55" hidden="1" customHeight="1" spans="1:9">
      <c r="A280" s="36" t="s">
        <v>562</v>
      </c>
      <c r="B280" s="40" t="s">
        <v>563</v>
      </c>
      <c r="C280" s="41">
        <f t="shared" si="4"/>
        <v>0</v>
      </c>
      <c r="D280" s="41" t="s">
        <v>8318</v>
      </c>
      <c r="E280" s="42" t="str">
        <f>VLOOKUP(D280,'kode internal'!$B$1:$D$4717,2,FALSE)</f>
        <v>40I081</v>
      </c>
      <c r="F280" s="43">
        <v>129</v>
      </c>
      <c r="G280" s="43">
        <v>0</v>
      </c>
      <c r="H280" s="44">
        <f>VLOOKUP(D280,'kode internal'!$B$1:$E$4717,4,FALSE)</f>
        <v>129</v>
      </c>
      <c r="I280" s="44">
        <f>VLOOKUP(D280,'kode internal'!$B$1:$F$4717,5,FALSE)</f>
        <v>0</v>
      </c>
    </row>
    <row r="281" ht="14.55" hidden="1" customHeight="1" spans="1:9">
      <c r="A281" s="36" t="s">
        <v>42</v>
      </c>
      <c r="B281" s="40" t="s">
        <v>43</v>
      </c>
      <c r="C281" s="41">
        <f t="shared" si="4"/>
        <v>0</v>
      </c>
      <c r="D281" s="41" t="s">
        <v>8319</v>
      </c>
      <c r="E281" s="42" t="str">
        <f>VLOOKUP(D281,'kode internal'!$B$1:$D$4717,2,FALSE)</f>
        <v>20I021</v>
      </c>
      <c r="F281" s="43">
        <v>12</v>
      </c>
      <c r="G281" s="43">
        <v>0</v>
      </c>
      <c r="H281" s="44">
        <f>VLOOKUP(D281,'kode internal'!$B$1:$E$4717,4,FALSE)</f>
        <v>12</v>
      </c>
      <c r="I281" s="44">
        <f>VLOOKUP(D281,'kode internal'!$B$1:$F$4717,5,FALSE)</f>
        <v>0</v>
      </c>
    </row>
    <row r="282" hidden="1" spans="1:9">
      <c r="A282" s="36" t="s">
        <v>854</v>
      </c>
      <c r="B282" s="40" t="s">
        <v>855</v>
      </c>
      <c r="C282" s="41">
        <f t="shared" si="4"/>
        <v>1</v>
      </c>
      <c r="D282" s="41" t="s">
        <v>855</v>
      </c>
      <c r="E282" s="42" t="str">
        <f>VLOOKUP(D282,'kode internal'!$B$1:$D$4717,2,FALSE)</f>
        <v>40I024.1</v>
      </c>
      <c r="F282" s="43">
        <v>0</v>
      </c>
      <c r="G282" s="43">
        <v>40</v>
      </c>
      <c r="H282" s="44">
        <f>VLOOKUP(D282,'kode internal'!$B$1:$E$4717,4,FALSE)</f>
        <v>0</v>
      </c>
      <c r="I282" s="44">
        <f>VLOOKUP(D282,'kode internal'!$B$1:$F$4717,5,FALSE)</f>
        <v>40</v>
      </c>
    </row>
    <row r="283" hidden="1" spans="1:9">
      <c r="A283" s="36" t="s">
        <v>564</v>
      </c>
      <c r="B283" s="40" t="s">
        <v>565</v>
      </c>
      <c r="C283" s="41">
        <f t="shared" si="4"/>
        <v>0</v>
      </c>
      <c r="D283" s="41" t="s">
        <v>8320</v>
      </c>
      <c r="E283" s="42" t="str">
        <f>VLOOKUP(D283,'kode internal'!$B$1:$D$4717,2,FALSE)</f>
        <v>40I075</v>
      </c>
      <c r="F283" s="43">
        <v>1</v>
      </c>
      <c r="G283" s="43">
        <v>0</v>
      </c>
      <c r="H283" s="44">
        <f>VLOOKUP(D283,'kode internal'!$B$1:$E$4717,4,FALSE)</f>
        <v>1</v>
      </c>
      <c r="I283" s="44">
        <f>VLOOKUP(D283,'kode internal'!$B$1:$F$4717,5,FALSE)</f>
        <v>0</v>
      </c>
    </row>
    <row r="284" spans="1:9">
      <c r="A284" s="36" t="s">
        <v>36</v>
      </c>
      <c r="B284" s="47" t="s">
        <v>37</v>
      </c>
      <c r="C284" s="41">
        <f t="shared" si="4"/>
        <v>1</v>
      </c>
      <c r="D284" s="41" t="s">
        <v>37</v>
      </c>
      <c r="E284" s="42" t="str">
        <f>VLOOKUP(D284,'kode internal'!$B$1:$D$4717,2,FALSE)</f>
        <v>50I001.1401</v>
      </c>
      <c r="F284" s="43">
        <v>0</v>
      </c>
      <c r="G284" s="43">
        <v>1282</v>
      </c>
      <c r="H284" s="44">
        <f>VLOOKUP(D284,'kode internal'!$B$1:$E$4717,4,FALSE)</f>
        <v>0</v>
      </c>
      <c r="I284" s="44">
        <f>VLOOKUP(D284,'kode internal'!$B$1:$F$4717,5,FALSE)</f>
        <v>1732</v>
      </c>
    </row>
    <row r="285" spans="1:9">
      <c r="A285" s="36" t="s">
        <v>48</v>
      </c>
      <c r="B285" s="47" t="s">
        <v>37</v>
      </c>
      <c r="C285" s="48">
        <f t="shared" si="4"/>
        <v>1</v>
      </c>
      <c r="D285" s="48" t="s">
        <v>37</v>
      </c>
      <c r="E285" s="49" t="str">
        <f>VLOOKUP(D285,'kode internal'!$B$1:$D$4717,2,FALSE)</f>
        <v>50I001.1401</v>
      </c>
      <c r="F285" s="43">
        <v>0</v>
      </c>
      <c r="G285" s="43">
        <v>450</v>
      </c>
      <c r="H285" s="44">
        <f>VLOOKUP(D285,'kode internal'!$B$1:$E$4717,4,FALSE)</f>
        <v>0</v>
      </c>
      <c r="I285" s="44">
        <f>VLOOKUP(D285,'kode internal'!$B$1:$F$4717,5,FALSE)</f>
        <v>1732</v>
      </c>
    </row>
    <row r="286" spans="1:9">
      <c r="A286" s="36" t="s">
        <v>79</v>
      </c>
      <c r="B286" s="47" t="s">
        <v>80</v>
      </c>
      <c r="C286" s="48">
        <f t="shared" si="4"/>
        <v>1</v>
      </c>
      <c r="D286" s="48" t="s">
        <v>80</v>
      </c>
      <c r="E286" s="49" t="str">
        <f>VLOOKUP(D286,'kode internal'!$B$1:$D$4717,2,FALSE)</f>
        <v>40I083</v>
      </c>
      <c r="F286" s="43">
        <v>0</v>
      </c>
      <c r="G286" s="43">
        <v>50</v>
      </c>
      <c r="H286" s="44">
        <f>VLOOKUP(D286,'kode internal'!$B$1:$E$4717,4,FALSE)</f>
        <v>49</v>
      </c>
      <c r="I286" s="44">
        <f>VLOOKUP(D286,'kode internal'!$B$1:$F$4717,5,FALSE)</f>
        <v>200</v>
      </c>
    </row>
    <row r="287" spans="1:9">
      <c r="A287" s="36" t="s">
        <v>108</v>
      </c>
      <c r="B287" s="47" t="s">
        <v>80</v>
      </c>
      <c r="C287" s="41">
        <f t="shared" si="4"/>
        <v>1</v>
      </c>
      <c r="D287" s="41" t="s">
        <v>80</v>
      </c>
      <c r="E287" s="42" t="str">
        <f>VLOOKUP(D287,'kode internal'!$B$1:$D$4717,2,FALSE)</f>
        <v>40I083</v>
      </c>
      <c r="F287" s="43">
        <v>49</v>
      </c>
      <c r="G287" s="43">
        <v>150</v>
      </c>
      <c r="H287" s="44">
        <f>VLOOKUP(D287,'kode internal'!$B$1:$E$4717,4,FALSE)</f>
        <v>49</v>
      </c>
      <c r="I287" s="44">
        <f>VLOOKUP(D287,'kode internal'!$B$1:$F$4717,5,FALSE)</f>
        <v>200</v>
      </c>
    </row>
    <row r="288" hidden="1" spans="1:9">
      <c r="A288" s="36" t="s">
        <v>1004</v>
      </c>
      <c r="B288" s="40" t="s">
        <v>1005</v>
      </c>
      <c r="C288" s="41">
        <f t="shared" si="4"/>
        <v>1</v>
      </c>
      <c r="D288" s="41" t="s">
        <v>1005</v>
      </c>
      <c r="E288" s="42" t="str">
        <f>VLOOKUP(D288,'kode internal'!$B$1:$D$4717,2,FALSE)</f>
        <v>40I103</v>
      </c>
      <c r="F288" s="43">
        <v>0</v>
      </c>
      <c r="G288" s="43">
        <v>45</v>
      </c>
      <c r="H288" s="44">
        <f>VLOOKUP(D288,'kode internal'!$B$1:$E$4717,4,FALSE)</f>
        <v>0</v>
      </c>
      <c r="I288" s="44">
        <f>VLOOKUP(D288,'kode internal'!$B$1:$F$4717,5,FALSE)</f>
        <v>45</v>
      </c>
    </row>
    <row r="289" hidden="1" spans="1:9">
      <c r="A289" s="36" t="s">
        <v>864</v>
      </c>
      <c r="B289" s="40" t="s">
        <v>865</v>
      </c>
      <c r="C289" s="41">
        <f t="shared" si="4"/>
        <v>1</v>
      </c>
      <c r="D289" s="41" t="s">
        <v>865</v>
      </c>
      <c r="E289" s="42" t="str">
        <f>VLOOKUP(D289,'kode internal'!$B$1:$D$4717,2,FALSE)</f>
        <v>12I005</v>
      </c>
      <c r="F289" s="43">
        <v>0</v>
      </c>
      <c r="G289" s="43">
        <v>50</v>
      </c>
      <c r="H289" s="44">
        <f>VLOOKUP(D289,'kode internal'!$B$1:$E$4717,4,FALSE)</f>
        <v>0</v>
      </c>
      <c r="I289" s="44">
        <f>VLOOKUP(D289,'kode internal'!$B$1:$F$4717,5,FALSE)</f>
        <v>50</v>
      </c>
    </row>
    <row r="290" ht="14.55" hidden="1" customHeight="1" spans="1:9">
      <c r="A290" s="36" t="s">
        <v>297</v>
      </c>
      <c r="B290" s="40" t="s">
        <v>298</v>
      </c>
      <c r="C290" s="41">
        <f t="shared" si="4"/>
        <v>1</v>
      </c>
      <c r="D290" s="41" t="s">
        <v>298</v>
      </c>
      <c r="E290" s="42" t="str">
        <f>VLOOKUP(D290,'kode internal'!$B$1:$D$4717,2,FALSE)</f>
        <v>70I011</v>
      </c>
      <c r="F290" s="43">
        <v>998</v>
      </c>
      <c r="G290" s="43">
        <v>750</v>
      </c>
      <c r="H290" s="44">
        <f>VLOOKUP(D290,'kode internal'!$B$1:$E$4717,4,FALSE)</f>
        <v>998</v>
      </c>
      <c r="I290" s="44">
        <f>VLOOKUP(D290,'kode internal'!$B$1:$F$4717,5,FALSE)</f>
        <v>750</v>
      </c>
    </row>
    <row r="291" ht="14.55" hidden="1" customHeight="1" spans="1:9">
      <c r="A291" s="36" t="s">
        <v>119</v>
      </c>
      <c r="B291" s="40" t="s">
        <v>120</v>
      </c>
      <c r="C291" s="41">
        <f t="shared" si="4"/>
        <v>1</v>
      </c>
      <c r="D291" s="41" t="s">
        <v>120</v>
      </c>
      <c r="E291" s="42" t="str">
        <f>VLOOKUP(D291,'kode internal'!$B$1:$D$4717,2,FALSE)</f>
        <v>50J001</v>
      </c>
      <c r="F291" s="43">
        <v>2</v>
      </c>
      <c r="G291" s="43">
        <v>0</v>
      </c>
      <c r="H291" s="44">
        <f>VLOOKUP(D291,'kode internal'!$B$1:$E$4717,4,FALSE)</f>
        <v>2</v>
      </c>
      <c r="I291" s="44">
        <f>VLOOKUP(D291,'kode internal'!$B$1:$F$4717,5,FALSE)</f>
        <v>0</v>
      </c>
    </row>
    <row r="292" ht="14.55" hidden="1" customHeight="1" spans="1:9">
      <c r="A292" s="36" t="s">
        <v>1088</v>
      </c>
      <c r="B292" s="40" t="s">
        <v>1089</v>
      </c>
      <c r="C292" s="41">
        <f t="shared" si="4"/>
        <v>1</v>
      </c>
      <c r="D292" s="41" t="s">
        <v>1089</v>
      </c>
      <c r="E292" s="42" t="str">
        <f>VLOOKUP(D292,'kode internal'!$B$1:$D$4717,2,FALSE)</f>
        <v>40J005</v>
      </c>
      <c r="F292" s="43">
        <v>0</v>
      </c>
      <c r="G292" s="43">
        <v>15</v>
      </c>
      <c r="H292" s="44">
        <f>VLOOKUP(D292,'kode internal'!$B$1:$E$4717,4,FALSE)</f>
        <v>0</v>
      </c>
      <c r="I292" s="44">
        <f>VLOOKUP(D292,'kode internal'!$B$1:$F$4717,5,FALSE)</f>
        <v>15</v>
      </c>
    </row>
    <row r="293" ht="14.55" hidden="1" customHeight="1" spans="1:9">
      <c r="A293" s="36" t="s">
        <v>546</v>
      </c>
      <c r="B293" s="40" t="s">
        <v>547</v>
      </c>
      <c r="C293" s="41">
        <f t="shared" si="4"/>
        <v>1</v>
      </c>
      <c r="D293" s="41" t="s">
        <v>547</v>
      </c>
      <c r="E293" s="42" t="str">
        <f>VLOOKUP(D293,'kode internal'!$B$1:$D$4717,2,FALSE)</f>
        <v>40K035</v>
      </c>
      <c r="F293" s="43">
        <v>12</v>
      </c>
      <c r="G293" s="43">
        <v>3900</v>
      </c>
      <c r="H293" s="44">
        <f>VLOOKUP(D293,'kode internal'!$B$1:$E$4717,4,FALSE)</f>
        <v>12</v>
      </c>
      <c r="I293" s="44">
        <f>VLOOKUP(D293,'kode internal'!$B$1:$F$4717,5,FALSE)</f>
        <v>3900</v>
      </c>
    </row>
    <row r="294" ht="14.55" hidden="1" customHeight="1" spans="1:9">
      <c r="A294" s="36" t="s">
        <v>558</v>
      </c>
      <c r="B294" s="40" t="s">
        <v>559</v>
      </c>
      <c r="C294" s="41">
        <f t="shared" si="4"/>
        <v>1</v>
      </c>
      <c r="D294" s="41" t="s">
        <v>559</v>
      </c>
      <c r="E294" s="42" t="str">
        <f>VLOOKUP(D294,'kode internal'!$B$1:$D$4717,2,FALSE)</f>
        <v>40K003.1</v>
      </c>
      <c r="F294" s="43">
        <v>9</v>
      </c>
      <c r="G294" s="43">
        <v>22106</v>
      </c>
      <c r="H294" s="44">
        <f>VLOOKUP(D294,'kode internal'!$B$1:$E$4717,4,FALSE)</f>
        <v>9</v>
      </c>
      <c r="I294" s="44">
        <f>VLOOKUP(D294,'kode internal'!$B$1:$F$4717,5,FALSE)</f>
        <v>22106</v>
      </c>
    </row>
    <row r="295" hidden="1" spans="1:9">
      <c r="A295" s="36" t="s">
        <v>560</v>
      </c>
      <c r="B295" s="40" t="s">
        <v>561</v>
      </c>
      <c r="C295" s="41">
        <f t="shared" si="4"/>
        <v>1</v>
      </c>
      <c r="D295" s="41" t="s">
        <v>561</v>
      </c>
      <c r="E295" s="42" t="str">
        <f>VLOOKUP(D295,'kode internal'!$B$1:$D$4717,2,FALSE)</f>
        <v>40K003</v>
      </c>
      <c r="F295" s="43">
        <v>206</v>
      </c>
      <c r="G295" s="43">
        <v>5900</v>
      </c>
      <c r="H295" s="44">
        <f>VLOOKUP(D295,'kode internal'!$B$1:$E$4717,4,FALSE)</f>
        <v>206</v>
      </c>
      <c r="I295" s="44">
        <f>VLOOKUP(D295,'kode internal'!$B$1:$F$4717,5,FALSE)</f>
        <v>5900</v>
      </c>
    </row>
    <row r="296" hidden="1" spans="1:9">
      <c r="A296" s="36" t="s">
        <v>556</v>
      </c>
      <c r="B296" s="40" t="s">
        <v>557</v>
      </c>
      <c r="C296" s="41">
        <f t="shared" si="4"/>
        <v>1</v>
      </c>
      <c r="D296" s="41" t="s">
        <v>557</v>
      </c>
      <c r="E296" s="42" t="str">
        <f>VLOOKUP(D296,'kode internal'!$B$1:$D$4717,2,FALSE)</f>
        <v>40K003.2</v>
      </c>
      <c r="F296" s="43">
        <v>40</v>
      </c>
      <c r="G296" s="43">
        <v>0</v>
      </c>
      <c r="H296" s="44">
        <f>VLOOKUP(D296,'kode internal'!$B$1:$E$4717,4,FALSE)</f>
        <v>40</v>
      </c>
      <c r="I296" s="44">
        <f>VLOOKUP(D296,'kode internal'!$B$1:$F$4717,5,FALSE)</f>
        <v>0</v>
      </c>
    </row>
    <row r="297" hidden="1" spans="1:9">
      <c r="A297" s="36" t="s">
        <v>554</v>
      </c>
      <c r="B297" s="40" t="s">
        <v>555</v>
      </c>
      <c r="C297" s="41">
        <f t="shared" si="4"/>
        <v>1</v>
      </c>
      <c r="D297" s="41" t="s">
        <v>555</v>
      </c>
      <c r="E297" s="42" t="str">
        <f>VLOOKUP(D297,'kode internal'!$B$1:$D$4717,2,FALSE)</f>
        <v>40K005</v>
      </c>
      <c r="F297" s="43">
        <v>534</v>
      </c>
      <c r="G297" s="43">
        <v>890</v>
      </c>
      <c r="H297" s="44">
        <f>VLOOKUP(D297,'kode internal'!$B$1:$E$4717,4,FALSE)</f>
        <v>534</v>
      </c>
      <c r="I297" s="44">
        <f>VLOOKUP(D297,'kode internal'!$B$1:$F$4717,5,FALSE)</f>
        <v>890</v>
      </c>
    </row>
    <row r="298" hidden="1" spans="1:9">
      <c r="A298" s="36" t="s">
        <v>552</v>
      </c>
      <c r="B298" s="40" t="s">
        <v>553</v>
      </c>
      <c r="C298" s="41">
        <f t="shared" si="4"/>
        <v>1</v>
      </c>
      <c r="D298" s="41" t="s">
        <v>553</v>
      </c>
      <c r="E298" s="42" t="str">
        <f>VLOOKUP(D298,'kode internal'!$B$1:$D$4717,2,FALSE)</f>
        <v>40K005.1</v>
      </c>
      <c r="F298" s="43">
        <v>224</v>
      </c>
      <c r="G298" s="43">
        <v>395</v>
      </c>
      <c r="H298" s="44">
        <f>VLOOKUP(D298,'kode internal'!$B$1:$E$4717,4,FALSE)</f>
        <v>224</v>
      </c>
      <c r="I298" s="44">
        <f>VLOOKUP(D298,'kode internal'!$B$1:$F$4717,5,FALSE)</f>
        <v>395</v>
      </c>
    </row>
    <row r="299" hidden="1" spans="1:9">
      <c r="A299" s="36" t="s">
        <v>550</v>
      </c>
      <c r="B299" s="40" t="s">
        <v>551</v>
      </c>
      <c r="C299" s="41">
        <f t="shared" si="4"/>
        <v>1</v>
      </c>
      <c r="D299" s="41" t="s">
        <v>551</v>
      </c>
      <c r="E299" s="42" t="str">
        <f>VLOOKUP(D299,'kode internal'!$B$1:$D$4717,2,FALSE)</f>
        <v>40K012</v>
      </c>
      <c r="F299" s="43">
        <v>21</v>
      </c>
      <c r="G299" s="43">
        <v>0</v>
      </c>
      <c r="H299" s="44">
        <f>VLOOKUP(D299,'kode internal'!$B$1:$E$4717,4,FALSE)</f>
        <v>21</v>
      </c>
      <c r="I299" s="44">
        <f>VLOOKUP(D299,'kode internal'!$B$1:$F$4717,5,FALSE)</f>
        <v>0</v>
      </c>
    </row>
    <row r="300" ht="14.55" hidden="1" customHeight="1" spans="1:9">
      <c r="A300" s="36" t="s">
        <v>104</v>
      </c>
      <c r="B300" s="40" t="s">
        <v>105</v>
      </c>
      <c r="C300" s="41">
        <f t="shared" si="4"/>
        <v>1</v>
      </c>
      <c r="D300" s="41" t="s">
        <v>105</v>
      </c>
      <c r="E300" s="42" t="str">
        <f>VLOOKUP(D300,'kode internal'!$B$1:$D$4717,2,FALSE)</f>
        <v>60K001</v>
      </c>
      <c r="F300" s="43">
        <v>7</v>
      </c>
      <c r="G300" s="43">
        <v>5</v>
      </c>
      <c r="H300" s="44">
        <f>VLOOKUP(D300,'kode internal'!$B$1:$E$4717,4,FALSE)</f>
        <v>7</v>
      </c>
      <c r="I300" s="44">
        <f>VLOOKUP(D300,'kode internal'!$B$1:$F$4717,5,FALSE)</f>
        <v>5</v>
      </c>
    </row>
    <row r="301" ht="14.55" hidden="1" customHeight="1" spans="1:9">
      <c r="A301" s="36" t="s">
        <v>183</v>
      </c>
      <c r="B301" s="40" t="s">
        <v>184</v>
      </c>
      <c r="C301" s="41">
        <f t="shared" si="4"/>
        <v>0</v>
      </c>
      <c r="D301" s="41" t="s">
        <v>8321</v>
      </c>
      <c r="E301" s="42" t="str">
        <f>VLOOKUP(D301,'kode internal'!$B$1:$D$4717,2,FALSE)</f>
        <v>40K020.1</v>
      </c>
      <c r="F301" s="43">
        <v>0</v>
      </c>
      <c r="G301" s="43">
        <v>15600</v>
      </c>
      <c r="H301" s="44">
        <f>VLOOKUP(D301,'kode internal'!$B$1:$E$4717,4,FALSE)</f>
        <v>0</v>
      </c>
      <c r="I301" s="44">
        <f>VLOOKUP(D301,'kode internal'!$B$1:$F$4717,5,FALSE)</f>
        <v>15600</v>
      </c>
    </row>
    <row r="302" hidden="1" spans="1:9">
      <c r="A302" s="36" t="s">
        <v>970</v>
      </c>
      <c r="B302" s="40" t="s">
        <v>971</v>
      </c>
      <c r="C302" s="41">
        <f t="shared" si="4"/>
        <v>1</v>
      </c>
      <c r="D302" s="41" t="s">
        <v>971</v>
      </c>
      <c r="E302" s="42" t="str">
        <f>VLOOKUP(D302,'kode internal'!$B$1:$D$4717,2,FALSE)</f>
        <v>40K048</v>
      </c>
      <c r="F302" s="43">
        <v>0</v>
      </c>
      <c r="G302" s="43">
        <v>3000</v>
      </c>
      <c r="H302" s="44">
        <f>VLOOKUP(D302,'kode internal'!$B$1:$E$4717,4,FALSE)</f>
        <v>0</v>
      </c>
      <c r="I302" s="44">
        <f>VLOOKUP(D302,'kode internal'!$B$1:$F$4717,5,FALSE)</f>
        <v>3000</v>
      </c>
    </row>
    <row r="303" hidden="1" spans="1:9">
      <c r="A303" s="36" t="s">
        <v>548</v>
      </c>
      <c r="B303" s="40" t="s">
        <v>549</v>
      </c>
      <c r="C303" s="41">
        <f t="shared" si="4"/>
        <v>1</v>
      </c>
      <c r="D303" s="41" t="s">
        <v>549</v>
      </c>
      <c r="E303" s="42" t="str">
        <f>VLOOKUP(D303,'kode internal'!$B$1:$D$4717,2,FALSE)</f>
        <v>40K022.1</v>
      </c>
      <c r="F303" s="43">
        <v>719</v>
      </c>
      <c r="G303" s="43">
        <v>50</v>
      </c>
      <c r="H303" s="44">
        <f>VLOOKUP(D303,'kode internal'!$B$1:$E$4717,4,FALSE)</f>
        <v>719</v>
      </c>
      <c r="I303" s="44">
        <f>VLOOKUP(D303,'kode internal'!$B$1:$F$4717,5,FALSE)</f>
        <v>50</v>
      </c>
    </row>
    <row r="304" ht="14.55" hidden="1" customHeight="1" spans="1:9">
      <c r="A304" s="36" t="s">
        <v>97</v>
      </c>
      <c r="B304" s="40" t="s">
        <v>98</v>
      </c>
      <c r="C304" s="41">
        <f t="shared" si="4"/>
        <v>1</v>
      </c>
      <c r="D304" s="41" t="s">
        <v>98</v>
      </c>
      <c r="E304" s="42" t="str">
        <f>VLOOKUP(D304,'kode internal'!$B$1:$D$4717,2,FALSE)</f>
        <v>12K001.1401</v>
      </c>
      <c r="F304" s="43">
        <v>40</v>
      </c>
      <c r="G304" s="43">
        <v>0</v>
      </c>
      <c r="H304" s="44">
        <f>VLOOKUP(D304,'kode internal'!$B$1:$E$4717,4,FALSE)</f>
        <v>40</v>
      </c>
      <c r="I304" s="44">
        <f>VLOOKUP(D304,'kode internal'!$B$1:$F$4717,5,FALSE)</f>
        <v>0</v>
      </c>
    </row>
    <row r="305" hidden="1" spans="1:9">
      <c r="A305" s="36" t="s">
        <v>742</v>
      </c>
      <c r="B305" s="40" t="s">
        <v>743</v>
      </c>
      <c r="C305" s="41">
        <f t="shared" si="4"/>
        <v>0</v>
      </c>
      <c r="D305" s="41" t="s">
        <v>8322</v>
      </c>
      <c r="E305" s="42" t="str">
        <f>VLOOKUP(D305,'kode internal'!$B$1:$D$4717,2,FALSE)</f>
        <v>20K012</v>
      </c>
      <c r="F305" s="43">
        <v>528</v>
      </c>
      <c r="G305" s="43">
        <v>1450</v>
      </c>
      <c r="H305" s="44">
        <f>VLOOKUP(D305,'kode internal'!$B$1:$E$4717,4,FALSE)</f>
        <v>528</v>
      </c>
      <c r="I305" s="44">
        <f>VLOOKUP(D305,'kode internal'!$B$1:$F$4717,5,FALSE)</f>
        <v>1450</v>
      </c>
    </row>
    <row r="306" hidden="1" spans="1:9">
      <c r="A306" s="36" t="s">
        <v>922</v>
      </c>
      <c r="B306" s="40" t="s">
        <v>923</v>
      </c>
      <c r="C306" s="41">
        <f t="shared" si="4"/>
        <v>1</v>
      </c>
      <c r="D306" s="41" t="s">
        <v>923</v>
      </c>
      <c r="E306" s="42" t="str">
        <f>VLOOKUP(D306,'kode internal'!$B$1:$D$4717,2,FALSE)</f>
        <v>70L002</v>
      </c>
      <c r="F306" s="43">
        <v>0</v>
      </c>
      <c r="G306" s="43">
        <v>5</v>
      </c>
      <c r="H306" s="44">
        <f>VLOOKUP(D306,'kode internal'!$B$1:$E$4717,4,FALSE)</f>
        <v>0</v>
      </c>
      <c r="I306" s="44">
        <f>VLOOKUP(D306,'kode internal'!$B$1:$F$4717,5,FALSE)</f>
        <v>5</v>
      </c>
    </row>
    <row r="307" ht="14.55" hidden="1" customHeight="1" spans="1:9">
      <c r="A307" s="36" t="s">
        <v>920</v>
      </c>
      <c r="B307" s="40" t="s">
        <v>921</v>
      </c>
      <c r="C307" s="41">
        <f t="shared" si="4"/>
        <v>1</v>
      </c>
      <c r="D307" s="41" t="s">
        <v>921</v>
      </c>
      <c r="E307" s="42" t="str">
        <f>VLOOKUP(D307,'kode internal'!$B$1:$D$4717,2,FALSE)</f>
        <v>60L007</v>
      </c>
      <c r="F307" s="43">
        <v>0</v>
      </c>
      <c r="G307" s="43">
        <v>5</v>
      </c>
      <c r="H307" s="44">
        <f>VLOOKUP(D307,'kode internal'!$B$1:$E$4717,4,FALSE)</f>
        <v>0</v>
      </c>
      <c r="I307" s="44">
        <f>VLOOKUP(D307,'kode internal'!$B$1:$F$4717,5,FALSE)</f>
        <v>5</v>
      </c>
    </row>
    <row r="308" hidden="1" spans="1:9">
      <c r="A308" s="36" t="s">
        <v>129</v>
      </c>
      <c r="B308" s="40" t="s">
        <v>130</v>
      </c>
      <c r="C308" s="41">
        <f t="shared" si="4"/>
        <v>0</v>
      </c>
      <c r="D308" s="41" t="s">
        <v>8323</v>
      </c>
      <c r="E308" s="42" t="str">
        <f>VLOOKUP(D308,'kode internal'!$B$1:$D$4717,2,FALSE)</f>
        <v>20L021</v>
      </c>
      <c r="F308" s="43">
        <v>394</v>
      </c>
      <c r="G308" s="43">
        <v>1300</v>
      </c>
      <c r="H308" s="44">
        <f>VLOOKUP(D308,'kode internal'!$B$1:$E$4717,4,FALSE)</f>
        <v>394</v>
      </c>
      <c r="I308" s="44">
        <f>VLOOKUP(D308,'kode internal'!$B$1:$F$4717,5,FALSE)</f>
        <v>1300</v>
      </c>
    </row>
    <row r="309" hidden="1" spans="1:9">
      <c r="A309" s="36" t="s">
        <v>530</v>
      </c>
      <c r="B309" s="40" t="s">
        <v>531</v>
      </c>
      <c r="C309" s="41">
        <f t="shared" si="4"/>
        <v>0</v>
      </c>
      <c r="D309" s="41" t="s">
        <v>8324</v>
      </c>
      <c r="E309" s="42" t="str">
        <f>VLOOKUP(D309,'kode internal'!$B$1:$D$4717,2,FALSE)</f>
        <v>40L036</v>
      </c>
      <c r="F309" s="43">
        <v>1729</v>
      </c>
      <c r="G309" s="43">
        <v>2900</v>
      </c>
      <c r="H309" s="44">
        <f>VLOOKUP(D309,'kode internal'!$B$1:$E$4717,4,FALSE)</f>
        <v>1729</v>
      </c>
      <c r="I309" s="44">
        <f>VLOOKUP(D309,'kode internal'!$B$1:$F$4717,5,FALSE)</f>
        <v>3550</v>
      </c>
    </row>
    <row r="310" ht="14.55" hidden="1" customHeight="1" spans="1:9">
      <c r="A310" s="36" t="s">
        <v>858</v>
      </c>
      <c r="B310" s="40" t="s">
        <v>859</v>
      </c>
      <c r="C310" s="41">
        <f t="shared" si="4"/>
        <v>1</v>
      </c>
      <c r="D310" s="41" t="s">
        <v>859</v>
      </c>
      <c r="E310" s="42" t="str">
        <f>VLOOKUP(D310,'kode internal'!$B$1:$D$4717,2,FALSE)</f>
        <v>40L067</v>
      </c>
      <c r="F310" s="43">
        <v>0</v>
      </c>
      <c r="G310" s="43">
        <v>400</v>
      </c>
      <c r="H310" s="44">
        <f>VLOOKUP(D310,'kode internal'!$B$1:$E$4717,4,FALSE)</f>
        <v>0</v>
      </c>
      <c r="I310" s="44">
        <f>VLOOKUP(D310,'kode internal'!$B$1:$F$4717,5,FALSE)</f>
        <v>400</v>
      </c>
    </row>
    <row r="311" hidden="1" spans="1:9">
      <c r="A311" s="36" t="s">
        <v>544</v>
      </c>
      <c r="B311" s="40" t="s">
        <v>545</v>
      </c>
      <c r="C311" s="41">
        <f t="shared" si="4"/>
        <v>1</v>
      </c>
      <c r="D311" s="41" t="s">
        <v>545</v>
      </c>
      <c r="E311" s="42" t="str">
        <f>VLOOKUP(D311,'kode internal'!$B$1:$D$4717,2,FALSE)</f>
        <v>40L003.2</v>
      </c>
      <c r="F311" s="43">
        <v>26</v>
      </c>
      <c r="G311" s="43">
        <v>0</v>
      </c>
      <c r="H311" s="44">
        <f>VLOOKUP(D311,'kode internal'!$B$1:$E$4717,4,FALSE)</f>
        <v>26</v>
      </c>
      <c r="I311" s="44">
        <f>VLOOKUP(D311,'kode internal'!$B$1:$F$4717,5,FALSE)</f>
        <v>0</v>
      </c>
    </row>
    <row r="312" hidden="1" spans="1:9">
      <c r="A312" s="36" t="s">
        <v>992</v>
      </c>
      <c r="B312" s="40" t="s">
        <v>993</v>
      </c>
      <c r="C312" s="41">
        <f t="shared" si="4"/>
        <v>0</v>
      </c>
      <c r="D312" s="41" t="s">
        <v>8325</v>
      </c>
      <c r="E312" s="42" t="str">
        <f>VLOOKUP(D312,'kode internal'!$B$1:$D$4717,2,FALSE)</f>
        <v>20L002</v>
      </c>
      <c r="F312" s="43">
        <v>0</v>
      </c>
      <c r="G312" s="43">
        <v>40</v>
      </c>
      <c r="H312" s="44">
        <f>VLOOKUP(D312,'kode internal'!$B$1:$E$4717,4,FALSE)</f>
        <v>0</v>
      </c>
      <c r="I312" s="44">
        <f>VLOOKUP(D312,'kode internal'!$B$1:$F$4717,5,FALSE)</f>
        <v>40</v>
      </c>
    </row>
    <row r="313" ht="14.55" hidden="1" customHeight="1" spans="1:9">
      <c r="A313" s="36" t="s">
        <v>532</v>
      </c>
      <c r="B313" s="40" t="s">
        <v>533</v>
      </c>
      <c r="C313" s="41">
        <f t="shared" si="4"/>
        <v>1</v>
      </c>
      <c r="D313" s="41" t="s">
        <v>533</v>
      </c>
      <c r="E313" s="42" t="str">
        <f>VLOOKUP(D313,'kode internal'!$B$1:$D$4717,2,FALSE)</f>
        <v>40L035</v>
      </c>
      <c r="F313" s="43">
        <v>0</v>
      </c>
      <c r="G313" s="43">
        <v>1110</v>
      </c>
      <c r="H313" s="44">
        <f>VLOOKUP(D313,'kode internal'!$B$1:$E$4717,4,FALSE)</f>
        <v>0</v>
      </c>
      <c r="I313" s="44">
        <f>VLOOKUP(D313,'kode internal'!$B$1:$F$4717,5,FALSE)</f>
        <v>1125</v>
      </c>
    </row>
    <row r="314" ht="14.55" hidden="1" customHeight="1" spans="1:9">
      <c r="A314" s="36" t="s">
        <v>792</v>
      </c>
      <c r="B314" s="40" t="s">
        <v>793</v>
      </c>
      <c r="C314" s="41">
        <f t="shared" si="4"/>
        <v>1</v>
      </c>
      <c r="D314" s="41" t="s">
        <v>793</v>
      </c>
      <c r="E314" s="42" t="str">
        <f>VLOOKUP(D314,'kode internal'!$B$1:$D$4717,2,FALSE)</f>
        <v>12L003</v>
      </c>
      <c r="F314" s="43">
        <v>12</v>
      </c>
      <c r="G314" s="43">
        <v>100</v>
      </c>
      <c r="H314" s="44">
        <f>VLOOKUP(D314,'kode internal'!$B$1:$E$4717,4,FALSE)</f>
        <v>12</v>
      </c>
      <c r="I314" s="44">
        <f>VLOOKUP(D314,'kode internal'!$B$1:$F$4717,5,FALSE)</f>
        <v>100</v>
      </c>
    </row>
    <row r="315" hidden="1" spans="1:9">
      <c r="A315" s="36" t="s">
        <v>534</v>
      </c>
      <c r="B315" s="40" t="s">
        <v>535</v>
      </c>
      <c r="C315" s="41">
        <f t="shared" si="4"/>
        <v>1</v>
      </c>
      <c r="D315" s="41" t="s">
        <v>535</v>
      </c>
      <c r="E315" s="42" t="str">
        <f>VLOOKUP(D315,'kode internal'!$B$1:$D$4717,2,FALSE)</f>
        <v>40L033</v>
      </c>
      <c r="F315" s="43">
        <v>293</v>
      </c>
      <c r="G315" s="43">
        <v>750</v>
      </c>
      <c r="H315" s="44">
        <f>VLOOKUP(D315,'kode internal'!$B$1:$E$4717,4,FALSE)</f>
        <v>293</v>
      </c>
      <c r="I315" s="44">
        <f>VLOOKUP(D315,'kode internal'!$B$1:$F$4717,5,FALSE)</f>
        <v>750</v>
      </c>
    </row>
    <row r="316" hidden="1" spans="1:9">
      <c r="A316" s="36" t="s">
        <v>71</v>
      </c>
      <c r="B316" s="40" t="s">
        <v>72</v>
      </c>
      <c r="C316" s="41">
        <f t="shared" si="4"/>
        <v>1</v>
      </c>
      <c r="D316" s="41" t="s">
        <v>72</v>
      </c>
      <c r="E316" s="42" t="str">
        <f>VLOOKUP(D316,'kode internal'!$B$1:$D$4717,2,FALSE)</f>
        <v>40L051</v>
      </c>
      <c r="F316" s="43">
        <v>8585</v>
      </c>
      <c r="G316" s="43">
        <v>3750</v>
      </c>
      <c r="H316" s="44">
        <f>VLOOKUP(D316,'kode internal'!$B$1:$E$4717,4,FALSE)</f>
        <v>8585</v>
      </c>
      <c r="I316" s="44">
        <f>VLOOKUP(D316,'kode internal'!$B$1:$F$4717,5,FALSE)</f>
        <v>3750</v>
      </c>
    </row>
    <row r="317" ht="14.55" hidden="1" customHeight="1" spans="1:9">
      <c r="A317" s="36" t="s">
        <v>295</v>
      </c>
      <c r="B317" s="40" t="s">
        <v>296</v>
      </c>
      <c r="C317" s="41">
        <f t="shared" si="4"/>
        <v>1</v>
      </c>
      <c r="D317" s="41" t="s">
        <v>296</v>
      </c>
      <c r="E317" s="42" t="str">
        <f>VLOOKUP(D317,'kode internal'!$B$1:$D$4717,2,FALSE)</f>
        <v>70L008</v>
      </c>
      <c r="F317" s="43">
        <v>231</v>
      </c>
      <c r="G317" s="43">
        <v>1216</v>
      </c>
      <c r="H317" s="44">
        <f>VLOOKUP(D317,'kode internal'!$B$1:$E$4717,4,FALSE)</f>
        <v>231</v>
      </c>
      <c r="I317" s="44">
        <f>VLOOKUP(D317,'kode internal'!$B$1:$F$4717,5,FALSE)</f>
        <v>1216</v>
      </c>
    </row>
    <row r="318" hidden="1" spans="1:9">
      <c r="A318" s="36" t="s">
        <v>93</v>
      </c>
      <c r="B318" s="40" t="s">
        <v>94</v>
      </c>
      <c r="C318" s="41">
        <f t="shared" si="4"/>
        <v>1</v>
      </c>
      <c r="D318" s="41" t="s">
        <v>94</v>
      </c>
      <c r="E318" s="42" t="str">
        <f>VLOOKUP(D318,'kode internal'!$B$1:$D$4717,2,FALSE)</f>
        <v>40L007.1</v>
      </c>
      <c r="F318" s="43">
        <v>0</v>
      </c>
      <c r="G318" s="43">
        <v>4500</v>
      </c>
      <c r="H318" s="44">
        <f>VLOOKUP(D318,'kode internal'!$B$1:$E$4717,4,FALSE)</f>
        <v>0</v>
      </c>
      <c r="I318" s="44">
        <f>VLOOKUP(D318,'kode internal'!$B$1:$F$4717,5,FALSE)</f>
        <v>4500</v>
      </c>
    </row>
    <row r="319" hidden="1" spans="1:9">
      <c r="A319" s="36" t="s">
        <v>1102</v>
      </c>
      <c r="B319" s="40" t="s">
        <v>1103</v>
      </c>
      <c r="C319" s="41">
        <f t="shared" si="4"/>
        <v>1</v>
      </c>
      <c r="D319" s="41" t="s">
        <v>1103</v>
      </c>
      <c r="E319" s="42" t="str">
        <f>VLOOKUP(D319,'kode internal'!$B$1:$D$4717,2,FALSE)</f>
        <v>40P016</v>
      </c>
      <c r="F319" s="43">
        <v>0</v>
      </c>
      <c r="G319" s="43">
        <v>4000</v>
      </c>
      <c r="H319" s="44">
        <f>VLOOKUP(D319,'kode internal'!$B$1:$E$4717,4,FALSE)</f>
        <v>0</v>
      </c>
      <c r="I319" s="44">
        <f>VLOOKUP(D319,'kode internal'!$B$1:$F$4717,5,FALSE)</f>
        <v>4000</v>
      </c>
    </row>
    <row r="320" hidden="1" spans="1:9">
      <c r="A320" s="36" t="s">
        <v>1104</v>
      </c>
      <c r="B320" s="40" t="s">
        <v>1105</v>
      </c>
      <c r="C320" s="41">
        <f t="shared" si="4"/>
        <v>1</v>
      </c>
      <c r="D320" s="41" t="s">
        <v>1105</v>
      </c>
      <c r="E320" s="42" t="str">
        <f>VLOOKUP(D320,'kode internal'!$B$1:$D$4717,2,FALSE)</f>
        <v>40L056</v>
      </c>
      <c r="F320" s="43">
        <v>0</v>
      </c>
      <c r="G320" s="43">
        <v>240</v>
      </c>
      <c r="H320" s="44">
        <f>VLOOKUP(D320,'kode internal'!$B$1:$E$4717,4,FALSE)</f>
        <v>1480</v>
      </c>
      <c r="I320" s="44">
        <f>VLOOKUP(D320,'kode internal'!$B$1:$F$4717,5,FALSE)</f>
        <v>4080</v>
      </c>
    </row>
    <row r="321" hidden="1" spans="1:9">
      <c r="A321" s="36" t="s">
        <v>536</v>
      </c>
      <c r="B321" s="40" t="s">
        <v>537</v>
      </c>
      <c r="C321" s="41">
        <f t="shared" si="4"/>
        <v>1</v>
      </c>
      <c r="D321" s="41" t="s">
        <v>537</v>
      </c>
      <c r="E321" s="42" t="str">
        <f>VLOOKUP(D321,'kode internal'!$B$1:$D$4717,2,FALSE)</f>
        <v>40L030</v>
      </c>
      <c r="F321" s="43">
        <v>30</v>
      </c>
      <c r="G321" s="43">
        <v>0</v>
      </c>
      <c r="H321" s="44">
        <f>VLOOKUP(D321,'kode internal'!$B$1:$E$4717,4,FALSE)</f>
        <v>30</v>
      </c>
      <c r="I321" s="44">
        <f>VLOOKUP(D321,'kode internal'!$B$1:$F$4717,5,FALSE)</f>
        <v>0</v>
      </c>
    </row>
    <row r="322" hidden="1" spans="1:9">
      <c r="A322" s="36" t="s">
        <v>355</v>
      </c>
      <c r="B322" s="40" t="s">
        <v>356</v>
      </c>
      <c r="C322" s="41">
        <f t="shared" ref="C322:C385" si="5">IF(B322=D322,1,0)</f>
        <v>1</v>
      </c>
      <c r="D322" s="41" t="s">
        <v>356</v>
      </c>
      <c r="E322" s="42" t="str">
        <f>VLOOKUP(D322,'kode internal'!$B$1:$D$4717,2,FALSE)</f>
        <v>50L002</v>
      </c>
      <c r="F322" s="43">
        <v>839</v>
      </c>
      <c r="G322" s="43">
        <v>1000</v>
      </c>
      <c r="H322" s="44">
        <f>VLOOKUP(D322,'kode internal'!$B$1:$E$4717,4,FALSE)</f>
        <v>839.45</v>
      </c>
      <c r="I322" s="44">
        <f>VLOOKUP(D322,'kode internal'!$B$1:$F$4717,5,FALSE)</f>
        <v>1000</v>
      </c>
    </row>
    <row r="323" hidden="1" spans="1:9">
      <c r="A323" s="36" t="s">
        <v>540</v>
      </c>
      <c r="B323" s="40" t="s">
        <v>541</v>
      </c>
      <c r="C323" s="41">
        <f t="shared" si="5"/>
        <v>0</v>
      </c>
      <c r="D323" s="41" t="s">
        <v>8326</v>
      </c>
      <c r="E323" s="42" t="str">
        <f>VLOOKUP(D323,'kode internal'!$B$1:$D$4717,2,FALSE)</f>
        <v>40L062</v>
      </c>
      <c r="F323" s="43">
        <v>1</v>
      </c>
      <c r="G323" s="43">
        <v>120</v>
      </c>
      <c r="H323" s="44">
        <f>VLOOKUP(D323,'kode internal'!$B$1:$E$4717,4,FALSE)</f>
        <v>15</v>
      </c>
      <c r="I323" s="44">
        <f>VLOOKUP(D323,'kode internal'!$B$1:$F$4717,5,FALSE)</f>
        <v>120</v>
      </c>
    </row>
    <row r="324" hidden="1" spans="1:9">
      <c r="A324" s="36" t="s">
        <v>542</v>
      </c>
      <c r="B324" s="40" t="s">
        <v>543</v>
      </c>
      <c r="C324" s="41">
        <f t="shared" si="5"/>
        <v>0</v>
      </c>
      <c r="D324" s="41" t="s">
        <v>8327</v>
      </c>
      <c r="E324" s="42" t="str">
        <f>VLOOKUP(D324,'kode internal'!$B$1:$D$4717,2,FALSE)</f>
        <v>40L004</v>
      </c>
      <c r="F324" s="43">
        <v>3681</v>
      </c>
      <c r="G324" s="43">
        <v>8000</v>
      </c>
      <c r="H324" s="44">
        <f>VLOOKUP(D324,'kode internal'!$B$1:$E$4717,4,FALSE)</f>
        <v>3681</v>
      </c>
      <c r="I324" s="44">
        <f>VLOOKUP(D324,'kode internal'!$B$1:$F$4717,5,FALSE)</f>
        <v>8000</v>
      </c>
    </row>
    <row r="325" hidden="1" spans="1:9">
      <c r="A325" s="36" t="s">
        <v>538</v>
      </c>
      <c r="B325" s="40" t="s">
        <v>539</v>
      </c>
      <c r="C325" s="41">
        <f t="shared" si="5"/>
        <v>0</v>
      </c>
      <c r="D325" s="41" t="s">
        <v>8328</v>
      </c>
      <c r="E325" s="42" t="str">
        <f>VLOOKUP(D325,'kode internal'!$B$1:$D$4717,2,FALSE)</f>
        <v>40L004.2</v>
      </c>
      <c r="F325" s="43">
        <v>281</v>
      </c>
      <c r="G325" s="43">
        <v>5000</v>
      </c>
      <c r="H325" s="44">
        <f>VLOOKUP(D325,'kode internal'!$B$1:$E$4717,4,FALSE)</f>
        <v>281</v>
      </c>
      <c r="I325" s="44">
        <f>VLOOKUP(D325,'kode internal'!$B$1:$F$4717,5,FALSE)</f>
        <v>8436</v>
      </c>
    </row>
    <row r="326" spans="1:9">
      <c r="A326" s="36" t="s">
        <v>55</v>
      </c>
      <c r="B326" s="47" t="s">
        <v>56</v>
      </c>
      <c r="C326" s="48">
        <f t="shared" si="5"/>
        <v>1</v>
      </c>
      <c r="D326" s="48" t="s">
        <v>56</v>
      </c>
      <c r="E326" s="49" t="str">
        <f>VLOOKUP(D326,'kode internal'!$B$1:$D$4717,2,FALSE)</f>
        <v>40M001</v>
      </c>
      <c r="F326" s="43">
        <v>0</v>
      </c>
      <c r="G326" s="43">
        <v>1140</v>
      </c>
      <c r="H326" s="44">
        <f>VLOOKUP(D326,'kode internal'!$B$1:$E$4717,4,FALSE)</f>
        <v>13</v>
      </c>
      <c r="I326" s="44">
        <f>VLOOKUP(D326,'kode internal'!$B$1:$F$4717,5,FALSE)</f>
        <v>1720</v>
      </c>
    </row>
    <row r="327" ht="14.55" customHeight="1" spans="1:9">
      <c r="A327" s="36" t="s">
        <v>529</v>
      </c>
      <c r="B327" s="47" t="s">
        <v>56</v>
      </c>
      <c r="C327" s="41">
        <f t="shared" si="5"/>
        <v>1</v>
      </c>
      <c r="D327" s="41" t="s">
        <v>56</v>
      </c>
      <c r="E327" s="42" t="str">
        <f>VLOOKUP(D327,'kode internal'!$B$1:$D$4717,2,FALSE)</f>
        <v>40M001</v>
      </c>
      <c r="F327" s="43">
        <v>13</v>
      </c>
      <c r="G327" s="43">
        <v>580</v>
      </c>
      <c r="H327" s="44">
        <f>VLOOKUP(D327,'kode internal'!$B$1:$E$4717,4,FALSE)</f>
        <v>13</v>
      </c>
      <c r="I327" s="44">
        <f>VLOOKUP(D327,'kode internal'!$B$1:$F$4717,5,FALSE)</f>
        <v>1720</v>
      </c>
    </row>
    <row r="328" hidden="1" spans="1:9">
      <c r="A328" s="36" t="s">
        <v>83</v>
      </c>
      <c r="B328" s="40" t="s">
        <v>84</v>
      </c>
      <c r="C328" s="48">
        <f t="shared" si="5"/>
        <v>0</v>
      </c>
      <c r="D328" s="48" t="s">
        <v>510</v>
      </c>
      <c r="E328" s="49" t="str">
        <f>VLOOKUP(D328,'kode internal'!$B$1:$D$4717,2,FALSE)</f>
        <v>40M069</v>
      </c>
      <c r="F328" s="43">
        <v>0</v>
      </c>
      <c r="G328" s="43">
        <v>1350</v>
      </c>
      <c r="H328" s="44">
        <f>VLOOKUP(D328,'kode internal'!$B$1:$E$4717,4,FALSE)</f>
        <v>768</v>
      </c>
      <c r="I328" s="44">
        <f>VLOOKUP(D328,'kode internal'!$B$1:$F$4717,5,FALSE)</f>
        <v>2400</v>
      </c>
    </row>
    <row r="329" hidden="1" spans="1:9">
      <c r="A329" s="36" t="s">
        <v>509</v>
      </c>
      <c r="B329" s="40" t="s">
        <v>510</v>
      </c>
      <c r="C329" s="41">
        <f t="shared" si="5"/>
        <v>1</v>
      </c>
      <c r="D329" s="41" t="s">
        <v>510</v>
      </c>
      <c r="E329" s="42" t="str">
        <f>VLOOKUP(D329,'kode internal'!$B$1:$D$4717,2,FALSE)</f>
        <v>40M069</v>
      </c>
      <c r="F329" s="43">
        <v>768</v>
      </c>
      <c r="G329" s="43">
        <v>1050</v>
      </c>
      <c r="H329" s="44">
        <f>VLOOKUP(D329,'kode internal'!$B$1:$E$4717,4,FALSE)</f>
        <v>768</v>
      </c>
      <c r="I329" s="44">
        <f>VLOOKUP(D329,'kode internal'!$B$1:$F$4717,5,FALSE)</f>
        <v>2400</v>
      </c>
    </row>
    <row r="330" hidden="1" spans="1:9">
      <c r="A330" s="36" t="s">
        <v>235</v>
      </c>
      <c r="B330" s="40" t="s">
        <v>236</v>
      </c>
      <c r="C330" s="41">
        <f t="shared" si="5"/>
        <v>1</v>
      </c>
      <c r="D330" s="41" t="s">
        <v>236</v>
      </c>
      <c r="E330" s="42" t="str">
        <f>VLOOKUP(D330,'kode internal'!$B$1:$D$4717,2,FALSE)</f>
        <v>PFM004</v>
      </c>
      <c r="F330" s="43">
        <v>7</v>
      </c>
      <c r="G330" s="43">
        <v>0</v>
      </c>
      <c r="H330" s="44">
        <f>VLOOKUP(D330,'kode internal'!$B$1:$E$4717,4,FALSE)</f>
        <v>7</v>
      </c>
      <c r="I330" s="44">
        <f>VLOOKUP(D330,'kode internal'!$B$1:$F$4717,5,FALSE)</f>
        <v>0</v>
      </c>
    </row>
    <row r="331" hidden="1" spans="1:9">
      <c r="A331" s="36" t="s">
        <v>527</v>
      </c>
      <c r="B331" s="40" t="s">
        <v>528</v>
      </c>
      <c r="C331" s="41">
        <f t="shared" si="5"/>
        <v>1</v>
      </c>
      <c r="D331" s="41" t="s">
        <v>528</v>
      </c>
      <c r="E331" s="42" t="str">
        <f>VLOOKUP(D331,'kode internal'!$B$1:$D$4717,2,FALSE)</f>
        <v>40M003</v>
      </c>
      <c r="F331" s="43">
        <v>519</v>
      </c>
      <c r="G331" s="43">
        <v>2211</v>
      </c>
      <c r="H331" s="44">
        <f>VLOOKUP(D331,'kode internal'!$B$1:$E$4717,4,FALSE)</f>
        <v>519</v>
      </c>
      <c r="I331" s="44">
        <f>VLOOKUP(D331,'kode internal'!$B$1:$F$4717,5,FALSE)</f>
        <v>2210</v>
      </c>
    </row>
    <row r="332" hidden="1" spans="1:9">
      <c r="A332" s="36" t="s">
        <v>525</v>
      </c>
      <c r="B332" s="40" t="s">
        <v>526</v>
      </c>
      <c r="C332" s="41">
        <f t="shared" si="5"/>
        <v>1</v>
      </c>
      <c r="D332" s="41" t="s">
        <v>526</v>
      </c>
      <c r="E332" s="42" t="str">
        <f>VLOOKUP(D332,'kode internal'!$B$1:$D$4717,2,FALSE)</f>
        <v>40M005</v>
      </c>
      <c r="F332" s="43">
        <v>108</v>
      </c>
      <c r="G332" s="43">
        <v>819</v>
      </c>
      <c r="H332" s="44">
        <f>VLOOKUP(D332,'kode internal'!$B$1:$E$4717,4,FALSE)</f>
        <v>108</v>
      </c>
      <c r="I332" s="44">
        <f>VLOOKUP(D332,'kode internal'!$B$1:$F$4717,5,FALSE)</f>
        <v>820</v>
      </c>
    </row>
    <row r="333" hidden="1" spans="1:9">
      <c r="A333" s="36" t="s">
        <v>906</v>
      </c>
      <c r="B333" s="40" t="s">
        <v>907</v>
      </c>
      <c r="C333" s="41">
        <f t="shared" si="5"/>
        <v>1</v>
      </c>
      <c r="D333" s="41" t="s">
        <v>907</v>
      </c>
      <c r="E333" s="42" t="str">
        <f>VLOOKUP(D333,'kode internal'!$B$1:$D$4717,2,FALSE)</f>
        <v>15M074</v>
      </c>
      <c r="F333" s="43">
        <v>0</v>
      </c>
      <c r="G333" s="43">
        <v>114</v>
      </c>
      <c r="H333" s="44">
        <f>VLOOKUP(D333,'kode internal'!$B$1:$E$4717,4,FALSE)</f>
        <v>0</v>
      </c>
      <c r="I333" s="44">
        <f>VLOOKUP(D333,'kode internal'!$B$1:$F$4717,5,FALSE)</f>
        <v>114</v>
      </c>
    </row>
    <row r="334" hidden="1" spans="1:9">
      <c r="A334" s="36" t="s">
        <v>519</v>
      </c>
      <c r="B334" s="40" t="s">
        <v>520</v>
      </c>
      <c r="C334" s="41">
        <f t="shared" si="5"/>
        <v>1</v>
      </c>
      <c r="D334" s="41" t="s">
        <v>520</v>
      </c>
      <c r="E334" s="42" t="str">
        <f>VLOOKUP(D334,'kode internal'!$B$1:$D$4717,2,FALSE)</f>
        <v>40M045</v>
      </c>
      <c r="F334" s="43">
        <v>578</v>
      </c>
      <c r="G334" s="43">
        <v>3030</v>
      </c>
      <c r="H334" s="44">
        <f>VLOOKUP(D334,'kode internal'!$B$1:$E$4717,4,FALSE)</f>
        <v>578</v>
      </c>
      <c r="I334" s="44">
        <f>VLOOKUP(D334,'kode internal'!$B$1:$F$4717,5,FALSE)</f>
        <v>3030</v>
      </c>
    </row>
    <row r="335" ht="14.55" hidden="1" customHeight="1" spans="1:9">
      <c r="A335" s="36" t="s">
        <v>151</v>
      </c>
      <c r="B335" s="40" t="s">
        <v>152</v>
      </c>
      <c r="C335" s="41">
        <f t="shared" si="5"/>
        <v>1</v>
      </c>
      <c r="D335" s="41" t="s">
        <v>152</v>
      </c>
      <c r="E335" s="42" t="str">
        <f>VLOOKUP(D335,'kode internal'!$B$1:$D$4717,2,FALSE)</f>
        <v>60M018</v>
      </c>
      <c r="F335" s="43">
        <v>6</v>
      </c>
      <c r="G335" s="43">
        <v>3</v>
      </c>
      <c r="H335" s="44">
        <f>VLOOKUP(D335,'kode internal'!$B$1:$E$4717,4,FALSE)</f>
        <v>6</v>
      </c>
      <c r="I335" s="44">
        <f>VLOOKUP(D335,'kode internal'!$B$1:$F$4717,5,FALSE)</f>
        <v>3</v>
      </c>
    </row>
    <row r="336" hidden="1" spans="1:9">
      <c r="A336" s="36" t="s">
        <v>1090</v>
      </c>
      <c r="B336" s="40" t="s">
        <v>1091</v>
      </c>
      <c r="C336" s="41">
        <f t="shared" si="5"/>
        <v>1</v>
      </c>
      <c r="D336" s="41" t="s">
        <v>1091</v>
      </c>
      <c r="E336" s="42" t="str">
        <f>VLOOKUP(D336,'kode internal'!$B$1:$D$4717,2,FALSE)</f>
        <v>40M009.1</v>
      </c>
      <c r="F336" s="43">
        <v>0</v>
      </c>
      <c r="G336" s="43">
        <v>117</v>
      </c>
      <c r="H336" s="44">
        <f>VLOOKUP(D336,'kode internal'!$B$1:$E$4717,4,FALSE)</f>
        <v>0</v>
      </c>
      <c r="I336" s="44">
        <f>VLOOKUP(D336,'kode internal'!$B$1:$F$4717,5,FALSE)</f>
        <v>117</v>
      </c>
    </row>
    <row r="337" ht="14.55" hidden="1" customHeight="1" spans="1:9">
      <c r="A337" s="36" t="s">
        <v>938</v>
      </c>
      <c r="B337" s="40" t="s">
        <v>939</v>
      </c>
      <c r="C337" s="41">
        <f t="shared" si="5"/>
        <v>1</v>
      </c>
      <c r="D337" s="41" t="s">
        <v>939</v>
      </c>
      <c r="E337" s="42" t="str">
        <f>VLOOKUP(D337,'kode internal'!$B$1:$D$4717,2,FALSE)</f>
        <v>17M002</v>
      </c>
      <c r="F337" s="43">
        <v>0</v>
      </c>
      <c r="G337" s="43">
        <v>2154</v>
      </c>
      <c r="H337" s="44">
        <f>VLOOKUP(D337,'kode internal'!$B$1:$E$4717,4,FALSE)</f>
        <v>0</v>
      </c>
      <c r="I337" s="44">
        <f>VLOOKUP(D337,'kode internal'!$B$1:$F$4717,5,FALSE)</f>
        <v>2050</v>
      </c>
    </row>
    <row r="338" hidden="1" spans="1:9">
      <c r="A338" s="36" t="s">
        <v>1018</v>
      </c>
      <c r="B338" s="40" t="s">
        <v>1019</v>
      </c>
      <c r="C338" s="41">
        <f t="shared" si="5"/>
        <v>1</v>
      </c>
      <c r="D338" s="41" t="s">
        <v>1019</v>
      </c>
      <c r="E338" s="42" t="str">
        <f>VLOOKUP(D338,'kode internal'!$B$1:$D$4717,2,FALSE)</f>
        <v>40M100</v>
      </c>
      <c r="F338" s="43">
        <v>0</v>
      </c>
      <c r="G338" s="43">
        <v>3900</v>
      </c>
      <c r="H338" s="44">
        <f>VLOOKUP(D338,'kode internal'!$B$1:$E$4717,4,FALSE)</f>
        <v>0</v>
      </c>
      <c r="I338" s="44">
        <f>VLOOKUP(D338,'kode internal'!$B$1:$F$4717,5,FALSE)</f>
        <v>3900</v>
      </c>
    </row>
    <row r="339" hidden="1" spans="1:9">
      <c r="A339" s="36" t="s">
        <v>511</v>
      </c>
      <c r="B339" s="40" t="s">
        <v>512</v>
      </c>
      <c r="C339" s="41">
        <f t="shared" si="5"/>
        <v>1</v>
      </c>
      <c r="D339" s="41" t="s">
        <v>512</v>
      </c>
      <c r="E339" s="42" t="str">
        <f>VLOOKUP(D339,'kode internal'!$B$1:$D$4717,2,FALSE)</f>
        <v>40M065</v>
      </c>
      <c r="F339" s="43">
        <v>6095</v>
      </c>
      <c r="G339" s="43">
        <v>34241</v>
      </c>
      <c r="H339" s="44">
        <f>VLOOKUP(D339,'kode internal'!$B$1:$E$4717,4,FALSE)</f>
        <v>6095</v>
      </c>
      <c r="I339" s="44">
        <f>VLOOKUP(D339,'kode internal'!$B$1:$F$4717,5,FALSE)</f>
        <v>34241</v>
      </c>
    </row>
    <row r="340" hidden="1" spans="1:9">
      <c r="A340" s="36" t="s">
        <v>46</v>
      </c>
      <c r="B340" s="40" t="s">
        <v>47</v>
      </c>
      <c r="C340" s="41">
        <f t="shared" si="5"/>
        <v>1</v>
      </c>
      <c r="D340" s="41" t="s">
        <v>47</v>
      </c>
      <c r="E340" s="42" t="str">
        <f>VLOOKUP(D340,'kode internal'!$B$1:$D$4717,2,FALSE)</f>
        <v>40M062</v>
      </c>
      <c r="F340" s="43">
        <v>246</v>
      </c>
      <c r="G340" s="43">
        <v>0</v>
      </c>
      <c r="H340" s="44">
        <f>VLOOKUP(D340,'kode internal'!$B$1:$E$4717,4,FALSE)</f>
        <v>246</v>
      </c>
      <c r="I340" s="44">
        <f>VLOOKUP(D340,'kode internal'!$B$1:$F$4717,5,FALSE)</f>
        <v>0</v>
      </c>
    </row>
    <row r="341" ht="14.55" hidden="1" customHeight="1" spans="1:9">
      <c r="A341" s="36" t="s">
        <v>968</v>
      </c>
      <c r="B341" s="40" t="s">
        <v>969</v>
      </c>
      <c r="C341" s="41">
        <f t="shared" si="5"/>
        <v>1</v>
      </c>
      <c r="D341" s="41" t="s">
        <v>969</v>
      </c>
      <c r="E341" s="42" t="str">
        <f>VLOOKUP(D341,'kode internal'!$B$1:$D$4717,2,FALSE)</f>
        <v>40M099</v>
      </c>
      <c r="F341" s="43">
        <v>0</v>
      </c>
      <c r="G341" s="43">
        <v>9300</v>
      </c>
      <c r="H341" s="44">
        <f>VLOOKUP(D341,'kode internal'!$B$1:$E$4717,4,FALSE)</f>
        <v>0</v>
      </c>
      <c r="I341" s="44">
        <f>VLOOKUP(D341,'kode internal'!$B$1:$F$4717,5,FALSE)</f>
        <v>9300</v>
      </c>
    </row>
    <row r="342" ht="14.55" hidden="1" customHeight="1" spans="1:9">
      <c r="A342" s="36" t="s">
        <v>191</v>
      </c>
      <c r="B342" s="40" t="s">
        <v>192</v>
      </c>
      <c r="C342" s="41">
        <f t="shared" si="5"/>
        <v>1</v>
      </c>
      <c r="D342" s="41" t="s">
        <v>192</v>
      </c>
      <c r="E342" s="42" t="str">
        <f>VLOOKUP(D342,'kode internal'!$B$1:$D$4717,2,FALSE)</f>
        <v>14M002</v>
      </c>
      <c r="F342" s="43">
        <v>49</v>
      </c>
      <c r="G342" s="43">
        <v>579</v>
      </c>
      <c r="H342" s="44">
        <f>VLOOKUP(D342,'kode internal'!$B$1:$E$4717,4,FALSE)</f>
        <v>49</v>
      </c>
      <c r="I342" s="44">
        <f>VLOOKUP(D342,'kode internal'!$B$1:$F$4717,5,FALSE)</f>
        <v>458</v>
      </c>
    </row>
    <row r="343" hidden="1" spans="1:9">
      <c r="A343" s="36" t="s">
        <v>507</v>
      </c>
      <c r="B343" s="40" t="s">
        <v>508</v>
      </c>
      <c r="C343" s="41">
        <f t="shared" si="5"/>
        <v>1</v>
      </c>
      <c r="D343" s="41" t="s">
        <v>508</v>
      </c>
      <c r="E343" s="42" t="str">
        <f>VLOOKUP(D343,'kode internal'!$B$1:$D$4717,2,FALSE)</f>
        <v>40M071</v>
      </c>
      <c r="F343" s="43">
        <v>136</v>
      </c>
      <c r="G343" s="43">
        <v>0</v>
      </c>
      <c r="H343" s="44">
        <f>VLOOKUP(D343,'kode internal'!$B$1:$E$4717,4,FALSE)</f>
        <v>136</v>
      </c>
      <c r="I343" s="44">
        <f>VLOOKUP(D343,'kode internal'!$B$1:$F$4717,5,FALSE)</f>
        <v>0</v>
      </c>
    </row>
    <row r="344" ht="14.55" hidden="1" customHeight="1" spans="1:9">
      <c r="A344" s="36" t="s">
        <v>515</v>
      </c>
      <c r="B344" s="40" t="s">
        <v>516</v>
      </c>
      <c r="C344" s="41">
        <f t="shared" si="5"/>
        <v>1</v>
      </c>
      <c r="D344" s="41" t="s">
        <v>516</v>
      </c>
      <c r="E344" s="42" t="str">
        <f>VLOOKUP(D344,'kode internal'!$B$1:$D$4717,2,FALSE)</f>
        <v>40M060</v>
      </c>
      <c r="F344" s="43">
        <v>2802</v>
      </c>
      <c r="G344" s="43">
        <v>11588</v>
      </c>
      <c r="H344" s="44">
        <f>VLOOKUP(D344,'kode internal'!$B$1:$E$4717,4,FALSE)</f>
        <v>2802</v>
      </c>
      <c r="I344" s="44">
        <f>VLOOKUP(D344,'kode internal'!$B$1:$F$4717,5,FALSE)</f>
        <v>11588</v>
      </c>
    </row>
    <row r="345" hidden="1" spans="1:9">
      <c r="A345" s="36" t="s">
        <v>135</v>
      </c>
      <c r="B345" s="40" t="s">
        <v>136</v>
      </c>
      <c r="C345" s="41">
        <f t="shared" si="5"/>
        <v>1</v>
      </c>
      <c r="D345" s="41" t="s">
        <v>136</v>
      </c>
      <c r="E345" s="42" t="str">
        <f>VLOOKUP(D345,'kode internal'!$B$1:$D$4717,2,FALSE)</f>
        <v>40M014.1</v>
      </c>
      <c r="F345" s="43">
        <v>0</v>
      </c>
      <c r="G345" s="43">
        <v>2637</v>
      </c>
      <c r="H345" s="44">
        <f>VLOOKUP(D345,'kode internal'!$B$1:$E$4717,4,FALSE)</f>
        <v>0</v>
      </c>
      <c r="I345" s="44">
        <f>VLOOKUP(D345,'kode internal'!$B$1:$F$4717,5,FALSE)</f>
        <v>1035</v>
      </c>
    </row>
    <row r="346" hidden="1" spans="1:9">
      <c r="A346" s="36" t="s">
        <v>513</v>
      </c>
      <c r="B346" s="40" t="s">
        <v>514</v>
      </c>
      <c r="C346" s="41">
        <f t="shared" si="5"/>
        <v>1</v>
      </c>
      <c r="D346" s="41" t="s">
        <v>514</v>
      </c>
      <c r="E346" s="42" t="str">
        <f>VLOOKUP(D346,'kode internal'!$B$1:$D$4717,2,FALSE)</f>
        <v>40M064</v>
      </c>
      <c r="F346" s="43">
        <v>1</v>
      </c>
      <c r="G346" s="43">
        <v>0</v>
      </c>
      <c r="H346" s="44">
        <f>VLOOKUP(D346,'kode internal'!$B$1:$E$4717,4,FALSE)</f>
        <v>1</v>
      </c>
      <c r="I346" s="44">
        <f>VLOOKUP(D346,'kode internal'!$B$1:$F$4717,5,FALSE)</f>
        <v>0</v>
      </c>
    </row>
    <row r="347" hidden="1" spans="1:9">
      <c r="A347" s="36" t="s">
        <v>1042</v>
      </c>
      <c r="B347" s="40" t="s">
        <v>1043</v>
      </c>
      <c r="C347" s="41">
        <f t="shared" si="5"/>
        <v>1</v>
      </c>
      <c r="D347" s="41" t="s">
        <v>1043</v>
      </c>
      <c r="E347" s="42" t="str">
        <f>VLOOKUP(D347,'kode internal'!$B$1:$D$4717,2,FALSE)</f>
        <v>15M076</v>
      </c>
      <c r="F347" s="43">
        <v>0</v>
      </c>
      <c r="G347" s="43">
        <v>1</v>
      </c>
      <c r="H347" s="44">
        <f>VLOOKUP(D347,'kode internal'!$B$1:$E$4717,4,FALSE)</f>
        <v>0</v>
      </c>
      <c r="I347" s="44">
        <f>VLOOKUP(D347,'kode internal'!$B$1:$F$4717,5,FALSE)</f>
        <v>1</v>
      </c>
    </row>
    <row r="348" hidden="1" spans="1:9">
      <c r="A348" s="36" t="s">
        <v>936</v>
      </c>
      <c r="B348" s="40" t="s">
        <v>937</v>
      </c>
      <c r="C348" s="41">
        <f t="shared" si="5"/>
        <v>1</v>
      </c>
      <c r="D348" s="41" t="s">
        <v>937</v>
      </c>
      <c r="E348" s="42" t="str">
        <f>VLOOKUP(D348,'kode internal'!$B$1:$D$4717,2,FALSE)</f>
        <v>40M096</v>
      </c>
      <c r="F348" s="43">
        <v>0</v>
      </c>
      <c r="G348" s="43">
        <v>5070</v>
      </c>
      <c r="H348" s="44">
        <f>VLOOKUP(D348,'kode internal'!$B$1:$E$4717,4,FALSE)</f>
        <v>0</v>
      </c>
      <c r="I348" s="44">
        <f>VLOOKUP(D348,'kode internal'!$B$1:$F$4717,5,FALSE)</f>
        <v>5060</v>
      </c>
    </row>
    <row r="349" hidden="1" spans="1:9">
      <c r="A349" s="36" t="s">
        <v>1092</v>
      </c>
      <c r="B349" s="40" t="s">
        <v>1093</v>
      </c>
      <c r="C349" s="41">
        <f t="shared" si="5"/>
        <v>0</v>
      </c>
      <c r="D349" s="41" t="s">
        <v>8329</v>
      </c>
      <c r="E349" s="42" t="str">
        <f>VLOOKUP(D349,'kode internal'!$B$1:$D$4717,2,FALSE)</f>
        <v>40M098</v>
      </c>
      <c r="F349" s="43">
        <v>0</v>
      </c>
      <c r="G349" s="43">
        <v>2500</v>
      </c>
      <c r="H349" s="44">
        <f>VLOOKUP(D349,'kode internal'!$B$1:$E$4717,4,FALSE)</f>
        <v>0</v>
      </c>
      <c r="I349" s="44">
        <f>VLOOKUP(D349,'kode internal'!$B$1:$F$4717,5,FALSE)</f>
        <v>2500</v>
      </c>
    </row>
    <row r="350" hidden="1" spans="1:9">
      <c r="A350" s="36" t="s">
        <v>193</v>
      </c>
      <c r="B350" s="40" t="s">
        <v>194</v>
      </c>
      <c r="C350" s="41">
        <f t="shared" si="5"/>
        <v>0</v>
      </c>
      <c r="D350" s="41" t="s">
        <v>8330</v>
      </c>
      <c r="E350" s="42" t="str">
        <f>VLOOKUP(D350,'kode internal'!$B$1:$D$4717,2,FALSE)</f>
        <v>40M015.1</v>
      </c>
      <c r="F350" s="43">
        <v>33</v>
      </c>
      <c r="G350" s="43">
        <v>8620</v>
      </c>
      <c r="H350" s="44">
        <f>VLOOKUP(D350,'kode internal'!$B$1:$E$4717,4,FALSE)</f>
        <v>33</v>
      </c>
      <c r="I350" s="44">
        <f>VLOOKUP(D350,'kode internal'!$B$1:$F$4717,5,FALSE)</f>
        <v>8160</v>
      </c>
    </row>
    <row r="351" hidden="1" spans="1:9">
      <c r="A351" s="36" t="s">
        <v>523</v>
      </c>
      <c r="B351" s="40" t="s">
        <v>524</v>
      </c>
      <c r="C351" s="41">
        <f t="shared" si="5"/>
        <v>1</v>
      </c>
      <c r="D351" s="41" t="s">
        <v>524</v>
      </c>
      <c r="E351" s="42" t="str">
        <f>VLOOKUP(D351,'kode internal'!$B$1:$D$4717,2,FALSE)</f>
        <v>40M021</v>
      </c>
      <c r="F351" s="43">
        <v>1486</v>
      </c>
      <c r="G351" s="43">
        <v>1790</v>
      </c>
      <c r="H351" s="44">
        <f>VLOOKUP(D351,'kode internal'!$B$1:$E$4717,4,FALSE)</f>
        <v>1486</v>
      </c>
      <c r="I351" s="44">
        <f>VLOOKUP(D351,'kode internal'!$B$1:$F$4717,5,FALSE)</f>
        <v>1790</v>
      </c>
    </row>
    <row r="352" hidden="1" spans="1:9">
      <c r="A352" s="36" t="s">
        <v>38</v>
      </c>
      <c r="B352" s="40" t="s">
        <v>39</v>
      </c>
      <c r="C352" s="41">
        <f t="shared" si="5"/>
        <v>1</v>
      </c>
      <c r="D352" s="41" t="s">
        <v>39</v>
      </c>
      <c r="E352" s="42" t="str">
        <f>VLOOKUP(D352,'kode internal'!$B$1:$D$4717,2,FALSE)</f>
        <v>40M023</v>
      </c>
      <c r="F352" s="43">
        <v>19</v>
      </c>
      <c r="G352" s="43">
        <v>0</v>
      </c>
      <c r="H352" s="44">
        <f>VLOOKUP(D352,'kode internal'!$B$1:$E$4717,4,FALSE)</f>
        <v>19</v>
      </c>
      <c r="I352" s="44">
        <f>VLOOKUP(D352,'kode internal'!$B$1:$F$4717,5,FALSE)</f>
        <v>0</v>
      </c>
    </row>
    <row r="353" hidden="1" spans="1:9">
      <c r="A353" s="36" t="s">
        <v>1050</v>
      </c>
      <c r="B353" s="40" t="s">
        <v>1051</v>
      </c>
      <c r="C353" s="41">
        <f t="shared" si="5"/>
        <v>1</v>
      </c>
      <c r="D353" s="41" t="s">
        <v>1051</v>
      </c>
      <c r="E353" s="42" t="str">
        <f>VLOOKUP(D353,'kode internal'!$B$1:$D$4717,2,FALSE)</f>
        <v>70M022</v>
      </c>
      <c r="F353" s="43">
        <v>0</v>
      </c>
      <c r="G353" s="43">
        <v>1</v>
      </c>
      <c r="H353" s="44">
        <f>VLOOKUP(D353,'kode internal'!$B$1:$E$4717,4,FALSE)</f>
        <v>0</v>
      </c>
      <c r="I353" s="44">
        <f>VLOOKUP(D353,'kode internal'!$B$1:$F$4717,5,FALSE)</f>
        <v>1</v>
      </c>
    </row>
    <row r="354" ht="14.55" hidden="1" customHeight="1" spans="1:9">
      <c r="A354" s="36" t="s">
        <v>1012</v>
      </c>
      <c r="B354" s="40" t="s">
        <v>1013</v>
      </c>
      <c r="C354" s="41">
        <f t="shared" si="5"/>
        <v>1</v>
      </c>
      <c r="D354" s="41" t="s">
        <v>1013</v>
      </c>
      <c r="E354" s="42" t="str">
        <f>VLOOKUP(D354,'kode internal'!$B$1:$D$4717,2,FALSE)</f>
        <v>14M020</v>
      </c>
      <c r="F354" s="43">
        <v>0</v>
      </c>
      <c r="G354" s="43">
        <v>3520</v>
      </c>
      <c r="H354" s="44">
        <f>VLOOKUP(D354,'kode internal'!$B$1:$E$4717,4,FALSE)</f>
        <v>0</v>
      </c>
      <c r="I354" s="44">
        <f>VLOOKUP(D354,'kode internal'!$B$1:$F$4717,5,FALSE)</f>
        <v>3520</v>
      </c>
    </row>
    <row r="355" ht="14.55" hidden="1" customHeight="1" spans="1:9">
      <c r="A355" s="36" t="s">
        <v>521</v>
      </c>
      <c r="B355" s="40" t="s">
        <v>522</v>
      </c>
      <c r="C355" s="41">
        <f t="shared" si="5"/>
        <v>1</v>
      </c>
      <c r="D355" s="41" t="s">
        <v>522</v>
      </c>
      <c r="E355" s="42" t="str">
        <f>VLOOKUP(D355,'kode internal'!$B$1:$D$4717,2,FALSE)</f>
        <v>40M034</v>
      </c>
      <c r="F355" s="43">
        <v>1069</v>
      </c>
      <c r="G355" s="43">
        <v>1550</v>
      </c>
      <c r="H355" s="44">
        <f>VLOOKUP(D355,'kode internal'!$B$1:$E$4717,4,FALSE)</f>
        <v>1069</v>
      </c>
      <c r="I355" s="44">
        <f>VLOOKUP(D355,'kode internal'!$B$1:$F$4717,5,FALSE)</f>
        <v>1550</v>
      </c>
    </row>
    <row r="356" hidden="1" spans="1:9">
      <c r="A356" s="36" t="s">
        <v>1034</v>
      </c>
      <c r="B356" s="40" t="s">
        <v>1035</v>
      </c>
      <c r="C356" s="41">
        <f t="shared" si="5"/>
        <v>1</v>
      </c>
      <c r="D356" s="41" t="s">
        <v>1035</v>
      </c>
      <c r="E356" s="42" t="str">
        <f>VLOOKUP(D356,'kode internal'!$B$1:$D$4717,2,FALSE)</f>
        <v>15M075</v>
      </c>
      <c r="F356" s="43">
        <v>0</v>
      </c>
      <c r="G356" s="43">
        <v>6</v>
      </c>
      <c r="H356" s="44">
        <f>VLOOKUP(D356,'kode internal'!$B$1:$E$4717,4,FALSE)</f>
        <v>0</v>
      </c>
      <c r="I356" s="44">
        <f>VLOOKUP(D356,'kode internal'!$B$1:$F$4717,5,FALSE)</f>
        <v>6</v>
      </c>
    </row>
    <row r="357" hidden="1" spans="1:9">
      <c r="A357" s="36" t="s">
        <v>740</v>
      </c>
      <c r="B357" s="40" t="s">
        <v>741</v>
      </c>
      <c r="C357" s="41">
        <f t="shared" si="5"/>
        <v>0</v>
      </c>
      <c r="D357" s="41" t="s">
        <v>8331</v>
      </c>
      <c r="E357" s="42" t="str">
        <f>VLOOKUP(D357,'kode internal'!$B$1:$D$4717,2,FALSE)</f>
        <v>20M012</v>
      </c>
      <c r="F357" s="43">
        <v>6</v>
      </c>
      <c r="G357" s="43">
        <v>0</v>
      </c>
      <c r="H357" s="44">
        <f>VLOOKUP(D357,'kode internal'!$B$1:$E$4717,4,FALSE)</f>
        <v>6</v>
      </c>
      <c r="I357" s="44">
        <f>VLOOKUP(D357,'kode internal'!$B$1:$F$4717,5,FALSE)</f>
        <v>0</v>
      </c>
    </row>
    <row r="358" ht="14.55" hidden="1" customHeight="1" spans="1:9">
      <c r="A358" s="36" t="s">
        <v>738</v>
      </c>
      <c r="B358" s="40" t="s">
        <v>739</v>
      </c>
      <c r="C358" s="41">
        <f t="shared" si="5"/>
        <v>1</v>
      </c>
      <c r="D358" s="41" t="s">
        <v>739</v>
      </c>
      <c r="E358" s="42" t="str">
        <f>VLOOKUP(D358,'kode internal'!$B$1:$D$4717,2,FALSE)</f>
        <v>20M014</v>
      </c>
      <c r="F358" s="43">
        <v>4</v>
      </c>
      <c r="G358" s="43">
        <v>2</v>
      </c>
      <c r="H358" s="44">
        <f>VLOOKUP(D358,'kode internal'!$B$1:$E$4717,4,FALSE)</f>
        <v>4</v>
      </c>
      <c r="I358" s="44">
        <f>VLOOKUP(D358,'kode internal'!$B$1:$F$4717,5,FALSE)</f>
        <v>2</v>
      </c>
    </row>
    <row r="359" hidden="1" spans="1:9">
      <c r="A359" s="36" t="s">
        <v>517</v>
      </c>
      <c r="B359" s="40" t="s">
        <v>518</v>
      </c>
      <c r="C359" s="41">
        <f t="shared" si="5"/>
        <v>1</v>
      </c>
      <c r="D359" s="41" t="s">
        <v>518</v>
      </c>
      <c r="E359" s="42" t="str">
        <f>VLOOKUP(D359,'kode internal'!$B$1:$D$4717,2,FALSE)</f>
        <v>40M057</v>
      </c>
      <c r="F359" s="43">
        <v>601</v>
      </c>
      <c r="G359" s="43">
        <v>250</v>
      </c>
      <c r="H359" s="44">
        <f>VLOOKUP(D359,'kode internal'!$B$1:$E$4717,4,FALSE)</f>
        <v>601</v>
      </c>
      <c r="I359" s="44">
        <f>VLOOKUP(D359,'kode internal'!$B$1:$F$4717,5,FALSE)</f>
        <v>250</v>
      </c>
    </row>
    <row r="360" hidden="1" spans="1:9">
      <c r="A360" s="36" t="s">
        <v>1094</v>
      </c>
      <c r="B360" s="40" t="s">
        <v>1095</v>
      </c>
      <c r="C360" s="41">
        <f t="shared" si="5"/>
        <v>1</v>
      </c>
      <c r="D360" s="41" t="s">
        <v>1095</v>
      </c>
      <c r="E360" s="42" t="str">
        <f>VLOOKUP(D360,'kode internal'!$B$1:$D$4717,2,FALSE)</f>
        <v>40N090</v>
      </c>
      <c r="F360" s="43">
        <v>0</v>
      </c>
      <c r="G360" s="43">
        <v>150</v>
      </c>
      <c r="H360" s="44">
        <f>VLOOKUP(D360,'kode internal'!$B$1:$E$4717,4,FALSE)</f>
        <v>0</v>
      </c>
      <c r="I360" s="44">
        <f>VLOOKUP(D360,'kode internal'!$B$1:$F$4717,5,FALSE)</f>
        <v>150</v>
      </c>
    </row>
    <row r="361" spans="1:9">
      <c r="A361" s="36" t="s">
        <v>229</v>
      </c>
      <c r="B361" s="47" t="s">
        <v>230</v>
      </c>
      <c r="C361" s="41">
        <f t="shared" si="5"/>
        <v>1</v>
      </c>
      <c r="D361" s="41" t="s">
        <v>230</v>
      </c>
      <c r="E361" s="42" t="str">
        <f>VLOOKUP(D361,'kode internal'!$B$1:$D$4717,2,FALSE)</f>
        <v>40N005</v>
      </c>
      <c r="F361" s="43">
        <v>0</v>
      </c>
      <c r="G361" s="43">
        <v>85000</v>
      </c>
      <c r="H361" s="44">
        <f>VLOOKUP(D361,'kode internal'!$B$1:$E$4717,4,FALSE)</f>
        <v>0</v>
      </c>
      <c r="I361" s="44">
        <f>VLOOKUP(D361,'kode internal'!$B$1:$F$4717,5,FALSE)</f>
        <v>127000</v>
      </c>
    </row>
    <row r="362" ht="14.55" customHeight="1" spans="1:9">
      <c r="A362" s="36" t="s">
        <v>502</v>
      </c>
      <c r="B362" s="47" t="s">
        <v>230</v>
      </c>
      <c r="C362" s="41">
        <f t="shared" si="5"/>
        <v>1</v>
      </c>
      <c r="D362" s="41" t="s">
        <v>230</v>
      </c>
      <c r="E362" s="42" t="str">
        <f>VLOOKUP(D362,'kode internal'!$B$1:$D$4717,2,FALSE)</f>
        <v>40N005</v>
      </c>
      <c r="F362" s="43">
        <v>0</v>
      </c>
      <c r="G362" s="43">
        <v>30000</v>
      </c>
      <c r="H362" s="44">
        <f>VLOOKUP(D362,'kode internal'!$B$1:$E$4717,4,FALSE)</f>
        <v>0</v>
      </c>
      <c r="I362" s="44">
        <f>VLOOKUP(D362,'kode internal'!$B$1:$F$4717,5,FALSE)</f>
        <v>127000</v>
      </c>
    </row>
    <row r="363" ht="14.55" customHeight="1" spans="1:9">
      <c r="A363" s="36" t="s">
        <v>227</v>
      </c>
      <c r="B363" s="47" t="s">
        <v>228</v>
      </c>
      <c r="C363" s="41">
        <f t="shared" si="5"/>
        <v>1</v>
      </c>
      <c r="D363" s="41" t="s">
        <v>228</v>
      </c>
      <c r="E363" s="42" t="str">
        <f>VLOOKUP(D363,'kode internal'!$B$1:$D$4717,2,FALSE)</f>
        <v>40N065</v>
      </c>
      <c r="F363" s="43">
        <v>0</v>
      </c>
      <c r="G363" s="43">
        <v>52630</v>
      </c>
      <c r="H363" s="44">
        <f>VLOOKUP(D363,'kode internal'!$B$1:$E$4717,4,FALSE)</f>
        <v>0</v>
      </c>
      <c r="I363" s="44">
        <f>VLOOKUP(D363,'kode internal'!$B$1:$F$4717,5,FALSE)</f>
        <v>63125</v>
      </c>
    </row>
    <row r="364" ht="14.55" customHeight="1" spans="1:9">
      <c r="A364" s="36" t="s">
        <v>485</v>
      </c>
      <c r="B364" s="47" t="s">
        <v>228</v>
      </c>
      <c r="C364" s="41">
        <f t="shared" si="5"/>
        <v>1</v>
      </c>
      <c r="D364" s="41" t="s">
        <v>228</v>
      </c>
      <c r="E364" s="42" t="str">
        <f>VLOOKUP(D364,'kode internal'!$B$1:$D$4717,2,FALSE)</f>
        <v>40N065</v>
      </c>
      <c r="F364" s="43">
        <v>0</v>
      </c>
      <c r="G364" s="43">
        <v>10000</v>
      </c>
      <c r="H364" s="44">
        <f>VLOOKUP(D364,'kode internal'!$B$1:$E$4717,4,FALSE)</f>
        <v>0</v>
      </c>
      <c r="I364" s="44">
        <f>VLOOKUP(D364,'kode internal'!$B$1:$F$4717,5,FALSE)</f>
        <v>63125</v>
      </c>
    </row>
    <row r="365" ht="14.55" hidden="1" customHeight="1" spans="1:9">
      <c r="A365" s="36" t="s">
        <v>505</v>
      </c>
      <c r="B365" s="40" t="s">
        <v>506</v>
      </c>
      <c r="C365" s="41">
        <f t="shared" si="5"/>
        <v>1</v>
      </c>
      <c r="D365" s="41" t="s">
        <v>506</v>
      </c>
      <c r="E365" s="42" t="str">
        <f>VLOOKUP(D365,'kode internal'!$B$1:$D$4717,2,FALSE)</f>
        <v>40N001</v>
      </c>
      <c r="F365" s="43">
        <v>51</v>
      </c>
      <c r="G365" s="43">
        <v>160</v>
      </c>
      <c r="H365" s="44">
        <f>VLOOKUP(D365,'kode internal'!$B$1:$E$4717,4,FALSE)</f>
        <v>51</v>
      </c>
      <c r="I365" s="44">
        <f>VLOOKUP(D365,'kode internal'!$B$1:$F$4717,5,FALSE)</f>
        <v>160</v>
      </c>
    </row>
    <row r="366" ht="14.55" hidden="1" customHeight="1" spans="1:9">
      <c r="A366" s="36" t="s">
        <v>1096</v>
      </c>
      <c r="B366" s="40" t="s">
        <v>1097</v>
      </c>
      <c r="C366" s="41">
        <f t="shared" si="5"/>
        <v>1</v>
      </c>
      <c r="D366" s="41" t="s">
        <v>1097</v>
      </c>
      <c r="E366" s="42" t="str">
        <f>VLOOKUP(D366,'kode internal'!$B$1:$D$4717,2,FALSE)</f>
        <v>40N089</v>
      </c>
      <c r="F366" s="43">
        <v>0</v>
      </c>
      <c r="G366" s="43">
        <v>1250</v>
      </c>
      <c r="H366" s="44">
        <f>VLOOKUP(D366,'kode internal'!$B$1:$E$4717,4,FALSE)</f>
        <v>0</v>
      </c>
      <c r="I366" s="44">
        <f>VLOOKUP(D366,'kode internal'!$B$1:$F$4717,5,FALSE)</f>
        <v>1250</v>
      </c>
    </row>
    <row r="367" ht="14.55" hidden="1" customHeight="1" spans="1:9">
      <c r="A367" s="36" t="s">
        <v>503</v>
      </c>
      <c r="B367" s="40" t="s">
        <v>504</v>
      </c>
      <c r="C367" s="41">
        <f t="shared" si="5"/>
        <v>1</v>
      </c>
      <c r="D367" s="41" t="s">
        <v>504</v>
      </c>
      <c r="E367" s="42" t="str">
        <f>VLOOKUP(D367,'kode internal'!$B$1:$D$4717,2,FALSE)</f>
        <v>40N002</v>
      </c>
      <c r="F367" s="43">
        <v>377</v>
      </c>
      <c r="G367" s="43">
        <v>2040</v>
      </c>
      <c r="H367" s="44">
        <f>VLOOKUP(D367,'kode internal'!$B$1:$E$4717,4,FALSE)</f>
        <v>377</v>
      </c>
      <c r="I367" s="44">
        <f>VLOOKUP(D367,'kode internal'!$B$1:$F$4717,5,FALSE)</f>
        <v>2040</v>
      </c>
    </row>
    <row r="368" ht="14.55" hidden="1" customHeight="1" spans="1:9">
      <c r="A368" s="36" t="s">
        <v>500</v>
      </c>
      <c r="B368" s="40" t="s">
        <v>501</v>
      </c>
      <c r="C368" s="41">
        <f t="shared" si="5"/>
        <v>0</v>
      </c>
      <c r="D368" s="41" t="s">
        <v>8332</v>
      </c>
      <c r="E368" s="42" t="str">
        <f>VLOOKUP(D368,'kode internal'!$B$1:$D$4717,2,FALSE)</f>
        <v>40N006.3</v>
      </c>
      <c r="F368" s="43">
        <v>59</v>
      </c>
      <c r="G368" s="43">
        <v>0</v>
      </c>
      <c r="H368" s="44">
        <f>VLOOKUP(D368,'kode internal'!$B$1:$E$4717,4,FALSE)</f>
        <v>59</v>
      </c>
      <c r="I368" s="44">
        <f>VLOOKUP(D368,'kode internal'!$B$1:$F$4717,5,FALSE)</f>
        <v>0</v>
      </c>
    </row>
    <row r="369" ht="14.55" hidden="1" customHeight="1" spans="1:9">
      <c r="A369" s="36" t="s">
        <v>290</v>
      </c>
      <c r="B369" s="40" t="s">
        <v>291</v>
      </c>
      <c r="C369" s="41">
        <f t="shared" si="5"/>
        <v>1</v>
      </c>
      <c r="D369" s="41" t="s">
        <v>291</v>
      </c>
      <c r="E369" s="42" t="str">
        <f>VLOOKUP(D369,'kode internal'!$B$1:$D$4717,2,FALSE)</f>
        <v>70N014</v>
      </c>
      <c r="F369" s="43">
        <v>10</v>
      </c>
      <c r="G369" s="43">
        <v>0</v>
      </c>
      <c r="H369" s="44">
        <f>VLOOKUP(D369,'kode internal'!$B$1:$E$4717,4,FALSE)</f>
        <v>10</v>
      </c>
      <c r="I369" s="44">
        <f>VLOOKUP(D369,'kode internal'!$B$1:$F$4717,5,FALSE)</f>
        <v>0</v>
      </c>
    </row>
    <row r="370" ht="14.55" hidden="1" customHeight="1" spans="1:9">
      <c r="A370" s="36" t="s">
        <v>292</v>
      </c>
      <c r="B370" s="40" t="s">
        <v>293</v>
      </c>
      <c r="C370" s="41">
        <f t="shared" si="5"/>
        <v>0</v>
      </c>
      <c r="D370" s="41" t="s">
        <v>8333</v>
      </c>
      <c r="E370" s="42" t="str">
        <f>VLOOKUP(D370,'kode internal'!$B$1:$D$4717,2,FALSE)</f>
        <v>70N012</v>
      </c>
      <c r="F370" s="43">
        <v>51</v>
      </c>
      <c r="G370" s="43">
        <v>25</v>
      </c>
      <c r="H370" s="44">
        <f>VLOOKUP(D370,'kode internal'!$B$1:$E$4717,4,FALSE)</f>
        <v>51</v>
      </c>
      <c r="I370" s="44">
        <f>VLOOKUP(D370,'kode internal'!$B$1:$F$4717,5,FALSE)</f>
        <v>25</v>
      </c>
    </row>
    <row r="371" ht="14.55" hidden="1" customHeight="1" spans="1:9">
      <c r="A371" s="36" t="s">
        <v>494</v>
      </c>
      <c r="B371" s="40" t="s">
        <v>495</v>
      </c>
      <c r="C371" s="41">
        <f t="shared" si="5"/>
        <v>0</v>
      </c>
      <c r="D371" s="41" t="s">
        <v>8334</v>
      </c>
      <c r="E371" s="42" t="str">
        <f>VLOOKUP(D371,'kode internal'!$B$1:$D$4717,2,FALSE)</f>
        <v>40N042</v>
      </c>
      <c r="F371" s="43">
        <v>98</v>
      </c>
      <c r="G371" s="43">
        <v>40</v>
      </c>
      <c r="H371" s="44">
        <f>VLOOKUP(D371,'kode internal'!$B$1:$E$4717,4,FALSE)</f>
        <v>98</v>
      </c>
      <c r="I371" s="44">
        <f>VLOOKUP(D371,'kode internal'!$B$1:$F$4717,5,FALSE)</f>
        <v>40</v>
      </c>
    </row>
    <row r="372" hidden="1" spans="1:9">
      <c r="A372" s="36" t="s">
        <v>488</v>
      </c>
      <c r="B372" s="40" t="s">
        <v>489</v>
      </c>
      <c r="C372" s="41">
        <f t="shared" si="5"/>
        <v>0</v>
      </c>
      <c r="D372" s="41" t="s">
        <v>8335</v>
      </c>
      <c r="E372" s="42" t="str">
        <f>VLOOKUP(D372,'kode internal'!$B$1:$D$4717,2,FALSE)</f>
        <v>40N052</v>
      </c>
      <c r="F372" s="43">
        <v>0</v>
      </c>
      <c r="G372" s="43">
        <v>10</v>
      </c>
      <c r="H372" s="44">
        <f>VLOOKUP(D372,'kode internal'!$B$1:$E$4717,4,FALSE)</f>
        <v>0</v>
      </c>
      <c r="I372" s="44">
        <f>VLOOKUP(D372,'kode internal'!$B$1:$F$4717,5,FALSE)</f>
        <v>10</v>
      </c>
    </row>
    <row r="373" hidden="1" spans="1:9">
      <c r="A373" s="36" t="s">
        <v>486</v>
      </c>
      <c r="B373" s="40" t="s">
        <v>487</v>
      </c>
      <c r="C373" s="41">
        <f t="shared" si="5"/>
        <v>1</v>
      </c>
      <c r="D373" s="41" t="s">
        <v>487</v>
      </c>
      <c r="E373" s="42" t="str">
        <f>VLOOKUP(D373,'kode internal'!$B$1:$D$4717,2,FALSE)</f>
        <v>40N057</v>
      </c>
      <c r="F373" s="43">
        <v>2326</v>
      </c>
      <c r="G373" s="43">
        <v>6200</v>
      </c>
      <c r="H373" s="44">
        <f>VLOOKUP(D373,'kode internal'!$B$1:$E$4717,4,FALSE)</f>
        <v>2326</v>
      </c>
      <c r="I373" s="44">
        <f>VLOOKUP(D373,'kode internal'!$B$1:$F$4717,5,FALSE)</f>
        <v>6200</v>
      </c>
    </row>
    <row r="374" hidden="1" spans="1:9">
      <c r="A374" s="36" t="s">
        <v>498</v>
      </c>
      <c r="B374" s="40" t="s">
        <v>499</v>
      </c>
      <c r="C374" s="41">
        <f t="shared" si="5"/>
        <v>1</v>
      </c>
      <c r="D374" s="41" t="s">
        <v>499</v>
      </c>
      <c r="E374" s="42" t="str">
        <f>VLOOKUP(D374,'kode internal'!$B$1:$D$4717,2,FALSE)</f>
        <v>40N017.1</v>
      </c>
      <c r="F374" s="43">
        <v>3047</v>
      </c>
      <c r="G374" s="43">
        <v>7639</v>
      </c>
      <c r="H374" s="44">
        <f>VLOOKUP(D374,'kode internal'!$B$1:$E$4717,4,FALSE)</f>
        <v>3047</v>
      </c>
      <c r="I374" s="44">
        <f>VLOOKUP(D374,'kode internal'!$B$1:$F$4717,5,FALSE)</f>
        <v>7639</v>
      </c>
    </row>
    <row r="375" ht="14.55" hidden="1" customHeight="1" spans="1:9">
      <c r="A375" s="36" t="s">
        <v>932</v>
      </c>
      <c r="B375" s="40" t="s">
        <v>933</v>
      </c>
      <c r="C375" s="41">
        <f t="shared" si="5"/>
        <v>1</v>
      </c>
      <c r="D375" s="41" t="s">
        <v>933</v>
      </c>
      <c r="E375" s="42" t="str">
        <f>VLOOKUP(D375,'kode internal'!$B$1:$D$4717,2,FALSE)</f>
        <v>40N086.1</v>
      </c>
      <c r="F375" s="43">
        <v>0</v>
      </c>
      <c r="G375" s="43">
        <v>570</v>
      </c>
      <c r="H375" s="44">
        <f>VLOOKUP(D375,'kode internal'!$B$1:$E$4717,4,FALSE)</f>
        <v>0</v>
      </c>
      <c r="I375" s="44">
        <f>VLOOKUP(D375,'kode internal'!$B$1:$F$4717,5,FALSE)</f>
        <v>570</v>
      </c>
    </row>
    <row r="376" hidden="1" spans="1:9">
      <c r="A376" s="36" t="s">
        <v>872</v>
      </c>
      <c r="B376" s="40" t="s">
        <v>873</v>
      </c>
      <c r="C376" s="41">
        <f t="shared" si="5"/>
        <v>1</v>
      </c>
      <c r="D376" s="41" t="s">
        <v>873</v>
      </c>
      <c r="E376" s="42" t="str">
        <f>VLOOKUP(D376,'kode internal'!$B$1:$D$4717,2,FALSE)</f>
        <v>40N084</v>
      </c>
      <c r="F376" s="43">
        <v>0</v>
      </c>
      <c r="G376" s="43">
        <v>2000</v>
      </c>
      <c r="H376" s="44">
        <f>VLOOKUP(D376,'kode internal'!$B$1:$E$4717,4,FALSE)</f>
        <v>0</v>
      </c>
      <c r="I376" s="44">
        <f>VLOOKUP(D376,'kode internal'!$B$1:$F$4717,5,FALSE)</f>
        <v>2350</v>
      </c>
    </row>
    <row r="377" ht="14.55" hidden="1" customHeight="1" spans="1:9">
      <c r="A377" s="36" t="s">
        <v>866</v>
      </c>
      <c r="B377" s="40" t="s">
        <v>867</v>
      </c>
      <c r="C377" s="41">
        <f t="shared" si="5"/>
        <v>1</v>
      </c>
      <c r="D377" s="41" t="s">
        <v>867</v>
      </c>
      <c r="E377" s="42" t="str">
        <f>VLOOKUP(D377,'kode internal'!$B$1:$D$4717,2,FALSE)</f>
        <v>40N063</v>
      </c>
      <c r="F377" s="43">
        <v>0</v>
      </c>
      <c r="G377" s="43">
        <v>199</v>
      </c>
      <c r="H377" s="44">
        <f>VLOOKUP(D377,'kode internal'!$B$1:$E$4717,4,FALSE)</f>
        <v>0</v>
      </c>
      <c r="I377" s="44">
        <f>VLOOKUP(D377,'kode internal'!$B$1:$F$4717,5,FALSE)</f>
        <v>200</v>
      </c>
    </row>
    <row r="378" ht="14.55" hidden="1" customHeight="1" spans="1:9">
      <c r="A378" s="36" t="s">
        <v>111</v>
      </c>
      <c r="B378" s="40" t="s">
        <v>112</v>
      </c>
      <c r="C378" s="41">
        <f t="shared" si="5"/>
        <v>0</v>
      </c>
      <c r="D378" s="41" t="s">
        <v>8336</v>
      </c>
      <c r="E378" s="42" t="str">
        <f>VLOOKUP(D378,'kode internal'!$B$1:$D$4717,2,FALSE)</f>
        <v>40N023</v>
      </c>
      <c r="F378" s="43">
        <v>90</v>
      </c>
      <c r="G378" s="43">
        <v>313</v>
      </c>
      <c r="H378" s="44">
        <f>VLOOKUP(D378,'kode internal'!$B$1:$E$4717,4,FALSE)</f>
        <v>90</v>
      </c>
      <c r="I378" s="44">
        <f>VLOOKUP(D378,'kode internal'!$B$1:$F$4717,5,FALSE)</f>
        <v>313</v>
      </c>
    </row>
    <row r="379" ht="14.55" hidden="1" customHeight="1" spans="1:9">
      <c r="A379" s="36" t="s">
        <v>496</v>
      </c>
      <c r="B379" s="40" t="s">
        <v>497</v>
      </c>
      <c r="C379" s="41">
        <f t="shared" si="5"/>
        <v>0</v>
      </c>
      <c r="D379" s="41" t="s">
        <v>8337</v>
      </c>
      <c r="E379" s="42" t="str">
        <f>VLOOKUP(D379,'kode internal'!$B$1:$D$4717,2,FALSE)</f>
        <v>40N025.1</v>
      </c>
      <c r="F379" s="43">
        <v>1</v>
      </c>
      <c r="G379" s="43">
        <v>0</v>
      </c>
      <c r="H379" s="44">
        <f>VLOOKUP(D379,'kode internal'!$B$1:$E$4717,4,FALSE)</f>
        <v>1</v>
      </c>
      <c r="I379" s="44">
        <f>VLOOKUP(D379,'kode internal'!$B$1:$F$4717,5,FALSE)</f>
        <v>0</v>
      </c>
    </row>
    <row r="380" ht="14.55" customHeight="1" spans="1:9">
      <c r="A380" s="36" t="s">
        <v>34</v>
      </c>
      <c r="B380" s="47" t="s">
        <v>35</v>
      </c>
      <c r="C380" s="41">
        <f t="shared" si="5"/>
        <v>1</v>
      </c>
      <c r="D380" s="41" t="s">
        <v>35</v>
      </c>
      <c r="E380" s="42" t="str">
        <f>VLOOKUP(D380,'kode internal'!$B$1:$D$4717,2,FALSE)</f>
        <v>70N007</v>
      </c>
      <c r="F380" s="43">
        <v>0</v>
      </c>
      <c r="G380" s="43">
        <v>740</v>
      </c>
      <c r="H380" s="44">
        <f>VLOOKUP(D380,'kode internal'!$B$1:$E$4717,4,FALSE)</f>
        <v>154</v>
      </c>
      <c r="I380" s="44">
        <f>VLOOKUP(D380,'kode internal'!$B$1:$F$4717,5,FALSE)</f>
        <v>800</v>
      </c>
    </row>
    <row r="381" ht="14.55" customHeight="1" spans="1:9">
      <c r="A381" s="36" t="s">
        <v>294</v>
      </c>
      <c r="B381" s="47" t="s">
        <v>35</v>
      </c>
      <c r="C381" s="41">
        <f t="shared" si="5"/>
        <v>1</v>
      </c>
      <c r="D381" s="41" t="s">
        <v>35</v>
      </c>
      <c r="E381" s="42" t="str">
        <f>VLOOKUP(D381,'kode internal'!$B$1:$D$4717,2,FALSE)</f>
        <v>70N007</v>
      </c>
      <c r="F381" s="43">
        <v>154</v>
      </c>
      <c r="G381" s="43">
        <v>60</v>
      </c>
      <c r="H381" s="44">
        <f>VLOOKUP(D381,'kode internal'!$B$1:$E$4717,4,FALSE)</f>
        <v>154</v>
      </c>
      <c r="I381" s="44">
        <f>VLOOKUP(D381,'kode internal'!$B$1:$F$4717,5,FALSE)</f>
        <v>800</v>
      </c>
    </row>
    <row r="382" ht="14.55" hidden="1" customHeight="1" spans="1:9">
      <c r="A382" s="36" t="s">
        <v>948</v>
      </c>
      <c r="B382" s="40" t="s">
        <v>949</v>
      </c>
      <c r="C382" s="41">
        <f t="shared" si="5"/>
        <v>1</v>
      </c>
      <c r="D382" s="41" t="s">
        <v>949</v>
      </c>
      <c r="E382" s="42" t="str">
        <f>VLOOKUP(D382,'kode internal'!$B$1:$D$4717,2,FALSE)</f>
        <v>15N040</v>
      </c>
      <c r="F382" s="43">
        <v>0</v>
      </c>
      <c r="G382" s="43">
        <v>1</v>
      </c>
      <c r="H382" s="44">
        <f>VLOOKUP(D382,'kode internal'!$B$1:$E$4717,4,FALSE)</f>
        <v>0</v>
      </c>
      <c r="I382" s="44">
        <f>VLOOKUP(D382,'kode internal'!$B$1:$F$4717,5,FALSE)</f>
        <v>1</v>
      </c>
    </row>
    <row r="383" ht="14.55" hidden="1" customHeight="1" spans="1:9">
      <c r="A383" s="36" t="s">
        <v>1100</v>
      </c>
      <c r="B383" s="40" t="s">
        <v>1101</v>
      </c>
      <c r="C383" s="41">
        <f t="shared" si="5"/>
        <v>1</v>
      </c>
      <c r="D383" s="41" t="s">
        <v>1101</v>
      </c>
      <c r="E383" s="42" t="str">
        <f>VLOOKUP(D383,'kode internal'!$B$1:$D$4717,2,FALSE)</f>
        <v>15B054</v>
      </c>
      <c r="F383" s="43">
        <v>0</v>
      </c>
      <c r="G383" s="43">
        <v>2</v>
      </c>
      <c r="H383" s="44">
        <f>VLOOKUP(D383,'kode internal'!$B$1:$E$4717,4,FALSE)</f>
        <v>0</v>
      </c>
      <c r="I383" s="44">
        <f>VLOOKUP(D383,'kode internal'!$B$1:$F$4717,5,FALSE)</f>
        <v>2</v>
      </c>
    </row>
    <row r="384" ht="14.55" hidden="1" customHeight="1" spans="1:9">
      <c r="A384" s="36" t="s">
        <v>490</v>
      </c>
      <c r="B384" s="40" t="s">
        <v>491</v>
      </c>
      <c r="C384" s="41">
        <f t="shared" si="5"/>
        <v>0</v>
      </c>
      <c r="D384" s="41" t="s">
        <v>8338</v>
      </c>
      <c r="E384" s="42" t="str">
        <f>VLOOKUP(D384,'kode internal'!$B$1:$D$4717,2,FALSE)</f>
        <v>40N049</v>
      </c>
      <c r="F384" s="43">
        <v>504</v>
      </c>
      <c r="G384" s="43">
        <v>430</v>
      </c>
      <c r="H384" s="44">
        <f>VLOOKUP(D384,'kode internal'!$B$1:$E$4717,4,FALSE)</f>
        <v>504</v>
      </c>
      <c r="I384" s="44">
        <f>VLOOKUP(D384,'kode internal'!$B$1:$F$4717,5,FALSE)</f>
        <v>430</v>
      </c>
    </row>
    <row r="385" ht="14.55" hidden="1" customHeight="1" spans="1:9">
      <c r="A385" s="36" t="s">
        <v>492</v>
      </c>
      <c r="B385" s="40" t="s">
        <v>493</v>
      </c>
      <c r="C385" s="41">
        <f t="shared" si="5"/>
        <v>1</v>
      </c>
      <c r="D385" s="41" t="s">
        <v>493</v>
      </c>
      <c r="E385" s="42" t="str">
        <f>VLOOKUP(D385,'kode internal'!$B$1:$D$4717,2,FALSE)</f>
        <v>40N047</v>
      </c>
      <c r="F385" s="43">
        <v>1227</v>
      </c>
      <c r="G385" s="43">
        <v>4332</v>
      </c>
      <c r="H385" s="44">
        <f>VLOOKUP(D385,'kode internal'!$B$1:$E$4717,4,FALSE)</f>
        <v>1227</v>
      </c>
      <c r="I385" s="44">
        <f>VLOOKUP(D385,'kode internal'!$B$1:$F$4717,5,FALSE)</f>
        <v>4332</v>
      </c>
    </row>
    <row r="386" hidden="1" spans="1:9">
      <c r="A386" s="36" t="s">
        <v>1036</v>
      </c>
      <c r="B386" s="40" t="s">
        <v>1037</v>
      </c>
      <c r="C386" s="41">
        <f t="shared" ref="C386:C449" si="6">IF(B386=D386,1,0)</f>
        <v>0</v>
      </c>
      <c r="D386" s="41" t="s">
        <v>8339</v>
      </c>
      <c r="E386" s="42" t="str">
        <f>VLOOKUP(D386,'kode internal'!$B$1:$D$4717,2,FALSE)</f>
        <v>70N015</v>
      </c>
      <c r="F386" s="43">
        <v>0</v>
      </c>
      <c r="G386" s="43">
        <v>1</v>
      </c>
      <c r="H386" s="44">
        <f>VLOOKUP(D386,'kode internal'!$B$1:$E$4717,4,FALSE)</f>
        <v>0</v>
      </c>
      <c r="I386" s="44">
        <f>VLOOKUP(D386,'kode internal'!$B$1:$F$4717,5,FALSE)</f>
        <v>201</v>
      </c>
    </row>
    <row r="387" hidden="1" spans="1:9">
      <c r="A387" s="36" t="s">
        <v>836</v>
      </c>
      <c r="B387" s="40" t="s">
        <v>837</v>
      </c>
      <c r="C387" s="41">
        <f t="shared" si="6"/>
        <v>1</v>
      </c>
      <c r="D387" s="50" t="s">
        <v>837</v>
      </c>
      <c r="E387" s="42" t="e">
        <f>VLOOKUP(D387,'kode internal'!$B$1:$D$4717,2,FALSE)</f>
        <v>#N/A</v>
      </c>
      <c r="F387" s="43">
        <v>0</v>
      </c>
      <c r="G387" s="43">
        <v>1</v>
      </c>
      <c r="H387" s="44" t="e">
        <f>VLOOKUP(D387,'kode internal'!$B$1:$E$4717,4,FALSE)</f>
        <v>#N/A</v>
      </c>
      <c r="I387" s="44" t="e">
        <f>VLOOKUP(D387,'kode internal'!$B$1:$F$4717,5,FALSE)</f>
        <v>#N/A</v>
      </c>
    </row>
    <row r="388" hidden="1" spans="1:9">
      <c r="A388" s="36" t="s">
        <v>834</v>
      </c>
      <c r="B388" s="40" t="s">
        <v>835</v>
      </c>
      <c r="C388" s="41">
        <f t="shared" si="6"/>
        <v>1</v>
      </c>
      <c r="D388" s="50" t="s">
        <v>835</v>
      </c>
      <c r="E388" s="42" t="e">
        <f>VLOOKUP(D388,'kode internal'!$B$1:$D$4717,2,FALSE)</f>
        <v>#N/A</v>
      </c>
      <c r="F388" s="43">
        <v>0</v>
      </c>
      <c r="G388" s="43">
        <v>459</v>
      </c>
      <c r="H388" s="44" t="e">
        <f>VLOOKUP(D388,'kode internal'!$B$1:$E$4717,4,FALSE)</f>
        <v>#N/A</v>
      </c>
      <c r="I388" s="44" t="e">
        <f>VLOOKUP(D388,'kode internal'!$B$1:$F$4717,5,FALSE)</f>
        <v>#N/A</v>
      </c>
    </row>
    <row r="389" hidden="1" spans="1:9">
      <c r="A389" s="36" t="s">
        <v>856</v>
      </c>
      <c r="B389" s="40" t="s">
        <v>857</v>
      </c>
      <c r="C389" s="41">
        <f t="shared" si="6"/>
        <v>1</v>
      </c>
      <c r="D389" s="50" t="s">
        <v>857</v>
      </c>
      <c r="E389" s="42" t="e">
        <f>VLOOKUP(D389,'kode internal'!$B$1:$D$4717,2,FALSE)</f>
        <v>#N/A</v>
      </c>
      <c r="F389" s="43">
        <v>0</v>
      </c>
      <c r="G389" s="43">
        <v>440</v>
      </c>
      <c r="H389" s="44" t="e">
        <f>VLOOKUP(D389,'kode internal'!$B$1:$E$4717,4,FALSE)</f>
        <v>#N/A</v>
      </c>
      <c r="I389" s="44" t="e">
        <f>VLOOKUP(D389,'kode internal'!$B$1:$F$4717,5,FALSE)</f>
        <v>#N/A</v>
      </c>
    </row>
    <row r="390" hidden="1" spans="1:9">
      <c r="A390" s="36" t="s">
        <v>892</v>
      </c>
      <c r="B390" s="40" t="s">
        <v>893</v>
      </c>
      <c r="C390" s="41">
        <f t="shared" si="6"/>
        <v>1</v>
      </c>
      <c r="D390" s="50" t="s">
        <v>893</v>
      </c>
      <c r="E390" s="42" t="e">
        <f>VLOOKUP(D390,'kode internal'!$B$1:$D$4717,2,FALSE)</f>
        <v>#N/A</v>
      </c>
      <c r="F390" s="43">
        <v>0</v>
      </c>
      <c r="G390" s="43">
        <v>87</v>
      </c>
      <c r="H390" s="44" t="e">
        <f>VLOOKUP(D390,'kode internal'!$B$1:$E$4717,4,FALSE)</f>
        <v>#N/A</v>
      </c>
      <c r="I390" s="44" t="e">
        <f>VLOOKUP(D390,'kode internal'!$B$1:$F$4717,5,FALSE)</f>
        <v>#N/A</v>
      </c>
    </row>
    <row r="391" hidden="1" spans="1:9">
      <c r="A391" s="36" t="s">
        <v>894</v>
      </c>
      <c r="B391" s="40" t="s">
        <v>895</v>
      </c>
      <c r="C391" s="41">
        <f t="shared" si="6"/>
        <v>1</v>
      </c>
      <c r="D391" s="50" t="s">
        <v>895</v>
      </c>
      <c r="E391" s="42" t="e">
        <f>VLOOKUP(D391,'kode internal'!$B$1:$D$4717,2,FALSE)</f>
        <v>#N/A</v>
      </c>
      <c r="F391" s="43">
        <v>0</v>
      </c>
      <c r="G391" s="43">
        <v>46</v>
      </c>
      <c r="H391" s="44" t="e">
        <f>VLOOKUP(D391,'kode internal'!$B$1:$E$4717,4,FALSE)</f>
        <v>#N/A</v>
      </c>
      <c r="I391" s="44" t="e">
        <f>VLOOKUP(D391,'kode internal'!$B$1:$F$4717,5,FALSE)</f>
        <v>#N/A</v>
      </c>
    </row>
    <row r="392" hidden="1" spans="1:9">
      <c r="A392" s="36" t="s">
        <v>916</v>
      </c>
      <c r="B392" s="40" t="s">
        <v>917</v>
      </c>
      <c r="C392" s="41">
        <f t="shared" si="6"/>
        <v>1</v>
      </c>
      <c r="D392" s="50" t="s">
        <v>917</v>
      </c>
      <c r="E392" s="42" t="e">
        <f>VLOOKUP(D392,'kode internal'!$B$1:$D$4717,2,FALSE)</f>
        <v>#N/A</v>
      </c>
      <c r="F392" s="43">
        <v>0</v>
      </c>
      <c r="G392" s="43">
        <v>22</v>
      </c>
      <c r="H392" s="44" t="e">
        <f>VLOOKUP(D392,'kode internal'!$B$1:$E$4717,4,FALSE)</f>
        <v>#N/A</v>
      </c>
      <c r="I392" s="44" t="e">
        <f>VLOOKUP(D392,'kode internal'!$B$1:$F$4717,5,FALSE)</f>
        <v>#N/A</v>
      </c>
    </row>
    <row r="393" hidden="1" spans="1:9">
      <c r="A393" s="36" t="s">
        <v>896</v>
      </c>
      <c r="B393" s="40" t="s">
        <v>897</v>
      </c>
      <c r="C393" s="41">
        <f t="shared" si="6"/>
        <v>1</v>
      </c>
      <c r="D393" s="50" t="s">
        <v>897</v>
      </c>
      <c r="E393" s="42" t="e">
        <f>VLOOKUP(D393,'kode internal'!$B$1:$D$4717,2,FALSE)</f>
        <v>#N/A</v>
      </c>
      <c r="F393" s="43">
        <v>0</v>
      </c>
      <c r="G393" s="43">
        <v>125</v>
      </c>
      <c r="H393" s="44" t="e">
        <f>VLOOKUP(D393,'kode internal'!$B$1:$E$4717,4,FALSE)</f>
        <v>#N/A</v>
      </c>
      <c r="I393" s="44" t="e">
        <f>VLOOKUP(D393,'kode internal'!$B$1:$F$4717,5,FALSE)</f>
        <v>#N/A</v>
      </c>
    </row>
    <row r="394" ht="14.55" hidden="1" customHeight="1" spans="1:9">
      <c r="A394" s="36" t="s">
        <v>898</v>
      </c>
      <c r="B394" s="40" t="s">
        <v>899</v>
      </c>
      <c r="C394" s="41">
        <f t="shared" si="6"/>
        <v>1</v>
      </c>
      <c r="D394" s="50" t="s">
        <v>899</v>
      </c>
      <c r="E394" s="42" t="e">
        <f>VLOOKUP(D394,'kode internal'!$B$1:$D$4717,2,FALSE)</f>
        <v>#N/A</v>
      </c>
      <c r="F394" s="43">
        <v>0</v>
      </c>
      <c r="G394" s="43">
        <v>77</v>
      </c>
      <c r="H394" s="44" t="e">
        <f>VLOOKUP(D394,'kode internal'!$B$1:$E$4717,4,FALSE)</f>
        <v>#N/A</v>
      </c>
      <c r="I394" s="44" t="e">
        <f>VLOOKUP(D394,'kode internal'!$B$1:$F$4717,5,FALSE)</f>
        <v>#N/A</v>
      </c>
    </row>
    <row r="395" ht="14.55" hidden="1" customHeight="1" spans="1:9">
      <c r="A395" s="36" t="s">
        <v>900</v>
      </c>
      <c r="B395" s="40" t="s">
        <v>901</v>
      </c>
      <c r="C395" s="41">
        <f t="shared" si="6"/>
        <v>1</v>
      </c>
      <c r="D395" s="50" t="s">
        <v>901</v>
      </c>
      <c r="E395" s="42" t="e">
        <f>VLOOKUP(D395,'kode internal'!$B$1:$D$4717,2,FALSE)</f>
        <v>#N/A</v>
      </c>
      <c r="F395" s="43">
        <v>0</v>
      </c>
      <c r="G395" s="43">
        <v>5884</v>
      </c>
      <c r="H395" s="44" t="e">
        <f>VLOOKUP(D395,'kode internal'!$B$1:$E$4717,4,FALSE)</f>
        <v>#N/A</v>
      </c>
      <c r="I395" s="44" t="e">
        <f>VLOOKUP(D395,'kode internal'!$B$1:$F$4717,5,FALSE)</f>
        <v>#N/A</v>
      </c>
    </row>
    <row r="396" ht="14.55" hidden="1" customHeight="1" spans="1:9">
      <c r="A396" s="36" t="s">
        <v>902</v>
      </c>
      <c r="B396" s="40" t="s">
        <v>903</v>
      </c>
      <c r="C396" s="41">
        <f t="shared" si="6"/>
        <v>1</v>
      </c>
      <c r="D396" s="50" t="s">
        <v>903</v>
      </c>
      <c r="E396" s="42" t="e">
        <f>VLOOKUP(D396,'kode internal'!$B$1:$D$4717,2,FALSE)</f>
        <v>#N/A</v>
      </c>
      <c r="F396" s="43">
        <v>0</v>
      </c>
      <c r="G396" s="43">
        <v>50</v>
      </c>
      <c r="H396" s="44" t="e">
        <f>VLOOKUP(D396,'kode internal'!$B$1:$E$4717,4,FALSE)</f>
        <v>#N/A</v>
      </c>
      <c r="I396" s="44" t="e">
        <f>VLOOKUP(D396,'kode internal'!$B$1:$F$4717,5,FALSE)</f>
        <v>#N/A</v>
      </c>
    </row>
    <row r="397" hidden="1" spans="1:9">
      <c r="A397" s="36" t="s">
        <v>736</v>
      </c>
      <c r="B397" s="40" t="s">
        <v>737</v>
      </c>
      <c r="C397" s="41">
        <f t="shared" si="6"/>
        <v>1</v>
      </c>
      <c r="D397" s="41" t="s">
        <v>737</v>
      </c>
      <c r="E397" s="42" t="str">
        <f>VLOOKUP(D397,'kode internal'!$B$1:$D$4717,2,FALSE)</f>
        <v>20O002.3</v>
      </c>
      <c r="F397" s="43">
        <v>0</v>
      </c>
      <c r="G397" s="43">
        <v>653</v>
      </c>
      <c r="H397" s="44">
        <f>VLOOKUP(D397,'kode internal'!$B$1:$E$4717,4,FALSE)</f>
        <v>0</v>
      </c>
      <c r="I397" s="44">
        <f>VLOOKUP(D397,'kode internal'!$B$1:$F$4717,5,FALSE)</f>
        <v>653</v>
      </c>
    </row>
    <row r="398" ht="14.55" hidden="1" customHeight="1" spans="1:9">
      <c r="A398" s="36" t="s">
        <v>288</v>
      </c>
      <c r="B398" s="40" t="s">
        <v>289</v>
      </c>
      <c r="C398" s="41">
        <f t="shared" si="6"/>
        <v>1</v>
      </c>
      <c r="D398" s="41" t="s">
        <v>289</v>
      </c>
      <c r="E398" s="42" t="str">
        <f>VLOOKUP(D398,'kode internal'!$B$1:$D$4717,2,FALSE)</f>
        <v>70O015</v>
      </c>
      <c r="F398" s="43">
        <v>13</v>
      </c>
      <c r="G398" s="43">
        <v>0</v>
      </c>
      <c r="H398" s="44">
        <f>VLOOKUP(D398,'kode internal'!$B$1:$E$4717,4,FALSE)</f>
        <v>13</v>
      </c>
      <c r="I398" s="44">
        <f>VLOOKUP(D398,'kode internal'!$B$1:$F$4717,5,FALSE)</f>
        <v>0</v>
      </c>
    </row>
    <row r="399" hidden="1" spans="1:9">
      <c r="A399" s="36" t="s">
        <v>471</v>
      </c>
      <c r="B399" s="40" t="s">
        <v>472</v>
      </c>
      <c r="C399" s="41">
        <f t="shared" si="6"/>
        <v>1</v>
      </c>
      <c r="D399" s="41" t="s">
        <v>472</v>
      </c>
      <c r="E399" s="42" t="str">
        <f>VLOOKUP(D399,'kode internal'!$B$1:$D$4717,2,FALSE)</f>
        <v>40O037</v>
      </c>
      <c r="F399" s="43">
        <v>212</v>
      </c>
      <c r="G399" s="43">
        <v>600</v>
      </c>
      <c r="H399" s="44">
        <f>VLOOKUP(D399,'kode internal'!$B$1:$E$4717,4,FALSE)</f>
        <v>287</v>
      </c>
      <c r="I399" s="44">
        <f>VLOOKUP(D399,'kode internal'!$B$1:$F$4717,5,FALSE)</f>
        <v>600</v>
      </c>
    </row>
    <row r="400" hidden="1" spans="1:9">
      <c r="A400" s="36" t="s">
        <v>980</v>
      </c>
      <c r="B400" s="40" t="s">
        <v>981</v>
      </c>
      <c r="C400" s="41">
        <f t="shared" si="6"/>
        <v>1</v>
      </c>
      <c r="D400" s="41" t="s">
        <v>981</v>
      </c>
      <c r="E400" s="42" t="str">
        <f>VLOOKUP(D400,'kode internal'!$B$1:$D$4717,2,FALSE)</f>
        <v>80O031</v>
      </c>
      <c r="F400" s="43">
        <v>0</v>
      </c>
      <c r="G400" s="43">
        <v>360</v>
      </c>
      <c r="H400" s="44">
        <f>VLOOKUP(D400,'kode internal'!$B$1:$E$4717,4,FALSE)</f>
        <v>0</v>
      </c>
      <c r="I400" s="44">
        <f>VLOOKUP(D400,'kode internal'!$B$1:$F$4717,5,FALSE)</f>
        <v>360</v>
      </c>
    </row>
    <row r="401" ht="14.55" hidden="1" customHeight="1" spans="1:9">
      <c r="A401" s="36" t="s">
        <v>982</v>
      </c>
      <c r="B401" s="40" t="s">
        <v>983</v>
      </c>
      <c r="C401" s="41">
        <f t="shared" si="6"/>
        <v>1</v>
      </c>
      <c r="D401" s="41" t="s">
        <v>983</v>
      </c>
      <c r="E401" s="42" t="str">
        <f>VLOOKUP(D401,'kode internal'!$B$1:$D$4717,2,FALSE)</f>
        <v>80O032</v>
      </c>
      <c r="F401" s="43">
        <v>0</v>
      </c>
      <c r="G401" s="43">
        <v>270</v>
      </c>
      <c r="H401" s="44">
        <f>VLOOKUP(D401,'kode internal'!$B$1:$E$4717,4,FALSE)</f>
        <v>0</v>
      </c>
      <c r="I401" s="44">
        <f>VLOOKUP(D401,'kode internal'!$B$1:$F$4717,5,FALSE)</f>
        <v>270</v>
      </c>
    </row>
    <row r="402" hidden="1" spans="1:9">
      <c r="A402" s="36" t="s">
        <v>479</v>
      </c>
      <c r="B402" s="40" t="s">
        <v>480</v>
      </c>
      <c r="C402" s="41">
        <f t="shared" si="6"/>
        <v>0</v>
      </c>
      <c r="D402" s="41" t="s">
        <v>8340</v>
      </c>
      <c r="E402" s="42" t="str">
        <f>VLOOKUP(D402,'kode internal'!$B$1:$D$4717,2,FALSE)</f>
        <v>40O015</v>
      </c>
      <c r="F402" s="43">
        <v>5816</v>
      </c>
      <c r="G402" s="43">
        <v>2300</v>
      </c>
      <c r="H402" s="44">
        <f>VLOOKUP(D402,'kode internal'!$B$1:$E$4717,4,FALSE)</f>
        <v>5816</v>
      </c>
      <c r="I402" s="44">
        <f>VLOOKUP(D402,'kode internal'!$B$1:$F$4717,5,FALSE)</f>
        <v>2300</v>
      </c>
    </row>
    <row r="403" ht="14.55" hidden="1" customHeight="1" spans="1:9">
      <c r="A403" s="36" t="s">
        <v>986</v>
      </c>
      <c r="B403" s="40" t="s">
        <v>987</v>
      </c>
      <c r="C403" s="41">
        <f t="shared" si="6"/>
        <v>1</v>
      </c>
      <c r="D403" s="41" t="s">
        <v>987</v>
      </c>
      <c r="E403" s="42" t="str">
        <f>VLOOKUP(D403,'kode internal'!$B$1:$D$4717,2,FALSE)</f>
        <v>50O007</v>
      </c>
      <c r="F403" s="43">
        <v>0</v>
      </c>
      <c r="G403" s="43">
        <v>200</v>
      </c>
      <c r="H403" s="44">
        <f>VLOOKUP(D403,'kode internal'!$B$1:$E$4717,4,FALSE)</f>
        <v>0</v>
      </c>
      <c r="I403" s="44">
        <f>VLOOKUP(D403,'kode internal'!$B$1:$F$4717,5,FALSE)</f>
        <v>200</v>
      </c>
    </row>
    <row r="404" ht="14.55" hidden="1" customHeight="1" spans="1:9">
      <c r="A404" s="36" t="s">
        <v>139</v>
      </c>
      <c r="B404" s="40" t="s">
        <v>140</v>
      </c>
      <c r="C404" s="41">
        <f t="shared" si="6"/>
        <v>1</v>
      </c>
      <c r="D404" s="41" t="s">
        <v>140</v>
      </c>
      <c r="E404" s="42" t="str">
        <f>VLOOKUP(D404,'kode internal'!$B$1:$D$4717,2,FALSE)</f>
        <v>PF064</v>
      </c>
      <c r="F404" s="43">
        <v>1</v>
      </c>
      <c r="G404" s="43">
        <v>0</v>
      </c>
      <c r="H404" s="44">
        <f>VLOOKUP(D404,'kode internal'!$B$1:$E$4717,4,FALSE)</f>
        <v>0.94</v>
      </c>
      <c r="I404" s="44">
        <f>VLOOKUP(D404,'kode internal'!$B$1:$F$4717,5,FALSE)</f>
        <v>0</v>
      </c>
    </row>
    <row r="405" ht="14.55" hidden="1" customHeight="1" spans="1:9">
      <c r="A405" s="36" t="s">
        <v>477</v>
      </c>
      <c r="B405" s="40" t="s">
        <v>478</v>
      </c>
      <c r="C405" s="41">
        <f t="shared" si="6"/>
        <v>1</v>
      </c>
      <c r="D405" s="41" t="s">
        <v>478</v>
      </c>
      <c r="E405" s="42" t="str">
        <f>VLOOKUP(D405,'kode internal'!$B$1:$D$4717,2,FALSE)</f>
        <v>40O028</v>
      </c>
      <c r="F405" s="43">
        <v>1</v>
      </c>
      <c r="G405" s="43">
        <v>43500</v>
      </c>
      <c r="H405" s="44">
        <f>VLOOKUP(D405,'kode internal'!$B$1:$E$4717,4,FALSE)</f>
        <v>1</v>
      </c>
      <c r="I405" s="44">
        <f>VLOOKUP(D405,'kode internal'!$B$1:$F$4717,5,FALSE)</f>
        <v>0</v>
      </c>
    </row>
    <row r="406" hidden="1" spans="1:9">
      <c r="A406" s="36" t="s">
        <v>481</v>
      </c>
      <c r="B406" s="40" t="s">
        <v>482</v>
      </c>
      <c r="C406" s="41">
        <f t="shared" si="6"/>
        <v>0</v>
      </c>
      <c r="D406" s="41" t="s">
        <v>8341</v>
      </c>
      <c r="E406" s="42" t="str">
        <f>VLOOKUP(D406,'kode internal'!$B$1:$D$4717,2,FALSE)</f>
        <v>40O006</v>
      </c>
      <c r="F406" s="43">
        <v>0</v>
      </c>
      <c r="G406" s="43">
        <v>100</v>
      </c>
      <c r="H406" s="44">
        <f>VLOOKUP(D406,'kode internal'!$B$1:$E$4717,4,FALSE)</f>
        <v>0</v>
      </c>
      <c r="I406" s="44">
        <f>VLOOKUP(D406,'kode internal'!$B$1:$F$4717,5,FALSE)</f>
        <v>100</v>
      </c>
    </row>
    <row r="407" hidden="1" spans="1:9">
      <c r="A407" s="36" t="s">
        <v>483</v>
      </c>
      <c r="B407" s="40" t="s">
        <v>484</v>
      </c>
      <c r="C407" s="41">
        <f t="shared" si="6"/>
        <v>0</v>
      </c>
      <c r="D407" s="41" t="s">
        <v>8342</v>
      </c>
      <c r="E407" s="42" t="str">
        <f>VLOOKUP(D407,'kode internal'!$B$1:$D$4717,2,FALSE)</f>
        <v>40O004</v>
      </c>
      <c r="F407" s="43">
        <v>1</v>
      </c>
      <c r="G407" s="43">
        <v>0</v>
      </c>
      <c r="H407" s="44">
        <f>VLOOKUP(D407,'kode internal'!$B$1:$E$4717,4,FALSE)</f>
        <v>1</v>
      </c>
      <c r="I407" s="44">
        <f>VLOOKUP(D407,'kode internal'!$B$1:$F$4717,5,FALSE)</f>
        <v>0</v>
      </c>
    </row>
    <row r="408" ht="14.55" hidden="1" customHeight="1" spans="1:9">
      <c r="A408" s="36" t="s">
        <v>115</v>
      </c>
      <c r="B408" s="40" t="s">
        <v>116</v>
      </c>
      <c r="C408" s="41">
        <f t="shared" si="6"/>
        <v>0</v>
      </c>
      <c r="D408" s="41" t="s">
        <v>8343</v>
      </c>
      <c r="E408" s="42" t="str">
        <f>VLOOKUP(D408,'kode internal'!$B$1:$D$4717,2,FALSE)</f>
        <v>40O032</v>
      </c>
      <c r="F408" s="43">
        <v>359</v>
      </c>
      <c r="G408" s="43">
        <v>0</v>
      </c>
      <c r="H408" s="44">
        <f>VLOOKUP(D408,'kode internal'!$B$1:$E$4717,4,FALSE)</f>
        <v>358.8</v>
      </c>
      <c r="I408" s="44">
        <f>VLOOKUP(D408,'kode internal'!$B$1:$F$4717,5,FALSE)</f>
        <v>0</v>
      </c>
    </row>
    <row r="409" ht="14.55" hidden="1" customHeight="1" spans="1:9">
      <c r="A409" s="36" t="s">
        <v>880</v>
      </c>
      <c r="B409" s="40" t="s">
        <v>881</v>
      </c>
      <c r="C409" s="41">
        <f t="shared" si="6"/>
        <v>1</v>
      </c>
      <c r="D409" s="41" t="s">
        <v>881</v>
      </c>
      <c r="E409" s="42" t="str">
        <f>VLOOKUP(D409,'kode internal'!$B$1:$D$4717,2,FALSE)</f>
        <v>40O052</v>
      </c>
      <c r="F409" s="43">
        <v>0</v>
      </c>
      <c r="G409" s="43">
        <v>18230</v>
      </c>
      <c r="H409" s="44">
        <f>VLOOKUP(D409,'kode internal'!$B$1:$E$4717,4,FALSE)</f>
        <v>0</v>
      </c>
      <c r="I409" s="44">
        <f>VLOOKUP(D409,'kode internal'!$B$1:$F$4717,5,FALSE)</f>
        <v>17230</v>
      </c>
    </row>
    <row r="410" ht="14.55" hidden="1" customHeight="1" spans="1:9">
      <c r="A410" s="36" t="s">
        <v>1106</v>
      </c>
      <c r="B410" s="40" t="s">
        <v>1107</v>
      </c>
      <c r="C410" s="41">
        <f t="shared" si="6"/>
        <v>1</v>
      </c>
      <c r="D410" s="41" t="s">
        <v>1107</v>
      </c>
      <c r="E410" s="42" t="str">
        <f>VLOOKUP(D410,'kode internal'!$B$1:$D$4717,2,FALSE)</f>
        <v>40O056</v>
      </c>
      <c r="F410" s="43">
        <v>0</v>
      </c>
      <c r="G410" s="43">
        <v>11450</v>
      </c>
      <c r="H410" s="44">
        <f>VLOOKUP(D410,'kode internal'!$B$1:$E$4717,4,FALSE)</f>
        <v>0</v>
      </c>
      <c r="I410" s="44">
        <f>VLOOKUP(D410,'kode internal'!$B$1:$F$4717,5,FALSE)</f>
        <v>11450</v>
      </c>
    </row>
    <row r="411" ht="14.55" hidden="1" customHeight="1" spans="1:9">
      <c r="A411" s="36" t="s">
        <v>976</v>
      </c>
      <c r="B411" s="40" t="s">
        <v>977</v>
      </c>
      <c r="C411" s="41">
        <f t="shared" si="6"/>
        <v>0</v>
      </c>
      <c r="D411" s="41" t="s">
        <v>8344</v>
      </c>
      <c r="E411" s="42" t="str">
        <f>VLOOKUP(D411,'kode internal'!$B$1:$D$4717,2,FALSE)</f>
        <v>15O029</v>
      </c>
      <c r="F411" s="43">
        <v>0</v>
      </c>
      <c r="G411" s="43">
        <v>8</v>
      </c>
      <c r="H411" s="44">
        <f>VLOOKUP(D411,'kode internal'!$B$1:$E$4717,4,FALSE)</f>
        <v>0</v>
      </c>
      <c r="I411" s="44">
        <f>VLOOKUP(D411,'kode internal'!$B$1:$F$4717,5,FALSE)</f>
        <v>8</v>
      </c>
    </row>
    <row r="412" ht="14.55" hidden="1" customHeight="1" spans="1:9">
      <c r="A412" s="36" t="s">
        <v>145</v>
      </c>
      <c r="B412" s="40" t="s">
        <v>146</v>
      </c>
      <c r="C412" s="41">
        <f t="shared" si="6"/>
        <v>1</v>
      </c>
      <c r="D412" s="41" t="s">
        <v>146</v>
      </c>
      <c r="E412" s="42" t="str">
        <f>VLOOKUP(D412,'kode internal'!$B$1:$D$4717,2,FALSE)</f>
        <v>50O001</v>
      </c>
      <c r="F412" s="43">
        <v>0</v>
      </c>
      <c r="G412" s="43">
        <v>3</v>
      </c>
      <c r="H412" s="44">
        <f>VLOOKUP(D412,'kode internal'!$B$1:$E$4717,4,FALSE)</f>
        <v>0</v>
      </c>
      <c r="I412" s="44">
        <f>VLOOKUP(D412,'kode internal'!$B$1:$F$4717,5,FALSE)</f>
        <v>3</v>
      </c>
    </row>
    <row r="413" hidden="1" spans="1:9">
      <c r="A413" s="36" t="s">
        <v>718</v>
      </c>
      <c r="B413" s="40" t="s">
        <v>719</v>
      </c>
      <c r="C413" s="41">
        <f t="shared" si="6"/>
        <v>1</v>
      </c>
      <c r="D413" s="41" t="s">
        <v>719</v>
      </c>
      <c r="E413" s="42" t="str">
        <f>VLOOKUP(D413,'kode internal'!$B$1:$D$4717,2,FALSE)</f>
        <v>33O452</v>
      </c>
      <c r="F413" s="43">
        <v>2614</v>
      </c>
      <c r="G413" s="43">
        <v>10000</v>
      </c>
      <c r="H413" s="44">
        <f>VLOOKUP(D413,'kode internal'!$B$1:$E$4717,4,FALSE)</f>
        <v>2614</v>
      </c>
      <c r="I413" s="44">
        <f>VLOOKUP(D413,'kode internal'!$B$1:$F$4717,5,FALSE)</f>
        <v>10000</v>
      </c>
    </row>
    <row r="414" hidden="1" spans="1:9">
      <c r="A414" s="36" t="s">
        <v>475</v>
      </c>
      <c r="B414" s="40" t="s">
        <v>476</v>
      </c>
      <c r="C414" s="41">
        <f t="shared" si="6"/>
        <v>1</v>
      </c>
      <c r="D414" s="41" t="s">
        <v>476</v>
      </c>
      <c r="E414" s="42" t="str">
        <f>VLOOKUP(D414,'kode internal'!$B$1:$D$4717,2,FALSE)</f>
        <v>40O034</v>
      </c>
      <c r="F414" s="43">
        <v>137</v>
      </c>
      <c r="G414" s="43">
        <v>310</v>
      </c>
      <c r="H414" s="44">
        <f>VLOOKUP(D414,'kode internal'!$B$1:$E$4717,4,FALSE)</f>
        <v>137</v>
      </c>
      <c r="I414" s="44">
        <f>VLOOKUP(D414,'kode internal'!$B$1:$F$4717,5,FALSE)</f>
        <v>310</v>
      </c>
    </row>
    <row r="415" hidden="1" spans="1:9">
      <c r="A415" s="36" t="s">
        <v>473</v>
      </c>
      <c r="B415" s="40" t="s">
        <v>474</v>
      </c>
      <c r="C415" s="41">
        <f t="shared" si="6"/>
        <v>1</v>
      </c>
      <c r="D415" s="41" t="s">
        <v>474</v>
      </c>
      <c r="E415" s="42" t="str">
        <f>VLOOKUP(D415,'kode internal'!$B$1:$D$4717,2,FALSE)</f>
        <v>40O035</v>
      </c>
      <c r="F415" s="43">
        <v>144</v>
      </c>
      <c r="G415" s="43">
        <v>600</v>
      </c>
      <c r="H415" s="44">
        <f>VLOOKUP(D415,'kode internal'!$B$1:$E$4717,4,FALSE)</f>
        <v>144</v>
      </c>
      <c r="I415" s="44">
        <f>VLOOKUP(D415,'kode internal'!$B$1:$F$4717,5,FALSE)</f>
        <v>600</v>
      </c>
    </row>
    <row r="416" hidden="1" spans="1:9">
      <c r="A416" s="36" t="s">
        <v>934</v>
      </c>
      <c r="B416" s="40" t="s">
        <v>935</v>
      </c>
      <c r="C416" s="41">
        <f t="shared" si="6"/>
        <v>1</v>
      </c>
      <c r="D416" s="41" t="s">
        <v>935</v>
      </c>
      <c r="E416" s="42" t="str">
        <f>VLOOKUP(D416,'kode internal'!$B$1:$D$4717,2,FALSE)</f>
        <v>12P013</v>
      </c>
      <c r="F416" s="43">
        <v>0</v>
      </c>
      <c r="G416" s="43">
        <v>180</v>
      </c>
      <c r="H416" s="44">
        <f>VLOOKUP(D416,'kode internal'!$B$1:$E$4717,4,FALSE)</f>
        <v>0</v>
      </c>
      <c r="I416" s="44">
        <f>VLOOKUP(D416,'kode internal'!$B$1:$F$4717,5,FALSE)</f>
        <v>182</v>
      </c>
    </row>
    <row r="417" hidden="1" spans="1:9">
      <c r="A417" s="36" t="s">
        <v>790</v>
      </c>
      <c r="B417" s="40" t="s">
        <v>791</v>
      </c>
      <c r="C417" s="41">
        <f t="shared" si="6"/>
        <v>1</v>
      </c>
      <c r="D417" s="41" t="s">
        <v>791</v>
      </c>
      <c r="E417" s="42" t="str">
        <f>VLOOKUP(D417,'kode internal'!$B$1:$D$4717,2,FALSE)</f>
        <v>12P003</v>
      </c>
      <c r="F417" s="43">
        <v>0</v>
      </c>
      <c r="G417" s="43">
        <v>300</v>
      </c>
      <c r="H417" s="44">
        <f>VLOOKUP(D417,'kode internal'!$B$1:$E$4717,4,FALSE)</f>
        <v>0</v>
      </c>
      <c r="I417" s="44">
        <f>VLOOKUP(D417,'kode internal'!$B$1:$F$4717,5,FALSE)</f>
        <v>300</v>
      </c>
    </row>
    <row r="418" ht="14.55" hidden="1" customHeight="1" spans="1:9">
      <c r="A418" s="36" t="s">
        <v>950</v>
      </c>
      <c r="B418" s="40" t="s">
        <v>951</v>
      </c>
      <c r="C418" s="41">
        <f t="shared" si="6"/>
        <v>1</v>
      </c>
      <c r="D418" s="41" t="s">
        <v>951</v>
      </c>
      <c r="E418" s="42" t="str">
        <f>VLOOKUP(D418,'kode internal'!$B$1:$D$4717,2,FALSE)</f>
        <v>15P072</v>
      </c>
      <c r="F418" s="43">
        <v>0</v>
      </c>
      <c r="G418" s="43">
        <v>1</v>
      </c>
      <c r="H418" s="44">
        <f>VLOOKUP(D418,'kode internal'!$B$1:$E$4717,4,FALSE)</f>
        <v>0</v>
      </c>
      <c r="I418" s="44">
        <f>VLOOKUP(D418,'kode internal'!$B$1:$F$4717,5,FALSE)</f>
        <v>1</v>
      </c>
    </row>
    <row r="419" ht="14.55" hidden="1" customHeight="1" spans="1:9">
      <c r="A419" s="36" t="s">
        <v>278</v>
      </c>
      <c r="B419" s="40" t="s">
        <v>279</v>
      </c>
      <c r="C419" s="41">
        <f t="shared" si="6"/>
        <v>0</v>
      </c>
      <c r="D419" s="41" t="s">
        <v>8345</v>
      </c>
      <c r="E419" s="42" t="str">
        <f>VLOOKUP(D419,'kode internal'!$B$1:$D$4717,2,FALSE)</f>
        <v>70P014</v>
      </c>
      <c r="F419" s="43">
        <v>1</v>
      </c>
      <c r="G419" s="43">
        <v>0</v>
      </c>
      <c r="H419" s="44">
        <f>VLOOKUP(D419,'kode internal'!$B$1:$E$4717,4,FALSE)</f>
        <v>1</v>
      </c>
      <c r="I419" s="44">
        <f>VLOOKUP(D419,'kode internal'!$B$1:$F$4717,5,FALSE)</f>
        <v>0</v>
      </c>
    </row>
    <row r="420" ht="14.55" hidden="1" customHeight="1" spans="1:9">
      <c r="A420" s="36" t="s">
        <v>133</v>
      </c>
      <c r="B420" s="40" t="s">
        <v>134</v>
      </c>
      <c r="C420" s="41">
        <f t="shared" si="6"/>
        <v>0</v>
      </c>
      <c r="D420" s="41" t="s">
        <v>8346</v>
      </c>
      <c r="E420" s="42" t="str">
        <f>VLOOKUP(D420,'kode internal'!$B$1:$D$4717,2,FALSE)</f>
        <v>40P012.033</v>
      </c>
      <c r="F420" s="43">
        <v>0</v>
      </c>
      <c r="G420" s="43">
        <v>31500</v>
      </c>
      <c r="H420" s="44">
        <f>VLOOKUP(D420,'kode internal'!$B$1:$E$4717,4,FALSE)</f>
        <v>10996</v>
      </c>
      <c r="I420" s="44">
        <f>VLOOKUP(D420,'kode internal'!$B$1:$F$4717,5,FALSE)</f>
        <v>52500</v>
      </c>
    </row>
    <row r="421" hidden="1" spans="1:9">
      <c r="A421" s="36" t="s">
        <v>163</v>
      </c>
      <c r="B421" s="40" t="s">
        <v>164</v>
      </c>
      <c r="C421" s="41">
        <f t="shared" si="6"/>
        <v>0</v>
      </c>
      <c r="D421" s="41" t="s">
        <v>8346</v>
      </c>
      <c r="E421" s="42" t="str">
        <f>VLOOKUP(D421,'kode internal'!$B$1:$D$4717,2,FALSE)</f>
        <v>40P012.033</v>
      </c>
      <c r="F421" s="43">
        <v>10996</v>
      </c>
      <c r="G421" s="43">
        <v>21500</v>
      </c>
      <c r="H421" s="44">
        <f>VLOOKUP(D421,'kode internal'!$B$1:$E$4717,4,FALSE)</f>
        <v>10996</v>
      </c>
      <c r="I421" s="44">
        <f>VLOOKUP(D421,'kode internal'!$B$1:$F$4717,5,FALSE)</f>
        <v>52500</v>
      </c>
    </row>
    <row r="422" hidden="1" spans="1:9">
      <c r="A422" s="36" t="s">
        <v>734</v>
      </c>
      <c r="B422" s="40" t="s">
        <v>735</v>
      </c>
      <c r="C422" s="41">
        <f t="shared" si="6"/>
        <v>0</v>
      </c>
      <c r="D422" s="41" t="s">
        <v>8347</v>
      </c>
      <c r="E422" s="42" t="str">
        <f>VLOOKUP(D422,'kode internal'!$B$1:$D$4717,2,FALSE)</f>
        <v>20P047</v>
      </c>
      <c r="F422" s="43">
        <v>519</v>
      </c>
      <c r="G422" s="43">
        <v>903</v>
      </c>
      <c r="H422" s="44">
        <f>VLOOKUP(D422,'kode internal'!$B$1:$E$4717,4,FALSE)</f>
        <v>519</v>
      </c>
      <c r="I422" s="44">
        <f>VLOOKUP(D422,'kode internal'!$B$1:$F$4717,5,FALSE)</f>
        <v>903</v>
      </c>
    </row>
    <row r="423" ht="14.55" hidden="1" customHeight="1" spans="1:9">
      <c r="A423" s="36" t="s">
        <v>958</v>
      </c>
      <c r="B423" s="40" t="s">
        <v>959</v>
      </c>
      <c r="C423" s="41">
        <f t="shared" si="6"/>
        <v>1</v>
      </c>
      <c r="D423" s="41" t="s">
        <v>959</v>
      </c>
      <c r="E423" s="42" t="str">
        <f>VLOOKUP(D423,'kode internal'!$B$1:$D$4717,2,FALSE)</f>
        <v>20P003</v>
      </c>
      <c r="F423" s="43">
        <v>0</v>
      </c>
      <c r="G423" s="43">
        <v>10</v>
      </c>
      <c r="H423" s="44">
        <f>VLOOKUP(D423,'kode internal'!$B$1:$E$4717,4,FALSE)</f>
        <v>0</v>
      </c>
      <c r="I423" s="44">
        <f>VLOOKUP(D423,'kode internal'!$B$1:$F$4717,5,FALSE)</f>
        <v>10</v>
      </c>
    </row>
    <row r="424" ht="14.55" hidden="1" customHeight="1" spans="1:9">
      <c r="A424" s="36" t="s">
        <v>249</v>
      </c>
      <c r="B424" s="40" t="s">
        <v>250</v>
      </c>
      <c r="C424" s="41">
        <f t="shared" si="6"/>
        <v>1</v>
      </c>
      <c r="D424" s="41" t="s">
        <v>250</v>
      </c>
      <c r="E424" s="42" t="str">
        <f>VLOOKUP(D424,'kode internal'!$B$1:$D$4717,2,FALSE)</f>
        <v>83P001</v>
      </c>
      <c r="F424" s="43">
        <v>0</v>
      </c>
      <c r="G424" s="43">
        <v>20</v>
      </c>
      <c r="H424" s="44">
        <f>VLOOKUP(D424,'kode internal'!$B$1:$E$4717,4,FALSE)</f>
        <v>0</v>
      </c>
      <c r="I424" s="44">
        <f>VLOOKUP(D424,'kode internal'!$B$1:$F$4717,5,FALSE)</f>
        <v>20</v>
      </c>
    </row>
    <row r="425" hidden="1" spans="1:9">
      <c r="A425" s="36" t="s">
        <v>1108</v>
      </c>
      <c r="B425" s="40" t="s">
        <v>1109</v>
      </c>
      <c r="C425" s="41">
        <f t="shared" si="6"/>
        <v>1</v>
      </c>
      <c r="D425" s="41" t="s">
        <v>1109</v>
      </c>
      <c r="E425" s="42" t="str">
        <f>VLOOKUP(D425,'kode internal'!$B$1:$D$4717,2,FALSE)</f>
        <v>12P005</v>
      </c>
      <c r="F425" s="43">
        <v>0</v>
      </c>
      <c r="G425" s="43">
        <v>3</v>
      </c>
      <c r="H425" s="44">
        <f>VLOOKUP(D425,'kode internal'!$B$1:$E$4717,4,FALSE)</f>
        <v>0</v>
      </c>
      <c r="I425" s="44">
        <f>VLOOKUP(D425,'kode internal'!$B$1:$F$4717,5,FALSE)</f>
        <v>3</v>
      </c>
    </row>
    <row r="426" ht="26" hidden="1" spans="1:9">
      <c r="A426" s="36" t="s">
        <v>143</v>
      </c>
      <c r="B426" s="40" t="s">
        <v>144</v>
      </c>
      <c r="C426" s="41">
        <f t="shared" si="6"/>
        <v>1</v>
      </c>
      <c r="D426" s="41" t="s">
        <v>144</v>
      </c>
      <c r="E426" s="42" t="str">
        <f>VLOOKUP(D426,'kode internal'!$B$1:$D$4717,2,FALSE)</f>
        <v>50P004.2</v>
      </c>
      <c r="F426" s="43">
        <v>0</v>
      </c>
      <c r="G426" s="43">
        <v>3</v>
      </c>
      <c r="H426" s="44">
        <f>VLOOKUP(D426,'kode internal'!$B$1:$E$4717,4,FALSE)</f>
        <v>0</v>
      </c>
      <c r="I426" s="44">
        <f>VLOOKUP(D426,'kode internal'!$B$1:$F$4717,5,FALSE)</f>
        <v>3</v>
      </c>
    </row>
    <row r="427" ht="14.55" hidden="1" customHeight="1" spans="1:9">
      <c r="A427" s="36" t="s">
        <v>461</v>
      </c>
      <c r="B427" s="40" t="s">
        <v>462</v>
      </c>
      <c r="C427" s="41">
        <f t="shared" si="6"/>
        <v>0</v>
      </c>
      <c r="D427" s="41" t="s">
        <v>8348</v>
      </c>
      <c r="E427" s="42" t="str">
        <f>VLOOKUP(D427,'kode internal'!$B$1:$D$4717,2,FALSE)</f>
        <v>40P012.035</v>
      </c>
      <c r="F427" s="43">
        <v>20</v>
      </c>
      <c r="G427" s="43">
        <v>8</v>
      </c>
      <c r="H427" s="44">
        <f>VLOOKUP(D427,'kode internal'!$B$1:$E$4717,4,FALSE)</f>
        <v>20</v>
      </c>
      <c r="I427" s="44">
        <f>VLOOKUP(D427,'kode internal'!$B$1:$F$4717,5,FALSE)</f>
        <v>8</v>
      </c>
    </row>
    <row r="428" ht="14.55" hidden="1" customHeight="1" spans="1:9">
      <c r="A428" s="36" t="s">
        <v>59</v>
      </c>
      <c r="B428" s="40" t="s">
        <v>60</v>
      </c>
      <c r="C428" s="41">
        <f t="shared" si="6"/>
        <v>1</v>
      </c>
      <c r="D428" s="41" t="s">
        <v>60</v>
      </c>
      <c r="E428" s="42" t="str">
        <f>VLOOKUP(D428,'kode internal'!$B$1:$D$4717,2,FALSE)</f>
        <v>40P014</v>
      </c>
      <c r="F428" s="43">
        <v>0</v>
      </c>
      <c r="G428" s="43">
        <v>3280</v>
      </c>
      <c r="H428" s="44">
        <f>VLOOKUP(D428,'kode internal'!$B$1:$E$4717,4,FALSE)</f>
        <v>0</v>
      </c>
      <c r="I428" s="44">
        <f>VLOOKUP(D428,'kode internal'!$B$1:$F$4717,5,FALSE)</f>
        <v>3280</v>
      </c>
    </row>
    <row r="429" hidden="1" spans="1:9">
      <c r="A429" s="36" t="s">
        <v>459</v>
      </c>
      <c r="B429" s="40" t="s">
        <v>460</v>
      </c>
      <c r="C429" s="41">
        <f t="shared" si="6"/>
        <v>1</v>
      </c>
      <c r="D429" s="41" t="s">
        <v>460</v>
      </c>
      <c r="E429" s="42" t="str">
        <f>VLOOKUP(D429,'kode internal'!$B$1:$D$4717,2,FALSE)</f>
        <v>40P022</v>
      </c>
      <c r="F429" s="43">
        <v>204</v>
      </c>
      <c r="G429" s="43">
        <v>350</v>
      </c>
      <c r="H429" s="44">
        <f>VLOOKUP(D429,'kode internal'!$B$1:$E$4717,4,FALSE)</f>
        <v>204</v>
      </c>
      <c r="I429" s="44">
        <f>VLOOKUP(D429,'kode internal'!$B$1:$F$4717,5,FALSE)</f>
        <v>350</v>
      </c>
    </row>
    <row r="430" hidden="1" spans="1:9">
      <c r="A430" s="36" t="s">
        <v>996</v>
      </c>
      <c r="B430" s="40" t="s">
        <v>997</v>
      </c>
      <c r="C430" s="41">
        <f t="shared" si="6"/>
        <v>1</v>
      </c>
      <c r="D430" s="41" t="s">
        <v>997</v>
      </c>
      <c r="E430" s="42" t="str">
        <f>VLOOKUP(D430,'kode internal'!$B$1:$D$4717,2,FALSE)</f>
        <v>40P012.16</v>
      </c>
      <c r="F430" s="43">
        <v>0</v>
      </c>
      <c r="G430" s="43">
        <v>453</v>
      </c>
      <c r="H430" s="44">
        <f>VLOOKUP(D430,'kode internal'!$B$1:$E$4717,4,FALSE)</f>
        <v>0</v>
      </c>
      <c r="I430" s="44">
        <f>VLOOKUP(D430,'kode internal'!$B$1:$F$4717,5,FALSE)</f>
        <v>453</v>
      </c>
    </row>
    <row r="431" ht="26" hidden="1" spans="1:9">
      <c r="A431" s="36" t="s">
        <v>457</v>
      </c>
      <c r="B431" s="40" t="s">
        <v>458</v>
      </c>
      <c r="C431" s="41">
        <f t="shared" si="6"/>
        <v>0</v>
      </c>
      <c r="D431" s="41" t="s">
        <v>8349</v>
      </c>
      <c r="E431" s="42" t="str">
        <f>VLOOKUP(D431,'kode internal'!$B$1:$D$4717,2,FALSE)</f>
        <v>40P025.1</v>
      </c>
      <c r="F431" s="43">
        <v>15</v>
      </c>
      <c r="G431" s="43">
        <v>1750</v>
      </c>
      <c r="H431" s="44">
        <f>VLOOKUP(D431,'kode internal'!$B$1:$E$4717,4,FALSE)</f>
        <v>15</v>
      </c>
      <c r="I431" s="44">
        <f>VLOOKUP(D431,'kode internal'!$B$1:$F$4717,5,FALSE)</f>
        <v>1750</v>
      </c>
    </row>
    <row r="432" ht="14.55" hidden="1" customHeight="1" spans="1:9">
      <c r="A432" s="36" t="s">
        <v>1040</v>
      </c>
      <c r="B432" s="40" t="s">
        <v>1041</v>
      </c>
      <c r="C432" s="41">
        <f t="shared" si="6"/>
        <v>0</v>
      </c>
      <c r="D432" s="41" t="s">
        <v>8350</v>
      </c>
      <c r="E432" s="42" t="str">
        <f>VLOOKUP(D432,'kode internal'!$B$1:$D$4717,2,FALSE)</f>
        <v>40P025</v>
      </c>
      <c r="F432" s="43">
        <v>0</v>
      </c>
      <c r="G432" s="43">
        <v>60</v>
      </c>
      <c r="H432" s="44">
        <f>VLOOKUP(D432,'kode internal'!$B$1:$E$4717,4,FALSE)</f>
        <v>0</v>
      </c>
      <c r="I432" s="44">
        <f>VLOOKUP(D432,'kode internal'!$B$1:$F$4717,5,FALSE)</f>
        <v>60</v>
      </c>
    </row>
    <row r="433" hidden="1" spans="1:9">
      <c r="A433" s="36" t="s">
        <v>353</v>
      </c>
      <c r="B433" s="40" t="s">
        <v>354</v>
      </c>
      <c r="C433" s="41">
        <f t="shared" si="6"/>
        <v>0</v>
      </c>
      <c r="D433" s="41" t="s">
        <v>8351</v>
      </c>
      <c r="E433" s="42" t="str">
        <f>VLOOKUP(D433,'kode internal'!$B$1:$D$4717,2,FALSE)</f>
        <v>50P005</v>
      </c>
      <c r="F433" s="43">
        <v>80</v>
      </c>
      <c r="G433" s="43">
        <v>0</v>
      </c>
      <c r="H433" s="44">
        <f>VLOOKUP(D433,'kode internal'!$B$1:$E$4717,4,FALSE)</f>
        <v>80</v>
      </c>
      <c r="I433" s="44">
        <f>VLOOKUP(D433,'kode internal'!$B$1:$F$4717,5,FALSE)</f>
        <v>0</v>
      </c>
    </row>
    <row r="434" ht="14.55" hidden="1" customHeight="1" spans="1:9">
      <c r="A434" s="36" t="s">
        <v>463</v>
      </c>
      <c r="B434" s="40" t="s">
        <v>464</v>
      </c>
      <c r="C434" s="41">
        <f t="shared" si="6"/>
        <v>0</v>
      </c>
      <c r="D434" s="41" t="s">
        <v>8352</v>
      </c>
      <c r="E434" s="42" t="str">
        <f>VLOOKUP(D434,'kode internal'!$B$1:$D$4717,2,FALSE)</f>
        <v>40P012.034</v>
      </c>
      <c r="F434" s="43">
        <v>27</v>
      </c>
      <c r="G434" s="43">
        <v>7095</v>
      </c>
      <c r="H434" s="44">
        <f>VLOOKUP(D434,'kode internal'!$B$1:$E$4717,4,FALSE)</f>
        <v>27</v>
      </c>
      <c r="I434" s="44">
        <f>VLOOKUP(D434,'kode internal'!$B$1:$F$4717,5,FALSE)</f>
        <v>7095</v>
      </c>
    </row>
    <row r="435" ht="14.55" hidden="1" customHeight="1" spans="1:9">
      <c r="A435" s="36" t="s">
        <v>890</v>
      </c>
      <c r="B435" s="40" t="s">
        <v>891</v>
      </c>
      <c r="C435" s="41">
        <f t="shared" si="6"/>
        <v>0</v>
      </c>
      <c r="D435" s="41" t="s">
        <v>8353</v>
      </c>
      <c r="E435" s="42" t="str">
        <f>VLOOKUP(D435,'kode internal'!$B$1:$D$4717,2,FALSE)</f>
        <v>30P039</v>
      </c>
      <c r="F435" s="43">
        <v>0</v>
      </c>
      <c r="G435" s="43">
        <v>8</v>
      </c>
      <c r="H435" s="44">
        <f>VLOOKUP(D435,'kode internal'!$B$1:$E$4717,4,FALSE)</f>
        <v>0</v>
      </c>
      <c r="I435" s="44">
        <f>VLOOKUP(D435,'kode internal'!$B$1:$F$4717,5,FALSE)</f>
        <v>8</v>
      </c>
    </row>
    <row r="436" hidden="1" spans="1:9">
      <c r="A436" s="36" t="s">
        <v>179</v>
      </c>
      <c r="B436" s="40" t="s">
        <v>180</v>
      </c>
      <c r="C436" s="41">
        <f t="shared" si="6"/>
        <v>1</v>
      </c>
      <c r="D436" s="41" t="s">
        <v>180</v>
      </c>
      <c r="E436" s="42" t="str">
        <f>VLOOKUP(D436,'kode internal'!$B$1:$D$4717,2,FALSE)</f>
        <v>30P020</v>
      </c>
      <c r="F436" s="43">
        <v>5</v>
      </c>
      <c r="G436" s="43">
        <v>30</v>
      </c>
      <c r="H436" s="44">
        <f>VLOOKUP(D436,'kode internal'!$B$1:$E$4717,4,FALSE)</f>
        <v>5</v>
      </c>
      <c r="I436" s="44">
        <f>VLOOKUP(D436,'kode internal'!$B$1:$F$4717,5,FALSE)</f>
        <v>30</v>
      </c>
    </row>
    <row r="437" hidden="1" spans="1:9">
      <c r="A437" s="36" t="s">
        <v>161</v>
      </c>
      <c r="B437" s="40" t="s">
        <v>162</v>
      </c>
      <c r="C437" s="41">
        <f t="shared" si="6"/>
        <v>1</v>
      </c>
      <c r="D437" s="41" t="s">
        <v>162</v>
      </c>
      <c r="E437" s="42" t="str">
        <f>VLOOKUP(D437,'kode internal'!$B$1:$D$4717,2,FALSE)</f>
        <v>40P026</v>
      </c>
      <c r="F437" s="43">
        <v>23</v>
      </c>
      <c r="G437" s="43">
        <v>0</v>
      </c>
      <c r="H437" s="44">
        <f>VLOOKUP(D437,'kode internal'!$B$1:$E$4717,4,FALSE)</f>
        <v>23</v>
      </c>
      <c r="I437" s="44">
        <f>VLOOKUP(D437,'kode internal'!$B$1:$F$4717,5,FALSE)</f>
        <v>0</v>
      </c>
    </row>
    <row r="438" ht="14.55" hidden="1" customHeight="1" spans="1:9">
      <c r="A438" s="36" t="s">
        <v>1022</v>
      </c>
      <c r="B438" s="40" t="s">
        <v>1023</v>
      </c>
      <c r="C438" s="41">
        <f t="shared" si="6"/>
        <v>1</v>
      </c>
      <c r="D438" s="41" t="s">
        <v>1023</v>
      </c>
      <c r="E438" s="42" t="str">
        <f>VLOOKUP(D438,'kode internal'!$B$1:$D$4717,2,FALSE)</f>
        <v>40P012.031</v>
      </c>
      <c r="F438" s="43">
        <v>0</v>
      </c>
      <c r="G438" s="43">
        <v>5460</v>
      </c>
      <c r="H438" s="44">
        <f>VLOOKUP(D438,'kode internal'!$B$1:$E$4717,4,FALSE)</f>
        <v>1801</v>
      </c>
      <c r="I438" s="44">
        <f>VLOOKUP(D438,'kode internal'!$B$1:$F$4717,5,FALSE)</f>
        <v>25500</v>
      </c>
    </row>
    <row r="439" hidden="1" spans="1:9">
      <c r="A439" s="36" t="s">
        <v>465</v>
      </c>
      <c r="B439" s="40" t="s">
        <v>466</v>
      </c>
      <c r="C439" s="41">
        <f t="shared" si="6"/>
        <v>0</v>
      </c>
      <c r="D439" s="41" t="s">
        <v>8354</v>
      </c>
      <c r="E439" s="42" t="str">
        <f>VLOOKUP(D439,'kode internal'!$B$1:$D$4717,2,FALSE)</f>
        <v>40P012.9</v>
      </c>
      <c r="F439" s="43">
        <v>1801</v>
      </c>
      <c r="G439" s="43">
        <v>20100</v>
      </c>
      <c r="H439" s="44">
        <f>VLOOKUP(D439,'kode internal'!$B$1:$E$4717,4,FALSE)</f>
        <v>0</v>
      </c>
      <c r="I439" s="44">
        <f>VLOOKUP(D439,'kode internal'!$B$1:$F$4717,5,FALSE)</f>
        <v>60</v>
      </c>
    </row>
    <row r="440" ht="14.55" hidden="1" customHeight="1" spans="1:9">
      <c r="A440" s="36" t="s">
        <v>455</v>
      </c>
      <c r="B440" s="40" t="s">
        <v>456</v>
      </c>
      <c r="C440" s="41">
        <f t="shared" si="6"/>
        <v>0</v>
      </c>
      <c r="D440" s="41" t="s">
        <v>8355</v>
      </c>
      <c r="E440" s="42" t="str">
        <f>VLOOKUP(D440,'kode internal'!$B$1:$D$4717,2,FALSE)</f>
        <v>40P027.3</v>
      </c>
      <c r="F440" s="43">
        <v>441</v>
      </c>
      <c r="G440" s="43">
        <v>636</v>
      </c>
      <c r="H440" s="44">
        <f>VLOOKUP(D440,'kode internal'!$B$1:$E$4717,4,FALSE)</f>
        <v>441</v>
      </c>
      <c r="I440" s="44">
        <f>VLOOKUP(D440,'kode internal'!$B$1:$F$4717,5,FALSE)</f>
        <v>636</v>
      </c>
    </row>
    <row r="441" hidden="1" spans="1:9">
      <c r="A441" s="36" t="s">
        <v>65</v>
      </c>
      <c r="B441" s="40" t="s">
        <v>66</v>
      </c>
      <c r="C441" s="41">
        <f t="shared" si="6"/>
        <v>1</v>
      </c>
      <c r="D441" s="41" t="s">
        <v>66</v>
      </c>
      <c r="E441" s="42" t="str">
        <f>VLOOKUP(D441,'kode internal'!$B$1:$D$4717,2,FALSE)</f>
        <v>40P030</v>
      </c>
      <c r="F441" s="43">
        <v>0</v>
      </c>
      <c r="G441" s="43">
        <v>70</v>
      </c>
      <c r="H441" s="44">
        <f>VLOOKUP(D441,'kode internal'!$B$1:$E$4717,4,FALSE)</f>
        <v>0</v>
      </c>
      <c r="I441" s="44">
        <f>VLOOKUP(D441,'kode internal'!$B$1:$F$4717,5,FALSE)</f>
        <v>77</v>
      </c>
    </row>
    <row r="442" hidden="1" spans="1:9">
      <c r="A442" s="36" t="s">
        <v>469</v>
      </c>
      <c r="B442" s="40" t="s">
        <v>470</v>
      </c>
      <c r="C442" s="41">
        <f t="shared" si="6"/>
        <v>1</v>
      </c>
      <c r="D442" s="41" t="s">
        <v>470</v>
      </c>
      <c r="E442" s="42" t="str">
        <f>VLOOKUP(D442,'kode internal'!$B$1:$D$4717,2,FALSE)</f>
        <v>40P012.017</v>
      </c>
      <c r="F442" s="43">
        <v>85</v>
      </c>
      <c r="G442" s="43">
        <v>974</v>
      </c>
      <c r="H442" s="44">
        <f>VLOOKUP(D442,'kode internal'!$B$1:$E$4717,4,FALSE)</f>
        <v>85</v>
      </c>
      <c r="I442" s="44">
        <f>VLOOKUP(D442,'kode internal'!$B$1:$F$4717,5,FALSE)</f>
        <v>1066</v>
      </c>
    </row>
    <row r="443" hidden="1" spans="1:9">
      <c r="A443" s="36" t="s">
        <v>467</v>
      </c>
      <c r="B443" s="40" t="s">
        <v>468</v>
      </c>
      <c r="C443" s="41">
        <f t="shared" si="6"/>
        <v>1</v>
      </c>
      <c r="D443" s="41" t="s">
        <v>468</v>
      </c>
      <c r="E443" s="42" t="str">
        <f>VLOOKUP(D443,'kode internal'!$B$1:$D$4717,2,FALSE)</f>
        <v>40P012.018</v>
      </c>
      <c r="F443" s="43">
        <v>9</v>
      </c>
      <c r="G443" s="43">
        <v>35</v>
      </c>
      <c r="H443" s="44">
        <f>VLOOKUP(D443,'kode internal'!$B$1:$E$4717,4,FALSE)</f>
        <v>9</v>
      </c>
      <c r="I443" s="44">
        <f>VLOOKUP(D443,'kode internal'!$B$1:$F$4717,5,FALSE)</f>
        <v>35</v>
      </c>
    </row>
    <row r="444" hidden="1" spans="1:9">
      <c r="A444" s="36" t="s">
        <v>284</v>
      </c>
      <c r="B444" s="40" t="s">
        <v>285</v>
      </c>
      <c r="C444" s="41">
        <f t="shared" si="6"/>
        <v>1</v>
      </c>
      <c r="D444" s="41" t="s">
        <v>285</v>
      </c>
      <c r="E444" s="42" t="str">
        <f>VLOOKUP(D444,'kode internal'!$B$1:$D$4717,2,FALSE)</f>
        <v>70P010</v>
      </c>
      <c r="F444" s="43">
        <v>15</v>
      </c>
      <c r="G444" s="43">
        <v>85</v>
      </c>
      <c r="H444" s="44">
        <f>VLOOKUP(D444,'kode internal'!$B$1:$E$4717,4,FALSE)</f>
        <v>15</v>
      </c>
      <c r="I444" s="44">
        <f>VLOOKUP(D444,'kode internal'!$B$1:$F$4717,5,FALSE)</f>
        <v>85</v>
      </c>
    </row>
    <row r="445" hidden="1" spans="1:9">
      <c r="A445" s="36" t="s">
        <v>282</v>
      </c>
      <c r="B445" s="40" t="s">
        <v>283</v>
      </c>
      <c r="C445" s="41">
        <f t="shared" si="6"/>
        <v>1</v>
      </c>
      <c r="D445" s="41" t="s">
        <v>283</v>
      </c>
      <c r="E445" s="42" t="str">
        <f>VLOOKUP(D445,'kode internal'!$B$1:$D$4717,2,FALSE)</f>
        <v>70P010.1</v>
      </c>
      <c r="F445" s="43">
        <v>23</v>
      </c>
      <c r="G445" s="43">
        <v>33</v>
      </c>
      <c r="H445" s="44">
        <f>VLOOKUP(D445,'kode internal'!$B$1:$E$4717,4,FALSE)</f>
        <v>23</v>
      </c>
      <c r="I445" s="44">
        <f>VLOOKUP(D445,'kode internal'!$B$1:$F$4717,5,FALSE)</f>
        <v>33</v>
      </c>
    </row>
    <row r="446" hidden="1" spans="1:9">
      <c r="A446" s="36" t="s">
        <v>286</v>
      </c>
      <c r="B446" s="40" t="s">
        <v>287</v>
      </c>
      <c r="C446" s="41">
        <f t="shared" si="6"/>
        <v>0</v>
      </c>
      <c r="D446" s="41" t="s">
        <v>8356</v>
      </c>
      <c r="E446" s="42" t="str">
        <f>VLOOKUP(D446,'kode internal'!$B$1:$D$4717,2,FALSE)</f>
        <v>70P004.2</v>
      </c>
      <c r="F446" s="43">
        <v>14</v>
      </c>
      <c r="G446" s="43">
        <v>40</v>
      </c>
      <c r="H446" s="44">
        <f>VLOOKUP(D446,'kode internal'!$B$1:$E$4717,4,FALSE)</f>
        <v>14</v>
      </c>
      <c r="I446" s="44">
        <f>VLOOKUP(D446,'kode internal'!$B$1:$F$4717,5,FALSE)</f>
        <v>40</v>
      </c>
    </row>
    <row r="447" hidden="1" spans="1:9">
      <c r="A447" s="36" t="s">
        <v>453</v>
      </c>
      <c r="B447" s="40" t="s">
        <v>454</v>
      </c>
      <c r="C447" s="41">
        <f t="shared" si="6"/>
        <v>1</v>
      </c>
      <c r="D447" s="41" t="s">
        <v>454</v>
      </c>
      <c r="E447" s="42" t="str">
        <f>VLOOKUP(D447,'kode internal'!$B$1:$D$4717,2,FALSE)</f>
        <v>40P037.1</v>
      </c>
      <c r="F447" s="43">
        <v>5</v>
      </c>
      <c r="G447" s="43">
        <v>70</v>
      </c>
      <c r="H447" s="44">
        <f>VLOOKUP(D447,'kode internal'!$B$1:$E$4717,4,FALSE)</f>
        <v>5</v>
      </c>
      <c r="I447" s="44">
        <f>VLOOKUP(D447,'kode internal'!$B$1:$F$4717,5,FALSE)</f>
        <v>70</v>
      </c>
    </row>
    <row r="448" hidden="1" spans="1:9">
      <c r="A448" s="36" t="s">
        <v>276</v>
      </c>
      <c r="B448" s="40" t="s">
        <v>277</v>
      </c>
      <c r="C448" s="41">
        <f t="shared" si="6"/>
        <v>1</v>
      </c>
      <c r="D448" s="41" t="s">
        <v>277</v>
      </c>
      <c r="E448" s="42" t="str">
        <f>VLOOKUP(D448,'kode internal'!$B$1:$D$4717,2,FALSE)</f>
        <v>70P016</v>
      </c>
      <c r="F448" s="43">
        <v>150</v>
      </c>
      <c r="G448" s="43">
        <v>580</v>
      </c>
      <c r="H448" s="44">
        <f>VLOOKUP(D448,'kode internal'!$B$1:$E$4717,4,FALSE)</f>
        <v>150</v>
      </c>
      <c r="I448" s="44">
        <f>VLOOKUP(D448,'kode internal'!$B$1:$F$4717,5,FALSE)</f>
        <v>580</v>
      </c>
    </row>
    <row r="449" hidden="1" spans="1:9">
      <c r="A449" s="36" t="s">
        <v>1134</v>
      </c>
      <c r="B449" s="40" t="s">
        <v>1135</v>
      </c>
      <c r="C449" s="41">
        <f t="shared" si="6"/>
        <v>1</v>
      </c>
      <c r="D449" s="41" t="s">
        <v>1135</v>
      </c>
      <c r="E449" s="42" t="str">
        <f>VLOOKUP(D449,'kode internal'!$B$1:$D$4717,2,FALSE)</f>
        <v>14P016</v>
      </c>
      <c r="F449" s="43">
        <v>0</v>
      </c>
      <c r="G449" s="43">
        <v>2000</v>
      </c>
      <c r="H449" s="44">
        <f>VLOOKUP(D449,'kode internal'!$B$1:$E$4717,4,FALSE)</f>
        <v>0</v>
      </c>
      <c r="I449" s="44">
        <f>VLOOKUP(D449,'kode internal'!$B$1:$F$4717,5,FALSE)</f>
        <v>1000</v>
      </c>
    </row>
    <row r="450" hidden="1" spans="1:9">
      <c r="A450" s="36" t="s">
        <v>788</v>
      </c>
      <c r="B450" s="40" t="s">
        <v>789</v>
      </c>
      <c r="C450" s="41">
        <f t="shared" ref="C450:C513" si="7">IF(B450=D450,1,0)</f>
        <v>1</v>
      </c>
      <c r="D450" s="41" t="s">
        <v>789</v>
      </c>
      <c r="E450" s="42" t="str">
        <f>VLOOKUP(D450,'kode internal'!$B$1:$D$4717,2,FALSE)</f>
        <v>12P007</v>
      </c>
      <c r="F450" s="43">
        <v>0</v>
      </c>
      <c r="G450" s="43">
        <v>514</v>
      </c>
      <c r="H450" s="44">
        <f>VLOOKUP(D450,'kode internal'!$B$1:$E$4717,4,FALSE)</f>
        <v>0</v>
      </c>
      <c r="I450" s="44">
        <f>VLOOKUP(D450,'kode internal'!$B$1:$F$4717,5,FALSE)</f>
        <v>514</v>
      </c>
    </row>
    <row r="451" hidden="1" spans="1:9">
      <c r="A451" s="36" t="s">
        <v>786</v>
      </c>
      <c r="B451" s="40" t="s">
        <v>787</v>
      </c>
      <c r="C451" s="41">
        <f t="shared" si="7"/>
        <v>1</v>
      </c>
      <c r="D451" s="41" t="s">
        <v>787</v>
      </c>
      <c r="E451" s="42" t="str">
        <f>VLOOKUP(D451,'kode internal'!$B$1:$D$4717,2,FALSE)</f>
        <v>12P008</v>
      </c>
      <c r="F451" s="43">
        <v>70</v>
      </c>
      <c r="G451" s="43">
        <v>9350</v>
      </c>
      <c r="H451" s="44">
        <f>VLOOKUP(D451,'kode internal'!$B$1:$E$4717,4,FALSE)</f>
        <v>70</v>
      </c>
      <c r="I451" s="44">
        <f>VLOOKUP(D451,'kode internal'!$B$1:$F$4717,5,FALSE)</f>
        <v>9350</v>
      </c>
    </row>
    <row r="452" hidden="1" spans="1:9">
      <c r="A452" s="36" t="s">
        <v>280</v>
      </c>
      <c r="B452" s="40" t="s">
        <v>281</v>
      </c>
      <c r="C452" s="41">
        <f t="shared" si="7"/>
        <v>1</v>
      </c>
      <c r="D452" s="41" t="s">
        <v>281</v>
      </c>
      <c r="E452" s="42" t="str">
        <f>VLOOKUP(D452,'kode internal'!$B$1:$D$4717,2,FALSE)</f>
        <v>70P013</v>
      </c>
      <c r="F452" s="43">
        <v>59</v>
      </c>
      <c r="G452" s="43">
        <v>530</v>
      </c>
      <c r="H452" s="44">
        <f>VLOOKUP(D452,'kode internal'!$B$1:$E$4717,4,FALSE)</f>
        <v>59</v>
      </c>
      <c r="I452" s="44">
        <f>VLOOKUP(D452,'kode internal'!$B$1:$F$4717,5,FALSE)</f>
        <v>530</v>
      </c>
    </row>
    <row r="453" ht="14.55" hidden="1" customHeight="1" spans="1:9">
      <c r="A453" s="36" t="s">
        <v>451</v>
      </c>
      <c r="B453" s="40" t="s">
        <v>452</v>
      </c>
      <c r="C453" s="41">
        <f t="shared" si="7"/>
        <v>0</v>
      </c>
      <c r="D453" s="41" t="s">
        <v>8357</v>
      </c>
      <c r="E453" s="42" t="str">
        <f>VLOOKUP(D453,'kode internal'!$B$1:$D$4717,2,FALSE)</f>
        <v>40P049</v>
      </c>
      <c r="F453" s="43">
        <v>48</v>
      </c>
      <c r="G453" s="43">
        <v>0</v>
      </c>
      <c r="H453" s="44">
        <f>VLOOKUP(D453,'kode internal'!$B$1:$E$4717,4,FALSE)</f>
        <v>48</v>
      </c>
      <c r="I453" s="44">
        <f>VLOOKUP(D453,'kode internal'!$B$1:$F$4717,5,FALSE)</f>
        <v>0</v>
      </c>
    </row>
    <row r="454" ht="14.55" hidden="1" customHeight="1" spans="1:9">
      <c r="A454" s="36" t="s">
        <v>449</v>
      </c>
      <c r="B454" s="40" t="s">
        <v>450</v>
      </c>
      <c r="C454" s="41">
        <f t="shared" si="7"/>
        <v>1</v>
      </c>
      <c r="D454" s="41" t="s">
        <v>450</v>
      </c>
      <c r="E454" s="42" t="str">
        <f>VLOOKUP(D454,'kode internal'!$B$1:$D$4717,2,FALSE)</f>
        <v>40P050</v>
      </c>
      <c r="F454" s="43">
        <v>2777</v>
      </c>
      <c r="G454" s="43">
        <v>12600</v>
      </c>
      <c r="H454" s="44">
        <f>VLOOKUP(D454,'kode internal'!$B$1:$E$4717,4,FALSE)</f>
        <v>2777</v>
      </c>
      <c r="I454" s="44">
        <f>VLOOKUP(D454,'kode internal'!$B$1:$F$4717,5,FALSE)</f>
        <v>12800</v>
      </c>
    </row>
    <row r="455" hidden="1" spans="1:9">
      <c r="A455" s="36" t="s">
        <v>1002</v>
      </c>
      <c r="B455" s="40" t="s">
        <v>1003</v>
      </c>
      <c r="C455" s="41">
        <f t="shared" si="7"/>
        <v>1</v>
      </c>
      <c r="D455" s="41" t="s">
        <v>1003</v>
      </c>
      <c r="E455" s="42" t="str">
        <f>VLOOKUP(D455,'kode internal'!$B$1:$D$4717,2,FALSE)</f>
        <v>30F021</v>
      </c>
      <c r="F455" s="43">
        <v>0</v>
      </c>
      <c r="G455" s="43">
        <v>1200</v>
      </c>
      <c r="H455" s="44">
        <f>VLOOKUP(D455,'kode internal'!$B$1:$E$4717,4,FALSE)</f>
        <v>0</v>
      </c>
      <c r="I455" s="44">
        <f>VLOOKUP(D455,'kode internal'!$B$1:$F$4717,5,FALSE)</f>
        <v>1200</v>
      </c>
    </row>
    <row r="456" ht="14.55" hidden="1" customHeight="1" spans="1:9">
      <c r="A456" s="36" t="s">
        <v>1142</v>
      </c>
      <c r="B456" s="40" t="s">
        <v>1143</v>
      </c>
      <c r="C456" s="41">
        <f t="shared" si="7"/>
        <v>1</v>
      </c>
      <c r="D456" s="41" t="s">
        <v>1143</v>
      </c>
      <c r="E456" s="42" t="str">
        <f>VLOOKUP(D456,'kode internal'!$B$1:$D$4717,2,FALSE)</f>
        <v>14R013</v>
      </c>
      <c r="F456" s="43">
        <v>0</v>
      </c>
      <c r="G456" s="43">
        <v>100</v>
      </c>
      <c r="H456" s="44">
        <f>VLOOKUP(D456,'kode internal'!$B$1:$E$4717,4,FALSE)</f>
        <v>0</v>
      </c>
      <c r="I456" s="44">
        <f>VLOOKUP(D456,'kode internal'!$B$1:$F$4717,5,FALSE)</f>
        <v>100</v>
      </c>
    </row>
    <row r="457" ht="14.55" hidden="1" customHeight="1" spans="1:9">
      <c r="A457" s="36" t="s">
        <v>1144</v>
      </c>
      <c r="B457" s="40" t="s">
        <v>1145</v>
      </c>
      <c r="C457" s="41">
        <f t="shared" si="7"/>
        <v>1</v>
      </c>
      <c r="D457" s="41" t="s">
        <v>1145</v>
      </c>
      <c r="E457" s="42" t="str">
        <f>VLOOKUP(D457,'kode internal'!$B$1:$D$4717,2,FALSE)</f>
        <v>14R014</v>
      </c>
      <c r="F457" s="43">
        <v>0</v>
      </c>
      <c r="G457" s="43">
        <v>100</v>
      </c>
      <c r="H457" s="44">
        <f>VLOOKUP(D457,'kode internal'!$B$1:$E$4717,4,FALSE)</f>
        <v>0</v>
      </c>
      <c r="I457" s="44">
        <f>VLOOKUP(D457,'kode internal'!$B$1:$F$4717,5,FALSE)</f>
        <v>100</v>
      </c>
    </row>
    <row r="458" hidden="1" spans="1:9">
      <c r="A458" s="36" t="s">
        <v>1136</v>
      </c>
      <c r="B458" s="40" t="s">
        <v>1137</v>
      </c>
      <c r="C458" s="41">
        <f t="shared" si="7"/>
        <v>1</v>
      </c>
      <c r="D458" s="41" t="s">
        <v>1137</v>
      </c>
      <c r="E458" s="42" t="str">
        <f>VLOOKUP(D458,'kode internal'!$B$1:$D$4717,2,FALSE)</f>
        <v>40R070</v>
      </c>
      <c r="F458" s="43">
        <v>0</v>
      </c>
      <c r="G458" s="43">
        <v>10000</v>
      </c>
      <c r="H458" s="44">
        <f>VLOOKUP(D458,'kode internal'!$B$1:$E$4717,4,FALSE)</f>
        <v>0</v>
      </c>
      <c r="I458" s="44">
        <f>VLOOKUP(D458,'kode internal'!$B$1:$F$4717,5,FALSE)</f>
        <v>10000</v>
      </c>
    </row>
    <row r="459" hidden="1" spans="1:9">
      <c r="A459" s="36" t="s">
        <v>159</v>
      </c>
      <c r="B459" s="40" t="s">
        <v>160</v>
      </c>
      <c r="C459" s="41">
        <f t="shared" si="7"/>
        <v>0</v>
      </c>
      <c r="D459" s="41" t="s">
        <v>8358</v>
      </c>
      <c r="E459" s="42" t="str">
        <f>VLOOKUP(D459,'kode internal'!$B$1:$D$4717,2,FALSE)</f>
        <v>40R004</v>
      </c>
      <c r="F459" s="43">
        <v>0</v>
      </c>
      <c r="G459" s="43">
        <v>17700</v>
      </c>
      <c r="H459" s="44">
        <f>VLOOKUP(D459,'kode internal'!$B$1:$E$4717,4,FALSE)</f>
        <v>0</v>
      </c>
      <c r="I459" s="44">
        <f>VLOOKUP(D459,'kode internal'!$B$1:$F$4717,5,FALSE)</f>
        <v>18325</v>
      </c>
    </row>
    <row r="460" ht="14.55" hidden="1" customHeight="1" spans="1:9">
      <c r="A460" s="36" t="s">
        <v>95</v>
      </c>
      <c r="B460" s="40" t="s">
        <v>96</v>
      </c>
      <c r="C460" s="41">
        <f t="shared" si="7"/>
        <v>0</v>
      </c>
      <c r="D460" s="41" t="s">
        <v>8359</v>
      </c>
      <c r="E460" s="42" t="str">
        <f>VLOOKUP(D460,'kode internal'!$B$1:$D$4717,2,FALSE)</f>
        <v>40R060.1</v>
      </c>
      <c r="F460" s="43">
        <v>0</v>
      </c>
      <c r="G460" s="43">
        <v>11455</v>
      </c>
      <c r="H460" s="44">
        <f>VLOOKUP(D460,'kode internal'!$B$1:$E$4717,4,FALSE)</f>
        <v>0</v>
      </c>
      <c r="I460" s="44">
        <f>VLOOKUP(D460,'kode internal'!$B$1:$F$4717,5,FALSE)</f>
        <v>10830</v>
      </c>
    </row>
    <row r="461" hidden="1" spans="1:9">
      <c r="A461" s="36" t="s">
        <v>1110</v>
      </c>
      <c r="B461" s="40" t="s">
        <v>1111</v>
      </c>
      <c r="C461" s="41">
        <f t="shared" si="7"/>
        <v>1</v>
      </c>
      <c r="D461" s="41" t="s">
        <v>1111</v>
      </c>
      <c r="E461" s="42" t="str">
        <f>VLOOKUP(D461,'kode internal'!$B$1:$D$4717,2,FALSE)</f>
        <v>40R068</v>
      </c>
      <c r="F461" s="43">
        <v>0</v>
      </c>
      <c r="G461" s="43">
        <v>2700</v>
      </c>
      <c r="H461" s="44">
        <f>VLOOKUP(D461,'kode internal'!$B$1:$E$4717,4,FALSE)</f>
        <v>0</v>
      </c>
      <c r="I461" s="44">
        <f>VLOOKUP(D461,'kode internal'!$B$1:$F$4717,5,FALSE)</f>
        <v>2700</v>
      </c>
    </row>
    <row r="462" ht="14.55" hidden="1" customHeight="1" spans="1:9">
      <c r="A462" s="36" t="s">
        <v>1112</v>
      </c>
      <c r="B462" s="40" t="s">
        <v>1113</v>
      </c>
      <c r="C462" s="41">
        <f t="shared" si="7"/>
        <v>1</v>
      </c>
      <c r="D462" s="41" t="s">
        <v>1113</v>
      </c>
      <c r="E462" s="42" t="str">
        <f>VLOOKUP(D462,'kode internal'!$B$1:$D$4717,2,FALSE)</f>
        <v>15R049</v>
      </c>
      <c r="F462" s="43">
        <v>0</v>
      </c>
      <c r="G462" s="43">
        <v>3</v>
      </c>
      <c r="H462" s="44">
        <f>VLOOKUP(D462,'kode internal'!$B$1:$E$4717,4,FALSE)</f>
        <v>0</v>
      </c>
      <c r="I462" s="44">
        <f>VLOOKUP(D462,'kode internal'!$B$1:$F$4717,5,FALSE)</f>
        <v>3</v>
      </c>
    </row>
    <row r="463" ht="14.55" hidden="1" customHeight="1" spans="1:9">
      <c r="A463" s="36" t="s">
        <v>149</v>
      </c>
      <c r="B463" s="40" t="s">
        <v>150</v>
      </c>
      <c r="C463" s="41">
        <f t="shared" si="7"/>
        <v>1</v>
      </c>
      <c r="D463" s="41" t="s">
        <v>150</v>
      </c>
      <c r="E463" s="42" t="str">
        <f>VLOOKUP(D463,'kode internal'!$B$1:$D$4717,2,FALSE)</f>
        <v>70R007</v>
      </c>
      <c r="F463" s="43">
        <v>2</v>
      </c>
      <c r="G463" s="43">
        <v>0</v>
      </c>
      <c r="H463" s="44">
        <f>VLOOKUP(D463,'kode internal'!$B$1:$E$4717,4,FALSE)</f>
        <v>2</v>
      </c>
      <c r="I463" s="44">
        <f>VLOOKUP(D463,'kode internal'!$B$1:$F$4717,5,FALSE)</f>
        <v>0</v>
      </c>
    </row>
    <row r="464" hidden="1" spans="1:9">
      <c r="A464" s="36" t="s">
        <v>1152</v>
      </c>
      <c r="B464" s="40" t="s">
        <v>1153</v>
      </c>
      <c r="C464" s="41">
        <f t="shared" si="7"/>
        <v>1</v>
      </c>
      <c r="D464" s="41" t="s">
        <v>1153</v>
      </c>
      <c r="E464" s="42" t="str">
        <f>VLOOKUP(D464,'kode internal'!$B$1:$D$4717,2,FALSE)</f>
        <v>14R009</v>
      </c>
      <c r="F464" s="43">
        <v>0</v>
      </c>
      <c r="G464" s="43">
        <v>100</v>
      </c>
      <c r="H464" s="44">
        <f>VLOOKUP(D464,'kode internal'!$B$1:$E$4717,4,FALSE)</f>
        <v>0</v>
      </c>
      <c r="I464" s="44">
        <f>VLOOKUP(D464,'kode internal'!$B$1:$F$4717,5,FALSE)</f>
        <v>100</v>
      </c>
    </row>
    <row r="465" ht="14.55" hidden="1" customHeight="1" spans="1:9">
      <c r="A465" s="36" t="s">
        <v>942</v>
      </c>
      <c r="B465" s="40" t="s">
        <v>943</v>
      </c>
      <c r="C465" s="41">
        <f t="shared" si="7"/>
        <v>1</v>
      </c>
      <c r="D465" s="41" t="s">
        <v>943</v>
      </c>
      <c r="E465" s="42" t="str">
        <f>VLOOKUP(D465,'kode internal'!$B$1:$D$4717,2,FALSE)</f>
        <v>40R060.2</v>
      </c>
      <c r="F465" s="43">
        <v>0</v>
      </c>
      <c r="G465" s="43">
        <v>100</v>
      </c>
      <c r="H465" s="44">
        <f>VLOOKUP(D465,'kode internal'!$B$1:$E$4717,4,FALSE)</f>
        <v>0</v>
      </c>
      <c r="I465" s="44">
        <f>VLOOKUP(D465,'kode internal'!$B$1:$F$4717,5,FALSE)</f>
        <v>100</v>
      </c>
    </row>
    <row r="466" ht="14.55" hidden="1" customHeight="1" spans="1:9">
      <c r="A466" s="36" t="s">
        <v>447</v>
      </c>
      <c r="B466" s="40" t="s">
        <v>448</v>
      </c>
      <c r="C466" s="41">
        <f t="shared" si="7"/>
        <v>1</v>
      </c>
      <c r="D466" s="41" t="s">
        <v>448</v>
      </c>
      <c r="E466" s="42" t="str">
        <f>VLOOKUP(D466,'kode internal'!$B$1:$D$4717,2,FALSE)</f>
        <v>40R042</v>
      </c>
      <c r="F466" s="43">
        <v>451</v>
      </c>
      <c r="G466" s="43">
        <v>2900</v>
      </c>
      <c r="H466" s="44">
        <f>VLOOKUP(D466,'kode internal'!$B$1:$E$4717,4,FALSE)</f>
        <v>451</v>
      </c>
      <c r="I466" s="44">
        <f>VLOOKUP(D466,'kode internal'!$B$1:$F$4717,5,FALSE)</f>
        <v>2900</v>
      </c>
    </row>
    <row r="467" ht="14.55" hidden="1" customHeight="1" spans="1:9">
      <c r="A467" s="36" t="s">
        <v>125</v>
      </c>
      <c r="B467" s="40" t="s">
        <v>126</v>
      </c>
      <c r="C467" s="41">
        <f t="shared" si="7"/>
        <v>1</v>
      </c>
      <c r="D467" s="41" t="s">
        <v>126</v>
      </c>
      <c r="E467" s="42" t="str">
        <f>VLOOKUP(D467,'kode internal'!$B$1:$D$4717,2,FALSE)</f>
        <v>20R005</v>
      </c>
      <c r="F467" s="43">
        <v>0</v>
      </c>
      <c r="G467" s="43">
        <v>3</v>
      </c>
      <c r="H467" s="44">
        <f>VLOOKUP(D467,'kode internal'!$B$1:$E$4717,4,FALSE)</f>
        <v>0</v>
      </c>
      <c r="I467" s="44">
        <f>VLOOKUP(D467,'kode internal'!$B$1:$F$4717,5,FALSE)</f>
        <v>3</v>
      </c>
    </row>
    <row r="468" hidden="1" spans="1:9">
      <c r="A468" s="36" t="s">
        <v>123</v>
      </c>
      <c r="B468" s="40" t="s">
        <v>124</v>
      </c>
      <c r="C468" s="41">
        <f t="shared" si="7"/>
        <v>1</v>
      </c>
      <c r="D468" s="41" t="s">
        <v>124</v>
      </c>
      <c r="E468" s="42" t="str">
        <f>VLOOKUP(D468,'kode internal'!$B$1:$D$4717,2,FALSE)</f>
        <v>20R014</v>
      </c>
      <c r="F468" s="43">
        <v>0</v>
      </c>
      <c r="G468" s="43">
        <v>5</v>
      </c>
      <c r="H468" s="44">
        <f>VLOOKUP(D468,'kode internal'!$B$1:$E$4717,4,FALSE)</f>
        <v>0</v>
      </c>
      <c r="I468" s="44">
        <f>VLOOKUP(D468,'kode internal'!$B$1:$F$4717,5,FALSE)</f>
        <v>5</v>
      </c>
    </row>
    <row r="469" hidden="1" spans="1:9">
      <c r="A469" s="36" t="s">
        <v>443</v>
      </c>
      <c r="B469" s="40" t="s">
        <v>444</v>
      </c>
      <c r="C469" s="41">
        <f t="shared" si="7"/>
        <v>1</v>
      </c>
      <c r="D469" s="41" t="s">
        <v>444</v>
      </c>
      <c r="E469" s="42" t="str">
        <f>VLOOKUP(D469,'kode internal'!$B$1:$D$4717,2,FALSE)</f>
        <v>40R050</v>
      </c>
      <c r="F469" s="43">
        <v>133</v>
      </c>
      <c r="G469" s="43">
        <v>0</v>
      </c>
      <c r="H469" s="44">
        <f>VLOOKUP(D469,'kode internal'!$B$1:$E$4717,4,FALSE)</f>
        <v>133</v>
      </c>
      <c r="I469" s="44">
        <f>VLOOKUP(D469,'kode internal'!$B$1:$F$4717,5,FALSE)</f>
        <v>0</v>
      </c>
    </row>
    <row r="470" hidden="1" spans="1:9">
      <c r="A470" s="36" t="s">
        <v>862</v>
      </c>
      <c r="B470" s="40" t="s">
        <v>863</v>
      </c>
      <c r="C470" s="41">
        <f t="shared" si="7"/>
        <v>1</v>
      </c>
      <c r="D470" s="41" t="s">
        <v>863</v>
      </c>
      <c r="E470" s="42" t="str">
        <f>VLOOKUP(D470,'kode internal'!$B$1:$D$4717,2,FALSE)</f>
        <v>40R001.1401</v>
      </c>
      <c r="F470" s="43">
        <v>0</v>
      </c>
      <c r="G470" s="43">
        <v>23700</v>
      </c>
      <c r="H470" s="44">
        <f>VLOOKUP(D470,'kode internal'!$B$1:$E$4717,4,FALSE)</f>
        <v>0</v>
      </c>
      <c r="I470" s="44">
        <f>VLOOKUP(D470,'kode internal'!$B$1:$F$4717,5,FALSE)</f>
        <v>24900</v>
      </c>
    </row>
    <row r="471" hidden="1" spans="1:9">
      <c r="A471" s="36" t="s">
        <v>441</v>
      </c>
      <c r="B471" s="40" t="s">
        <v>442</v>
      </c>
      <c r="C471" s="41">
        <f t="shared" si="7"/>
        <v>1</v>
      </c>
      <c r="D471" s="41" t="s">
        <v>442</v>
      </c>
      <c r="E471" s="42" t="str">
        <f>VLOOKUP(D471,'kode internal'!$B$1:$D$4717,2,FALSE)</f>
        <v>40R052</v>
      </c>
      <c r="F471" s="43">
        <v>78</v>
      </c>
      <c r="G471" s="43">
        <v>205</v>
      </c>
      <c r="H471" s="44">
        <f>VLOOKUP(D471,'kode internal'!$B$1:$E$4717,4,FALSE)</f>
        <v>78</v>
      </c>
      <c r="I471" s="44">
        <f>VLOOKUP(D471,'kode internal'!$B$1:$F$4717,5,FALSE)</f>
        <v>205</v>
      </c>
    </row>
    <row r="472" hidden="1" spans="1:9">
      <c r="A472" s="36" t="s">
        <v>445</v>
      </c>
      <c r="B472" s="40" t="s">
        <v>446</v>
      </c>
      <c r="C472" s="41">
        <f t="shared" si="7"/>
        <v>1</v>
      </c>
      <c r="D472" s="41" t="s">
        <v>446</v>
      </c>
      <c r="E472" s="42" t="str">
        <f>VLOOKUP(D472,'kode internal'!$B$1:$D$4717,2,FALSE)</f>
        <v>40R047</v>
      </c>
      <c r="F472" s="43">
        <v>0</v>
      </c>
      <c r="G472" s="43">
        <v>3725</v>
      </c>
      <c r="H472" s="44">
        <f>VLOOKUP(D472,'kode internal'!$B$1:$E$4717,4,FALSE)</f>
        <v>0</v>
      </c>
      <c r="I472" s="44">
        <f>VLOOKUP(D472,'kode internal'!$B$1:$F$4717,5,FALSE)</f>
        <v>3820</v>
      </c>
    </row>
    <row r="473" hidden="1" spans="1:9">
      <c r="A473" s="36" t="s">
        <v>882</v>
      </c>
      <c r="B473" s="40" t="s">
        <v>883</v>
      </c>
      <c r="C473" s="41">
        <f t="shared" si="7"/>
        <v>1</v>
      </c>
      <c r="D473" s="41" t="s">
        <v>883</v>
      </c>
      <c r="E473" s="42" t="str">
        <f>VLOOKUP(D473,'kode internal'!$B$1:$D$4717,2,FALSE)</f>
        <v>40R065</v>
      </c>
      <c r="F473" s="43">
        <v>0</v>
      </c>
      <c r="G473" s="43">
        <v>2500</v>
      </c>
      <c r="H473" s="44">
        <f>VLOOKUP(D473,'kode internal'!$B$1:$E$4717,4,FALSE)</f>
        <v>207</v>
      </c>
      <c r="I473" s="44">
        <f>VLOOKUP(D473,'kode internal'!$B$1:$F$4717,5,FALSE)</f>
        <v>3700</v>
      </c>
    </row>
    <row r="474" hidden="1" spans="1:9">
      <c r="A474" s="36" t="s">
        <v>414</v>
      </c>
      <c r="B474" s="40" t="s">
        <v>415</v>
      </c>
      <c r="C474" s="41">
        <f t="shared" si="7"/>
        <v>0</v>
      </c>
      <c r="D474" s="41" t="s">
        <v>8360</v>
      </c>
      <c r="E474" s="42" t="str">
        <f>VLOOKUP(D474,'kode internal'!$B$1:$D$4717,2,FALSE)</f>
        <v>40S081</v>
      </c>
      <c r="F474" s="43">
        <v>11</v>
      </c>
      <c r="G474" s="43">
        <v>3265</v>
      </c>
      <c r="H474" s="44">
        <f>VLOOKUP(D474,'kode internal'!$B$1:$E$4717,4,FALSE)</f>
        <v>11</v>
      </c>
      <c r="I474" s="44">
        <f>VLOOKUP(D474,'kode internal'!$B$1:$F$4717,5,FALSE)</f>
        <v>3265</v>
      </c>
    </row>
    <row r="475" hidden="1" spans="1:9">
      <c r="A475" s="36" t="s">
        <v>728</v>
      </c>
      <c r="B475" s="40" t="s">
        <v>729</v>
      </c>
      <c r="C475" s="41">
        <f t="shared" si="7"/>
        <v>0</v>
      </c>
      <c r="D475" s="41" t="s">
        <v>8361</v>
      </c>
      <c r="E475" s="42" t="str">
        <f>VLOOKUP(D475,'kode internal'!$B$1:$D$4717,2,FALSE)</f>
        <v>20S034</v>
      </c>
      <c r="F475" s="43">
        <v>3</v>
      </c>
      <c r="G475" s="43">
        <v>0</v>
      </c>
      <c r="H475" s="44">
        <f>VLOOKUP(D475,'kode internal'!$B$1:$E$4717,4,FALSE)</f>
        <v>3</v>
      </c>
      <c r="I475" s="44">
        <f>VLOOKUP(D475,'kode internal'!$B$1:$F$4717,5,FALSE)</f>
        <v>0</v>
      </c>
    </row>
    <row r="476" ht="14.55" hidden="1" customHeight="1" spans="1:9">
      <c r="A476" s="36" t="s">
        <v>1030</v>
      </c>
      <c r="B476" s="40" t="s">
        <v>1031</v>
      </c>
      <c r="C476" s="41">
        <f t="shared" si="7"/>
        <v>1</v>
      </c>
      <c r="D476" s="41" t="s">
        <v>1031</v>
      </c>
      <c r="E476" s="42" t="str">
        <f>VLOOKUP(D476,'kode internal'!$B$1:$D$4717,2,FALSE)</f>
        <v>15S108</v>
      </c>
      <c r="F476" s="43">
        <v>0</v>
      </c>
      <c r="G476" s="43">
        <v>50</v>
      </c>
      <c r="H476" s="44">
        <f>VLOOKUP(D476,'kode internal'!$B$1:$E$4717,4,FALSE)</f>
        <v>0</v>
      </c>
      <c r="I476" s="44">
        <f>VLOOKUP(D476,'kode internal'!$B$1:$F$4717,5,FALSE)</f>
        <v>50</v>
      </c>
    </row>
    <row r="477" hidden="1" spans="1:9">
      <c r="A477" s="36" t="s">
        <v>732</v>
      </c>
      <c r="B477" s="40" t="s">
        <v>733</v>
      </c>
      <c r="C477" s="41">
        <f t="shared" si="7"/>
        <v>1</v>
      </c>
      <c r="D477" s="41" t="s">
        <v>733</v>
      </c>
      <c r="E477" s="42" t="str">
        <f>VLOOKUP(D477,'kode internal'!$B$1:$D$4717,2,FALSE)</f>
        <v>20S003</v>
      </c>
      <c r="F477" s="43">
        <v>4</v>
      </c>
      <c r="G477" s="43">
        <v>0</v>
      </c>
      <c r="H477" s="44">
        <f>VLOOKUP(D477,'kode internal'!$B$1:$E$4717,4,FALSE)</f>
        <v>4</v>
      </c>
      <c r="I477" s="44">
        <f>VLOOKUP(D477,'kode internal'!$B$1:$F$4717,5,FALSE)</f>
        <v>0</v>
      </c>
    </row>
    <row r="478" hidden="1" spans="1:9">
      <c r="A478" s="36" t="s">
        <v>274</v>
      </c>
      <c r="B478" s="40" t="s">
        <v>275</v>
      </c>
      <c r="C478" s="41">
        <f t="shared" si="7"/>
        <v>1</v>
      </c>
      <c r="D478" s="41" t="s">
        <v>275</v>
      </c>
      <c r="E478" s="42" t="str">
        <f>VLOOKUP(D478,'kode internal'!$B$1:$D$4717,2,FALSE)</f>
        <v>70S001.1</v>
      </c>
      <c r="F478" s="43">
        <v>26</v>
      </c>
      <c r="G478" s="43">
        <v>11</v>
      </c>
      <c r="H478" s="44">
        <f>VLOOKUP(D478,'kode internal'!$B$1:$E$4717,4,FALSE)</f>
        <v>26</v>
      </c>
      <c r="I478" s="44">
        <f>VLOOKUP(D478,'kode internal'!$B$1:$F$4717,5,FALSE)</f>
        <v>11</v>
      </c>
    </row>
    <row r="479" ht="14.55" hidden="1" customHeight="1" spans="1:9">
      <c r="A479" s="36" t="s">
        <v>270</v>
      </c>
      <c r="B479" s="40" t="s">
        <v>271</v>
      </c>
      <c r="C479" s="41">
        <f t="shared" si="7"/>
        <v>0</v>
      </c>
      <c r="D479" s="41" t="s">
        <v>8362</v>
      </c>
      <c r="E479" s="42" t="str">
        <f>VLOOKUP(D479,'kode internal'!$B$1:$D$4717,2,FALSE)</f>
        <v>70S012</v>
      </c>
      <c r="F479" s="43">
        <v>8</v>
      </c>
      <c r="G479" s="43">
        <v>0</v>
      </c>
      <c r="H479" s="44">
        <f>VLOOKUP(D479,'kode internal'!$B$1:$E$4717,4,FALSE)</f>
        <v>8</v>
      </c>
      <c r="I479" s="44">
        <f>VLOOKUP(D479,'kode internal'!$B$1:$F$4717,5,FALSE)</f>
        <v>0</v>
      </c>
    </row>
    <row r="480" hidden="1" spans="1:9">
      <c r="A480" s="36" t="s">
        <v>730</v>
      </c>
      <c r="B480" s="40" t="s">
        <v>731</v>
      </c>
      <c r="C480" s="41">
        <f t="shared" si="7"/>
        <v>1</v>
      </c>
      <c r="D480" s="41" t="s">
        <v>731</v>
      </c>
      <c r="E480" s="42" t="str">
        <f>VLOOKUP(D480,'kode internal'!$B$1:$D$4717,2,FALSE)</f>
        <v>20S010</v>
      </c>
      <c r="F480" s="43">
        <v>2</v>
      </c>
      <c r="G480" s="43">
        <v>10</v>
      </c>
      <c r="H480" s="44">
        <f>VLOOKUP(D480,'kode internal'!$B$1:$E$4717,4,FALSE)</f>
        <v>2</v>
      </c>
      <c r="I480" s="44">
        <f>VLOOKUP(D480,'kode internal'!$B$1:$F$4717,5,FALSE)</f>
        <v>10</v>
      </c>
    </row>
    <row r="481" hidden="1" spans="1:9">
      <c r="A481" s="36" t="s">
        <v>1150</v>
      </c>
      <c r="B481" s="40" t="s">
        <v>1151</v>
      </c>
      <c r="C481" s="41">
        <f t="shared" si="7"/>
        <v>1</v>
      </c>
      <c r="D481" s="41" t="s">
        <v>1151</v>
      </c>
      <c r="E481" s="42" t="str">
        <f>VLOOKUP(D481,'kode internal'!$B$1:$D$4717,2,FALSE)</f>
        <v>14S015.2</v>
      </c>
      <c r="F481" s="43">
        <v>0</v>
      </c>
      <c r="G481" s="43">
        <v>700</v>
      </c>
      <c r="H481" s="44">
        <f>VLOOKUP(D481,'kode internal'!$B$1:$E$4717,4,FALSE)</f>
        <v>0</v>
      </c>
      <c r="I481" s="44">
        <f>VLOOKUP(D481,'kode internal'!$B$1:$F$4717,5,FALSE)</f>
        <v>700</v>
      </c>
    </row>
    <row r="482" ht="14.55" hidden="1" customHeight="1" spans="1:9">
      <c r="A482" s="36" t="s">
        <v>675</v>
      </c>
      <c r="B482" s="40" t="s">
        <v>676</v>
      </c>
      <c r="C482" s="41">
        <f t="shared" si="7"/>
        <v>1</v>
      </c>
      <c r="D482" s="41" t="s">
        <v>676</v>
      </c>
      <c r="E482" s="42" t="str">
        <f>VLOOKUP(D482,'kode internal'!$B$1:$D$4717,2,FALSE)</f>
        <v>40C010</v>
      </c>
      <c r="F482" s="43">
        <v>1833</v>
      </c>
      <c r="G482" s="43">
        <v>11750</v>
      </c>
      <c r="H482" s="44">
        <f>VLOOKUP(D482,'kode internal'!$B$1:$E$4717,4,FALSE)</f>
        <v>1833</v>
      </c>
      <c r="I482" s="44">
        <f>VLOOKUP(D482,'kode internal'!$B$1:$F$4717,5,FALSE)</f>
        <v>11750</v>
      </c>
    </row>
    <row r="483" hidden="1" spans="1:9">
      <c r="A483" s="36" t="s">
        <v>412</v>
      </c>
      <c r="B483" s="40" t="s">
        <v>413</v>
      </c>
      <c r="C483" s="41">
        <f t="shared" si="7"/>
        <v>1</v>
      </c>
      <c r="D483" s="41" t="s">
        <v>413</v>
      </c>
      <c r="E483" s="42" t="str">
        <f>VLOOKUP(D483,'kode internal'!$B$1:$D$4717,2,FALSE)</f>
        <v>40S085</v>
      </c>
      <c r="F483" s="43">
        <v>1</v>
      </c>
      <c r="G483" s="43">
        <v>0</v>
      </c>
      <c r="H483" s="44">
        <f>VLOOKUP(D483,'kode internal'!$B$1:$E$4717,4,FALSE)</f>
        <v>1</v>
      </c>
      <c r="I483" s="44">
        <f>VLOOKUP(D483,'kode internal'!$B$1:$F$4717,5,FALSE)</f>
        <v>0</v>
      </c>
    </row>
    <row r="484" hidden="1" spans="1:9">
      <c r="A484" s="36" t="s">
        <v>347</v>
      </c>
      <c r="B484" s="40" t="s">
        <v>348</v>
      </c>
      <c r="C484" s="41">
        <f t="shared" si="7"/>
        <v>1</v>
      </c>
      <c r="D484" s="41" t="s">
        <v>348</v>
      </c>
      <c r="E484" s="42" t="str">
        <f>VLOOKUP(D484,'kode internal'!$B$1:$D$4717,2,FALSE)</f>
        <v>60S024</v>
      </c>
      <c r="F484" s="43">
        <v>0</v>
      </c>
      <c r="G484" s="43">
        <v>6</v>
      </c>
      <c r="H484" s="44">
        <f>VLOOKUP(D484,'kode internal'!$B$1:$E$4717,4,FALSE)</f>
        <v>0</v>
      </c>
      <c r="I484" s="44">
        <f>VLOOKUP(D484,'kode internal'!$B$1:$F$4717,5,FALSE)</f>
        <v>6</v>
      </c>
    </row>
    <row r="485" ht="14.55" hidden="1" customHeight="1" spans="1:9">
      <c r="A485" s="36" t="s">
        <v>345</v>
      </c>
      <c r="B485" s="40" t="s">
        <v>346</v>
      </c>
      <c r="C485" s="41">
        <f t="shared" si="7"/>
        <v>1</v>
      </c>
      <c r="D485" s="41" t="s">
        <v>346</v>
      </c>
      <c r="E485" s="42" t="str">
        <f>VLOOKUP(D485,'kode internal'!$B$1:$D$4717,2,FALSE)</f>
        <v>60S025</v>
      </c>
      <c r="F485" s="43">
        <v>0</v>
      </c>
      <c r="G485" s="43">
        <v>3</v>
      </c>
      <c r="H485" s="44">
        <f>VLOOKUP(D485,'kode internal'!$B$1:$E$4717,4,FALSE)</f>
        <v>0</v>
      </c>
      <c r="I485" s="44">
        <f>VLOOKUP(D485,'kode internal'!$B$1:$F$4717,5,FALSE)</f>
        <v>3</v>
      </c>
    </row>
    <row r="486" ht="14.55" hidden="1" customHeight="1" spans="1:9">
      <c r="A486" s="36" t="s">
        <v>155</v>
      </c>
      <c r="B486" s="40" t="s">
        <v>156</v>
      </c>
      <c r="C486" s="41">
        <f t="shared" si="7"/>
        <v>1</v>
      </c>
      <c r="D486" s="41" t="s">
        <v>156</v>
      </c>
      <c r="E486" s="42" t="str">
        <f>VLOOKUP(D486,'kode internal'!$B$1:$D$4717,2,FALSE)</f>
        <v>70S020</v>
      </c>
      <c r="F486" s="43">
        <v>10</v>
      </c>
      <c r="G486" s="43">
        <v>5</v>
      </c>
      <c r="H486" s="44">
        <f>VLOOKUP(D486,'kode internal'!$B$1:$E$4717,4,FALSE)</f>
        <v>10</v>
      </c>
      <c r="I486" s="44">
        <f>VLOOKUP(D486,'kode internal'!$B$1:$F$4717,5,FALSE)</f>
        <v>5</v>
      </c>
    </row>
    <row r="487" hidden="1" spans="1:9">
      <c r="A487" s="36" t="s">
        <v>268</v>
      </c>
      <c r="B487" s="40" t="s">
        <v>269</v>
      </c>
      <c r="C487" s="41">
        <f t="shared" si="7"/>
        <v>1</v>
      </c>
      <c r="D487" s="41" t="s">
        <v>269</v>
      </c>
      <c r="E487" s="42" t="str">
        <f>VLOOKUP(D487,'kode internal'!$B$1:$D$4717,2,FALSE)</f>
        <v>70S019</v>
      </c>
      <c r="F487" s="43">
        <v>25</v>
      </c>
      <c r="G487" s="43">
        <v>140</v>
      </c>
      <c r="H487" s="44">
        <f>VLOOKUP(D487,'kode internal'!$B$1:$E$4717,4,FALSE)</f>
        <v>25</v>
      </c>
      <c r="I487" s="44">
        <f>VLOOKUP(D487,'kode internal'!$B$1:$F$4717,5,FALSE)</f>
        <v>140</v>
      </c>
    </row>
    <row r="488" hidden="1" spans="1:9">
      <c r="A488" s="36" t="s">
        <v>1114</v>
      </c>
      <c r="B488" s="40" t="s">
        <v>1115</v>
      </c>
      <c r="C488" s="41">
        <f t="shared" si="7"/>
        <v>1</v>
      </c>
      <c r="D488" s="41" t="s">
        <v>1115</v>
      </c>
      <c r="E488" s="42" t="str">
        <f>VLOOKUP(D488,'kode internal'!$B$1:$D$4717,2,FALSE)</f>
        <v>15S107</v>
      </c>
      <c r="F488" s="43">
        <v>0</v>
      </c>
      <c r="G488" s="43">
        <v>10</v>
      </c>
      <c r="H488" s="44">
        <f>VLOOKUP(D488,'kode internal'!$B$1:$E$4717,4,FALSE)</f>
        <v>0</v>
      </c>
      <c r="I488" s="44">
        <f>VLOOKUP(D488,'kode internal'!$B$1:$F$4717,5,FALSE)</f>
        <v>10</v>
      </c>
    </row>
    <row r="489" hidden="1" spans="1:9">
      <c r="A489" s="36" t="s">
        <v>928</v>
      </c>
      <c r="B489" s="40" t="s">
        <v>929</v>
      </c>
      <c r="C489" s="41">
        <f t="shared" si="7"/>
        <v>0</v>
      </c>
      <c r="D489" s="41" t="s">
        <v>8363</v>
      </c>
      <c r="E489" s="42" t="str">
        <f>VLOOKUP(D489,'kode internal'!$B$1:$D$4717,2,FALSE)</f>
        <v>40S102</v>
      </c>
      <c r="F489" s="43">
        <v>0</v>
      </c>
      <c r="G489" s="43">
        <v>2500</v>
      </c>
      <c r="H489" s="44">
        <f>VLOOKUP(D489,'kode internal'!$B$1:$E$4717,4,FALSE)</f>
        <v>0</v>
      </c>
      <c r="I489" s="44">
        <f>VLOOKUP(D489,'kode internal'!$B$1:$F$4717,5,FALSE)</f>
        <v>2500</v>
      </c>
    </row>
    <row r="490" hidden="1" spans="1:9">
      <c r="A490" s="36" t="s">
        <v>416</v>
      </c>
      <c r="B490" s="40" t="s">
        <v>417</v>
      </c>
      <c r="C490" s="41">
        <f t="shared" si="7"/>
        <v>1</v>
      </c>
      <c r="D490" s="41" t="s">
        <v>417</v>
      </c>
      <c r="E490" s="42" t="str">
        <f>VLOOKUP(D490,'kode internal'!$B$1:$D$4717,2,FALSE)</f>
        <v>40S072</v>
      </c>
      <c r="F490" s="43">
        <v>0</v>
      </c>
      <c r="G490" s="43">
        <v>2500</v>
      </c>
      <c r="H490" s="44">
        <f>VLOOKUP(D490,'kode internal'!$B$1:$E$4717,4,FALSE)</f>
        <v>0</v>
      </c>
      <c r="I490" s="44">
        <f>VLOOKUP(D490,'kode internal'!$B$1:$F$4717,5,FALSE)</f>
        <v>2500</v>
      </c>
    </row>
    <row r="491" hidden="1" spans="1:9">
      <c r="A491" s="36" t="s">
        <v>428</v>
      </c>
      <c r="B491" s="40" t="s">
        <v>429</v>
      </c>
      <c r="C491" s="41">
        <f t="shared" si="7"/>
        <v>0</v>
      </c>
      <c r="D491" s="41" t="s">
        <v>8364</v>
      </c>
      <c r="E491" s="42" t="str">
        <f>VLOOKUP(D491,'kode internal'!$B$1:$D$4717,2,FALSE)</f>
        <v>40S051</v>
      </c>
      <c r="F491" s="43">
        <v>159</v>
      </c>
      <c r="G491" s="43">
        <v>490</v>
      </c>
      <c r="H491" s="44">
        <f>VLOOKUP(D491,'kode internal'!$B$1:$E$4717,4,FALSE)</f>
        <v>159</v>
      </c>
      <c r="I491" s="44">
        <f>VLOOKUP(D491,'kode internal'!$B$1:$F$4717,5,FALSE)</f>
        <v>490</v>
      </c>
    </row>
    <row r="492" hidden="1" spans="1:9">
      <c r="A492" s="36" t="s">
        <v>87</v>
      </c>
      <c r="B492" s="40" t="s">
        <v>88</v>
      </c>
      <c r="C492" s="41">
        <f t="shared" si="7"/>
        <v>1</v>
      </c>
      <c r="D492" s="41" t="s">
        <v>88</v>
      </c>
      <c r="E492" s="42" t="str">
        <f>VLOOKUP(D492,'kode internal'!$B$1:$D$4717,2,FALSE)</f>
        <v>70S017</v>
      </c>
      <c r="F492" s="43">
        <v>21</v>
      </c>
      <c r="G492" s="43">
        <v>75</v>
      </c>
      <c r="H492" s="44">
        <f>VLOOKUP(D492,'kode internal'!$B$1:$E$4717,4,FALSE)</f>
        <v>21</v>
      </c>
      <c r="I492" s="44">
        <f>VLOOKUP(D492,'kode internal'!$B$1:$F$4717,5,FALSE)</f>
        <v>75</v>
      </c>
    </row>
    <row r="493" hidden="1" spans="1:9">
      <c r="A493" s="36" t="s">
        <v>418</v>
      </c>
      <c r="B493" s="40" t="s">
        <v>419</v>
      </c>
      <c r="C493" s="41">
        <f t="shared" si="7"/>
        <v>1</v>
      </c>
      <c r="D493" s="41" t="s">
        <v>419</v>
      </c>
      <c r="E493" s="42" t="str">
        <f>VLOOKUP(D493,'kode internal'!$B$1:$D$4717,2,FALSE)</f>
        <v>40S071</v>
      </c>
      <c r="F493" s="43">
        <v>567</v>
      </c>
      <c r="G493" s="43">
        <v>0</v>
      </c>
      <c r="H493" s="44">
        <f>VLOOKUP(D493,'kode internal'!$B$1:$E$4717,4,FALSE)</f>
        <v>566</v>
      </c>
      <c r="I493" s="44">
        <f>VLOOKUP(D493,'kode internal'!$B$1:$F$4717,5,FALSE)</f>
        <v>0</v>
      </c>
    </row>
    <row r="494" hidden="1" spans="1:9">
      <c r="A494" s="36" t="s">
        <v>430</v>
      </c>
      <c r="B494" s="40" t="s">
        <v>431</v>
      </c>
      <c r="C494" s="41">
        <f t="shared" si="7"/>
        <v>1</v>
      </c>
      <c r="D494" s="41" t="s">
        <v>431</v>
      </c>
      <c r="E494" s="42" t="str">
        <f>VLOOKUP(D494,'kode internal'!$B$1:$D$4717,2,FALSE)</f>
        <v>40S049</v>
      </c>
      <c r="F494" s="43">
        <v>65</v>
      </c>
      <c r="G494" s="43">
        <v>10</v>
      </c>
      <c r="H494" s="44">
        <f>VLOOKUP(D494,'kode internal'!$B$1:$E$4717,4,FALSE)</f>
        <v>65</v>
      </c>
      <c r="I494" s="44">
        <f>VLOOKUP(D494,'kode internal'!$B$1:$F$4717,5,FALSE)</f>
        <v>10</v>
      </c>
    </row>
    <row r="495" hidden="1" spans="1:9">
      <c r="A495" s="36" t="s">
        <v>437</v>
      </c>
      <c r="B495" s="40" t="s">
        <v>438</v>
      </c>
      <c r="C495" s="41">
        <f t="shared" si="7"/>
        <v>1</v>
      </c>
      <c r="D495" s="41" t="s">
        <v>438</v>
      </c>
      <c r="E495" s="42" t="str">
        <f>VLOOKUP(D495,'kode internal'!$B$1:$D$4717,2,FALSE)</f>
        <v>40S015</v>
      </c>
      <c r="F495" s="43">
        <v>0</v>
      </c>
      <c r="G495" s="43">
        <v>738</v>
      </c>
      <c r="H495" s="44">
        <f>VLOOKUP(D495,'kode internal'!$B$1:$E$4717,4,FALSE)</f>
        <v>0</v>
      </c>
      <c r="I495" s="44">
        <f>VLOOKUP(D495,'kode internal'!$B$1:$F$4717,5,FALSE)</f>
        <v>738</v>
      </c>
    </row>
    <row r="496" ht="14.55" hidden="1" customHeight="1" spans="1:9">
      <c r="A496" s="36" t="s">
        <v>435</v>
      </c>
      <c r="B496" s="40" t="s">
        <v>436</v>
      </c>
      <c r="C496" s="41">
        <f t="shared" si="7"/>
        <v>1</v>
      </c>
      <c r="D496" s="41" t="s">
        <v>436</v>
      </c>
      <c r="E496" s="42" t="str">
        <f>VLOOKUP(D496,'kode internal'!$B$1:$D$4717,2,FALSE)</f>
        <v>40S015.1</v>
      </c>
      <c r="F496" s="43">
        <v>39</v>
      </c>
      <c r="G496" s="43">
        <v>360</v>
      </c>
      <c r="H496" s="44">
        <f>VLOOKUP(D496,'kode internal'!$B$1:$E$4717,4,FALSE)</f>
        <v>39</v>
      </c>
      <c r="I496" s="44">
        <f>VLOOKUP(D496,'kode internal'!$B$1:$F$4717,5,FALSE)</f>
        <v>360</v>
      </c>
    </row>
    <row r="497" ht="14.55" hidden="1" customHeight="1" spans="1:9">
      <c r="A497" s="36" t="s">
        <v>439</v>
      </c>
      <c r="B497" s="40" t="s">
        <v>440</v>
      </c>
      <c r="C497" s="41">
        <f t="shared" si="7"/>
        <v>1</v>
      </c>
      <c r="D497" s="41" t="s">
        <v>440</v>
      </c>
      <c r="E497" s="42" t="str">
        <f>VLOOKUP(D497,'kode internal'!$B$1:$D$4717,2,FALSE)</f>
        <v>40S010.1</v>
      </c>
      <c r="F497" s="43">
        <v>502</v>
      </c>
      <c r="G497" s="43">
        <v>810</v>
      </c>
      <c r="H497" s="44">
        <f>VLOOKUP(D497,'kode internal'!$B$1:$E$4717,4,FALSE)</f>
        <v>502</v>
      </c>
      <c r="I497" s="44">
        <f>VLOOKUP(D497,'kode internal'!$B$1:$F$4717,5,FALSE)</f>
        <v>810</v>
      </c>
    </row>
    <row r="498" hidden="1" spans="1:9">
      <c r="A498" s="36" t="s">
        <v>420</v>
      </c>
      <c r="B498" s="40" t="s">
        <v>421</v>
      </c>
      <c r="C498" s="41">
        <f t="shared" si="7"/>
        <v>0</v>
      </c>
      <c r="D498" s="41" t="s">
        <v>7114</v>
      </c>
      <c r="E498" s="42" t="str">
        <f>VLOOKUP(D498,'kode internal'!$B$1:$D$4717,2,FALSE)</f>
        <v>40S065</v>
      </c>
      <c r="F498" s="43">
        <v>35</v>
      </c>
      <c r="G498" s="43">
        <v>0</v>
      </c>
      <c r="H498" s="44">
        <f>VLOOKUP(D498,'kode internal'!$B$1:$E$4717,4,FALSE)</f>
        <v>35</v>
      </c>
      <c r="I498" s="44">
        <f>VLOOKUP(D498,'kode internal'!$B$1:$F$4717,5,FALSE)</f>
        <v>270</v>
      </c>
    </row>
    <row r="499" hidden="1" spans="1:9">
      <c r="A499" s="36" t="s">
        <v>351</v>
      </c>
      <c r="B499" s="40" t="s">
        <v>352</v>
      </c>
      <c r="C499" s="41">
        <f t="shared" si="7"/>
        <v>1</v>
      </c>
      <c r="D499" s="41" t="s">
        <v>352</v>
      </c>
      <c r="E499" s="42" t="str">
        <f>VLOOKUP(D499,'kode internal'!$B$1:$D$4717,2,FALSE)</f>
        <v>50S027</v>
      </c>
      <c r="F499" s="43">
        <v>4</v>
      </c>
      <c r="G499" s="43">
        <v>0</v>
      </c>
      <c r="H499" s="44">
        <f>VLOOKUP(D499,'kode internal'!$B$1:$E$4717,4,FALSE)</f>
        <v>4</v>
      </c>
      <c r="I499" s="44">
        <f>VLOOKUP(D499,'kode internal'!$B$1:$F$4717,5,FALSE)</f>
        <v>0</v>
      </c>
    </row>
    <row r="500" hidden="1" spans="1:9">
      <c r="A500" s="36" t="s">
        <v>1128</v>
      </c>
      <c r="B500" s="40" t="s">
        <v>1129</v>
      </c>
      <c r="C500" s="41">
        <f t="shared" si="7"/>
        <v>1</v>
      </c>
      <c r="D500" s="41" t="s">
        <v>1129</v>
      </c>
      <c r="E500" s="42" t="str">
        <f>VLOOKUP(D500,'kode internal'!$B$1:$D$4717,2,FALSE)</f>
        <v>15S076.1</v>
      </c>
      <c r="F500" s="43">
        <v>0</v>
      </c>
      <c r="G500" s="43">
        <v>17</v>
      </c>
      <c r="H500" s="44">
        <f>VLOOKUP(D500,'kode internal'!$B$1:$E$4717,4,FALSE)</f>
        <v>0</v>
      </c>
      <c r="I500" s="44">
        <f>VLOOKUP(D500,'kode internal'!$B$1:$F$4717,5,FALSE)</f>
        <v>17</v>
      </c>
    </row>
    <row r="501" hidden="1" spans="1:9">
      <c r="A501" s="36" t="s">
        <v>349</v>
      </c>
      <c r="B501" s="40" t="s">
        <v>350</v>
      </c>
      <c r="C501" s="41">
        <f t="shared" si="7"/>
        <v>1</v>
      </c>
      <c r="D501" s="41" t="s">
        <v>350</v>
      </c>
      <c r="E501" s="42" t="str">
        <f>VLOOKUP(D501,'kode internal'!$B$1:$D$4717,2,FALSE)</f>
        <v>50S033</v>
      </c>
      <c r="F501" s="43">
        <v>55</v>
      </c>
      <c r="G501" s="43">
        <v>0</v>
      </c>
      <c r="H501" s="44">
        <f>VLOOKUP(D501,'kode internal'!$B$1:$E$4717,4,FALSE)</f>
        <v>55</v>
      </c>
      <c r="I501" s="44">
        <f>VLOOKUP(D501,'kode internal'!$B$1:$F$4717,5,FALSE)</f>
        <v>0</v>
      </c>
    </row>
    <row r="502" ht="26" hidden="1" spans="1:9">
      <c r="A502" s="36" t="s">
        <v>424</v>
      </c>
      <c r="B502" s="40" t="s">
        <v>425</v>
      </c>
      <c r="C502" s="41">
        <f t="shared" si="7"/>
        <v>1</v>
      </c>
      <c r="D502" s="41" t="s">
        <v>425</v>
      </c>
      <c r="E502" s="42" t="str">
        <f>VLOOKUP(D502,'kode internal'!$B$1:$D$4717,2,FALSE)</f>
        <v>40S053</v>
      </c>
      <c r="F502" s="43">
        <v>32</v>
      </c>
      <c r="G502" s="43">
        <v>0</v>
      </c>
      <c r="H502" s="44">
        <f>VLOOKUP(D502,'kode internal'!$B$1:$E$4717,4,FALSE)</f>
        <v>32</v>
      </c>
      <c r="I502" s="44">
        <f>VLOOKUP(D502,'kode internal'!$B$1:$F$4717,5,FALSE)</f>
        <v>0</v>
      </c>
    </row>
    <row r="503" hidden="1" spans="1:9">
      <c r="A503" s="36" t="s">
        <v>433</v>
      </c>
      <c r="B503" s="40" t="s">
        <v>434</v>
      </c>
      <c r="C503" s="41">
        <f t="shared" si="7"/>
        <v>1</v>
      </c>
      <c r="D503" s="41" t="s">
        <v>434</v>
      </c>
      <c r="E503" s="42" t="str">
        <f>VLOOKUP(D503,'kode internal'!$B$1:$D$4717,2,FALSE)</f>
        <v>40S031</v>
      </c>
      <c r="F503" s="43">
        <v>1744</v>
      </c>
      <c r="G503" s="43">
        <v>2352</v>
      </c>
      <c r="H503" s="44">
        <f>VLOOKUP(D503,'kode internal'!$B$1:$E$4717,4,FALSE)</f>
        <v>1744</v>
      </c>
      <c r="I503" s="44">
        <f>VLOOKUP(D503,'kode internal'!$B$1:$F$4717,5,FALSE)</f>
        <v>2352</v>
      </c>
    </row>
    <row r="504" ht="14.55" hidden="1" customHeight="1" spans="1:9">
      <c r="A504" s="36" t="s">
        <v>1130</v>
      </c>
      <c r="B504" s="40" t="s">
        <v>1131</v>
      </c>
      <c r="C504" s="41">
        <f t="shared" si="7"/>
        <v>1</v>
      </c>
      <c r="D504" s="41" t="s">
        <v>1131</v>
      </c>
      <c r="E504" s="42" t="str">
        <f>VLOOKUP(D504,'kode internal'!$B$1:$D$4717,2,FALSE)</f>
        <v>20S041</v>
      </c>
      <c r="F504" s="43">
        <v>0</v>
      </c>
      <c r="G504" s="43">
        <v>1000</v>
      </c>
      <c r="H504" s="44">
        <f>VLOOKUP(D504,'kode internal'!$B$1:$E$4717,4,FALSE)</f>
        <v>0</v>
      </c>
      <c r="I504" s="44">
        <f>VLOOKUP(D504,'kode internal'!$B$1:$F$4717,5,FALSE)</f>
        <v>1000</v>
      </c>
    </row>
    <row r="505" ht="14.55" hidden="1" customHeight="1" spans="1:9">
      <c r="A505" s="36" t="s">
        <v>91</v>
      </c>
      <c r="B505" s="40" t="s">
        <v>92</v>
      </c>
      <c r="C505" s="41">
        <f t="shared" si="7"/>
        <v>0</v>
      </c>
      <c r="D505" s="41" t="s">
        <v>8365</v>
      </c>
      <c r="E505" s="42" t="str">
        <f>VLOOKUP(D505,'kode internal'!$B$1:$D$4717,2,FALSE)</f>
        <v>40S032.1</v>
      </c>
      <c r="F505" s="43">
        <v>62</v>
      </c>
      <c r="G505" s="43">
        <v>0</v>
      </c>
      <c r="H505" s="44">
        <f>VLOOKUP(D505,'kode internal'!$B$1:$E$4717,4,FALSE)</f>
        <v>62</v>
      </c>
      <c r="I505" s="44">
        <f>VLOOKUP(D505,'kode internal'!$B$1:$F$4717,5,FALSE)</f>
        <v>0</v>
      </c>
    </row>
    <row r="506" hidden="1" spans="1:9">
      <c r="A506" s="36" t="s">
        <v>874</v>
      </c>
      <c r="B506" s="40" t="s">
        <v>875</v>
      </c>
      <c r="C506" s="41">
        <f t="shared" si="7"/>
        <v>1</v>
      </c>
      <c r="D506" s="41" t="s">
        <v>875</v>
      </c>
      <c r="E506" s="42" t="str">
        <f>VLOOKUP(D506,'kode internal'!$B$1:$D$4717,2,FALSE)</f>
        <v>20S036</v>
      </c>
      <c r="F506" s="43">
        <v>0</v>
      </c>
      <c r="G506" s="43">
        <v>200</v>
      </c>
      <c r="H506" s="44">
        <f>VLOOKUP(D506,'kode internal'!$B$1:$E$4717,4,FALSE)</f>
        <v>0</v>
      </c>
      <c r="I506" s="44">
        <f>VLOOKUP(D506,'kode internal'!$B$1:$F$4717,5,FALSE)</f>
        <v>200</v>
      </c>
    </row>
    <row r="507" ht="14.55" customHeight="1" spans="1:9">
      <c r="A507" s="36" t="s">
        <v>81</v>
      </c>
      <c r="B507" s="47" t="s">
        <v>82</v>
      </c>
      <c r="C507" s="48">
        <f t="shared" si="7"/>
        <v>1</v>
      </c>
      <c r="D507" s="48" t="s">
        <v>82</v>
      </c>
      <c r="E507" s="49" t="str">
        <f>VLOOKUP(D507,'kode internal'!$B$1:$D$4717,2,FALSE)</f>
        <v>40S033</v>
      </c>
      <c r="F507" s="43">
        <v>0</v>
      </c>
      <c r="G507" s="43">
        <v>3500</v>
      </c>
      <c r="H507" s="44">
        <f>VLOOKUP(D507,'kode internal'!$B$1:$E$4717,4,FALSE)</f>
        <v>4959</v>
      </c>
      <c r="I507" s="44">
        <f>VLOOKUP(D507,'kode internal'!$B$1:$F$4717,5,FALSE)</f>
        <v>10500</v>
      </c>
    </row>
    <row r="508" ht="14.55" customHeight="1" spans="1:9">
      <c r="A508" s="36" t="s">
        <v>432</v>
      </c>
      <c r="B508" s="47" t="s">
        <v>82</v>
      </c>
      <c r="C508" s="41">
        <f t="shared" si="7"/>
        <v>1</v>
      </c>
      <c r="D508" s="41" t="s">
        <v>82</v>
      </c>
      <c r="E508" s="42" t="str">
        <f>VLOOKUP(D508,'kode internal'!$B$1:$D$4717,2,FALSE)</f>
        <v>40S033</v>
      </c>
      <c r="F508" s="43">
        <v>4959</v>
      </c>
      <c r="G508" s="43">
        <v>7000</v>
      </c>
      <c r="H508" s="44">
        <f>VLOOKUP(D508,'kode internal'!$B$1:$E$4717,4,FALSE)</f>
        <v>4959</v>
      </c>
      <c r="I508" s="44">
        <f>VLOOKUP(D508,'kode internal'!$B$1:$F$4717,5,FALSE)</f>
        <v>10500</v>
      </c>
    </row>
    <row r="509" ht="26" hidden="1" spans="1:9">
      <c r="A509" s="36" t="s">
        <v>426</v>
      </c>
      <c r="B509" s="40" t="s">
        <v>427</v>
      </c>
      <c r="C509" s="41">
        <f t="shared" si="7"/>
        <v>0</v>
      </c>
      <c r="D509" s="41" t="s">
        <v>8366</v>
      </c>
      <c r="E509" s="42" t="str">
        <f>VLOOKUP(D509,'kode internal'!$B$1:$D$4717,2,FALSE)</f>
        <v>40S052</v>
      </c>
      <c r="F509" s="43">
        <v>12</v>
      </c>
      <c r="G509" s="43">
        <v>4</v>
      </c>
      <c r="H509" s="44">
        <f>VLOOKUP(D509,'kode internal'!$B$1:$E$4717,4,FALSE)</f>
        <v>12</v>
      </c>
      <c r="I509" s="44">
        <f>VLOOKUP(D509,'kode internal'!$B$1:$F$4717,5,FALSE)</f>
        <v>4</v>
      </c>
    </row>
    <row r="510" hidden="1" spans="1:9">
      <c r="A510" s="36" t="s">
        <v>422</v>
      </c>
      <c r="B510" s="40" t="s">
        <v>423</v>
      </c>
      <c r="C510" s="41">
        <f t="shared" si="7"/>
        <v>1</v>
      </c>
      <c r="D510" s="41" t="s">
        <v>423</v>
      </c>
      <c r="E510" s="42" t="str">
        <f>VLOOKUP(D510,'kode internal'!$B$1:$D$4717,2,FALSE)</f>
        <v>40S056</v>
      </c>
      <c r="F510" s="43">
        <v>0</v>
      </c>
      <c r="G510" s="43">
        <v>225</v>
      </c>
      <c r="H510" s="44">
        <f>VLOOKUP(D510,'kode internal'!$B$1:$E$4717,4,FALSE)</f>
        <v>0</v>
      </c>
      <c r="I510" s="44">
        <f>VLOOKUP(D510,'kode internal'!$B$1:$F$4717,5,FALSE)</f>
        <v>225</v>
      </c>
    </row>
    <row r="511" ht="26" hidden="1" spans="1:9">
      <c r="A511" s="36" t="s">
        <v>272</v>
      </c>
      <c r="B511" s="40" t="s">
        <v>273</v>
      </c>
      <c r="C511" s="41">
        <f t="shared" si="7"/>
        <v>1</v>
      </c>
      <c r="D511" s="41" t="s">
        <v>273</v>
      </c>
      <c r="E511" s="42" t="str">
        <f>VLOOKUP(D511,'kode internal'!$B$1:$D$4717,2,FALSE)</f>
        <v>70S008</v>
      </c>
      <c r="F511" s="43">
        <v>24</v>
      </c>
      <c r="G511" s="43">
        <v>290</v>
      </c>
      <c r="H511" s="44">
        <f>VLOOKUP(D511,'kode internal'!$B$1:$E$4717,4,FALSE)</f>
        <v>24</v>
      </c>
      <c r="I511" s="44">
        <f>VLOOKUP(D511,'kode internal'!$B$1:$F$4717,5,FALSE)</f>
        <v>290</v>
      </c>
    </row>
    <row r="512" ht="14.55" hidden="1" customHeight="1" spans="1:9">
      <c r="A512" s="36" t="s">
        <v>266</v>
      </c>
      <c r="B512" s="40" t="s">
        <v>267</v>
      </c>
      <c r="C512" s="41">
        <f t="shared" si="7"/>
        <v>0</v>
      </c>
      <c r="D512" s="41" t="s">
        <v>8367</v>
      </c>
      <c r="E512" s="42" t="str">
        <f>VLOOKUP(D512,'kode internal'!$B$1:$D$4717,2,FALSE)</f>
        <v>70S024</v>
      </c>
      <c r="F512" s="43">
        <v>0</v>
      </c>
      <c r="G512" s="43">
        <v>6</v>
      </c>
      <c r="H512" s="44">
        <f>VLOOKUP(D512,'kode internal'!$B$1:$E$4717,4,FALSE)</f>
        <v>0</v>
      </c>
      <c r="I512" s="44">
        <f>VLOOKUP(D512,'kode internal'!$B$1:$F$4717,5,FALSE)</f>
        <v>6</v>
      </c>
    </row>
    <row r="513" hidden="1" spans="1:9">
      <c r="A513" s="36" t="s">
        <v>914</v>
      </c>
      <c r="B513" s="40" t="s">
        <v>915</v>
      </c>
      <c r="C513" s="41">
        <f t="shared" si="7"/>
        <v>1</v>
      </c>
      <c r="D513" s="41" t="s">
        <v>915</v>
      </c>
      <c r="E513" s="42" t="str">
        <f>VLOOKUP(D513,'kode internal'!$B$1:$D$4717,2,FALSE)</f>
        <v>15S104</v>
      </c>
      <c r="F513" s="43">
        <v>0</v>
      </c>
      <c r="G513" s="43">
        <v>192</v>
      </c>
      <c r="H513" s="44">
        <f>VLOOKUP(D513,'kode internal'!$B$1:$E$4717,4,FALSE)</f>
        <v>0</v>
      </c>
      <c r="I513" s="44">
        <f>VLOOKUP(D513,'kode internal'!$B$1:$F$4717,5,FALSE)</f>
        <v>192</v>
      </c>
    </row>
    <row r="514" ht="14.55" hidden="1" customHeight="1" spans="1:9">
      <c r="A514" s="36" t="s">
        <v>988</v>
      </c>
      <c r="B514" s="40" t="s">
        <v>989</v>
      </c>
      <c r="C514" s="41">
        <f t="shared" ref="C514:C573" si="8">IF(B514=D514,1,0)</f>
        <v>1</v>
      </c>
      <c r="D514" s="41" t="s">
        <v>989</v>
      </c>
      <c r="E514" s="42" t="str">
        <f>VLOOKUP(D514,'kode internal'!$B$1:$D$4717,2,FALSE)</f>
        <v>70S026</v>
      </c>
      <c r="F514" s="43">
        <v>0</v>
      </c>
      <c r="G514" s="43">
        <v>1</v>
      </c>
      <c r="H514" s="44">
        <f>VLOOKUP(D514,'kode internal'!$B$1:$E$4717,4,FALSE)</f>
        <v>0</v>
      </c>
      <c r="I514" s="44">
        <f>VLOOKUP(D514,'kode internal'!$B$1:$F$4717,5,FALSE)</f>
        <v>1</v>
      </c>
    </row>
    <row r="515" ht="14.55" hidden="1" customHeight="1" spans="1:9">
      <c r="A515" s="36" t="s">
        <v>784</v>
      </c>
      <c r="B515" s="40" t="s">
        <v>785</v>
      </c>
      <c r="C515" s="41">
        <f t="shared" si="8"/>
        <v>1</v>
      </c>
      <c r="D515" s="50" t="s">
        <v>785</v>
      </c>
      <c r="E515" s="42" t="e">
        <f>VLOOKUP(D515,'kode internal'!$B$1:$D$4717,2,FALSE)</f>
        <v>#N/A</v>
      </c>
      <c r="F515" s="43">
        <v>0</v>
      </c>
      <c r="G515" s="43">
        <v>0</v>
      </c>
      <c r="H515" s="44" t="e">
        <f>VLOOKUP(D515,'kode internal'!$B$1:$E$4717,4,FALSE)</f>
        <v>#N/A</v>
      </c>
      <c r="I515" s="44" t="e">
        <f>VLOOKUP(D515,'kode internal'!$B$1:$F$4717,5,FALSE)</f>
        <v>#N/A</v>
      </c>
    </row>
    <row r="516" hidden="1" spans="1:9">
      <c r="A516" s="36" t="s">
        <v>782</v>
      </c>
      <c r="B516" s="40" t="s">
        <v>783</v>
      </c>
      <c r="C516" s="41">
        <f t="shared" si="8"/>
        <v>1</v>
      </c>
      <c r="D516" s="41" t="s">
        <v>783</v>
      </c>
      <c r="E516" s="42" t="str">
        <f>VLOOKUP(D516,'kode internal'!$B$1:$D$4717,2,FALSE)</f>
        <v>12T013</v>
      </c>
      <c r="F516" s="43">
        <v>0</v>
      </c>
      <c r="G516" s="43">
        <v>3</v>
      </c>
      <c r="H516" s="44">
        <f>VLOOKUP(D516,'kode internal'!$B$1:$E$4717,4,FALSE)</f>
        <v>0</v>
      </c>
      <c r="I516" s="44">
        <f>VLOOKUP(D516,'kode internal'!$B$1:$F$4717,5,FALSE)</f>
        <v>3</v>
      </c>
    </row>
    <row r="517" hidden="1" spans="1:9">
      <c r="A517" s="36" t="s">
        <v>264</v>
      </c>
      <c r="B517" s="40" t="s">
        <v>265</v>
      </c>
      <c r="C517" s="41">
        <f t="shared" si="8"/>
        <v>1</v>
      </c>
      <c r="D517" s="41" t="s">
        <v>265</v>
      </c>
      <c r="E517" s="42" t="str">
        <f>VLOOKUP(D517,'kode internal'!$B$1:$D$4717,2,FALSE)</f>
        <v>70T001</v>
      </c>
      <c r="F517" s="43">
        <v>28</v>
      </c>
      <c r="G517" s="43">
        <v>0</v>
      </c>
      <c r="H517" s="44">
        <f>VLOOKUP(D517,'kode internal'!$B$1:$E$4717,4,FALSE)</f>
        <v>27.7</v>
      </c>
      <c r="I517" s="44">
        <f>VLOOKUP(D517,'kode internal'!$B$1:$F$4717,5,FALSE)</f>
        <v>0</v>
      </c>
    </row>
    <row r="518" ht="14.55" hidden="1" customHeight="1" spans="1:9">
      <c r="A518" s="36" t="s">
        <v>67</v>
      </c>
      <c r="B518" s="40" t="s">
        <v>68</v>
      </c>
      <c r="C518" s="41">
        <f t="shared" si="8"/>
        <v>1</v>
      </c>
      <c r="D518" s="41" t="s">
        <v>68</v>
      </c>
      <c r="E518" s="42" t="str">
        <f>VLOOKUP(D518,'kode internal'!$B$1:$D$4717,2,FALSE)</f>
        <v>50T010</v>
      </c>
      <c r="F518" s="43">
        <v>0</v>
      </c>
      <c r="G518" s="43">
        <v>6</v>
      </c>
      <c r="H518" s="44">
        <f>VLOOKUP(D518,'kode internal'!$B$1:$E$4717,4,FALSE)</f>
        <v>0</v>
      </c>
      <c r="I518" s="44">
        <f>VLOOKUP(D518,'kode internal'!$B$1:$F$4717,5,FALSE)</f>
        <v>6</v>
      </c>
    </row>
    <row r="519" hidden="1" spans="1:9">
      <c r="A519" s="36" t="s">
        <v>117</v>
      </c>
      <c r="B519" s="40" t="s">
        <v>118</v>
      </c>
      <c r="C519" s="41">
        <f t="shared" si="8"/>
        <v>1</v>
      </c>
      <c r="D519" s="41" t="s">
        <v>118</v>
      </c>
      <c r="E519" s="42" t="str">
        <f>VLOOKUP(D519,'kode internal'!$B$1:$D$4717,2,FALSE)</f>
        <v>50T009</v>
      </c>
      <c r="F519" s="43">
        <v>3</v>
      </c>
      <c r="G519" s="43">
        <v>0</v>
      </c>
      <c r="H519" s="44">
        <f>VLOOKUP(D519,'kode internal'!$B$1:$E$4717,4,FALSE)</f>
        <v>3</v>
      </c>
      <c r="I519" s="44">
        <f>VLOOKUP(D519,'kode internal'!$B$1:$F$4717,5,FALSE)</f>
        <v>0</v>
      </c>
    </row>
    <row r="520" hidden="1" spans="1:9">
      <c r="A520" s="36" t="s">
        <v>918</v>
      </c>
      <c r="B520" s="40" t="s">
        <v>919</v>
      </c>
      <c r="C520" s="41">
        <f t="shared" si="8"/>
        <v>1</v>
      </c>
      <c r="D520" s="41" t="s">
        <v>919</v>
      </c>
      <c r="E520" s="42" t="str">
        <f>VLOOKUP(D520,'kode internal'!$B$1:$D$4717,2,FALSE)</f>
        <v>40T070</v>
      </c>
      <c r="F520" s="43">
        <v>0</v>
      </c>
      <c r="G520" s="43">
        <v>1000</v>
      </c>
      <c r="H520" s="44">
        <f>VLOOKUP(D520,'kode internal'!$B$1:$E$4717,4,FALSE)</f>
        <v>0</v>
      </c>
      <c r="I520" s="44">
        <f>VLOOKUP(D520,'kode internal'!$B$1:$F$4717,5,FALSE)</f>
        <v>1000</v>
      </c>
    </row>
    <row r="521" ht="14.55" hidden="1" customHeight="1" spans="1:9">
      <c r="A521" s="36" t="s">
        <v>956</v>
      </c>
      <c r="B521" s="40" t="s">
        <v>957</v>
      </c>
      <c r="C521" s="41">
        <f t="shared" si="8"/>
        <v>1</v>
      </c>
      <c r="D521" s="41" t="s">
        <v>957</v>
      </c>
      <c r="E521" s="42" t="str">
        <f>VLOOKUP(D521,'kode internal'!$B$1:$D$4717,2,FALSE)</f>
        <v>40T097</v>
      </c>
      <c r="F521" s="43">
        <v>0</v>
      </c>
      <c r="G521" s="43">
        <v>66</v>
      </c>
      <c r="H521" s="44">
        <f>VLOOKUP(D521,'kode internal'!$B$1:$E$4717,4,FALSE)</f>
        <v>0</v>
      </c>
      <c r="I521" s="44">
        <f>VLOOKUP(D521,'kode internal'!$B$1:$F$4717,5,FALSE)</f>
        <v>66</v>
      </c>
    </row>
    <row r="522" hidden="1" spans="1:9">
      <c r="A522" s="36" t="s">
        <v>400</v>
      </c>
      <c r="B522" s="40" t="s">
        <v>401</v>
      </c>
      <c r="C522" s="41">
        <f t="shared" si="8"/>
        <v>1</v>
      </c>
      <c r="D522" s="41" t="s">
        <v>401</v>
      </c>
      <c r="E522" s="42" t="str">
        <f>VLOOKUP(D522,'kode internal'!$B$1:$D$4717,2,FALSE)</f>
        <v>40T080</v>
      </c>
      <c r="F522" s="43">
        <v>83</v>
      </c>
      <c r="G522" s="43">
        <v>1320</v>
      </c>
      <c r="H522" s="44">
        <f>VLOOKUP(D522,'kode internal'!$B$1:$E$4717,4,FALSE)</f>
        <v>83</v>
      </c>
      <c r="I522" s="44">
        <f>VLOOKUP(D522,'kode internal'!$B$1:$F$4717,5,FALSE)</f>
        <v>1320</v>
      </c>
    </row>
    <row r="523" hidden="1" spans="1:9">
      <c r="A523" s="36" t="s">
        <v>1122</v>
      </c>
      <c r="B523" s="40" t="s">
        <v>1123</v>
      </c>
      <c r="C523" s="41">
        <f t="shared" si="8"/>
        <v>1</v>
      </c>
      <c r="D523" s="41" t="s">
        <v>1123</v>
      </c>
      <c r="E523" s="42" t="str">
        <f>VLOOKUP(D523,'kode internal'!$B$1:$D$4717,2,FALSE)</f>
        <v>40T091</v>
      </c>
      <c r="F523" s="43">
        <v>0</v>
      </c>
      <c r="G523" s="43">
        <v>25</v>
      </c>
      <c r="H523" s="44">
        <f>VLOOKUP(D523,'kode internal'!$B$1:$E$4717,4,FALSE)</f>
        <v>0</v>
      </c>
      <c r="I523" s="44">
        <f>VLOOKUP(D523,'kode internal'!$B$1:$F$4717,5,FALSE)</f>
        <v>25</v>
      </c>
    </row>
    <row r="524" ht="14.55" hidden="1" customHeight="1" spans="1:9">
      <c r="A524" s="36" t="s">
        <v>262</v>
      </c>
      <c r="B524" s="40" t="s">
        <v>263</v>
      </c>
      <c r="C524" s="41">
        <f t="shared" si="8"/>
        <v>0</v>
      </c>
      <c r="D524" s="41" t="s">
        <v>8368</v>
      </c>
      <c r="E524" s="42" t="str">
        <f>VLOOKUP(D524,'kode internal'!$B$1:$D$4717,2,FALSE)</f>
        <v>70T003.1</v>
      </c>
      <c r="F524" s="43">
        <v>34</v>
      </c>
      <c r="G524" s="43">
        <v>0</v>
      </c>
      <c r="H524" s="44">
        <f>VLOOKUP(D524,'kode internal'!$B$1:$E$4717,4,FALSE)</f>
        <v>34</v>
      </c>
      <c r="I524" s="44">
        <f>VLOOKUP(D524,'kode internal'!$B$1:$F$4717,5,FALSE)</f>
        <v>0</v>
      </c>
    </row>
    <row r="525" ht="14.55" hidden="1" customHeight="1" spans="1:9">
      <c r="A525" s="36" t="s">
        <v>260</v>
      </c>
      <c r="B525" s="40" t="s">
        <v>261</v>
      </c>
      <c r="C525" s="41">
        <f t="shared" si="8"/>
        <v>1</v>
      </c>
      <c r="D525" s="41" t="s">
        <v>261</v>
      </c>
      <c r="E525" s="42" t="str">
        <f>VLOOKUP(D525,'kode internal'!$B$1:$D$4717,2,FALSE)</f>
        <v>70T003.2</v>
      </c>
      <c r="F525" s="43">
        <v>82</v>
      </c>
      <c r="G525" s="43">
        <v>1810</v>
      </c>
      <c r="H525" s="44">
        <f>VLOOKUP(D525,'kode internal'!$B$1:$E$4717,4,FALSE)</f>
        <v>82</v>
      </c>
      <c r="I525" s="44">
        <f>VLOOKUP(D525,'kode internal'!$B$1:$F$4717,5,FALSE)</f>
        <v>1810</v>
      </c>
    </row>
    <row r="526" ht="14.55" hidden="1" customHeight="1" spans="1:9">
      <c r="A526" s="36" t="s">
        <v>258</v>
      </c>
      <c r="B526" s="40" t="s">
        <v>259</v>
      </c>
      <c r="C526" s="41">
        <f t="shared" si="8"/>
        <v>1</v>
      </c>
      <c r="D526" s="41" t="s">
        <v>259</v>
      </c>
      <c r="E526" s="42" t="str">
        <f>VLOOKUP(D526,'kode internal'!$B$1:$D$4717,2,FALSE)</f>
        <v>70T010</v>
      </c>
      <c r="F526" s="43">
        <v>9</v>
      </c>
      <c r="G526" s="43">
        <v>95</v>
      </c>
      <c r="H526" s="44">
        <f>VLOOKUP(D526,'kode internal'!$B$1:$E$4717,4,FALSE)</f>
        <v>9</v>
      </c>
      <c r="I526" s="44">
        <f>VLOOKUP(D526,'kode internal'!$B$1:$F$4717,5,FALSE)</f>
        <v>95</v>
      </c>
    </row>
    <row r="527" ht="14.55" hidden="1" customHeight="1" spans="1:9">
      <c r="A527" s="36" t="s">
        <v>402</v>
      </c>
      <c r="B527" s="40" t="s">
        <v>403</v>
      </c>
      <c r="C527" s="41">
        <f t="shared" si="8"/>
        <v>1</v>
      </c>
      <c r="D527" s="41" t="s">
        <v>403</v>
      </c>
      <c r="E527" s="42" t="str">
        <f>VLOOKUP(D527,'kode internal'!$B$1:$D$4717,2,FALSE)</f>
        <v>40T062</v>
      </c>
      <c r="F527" s="43">
        <v>37</v>
      </c>
      <c r="G527" s="43">
        <v>330</v>
      </c>
      <c r="H527" s="44">
        <f>VLOOKUP(D527,'kode internal'!$B$1:$E$4717,4,FALSE)</f>
        <v>37</v>
      </c>
      <c r="I527" s="44">
        <f>VLOOKUP(D527,'kode internal'!$B$1:$F$4717,5,FALSE)</f>
        <v>330</v>
      </c>
    </row>
    <row r="528" ht="14.55" hidden="1" customHeight="1" spans="1:9">
      <c r="A528" s="36" t="s">
        <v>410</v>
      </c>
      <c r="B528" s="40" t="s">
        <v>411</v>
      </c>
      <c r="C528" s="41">
        <f t="shared" si="8"/>
        <v>1</v>
      </c>
      <c r="D528" s="41" t="s">
        <v>411</v>
      </c>
      <c r="E528" s="42" t="str">
        <f>VLOOKUP(D528,'kode internal'!$B$1:$D$4717,2,FALSE)</f>
        <v>40T029</v>
      </c>
      <c r="F528" s="43">
        <v>58</v>
      </c>
      <c r="G528" s="43">
        <v>174</v>
      </c>
      <c r="H528" s="44">
        <f>VLOOKUP(D528,'kode internal'!$B$1:$E$4717,4,FALSE)</f>
        <v>58</v>
      </c>
      <c r="I528" s="44">
        <f>VLOOKUP(D528,'kode internal'!$B$1:$F$4717,5,FALSE)</f>
        <v>174</v>
      </c>
    </row>
    <row r="529" hidden="1" spans="1:9">
      <c r="A529" s="36" t="s">
        <v>408</v>
      </c>
      <c r="B529" s="40" t="s">
        <v>409</v>
      </c>
      <c r="C529" s="41">
        <f t="shared" si="8"/>
        <v>1</v>
      </c>
      <c r="D529" s="41" t="s">
        <v>409</v>
      </c>
      <c r="E529" s="42" t="str">
        <f>VLOOKUP(D529,'kode internal'!$B$1:$D$4717,2,FALSE)</f>
        <v>40T030</v>
      </c>
      <c r="F529" s="43">
        <v>20</v>
      </c>
      <c r="G529" s="43">
        <v>0</v>
      </c>
      <c r="H529" s="44">
        <f>VLOOKUP(D529,'kode internal'!$B$1:$E$4717,4,FALSE)</f>
        <v>20</v>
      </c>
      <c r="I529" s="44">
        <f>VLOOKUP(D529,'kode internal'!$B$1:$F$4717,5,FALSE)</f>
        <v>0</v>
      </c>
    </row>
    <row r="530" hidden="1" spans="1:9">
      <c r="A530" s="36" t="s">
        <v>406</v>
      </c>
      <c r="B530" s="40" t="s">
        <v>407</v>
      </c>
      <c r="C530" s="41">
        <f t="shared" si="8"/>
        <v>1</v>
      </c>
      <c r="D530" s="41" t="s">
        <v>407</v>
      </c>
      <c r="E530" s="42" t="str">
        <f>VLOOKUP(D530,'kode internal'!$B$1:$D$4717,2,FALSE)</f>
        <v>40T031</v>
      </c>
      <c r="F530" s="43">
        <v>381</v>
      </c>
      <c r="G530" s="43">
        <v>0</v>
      </c>
      <c r="H530" s="44">
        <f>VLOOKUP(D530,'kode internal'!$B$1:$E$4717,4,FALSE)</f>
        <v>381</v>
      </c>
      <c r="I530" s="44">
        <f>VLOOKUP(D530,'kode internal'!$B$1:$F$4717,5,FALSE)</f>
        <v>0</v>
      </c>
    </row>
    <row r="531" hidden="1" spans="1:9">
      <c r="A531" s="36" t="s">
        <v>1126</v>
      </c>
      <c r="B531" s="40" t="s">
        <v>1127</v>
      </c>
      <c r="C531" s="41">
        <f t="shared" si="8"/>
        <v>1</v>
      </c>
      <c r="D531" s="41" t="s">
        <v>1127</v>
      </c>
      <c r="E531" s="42" t="str">
        <f>VLOOKUP(D531,'kode internal'!$B$1:$D$4717,2,FALSE)</f>
        <v>40T098</v>
      </c>
      <c r="F531" s="43">
        <v>0</v>
      </c>
      <c r="G531" s="43">
        <v>120</v>
      </c>
      <c r="H531" s="44">
        <f>VLOOKUP(D531,'kode internal'!$B$1:$E$4717,4,FALSE)</f>
        <v>0</v>
      </c>
      <c r="I531" s="44">
        <f>VLOOKUP(D531,'kode internal'!$B$1:$F$4717,5,FALSE)</f>
        <v>120</v>
      </c>
    </row>
    <row r="532" hidden="1" spans="1:9">
      <c r="A532" s="36" t="s">
        <v>404</v>
      </c>
      <c r="B532" s="40" t="s">
        <v>405</v>
      </c>
      <c r="C532" s="41">
        <f t="shared" si="8"/>
        <v>1</v>
      </c>
      <c r="D532" s="41" t="s">
        <v>405</v>
      </c>
      <c r="E532" s="42" t="str">
        <f>VLOOKUP(D532,'kode internal'!$B$1:$D$4717,2,FALSE)</f>
        <v>40T042</v>
      </c>
      <c r="F532" s="43">
        <v>496</v>
      </c>
      <c r="G532" s="43">
        <v>502</v>
      </c>
      <c r="H532" s="44">
        <f>VLOOKUP(D532,'kode internal'!$B$1:$E$4717,4,FALSE)</f>
        <v>496</v>
      </c>
      <c r="I532" s="44">
        <f>VLOOKUP(D532,'kode internal'!$B$1:$F$4717,5,FALSE)</f>
        <v>502</v>
      </c>
    </row>
    <row r="533" hidden="1" spans="1:9">
      <c r="A533" s="36" t="s">
        <v>1124</v>
      </c>
      <c r="B533" s="40" t="s">
        <v>1125</v>
      </c>
      <c r="C533" s="41">
        <f t="shared" si="8"/>
        <v>1</v>
      </c>
      <c r="D533" s="41" t="s">
        <v>1125</v>
      </c>
      <c r="E533" s="42" t="str">
        <f>VLOOKUP(D533,'kode internal'!$B$1:$D$4717,2,FALSE)</f>
        <v>40T099</v>
      </c>
      <c r="F533" s="43">
        <v>0</v>
      </c>
      <c r="G533" s="43">
        <v>400</v>
      </c>
      <c r="H533" s="44">
        <f>VLOOKUP(D533,'kode internal'!$B$1:$E$4717,4,FALSE)</f>
        <v>0</v>
      </c>
      <c r="I533" s="44">
        <f>VLOOKUP(D533,'kode internal'!$B$1:$F$4717,5,FALSE)</f>
        <v>400</v>
      </c>
    </row>
    <row r="534" ht="14.55" hidden="1" customHeight="1" spans="1:9">
      <c r="A534" s="36" t="s">
        <v>398</v>
      </c>
      <c r="B534" s="40" t="s">
        <v>399</v>
      </c>
      <c r="C534" s="41">
        <f t="shared" si="8"/>
        <v>1</v>
      </c>
      <c r="D534" s="41" t="s">
        <v>399</v>
      </c>
      <c r="E534" s="42" t="str">
        <f>VLOOKUP(D534,'kode internal'!$B$1:$D$4717,2,FALSE)</f>
        <v>40T081</v>
      </c>
      <c r="F534" s="43">
        <v>307</v>
      </c>
      <c r="G534" s="43">
        <v>630</v>
      </c>
      <c r="H534" s="44">
        <f>VLOOKUP(D534,'kode internal'!$B$1:$E$4717,4,FALSE)</f>
        <v>307</v>
      </c>
      <c r="I534" s="44">
        <f>VLOOKUP(D534,'kode internal'!$B$1:$F$4717,5,FALSE)</f>
        <v>750</v>
      </c>
    </row>
    <row r="535" ht="14.55" hidden="1" customHeight="1" spans="1:9">
      <c r="A535" s="36" t="s">
        <v>396</v>
      </c>
      <c r="B535" s="40" t="s">
        <v>397</v>
      </c>
      <c r="C535" s="41">
        <f t="shared" si="8"/>
        <v>1</v>
      </c>
      <c r="D535" s="41" t="s">
        <v>397</v>
      </c>
      <c r="E535" s="42" t="str">
        <f>VLOOKUP(D535,'kode internal'!$B$1:$D$4717,2,FALSE)</f>
        <v>40U005</v>
      </c>
      <c r="F535" s="43">
        <v>20</v>
      </c>
      <c r="G535" s="43">
        <v>190</v>
      </c>
      <c r="H535" s="44">
        <f>VLOOKUP(D535,'kode internal'!$B$1:$E$4717,4,FALSE)</f>
        <v>20</v>
      </c>
      <c r="I535" s="44">
        <f>VLOOKUP(D535,'kode internal'!$B$1:$F$4717,5,FALSE)</f>
        <v>190</v>
      </c>
    </row>
    <row r="536" ht="14.55" hidden="1" customHeight="1" spans="1:9">
      <c r="A536" s="36" t="s">
        <v>394</v>
      </c>
      <c r="B536" s="40" t="s">
        <v>395</v>
      </c>
      <c r="C536" s="41">
        <f t="shared" si="8"/>
        <v>1</v>
      </c>
      <c r="D536" s="41" t="s">
        <v>395</v>
      </c>
      <c r="E536" s="42" t="str">
        <f>VLOOKUP(D536,'kode internal'!$B$1:$D$4717,2,FALSE)</f>
        <v>40U006</v>
      </c>
      <c r="F536" s="43">
        <v>9</v>
      </c>
      <c r="G536" s="43">
        <v>160</v>
      </c>
      <c r="H536" s="44">
        <f>VLOOKUP(D536,'kode internal'!$B$1:$E$4717,4,FALSE)</f>
        <v>9</v>
      </c>
      <c r="I536" s="44">
        <f>VLOOKUP(D536,'kode internal'!$B$1:$F$4717,5,FALSE)</f>
        <v>160</v>
      </c>
    </row>
    <row r="537" ht="14.55" hidden="1" customHeight="1" spans="1:9">
      <c r="A537" s="36" t="s">
        <v>391</v>
      </c>
      <c r="B537" s="40" t="s">
        <v>392</v>
      </c>
      <c r="C537" s="41">
        <f t="shared" si="8"/>
        <v>1</v>
      </c>
      <c r="D537" s="41" t="s">
        <v>392</v>
      </c>
      <c r="E537" s="42" t="str">
        <f>VLOOKUP(D537,'kode internal'!$B$1:$D$4717,2,FALSE)</f>
        <v>40U013</v>
      </c>
      <c r="F537" s="43">
        <v>0</v>
      </c>
      <c r="G537" s="43">
        <v>7000</v>
      </c>
      <c r="H537" s="44">
        <f>VLOOKUP(D537,'kode internal'!$B$1:$E$4717,4,FALSE)</f>
        <v>0</v>
      </c>
      <c r="I537" s="44">
        <f>VLOOKUP(D537,'kode internal'!$B$1:$F$4717,5,FALSE)</f>
        <v>7000</v>
      </c>
    </row>
    <row r="538" ht="14.55" customHeight="1" spans="1:9">
      <c r="A538" s="36" t="s">
        <v>77</v>
      </c>
      <c r="B538" s="47" t="s">
        <v>78</v>
      </c>
      <c r="C538" s="48">
        <f t="shared" si="8"/>
        <v>1</v>
      </c>
      <c r="D538" s="48" t="s">
        <v>78</v>
      </c>
      <c r="E538" s="49" t="str">
        <f>VLOOKUP(D538,'kode internal'!$B$1:$D$4717,2,FALSE)</f>
        <v>40U010</v>
      </c>
      <c r="F538" s="43">
        <v>0</v>
      </c>
      <c r="G538" s="43">
        <v>340</v>
      </c>
      <c r="H538" s="44">
        <f>VLOOKUP(D538,'kode internal'!$B$1:$E$4717,4,FALSE)</f>
        <v>0</v>
      </c>
      <c r="I538" s="44">
        <f>VLOOKUP(D538,'kode internal'!$B$1:$F$4717,5,FALSE)</f>
        <v>1040</v>
      </c>
    </row>
    <row r="539" ht="14.55" customHeight="1" spans="1:9">
      <c r="A539" s="36" t="s">
        <v>393</v>
      </c>
      <c r="B539" s="47" t="s">
        <v>78</v>
      </c>
      <c r="C539" s="41">
        <f t="shared" si="8"/>
        <v>1</v>
      </c>
      <c r="D539" s="41" t="s">
        <v>78</v>
      </c>
      <c r="E539" s="42" t="str">
        <f>VLOOKUP(D539,'kode internal'!$B$1:$D$4717,2,FALSE)</f>
        <v>40U010</v>
      </c>
      <c r="F539" s="43">
        <v>0</v>
      </c>
      <c r="G539" s="43">
        <v>700</v>
      </c>
      <c r="H539" s="44">
        <f>VLOOKUP(D539,'kode internal'!$B$1:$E$4717,4,FALSE)</f>
        <v>0</v>
      </c>
      <c r="I539" s="44">
        <f>VLOOKUP(D539,'kode internal'!$B$1:$F$4717,5,FALSE)</f>
        <v>1040</v>
      </c>
    </row>
    <row r="540" hidden="1" spans="1:9">
      <c r="A540" s="36" t="s">
        <v>780</v>
      </c>
      <c r="B540" s="40" t="s">
        <v>781</v>
      </c>
      <c r="C540" s="41">
        <f t="shared" si="8"/>
        <v>1</v>
      </c>
      <c r="D540" s="41" t="s">
        <v>781</v>
      </c>
      <c r="E540" s="42" t="str">
        <f>VLOOKUP(D540,'kode internal'!$B$1:$D$4717,2,FALSE)</f>
        <v>12U001</v>
      </c>
      <c r="F540" s="43">
        <v>617</v>
      </c>
      <c r="G540" s="43">
        <v>255</v>
      </c>
      <c r="H540" s="44">
        <f>VLOOKUP(D540,'kode internal'!$B$1:$E$4717,4,FALSE)</f>
        <v>617</v>
      </c>
      <c r="I540" s="44">
        <f>VLOOKUP(D540,'kode internal'!$B$1:$F$4717,5,FALSE)</f>
        <v>255</v>
      </c>
    </row>
    <row r="541" hidden="1" spans="1:9">
      <c r="A541" s="36" t="s">
        <v>1000</v>
      </c>
      <c r="B541" s="40" t="s">
        <v>1001</v>
      </c>
      <c r="C541" s="41">
        <f t="shared" si="8"/>
        <v>1</v>
      </c>
      <c r="D541" s="41" t="s">
        <v>1001</v>
      </c>
      <c r="E541" s="42" t="str">
        <f>VLOOKUP(D541,'kode internal'!$B$1:$D$4717,2,FALSE)</f>
        <v>15V017</v>
      </c>
      <c r="F541" s="43">
        <v>0</v>
      </c>
      <c r="G541" s="43">
        <v>41000</v>
      </c>
      <c r="H541" s="44">
        <f>VLOOKUP(D541,'kode internal'!$B$1:$E$4717,4,FALSE)</f>
        <v>16700</v>
      </c>
      <c r="I541" s="44">
        <f>VLOOKUP(D541,'kode internal'!$B$1:$F$4717,5,FALSE)</f>
        <v>60000</v>
      </c>
    </row>
    <row r="542" hidden="1" spans="1:9">
      <c r="A542" s="36" t="s">
        <v>770</v>
      </c>
      <c r="B542" s="40" t="s">
        <v>771</v>
      </c>
      <c r="C542" s="41">
        <f t="shared" si="8"/>
        <v>1</v>
      </c>
      <c r="D542" s="41" t="s">
        <v>771</v>
      </c>
      <c r="E542" s="42" t="str">
        <f>VLOOKUP(D542,'kode internal'!$B$1:$D$4717,2,FALSE)</f>
        <v>17V007</v>
      </c>
      <c r="F542" s="43">
        <v>0</v>
      </c>
      <c r="G542" s="43">
        <v>500</v>
      </c>
      <c r="H542" s="44">
        <f>VLOOKUP(D542,'kode internal'!$B$1:$E$4717,4,FALSE)</f>
        <v>91</v>
      </c>
      <c r="I542" s="44">
        <f>VLOOKUP(D542,'kode internal'!$B$1:$F$4717,5,FALSE)</f>
        <v>500</v>
      </c>
    </row>
    <row r="543" ht="14.55" hidden="1" customHeight="1" spans="1:9">
      <c r="A543" s="36" t="s">
        <v>385</v>
      </c>
      <c r="B543" s="40" t="s">
        <v>386</v>
      </c>
      <c r="C543" s="41">
        <f t="shared" si="8"/>
        <v>0</v>
      </c>
      <c r="D543" s="41" t="s">
        <v>8369</v>
      </c>
      <c r="E543" s="42" t="str">
        <f>VLOOKUP(D543,'kode internal'!$B$1:$D$4717,2,FALSE)</f>
        <v>40V029</v>
      </c>
      <c r="F543" s="43">
        <v>5</v>
      </c>
      <c r="G543" s="43">
        <v>0</v>
      </c>
      <c r="H543" s="44">
        <f>VLOOKUP(D543,'kode internal'!$B$1:$E$4717,4,FALSE)</f>
        <v>5</v>
      </c>
      <c r="I543" s="44">
        <f>VLOOKUP(D543,'kode internal'!$B$1:$F$4717,5,FALSE)</f>
        <v>0</v>
      </c>
    </row>
    <row r="544" ht="14.55" hidden="1" customHeight="1" spans="1:9">
      <c r="A544" s="36" t="s">
        <v>764</v>
      </c>
      <c r="B544" s="40" t="s">
        <v>765</v>
      </c>
      <c r="C544" s="41">
        <f t="shared" si="8"/>
        <v>0</v>
      </c>
      <c r="D544" s="41" t="s">
        <v>8370</v>
      </c>
      <c r="E544" s="42" t="str">
        <f>VLOOKUP(D544,'kode internal'!$B$1:$D$4717,2,FALSE)</f>
        <v>20A037</v>
      </c>
      <c r="F544" s="43">
        <v>1367</v>
      </c>
      <c r="G544" s="43">
        <v>0</v>
      </c>
      <c r="H544" s="44">
        <f>VLOOKUP(D544,'kode internal'!$B$1:$E$4717,4,FALSE)</f>
        <v>1367</v>
      </c>
      <c r="I544" s="44">
        <f>VLOOKUP(D544,'kode internal'!$B$1:$F$4717,5,FALSE)</f>
        <v>0</v>
      </c>
    </row>
    <row r="545" ht="14.55" hidden="1" customHeight="1" spans="1:9">
      <c r="A545" s="36" t="s">
        <v>383</v>
      </c>
      <c r="B545" s="40" t="s">
        <v>384</v>
      </c>
      <c r="C545" s="41">
        <f t="shared" si="8"/>
        <v>1</v>
      </c>
      <c r="D545" s="41" t="s">
        <v>384</v>
      </c>
      <c r="E545" s="42" t="str">
        <f>VLOOKUP(D545,'kode internal'!$B$1:$D$4717,2,FALSE)</f>
        <v>40V036</v>
      </c>
      <c r="F545" s="43">
        <v>2574</v>
      </c>
      <c r="G545" s="43">
        <v>0</v>
      </c>
      <c r="H545" s="44">
        <f>VLOOKUP(D545,'kode internal'!$B$1:$E$4717,4,FALSE)</f>
        <v>2574</v>
      </c>
      <c r="I545" s="44">
        <f>VLOOKUP(D545,'kode internal'!$B$1:$F$4717,5,FALSE)</f>
        <v>0</v>
      </c>
    </row>
    <row r="546" ht="14.55" hidden="1" customHeight="1" spans="1:9">
      <c r="A546" s="36" t="s">
        <v>379</v>
      </c>
      <c r="B546" s="40" t="s">
        <v>380</v>
      </c>
      <c r="C546" s="41">
        <f t="shared" si="8"/>
        <v>1</v>
      </c>
      <c r="D546" s="50" t="s">
        <v>380</v>
      </c>
      <c r="E546" s="42" t="e">
        <f>VLOOKUP(D546,'kode internal'!$B$1:$D$4717,2,FALSE)</f>
        <v>#N/A</v>
      </c>
      <c r="F546" s="43">
        <v>0</v>
      </c>
      <c r="G546" s="43">
        <v>0</v>
      </c>
      <c r="H546" s="44" t="e">
        <f>VLOOKUP(D546,'kode internal'!$B$1:$E$4717,4,FALSE)</f>
        <v>#N/A</v>
      </c>
      <c r="I546" s="44" t="e">
        <f>VLOOKUP(D546,'kode internal'!$B$1:$F$4717,5,FALSE)</f>
        <v>#N/A</v>
      </c>
    </row>
    <row r="547" ht="14.55" hidden="1" customHeight="1" spans="1:9">
      <c r="A547" s="36" t="s">
        <v>381</v>
      </c>
      <c r="B547" s="40" t="s">
        <v>382</v>
      </c>
      <c r="C547" s="41">
        <f t="shared" si="8"/>
        <v>1</v>
      </c>
      <c r="D547" s="41" t="s">
        <v>382</v>
      </c>
      <c r="E547" s="42" t="str">
        <f>VLOOKUP(D547,'kode internal'!$B$1:$D$4717,2,FALSE)</f>
        <v>40V046</v>
      </c>
      <c r="F547" s="43">
        <v>0</v>
      </c>
      <c r="G547" s="43">
        <v>15</v>
      </c>
      <c r="H547" s="44">
        <f>VLOOKUP(D547,'kode internal'!$B$1:$E$4717,4,FALSE)</f>
        <v>0</v>
      </c>
      <c r="I547" s="44">
        <f>VLOOKUP(D547,'kode internal'!$B$1:$F$4717,5,FALSE)</f>
        <v>15</v>
      </c>
    </row>
    <row r="548" hidden="1" spans="1:9">
      <c r="A548" s="36" t="s">
        <v>1120</v>
      </c>
      <c r="B548" s="40" t="s">
        <v>1121</v>
      </c>
      <c r="C548" s="41">
        <f t="shared" si="8"/>
        <v>1</v>
      </c>
      <c r="D548" s="41" t="s">
        <v>1121</v>
      </c>
      <c r="E548" s="42" t="str">
        <f>VLOOKUP(D548,'kode internal'!$B$1:$D$4717,2,FALSE)</f>
        <v>40V059</v>
      </c>
      <c r="F548" s="43">
        <v>0</v>
      </c>
      <c r="G548" s="43">
        <v>2830</v>
      </c>
      <c r="H548" s="44">
        <f>VLOOKUP(D548,'kode internal'!$B$1:$E$4717,4,FALSE)</f>
        <v>0</v>
      </c>
      <c r="I548" s="44">
        <f>VLOOKUP(D548,'kode internal'!$B$1:$F$4717,5,FALSE)</f>
        <v>2830</v>
      </c>
    </row>
    <row r="549" ht="14.55" hidden="1" customHeight="1" spans="1:9">
      <c r="A549" s="36" t="s">
        <v>389</v>
      </c>
      <c r="B549" s="40" t="s">
        <v>390</v>
      </c>
      <c r="C549" s="41">
        <f t="shared" si="8"/>
        <v>1</v>
      </c>
      <c r="D549" s="41" t="s">
        <v>390</v>
      </c>
      <c r="E549" s="42" t="str">
        <f>VLOOKUP(D549,'kode internal'!$B$1:$D$4717,2,FALSE)</f>
        <v>40V005</v>
      </c>
      <c r="F549" s="43">
        <v>2971</v>
      </c>
      <c r="G549" s="43">
        <v>2700</v>
      </c>
      <c r="H549" s="44">
        <f>VLOOKUP(D549,'kode internal'!$B$1:$E$4717,4,FALSE)</f>
        <v>2971</v>
      </c>
      <c r="I549" s="44">
        <f>VLOOKUP(D549,'kode internal'!$B$1:$F$4717,5,FALSE)</f>
        <v>4140</v>
      </c>
    </row>
    <row r="550" ht="14.55" hidden="1" customHeight="1" spans="1:9">
      <c r="A550" s="36" t="s">
        <v>876</v>
      </c>
      <c r="B550" s="40" t="s">
        <v>877</v>
      </c>
      <c r="C550" s="41">
        <f t="shared" si="8"/>
        <v>0</v>
      </c>
      <c r="D550" s="41" t="s">
        <v>390</v>
      </c>
      <c r="E550" s="42" t="str">
        <f>VLOOKUP(D550,'kode internal'!$B$1:$D$4717,2,FALSE)</f>
        <v>40V005</v>
      </c>
      <c r="F550" s="43">
        <v>0</v>
      </c>
      <c r="G550" s="43">
        <v>1000</v>
      </c>
      <c r="H550" s="44">
        <f>VLOOKUP(D550,'kode internal'!$B$1:$E$4717,4,FALSE)</f>
        <v>2971</v>
      </c>
      <c r="I550" s="44">
        <f>VLOOKUP(D550,'kode internal'!$B$1:$F$4717,5,FALSE)</f>
        <v>4140</v>
      </c>
    </row>
    <row r="551" ht="14.55" hidden="1" customHeight="1" spans="1:9">
      <c r="A551" s="36" t="s">
        <v>127</v>
      </c>
      <c r="B551" s="40" t="s">
        <v>128</v>
      </c>
      <c r="C551" s="41">
        <f t="shared" si="8"/>
        <v>1</v>
      </c>
      <c r="D551" s="41" t="s">
        <v>128</v>
      </c>
      <c r="E551" s="42" t="str">
        <f>VLOOKUP(D551,'kode internal'!$B$1:$D$4717,2,FALSE)</f>
        <v>40V050</v>
      </c>
      <c r="F551" s="43">
        <v>0</v>
      </c>
      <c r="G551" s="43">
        <v>10</v>
      </c>
      <c r="H551" s="44">
        <f>VLOOKUP(D551,'kode internal'!$B$1:$E$4717,4,FALSE)</f>
        <v>0</v>
      </c>
      <c r="I551" s="44">
        <f>VLOOKUP(D551,'kode internal'!$B$1:$F$4717,5,FALSE)</f>
        <v>10</v>
      </c>
    </row>
    <row r="552" ht="14.55" hidden="1" customHeight="1" spans="1:9">
      <c r="A552" s="36" t="s">
        <v>157</v>
      </c>
      <c r="B552" s="40" t="s">
        <v>158</v>
      </c>
      <c r="C552" s="41">
        <f t="shared" si="8"/>
        <v>1</v>
      </c>
      <c r="D552" s="41" t="s">
        <v>158</v>
      </c>
      <c r="E552" s="42" t="str">
        <f>VLOOKUP(D552,'kode internal'!$B$1:$D$4717,2,FALSE)</f>
        <v>40V006.2</v>
      </c>
      <c r="F552" s="43">
        <v>0</v>
      </c>
      <c r="G552" s="43">
        <v>70</v>
      </c>
      <c r="H552" s="44">
        <f>VLOOKUP(D552,'kode internal'!$B$1:$E$4717,4,FALSE)</f>
        <v>0</v>
      </c>
      <c r="I552" s="44">
        <f>VLOOKUP(D552,'kode internal'!$B$1:$F$4717,5,FALSE)</f>
        <v>70</v>
      </c>
    </row>
    <row r="553" ht="14.55" hidden="1" customHeight="1" spans="1:9">
      <c r="A553" s="36" t="s">
        <v>778</v>
      </c>
      <c r="B553" s="40" t="s">
        <v>779</v>
      </c>
      <c r="C553" s="41">
        <f t="shared" si="8"/>
        <v>1</v>
      </c>
      <c r="D553" s="41" t="s">
        <v>779</v>
      </c>
      <c r="E553" s="42" t="str">
        <f>VLOOKUP(D553,'kode internal'!$B$1:$D$4717,2,FALSE)</f>
        <v>12V005</v>
      </c>
      <c r="F553" s="43">
        <v>147</v>
      </c>
      <c r="G553" s="43">
        <v>90</v>
      </c>
      <c r="H553" s="44">
        <f>VLOOKUP(D553,'kode internal'!$B$1:$E$4717,4,FALSE)</f>
        <v>147</v>
      </c>
      <c r="I553" s="44">
        <f>VLOOKUP(D553,'kode internal'!$B$1:$F$4717,5,FALSE)</f>
        <v>90</v>
      </c>
    </row>
    <row r="554" ht="14.55" hidden="1" customHeight="1" spans="1:9">
      <c r="A554" s="36" t="s">
        <v>776</v>
      </c>
      <c r="B554" s="40" t="s">
        <v>777</v>
      </c>
      <c r="C554" s="41">
        <f t="shared" si="8"/>
        <v>1</v>
      </c>
      <c r="D554" s="41" t="s">
        <v>777</v>
      </c>
      <c r="E554" s="42" t="str">
        <f>VLOOKUP(D554,'kode internal'!$B$1:$D$4717,2,FALSE)</f>
        <v>12V007</v>
      </c>
      <c r="F554" s="43">
        <v>88</v>
      </c>
      <c r="G554" s="43">
        <v>205</v>
      </c>
      <c r="H554" s="44">
        <f>VLOOKUP(D554,'kode internal'!$B$1:$E$4717,4,FALSE)</f>
        <v>88</v>
      </c>
      <c r="I554" s="44">
        <f>VLOOKUP(D554,'kode internal'!$B$1:$F$4717,5,FALSE)</f>
        <v>205</v>
      </c>
    </row>
    <row r="555" hidden="1" spans="1:9">
      <c r="A555" s="36" t="s">
        <v>974</v>
      </c>
      <c r="B555" s="40" t="s">
        <v>975</v>
      </c>
      <c r="C555" s="41">
        <f t="shared" si="8"/>
        <v>1</v>
      </c>
      <c r="D555" s="41" t="s">
        <v>975</v>
      </c>
      <c r="E555" s="42" t="str">
        <f>VLOOKUP(D555,'kode internal'!$B$1:$D$4717,2,FALSE)</f>
        <v>40V058</v>
      </c>
      <c r="F555" s="43">
        <v>0</v>
      </c>
      <c r="G555" s="43">
        <v>2400</v>
      </c>
      <c r="H555" s="44">
        <f>VLOOKUP(D555,'kode internal'!$B$1:$E$4717,4,FALSE)</f>
        <v>0</v>
      </c>
      <c r="I555" s="44">
        <f>VLOOKUP(D555,'kode internal'!$B$1:$F$4717,5,FALSE)</f>
        <v>2400</v>
      </c>
    </row>
    <row r="556" hidden="1" spans="1:9">
      <c r="A556" s="36" t="s">
        <v>990</v>
      </c>
      <c r="B556" s="40" t="s">
        <v>991</v>
      </c>
      <c r="C556" s="41">
        <f t="shared" si="8"/>
        <v>1</v>
      </c>
      <c r="D556" s="41" t="s">
        <v>991</v>
      </c>
      <c r="E556" s="42" t="str">
        <f>VLOOKUP(D556,'kode internal'!$B$1:$D$4717,2,FALSE)</f>
        <v>40V055</v>
      </c>
      <c r="F556" s="43">
        <v>0</v>
      </c>
      <c r="G556" s="43">
        <v>120</v>
      </c>
      <c r="H556" s="44">
        <f>VLOOKUP(D556,'kode internal'!$B$1:$E$4717,4,FALSE)</f>
        <v>0</v>
      </c>
      <c r="I556" s="44">
        <f>VLOOKUP(D556,'kode internal'!$B$1:$F$4717,5,FALSE)</f>
        <v>120</v>
      </c>
    </row>
    <row r="557" ht="14.55" hidden="1" customHeight="1" spans="1:9">
      <c r="A557" s="36" t="s">
        <v>256</v>
      </c>
      <c r="B557" s="40" t="s">
        <v>257</v>
      </c>
      <c r="C557" s="41">
        <f t="shared" si="8"/>
        <v>1</v>
      </c>
      <c r="D557" s="41" t="s">
        <v>257</v>
      </c>
      <c r="E557" s="42" t="str">
        <f>VLOOKUP(D557,'kode internal'!$B$1:$D$4717,2,FALSE)</f>
        <v>70V008.1</v>
      </c>
      <c r="F557" s="43">
        <v>165</v>
      </c>
      <c r="G557" s="43">
        <v>1905</v>
      </c>
      <c r="H557" s="44">
        <f>VLOOKUP(D557,'kode internal'!$B$1:$E$4717,4,FALSE)</f>
        <v>165</v>
      </c>
      <c r="I557" s="44">
        <f>VLOOKUP(D557,'kode internal'!$B$1:$F$4717,5,FALSE)</f>
        <v>1705</v>
      </c>
    </row>
    <row r="558" hidden="1" spans="1:9">
      <c r="A558" s="36" t="s">
        <v>387</v>
      </c>
      <c r="B558" s="40" t="s">
        <v>388</v>
      </c>
      <c r="C558" s="41">
        <f t="shared" si="8"/>
        <v>1</v>
      </c>
      <c r="D558" s="41" t="s">
        <v>388</v>
      </c>
      <c r="E558" s="42" t="str">
        <f>VLOOKUP(D558,'kode internal'!$B$1:$D$4717,2,FALSE)</f>
        <v>40V026</v>
      </c>
      <c r="F558" s="43">
        <v>216</v>
      </c>
      <c r="G558" s="43">
        <v>0</v>
      </c>
      <c r="H558" s="44">
        <f>VLOOKUP(D558,'kode internal'!$B$1:$E$4717,4,FALSE)</f>
        <v>216</v>
      </c>
      <c r="I558" s="44">
        <f>VLOOKUP(D558,'kode internal'!$B$1:$F$4717,5,FALSE)</f>
        <v>0</v>
      </c>
    </row>
    <row r="559" ht="14.55" hidden="1" customHeight="1" spans="1:9">
      <c r="A559" s="36" t="s">
        <v>726</v>
      </c>
      <c r="B559" s="40" t="s">
        <v>727</v>
      </c>
      <c r="C559" s="41">
        <f t="shared" si="8"/>
        <v>1</v>
      </c>
      <c r="D559" s="41" t="s">
        <v>727</v>
      </c>
      <c r="E559" s="42" t="str">
        <f>VLOOKUP(D559,'kode internal'!$B$1:$D$4717,2,FALSE)</f>
        <v>20V015</v>
      </c>
      <c r="F559" s="43">
        <v>0</v>
      </c>
      <c r="G559" s="43">
        <v>6</v>
      </c>
      <c r="H559" s="44">
        <f>VLOOKUP(D559,'kode internal'!$B$1:$E$4717,4,FALSE)</f>
        <v>0</v>
      </c>
      <c r="I559" s="44">
        <f>VLOOKUP(D559,'kode internal'!$B$1:$F$4717,5,FALSE)</f>
        <v>6</v>
      </c>
    </row>
    <row r="560" hidden="1" spans="1:9">
      <c r="A560" s="36" t="s">
        <v>1116</v>
      </c>
      <c r="B560" s="40" t="s">
        <v>1117</v>
      </c>
      <c r="C560" s="41">
        <f t="shared" si="8"/>
        <v>1</v>
      </c>
      <c r="D560" s="41" t="s">
        <v>1117</v>
      </c>
      <c r="E560" s="42" t="str">
        <f>VLOOKUP(D560,'kode internal'!$B$1:$D$4717,2,FALSE)</f>
        <v>40V060</v>
      </c>
      <c r="F560" s="43">
        <v>0</v>
      </c>
      <c r="G560" s="43">
        <v>11</v>
      </c>
      <c r="H560" s="44">
        <f>VLOOKUP(D560,'kode internal'!$B$1:$E$4717,4,FALSE)</f>
        <v>0</v>
      </c>
      <c r="I560" s="44">
        <f>VLOOKUP(D560,'kode internal'!$B$1:$F$4717,5,FALSE)</f>
        <v>11</v>
      </c>
    </row>
    <row r="561" hidden="1" spans="1:9">
      <c r="A561" s="36" t="s">
        <v>375</v>
      </c>
      <c r="B561" s="40" t="s">
        <v>376</v>
      </c>
      <c r="C561" s="41">
        <f t="shared" si="8"/>
        <v>1</v>
      </c>
      <c r="D561" s="41" t="s">
        <v>376</v>
      </c>
      <c r="E561" s="42" t="str">
        <f>VLOOKUP(D561,'kode internal'!$B$1:$D$4717,2,FALSE)</f>
        <v>40W002</v>
      </c>
      <c r="F561" s="43">
        <v>176</v>
      </c>
      <c r="G561" s="43">
        <v>770</v>
      </c>
      <c r="H561" s="44">
        <f>VLOOKUP(D561,'kode internal'!$B$1:$E$4717,4,FALSE)</f>
        <v>176</v>
      </c>
      <c r="I561" s="44">
        <f>VLOOKUP(D561,'kode internal'!$B$1:$F$4717,5,FALSE)</f>
        <v>770</v>
      </c>
    </row>
    <row r="562" ht="14.55" hidden="1" customHeight="1" spans="1:9">
      <c r="A562" s="36" t="s">
        <v>377</v>
      </c>
      <c r="B562" s="40" t="s">
        <v>378</v>
      </c>
      <c r="C562" s="41">
        <f t="shared" si="8"/>
        <v>1</v>
      </c>
      <c r="D562" s="41" t="s">
        <v>378</v>
      </c>
      <c r="E562" s="42" t="str">
        <f>VLOOKUP(D562,'kode internal'!$B$1:$D$4717,2,FALSE)</f>
        <v>40W</v>
      </c>
      <c r="F562" s="43">
        <v>0</v>
      </c>
      <c r="G562" s="43">
        <v>5</v>
      </c>
      <c r="H562" s="44">
        <f>VLOOKUP(D562,'kode internal'!$B$1:$E$4717,4,FALSE)</f>
        <v>0</v>
      </c>
      <c r="I562" s="44">
        <f>VLOOKUP(D562,'kode internal'!$B$1:$F$4717,5,FALSE)</f>
        <v>5</v>
      </c>
    </row>
    <row r="563" ht="14.55" hidden="1" customHeight="1" spans="1:9">
      <c r="A563" s="36" t="s">
        <v>1118</v>
      </c>
      <c r="B563" s="40" t="s">
        <v>1119</v>
      </c>
      <c r="C563" s="41">
        <f t="shared" si="8"/>
        <v>0</v>
      </c>
      <c r="D563" s="41" t="s">
        <v>8371</v>
      </c>
      <c r="E563" s="42" t="str">
        <f>VLOOKUP(D563,'kode internal'!$B$1:$D$4717,2,FALSE)</f>
        <v>40W003</v>
      </c>
      <c r="F563" s="43">
        <v>0</v>
      </c>
      <c r="G563" s="43">
        <v>25</v>
      </c>
      <c r="H563" s="44">
        <f>VLOOKUP(D563,'kode internal'!$B$1:$E$4717,4,FALSE)</f>
        <v>0</v>
      </c>
      <c r="I563" s="44">
        <f>VLOOKUP(D563,'kode internal'!$B$1:$F$4717,5,FALSE)</f>
        <v>25</v>
      </c>
    </row>
    <row r="564" ht="14.55" hidden="1" customHeight="1" spans="1:9">
      <c r="A564" s="36" t="s">
        <v>253</v>
      </c>
      <c r="B564" s="40" t="s">
        <v>254</v>
      </c>
      <c r="C564" s="41">
        <f t="shared" si="8"/>
        <v>1</v>
      </c>
      <c r="D564" s="41" t="s">
        <v>254</v>
      </c>
      <c r="E564" s="42" t="str">
        <f>VLOOKUP(D564,'kode internal'!$B$1:$D$4717,2,FALSE)</f>
        <v>70X003</v>
      </c>
      <c r="F564" s="43">
        <v>33</v>
      </c>
      <c r="G564" s="43">
        <v>35</v>
      </c>
      <c r="H564" s="44">
        <f>VLOOKUP(D564,'kode internal'!$B$1:$E$4717,4,FALSE)</f>
        <v>33</v>
      </c>
      <c r="I564" s="44">
        <f>VLOOKUP(D564,'kode internal'!$B$1:$F$4717,5,FALSE)</f>
        <v>35</v>
      </c>
    </row>
    <row r="565" ht="26" hidden="1" spans="1:9">
      <c r="A565" s="36" t="s">
        <v>1146</v>
      </c>
      <c r="B565" s="40" t="s">
        <v>1147</v>
      </c>
      <c r="C565" s="41">
        <f t="shared" si="8"/>
        <v>1</v>
      </c>
      <c r="D565" s="41" t="s">
        <v>1147</v>
      </c>
      <c r="E565" s="42" t="str">
        <f>VLOOKUP(D565,'kode internal'!$B$1:$D$4717,2,FALSE)</f>
        <v>15X004</v>
      </c>
      <c r="F565" s="43">
        <v>0</v>
      </c>
      <c r="G565" s="43">
        <v>70</v>
      </c>
      <c r="H565" s="44">
        <f>VLOOKUP(D565,'kode internal'!$B$1:$E$4717,4,FALSE)</f>
        <v>0</v>
      </c>
      <c r="I565" s="44">
        <f>VLOOKUP(D565,'kode internal'!$B$1:$F$4717,5,FALSE)</f>
        <v>70</v>
      </c>
    </row>
    <row r="566" ht="14.55" hidden="1" customHeight="1" spans="1:9">
      <c r="A566" s="36" t="s">
        <v>1148</v>
      </c>
      <c r="B566" s="40" t="s">
        <v>1149</v>
      </c>
      <c r="C566" s="41">
        <f t="shared" si="8"/>
        <v>1</v>
      </c>
      <c r="D566" s="41" t="s">
        <v>1149</v>
      </c>
      <c r="E566" s="42" t="str">
        <f>VLOOKUP(D566,'kode internal'!$B$1:$D$4717,2,FALSE)</f>
        <v>14X001</v>
      </c>
      <c r="F566" s="43">
        <v>0</v>
      </c>
      <c r="G566" s="43">
        <v>430</v>
      </c>
      <c r="H566" s="44">
        <f>VLOOKUP(D566,'kode internal'!$B$1:$E$4717,4,FALSE)</f>
        <v>0</v>
      </c>
      <c r="I566" s="44">
        <f>VLOOKUP(D566,'kode internal'!$B$1:$F$4717,5,FALSE)</f>
        <v>430</v>
      </c>
    </row>
    <row r="567" ht="14.55" customHeight="1" spans="1:9">
      <c r="A567" s="36" t="s">
        <v>203</v>
      </c>
      <c r="B567" s="47" t="s">
        <v>204</v>
      </c>
      <c r="C567" s="41">
        <f t="shared" si="8"/>
        <v>1</v>
      </c>
      <c r="D567" s="41" t="s">
        <v>204</v>
      </c>
      <c r="E567" s="42" t="str">
        <f>VLOOKUP(D567,'kode internal'!$B$1:$D$4717,2,FALSE)</f>
        <v>70X001</v>
      </c>
      <c r="F567" s="43">
        <v>0</v>
      </c>
      <c r="G567" s="43">
        <v>23</v>
      </c>
      <c r="H567" s="44">
        <f>VLOOKUP(D567,'kode internal'!$B$1:$E$4717,4,FALSE)</f>
        <v>7.4</v>
      </c>
      <c r="I567" s="44">
        <f>VLOOKUP(D567,'kode internal'!$B$1:$F$4717,5,FALSE)</f>
        <v>23</v>
      </c>
    </row>
    <row r="568" spans="1:9">
      <c r="A568" s="36" t="s">
        <v>255</v>
      </c>
      <c r="B568" s="47" t="s">
        <v>204</v>
      </c>
      <c r="C568" s="41">
        <f t="shared" si="8"/>
        <v>1</v>
      </c>
      <c r="D568" s="41" t="s">
        <v>204</v>
      </c>
      <c r="E568" s="42" t="str">
        <f>VLOOKUP(D568,'kode internal'!$B$1:$D$4717,2,FALSE)</f>
        <v>70X001</v>
      </c>
      <c r="F568" s="43">
        <v>7</v>
      </c>
      <c r="G568" s="43">
        <v>0</v>
      </c>
      <c r="H568" s="44">
        <f>VLOOKUP(D568,'kode internal'!$B$1:$E$4717,4,FALSE)</f>
        <v>7.4</v>
      </c>
      <c r="I568" s="44">
        <f>VLOOKUP(D568,'kode internal'!$B$1:$F$4717,5,FALSE)</f>
        <v>23</v>
      </c>
    </row>
    <row r="569" ht="14.55" hidden="1" customHeight="1" spans="1:9">
      <c r="A569" s="36" t="s">
        <v>251</v>
      </c>
      <c r="B569" s="40" t="s">
        <v>252</v>
      </c>
      <c r="C569" s="41">
        <f t="shared" si="8"/>
        <v>0</v>
      </c>
      <c r="D569" s="41" t="s">
        <v>8372</v>
      </c>
      <c r="E569" s="42" t="str">
        <f>VLOOKUP(D569,'kode internal'!$B$1:$D$4717,2,FALSE)</f>
        <v>70Z002</v>
      </c>
      <c r="F569" s="43">
        <v>5</v>
      </c>
      <c r="G569" s="43">
        <v>0</v>
      </c>
      <c r="H569" s="44">
        <f>VLOOKUP(D569,'kode internal'!$B$1:$E$4717,4,FALSE)</f>
        <v>5</v>
      </c>
      <c r="I569" s="44">
        <f>VLOOKUP(D569,'kode internal'!$B$1:$F$4717,5,FALSE)</f>
        <v>0</v>
      </c>
    </row>
    <row r="570" ht="14.55" hidden="1" customHeight="1" spans="1:9">
      <c r="A570" s="36" t="s">
        <v>772</v>
      </c>
      <c r="B570" s="40" t="s">
        <v>773</v>
      </c>
      <c r="C570" s="41">
        <f t="shared" si="8"/>
        <v>1</v>
      </c>
      <c r="D570" s="41" t="s">
        <v>773</v>
      </c>
      <c r="E570" s="42" t="str">
        <f>VLOOKUP(D570,'kode internal'!$B$1:$D$4717,2,FALSE)</f>
        <v>12Z002</v>
      </c>
      <c r="F570" s="43">
        <v>3</v>
      </c>
      <c r="G570" s="43">
        <v>169</v>
      </c>
      <c r="H570" s="44">
        <f>VLOOKUP(D570,'kode internal'!$B$1:$E$4717,4,FALSE)</f>
        <v>3</v>
      </c>
      <c r="I570" s="44">
        <f>VLOOKUP(D570,'kode internal'!$B$1:$F$4717,5,FALSE)</f>
        <v>169</v>
      </c>
    </row>
    <row r="571" hidden="1" spans="1:9">
      <c r="A571" s="36" t="s">
        <v>774</v>
      </c>
      <c r="B571" s="40" t="s">
        <v>775</v>
      </c>
      <c r="C571" s="41">
        <f t="shared" si="8"/>
        <v>1</v>
      </c>
      <c r="D571" s="41" t="s">
        <v>775</v>
      </c>
      <c r="E571" s="42" t="str">
        <f>VLOOKUP(D571,'kode internal'!$B$1:$D$4717,2,FALSE)</f>
        <v>12Z001</v>
      </c>
      <c r="F571" s="43">
        <v>0</v>
      </c>
      <c r="G571" s="43">
        <v>608</v>
      </c>
      <c r="H571" s="44">
        <f>VLOOKUP(D571,'kode internal'!$B$1:$E$4717,4,FALSE)</f>
        <v>0</v>
      </c>
      <c r="I571" s="44">
        <f>VLOOKUP(D571,'kode internal'!$B$1:$F$4717,5,FALSE)</f>
        <v>608</v>
      </c>
    </row>
    <row r="572" ht="14.55" hidden="1" customHeight="1" spans="1:9">
      <c r="A572" s="36" t="s">
        <v>371</v>
      </c>
      <c r="B572" s="40" t="s">
        <v>372</v>
      </c>
      <c r="C572" s="41">
        <f t="shared" si="8"/>
        <v>1</v>
      </c>
      <c r="D572" s="41" t="s">
        <v>372</v>
      </c>
      <c r="E572" s="42" t="str">
        <f>VLOOKUP(D572,'kode internal'!$B$1:$D$4717,2,FALSE)</f>
        <v>40Z010</v>
      </c>
      <c r="F572" s="43">
        <v>79</v>
      </c>
      <c r="G572" s="43">
        <v>505</v>
      </c>
      <c r="H572" s="44">
        <f>VLOOKUP(D572,'kode internal'!$B$1:$E$4717,4,FALSE)</f>
        <v>79</v>
      </c>
      <c r="I572" s="44">
        <f>VLOOKUP(D572,'kode internal'!$B$1:$F$4717,5,FALSE)</f>
        <v>505</v>
      </c>
    </row>
    <row r="573" hidden="1" spans="1:9">
      <c r="A573" s="36" t="s">
        <v>373</v>
      </c>
      <c r="B573" s="40" t="s">
        <v>374</v>
      </c>
      <c r="C573" s="41">
        <f t="shared" si="8"/>
        <v>1</v>
      </c>
      <c r="D573" s="41" t="s">
        <v>374</v>
      </c>
      <c r="E573" s="42" t="str">
        <f>VLOOKUP(D573,'kode internal'!$B$1:$D$4717,2,FALSE)</f>
        <v>40Z006</v>
      </c>
      <c r="F573" s="43">
        <v>56</v>
      </c>
      <c r="G573" s="43">
        <v>61</v>
      </c>
      <c r="H573" s="44">
        <f>VLOOKUP(D573,'kode internal'!$B$1:$E$4717,4,FALSE)</f>
        <v>56</v>
      </c>
      <c r="I573" s="44">
        <f>VLOOKUP(D573,'kode internal'!$B$1:$F$4717,5,FALSE)</f>
        <v>110</v>
      </c>
    </row>
    <row r="574" ht="15" hidden="1" customHeight="1" spans="6:9">
      <c r="F574" s="51">
        <f>SUM(F2:F573)</f>
        <v>244039</v>
      </c>
      <c r="G574" s="51">
        <f>SUM(G2:G573)</f>
        <v>1157342</v>
      </c>
      <c r="H574" s="44" t="e">
        <f>VLOOKUP(D574,'kode internal'!$B$1:$E$4717,4,FALSE)</f>
        <v>#N/A</v>
      </c>
      <c r="I574" s="44" t="e">
        <f>VLOOKUP(D574,'kode internal'!$B$1:$F$4717,5,FALSE)</f>
        <v>#N/A</v>
      </c>
    </row>
    <row r="575" spans="6:7">
      <c r="F575" s="31"/>
      <c r="G575" s="31"/>
    </row>
    <row r="576" spans="6:7">
      <c r="F576" s="31"/>
      <c r="G576" s="31"/>
    </row>
    <row r="577" spans="6:7">
      <c r="F577" s="31"/>
      <c r="G577" s="31"/>
    </row>
    <row r="578" spans="6:7">
      <c r="F578" s="31"/>
      <c r="G578" s="31"/>
    </row>
    <row r="579" spans="6:7">
      <c r="F579" s="31"/>
      <c r="G579" s="31"/>
    </row>
    <row r="580" spans="6:7">
      <c r="F580" s="31"/>
      <c r="G580" s="31"/>
    </row>
    <row r="581" ht="14.55" customHeight="1" spans="6:7">
      <c r="F581" s="31"/>
      <c r="G581" s="31"/>
    </row>
    <row r="582" ht="14.55" customHeight="1" spans="6:7">
      <c r="F582" s="31"/>
      <c r="G582" s="31"/>
    </row>
    <row r="583" spans="6:7">
      <c r="F583" s="31"/>
      <c r="G583" s="31"/>
    </row>
    <row r="584" spans="6:7">
      <c r="F584" s="31"/>
      <c r="G584" s="31"/>
    </row>
    <row r="585" spans="6:7">
      <c r="F585" s="31"/>
      <c r="G585" s="31"/>
    </row>
    <row r="586" spans="6:7">
      <c r="F586" s="31"/>
      <c r="G586" s="31"/>
    </row>
    <row r="587" spans="6:7">
      <c r="F587" s="31"/>
      <c r="G587" s="31"/>
    </row>
    <row r="588" ht="14.55" customHeight="1" spans="6:7">
      <c r="F588" s="31"/>
      <c r="G588" s="31"/>
    </row>
    <row r="589" spans="6:7">
      <c r="F589" s="31"/>
      <c r="G589" s="31"/>
    </row>
    <row r="590" spans="6:7">
      <c r="F590" s="31"/>
      <c r="G590" s="31"/>
    </row>
    <row r="591" spans="6:7">
      <c r="F591" s="31"/>
      <c r="G591" s="31"/>
    </row>
    <row r="592" spans="6:7">
      <c r="F592" s="31"/>
      <c r="G592" s="31"/>
    </row>
    <row r="593" ht="14.55" customHeight="1" spans="6:7">
      <c r="F593" s="31"/>
      <c r="G593" s="31"/>
    </row>
    <row r="594" ht="14.55" customHeight="1" spans="6:7">
      <c r="F594" s="31"/>
      <c r="G594" s="31"/>
    </row>
    <row r="595" ht="14.55" customHeight="1" spans="6:7">
      <c r="F595" s="31"/>
      <c r="G595" s="31"/>
    </row>
    <row r="596" ht="14.55" customHeight="1" spans="6:7">
      <c r="F596" s="31"/>
      <c r="G596" s="31"/>
    </row>
    <row r="597" spans="6:7">
      <c r="F597" s="31"/>
      <c r="G597" s="31"/>
    </row>
    <row r="598" ht="14.55" customHeight="1" spans="6:7">
      <c r="F598" s="31"/>
      <c r="G598" s="31"/>
    </row>
    <row r="599" spans="6:7">
      <c r="F599" s="31"/>
      <c r="G599" s="31"/>
    </row>
    <row r="600" ht="14.55" customHeight="1" spans="6:7">
      <c r="F600" s="31"/>
      <c r="G600" s="31"/>
    </row>
    <row r="601" spans="6:7">
      <c r="F601" s="31"/>
      <c r="G601" s="31"/>
    </row>
    <row r="602" spans="6:7">
      <c r="F602" s="31"/>
      <c r="G602" s="31"/>
    </row>
    <row r="603" spans="6:7">
      <c r="F603" s="31"/>
      <c r="G603" s="31"/>
    </row>
    <row r="604" ht="14.55" customHeight="1" spans="6:7">
      <c r="F604" s="31"/>
      <c r="G604" s="31"/>
    </row>
    <row r="605" ht="14.55" customHeight="1" spans="6:7">
      <c r="F605" s="31"/>
      <c r="G605" s="31"/>
    </row>
    <row r="606" ht="14.55" customHeight="1" spans="6:7">
      <c r="F606" s="31"/>
      <c r="G606" s="31"/>
    </row>
    <row r="607" spans="6:7">
      <c r="F607" s="31"/>
      <c r="G607" s="31"/>
    </row>
    <row r="608" spans="6:7">
      <c r="F608" s="31"/>
      <c r="G608" s="31"/>
    </row>
    <row r="609" ht="14.55" customHeight="1" spans="6:7">
      <c r="F609" s="31"/>
      <c r="G609" s="31"/>
    </row>
    <row r="610" spans="6:7">
      <c r="F610" s="31"/>
      <c r="G610" s="31"/>
    </row>
    <row r="611" ht="14.55" customHeight="1" spans="6:7">
      <c r="F611" s="31"/>
      <c r="G611" s="31"/>
    </row>
    <row r="612" spans="6:7">
      <c r="F612" s="31"/>
      <c r="G612" s="31"/>
    </row>
    <row r="613" spans="6:7">
      <c r="F613" s="31"/>
      <c r="G613" s="31"/>
    </row>
    <row r="614" spans="6:7">
      <c r="F614" s="31"/>
      <c r="G614" s="31"/>
    </row>
    <row r="615" ht="14.55" customHeight="1" spans="6:7">
      <c r="F615" s="31"/>
      <c r="G615" s="31"/>
    </row>
    <row r="616" ht="14.55" customHeight="1" spans="6:7">
      <c r="F616" s="31"/>
      <c r="G616" s="31"/>
    </row>
    <row r="617" ht="14.55" customHeight="1" spans="6:7">
      <c r="F617" s="31"/>
      <c r="G617" s="31"/>
    </row>
    <row r="618" ht="14.55" customHeight="1" spans="6:7">
      <c r="F618" s="31"/>
      <c r="G618" s="31"/>
    </row>
    <row r="619" spans="6:7">
      <c r="F619" s="31"/>
      <c r="G619" s="31"/>
    </row>
    <row r="620" spans="6:7">
      <c r="F620" s="31"/>
      <c r="G620" s="31"/>
    </row>
    <row r="621" spans="6:7">
      <c r="F621" s="31"/>
      <c r="G621" s="31"/>
    </row>
    <row r="622" spans="6:7">
      <c r="F622" s="31"/>
      <c r="G622" s="31"/>
    </row>
    <row r="623" spans="6:7">
      <c r="F623" s="31"/>
      <c r="G623" s="31"/>
    </row>
    <row r="624" ht="14.55" customHeight="1" spans="6:7">
      <c r="F624" s="31"/>
      <c r="G624" s="31"/>
    </row>
    <row r="625" ht="14.55" customHeight="1" spans="6:7">
      <c r="F625" s="31"/>
      <c r="G625" s="31"/>
    </row>
    <row r="626" ht="14.55" customHeight="1" spans="6:7">
      <c r="F626" s="31"/>
      <c r="G626" s="31"/>
    </row>
    <row r="627" spans="6:7">
      <c r="F627" s="31"/>
      <c r="G627" s="31"/>
    </row>
    <row r="628" ht="14.55" customHeight="1" spans="6:7">
      <c r="F628" s="31"/>
      <c r="G628" s="31"/>
    </row>
    <row r="629" spans="6:7">
      <c r="F629" s="31"/>
      <c r="G629" s="31"/>
    </row>
    <row r="630" spans="6:7">
      <c r="F630" s="31"/>
      <c r="G630" s="31"/>
    </row>
    <row r="631" spans="6:7">
      <c r="F631" s="31"/>
      <c r="G631" s="31"/>
    </row>
    <row r="632" spans="6:7">
      <c r="F632" s="31"/>
      <c r="G632" s="31"/>
    </row>
    <row r="633" spans="6:7">
      <c r="F633" s="31"/>
      <c r="G633" s="31"/>
    </row>
    <row r="634" spans="6:7">
      <c r="F634" s="31"/>
      <c r="G634" s="31"/>
    </row>
    <row r="635" ht="14.55" customHeight="1" spans="6:7">
      <c r="F635" s="31"/>
      <c r="G635" s="31"/>
    </row>
    <row r="636" spans="6:7">
      <c r="F636" s="31"/>
      <c r="G636" s="31"/>
    </row>
    <row r="637" spans="6:7">
      <c r="F637" s="31"/>
      <c r="G637" s="31"/>
    </row>
    <row r="638" spans="6:7">
      <c r="F638" s="31"/>
      <c r="G638" s="31"/>
    </row>
    <row r="639" spans="6:7">
      <c r="F639" s="31"/>
      <c r="G639" s="31"/>
    </row>
    <row r="640" spans="6:7">
      <c r="F640" s="31"/>
      <c r="G640" s="31"/>
    </row>
    <row r="641" ht="14.55" customHeight="1" spans="6:7">
      <c r="F641" s="31"/>
      <c r="G641" s="31"/>
    </row>
    <row r="642" ht="14.55" customHeight="1" spans="6:7">
      <c r="F642" s="31"/>
      <c r="G642" s="31"/>
    </row>
    <row r="643" ht="14.55" customHeight="1" spans="6:7">
      <c r="F643" s="31"/>
      <c r="G643" s="31"/>
    </row>
    <row r="644" ht="14.55" customHeight="1" spans="6:7">
      <c r="F644" s="31"/>
      <c r="G644" s="31"/>
    </row>
    <row r="645" spans="6:7">
      <c r="F645" s="31"/>
      <c r="G645" s="31"/>
    </row>
    <row r="646" spans="6:7">
      <c r="F646" s="31"/>
      <c r="G646" s="31"/>
    </row>
    <row r="647" spans="6:7">
      <c r="F647" s="31"/>
      <c r="G647" s="31"/>
    </row>
    <row r="648" spans="6:7">
      <c r="F648" s="31"/>
      <c r="G648" s="31"/>
    </row>
    <row r="649" spans="6:7">
      <c r="F649" s="31"/>
      <c r="G649" s="31"/>
    </row>
    <row r="650" ht="14.55" customHeight="1" spans="6:7">
      <c r="F650" s="31"/>
      <c r="G650" s="31"/>
    </row>
    <row r="651" spans="6:7">
      <c r="F651" s="31"/>
      <c r="G651" s="31"/>
    </row>
    <row r="652" spans="6:7">
      <c r="F652" s="31"/>
      <c r="G652" s="31"/>
    </row>
    <row r="653" spans="6:7">
      <c r="F653" s="31"/>
      <c r="G653" s="31"/>
    </row>
    <row r="654" ht="14.55" customHeight="1" spans="6:7">
      <c r="F654" s="31"/>
      <c r="G654" s="31"/>
    </row>
    <row r="655" spans="6:7">
      <c r="F655" s="31"/>
      <c r="G655" s="31"/>
    </row>
    <row r="656" spans="6:7">
      <c r="F656" s="31"/>
      <c r="G656" s="31"/>
    </row>
    <row r="657" spans="6:7">
      <c r="F657" s="31"/>
      <c r="G657" s="31"/>
    </row>
    <row r="658" spans="6:7">
      <c r="F658" s="31"/>
      <c r="G658" s="31"/>
    </row>
    <row r="659" spans="6:7">
      <c r="F659" s="31"/>
      <c r="G659" s="31"/>
    </row>
    <row r="660" spans="6:7">
      <c r="F660" s="31"/>
      <c r="G660" s="31"/>
    </row>
    <row r="661" ht="14.55" customHeight="1" spans="6:7">
      <c r="F661" s="31"/>
      <c r="G661" s="31"/>
    </row>
    <row r="662" spans="6:7">
      <c r="F662" s="31"/>
      <c r="G662" s="31"/>
    </row>
    <row r="663" spans="6:7">
      <c r="F663" s="31"/>
      <c r="G663" s="31"/>
    </row>
    <row r="664" spans="6:7">
      <c r="F664" s="31"/>
      <c r="G664" s="31"/>
    </row>
    <row r="665" spans="6:7">
      <c r="F665" s="31"/>
      <c r="G665" s="31"/>
    </row>
    <row r="666" spans="6:7">
      <c r="F666" s="31"/>
      <c r="G666" s="31"/>
    </row>
    <row r="667" ht="14.55" customHeight="1" spans="6:7">
      <c r="F667" s="31"/>
      <c r="G667" s="31"/>
    </row>
    <row r="668" ht="14.55" customHeight="1" spans="6:7">
      <c r="F668" s="31"/>
      <c r="G668" s="31"/>
    </row>
    <row r="669" spans="6:7">
      <c r="F669" s="31"/>
      <c r="G669" s="31"/>
    </row>
    <row r="670" spans="6:7">
      <c r="F670" s="31"/>
      <c r="G670" s="31"/>
    </row>
    <row r="671" ht="14.55" customHeight="1" spans="6:7">
      <c r="F671" s="31"/>
      <c r="G671" s="31"/>
    </row>
    <row r="672" spans="6:7">
      <c r="F672" s="31"/>
      <c r="G672" s="31"/>
    </row>
    <row r="673" ht="14.55" customHeight="1" spans="6:7">
      <c r="F673" s="31"/>
      <c r="G673" s="31"/>
    </row>
    <row r="674" spans="6:7">
      <c r="F674" s="31"/>
      <c r="G674" s="31"/>
    </row>
    <row r="675" ht="14.55" customHeight="1" spans="6:7">
      <c r="F675" s="31"/>
      <c r="G675" s="31"/>
    </row>
    <row r="676" spans="6:7">
      <c r="F676" s="31"/>
      <c r="G676" s="31"/>
    </row>
    <row r="677" spans="6:7">
      <c r="F677" s="31"/>
      <c r="G677" s="31"/>
    </row>
    <row r="678" spans="6:7">
      <c r="F678" s="31"/>
      <c r="G678" s="31"/>
    </row>
    <row r="679" spans="6:7">
      <c r="F679" s="31"/>
      <c r="G679" s="31"/>
    </row>
    <row r="680" ht="14.55" customHeight="1" spans="6:7">
      <c r="F680" s="31"/>
      <c r="G680" s="31"/>
    </row>
    <row r="681" spans="6:7">
      <c r="F681" s="31"/>
      <c r="G681" s="31"/>
    </row>
    <row r="682" spans="6:7">
      <c r="F682" s="31"/>
      <c r="G682" s="31"/>
    </row>
    <row r="683" spans="6:7">
      <c r="F683" s="31"/>
      <c r="G683" s="31"/>
    </row>
    <row r="684" spans="6:7">
      <c r="F684" s="31"/>
      <c r="G684" s="31"/>
    </row>
    <row r="685" ht="14.55" customHeight="1" spans="6:7">
      <c r="F685" s="31"/>
      <c r="G685" s="31"/>
    </row>
    <row r="686" ht="14.55" customHeight="1" spans="6:7">
      <c r="F686" s="31"/>
      <c r="G686" s="31"/>
    </row>
    <row r="687" ht="14.55" customHeight="1" spans="6:7">
      <c r="F687" s="31"/>
      <c r="G687" s="31"/>
    </row>
    <row r="688" spans="6:7">
      <c r="F688" s="31"/>
      <c r="G688" s="31"/>
    </row>
    <row r="689" spans="6:7">
      <c r="F689" s="31"/>
      <c r="G689" s="31"/>
    </row>
    <row r="690" spans="6:7">
      <c r="F690" s="31"/>
      <c r="G690" s="31"/>
    </row>
    <row r="691" ht="14.55" customHeight="1" spans="6:7">
      <c r="F691" s="31"/>
      <c r="G691" s="31"/>
    </row>
    <row r="692" ht="14.55" customHeight="1" spans="6:7">
      <c r="F692" s="31"/>
      <c r="G692" s="31"/>
    </row>
    <row r="693" ht="14.55" customHeight="1" spans="6:7">
      <c r="F693" s="31"/>
      <c r="G693" s="31"/>
    </row>
    <row r="694" ht="14.55" customHeight="1" spans="6:7">
      <c r="F694" s="31"/>
      <c r="G694" s="31"/>
    </row>
    <row r="695" spans="6:7">
      <c r="F695" s="31"/>
      <c r="G695" s="31"/>
    </row>
    <row r="696" ht="14.55" customHeight="1" spans="6:7">
      <c r="F696" s="31"/>
      <c r="G696" s="31"/>
    </row>
    <row r="697" ht="14.55" customHeight="1" spans="6:7">
      <c r="F697" s="31"/>
      <c r="G697" s="31"/>
    </row>
    <row r="698" ht="14.55" customHeight="1" spans="6:7">
      <c r="F698" s="31"/>
      <c r="G698" s="31"/>
    </row>
    <row r="699" ht="14.55" customHeight="1" spans="6:7">
      <c r="F699" s="31"/>
      <c r="G699" s="31"/>
    </row>
    <row r="700" spans="6:7">
      <c r="F700" s="31"/>
      <c r="G700" s="31"/>
    </row>
    <row r="701" spans="6:7">
      <c r="F701" s="31"/>
      <c r="G701" s="31"/>
    </row>
    <row r="702" ht="14.55" customHeight="1" spans="6:7">
      <c r="F702" s="31"/>
      <c r="G702" s="31"/>
    </row>
    <row r="703" ht="14.55" customHeight="1" spans="6:7">
      <c r="F703" s="31"/>
      <c r="G703" s="31"/>
    </row>
    <row r="704" ht="14.55" customHeight="1" spans="6:7">
      <c r="F704" s="31"/>
      <c r="G704" s="31"/>
    </row>
    <row r="705" spans="6:7">
      <c r="F705" s="31"/>
      <c r="G705" s="31"/>
    </row>
    <row r="706" spans="6:7">
      <c r="F706" s="31"/>
      <c r="G706" s="31"/>
    </row>
    <row r="707" spans="6:7">
      <c r="F707" s="31"/>
      <c r="G707" s="31"/>
    </row>
    <row r="708" spans="6:7">
      <c r="F708" s="31"/>
      <c r="G708" s="31"/>
    </row>
    <row r="709" spans="6:7">
      <c r="F709" s="31"/>
      <c r="G709" s="31"/>
    </row>
    <row r="710" ht="14.55" customHeight="1" spans="6:7">
      <c r="F710" s="31"/>
      <c r="G710" s="31"/>
    </row>
    <row r="711" spans="6:7">
      <c r="F711" s="31"/>
      <c r="G711" s="31"/>
    </row>
    <row r="712" ht="14.55" customHeight="1" spans="6:7">
      <c r="F712" s="31"/>
      <c r="G712" s="31"/>
    </row>
    <row r="713" spans="6:7">
      <c r="F713" s="31"/>
      <c r="G713" s="31"/>
    </row>
    <row r="714" spans="6:7">
      <c r="F714" s="31"/>
      <c r="G714" s="31"/>
    </row>
    <row r="715" spans="6:7">
      <c r="F715" s="31"/>
      <c r="G715" s="31"/>
    </row>
    <row r="716" ht="14.55" customHeight="1" spans="6:7">
      <c r="F716" s="31"/>
      <c r="G716" s="31"/>
    </row>
    <row r="717" ht="14.55" customHeight="1" spans="6:7">
      <c r="F717" s="31"/>
      <c r="G717" s="31"/>
    </row>
    <row r="718" spans="6:7">
      <c r="F718" s="31"/>
      <c r="G718" s="31"/>
    </row>
    <row r="719" spans="6:7">
      <c r="F719" s="31"/>
      <c r="G719" s="31"/>
    </row>
    <row r="720" spans="6:7">
      <c r="F720" s="31"/>
      <c r="G720" s="31"/>
    </row>
    <row r="721" ht="14.55" customHeight="1" spans="6:7">
      <c r="F721" s="31"/>
      <c r="G721" s="31"/>
    </row>
    <row r="722" spans="6:7">
      <c r="F722" s="31"/>
      <c r="G722" s="31"/>
    </row>
    <row r="723" spans="6:7">
      <c r="F723" s="31"/>
      <c r="G723" s="31"/>
    </row>
    <row r="724" ht="14.55" customHeight="1" spans="6:7">
      <c r="F724" s="31"/>
      <c r="G724" s="31"/>
    </row>
    <row r="725" spans="6:7">
      <c r="F725" s="31"/>
      <c r="G725" s="31"/>
    </row>
    <row r="726" spans="6:7">
      <c r="F726" s="31"/>
      <c r="G726" s="31"/>
    </row>
    <row r="727" spans="6:7">
      <c r="F727" s="31"/>
      <c r="G727" s="31"/>
    </row>
    <row r="728" spans="6:7">
      <c r="F728" s="31"/>
      <c r="G728" s="31"/>
    </row>
    <row r="729" spans="6:7">
      <c r="F729" s="31"/>
      <c r="G729" s="31"/>
    </row>
    <row r="730" spans="6:7">
      <c r="F730" s="31"/>
      <c r="G730" s="31"/>
    </row>
    <row r="731" ht="14.55" customHeight="1" spans="6:7">
      <c r="F731" s="31"/>
      <c r="G731" s="31"/>
    </row>
    <row r="732" spans="6:7">
      <c r="F732" s="31"/>
      <c r="G732" s="31"/>
    </row>
    <row r="733" ht="14.55" customHeight="1" spans="6:7">
      <c r="F733" s="31"/>
      <c r="G733" s="31"/>
    </row>
    <row r="734" ht="14.55" customHeight="1" spans="6:7">
      <c r="F734" s="31"/>
      <c r="G734" s="31"/>
    </row>
    <row r="735" ht="14.55" customHeight="1" spans="6:7">
      <c r="F735" s="31"/>
      <c r="G735" s="31"/>
    </row>
    <row r="736" ht="14.55" customHeight="1" spans="6:7">
      <c r="F736" s="31"/>
      <c r="G736" s="31"/>
    </row>
    <row r="737" ht="14.55" customHeight="1" spans="6:7">
      <c r="F737" s="31"/>
      <c r="G737" s="31"/>
    </row>
    <row r="738" spans="6:7">
      <c r="F738" s="31"/>
      <c r="G738" s="31"/>
    </row>
    <row r="739" ht="14.55" customHeight="1" spans="6:7">
      <c r="F739" s="31"/>
      <c r="G739" s="31"/>
    </row>
    <row r="740" ht="14.55" customHeight="1" spans="6:7">
      <c r="F740" s="31"/>
      <c r="G740" s="31"/>
    </row>
    <row r="741" spans="6:7">
      <c r="F741" s="31"/>
      <c r="G741" s="31"/>
    </row>
    <row r="742" ht="14.55" customHeight="1" spans="6:7">
      <c r="F742" s="31"/>
      <c r="G742" s="31"/>
    </row>
    <row r="743" ht="14.55" customHeight="1" spans="6:7">
      <c r="F743" s="31"/>
      <c r="G743" s="31"/>
    </row>
    <row r="744" spans="6:7">
      <c r="F744" s="31"/>
      <c r="G744" s="31"/>
    </row>
    <row r="745" ht="14.55" customHeight="1" spans="6:7">
      <c r="F745" s="31"/>
      <c r="G745" s="31"/>
    </row>
    <row r="746" ht="14.55" customHeight="1" spans="6:7">
      <c r="F746" s="31"/>
      <c r="G746" s="31"/>
    </row>
    <row r="747" ht="14.55" customHeight="1" spans="6:7">
      <c r="F747" s="31"/>
      <c r="G747" s="31"/>
    </row>
    <row r="748" spans="6:7">
      <c r="F748" s="31"/>
      <c r="G748" s="31"/>
    </row>
    <row r="749" spans="6:7">
      <c r="F749" s="31"/>
      <c r="G749" s="31"/>
    </row>
    <row r="750" ht="14.55" customHeight="1" spans="6:7">
      <c r="F750" s="31"/>
      <c r="G750" s="31"/>
    </row>
    <row r="751" spans="6:7">
      <c r="F751" s="31"/>
      <c r="G751" s="31"/>
    </row>
    <row r="752" spans="6:7">
      <c r="F752" s="31"/>
      <c r="G752" s="31"/>
    </row>
    <row r="753" ht="14.55" customHeight="1" spans="6:7">
      <c r="F753" s="31"/>
      <c r="G753" s="31"/>
    </row>
    <row r="754" ht="14.55" customHeight="1" spans="6:7">
      <c r="F754" s="31"/>
      <c r="G754" s="31"/>
    </row>
    <row r="755" ht="14.55" customHeight="1" spans="6:7">
      <c r="F755" s="31"/>
      <c r="G755" s="31"/>
    </row>
    <row r="756" ht="14.55" customHeight="1" spans="6:7">
      <c r="F756" s="31"/>
      <c r="G756" s="31"/>
    </row>
    <row r="757" ht="14.55" customHeight="1" spans="6:7">
      <c r="F757" s="31"/>
      <c r="G757" s="31"/>
    </row>
    <row r="758" ht="14.55" customHeight="1" spans="6:7">
      <c r="F758" s="31"/>
      <c r="G758" s="31"/>
    </row>
    <row r="759" spans="6:7">
      <c r="F759" s="31"/>
      <c r="G759" s="31"/>
    </row>
    <row r="760" spans="6:7">
      <c r="F760" s="31"/>
      <c r="G760" s="31"/>
    </row>
    <row r="761" ht="14.55" customHeight="1" spans="6:7">
      <c r="F761" s="31"/>
      <c r="G761" s="31"/>
    </row>
    <row r="762" spans="6:7">
      <c r="F762" s="31"/>
      <c r="G762" s="31"/>
    </row>
    <row r="763" spans="6:7">
      <c r="F763" s="31"/>
      <c r="G763" s="31"/>
    </row>
    <row r="764" spans="6:7">
      <c r="F764" s="31"/>
      <c r="G764" s="31"/>
    </row>
    <row r="765" ht="14.55" customHeight="1" spans="6:7">
      <c r="F765" s="31"/>
      <c r="G765" s="31"/>
    </row>
    <row r="766" spans="6:7">
      <c r="F766" s="31"/>
      <c r="G766" s="31"/>
    </row>
    <row r="767" spans="6:7">
      <c r="F767" s="31"/>
      <c r="G767" s="31"/>
    </row>
    <row r="768" spans="6:7">
      <c r="F768" s="31"/>
      <c r="G768" s="31"/>
    </row>
    <row r="769" spans="6:7">
      <c r="F769" s="31"/>
      <c r="G769" s="31"/>
    </row>
    <row r="770" spans="6:7">
      <c r="F770" s="31"/>
      <c r="G770" s="31"/>
    </row>
    <row r="771" spans="6:7">
      <c r="F771" s="31"/>
      <c r="G771" s="31"/>
    </row>
    <row r="772" spans="6:7">
      <c r="F772" s="31"/>
      <c r="G772" s="31"/>
    </row>
    <row r="773" spans="6:7">
      <c r="F773" s="31"/>
      <c r="G773" s="31"/>
    </row>
    <row r="774" spans="6:7">
      <c r="F774" s="31"/>
      <c r="G774" s="31"/>
    </row>
    <row r="775" spans="6:7">
      <c r="F775" s="31"/>
      <c r="G775" s="31"/>
    </row>
    <row r="776" spans="6:7">
      <c r="F776" s="31"/>
      <c r="G776" s="31"/>
    </row>
    <row r="777" spans="6:7">
      <c r="F777" s="31"/>
      <c r="G777" s="31"/>
    </row>
    <row r="778" spans="6:7">
      <c r="F778" s="31"/>
      <c r="G778" s="31"/>
    </row>
    <row r="779" spans="6:7">
      <c r="F779" s="31"/>
      <c r="G779" s="31"/>
    </row>
    <row r="780" ht="14.55" customHeight="1" spans="6:7">
      <c r="F780" s="31"/>
      <c r="G780" s="31"/>
    </row>
    <row r="781" spans="6:7">
      <c r="F781" s="31"/>
      <c r="G781" s="31"/>
    </row>
    <row r="782" ht="14.55" customHeight="1" spans="6:7">
      <c r="F782" s="31"/>
      <c r="G782" s="31"/>
    </row>
    <row r="783" ht="14.55" customHeight="1" spans="6:7">
      <c r="F783" s="31"/>
      <c r="G783" s="31"/>
    </row>
    <row r="784" spans="6:7">
      <c r="F784" s="31"/>
      <c r="G784" s="31"/>
    </row>
    <row r="785" spans="6:7">
      <c r="F785" s="31"/>
      <c r="G785" s="31"/>
    </row>
    <row r="786" ht="14.55" customHeight="1" spans="6:7">
      <c r="F786" s="31"/>
      <c r="G786" s="31"/>
    </row>
    <row r="787" ht="14.55" customHeight="1" spans="6:7">
      <c r="F787" s="31"/>
      <c r="G787" s="31"/>
    </row>
    <row r="788" spans="6:7">
      <c r="F788" s="31"/>
      <c r="G788" s="31"/>
    </row>
    <row r="789" spans="6:7">
      <c r="F789" s="31"/>
      <c r="G789" s="31"/>
    </row>
    <row r="790" spans="6:7">
      <c r="F790" s="31"/>
      <c r="G790" s="31"/>
    </row>
    <row r="791" ht="14.55" customHeight="1" spans="6:7">
      <c r="F791" s="31"/>
      <c r="G791" s="31"/>
    </row>
    <row r="792" spans="6:7">
      <c r="F792" s="31"/>
      <c r="G792" s="31"/>
    </row>
    <row r="793" spans="6:7">
      <c r="F793" s="31"/>
      <c r="G793" s="31"/>
    </row>
    <row r="794" ht="14.55" customHeight="1" spans="6:7">
      <c r="F794" s="31"/>
      <c r="G794" s="31"/>
    </row>
    <row r="795" spans="6:7">
      <c r="F795" s="31"/>
      <c r="G795" s="31"/>
    </row>
    <row r="796" ht="14.55" customHeight="1" spans="6:7">
      <c r="F796" s="31"/>
      <c r="G796" s="31"/>
    </row>
    <row r="797" ht="14.55" customHeight="1" spans="6:7">
      <c r="F797" s="31"/>
      <c r="G797" s="31"/>
    </row>
    <row r="798" ht="14.55" customHeight="1" spans="6:7">
      <c r="F798" s="31"/>
      <c r="G798" s="31"/>
    </row>
    <row r="799" ht="14.55" customHeight="1" spans="6:7">
      <c r="F799" s="31"/>
      <c r="G799" s="31"/>
    </row>
    <row r="800" ht="14.55" customHeight="1" spans="6:7">
      <c r="F800" s="31"/>
      <c r="G800" s="31"/>
    </row>
    <row r="801" ht="14.55" customHeight="1" spans="6:7">
      <c r="F801" s="31"/>
      <c r="G801" s="31"/>
    </row>
    <row r="802" ht="14.55" customHeight="1" spans="6:7">
      <c r="F802" s="31"/>
      <c r="G802" s="31"/>
    </row>
    <row r="803" ht="14.55" customHeight="1" spans="6:7">
      <c r="F803" s="31"/>
      <c r="G803" s="31"/>
    </row>
    <row r="804" spans="6:7">
      <c r="F804" s="31"/>
      <c r="G804" s="31"/>
    </row>
    <row r="805" spans="6:7">
      <c r="F805" s="31"/>
      <c r="G805" s="31"/>
    </row>
    <row r="806" spans="6:7">
      <c r="F806" s="31"/>
      <c r="G806" s="31"/>
    </row>
    <row r="807" spans="6:7">
      <c r="F807" s="31"/>
      <c r="G807" s="31"/>
    </row>
    <row r="808" spans="6:7">
      <c r="F808" s="31"/>
      <c r="G808" s="31"/>
    </row>
    <row r="809" ht="14.55" customHeight="1" spans="6:7">
      <c r="F809" s="31"/>
      <c r="G809" s="31"/>
    </row>
    <row r="810" spans="6:7">
      <c r="F810" s="31"/>
      <c r="G810" s="31"/>
    </row>
    <row r="811" spans="6:7">
      <c r="F811" s="31"/>
      <c r="G811" s="31"/>
    </row>
    <row r="812" spans="6:7">
      <c r="F812" s="31"/>
      <c r="G812" s="31"/>
    </row>
    <row r="813" spans="6:7">
      <c r="F813" s="31"/>
      <c r="G813" s="31"/>
    </row>
    <row r="814" spans="6:7">
      <c r="F814" s="31"/>
      <c r="G814" s="31"/>
    </row>
    <row r="815" spans="6:7">
      <c r="F815" s="31"/>
      <c r="G815" s="31"/>
    </row>
    <row r="816" ht="14.55" customHeight="1" spans="6:7">
      <c r="F816" s="31"/>
      <c r="G816" s="31"/>
    </row>
    <row r="817" ht="14.55" customHeight="1" spans="6:7">
      <c r="F817" s="31"/>
      <c r="G817" s="31"/>
    </row>
    <row r="818" spans="6:7">
      <c r="F818" s="31"/>
      <c r="G818" s="31"/>
    </row>
    <row r="819" ht="14.55" customHeight="1" spans="6:7">
      <c r="F819" s="31"/>
      <c r="G819" s="31"/>
    </row>
    <row r="820" spans="6:7">
      <c r="F820" s="31"/>
      <c r="G820" s="31"/>
    </row>
    <row r="821" spans="6:7">
      <c r="F821" s="31"/>
      <c r="G821" s="31"/>
    </row>
    <row r="822" spans="6:7">
      <c r="F822" s="31"/>
      <c r="G822" s="31"/>
    </row>
    <row r="823" ht="14.55" customHeight="1" spans="6:7">
      <c r="F823" s="31"/>
      <c r="G823" s="31"/>
    </row>
    <row r="824" ht="14.55" customHeight="1" spans="6:7">
      <c r="F824" s="31"/>
      <c r="G824" s="31"/>
    </row>
    <row r="825" ht="14.55" customHeight="1" spans="6:7">
      <c r="F825" s="31"/>
      <c r="G825" s="31"/>
    </row>
    <row r="826" spans="6:7">
      <c r="F826" s="31"/>
      <c r="G826" s="31"/>
    </row>
    <row r="827" spans="6:7">
      <c r="F827" s="31"/>
      <c r="G827" s="31"/>
    </row>
    <row r="828" spans="6:7">
      <c r="F828" s="31"/>
      <c r="G828" s="31"/>
    </row>
    <row r="829" ht="14.55" customHeight="1" spans="6:7">
      <c r="F829" s="31"/>
      <c r="G829" s="31"/>
    </row>
    <row r="830" spans="6:7">
      <c r="F830" s="31"/>
      <c r="G830" s="31"/>
    </row>
    <row r="831" ht="14.55" customHeight="1" spans="6:7">
      <c r="F831" s="31"/>
      <c r="G831" s="31"/>
    </row>
    <row r="832" spans="6:7">
      <c r="F832" s="31"/>
      <c r="G832" s="31"/>
    </row>
    <row r="833" spans="6:7">
      <c r="F833" s="31"/>
      <c r="G833" s="31"/>
    </row>
    <row r="834" spans="6:7">
      <c r="F834" s="31"/>
      <c r="G834" s="31"/>
    </row>
    <row r="835" spans="6:7">
      <c r="F835" s="31"/>
      <c r="G835" s="31"/>
    </row>
    <row r="836" spans="6:7">
      <c r="F836" s="31"/>
      <c r="G836" s="31"/>
    </row>
    <row r="837" ht="14.55" customHeight="1" spans="6:7">
      <c r="F837" s="31"/>
      <c r="G837" s="31"/>
    </row>
    <row r="838" spans="6:7">
      <c r="F838" s="31"/>
      <c r="G838" s="31"/>
    </row>
    <row r="839" spans="6:7">
      <c r="F839" s="31"/>
      <c r="G839" s="31"/>
    </row>
    <row r="840" spans="6:7">
      <c r="F840" s="31"/>
      <c r="G840" s="31"/>
    </row>
    <row r="841" spans="6:7">
      <c r="F841" s="31"/>
      <c r="G841" s="31"/>
    </row>
    <row r="842" spans="6:7">
      <c r="F842" s="31"/>
      <c r="G842" s="31"/>
    </row>
    <row r="843" ht="14.55" customHeight="1" spans="6:7">
      <c r="F843" s="31"/>
      <c r="G843" s="31"/>
    </row>
    <row r="844" spans="6:7">
      <c r="F844" s="31"/>
      <c r="G844" s="31"/>
    </row>
    <row r="845" spans="6:7">
      <c r="F845" s="31"/>
      <c r="G845" s="31"/>
    </row>
    <row r="846" ht="14.55" customHeight="1" spans="6:7">
      <c r="F846" s="31"/>
      <c r="G846" s="31"/>
    </row>
    <row r="847" spans="6:7">
      <c r="F847" s="31"/>
      <c r="G847" s="31"/>
    </row>
    <row r="848" spans="6:7">
      <c r="F848" s="31"/>
      <c r="G848" s="31"/>
    </row>
    <row r="849" spans="6:7">
      <c r="F849" s="31"/>
      <c r="G849" s="31"/>
    </row>
    <row r="850" ht="14.55" customHeight="1" spans="6:7">
      <c r="F850" s="31"/>
      <c r="G850" s="31"/>
    </row>
    <row r="851" spans="6:7">
      <c r="F851" s="31"/>
      <c r="G851" s="31"/>
    </row>
    <row r="852" spans="6:7">
      <c r="F852" s="31"/>
      <c r="G852" s="31"/>
    </row>
    <row r="853" spans="6:7">
      <c r="F853" s="31"/>
      <c r="G853" s="31"/>
    </row>
    <row r="854" spans="6:7">
      <c r="F854" s="31"/>
      <c r="G854" s="31"/>
    </row>
    <row r="855" spans="6:7">
      <c r="F855" s="31"/>
      <c r="G855" s="31"/>
    </row>
    <row r="856" spans="6:7">
      <c r="F856" s="31"/>
      <c r="G856" s="31"/>
    </row>
    <row r="857" spans="6:7">
      <c r="F857" s="31"/>
      <c r="G857" s="31"/>
    </row>
    <row r="858" spans="6:7">
      <c r="F858" s="31"/>
      <c r="G858" s="31"/>
    </row>
    <row r="859" spans="6:7">
      <c r="F859" s="31"/>
      <c r="G859" s="31"/>
    </row>
    <row r="860" spans="6:7">
      <c r="F860" s="31"/>
      <c r="G860" s="31"/>
    </row>
    <row r="861" ht="14.55" customHeight="1" spans="6:7">
      <c r="F861" s="31"/>
      <c r="G861" s="31"/>
    </row>
    <row r="862" ht="14.55" customHeight="1" spans="6:7">
      <c r="F862" s="31"/>
      <c r="G862" s="31"/>
    </row>
    <row r="863" spans="6:7">
      <c r="F863" s="31"/>
      <c r="G863" s="31"/>
    </row>
    <row r="864" spans="6:7">
      <c r="F864" s="31"/>
      <c r="G864" s="31"/>
    </row>
    <row r="865" spans="6:7">
      <c r="F865" s="31"/>
      <c r="G865" s="31"/>
    </row>
    <row r="866" spans="6:7">
      <c r="F866" s="31"/>
      <c r="G866" s="31"/>
    </row>
    <row r="867" ht="14.55" customHeight="1" spans="6:7">
      <c r="F867" s="31"/>
      <c r="G867" s="31"/>
    </row>
    <row r="868" spans="6:7">
      <c r="F868" s="31"/>
      <c r="G868" s="31"/>
    </row>
    <row r="869" spans="6:7">
      <c r="F869" s="31"/>
      <c r="G869" s="31"/>
    </row>
    <row r="870" spans="6:7">
      <c r="F870" s="31"/>
      <c r="G870" s="31"/>
    </row>
    <row r="871" spans="6:7">
      <c r="F871" s="31"/>
      <c r="G871" s="31"/>
    </row>
    <row r="872" spans="6:7">
      <c r="F872" s="31"/>
      <c r="G872" s="31"/>
    </row>
    <row r="873" spans="6:7">
      <c r="F873" s="31"/>
      <c r="G873" s="31"/>
    </row>
    <row r="874" spans="6:7">
      <c r="F874" s="31"/>
      <c r="G874" s="31"/>
    </row>
    <row r="875" spans="6:7">
      <c r="F875" s="31"/>
      <c r="G875" s="31"/>
    </row>
    <row r="876" ht="14.55" customHeight="1" spans="6:7">
      <c r="F876" s="31"/>
      <c r="G876" s="31"/>
    </row>
    <row r="877" spans="6:7">
      <c r="F877" s="31"/>
      <c r="G877" s="31"/>
    </row>
    <row r="878" spans="6:7">
      <c r="F878" s="31"/>
      <c r="G878" s="31"/>
    </row>
    <row r="879" spans="6:7">
      <c r="F879" s="31"/>
      <c r="G879" s="31"/>
    </row>
    <row r="880" spans="6:7">
      <c r="F880" s="31"/>
      <c r="G880" s="31"/>
    </row>
    <row r="881" spans="6:7">
      <c r="F881" s="31"/>
      <c r="G881" s="31"/>
    </row>
    <row r="882" ht="14.55" customHeight="1" spans="6:7">
      <c r="F882" s="31"/>
      <c r="G882" s="31"/>
    </row>
    <row r="883" spans="6:7">
      <c r="F883" s="31"/>
      <c r="G883" s="31"/>
    </row>
    <row r="884" spans="6:7">
      <c r="F884" s="31"/>
      <c r="G884" s="31"/>
    </row>
    <row r="885" spans="6:7">
      <c r="F885" s="31"/>
      <c r="G885" s="31"/>
    </row>
    <row r="886" spans="6:7">
      <c r="F886" s="31"/>
      <c r="G886" s="31"/>
    </row>
    <row r="887" spans="6:7">
      <c r="F887" s="31"/>
      <c r="G887" s="31"/>
    </row>
    <row r="888" spans="6:7">
      <c r="F888" s="31"/>
      <c r="G888" s="31"/>
    </row>
    <row r="889" spans="6:7">
      <c r="F889" s="31"/>
      <c r="G889" s="31"/>
    </row>
    <row r="890" spans="6:7">
      <c r="F890" s="31"/>
      <c r="G890" s="31"/>
    </row>
    <row r="891" ht="14.55" customHeight="1" spans="6:7">
      <c r="F891" s="31"/>
      <c r="G891" s="31"/>
    </row>
    <row r="892" spans="6:7">
      <c r="F892" s="31"/>
      <c r="G892" s="31"/>
    </row>
    <row r="893" spans="6:7">
      <c r="F893" s="31"/>
      <c r="G893" s="31"/>
    </row>
    <row r="894" ht="14.55" customHeight="1" spans="6:7">
      <c r="F894" s="31"/>
      <c r="G894" s="31"/>
    </row>
    <row r="895" spans="6:7">
      <c r="F895" s="31"/>
      <c r="G895" s="31"/>
    </row>
    <row r="896" spans="6:7">
      <c r="F896" s="31"/>
      <c r="G896" s="31"/>
    </row>
    <row r="897" spans="6:7">
      <c r="F897" s="31"/>
      <c r="G897" s="31"/>
    </row>
    <row r="898" spans="6:7">
      <c r="F898" s="31"/>
      <c r="G898" s="31"/>
    </row>
    <row r="899" spans="6:7">
      <c r="F899" s="31"/>
      <c r="G899" s="31"/>
    </row>
    <row r="900" spans="6:7">
      <c r="F900" s="31"/>
      <c r="G900" s="31"/>
    </row>
    <row r="901" spans="6:7">
      <c r="F901" s="31"/>
      <c r="G901" s="31"/>
    </row>
    <row r="902" spans="6:7">
      <c r="F902" s="31"/>
      <c r="G902" s="31"/>
    </row>
    <row r="903" spans="6:7">
      <c r="F903" s="31"/>
      <c r="G903" s="31"/>
    </row>
    <row r="904" spans="6:7">
      <c r="F904" s="31"/>
      <c r="G904" s="31"/>
    </row>
    <row r="905" spans="6:7">
      <c r="F905" s="31"/>
      <c r="G905" s="31"/>
    </row>
    <row r="906" spans="6:7">
      <c r="F906" s="31"/>
      <c r="G906" s="31"/>
    </row>
    <row r="907" spans="6:7">
      <c r="F907" s="31"/>
      <c r="G907" s="31"/>
    </row>
    <row r="908" spans="6:7">
      <c r="F908" s="31"/>
      <c r="G908" s="31"/>
    </row>
    <row r="909" spans="6:7">
      <c r="F909" s="31"/>
      <c r="G909" s="31"/>
    </row>
    <row r="910" spans="6:7">
      <c r="F910" s="31"/>
      <c r="G910" s="31"/>
    </row>
    <row r="911" spans="6:7">
      <c r="F911" s="31"/>
      <c r="G911" s="31"/>
    </row>
    <row r="912" spans="6:7">
      <c r="F912" s="31"/>
      <c r="G912" s="31"/>
    </row>
    <row r="913" spans="6:7">
      <c r="F913" s="31"/>
      <c r="G913" s="31"/>
    </row>
    <row r="914" spans="6:7">
      <c r="F914" s="31"/>
      <c r="G914" s="31"/>
    </row>
    <row r="915" spans="6:7">
      <c r="F915" s="31"/>
      <c r="G915" s="31"/>
    </row>
    <row r="916" spans="6:7">
      <c r="F916" s="31"/>
      <c r="G916" s="31"/>
    </row>
    <row r="917" spans="6:7">
      <c r="F917" s="31"/>
      <c r="G917" s="31"/>
    </row>
    <row r="918" spans="6:7">
      <c r="F918" s="31"/>
      <c r="G918" s="31"/>
    </row>
    <row r="919" spans="6:7">
      <c r="F919" s="31"/>
      <c r="G919" s="31"/>
    </row>
    <row r="920" spans="6:7">
      <c r="F920" s="31"/>
      <c r="G920" s="31"/>
    </row>
    <row r="921" spans="6:7">
      <c r="F921" s="31"/>
      <c r="G921" s="31"/>
    </row>
    <row r="922" spans="6:7">
      <c r="F922" s="31"/>
      <c r="G922" s="31"/>
    </row>
    <row r="923" ht="14.55" customHeight="1" spans="6:7">
      <c r="F923" s="31"/>
      <c r="G923" s="31"/>
    </row>
    <row r="924" spans="6:7">
      <c r="F924" s="31"/>
      <c r="G924" s="31"/>
    </row>
    <row r="925" spans="6:7">
      <c r="F925" s="31"/>
      <c r="G925" s="31"/>
    </row>
    <row r="926" spans="6:7">
      <c r="F926" s="31"/>
      <c r="G926" s="31"/>
    </row>
    <row r="927" spans="6:7">
      <c r="F927" s="31"/>
      <c r="G927" s="31"/>
    </row>
    <row r="928" ht="14.55" customHeight="1" spans="6:7">
      <c r="F928" s="31"/>
      <c r="G928" s="31"/>
    </row>
    <row r="929" ht="14.55" customHeight="1" spans="6:7">
      <c r="F929" s="31"/>
      <c r="G929" s="31"/>
    </row>
    <row r="930" spans="6:7">
      <c r="F930" s="31"/>
      <c r="G930" s="31"/>
    </row>
    <row r="931" spans="6:7">
      <c r="F931" s="31"/>
      <c r="G931" s="31"/>
    </row>
    <row r="932" ht="14.55" customHeight="1" spans="6:7">
      <c r="F932" s="31"/>
      <c r="G932" s="31"/>
    </row>
    <row r="933" spans="6:7">
      <c r="F933" s="31"/>
      <c r="G933" s="31"/>
    </row>
    <row r="934" spans="6:7">
      <c r="F934" s="31"/>
      <c r="G934" s="31"/>
    </row>
    <row r="935" spans="6:7">
      <c r="F935" s="31"/>
      <c r="G935" s="31"/>
    </row>
    <row r="936" spans="6:7">
      <c r="F936" s="31"/>
      <c r="G936" s="31"/>
    </row>
    <row r="937" spans="6:7">
      <c r="F937" s="31"/>
      <c r="G937" s="31"/>
    </row>
    <row r="938" spans="6:7">
      <c r="F938" s="31"/>
      <c r="G938" s="31"/>
    </row>
    <row r="939" spans="6:7">
      <c r="F939" s="31"/>
      <c r="G939" s="31"/>
    </row>
    <row r="940" spans="6:7">
      <c r="F940" s="31"/>
      <c r="G940" s="31"/>
    </row>
    <row r="941" ht="14.55" customHeight="1" spans="6:7">
      <c r="F941" s="31"/>
      <c r="G941" s="31"/>
    </row>
    <row r="942" spans="6:7">
      <c r="F942" s="31"/>
      <c r="G942" s="31"/>
    </row>
    <row r="943" spans="6:7">
      <c r="F943" s="31"/>
      <c r="G943" s="31"/>
    </row>
    <row r="944" spans="6:7">
      <c r="F944" s="31"/>
      <c r="G944" s="31"/>
    </row>
    <row r="945" ht="14.55" customHeight="1" spans="6:7">
      <c r="F945" s="31"/>
      <c r="G945" s="31"/>
    </row>
    <row r="946" ht="14.55" customHeight="1" spans="6:7">
      <c r="F946" s="31"/>
      <c r="G946" s="31"/>
    </row>
    <row r="947" spans="6:7">
      <c r="F947" s="31"/>
      <c r="G947" s="31"/>
    </row>
    <row r="948" spans="6:7">
      <c r="F948" s="31"/>
      <c r="G948" s="31"/>
    </row>
    <row r="949" spans="6:7">
      <c r="F949" s="31"/>
      <c r="G949" s="31"/>
    </row>
    <row r="950" spans="6:7">
      <c r="F950" s="31"/>
      <c r="G950" s="31"/>
    </row>
    <row r="951" spans="6:7">
      <c r="F951" s="31"/>
      <c r="G951" s="31"/>
    </row>
    <row r="952" spans="6:7">
      <c r="F952" s="31"/>
      <c r="G952" s="31"/>
    </row>
    <row r="953" spans="6:7">
      <c r="F953" s="31"/>
      <c r="G953" s="31"/>
    </row>
    <row r="954" spans="6:7">
      <c r="F954" s="31"/>
      <c r="G954" s="31"/>
    </row>
    <row r="955" spans="6:7">
      <c r="F955" s="31"/>
      <c r="G955" s="31"/>
    </row>
    <row r="956" spans="6:7">
      <c r="F956" s="31"/>
      <c r="G956" s="31"/>
    </row>
    <row r="957" spans="6:7">
      <c r="F957" s="31"/>
      <c r="G957" s="31"/>
    </row>
    <row r="958" spans="6:7">
      <c r="F958" s="31"/>
      <c r="G958" s="31"/>
    </row>
    <row r="959" ht="14.55" customHeight="1" spans="6:7">
      <c r="F959" s="31"/>
      <c r="G959" s="31"/>
    </row>
    <row r="960" spans="6:7">
      <c r="F960" s="31"/>
      <c r="G960" s="31"/>
    </row>
    <row r="961" spans="6:7">
      <c r="F961" s="31"/>
      <c r="G961" s="31"/>
    </row>
    <row r="962" spans="6:7">
      <c r="F962" s="31"/>
      <c r="G962" s="31"/>
    </row>
    <row r="963" spans="6:7">
      <c r="F963" s="31"/>
      <c r="G963" s="31"/>
    </row>
    <row r="964" spans="6:7">
      <c r="F964" s="31"/>
      <c r="G964" s="31"/>
    </row>
    <row r="965" spans="6:7">
      <c r="F965" s="31"/>
      <c r="G965" s="31"/>
    </row>
    <row r="966" spans="6:7">
      <c r="F966" s="31"/>
      <c r="G966" s="31"/>
    </row>
    <row r="967" spans="6:7">
      <c r="F967" s="31"/>
      <c r="G967" s="31"/>
    </row>
    <row r="968" spans="6:7">
      <c r="F968" s="31"/>
      <c r="G968" s="31"/>
    </row>
    <row r="969" spans="6:7">
      <c r="F969" s="31"/>
      <c r="G969" s="31"/>
    </row>
    <row r="970" spans="6:7">
      <c r="F970" s="31"/>
      <c r="G970" s="31"/>
    </row>
    <row r="971" spans="6:7">
      <c r="F971" s="31"/>
      <c r="G971" s="31"/>
    </row>
    <row r="972" spans="6:7">
      <c r="F972" s="31"/>
      <c r="G972" s="31"/>
    </row>
    <row r="973" ht="14.55" customHeight="1" spans="6:7">
      <c r="F973" s="31"/>
      <c r="G973" s="31"/>
    </row>
    <row r="974" spans="6:7">
      <c r="F974" s="31"/>
      <c r="G974" s="31"/>
    </row>
    <row r="975" spans="6:7">
      <c r="F975" s="31"/>
      <c r="G975" s="31"/>
    </row>
    <row r="976" ht="14.55" customHeight="1" spans="6:7">
      <c r="F976" s="31"/>
      <c r="G976" s="31"/>
    </row>
    <row r="977" spans="6:7">
      <c r="F977" s="31"/>
      <c r="G977" s="31"/>
    </row>
    <row r="978" spans="6:7">
      <c r="F978" s="31"/>
      <c r="G978" s="31"/>
    </row>
    <row r="979" spans="6:7">
      <c r="F979" s="31"/>
      <c r="G979" s="31"/>
    </row>
    <row r="980" spans="6:7">
      <c r="F980" s="31"/>
      <c r="G980" s="31"/>
    </row>
    <row r="981" spans="6:7">
      <c r="F981" s="31"/>
      <c r="G981" s="31"/>
    </row>
    <row r="982" spans="6:7">
      <c r="F982" s="31"/>
      <c r="G982" s="31"/>
    </row>
    <row r="983" spans="6:7">
      <c r="F983" s="31"/>
      <c r="G983" s="31"/>
    </row>
    <row r="984" spans="6:7">
      <c r="F984" s="31"/>
      <c r="G984" s="31"/>
    </row>
    <row r="985" ht="14.55" customHeight="1" spans="6:7">
      <c r="F985" s="31"/>
      <c r="G985" s="31"/>
    </row>
    <row r="986" spans="6:7">
      <c r="F986" s="31"/>
      <c r="G986" s="31"/>
    </row>
    <row r="987" spans="6:7">
      <c r="F987" s="31"/>
      <c r="G987" s="31"/>
    </row>
    <row r="988" spans="6:7">
      <c r="F988" s="31"/>
      <c r="G988" s="31"/>
    </row>
    <row r="989" ht="14.55" customHeight="1" spans="6:7">
      <c r="F989" s="31"/>
      <c r="G989" s="31"/>
    </row>
    <row r="990" spans="6:7">
      <c r="F990" s="31"/>
      <c r="G990" s="31"/>
    </row>
    <row r="991" spans="6:7">
      <c r="F991" s="31"/>
      <c r="G991" s="31"/>
    </row>
    <row r="992" spans="6:7">
      <c r="F992" s="31"/>
      <c r="G992" s="31"/>
    </row>
    <row r="993" spans="6:7">
      <c r="F993" s="31"/>
      <c r="G993" s="31"/>
    </row>
    <row r="994" spans="6:7">
      <c r="F994" s="31"/>
      <c r="G994" s="31"/>
    </row>
    <row r="995" spans="6:7">
      <c r="F995" s="31"/>
      <c r="G995" s="31"/>
    </row>
    <row r="996" spans="6:7">
      <c r="F996" s="31"/>
      <c r="G996" s="31"/>
    </row>
    <row r="997" spans="6:7">
      <c r="F997" s="31"/>
      <c r="G997" s="31"/>
    </row>
    <row r="998" spans="6:7">
      <c r="F998" s="31"/>
      <c r="G998" s="31"/>
    </row>
    <row r="999" spans="6:7">
      <c r="F999" s="31"/>
      <c r="G999" s="31"/>
    </row>
    <row r="1000" spans="6:7">
      <c r="F1000" s="31"/>
      <c r="G1000" s="31"/>
    </row>
    <row r="1001" ht="14.55" customHeight="1" spans="6:7">
      <c r="F1001" s="31"/>
      <c r="G1001" s="31"/>
    </row>
    <row r="1002" spans="6:7">
      <c r="F1002" s="31"/>
      <c r="G1002" s="31"/>
    </row>
    <row r="1003" spans="6:7">
      <c r="F1003" s="31"/>
      <c r="G1003" s="31"/>
    </row>
    <row r="1004" spans="6:7">
      <c r="F1004" s="31"/>
      <c r="G1004" s="31"/>
    </row>
    <row r="1005" ht="14.55" customHeight="1" spans="6:7">
      <c r="F1005" s="31"/>
      <c r="G1005" s="31"/>
    </row>
    <row r="1006" spans="6:7">
      <c r="F1006" s="31"/>
      <c r="G1006" s="31"/>
    </row>
    <row r="1007" ht="14.55" customHeight="1" spans="6:7">
      <c r="F1007" s="31"/>
      <c r="G1007" s="31"/>
    </row>
    <row r="1008" spans="6:7">
      <c r="F1008" s="31"/>
      <c r="G1008" s="31"/>
    </row>
    <row r="1009" spans="6:7">
      <c r="F1009" s="31"/>
      <c r="G1009" s="31"/>
    </row>
    <row r="1010" spans="6:7">
      <c r="F1010" s="31"/>
      <c r="G1010" s="31"/>
    </row>
    <row r="1011" spans="6:7">
      <c r="F1011" s="31"/>
      <c r="G1011" s="31"/>
    </row>
    <row r="1012" ht="14.55" customHeight="1" spans="6:7">
      <c r="F1012" s="31"/>
      <c r="G1012" s="31"/>
    </row>
    <row r="1013" ht="14.55" customHeight="1" spans="6:7">
      <c r="F1013" s="31"/>
      <c r="G1013" s="31"/>
    </row>
    <row r="1014" spans="6:7">
      <c r="F1014" s="31"/>
      <c r="G1014" s="31"/>
    </row>
    <row r="1015" spans="6:7">
      <c r="F1015" s="31"/>
      <c r="G1015" s="31"/>
    </row>
    <row r="1016" spans="6:7">
      <c r="F1016" s="31"/>
      <c r="G1016" s="31"/>
    </row>
    <row r="1017" spans="6:7">
      <c r="F1017" s="31"/>
      <c r="G1017" s="31"/>
    </row>
    <row r="1018" spans="6:7">
      <c r="F1018" s="31"/>
      <c r="G1018" s="31"/>
    </row>
    <row r="1019" spans="6:7">
      <c r="F1019" s="31"/>
      <c r="G1019" s="31"/>
    </row>
    <row r="1020" spans="6:7">
      <c r="F1020" s="31"/>
      <c r="G1020" s="31"/>
    </row>
    <row r="1021" spans="6:7">
      <c r="F1021" s="31"/>
      <c r="G1021" s="31"/>
    </row>
    <row r="1022" spans="6:7">
      <c r="F1022" s="31"/>
      <c r="G1022" s="31"/>
    </row>
    <row r="1023" spans="6:7">
      <c r="F1023" s="31"/>
      <c r="G1023" s="31"/>
    </row>
    <row r="1024" spans="6:7">
      <c r="F1024" s="31"/>
      <c r="G1024" s="31"/>
    </row>
    <row r="1025" spans="6:7">
      <c r="F1025" s="31"/>
      <c r="G1025" s="31"/>
    </row>
    <row r="1026" spans="6:7">
      <c r="F1026" s="31"/>
      <c r="G1026" s="31"/>
    </row>
    <row r="1027" spans="6:7">
      <c r="F1027" s="31"/>
      <c r="G1027" s="31"/>
    </row>
    <row r="1028" spans="6:7">
      <c r="F1028" s="31"/>
      <c r="G1028" s="31"/>
    </row>
    <row r="1029" spans="6:7">
      <c r="F1029" s="31"/>
      <c r="G1029" s="31"/>
    </row>
    <row r="1030" ht="14.55" customHeight="1" spans="6:7">
      <c r="F1030" s="31"/>
      <c r="G1030" s="31"/>
    </row>
    <row r="1031" spans="6:7">
      <c r="F1031" s="31"/>
      <c r="G1031" s="31"/>
    </row>
    <row r="1032" spans="6:7">
      <c r="F1032" s="31"/>
      <c r="G1032" s="31"/>
    </row>
    <row r="1033" spans="6:7">
      <c r="F1033" s="31"/>
      <c r="G1033" s="31"/>
    </row>
    <row r="1034" spans="6:7">
      <c r="F1034" s="31"/>
      <c r="G1034" s="31"/>
    </row>
    <row r="1035" spans="6:7">
      <c r="F1035" s="31"/>
      <c r="G1035" s="31"/>
    </row>
    <row r="1036" ht="15" customHeight="1" spans="6:7">
      <c r="F1036" s="31"/>
      <c r="G1036" s="31"/>
    </row>
    <row r="1037" spans="6:7">
      <c r="F1037" s="31"/>
      <c r="G1037" s="31"/>
    </row>
    <row r="1038" spans="6:7">
      <c r="F1038" s="31"/>
      <c r="G1038" s="31"/>
    </row>
    <row r="1039" spans="6:7">
      <c r="F1039" s="31"/>
      <c r="G1039" s="31"/>
    </row>
    <row r="1040" spans="6:7">
      <c r="F1040" s="31"/>
      <c r="G1040" s="31"/>
    </row>
    <row r="1041" spans="6:7">
      <c r="F1041" s="31"/>
      <c r="G1041" s="31"/>
    </row>
    <row r="1042" spans="6:7">
      <c r="F1042" s="31"/>
      <c r="G1042" s="31"/>
    </row>
    <row r="1043" spans="6:7">
      <c r="F1043" s="31"/>
      <c r="G1043" s="31"/>
    </row>
    <row r="1044" spans="6:7">
      <c r="F1044" s="31"/>
      <c r="G1044" s="31"/>
    </row>
    <row r="1045" spans="6:7">
      <c r="F1045" s="31"/>
      <c r="G1045" s="31"/>
    </row>
    <row r="1046" spans="6:7">
      <c r="F1046" s="31"/>
      <c r="G1046" s="31"/>
    </row>
    <row r="1047" spans="6:7">
      <c r="F1047" s="31"/>
      <c r="G1047" s="31"/>
    </row>
    <row r="1048" spans="6:7">
      <c r="F1048" s="31"/>
      <c r="G1048" s="31"/>
    </row>
    <row r="1049" ht="14.55" customHeight="1" spans="6:7">
      <c r="F1049" s="31"/>
      <c r="G1049" s="31"/>
    </row>
    <row r="1050" spans="6:7">
      <c r="F1050" s="31"/>
      <c r="G1050" s="31"/>
    </row>
    <row r="1051" spans="6:7">
      <c r="F1051" s="31"/>
      <c r="G1051" s="31"/>
    </row>
    <row r="1052" spans="6:7">
      <c r="F1052" s="31"/>
      <c r="G1052" s="31"/>
    </row>
    <row r="1053" spans="6:7">
      <c r="F1053" s="31"/>
      <c r="G1053" s="31"/>
    </row>
    <row r="1054" spans="6:7">
      <c r="F1054" s="31"/>
      <c r="G1054" s="31"/>
    </row>
    <row r="1055" spans="6:7">
      <c r="F1055" s="31"/>
      <c r="G1055" s="31"/>
    </row>
    <row r="1056" spans="6:7">
      <c r="F1056" s="31"/>
      <c r="G1056" s="31"/>
    </row>
    <row r="1057" ht="15" customHeight="1" spans="6:7">
      <c r="F1057" s="31"/>
      <c r="G1057" s="31"/>
    </row>
    <row r="1058" ht="14.55" customHeight="1" spans="6:7">
      <c r="F1058" s="31"/>
      <c r="G1058" s="31"/>
    </row>
    <row r="1059" ht="14.55" customHeight="1" spans="6:7">
      <c r="F1059" s="31"/>
      <c r="G1059" s="31"/>
    </row>
    <row r="1060" ht="14.55" customHeight="1" spans="6:7">
      <c r="F1060" s="31"/>
      <c r="G1060" s="31"/>
    </row>
    <row r="1061" spans="6:7">
      <c r="F1061" s="31"/>
      <c r="G1061" s="31"/>
    </row>
    <row r="1062" spans="6:7">
      <c r="F1062" s="31"/>
      <c r="G1062" s="31"/>
    </row>
    <row r="1063" spans="6:7">
      <c r="F1063" s="31"/>
      <c r="G1063" s="31"/>
    </row>
    <row r="1064" ht="14.55" customHeight="1" spans="6:7">
      <c r="F1064" s="31"/>
      <c r="G1064" s="31"/>
    </row>
    <row r="1065" spans="6:7">
      <c r="F1065" s="31"/>
      <c r="G1065" s="31"/>
    </row>
    <row r="1066" spans="6:7">
      <c r="F1066" s="31"/>
      <c r="G1066" s="31"/>
    </row>
    <row r="1067" spans="6:7">
      <c r="F1067" s="31"/>
      <c r="G1067" s="31"/>
    </row>
    <row r="1068" ht="14.55" customHeight="1" spans="6:7">
      <c r="F1068" s="31"/>
      <c r="G1068" s="31"/>
    </row>
    <row r="1069" spans="6:7">
      <c r="F1069" s="31"/>
      <c r="G1069" s="31"/>
    </row>
    <row r="1070" ht="14.55" customHeight="1" spans="6:7">
      <c r="F1070" s="31"/>
      <c r="G1070" s="31"/>
    </row>
    <row r="1071" ht="14.55" customHeight="1" spans="6:7">
      <c r="F1071" s="31"/>
      <c r="G1071" s="31"/>
    </row>
    <row r="1072" ht="14.55" customHeight="1" spans="6:7">
      <c r="F1072" s="31"/>
      <c r="G1072" s="31"/>
    </row>
    <row r="1073" ht="14.55" customHeight="1" spans="6:7">
      <c r="F1073" s="31"/>
      <c r="G1073" s="31"/>
    </row>
    <row r="1074" ht="14.55" customHeight="1" spans="6:7">
      <c r="F1074" s="31"/>
      <c r="G1074" s="31"/>
    </row>
    <row r="1075" ht="14.55" customHeight="1" spans="6:7">
      <c r="F1075" s="31"/>
      <c r="G1075" s="31"/>
    </row>
    <row r="1076" ht="14.55" customHeight="1" spans="6:7">
      <c r="F1076" s="31"/>
      <c r="G1076" s="31"/>
    </row>
    <row r="1077" ht="14.55" customHeight="1" spans="6:7">
      <c r="F1077" s="31"/>
      <c r="G1077" s="31"/>
    </row>
    <row r="1078" spans="6:7">
      <c r="F1078" s="31"/>
      <c r="G1078" s="31"/>
    </row>
    <row r="1079" ht="14.55" customHeight="1" spans="6:7">
      <c r="F1079" s="31"/>
      <c r="G1079" s="31"/>
    </row>
    <row r="1080" spans="6:7">
      <c r="F1080" s="31"/>
      <c r="G1080" s="31"/>
    </row>
    <row r="1081" ht="14.55" customHeight="1" spans="6:7">
      <c r="F1081" s="31"/>
      <c r="G1081" s="31"/>
    </row>
    <row r="1082" ht="14.55" customHeight="1" spans="6:7">
      <c r="F1082" s="31"/>
      <c r="G1082" s="31"/>
    </row>
    <row r="1083" ht="14.55" customHeight="1" spans="6:7">
      <c r="F1083" s="31"/>
      <c r="G1083" s="31"/>
    </row>
    <row r="1084" spans="6:7">
      <c r="F1084" s="31"/>
      <c r="G1084" s="31"/>
    </row>
    <row r="1085" ht="14.55" customHeight="1" spans="6:7">
      <c r="F1085" s="31"/>
      <c r="G1085" s="31"/>
    </row>
    <row r="1086" spans="6:7">
      <c r="F1086" s="31"/>
      <c r="G1086" s="31"/>
    </row>
    <row r="1087" spans="6:7">
      <c r="F1087" s="31"/>
      <c r="G1087" s="31"/>
    </row>
    <row r="1088" ht="14.55" customHeight="1" spans="6:7">
      <c r="F1088" s="31"/>
      <c r="G1088" s="31"/>
    </row>
    <row r="1089" spans="6:7">
      <c r="F1089" s="31"/>
      <c r="G1089" s="31"/>
    </row>
    <row r="1090" ht="15" customHeight="1" spans="6:7">
      <c r="F1090" s="31"/>
      <c r="G1090" s="31"/>
    </row>
    <row r="1091" ht="15" customHeight="1" spans="6:7">
      <c r="F1091" s="31"/>
      <c r="G1091" s="31"/>
    </row>
    <row r="1092" ht="14.55" customHeight="1" spans="6:7">
      <c r="F1092" s="31"/>
      <c r="G1092" s="31"/>
    </row>
    <row r="1093" spans="6:7">
      <c r="F1093" s="31"/>
      <c r="G1093" s="31"/>
    </row>
    <row r="1094" ht="14.55" customHeight="1" spans="6:7">
      <c r="F1094" s="31"/>
      <c r="G1094" s="31"/>
    </row>
    <row r="1095" spans="6:7">
      <c r="F1095" s="31"/>
      <c r="G1095" s="31"/>
    </row>
    <row r="1096" ht="14.55" customHeight="1" spans="6:7">
      <c r="F1096" s="31"/>
      <c r="G1096" s="31"/>
    </row>
    <row r="1097" ht="14.55" customHeight="1" spans="6:7">
      <c r="F1097" s="31"/>
      <c r="G1097" s="31"/>
    </row>
    <row r="1098" spans="6:7">
      <c r="F1098" s="31"/>
      <c r="G1098" s="31"/>
    </row>
    <row r="1099" ht="14.55" customHeight="1" spans="6:7">
      <c r="F1099" s="31"/>
      <c r="G1099" s="31"/>
    </row>
    <row r="1100" ht="14.55" customHeight="1" spans="6:7">
      <c r="F1100" s="31"/>
      <c r="G1100" s="31"/>
    </row>
    <row r="1101" ht="14.55" customHeight="1" spans="6:7">
      <c r="F1101" s="31"/>
      <c r="G1101" s="31"/>
    </row>
    <row r="1102" ht="14.55" customHeight="1" spans="6:7">
      <c r="F1102" s="31"/>
      <c r="G1102" s="31"/>
    </row>
    <row r="1103" spans="6:7">
      <c r="F1103" s="31"/>
      <c r="G1103" s="31"/>
    </row>
    <row r="1104" ht="14.55" customHeight="1" spans="6:7">
      <c r="F1104" s="31"/>
      <c r="G1104" s="31"/>
    </row>
    <row r="1105" ht="14.55" customHeight="1" spans="6:7">
      <c r="F1105" s="31"/>
      <c r="G1105" s="31"/>
    </row>
    <row r="1106" ht="14.55" customHeight="1" spans="6:7">
      <c r="F1106" s="31"/>
      <c r="G1106" s="31"/>
    </row>
    <row r="1107" ht="14.55" customHeight="1" spans="6:7">
      <c r="F1107" s="31"/>
      <c r="G1107" s="31"/>
    </row>
    <row r="1108" spans="6:7">
      <c r="F1108" s="31"/>
      <c r="G1108" s="31"/>
    </row>
    <row r="1109" spans="6:7">
      <c r="F1109" s="31"/>
      <c r="G1109" s="31"/>
    </row>
    <row r="1110" ht="14.55" customHeight="1" spans="6:7">
      <c r="F1110" s="31"/>
      <c r="G1110" s="31"/>
    </row>
    <row r="1111" spans="6:7">
      <c r="F1111" s="31"/>
      <c r="G1111" s="31"/>
    </row>
    <row r="1112" spans="6:7">
      <c r="F1112" s="31"/>
      <c r="G1112" s="31"/>
    </row>
    <row r="1113" spans="6:7">
      <c r="F1113" s="31"/>
      <c r="G1113" s="31"/>
    </row>
    <row r="1114" ht="14.55" customHeight="1" spans="6:7">
      <c r="F1114" s="31"/>
      <c r="G1114" s="31"/>
    </row>
    <row r="1115" spans="6:7">
      <c r="F1115" s="31"/>
      <c r="G1115" s="31"/>
    </row>
    <row r="1116" spans="6:7">
      <c r="F1116" s="31"/>
      <c r="G1116" s="31"/>
    </row>
    <row r="1117" spans="6:7">
      <c r="F1117" s="31"/>
      <c r="G1117" s="31"/>
    </row>
    <row r="1118" ht="14.55" customHeight="1" spans="6:7">
      <c r="F1118" s="31"/>
      <c r="G1118" s="31"/>
    </row>
    <row r="1119" ht="14.55" customHeight="1" spans="6:7">
      <c r="F1119" s="31"/>
      <c r="G1119" s="31"/>
    </row>
    <row r="1120" ht="14.55" customHeight="1" spans="6:7">
      <c r="F1120" s="31"/>
      <c r="G1120" s="31"/>
    </row>
    <row r="1121" spans="6:7">
      <c r="F1121" s="31"/>
      <c r="G1121" s="31"/>
    </row>
    <row r="1122" ht="14.55" customHeight="1" spans="6:7">
      <c r="F1122" s="31"/>
      <c r="G1122" s="31"/>
    </row>
    <row r="1123" spans="6:7">
      <c r="F1123" s="31"/>
      <c r="G1123" s="31"/>
    </row>
    <row r="1124" spans="6:7">
      <c r="F1124" s="31"/>
      <c r="G1124" s="31"/>
    </row>
    <row r="1125" ht="14.55" customHeight="1" spans="6:7">
      <c r="F1125" s="31"/>
      <c r="G1125" s="31"/>
    </row>
    <row r="1126" ht="14.55" customHeight="1" spans="6:7">
      <c r="F1126" s="31"/>
      <c r="G1126" s="31"/>
    </row>
    <row r="1127" ht="14.55" customHeight="1" spans="6:7">
      <c r="F1127" s="31"/>
      <c r="G1127" s="31"/>
    </row>
    <row r="1128" ht="14.55" customHeight="1" spans="6:7">
      <c r="F1128" s="31"/>
      <c r="G1128" s="31"/>
    </row>
    <row r="1129" ht="14.55" customHeight="1" spans="6:7">
      <c r="F1129" s="31"/>
      <c r="G1129" s="31"/>
    </row>
    <row r="1130" ht="14.55" customHeight="1" spans="6:7">
      <c r="F1130" s="31"/>
      <c r="G1130" s="31"/>
    </row>
    <row r="1131" spans="6:7">
      <c r="F1131" s="31"/>
      <c r="G1131" s="31"/>
    </row>
    <row r="1132" spans="6:7">
      <c r="F1132" s="31"/>
      <c r="G1132" s="31"/>
    </row>
    <row r="1133" spans="6:7">
      <c r="F1133" s="31"/>
      <c r="G1133" s="31"/>
    </row>
    <row r="1134" spans="6:7">
      <c r="F1134" s="31"/>
      <c r="G1134" s="31"/>
    </row>
    <row r="1135" spans="6:7">
      <c r="F1135" s="31"/>
      <c r="G1135" s="31"/>
    </row>
    <row r="1136" spans="6:7">
      <c r="F1136" s="31"/>
      <c r="G1136" s="31"/>
    </row>
    <row r="1137" spans="6:7">
      <c r="F1137" s="31"/>
      <c r="G1137" s="31"/>
    </row>
    <row r="1138" ht="14.55" customHeight="1" spans="6:7">
      <c r="F1138" s="31"/>
      <c r="G1138" s="31"/>
    </row>
    <row r="1139" spans="6:7">
      <c r="F1139" s="31"/>
      <c r="G1139" s="31"/>
    </row>
    <row r="1140" spans="6:7">
      <c r="F1140" s="31"/>
      <c r="G1140" s="31"/>
    </row>
    <row r="1141" spans="6:7">
      <c r="F1141" s="31"/>
      <c r="G1141" s="31"/>
    </row>
    <row r="1142" spans="6:7">
      <c r="F1142" s="31"/>
      <c r="G1142" s="31"/>
    </row>
    <row r="1143" ht="14.55" customHeight="1" spans="6:7">
      <c r="F1143" s="31"/>
      <c r="G1143" s="31"/>
    </row>
    <row r="1144" spans="6:7">
      <c r="F1144" s="31"/>
      <c r="G1144" s="31"/>
    </row>
    <row r="1145" spans="6:7">
      <c r="F1145" s="31"/>
      <c r="G1145" s="31"/>
    </row>
    <row r="1146" ht="14.55" customHeight="1" spans="6:7">
      <c r="F1146" s="31"/>
      <c r="G1146" s="31"/>
    </row>
    <row r="1147" spans="6:7">
      <c r="F1147" s="31"/>
      <c r="G1147" s="31"/>
    </row>
    <row r="1148" spans="6:7">
      <c r="F1148" s="31"/>
      <c r="G1148" s="31"/>
    </row>
    <row r="1149" spans="6:7">
      <c r="F1149" s="31"/>
      <c r="G1149" s="31"/>
    </row>
    <row r="1150" spans="6:7">
      <c r="F1150" s="31"/>
      <c r="G1150" s="31"/>
    </row>
    <row r="1151" ht="14.55" customHeight="1" spans="6:7">
      <c r="F1151" s="31"/>
      <c r="G1151" s="31"/>
    </row>
    <row r="1152" spans="6:7">
      <c r="F1152" s="31"/>
      <c r="G1152" s="31"/>
    </row>
    <row r="1153" spans="6:7">
      <c r="F1153" s="31"/>
      <c r="G1153" s="31"/>
    </row>
    <row r="1154" spans="6:7">
      <c r="F1154" s="31"/>
      <c r="G1154" s="31"/>
    </row>
    <row r="1155" spans="6:7">
      <c r="F1155" s="31"/>
      <c r="G1155" s="31"/>
    </row>
    <row r="1156" ht="14.55" customHeight="1" spans="6:7">
      <c r="F1156" s="31"/>
      <c r="G1156" s="31"/>
    </row>
    <row r="1157" ht="14.55" customHeight="1" spans="6:7">
      <c r="F1157" s="31"/>
      <c r="G1157" s="31"/>
    </row>
    <row r="1158" spans="6:7">
      <c r="F1158" s="31"/>
      <c r="G1158" s="31"/>
    </row>
    <row r="1159" spans="6:7">
      <c r="F1159" s="31"/>
      <c r="G1159" s="31"/>
    </row>
    <row r="1160" spans="6:7">
      <c r="F1160" s="31"/>
      <c r="G1160" s="31"/>
    </row>
    <row r="1161" spans="6:7">
      <c r="F1161" s="31"/>
      <c r="G1161" s="31"/>
    </row>
    <row r="1162" ht="14.55" customHeight="1" spans="6:7">
      <c r="F1162" s="31"/>
      <c r="G1162" s="31"/>
    </row>
    <row r="1163" ht="14.55" customHeight="1" spans="6:7">
      <c r="F1163" s="31"/>
      <c r="G1163" s="31"/>
    </row>
    <row r="1164" ht="14.55" customHeight="1" spans="6:7">
      <c r="F1164" s="31"/>
      <c r="G1164" s="31"/>
    </row>
    <row r="1165" ht="14.55" customHeight="1" spans="6:7">
      <c r="F1165" s="31"/>
      <c r="G1165" s="31"/>
    </row>
    <row r="1166" ht="14.55" customHeight="1" spans="6:7">
      <c r="F1166" s="31"/>
      <c r="G1166" s="31"/>
    </row>
    <row r="1167" spans="6:7">
      <c r="F1167" s="31"/>
      <c r="G1167" s="31"/>
    </row>
    <row r="1168" spans="6:7">
      <c r="F1168" s="31"/>
      <c r="G1168" s="31"/>
    </row>
    <row r="1169" ht="14.55" customHeight="1" spans="6:7">
      <c r="F1169" s="31"/>
      <c r="G1169" s="31"/>
    </row>
    <row r="1170" ht="14.55" customHeight="1" spans="6:7">
      <c r="F1170" s="31"/>
      <c r="G1170" s="31"/>
    </row>
    <row r="1171" spans="6:7">
      <c r="F1171" s="31"/>
      <c r="G1171" s="31"/>
    </row>
    <row r="1172" ht="14.55" customHeight="1" spans="6:7">
      <c r="F1172" s="31"/>
      <c r="G1172" s="31"/>
    </row>
    <row r="1173" spans="6:7">
      <c r="F1173" s="31"/>
      <c r="G1173" s="31"/>
    </row>
    <row r="1174" spans="6:7">
      <c r="F1174" s="31"/>
      <c r="G1174" s="31"/>
    </row>
    <row r="1175" ht="14.55" customHeight="1" spans="6:7">
      <c r="F1175" s="31"/>
      <c r="G1175" s="31"/>
    </row>
    <row r="1176" spans="6:7">
      <c r="F1176" s="31"/>
      <c r="G1176" s="31"/>
    </row>
    <row r="1177" spans="6:7">
      <c r="F1177" s="31"/>
      <c r="G1177" s="31"/>
    </row>
    <row r="1178" spans="6:7">
      <c r="F1178" s="31"/>
      <c r="G1178" s="31"/>
    </row>
    <row r="1179" spans="6:7">
      <c r="F1179" s="31"/>
      <c r="G1179" s="31"/>
    </row>
    <row r="1180" spans="6:7">
      <c r="F1180" s="31"/>
      <c r="G1180" s="31"/>
    </row>
    <row r="1181" spans="6:7">
      <c r="F1181" s="31"/>
      <c r="G1181" s="31"/>
    </row>
    <row r="1182" spans="6:7">
      <c r="F1182" s="31"/>
      <c r="G1182" s="31"/>
    </row>
    <row r="1183" spans="6:7">
      <c r="F1183" s="31"/>
      <c r="G1183" s="31"/>
    </row>
    <row r="1184" spans="6:7">
      <c r="F1184" s="31"/>
      <c r="G1184" s="31"/>
    </row>
    <row r="1185" spans="6:7">
      <c r="F1185" s="31"/>
      <c r="G1185" s="31"/>
    </row>
    <row r="1186" spans="6:7">
      <c r="F1186" s="31"/>
      <c r="G1186" s="31"/>
    </row>
    <row r="1187" spans="6:7">
      <c r="F1187" s="31"/>
      <c r="G1187" s="31"/>
    </row>
    <row r="1188" spans="6:7">
      <c r="F1188" s="31"/>
      <c r="G1188" s="31"/>
    </row>
    <row r="1189" spans="6:7">
      <c r="F1189" s="31"/>
      <c r="G1189" s="31"/>
    </row>
    <row r="1190" ht="14.55" customHeight="1" spans="6:7">
      <c r="F1190" s="31"/>
      <c r="G1190" s="31"/>
    </row>
    <row r="1191" spans="6:7">
      <c r="F1191" s="31"/>
      <c r="G1191" s="31"/>
    </row>
    <row r="1192" spans="6:7">
      <c r="F1192" s="31"/>
      <c r="G1192" s="31"/>
    </row>
    <row r="1193" spans="6:7">
      <c r="F1193" s="31"/>
      <c r="G1193" s="31"/>
    </row>
    <row r="1194" spans="6:7">
      <c r="F1194" s="31"/>
      <c r="G1194" s="31"/>
    </row>
    <row r="1195" spans="6:7">
      <c r="F1195" s="31"/>
      <c r="G1195" s="31"/>
    </row>
    <row r="1196" ht="14.55" customHeight="1" spans="6:7">
      <c r="F1196" s="31"/>
      <c r="G1196" s="31"/>
    </row>
    <row r="1197" spans="6:7">
      <c r="F1197" s="31"/>
      <c r="G1197" s="31"/>
    </row>
    <row r="1198" ht="15" customHeight="1" spans="6:7">
      <c r="F1198" s="31"/>
      <c r="G1198" s="31"/>
    </row>
    <row r="1199" spans="6:7">
      <c r="F1199" s="31"/>
      <c r="G1199" s="31"/>
    </row>
    <row r="1200" spans="6:7">
      <c r="F1200" s="31"/>
      <c r="G1200" s="31"/>
    </row>
    <row r="1201" spans="6:7">
      <c r="F1201" s="31"/>
      <c r="G1201" s="31"/>
    </row>
    <row r="1202" ht="14.55" customHeight="1" spans="6:7">
      <c r="F1202" s="31"/>
      <c r="G1202" s="31"/>
    </row>
    <row r="1203" ht="14.55" customHeight="1" spans="6:7">
      <c r="F1203" s="31"/>
      <c r="G1203" s="31"/>
    </row>
    <row r="1204" spans="6:7">
      <c r="F1204" s="31"/>
      <c r="G1204" s="31"/>
    </row>
    <row r="1205" ht="14.55" customHeight="1" spans="6:7">
      <c r="F1205" s="31"/>
      <c r="G1205" s="31"/>
    </row>
    <row r="1206" ht="14.55" customHeight="1" spans="6:7">
      <c r="F1206" s="31"/>
      <c r="G1206" s="31"/>
    </row>
    <row r="1207" spans="6:7">
      <c r="F1207" s="31"/>
      <c r="G1207" s="31"/>
    </row>
    <row r="1208" ht="14.55" customHeight="1" spans="6:7">
      <c r="F1208" s="31"/>
      <c r="G1208" s="31"/>
    </row>
    <row r="1209" spans="6:7">
      <c r="F1209" s="31"/>
      <c r="G1209" s="31"/>
    </row>
    <row r="1210" ht="14.55" customHeight="1" spans="6:7">
      <c r="F1210" s="31"/>
      <c r="G1210" s="31"/>
    </row>
    <row r="1211" ht="14.55" customHeight="1" spans="6:7">
      <c r="F1211" s="31"/>
      <c r="G1211" s="31"/>
    </row>
    <row r="1212" spans="6:7">
      <c r="F1212" s="31"/>
      <c r="G1212" s="31"/>
    </row>
    <row r="1213" ht="14.55" customHeight="1" spans="6:7">
      <c r="F1213" s="31"/>
      <c r="G1213" s="31"/>
    </row>
    <row r="1214" ht="14.55" customHeight="1" spans="6:7">
      <c r="F1214" s="31"/>
      <c r="G1214" s="31"/>
    </row>
    <row r="1215" ht="14.55" customHeight="1" spans="6:7">
      <c r="F1215" s="31"/>
      <c r="G1215" s="31"/>
    </row>
    <row r="1216" ht="14.55" customHeight="1" spans="6:7">
      <c r="F1216" s="31"/>
      <c r="G1216" s="31"/>
    </row>
    <row r="1217" spans="6:7">
      <c r="F1217" s="31"/>
      <c r="G1217" s="31"/>
    </row>
    <row r="1218" ht="14.55" customHeight="1" spans="6:7">
      <c r="F1218" s="31"/>
      <c r="G1218" s="31"/>
    </row>
    <row r="1219" ht="14.55" customHeight="1" spans="6:7">
      <c r="F1219" s="31"/>
      <c r="G1219" s="31"/>
    </row>
    <row r="1220" ht="14.55" customHeight="1" spans="6:7">
      <c r="F1220" s="31"/>
      <c r="G1220" s="31"/>
    </row>
    <row r="1221" ht="14.55" customHeight="1" spans="6:7">
      <c r="F1221" s="31"/>
      <c r="G1221" s="31"/>
    </row>
    <row r="1222" spans="6:7">
      <c r="F1222" s="31"/>
      <c r="G1222" s="31"/>
    </row>
    <row r="1223" ht="14.55" customHeight="1" spans="6:7">
      <c r="F1223" s="31"/>
      <c r="G1223" s="31"/>
    </row>
    <row r="1224" ht="14.55" customHeight="1" spans="6:7">
      <c r="F1224" s="31"/>
      <c r="G1224" s="31"/>
    </row>
    <row r="1225" ht="14.55" customHeight="1" spans="6:7">
      <c r="F1225" s="31"/>
      <c r="G1225" s="31"/>
    </row>
    <row r="1226" ht="14.55" customHeight="1" spans="6:7">
      <c r="F1226" s="31"/>
      <c r="G1226" s="31"/>
    </row>
    <row r="1227" spans="6:7">
      <c r="F1227" s="31"/>
      <c r="G1227" s="31"/>
    </row>
    <row r="1228" ht="14.55" customHeight="1" spans="6:7">
      <c r="F1228" s="31"/>
      <c r="G1228" s="31"/>
    </row>
    <row r="1229" ht="14.55" customHeight="1" spans="6:7">
      <c r="F1229" s="31"/>
      <c r="G1229" s="31"/>
    </row>
    <row r="1230" spans="6:7">
      <c r="F1230" s="31"/>
      <c r="G1230" s="31"/>
    </row>
    <row r="1231" ht="14.55" customHeight="1" spans="6:7">
      <c r="F1231" s="31"/>
      <c r="G1231" s="31"/>
    </row>
    <row r="1232" ht="14.55" customHeight="1" spans="6:7">
      <c r="F1232" s="31"/>
      <c r="G1232" s="31"/>
    </row>
    <row r="1233" spans="6:7">
      <c r="F1233" s="31"/>
      <c r="G1233" s="31"/>
    </row>
    <row r="1234" spans="6:7">
      <c r="F1234" s="31"/>
      <c r="G1234" s="31"/>
    </row>
    <row r="1235" spans="6:7">
      <c r="F1235" s="31"/>
      <c r="G1235" s="31"/>
    </row>
    <row r="1236" spans="6:7">
      <c r="F1236" s="31"/>
      <c r="G1236" s="31"/>
    </row>
    <row r="1237" ht="14.55" customHeight="1" spans="6:7">
      <c r="F1237" s="31"/>
      <c r="G1237" s="31"/>
    </row>
    <row r="1238" spans="6:7">
      <c r="F1238" s="31"/>
      <c r="G1238" s="31"/>
    </row>
    <row r="1239" spans="6:7">
      <c r="F1239" s="31"/>
      <c r="G1239" s="31"/>
    </row>
    <row r="1240" ht="14.55" customHeight="1" spans="6:7">
      <c r="F1240" s="31"/>
      <c r="G1240" s="31"/>
    </row>
    <row r="1241" ht="14.55" customHeight="1" spans="6:7">
      <c r="F1241" s="31"/>
      <c r="G1241" s="31"/>
    </row>
    <row r="1242" ht="14.55" customHeight="1" spans="6:7">
      <c r="F1242" s="31"/>
      <c r="G1242" s="31"/>
    </row>
    <row r="1243" ht="14.55" customHeight="1" spans="6:7">
      <c r="F1243" s="31"/>
      <c r="G1243" s="31"/>
    </row>
    <row r="1244" ht="14.55" customHeight="1" spans="6:7">
      <c r="F1244" s="31"/>
      <c r="G1244" s="31"/>
    </row>
    <row r="1245" spans="6:7">
      <c r="F1245" s="31"/>
      <c r="G1245" s="31"/>
    </row>
    <row r="1246" spans="6:7">
      <c r="F1246" s="31"/>
      <c r="G1246" s="31"/>
    </row>
    <row r="1247" spans="6:7">
      <c r="F1247" s="31"/>
      <c r="G1247" s="31"/>
    </row>
    <row r="1248" spans="6:7">
      <c r="F1248" s="31"/>
      <c r="G1248" s="31"/>
    </row>
    <row r="1249" ht="14.55" customHeight="1" spans="6:7">
      <c r="F1249" s="31"/>
      <c r="G1249" s="31"/>
    </row>
    <row r="1250" spans="6:7">
      <c r="F1250" s="31"/>
      <c r="G1250" s="31"/>
    </row>
    <row r="1251" spans="6:7">
      <c r="F1251" s="31"/>
      <c r="G1251" s="31"/>
    </row>
    <row r="1252" ht="14.55" customHeight="1" spans="6:7">
      <c r="F1252" s="31"/>
      <c r="G1252" s="31"/>
    </row>
    <row r="1253" ht="14.55" customHeight="1" spans="6:7">
      <c r="F1253" s="31"/>
      <c r="G1253" s="31"/>
    </row>
    <row r="1254" ht="14.55" customHeight="1" spans="6:7">
      <c r="F1254" s="31"/>
      <c r="G1254" s="31"/>
    </row>
    <row r="1255" ht="14.55" customHeight="1" spans="6:7">
      <c r="F1255" s="31"/>
      <c r="G1255" s="31"/>
    </row>
    <row r="1256" spans="6:7">
      <c r="F1256" s="31"/>
      <c r="G1256" s="31"/>
    </row>
    <row r="1257" ht="14.55" customHeight="1" spans="6:7">
      <c r="F1257" s="31"/>
      <c r="G1257" s="31"/>
    </row>
    <row r="1258" ht="14.55" customHeight="1" spans="6:7">
      <c r="F1258" s="31"/>
      <c r="G1258" s="31"/>
    </row>
    <row r="1259" ht="14.55" customHeight="1" spans="6:7">
      <c r="F1259" s="31"/>
      <c r="G1259" s="31"/>
    </row>
    <row r="1260" ht="14.55" customHeight="1" spans="6:7">
      <c r="F1260" s="31"/>
      <c r="G1260" s="31"/>
    </row>
    <row r="1261" ht="14.55" customHeight="1" spans="6:7">
      <c r="F1261" s="31"/>
      <c r="G1261" s="31"/>
    </row>
    <row r="1262" ht="14.55" customHeight="1" spans="6:7">
      <c r="F1262" s="31"/>
      <c r="G1262" s="31"/>
    </row>
    <row r="1263" spans="6:7">
      <c r="F1263" s="31"/>
      <c r="G1263" s="31"/>
    </row>
    <row r="1264" spans="6:7">
      <c r="F1264" s="31"/>
      <c r="G1264" s="31"/>
    </row>
    <row r="1265" ht="14.55" customHeight="1" spans="6:7">
      <c r="F1265" s="31"/>
      <c r="G1265" s="31"/>
    </row>
    <row r="1266" spans="6:7">
      <c r="F1266" s="31"/>
      <c r="G1266" s="31"/>
    </row>
    <row r="1267" spans="6:7">
      <c r="F1267" s="31"/>
      <c r="G1267" s="31"/>
    </row>
    <row r="1268" spans="6:7">
      <c r="F1268" s="31"/>
      <c r="G1268" s="31"/>
    </row>
    <row r="1269" ht="14.55" customHeight="1" spans="6:7">
      <c r="F1269" s="31"/>
      <c r="G1269" s="31"/>
    </row>
    <row r="1270" ht="14.55" customHeight="1" spans="6:7">
      <c r="F1270" s="31"/>
      <c r="G1270" s="31"/>
    </row>
    <row r="1271" ht="14.55" customHeight="1" spans="6:7">
      <c r="F1271" s="31"/>
      <c r="G1271" s="31"/>
    </row>
    <row r="1272" spans="6:7">
      <c r="F1272" s="31"/>
      <c r="G1272" s="31"/>
    </row>
    <row r="1273" spans="6:7">
      <c r="F1273" s="31"/>
      <c r="G1273" s="31"/>
    </row>
    <row r="1274" ht="14.55" customHeight="1" spans="6:7">
      <c r="F1274" s="31"/>
      <c r="G1274" s="31"/>
    </row>
    <row r="1275" ht="14.55" customHeight="1" spans="6:7">
      <c r="F1275" s="31"/>
      <c r="G1275" s="31"/>
    </row>
    <row r="1276" ht="14.55" customHeight="1" spans="6:7">
      <c r="F1276" s="31"/>
      <c r="G1276" s="31"/>
    </row>
    <row r="1277" ht="14.55" customHeight="1" spans="6:7">
      <c r="F1277" s="31"/>
      <c r="G1277" s="31"/>
    </row>
    <row r="1278" spans="6:7">
      <c r="F1278" s="31"/>
      <c r="G1278" s="31"/>
    </row>
    <row r="1279" spans="6:7">
      <c r="F1279" s="31"/>
      <c r="G1279" s="31"/>
    </row>
    <row r="1280" ht="14.55" customHeight="1" spans="6:7">
      <c r="F1280" s="31"/>
      <c r="G1280" s="31"/>
    </row>
    <row r="1281" ht="14.55" customHeight="1" spans="6:7">
      <c r="F1281" s="31"/>
      <c r="G1281" s="31"/>
    </row>
    <row r="1282" spans="6:7">
      <c r="F1282" s="31"/>
      <c r="G1282" s="31"/>
    </row>
    <row r="1283" ht="14.55" customHeight="1" spans="6:7">
      <c r="F1283" s="31"/>
      <c r="G1283" s="31"/>
    </row>
    <row r="1284" spans="6:7">
      <c r="F1284" s="31"/>
      <c r="G1284" s="31"/>
    </row>
    <row r="1285" spans="6:7">
      <c r="F1285" s="31"/>
      <c r="G1285" s="31"/>
    </row>
    <row r="1286" ht="14.55" customHeight="1" spans="6:7">
      <c r="F1286" s="31"/>
      <c r="G1286" s="31"/>
    </row>
    <row r="1287" ht="14.55" customHeight="1" spans="6:7">
      <c r="F1287" s="31"/>
      <c r="G1287" s="31"/>
    </row>
    <row r="1288" spans="6:7">
      <c r="F1288" s="31"/>
      <c r="G1288" s="31"/>
    </row>
    <row r="1289" spans="6:7">
      <c r="F1289" s="31"/>
      <c r="G1289" s="31"/>
    </row>
    <row r="1290" spans="6:7">
      <c r="F1290" s="31"/>
      <c r="G1290" s="31"/>
    </row>
    <row r="1291" ht="14.55" customHeight="1" spans="6:7">
      <c r="F1291" s="31"/>
      <c r="G1291" s="31"/>
    </row>
    <row r="1292" ht="14.55" customHeight="1" spans="6:7">
      <c r="F1292" s="31"/>
      <c r="G1292" s="31"/>
    </row>
    <row r="1293" spans="6:7">
      <c r="F1293" s="31"/>
      <c r="G1293" s="31"/>
    </row>
    <row r="1294" spans="6:7">
      <c r="F1294" s="31"/>
      <c r="G1294" s="31"/>
    </row>
    <row r="1295" ht="14.55" customHeight="1" spans="6:7">
      <c r="F1295" s="31"/>
      <c r="G1295" s="31"/>
    </row>
    <row r="1296" spans="6:7">
      <c r="F1296" s="31"/>
      <c r="G1296" s="31"/>
    </row>
    <row r="1297" ht="14.55" customHeight="1" spans="6:7">
      <c r="F1297" s="31"/>
      <c r="G1297" s="31"/>
    </row>
    <row r="1298" spans="6:7">
      <c r="F1298" s="31"/>
      <c r="G1298" s="31"/>
    </row>
    <row r="1299" ht="14.55" customHeight="1" spans="6:7">
      <c r="F1299" s="31"/>
      <c r="G1299" s="31"/>
    </row>
    <row r="1300" spans="6:7">
      <c r="F1300" s="31"/>
      <c r="G1300" s="31"/>
    </row>
    <row r="1301" ht="14.55" customHeight="1" spans="6:7">
      <c r="F1301" s="31"/>
      <c r="G1301" s="31"/>
    </row>
    <row r="1302" ht="14.55" customHeight="1" spans="6:7">
      <c r="F1302" s="31"/>
      <c r="G1302" s="31"/>
    </row>
    <row r="1303" ht="14.55" customHeight="1" spans="6:7">
      <c r="F1303" s="31"/>
      <c r="G1303" s="31"/>
    </row>
    <row r="1304" ht="14.55" customHeight="1" spans="6:7">
      <c r="F1304" s="31"/>
      <c r="G1304" s="31"/>
    </row>
    <row r="1305" spans="6:7">
      <c r="F1305" s="31"/>
      <c r="G1305" s="31"/>
    </row>
    <row r="1306" ht="14.55" customHeight="1" spans="6:7">
      <c r="F1306" s="31"/>
      <c r="G1306" s="31"/>
    </row>
    <row r="1307" spans="6:7">
      <c r="F1307" s="31"/>
      <c r="G1307" s="31"/>
    </row>
    <row r="1308" ht="14.55" customHeight="1" spans="6:7">
      <c r="F1308" s="31"/>
      <c r="G1308" s="31"/>
    </row>
    <row r="1309" ht="14.55" customHeight="1" spans="6:7">
      <c r="F1309" s="31"/>
      <c r="G1309" s="31"/>
    </row>
    <row r="1310" spans="6:7">
      <c r="F1310" s="31"/>
      <c r="G1310" s="31"/>
    </row>
    <row r="1311" ht="14.55" customHeight="1" spans="6:7">
      <c r="F1311" s="31"/>
      <c r="G1311" s="31"/>
    </row>
    <row r="1312" ht="14.55" customHeight="1" spans="6:7">
      <c r="F1312" s="31"/>
      <c r="G1312" s="31"/>
    </row>
    <row r="1313" ht="14.55" customHeight="1" spans="6:7">
      <c r="F1313" s="31"/>
      <c r="G1313" s="31"/>
    </row>
    <row r="1314" spans="6:7">
      <c r="F1314" s="31"/>
      <c r="G1314" s="31"/>
    </row>
    <row r="1315" spans="6:7">
      <c r="F1315" s="31"/>
      <c r="G1315" s="31"/>
    </row>
    <row r="1316" spans="6:7">
      <c r="F1316" s="31"/>
      <c r="G1316" s="31"/>
    </row>
    <row r="1317" spans="6:7">
      <c r="F1317" s="31"/>
      <c r="G1317" s="31"/>
    </row>
    <row r="1318" spans="6:7">
      <c r="F1318" s="31"/>
      <c r="G1318" s="31"/>
    </row>
    <row r="1319" spans="6:7">
      <c r="F1319" s="31"/>
      <c r="G1319" s="31"/>
    </row>
    <row r="1320" spans="6:7">
      <c r="F1320" s="31"/>
      <c r="G1320" s="31"/>
    </row>
    <row r="1321" ht="14.55" customHeight="1" spans="6:7">
      <c r="F1321" s="31"/>
      <c r="G1321" s="31"/>
    </row>
    <row r="1322" ht="14.55" customHeight="1" spans="6:7">
      <c r="F1322" s="31"/>
      <c r="G1322" s="31"/>
    </row>
    <row r="1323" spans="6:7">
      <c r="F1323" s="31"/>
      <c r="G1323" s="31"/>
    </row>
    <row r="1324" spans="6:7">
      <c r="F1324" s="31"/>
      <c r="G1324" s="31"/>
    </row>
    <row r="1325" spans="6:7">
      <c r="F1325" s="31"/>
      <c r="G1325" s="31"/>
    </row>
    <row r="1326" ht="14.55" customHeight="1" spans="6:7">
      <c r="F1326" s="31"/>
      <c r="G1326" s="31"/>
    </row>
    <row r="1327" ht="14.55" customHeight="1" spans="6:7">
      <c r="F1327" s="31"/>
      <c r="G1327" s="31"/>
    </row>
    <row r="1328" ht="14.55" customHeight="1" spans="6:7">
      <c r="F1328" s="31"/>
      <c r="G1328" s="31"/>
    </row>
    <row r="1329" ht="14.55" customHeight="1" spans="6:7">
      <c r="F1329" s="31"/>
      <c r="G1329" s="31"/>
    </row>
    <row r="1330" spans="6:7">
      <c r="F1330" s="31"/>
      <c r="G1330" s="31"/>
    </row>
    <row r="1331" spans="6:7">
      <c r="F1331" s="31"/>
      <c r="G1331" s="31"/>
    </row>
    <row r="1332" ht="14.55" customHeight="1" spans="6:7">
      <c r="F1332" s="31"/>
      <c r="G1332" s="31"/>
    </row>
    <row r="1333" spans="6:7">
      <c r="F1333" s="31"/>
      <c r="G1333" s="31"/>
    </row>
    <row r="1334" ht="14.55" customHeight="1" spans="6:7">
      <c r="F1334" s="31"/>
      <c r="G1334" s="31"/>
    </row>
    <row r="1335" ht="14.55" customHeight="1" spans="6:7">
      <c r="F1335" s="31"/>
      <c r="G1335" s="31"/>
    </row>
    <row r="1336" ht="14.55" customHeight="1" spans="6:7">
      <c r="F1336" s="31"/>
      <c r="G1336" s="31"/>
    </row>
    <row r="1337" spans="6:7">
      <c r="F1337" s="31"/>
      <c r="G1337" s="31"/>
    </row>
    <row r="1338" ht="14.55" customHeight="1" spans="6:7">
      <c r="F1338" s="31"/>
      <c r="G1338" s="31"/>
    </row>
    <row r="1339" spans="6:7">
      <c r="F1339" s="31"/>
      <c r="G1339" s="31"/>
    </row>
    <row r="1340" ht="14.55" customHeight="1" spans="6:7">
      <c r="F1340" s="31"/>
      <c r="G1340" s="31"/>
    </row>
    <row r="1341" spans="6:7">
      <c r="F1341" s="31"/>
      <c r="G1341" s="31"/>
    </row>
    <row r="1342" spans="6:7">
      <c r="F1342" s="31"/>
      <c r="G1342" s="31"/>
    </row>
    <row r="1343" ht="14.55" customHeight="1" spans="6:7">
      <c r="F1343" s="31"/>
      <c r="G1343" s="31"/>
    </row>
    <row r="1344" spans="6:7">
      <c r="F1344" s="31"/>
      <c r="G1344" s="31"/>
    </row>
    <row r="1345" spans="6:7">
      <c r="F1345" s="31"/>
      <c r="G1345" s="31"/>
    </row>
    <row r="1346" spans="6:7">
      <c r="F1346" s="31"/>
      <c r="G1346" s="31"/>
    </row>
    <row r="1347" ht="14.55" customHeight="1" spans="6:7">
      <c r="F1347" s="31"/>
      <c r="G1347" s="31"/>
    </row>
    <row r="1348" ht="14.55" customHeight="1" spans="6:7">
      <c r="F1348" s="31"/>
      <c r="G1348" s="31"/>
    </row>
    <row r="1349" ht="14.55" customHeight="1" spans="6:7">
      <c r="F1349" s="31"/>
      <c r="G1349" s="31"/>
    </row>
    <row r="1350" spans="6:7">
      <c r="F1350" s="31"/>
      <c r="G1350" s="31"/>
    </row>
    <row r="1351" spans="6:7">
      <c r="F1351" s="31"/>
      <c r="G1351" s="31"/>
    </row>
    <row r="1352" spans="6:7">
      <c r="F1352" s="31"/>
      <c r="G1352" s="31"/>
    </row>
    <row r="1353" ht="14.55" customHeight="1" spans="6:7">
      <c r="F1353" s="31"/>
      <c r="G1353" s="31"/>
    </row>
    <row r="1354" spans="6:7">
      <c r="F1354" s="31"/>
      <c r="G1354" s="31"/>
    </row>
    <row r="1355" spans="6:7">
      <c r="F1355" s="31"/>
      <c r="G1355" s="31"/>
    </row>
    <row r="1356" ht="14.55" customHeight="1" spans="6:7">
      <c r="F1356" s="31"/>
      <c r="G1356" s="31"/>
    </row>
    <row r="1357" spans="6:7">
      <c r="F1357" s="31"/>
      <c r="G1357" s="31"/>
    </row>
    <row r="1358" spans="6:7">
      <c r="F1358" s="31"/>
      <c r="G1358" s="31"/>
    </row>
    <row r="1359" spans="6:7">
      <c r="F1359" s="31"/>
      <c r="G1359" s="31"/>
    </row>
    <row r="1360" spans="6:7">
      <c r="F1360" s="31"/>
      <c r="G1360" s="31"/>
    </row>
    <row r="1361" spans="6:7">
      <c r="F1361" s="31"/>
      <c r="G1361" s="31"/>
    </row>
    <row r="1362" spans="6:7">
      <c r="F1362" s="31"/>
      <c r="G1362" s="31"/>
    </row>
    <row r="1363" ht="14.55" customHeight="1" spans="6:7">
      <c r="F1363" s="31"/>
      <c r="G1363" s="31"/>
    </row>
    <row r="1364" ht="14.55" customHeight="1" spans="6:7">
      <c r="F1364" s="31"/>
      <c r="G1364" s="31"/>
    </row>
    <row r="1365" ht="14.55" customHeight="1" spans="6:7">
      <c r="F1365" s="31"/>
      <c r="G1365" s="31"/>
    </row>
    <row r="1366" ht="14.55" customHeight="1" spans="6:7">
      <c r="F1366" s="31"/>
      <c r="G1366" s="31"/>
    </row>
    <row r="1367" ht="14.55" customHeight="1" spans="6:7">
      <c r="F1367" s="31"/>
      <c r="G1367" s="31"/>
    </row>
    <row r="1368" spans="6:7">
      <c r="F1368" s="31"/>
      <c r="G1368" s="31"/>
    </row>
    <row r="1369" spans="6:7">
      <c r="F1369" s="31"/>
      <c r="G1369" s="31"/>
    </row>
    <row r="1370" ht="14.55" customHeight="1" spans="6:7">
      <c r="F1370" s="31"/>
      <c r="G1370" s="31"/>
    </row>
    <row r="1371" ht="14.55" customHeight="1" spans="6:7">
      <c r="F1371" s="31"/>
      <c r="G1371" s="31"/>
    </row>
    <row r="1372" spans="6:7">
      <c r="F1372" s="31"/>
      <c r="G1372" s="31"/>
    </row>
    <row r="1373" spans="6:7">
      <c r="F1373" s="31"/>
      <c r="G1373" s="31"/>
    </row>
    <row r="1374" spans="6:7">
      <c r="F1374" s="31"/>
      <c r="G1374" s="31"/>
    </row>
    <row r="1375" spans="6:7">
      <c r="F1375" s="31"/>
      <c r="G1375" s="31"/>
    </row>
    <row r="1376" ht="14.55" customHeight="1" spans="6:7">
      <c r="F1376" s="31"/>
      <c r="G1376" s="31"/>
    </row>
    <row r="1377" ht="14.55" customHeight="1" spans="6:7">
      <c r="F1377" s="31"/>
      <c r="G1377" s="31"/>
    </row>
    <row r="1378" ht="14.55" customHeight="1" spans="6:7">
      <c r="F1378" s="31"/>
      <c r="G1378" s="31"/>
    </row>
    <row r="1379" ht="14.55" customHeight="1" spans="6:7">
      <c r="F1379" s="31"/>
      <c r="G1379" s="31"/>
    </row>
    <row r="1380" ht="14.55" customHeight="1" spans="6:7">
      <c r="F1380" s="31"/>
      <c r="G1380" s="31"/>
    </row>
    <row r="1381" ht="14.55" customHeight="1" spans="6:7">
      <c r="F1381" s="31"/>
      <c r="G1381" s="31"/>
    </row>
    <row r="1382" ht="14.55" customHeight="1" spans="6:7">
      <c r="F1382" s="31"/>
      <c r="G1382" s="31"/>
    </row>
    <row r="1383" ht="14.55" customHeight="1" spans="6:7">
      <c r="F1383" s="31"/>
      <c r="G1383" s="31"/>
    </row>
    <row r="1384" ht="14.55" customHeight="1" spans="6:7">
      <c r="F1384" s="31"/>
      <c r="G1384" s="31"/>
    </row>
    <row r="1385" ht="14.55" customHeight="1" spans="6:7">
      <c r="F1385" s="31"/>
      <c r="G1385" s="31"/>
    </row>
    <row r="1386" ht="14.55" customHeight="1" spans="6:7">
      <c r="F1386" s="31"/>
      <c r="G1386" s="31"/>
    </row>
    <row r="1387" ht="14.55" customHeight="1" spans="6:7">
      <c r="F1387" s="31"/>
      <c r="G1387" s="31"/>
    </row>
    <row r="1388" spans="6:7">
      <c r="F1388" s="31"/>
      <c r="G1388" s="31"/>
    </row>
    <row r="1389" ht="14.55" customHeight="1" spans="6:7">
      <c r="F1389" s="31"/>
      <c r="G1389" s="31"/>
    </row>
    <row r="1390" ht="14.55" customHeight="1" spans="6:7">
      <c r="F1390" s="31"/>
      <c r="G1390" s="31"/>
    </row>
    <row r="1391" ht="14.55" customHeight="1" spans="6:7">
      <c r="F1391" s="31"/>
      <c r="G1391" s="31"/>
    </row>
    <row r="1392" ht="14.55" customHeight="1" spans="6:7">
      <c r="F1392" s="31"/>
      <c r="G1392" s="31"/>
    </row>
    <row r="1393" ht="14.55" customHeight="1" spans="6:7">
      <c r="F1393" s="31"/>
      <c r="G1393" s="31"/>
    </row>
    <row r="1394" ht="14.55" customHeight="1" spans="6:7">
      <c r="F1394" s="31"/>
      <c r="G1394" s="31"/>
    </row>
    <row r="1395" ht="14.55" customHeight="1" spans="6:7">
      <c r="F1395" s="31"/>
      <c r="G1395" s="31"/>
    </row>
    <row r="1396" spans="6:7">
      <c r="F1396" s="31"/>
      <c r="G1396" s="31"/>
    </row>
    <row r="1397" spans="6:7">
      <c r="F1397" s="31"/>
      <c r="G1397" s="31"/>
    </row>
    <row r="1398" spans="6:7">
      <c r="F1398" s="31"/>
      <c r="G1398" s="31"/>
    </row>
    <row r="1399" spans="6:7">
      <c r="F1399" s="31"/>
      <c r="G1399" s="31"/>
    </row>
    <row r="1400" spans="6:7">
      <c r="F1400" s="31"/>
      <c r="G1400" s="31"/>
    </row>
    <row r="1401" ht="14.55" customHeight="1" spans="6:7">
      <c r="F1401" s="31"/>
      <c r="G1401" s="31"/>
    </row>
    <row r="1402" ht="14.55" customHeight="1" spans="6:7">
      <c r="F1402" s="31"/>
      <c r="G1402" s="31"/>
    </row>
    <row r="1403" ht="14.55" customHeight="1" spans="6:7">
      <c r="F1403" s="31"/>
      <c r="G1403" s="31"/>
    </row>
    <row r="1404" ht="14.55" customHeight="1" spans="6:7">
      <c r="F1404" s="31"/>
      <c r="G1404" s="31"/>
    </row>
    <row r="1405" spans="6:7">
      <c r="F1405" s="31"/>
      <c r="G1405" s="31"/>
    </row>
    <row r="1406" spans="6:7">
      <c r="F1406" s="31"/>
      <c r="G1406" s="31"/>
    </row>
    <row r="1407" spans="6:7">
      <c r="F1407" s="31"/>
      <c r="G1407" s="31"/>
    </row>
    <row r="1408" spans="6:7">
      <c r="F1408" s="31"/>
      <c r="G1408" s="31"/>
    </row>
    <row r="1409" spans="6:7">
      <c r="F1409" s="31"/>
      <c r="G1409" s="31"/>
    </row>
    <row r="1410" ht="14.55" customHeight="1" spans="6:7">
      <c r="F1410" s="31"/>
      <c r="G1410" s="31"/>
    </row>
    <row r="1411" spans="6:7">
      <c r="F1411" s="31"/>
      <c r="G1411" s="31"/>
    </row>
    <row r="1412" spans="6:7">
      <c r="F1412" s="31"/>
      <c r="G1412" s="31"/>
    </row>
    <row r="1413" spans="6:7">
      <c r="F1413" s="31"/>
      <c r="G1413" s="31"/>
    </row>
    <row r="1414" ht="14.55" customHeight="1" spans="6:7">
      <c r="F1414" s="31"/>
      <c r="G1414" s="31"/>
    </row>
    <row r="1415" spans="6:7">
      <c r="F1415" s="31"/>
      <c r="G1415" s="31"/>
    </row>
    <row r="1416" ht="14.55" customHeight="1" spans="6:7">
      <c r="F1416" s="31"/>
      <c r="G1416" s="31"/>
    </row>
    <row r="1417" spans="6:7">
      <c r="F1417" s="31"/>
      <c r="G1417" s="31"/>
    </row>
    <row r="1418" spans="6:7">
      <c r="F1418" s="31"/>
      <c r="G1418" s="31"/>
    </row>
    <row r="1419" ht="14.55" customHeight="1" spans="6:7">
      <c r="F1419" s="31"/>
      <c r="G1419" s="31"/>
    </row>
    <row r="1420" ht="14.55" customHeight="1" spans="6:7">
      <c r="F1420" s="31"/>
      <c r="G1420" s="31"/>
    </row>
    <row r="1421" spans="6:7">
      <c r="F1421" s="31"/>
      <c r="G1421" s="31"/>
    </row>
    <row r="1422" ht="14.55" customHeight="1" spans="6:7">
      <c r="F1422" s="31"/>
      <c r="G1422" s="31"/>
    </row>
    <row r="1423" ht="14.55" customHeight="1" spans="6:7">
      <c r="F1423" s="31"/>
      <c r="G1423" s="31"/>
    </row>
    <row r="1424" ht="14.55" customHeight="1" spans="6:7">
      <c r="F1424" s="31"/>
      <c r="G1424" s="31"/>
    </row>
    <row r="1425" ht="14.55" customHeight="1" spans="6:7">
      <c r="F1425" s="31"/>
      <c r="G1425" s="31"/>
    </row>
    <row r="1426" spans="6:7">
      <c r="F1426" s="31"/>
      <c r="G1426" s="31"/>
    </row>
    <row r="1427" ht="14.55" customHeight="1" spans="6:7">
      <c r="F1427" s="31"/>
      <c r="G1427" s="31"/>
    </row>
    <row r="1428" ht="14.55" customHeight="1" spans="6:7">
      <c r="F1428" s="31"/>
      <c r="G1428" s="31"/>
    </row>
    <row r="1429" ht="14.55" customHeight="1" spans="6:7">
      <c r="F1429" s="31"/>
      <c r="G1429" s="31"/>
    </row>
    <row r="1430" spans="6:7">
      <c r="F1430" s="31"/>
      <c r="G1430" s="31"/>
    </row>
    <row r="1431" ht="14.55" customHeight="1" spans="6:7">
      <c r="F1431" s="31"/>
      <c r="G1431" s="31"/>
    </row>
    <row r="1432" ht="14.55" customHeight="1" spans="6:7">
      <c r="F1432" s="31"/>
      <c r="G1432" s="31"/>
    </row>
    <row r="1433" spans="6:7">
      <c r="F1433" s="31"/>
      <c r="G1433" s="31"/>
    </row>
    <row r="1434" ht="14.55" customHeight="1" spans="6:7">
      <c r="F1434" s="31"/>
      <c r="G1434" s="31"/>
    </row>
    <row r="1435" ht="14.55" customHeight="1" spans="6:7">
      <c r="F1435" s="31"/>
      <c r="G1435" s="31"/>
    </row>
    <row r="1436" ht="14.55" customHeight="1" spans="6:7">
      <c r="F1436" s="31"/>
      <c r="G1436" s="31"/>
    </row>
    <row r="1437" spans="6:7">
      <c r="F1437" s="31"/>
      <c r="G1437" s="31"/>
    </row>
    <row r="1438" ht="14.55" customHeight="1" spans="6:7">
      <c r="F1438" s="31"/>
      <c r="G1438" s="31"/>
    </row>
    <row r="1439" spans="6:7">
      <c r="F1439" s="31"/>
      <c r="G1439" s="31"/>
    </row>
    <row r="1440" ht="14.55" customHeight="1" spans="6:7">
      <c r="F1440" s="31"/>
      <c r="G1440" s="31"/>
    </row>
    <row r="1441" ht="14.55" customHeight="1" spans="6:7">
      <c r="F1441" s="31"/>
      <c r="G1441" s="31"/>
    </row>
    <row r="1442" ht="14.55" customHeight="1" spans="6:7">
      <c r="F1442" s="31"/>
      <c r="G1442" s="31"/>
    </row>
    <row r="1443" ht="14.55" customHeight="1" spans="6:7">
      <c r="F1443" s="31"/>
      <c r="G1443" s="31"/>
    </row>
    <row r="1444" ht="14.55" customHeight="1" spans="6:7">
      <c r="F1444" s="31"/>
      <c r="G1444" s="31"/>
    </row>
    <row r="1445" ht="14.55" customHeight="1" spans="6:7">
      <c r="F1445" s="31"/>
      <c r="G1445" s="31"/>
    </row>
    <row r="1446" spans="6:7">
      <c r="F1446" s="31"/>
      <c r="G1446" s="31"/>
    </row>
    <row r="1447" ht="14.55" customHeight="1" spans="6:7">
      <c r="F1447" s="31"/>
      <c r="G1447" s="31"/>
    </row>
    <row r="1448" ht="14.55" customHeight="1" spans="6:7">
      <c r="F1448" s="31"/>
      <c r="G1448" s="31"/>
    </row>
    <row r="1449" ht="14.55" customHeight="1" spans="6:7">
      <c r="F1449" s="31"/>
      <c r="G1449" s="31"/>
    </row>
    <row r="1450" ht="14.55" customHeight="1" spans="6:7">
      <c r="F1450" s="31"/>
      <c r="G1450" s="31"/>
    </row>
    <row r="1451" ht="14.55" customHeight="1" spans="6:7">
      <c r="F1451" s="31"/>
      <c r="G1451" s="31"/>
    </row>
    <row r="1452" ht="14.55" customHeight="1" spans="6:7">
      <c r="F1452" s="31"/>
      <c r="G1452" s="31"/>
    </row>
    <row r="1453" spans="6:7">
      <c r="F1453" s="31"/>
      <c r="G1453" s="31"/>
    </row>
    <row r="1454" spans="6:7">
      <c r="F1454" s="31"/>
      <c r="G1454" s="31"/>
    </row>
    <row r="1455" ht="14.55" customHeight="1" spans="6:7">
      <c r="F1455" s="31"/>
      <c r="G1455" s="31"/>
    </row>
    <row r="1456" ht="14.55" customHeight="1" spans="6:7">
      <c r="F1456" s="31"/>
      <c r="G1456" s="31"/>
    </row>
    <row r="1457" spans="6:7">
      <c r="F1457" s="31"/>
      <c r="G1457" s="31"/>
    </row>
    <row r="1458" spans="6:7">
      <c r="F1458" s="31"/>
      <c r="G1458" s="31"/>
    </row>
    <row r="1459" spans="6:7">
      <c r="F1459" s="31"/>
      <c r="G1459" s="31"/>
    </row>
    <row r="1460" spans="6:7">
      <c r="F1460" s="31"/>
      <c r="G1460" s="31"/>
    </row>
    <row r="1461" ht="14.55" customHeight="1" spans="6:7">
      <c r="F1461" s="31"/>
      <c r="G1461" s="31"/>
    </row>
    <row r="1462" spans="6:7">
      <c r="F1462" s="31"/>
      <c r="G1462" s="31"/>
    </row>
    <row r="1463" spans="6:7">
      <c r="F1463" s="31"/>
      <c r="G1463" s="31"/>
    </row>
    <row r="1464" spans="6:7">
      <c r="F1464" s="31"/>
      <c r="G1464" s="31"/>
    </row>
    <row r="1465" spans="6:7">
      <c r="F1465" s="31"/>
      <c r="G1465" s="31"/>
    </row>
    <row r="1466" spans="6:7">
      <c r="F1466" s="31"/>
      <c r="G1466" s="31"/>
    </row>
    <row r="1467" ht="14.55" customHeight="1" spans="6:7">
      <c r="F1467" s="31"/>
      <c r="G1467" s="31"/>
    </row>
    <row r="1468" spans="6:7">
      <c r="F1468" s="31"/>
      <c r="G1468" s="31"/>
    </row>
    <row r="1469" spans="6:7">
      <c r="F1469" s="31"/>
      <c r="G1469" s="31"/>
    </row>
    <row r="1470" spans="6:7">
      <c r="F1470" s="31"/>
      <c r="G1470" s="31"/>
    </row>
    <row r="1471" spans="6:7">
      <c r="F1471" s="31"/>
      <c r="G1471" s="31"/>
    </row>
    <row r="1472" spans="6:7">
      <c r="F1472" s="31"/>
      <c r="G1472" s="31"/>
    </row>
    <row r="1473" spans="6:7">
      <c r="F1473" s="31"/>
      <c r="G1473" s="31"/>
    </row>
    <row r="1474" spans="6:7">
      <c r="F1474" s="31"/>
      <c r="G1474" s="31"/>
    </row>
    <row r="1475" ht="14.55" customHeight="1" spans="6:7">
      <c r="F1475" s="31"/>
      <c r="G1475" s="31"/>
    </row>
    <row r="1476" ht="14.55" customHeight="1" spans="6:7">
      <c r="F1476" s="31"/>
      <c r="G1476" s="31"/>
    </row>
    <row r="1477" ht="14.55" customHeight="1" spans="6:7">
      <c r="F1477" s="31"/>
      <c r="G1477" s="31"/>
    </row>
    <row r="1478" ht="14.55" customHeight="1" spans="6:7">
      <c r="F1478" s="31"/>
      <c r="G1478" s="31"/>
    </row>
    <row r="1479" ht="14.55" customHeight="1" spans="6:7">
      <c r="F1479" s="31"/>
      <c r="G1479" s="31"/>
    </row>
    <row r="1480" ht="14.55" customHeight="1" spans="6:7">
      <c r="F1480" s="31"/>
      <c r="G1480" s="31"/>
    </row>
    <row r="1481" ht="14.55" customHeight="1" spans="6:7">
      <c r="F1481" s="31"/>
      <c r="G1481" s="31"/>
    </row>
    <row r="1482" ht="14.55" customHeight="1" spans="6:7">
      <c r="F1482" s="31"/>
      <c r="G1482" s="31"/>
    </row>
    <row r="1483" ht="14.55" customHeight="1" spans="6:7">
      <c r="F1483" s="31"/>
      <c r="G1483" s="31"/>
    </row>
    <row r="1484" ht="14.55" customHeight="1" spans="6:7">
      <c r="F1484" s="31"/>
      <c r="G1484" s="31"/>
    </row>
    <row r="1485" ht="14.55" customHeight="1" spans="6:7">
      <c r="F1485" s="31"/>
      <c r="G1485" s="31"/>
    </row>
    <row r="1486" ht="14.55" customHeight="1" spans="6:7">
      <c r="F1486" s="31"/>
      <c r="G1486" s="31"/>
    </row>
    <row r="1487" ht="14.55" customHeight="1" spans="6:7">
      <c r="F1487" s="31"/>
      <c r="G1487" s="31"/>
    </row>
    <row r="1488" ht="14.55" customHeight="1" spans="6:7">
      <c r="F1488" s="31"/>
      <c r="G1488" s="31"/>
    </row>
    <row r="1489" ht="14.55" customHeight="1" spans="6:7">
      <c r="F1489" s="31"/>
      <c r="G1489" s="31"/>
    </row>
    <row r="1490" ht="14.55" customHeight="1" spans="6:7">
      <c r="F1490" s="31"/>
      <c r="G1490" s="31"/>
    </row>
    <row r="1491" ht="14.55" customHeight="1" spans="6:7">
      <c r="F1491" s="31"/>
      <c r="G1491" s="31"/>
    </row>
    <row r="1492" ht="14.55" customHeight="1" spans="6:7">
      <c r="F1492" s="31"/>
      <c r="G1492" s="31"/>
    </row>
    <row r="1493" spans="6:7">
      <c r="F1493" s="31"/>
      <c r="G1493" s="31"/>
    </row>
    <row r="1494" spans="6:7">
      <c r="F1494" s="31"/>
      <c r="G1494" s="31"/>
    </row>
    <row r="1495" ht="14.55" customHeight="1" spans="6:7">
      <c r="F1495" s="31"/>
      <c r="G1495" s="31"/>
    </row>
    <row r="1496" ht="14.55" customHeight="1" spans="6:7">
      <c r="F1496" s="31"/>
      <c r="G1496" s="31"/>
    </row>
    <row r="1497" ht="14.55" customHeight="1" spans="6:7">
      <c r="F1497" s="31"/>
      <c r="G1497" s="31"/>
    </row>
    <row r="1498" ht="14.55" customHeight="1" spans="6:7">
      <c r="F1498" s="31"/>
      <c r="G1498" s="31"/>
    </row>
    <row r="1499" spans="6:7">
      <c r="F1499" s="31"/>
      <c r="G1499" s="31"/>
    </row>
    <row r="1500" spans="6:7">
      <c r="F1500" s="31"/>
      <c r="G1500" s="31"/>
    </row>
    <row r="1501" spans="6:7">
      <c r="F1501" s="31"/>
      <c r="G1501" s="31"/>
    </row>
    <row r="1502" spans="6:7">
      <c r="F1502" s="31"/>
      <c r="G1502" s="31"/>
    </row>
    <row r="1503" spans="6:7">
      <c r="F1503" s="31"/>
      <c r="G1503" s="31"/>
    </row>
    <row r="1504" spans="6:7">
      <c r="F1504" s="31"/>
      <c r="G1504" s="31"/>
    </row>
    <row r="1505" spans="6:7">
      <c r="F1505" s="31"/>
      <c r="G1505" s="31"/>
    </row>
    <row r="1506" ht="14.55" customHeight="1" spans="6:7">
      <c r="F1506" s="31"/>
      <c r="G1506" s="31"/>
    </row>
    <row r="1507" spans="6:7">
      <c r="F1507" s="31"/>
      <c r="G1507" s="31"/>
    </row>
    <row r="1508" ht="14.55" customHeight="1" spans="6:7">
      <c r="F1508" s="31"/>
      <c r="G1508" s="31"/>
    </row>
    <row r="1509" spans="6:7">
      <c r="F1509" s="31"/>
      <c r="G1509" s="31"/>
    </row>
    <row r="1510" ht="14.55" customHeight="1" spans="6:7">
      <c r="F1510" s="31"/>
      <c r="G1510" s="31"/>
    </row>
    <row r="1511" ht="14.55" customHeight="1" spans="6:7">
      <c r="F1511" s="31"/>
      <c r="G1511" s="31"/>
    </row>
    <row r="1512" ht="14.55" customHeight="1" spans="6:7">
      <c r="F1512" s="31"/>
      <c r="G1512" s="31"/>
    </row>
    <row r="1513" ht="14.55" customHeight="1" spans="6:7">
      <c r="F1513" s="31"/>
      <c r="G1513" s="31"/>
    </row>
    <row r="1514" ht="14.55" customHeight="1" spans="6:7">
      <c r="F1514" s="31"/>
      <c r="G1514" s="31"/>
    </row>
    <row r="1515" ht="14.55" customHeight="1" spans="6:7">
      <c r="F1515" s="31"/>
      <c r="G1515" s="31"/>
    </row>
    <row r="1516" ht="14.55" customHeight="1" spans="6:7">
      <c r="F1516" s="31"/>
      <c r="G1516" s="31"/>
    </row>
    <row r="1517" ht="14.55" customHeight="1" spans="6:7">
      <c r="F1517" s="31"/>
      <c r="G1517" s="31"/>
    </row>
    <row r="1518" ht="14.55" customHeight="1" spans="6:7">
      <c r="F1518" s="31"/>
      <c r="G1518" s="31"/>
    </row>
    <row r="1519" ht="14.55" customHeight="1" spans="6:7">
      <c r="F1519" s="31"/>
      <c r="G1519" s="31"/>
    </row>
    <row r="1520" spans="6:7">
      <c r="F1520" s="31"/>
      <c r="G1520" s="31"/>
    </row>
    <row r="1521" ht="14.55" customHeight="1" spans="6:7">
      <c r="F1521" s="31"/>
      <c r="G1521" s="31"/>
    </row>
    <row r="1522" ht="14.55" customHeight="1" spans="6:7">
      <c r="F1522" s="31"/>
      <c r="G1522" s="31"/>
    </row>
    <row r="1523" ht="14.55" customHeight="1" spans="6:7">
      <c r="F1523" s="31"/>
      <c r="G1523" s="31"/>
    </row>
    <row r="1524" ht="14.55" customHeight="1" spans="6:7">
      <c r="F1524" s="31"/>
      <c r="G1524" s="31"/>
    </row>
    <row r="1525" ht="14.55" customHeight="1" spans="6:7">
      <c r="F1525" s="31"/>
      <c r="G1525" s="31"/>
    </row>
    <row r="1526" spans="6:7">
      <c r="F1526" s="31"/>
      <c r="G1526" s="31"/>
    </row>
    <row r="1527" spans="6:7">
      <c r="F1527" s="31"/>
      <c r="G1527" s="31"/>
    </row>
    <row r="1528" ht="14.55" customHeight="1" spans="6:7">
      <c r="F1528" s="31"/>
      <c r="G1528" s="31"/>
    </row>
    <row r="1529" ht="14.55" customHeight="1" spans="6:7">
      <c r="F1529" s="31"/>
      <c r="G1529" s="31"/>
    </row>
    <row r="1530" ht="14.55" customHeight="1" spans="6:7">
      <c r="F1530" s="31"/>
      <c r="G1530" s="31"/>
    </row>
    <row r="1531" ht="14.55" customHeight="1" spans="6:7">
      <c r="F1531" s="31"/>
      <c r="G1531" s="31"/>
    </row>
    <row r="1532" spans="6:7">
      <c r="F1532" s="31"/>
      <c r="G1532" s="31"/>
    </row>
    <row r="1533" spans="6:7">
      <c r="F1533" s="31"/>
      <c r="G1533" s="31"/>
    </row>
    <row r="1534" spans="6:7">
      <c r="F1534" s="31"/>
      <c r="G1534" s="31"/>
    </row>
    <row r="1535" spans="6:7">
      <c r="F1535" s="31"/>
      <c r="G1535" s="31"/>
    </row>
    <row r="1536" ht="14.55" customHeight="1" spans="6:7">
      <c r="F1536" s="31"/>
      <c r="G1536" s="31"/>
    </row>
    <row r="1537" spans="6:7">
      <c r="F1537" s="31"/>
      <c r="G1537" s="31"/>
    </row>
    <row r="1538" spans="6:7">
      <c r="F1538" s="31"/>
      <c r="G1538" s="31"/>
    </row>
    <row r="1539" spans="6:7">
      <c r="F1539" s="31"/>
      <c r="G1539" s="31"/>
    </row>
    <row r="1540" spans="6:7">
      <c r="F1540" s="31"/>
      <c r="G1540" s="31"/>
    </row>
    <row r="1541" spans="6:7">
      <c r="F1541" s="31"/>
      <c r="G1541" s="31"/>
    </row>
    <row r="1542" spans="6:7">
      <c r="F1542" s="31"/>
      <c r="G1542" s="31"/>
    </row>
    <row r="1543" spans="6:7">
      <c r="F1543" s="31"/>
      <c r="G1543" s="31"/>
    </row>
    <row r="1544" spans="6:7">
      <c r="F1544" s="31"/>
      <c r="G1544" s="31"/>
    </row>
    <row r="1545" ht="14.55" customHeight="1" spans="6:7">
      <c r="F1545" s="31"/>
      <c r="G1545" s="31"/>
    </row>
    <row r="1546" ht="14.55" customHeight="1" spans="6:7">
      <c r="F1546" s="31"/>
      <c r="G1546" s="31"/>
    </row>
    <row r="1547" ht="14.55" customHeight="1" spans="6:7">
      <c r="F1547" s="31"/>
      <c r="G1547" s="31"/>
    </row>
    <row r="1548" ht="14.55" customHeight="1" spans="6:7">
      <c r="F1548" s="31"/>
      <c r="G1548" s="31"/>
    </row>
    <row r="1549" ht="14.55" customHeight="1" spans="6:7">
      <c r="F1549" s="31"/>
      <c r="G1549" s="31"/>
    </row>
    <row r="1550" spans="6:7">
      <c r="F1550" s="31"/>
      <c r="G1550" s="31"/>
    </row>
    <row r="1551" spans="6:7">
      <c r="F1551" s="31"/>
      <c r="G1551" s="31"/>
    </row>
    <row r="1552" spans="6:7">
      <c r="F1552" s="31"/>
      <c r="G1552" s="31"/>
    </row>
    <row r="1553" spans="6:7">
      <c r="F1553" s="31"/>
      <c r="G1553" s="31"/>
    </row>
    <row r="1554" spans="6:7">
      <c r="F1554" s="31"/>
      <c r="G1554" s="31"/>
    </row>
    <row r="1555" ht="14.55" customHeight="1" spans="6:7">
      <c r="F1555" s="31"/>
      <c r="G1555" s="31"/>
    </row>
    <row r="1556" ht="14.55" customHeight="1" spans="6:7">
      <c r="F1556" s="31"/>
      <c r="G1556" s="31"/>
    </row>
    <row r="1557" ht="14.55" customHeight="1" spans="6:7">
      <c r="F1557" s="31"/>
      <c r="G1557" s="31"/>
    </row>
    <row r="1558" spans="6:7">
      <c r="F1558" s="31"/>
      <c r="G1558" s="31"/>
    </row>
    <row r="1559" ht="14.55" customHeight="1" spans="6:7">
      <c r="F1559" s="31"/>
      <c r="G1559" s="31"/>
    </row>
    <row r="1560" spans="6:7">
      <c r="F1560" s="31"/>
      <c r="G1560" s="31"/>
    </row>
    <row r="1561" ht="14.55" customHeight="1" spans="6:7">
      <c r="F1561" s="31"/>
      <c r="G1561" s="31"/>
    </row>
    <row r="1562" spans="6:7">
      <c r="F1562" s="31"/>
      <c r="G1562" s="31"/>
    </row>
    <row r="1563" ht="14.55" customHeight="1" spans="6:7">
      <c r="F1563" s="31"/>
      <c r="G1563" s="31"/>
    </row>
    <row r="1564" ht="14.55" customHeight="1" spans="6:7">
      <c r="F1564" s="31"/>
      <c r="G1564" s="31"/>
    </row>
    <row r="1565" ht="14.55" customHeight="1" spans="6:7">
      <c r="F1565" s="31"/>
      <c r="G1565" s="31"/>
    </row>
    <row r="1566" ht="14.55" customHeight="1" spans="6:7">
      <c r="F1566" s="31"/>
      <c r="G1566" s="31"/>
    </row>
    <row r="1567" ht="14.55" customHeight="1" spans="6:7">
      <c r="F1567" s="31"/>
      <c r="G1567" s="31"/>
    </row>
    <row r="1568" ht="14.55" customHeight="1" spans="6:7">
      <c r="F1568" s="31"/>
      <c r="G1568" s="31"/>
    </row>
    <row r="1569" ht="14.55" customHeight="1" spans="6:7">
      <c r="F1569" s="31"/>
      <c r="G1569" s="31"/>
    </row>
    <row r="1570" ht="14.55" customHeight="1" spans="6:7">
      <c r="F1570" s="31"/>
      <c r="G1570" s="31"/>
    </row>
    <row r="1571" ht="14.55" customHeight="1" spans="6:7">
      <c r="F1571" s="31"/>
      <c r="G1571" s="31"/>
    </row>
    <row r="1572" ht="14.55" customHeight="1" spans="6:7">
      <c r="F1572" s="31"/>
      <c r="G1572" s="31"/>
    </row>
    <row r="1573" ht="14.55" customHeight="1" spans="6:7">
      <c r="F1573" s="31"/>
      <c r="G1573" s="31"/>
    </row>
    <row r="1574" ht="14.55" customHeight="1" spans="6:7">
      <c r="F1574" s="31"/>
      <c r="G1574" s="31"/>
    </row>
    <row r="1575" ht="14.55" customHeight="1" spans="6:7">
      <c r="F1575" s="31"/>
      <c r="G1575" s="31"/>
    </row>
    <row r="1576" ht="14.55" customHeight="1" spans="6:7">
      <c r="F1576" s="31"/>
      <c r="G1576" s="31"/>
    </row>
    <row r="1577" ht="14.55" customHeight="1" spans="6:7">
      <c r="F1577" s="31"/>
      <c r="G1577" s="31"/>
    </row>
    <row r="1578" ht="14.55" customHeight="1" spans="6:7">
      <c r="F1578" s="31"/>
      <c r="G1578" s="31"/>
    </row>
    <row r="1579" ht="14.55" customHeight="1" spans="6:7">
      <c r="F1579" s="31"/>
      <c r="G1579" s="31"/>
    </row>
    <row r="1580" ht="14.55" customHeight="1" spans="6:7">
      <c r="F1580" s="31"/>
      <c r="G1580" s="31"/>
    </row>
    <row r="1581" ht="14.55" customHeight="1" spans="6:7">
      <c r="F1581" s="31"/>
      <c r="G1581" s="31"/>
    </row>
    <row r="1582" ht="14.55" customHeight="1" spans="6:7">
      <c r="F1582" s="31"/>
      <c r="G1582" s="31"/>
    </row>
    <row r="1583" ht="14.55" customHeight="1" spans="6:7">
      <c r="F1583" s="31"/>
      <c r="G1583" s="31"/>
    </row>
    <row r="1584" ht="14.55" customHeight="1" spans="6:7">
      <c r="F1584" s="31"/>
      <c r="G1584" s="31"/>
    </row>
    <row r="1585" ht="14.55" customHeight="1" spans="6:7">
      <c r="F1585" s="31"/>
      <c r="G1585" s="31"/>
    </row>
    <row r="1586" ht="14.55" customHeight="1" spans="6:7">
      <c r="F1586" s="31"/>
      <c r="G1586" s="31"/>
    </row>
    <row r="1587" ht="14.55" customHeight="1" spans="6:7">
      <c r="F1587" s="31"/>
      <c r="G1587" s="31"/>
    </row>
    <row r="1588" ht="14.55" customHeight="1" spans="6:7">
      <c r="F1588" s="31"/>
      <c r="G1588" s="31"/>
    </row>
    <row r="1589" spans="6:7">
      <c r="F1589" s="31"/>
      <c r="G1589" s="31"/>
    </row>
    <row r="1590" ht="14.55" customHeight="1" spans="6:7">
      <c r="F1590" s="31"/>
      <c r="G1590" s="31"/>
    </row>
    <row r="1591" ht="14.55" customHeight="1" spans="6:7">
      <c r="F1591" s="31"/>
      <c r="G1591" s="31"/>
    </row>
    <row r="1592" ht="14.55" customHeight="1" spans="6:7">
      <c r="F1592" s="31"/>
      <c r="G1592" s="31"/>
    </row>
    <row r="1593" ht="14.55" customHeight="1" spans="6:7">
      <c r="F1593" s="31"/>
      <c r="G1593" s="31"/>
    </row>
    <row r="1594" spans="6:7">
      <c r="F1594" s="31"/>
      <c r="G1594" s="31"/>
    </row>
    <row r="1595" ht="14.55" customHeight="1" spans="6:7">
      <c r="F1595" s="31"/>
      <c r="G1595" s="31"/>
    </row>
    <row r="1596" ht="14.55" customHeight="1" spans="6:7">
      <c r="F1596" s="31"/>
      <c r="G1596" s="31"/>
    </row>
    <row r="1597" ht="14.55" customHeight="1" spans="6:7">
      <c r="F1597" s="31"/>
      <c r="G1597" s="31"/>
    </row>
    <row r="1598" ht="14.55" customHeight="1" spans="6:7">
      <c r="F1598" s="31"/>
      <c r="G1598" s="31"/>
    </row>
    <row r="1599" ht="14.55" customHeight="1" spans="6:7">
      <c r="F1599" s="31"/>
      <c r="G1599" s="31"/>
    </row>
    <row r="1600" spans="6:7">
      <c r="F1600" s="31"/>
      <c r="G1600" s="31"/>
    </row>
    <row r="1601" spans="6:7">
      <c r="F1601" s="31"/>
      <c r="G1601" s="31"/>
    </row>
    <row r="1602" spans="6:7">
      <c r="F1602" s="31"/>
      <c r="G1602" s="31"/>
    </row>
    <row r="1603" ht="14.55" customHeight="1" spans="6:7">
      <c r="F1603" s="31"/>
      <c r="G1603" s="31"/>
    </row>
    <row r="1604" ht="14.55" customHeight="1" spans="6:7">
      <c r="F1604" s="31"/>
      <c r="G1604" s="31"/>
    </row>
    <row r="1605" ht="14.55" customHeight="1" spans="6:7">
      <c r="F1605" s="31"/>
      <c r="G1605" s="31"/>
    </row>
    <row r="1606" ht="14.55" customHeight="1" spans="6:7">
      <c r="F1606" s="31"/>
      <c r="G1606" s="31"/>
    </row>
    <row r="1607" ht="14.55" customHeight="1" spans="6:7">
      <c r="F1607" s="31"/>
      <c r="G1607" s="31"/>
    </row>
    <row r="1608" ht="14.55" customHeight="1" spans="6:7">
      <c r="F1608" s="31"/>
      <c r="G1608" s="31"/>
    </row>
    <row r="1609" spans="6:7">
      <c r="F1609" s="31"/>
      <c r="G1609" s="31"/>
    </row>
    <row r="1610" ht="14.55" customHeight="1" spans="6:7">
      <c r="F1610" s="31"/>
      <c r="G1610" s="31"/>
    </row>
    <row r="1611" spans="6:7">
      <c r="F1611" s="31"/>
      <c r="G1611" s="31"/>
    </row>
    <row r="1612" spans="6:7">
      <c r="F1612" s="31"/>
      <c r="G1612" s="31"/>
    </row>
    <row r="1613" spans="6:7">
      <c r="F1613" s="31"/>
      <c r="G1613" s="31"/>
    </row>
    <row r="1614" spans="6:7">
      <c r="F1614" s="31"/>
      <c r="G1614" s="31"/>
    </row>
    <row r="1615" ht="14.55" customHeight="1" spans="6:7">
      <c r="F1615" s="31"/>
      <c r="G1615" s="31"/>
    </row>
    <row r="1616" ht="14.55" customHeight="1" spans="6:7">
      <c r="F1616" s="31"/>
      <c r="G1616" s="31"/>
    </row>
    <row r="1617" spans="6:7">
      <c r="F1617" s="31"/>
      <c r="G1617" s="31"/>
    </row>
    <row r="1618" ht="14.55" customHeight="1" spans="6:7">
      <c r="F1618" s="31"/>
      <c r="G1618" s="31"/>
    </row>
    <row r="1619" ht="14.55" customHeight="1" spans="6:7">
      <c r="F1619" s="31"/>
      <c r="G1619" s="31"/>
    </row>
    <row r="1620" ht="14.55" customHeight="1" spans="6:7">
      <c r="F1620" s="31"/>
      <c r="G1620" s="31"/>
    </row>
    <row r="1621" ht="14.55" customHeight="1" spans="6:7">
      <c r="F1621" s="31"/>
      <c r="G1621" s="31"/>
    </row>
    <row r="1622" ht="14.55" customHeight="1" spans="6:7">
      <c r="F1622" s="31"/>
      <c r="G1622" s="31"/>
    </row>
    <row r="1623" ht="14.55" customHeight="1" spans="6:7">
      <c r="F1623" s="31"/>
      <c r="G1623" s="31"/>
    </row>
    <row r="1624" ht="14.55" customHeight="1" spans="6:7">
      <c r="F1624" s="31"/>
      <c r="G1624" s="31"/>
    </row>
    <row r="1625" ht="14.55" customHeight="1" spans="6:7">
      <c r="F1625" s="31"/>
      <c r="G1625" s="31"/>
    </row>
    <row r="1626" ht="14.55" customHeight="1" spans="6:7">
      <c r="F1626" s="31"/>
      <c r="G1626" s="31"/>
    </row>
    <row r="1627" ht="14.55" customHeight="1" spans="6:7">
      <c r="F1627" s="31"/>
      <c r="G1627" s="31"/>
    </row>
    <row r="1628" ht="14.55" customHeight="1" spans="6:7">
      <c r="F1628" s="31"/>
      <c r="G1628" s="31"/>
    </row>
    <row r="1629" spans="6:7">
      <c r="F1629" s="31"/>
      <c r="G1629" s="31"/>
    </row>
    <row r="1630" spans="6:7">
      <c r="F1630" s="31"/>
      <c r="G1630" s="31"/>
    </row>
    <row r="1631" spans="6:7">
      <c r="F1631" s="31"/>
      <c r="G1631" s="31"/>
    </row>
    <row r="1632" spans="6:7">
      <c r="F1632" s="31"/>
      <c r="G1632" s="31"/>
    </row>
    <row r="1633" ht="14.55" customHeight="1" spans="6:7">
      <c r="F1633" s="31"/>
      <c r="G1633" s="31"/>
    </row>
    <row r="1634" ht="14.55" customHeight="1" spans="6:7">
      <c r="F1634" s="31"/>
      <c r="G1634" s="31"/>
    </row>
    <row r="1635" ht="14.55" customHeight="1" spans="6:7">
      <c r="F1635" s="31"/>
      <c r="G1635" s="31"/>
    </row>
    <row r="1636" ht="14.55" customHeight="1" spans="6:7">
      <c r="F1636" s="31"/>
      <c r="G1636" s="31"/>
    </row>
    <row r="1637" ht="14.55" customHeight="1" spans="6:7">
      <c r="F1637" s="31"/>
      <c r="G1637" s="31"/>
    </row>
    <row r="1638" ht="14.55" customHeight="1" spans="6:7">
      <c r="F1638" s="31"/>
      <c r="G1638" s="31"/>
    </row>
    <row r="1639" ht="14.55" customHeight="1" spans="6:7">
      <c r="F1639" s="31"/>
      <c r="G1639" s="31"/>
    </row>
    <row r="1640" ht="14.55" customHeight="1" spans="6:7">
      <c r="F1640" s="31"/>
      <c r="G1640" s="31"/>
    </row>
    <row r="1641" spans="6:7">
      <c r="F1641" s="31"/>
      <c r="G1641" s="31"/>
    </row>
    <row r="1642" spans="6:7">
      <c r="F1642" s="31"/>
      <c r="G1642" s="31"/>
    </row>
    <row r="1643" spans="6:7">
      <c r="F1643" s="31"/>
      <c r="G1643" s="31"/>
    </row>
    <row r="1644" spans="6:7">
      <c r="F1644" s="31"/>
      <c r="G1644" s="31"/>
    </row>
    <row r="1645" ht="14.55" customHeight="1" spans="6:7">
      <c r="F1645" s="31"/>
      <c r="G1645" s="31"/>
    </row>
    <row r="1646" ht="14.55" customHeight="1" spans="6:7">
      <c r="F1646" s="31"/>
      <c r="G1646" s="31"/>
    </row>
    <row r="1647" spans="6:7">
      <c r="F1647" s="31"/>
      <c r="G1647" s="31"/>
    </row>
    <row r="1648" ht="14.55" customHeight="1" spans="6:7">
      <c r="F1648" s="31"/>
      <c r="G1648" s="31"/>
    </row>
    <row r="1649" spans="6:7">
      <c r="F1649" s="31"/>
      <c r="G1649" s="31"/>
    </row>
    <row r="1650" ht="14.55" customHeight="1" spans="6:7">
      <c r="F1650" s="31"/>
      <c r="G1650" s="31"/>
    </row>
    <row r="1651" ht="14.55" customHeight="1" spans="6:7">
      <c r="F1651" s="31"/>
      <c r="G1651" s="31"/>
    </row>
    <row r="1652" ht="14.55" customHeight="1" spans="6:7">
      <c r="F1652" s="31"/>
      <c r="G1652" s="31"/>
    </row>
    <row r="1653" ht="14.55" customHeight="1" spans="6:7">
      <c r="F1653" s="31"/>
      <c r="G1653" s="31"/>
    </row>
    <row r="1654" ht="14.55" customHeight="1" spans="6:7">
      <c r="F1654" s="31"/>
      <c r="G1654" s="31"/>
    </row>
    <row r="1655" ht="14.55" customHeight="1" spans="6:7">
      <c r="F1655" s="31"/>
      <c r="G1655" s="31"/>
    </row>
    <row r="1656" spans="6:7">
      <c r="F1656" s="31"/>
      <c r="G1656" s="31"/>
    </row>
    <row r="1657" ht="14.55" customHeight="1" spans="6:7">
      <c r="F1657" s="31"/>
      <c r="G1657" s="31"/>
    </row>
    <row r="1658" spans="6:7">
      <c r="F1658" s="31"/>
      <c r="G1658" s="31"/>
    </row>
    <row r="1659" ht="14.55" customHeight="1" spans="6:7">
      <c r="F1659" s="31"/>
      <c r="G1659" s="31"/>
    </row>
    <row r="1660" ht="14.55" customHeight="1" spans="6:7">
      <c r="F1660" s="31"/>
      <c r="G1660" s="31"/>
    </row>
    <row r="1661" ht="14.55" customHeight="1" spans="6:7">
      <c r="F1661" s="31"/>
      <c r="G1661" s="31"/>
    </row>
    <row r="1662" ht="14.55" customHeight="1" spans="6:7">
      <c r="F1662" s="31"/>
      <c r="G1662" s="31"/>
    </row>
    <row r="1663" ht="14.55" customHeight="1" spans="6:7">
      <c r="F1663" s="31"/>
      <c r="G1663" s="31"/>
    </row>
    <row r="1664" ht="14.55" customHeight="1" spans="6:7">
      <c r="F1664" s="31"/>
      <c r="G1664" s="31"/>
    </row>
    <row r="1665" ht="14.55" customHeight="1" spans="6:7">
      <c r="F1665" s="31"/>
      <c r="G1665" s="31"/>
    </row>
    <row r="1666" ht="14.55" customHeight="1" spans="6:7">
      <c r="F1666" s="31"/>
      <c r="G1666" s="31"/>
    </row>
    <row r="1667" ht="14.55" customHeight="1" spans="6:7">
      <c r="F1667" s="31"/>
      <c r="G1667" s="31"/>
    </row>
    <row r="1668" ht="14.55" customHeight="1" spans="6:7">
      <c r="F1668" s="31"/>
      <c r="G1668" s="31"/>
    </row>
    <row r="1669" ht="14.55" customHeight="1" spans="6:7">
      <c r="F1669" s="31"/>
      <c r="G1669" s="31"/>
    </row>
    <row r="1670" ht="14.55" customHeight="1" spans="6:7">
      <c r="F1670" s="31"/>
      <c r="G1670" s="31"/>
    </row>
    <row r="1671" ht="14.55" customHeight="1" spans="6:7">
      <c r="F1671" s="31"/>
      <c r="G1671" s="31"/>
    </row>
    <row r="1672" ht="14.55" customHeight="1" spans="6:7">
      <c r="F1672" s="31"/>
      <c r="G1672" s="31"/>
    </row>
    <row r="1673" ht="14.55" customHeight="1" spans="6:7">
      <c r="F1673" s="31"/>
      <c r="G1673" s="31"/>
    </row>
    <row r="1674" spans="6:7">
      <c r="F1674" s="31"/>
      <c r="G1674" s="31"/>
    </row>
    <row r="1675" spans="6:7">
      <c r="F1675" s="31"/>
      <c r="G1675" s="31"/>
    </row>
    <row r="1676" ht="14.55" customHeight="1" spans="6:7">
      <c r="F1676" s="31"/>
      <c r="G1676" s="31"/>
    </row>
    <row r="1677" ht="14.55" customHeight="1" spans="6:7">
      <c r="F1677" s="31"/>
      <c r="G1677" s="31"/>
    </row>
    <row r="1678" ht="14.55" customHeight="1" spans="6:7">
      <c r="F1678" s="31"/>
      <c r="G1678" s="31"/>
    </row>
    <row r="1679" spans="6:7">
      <c r="F1679" s="31"/>
      <c r="G1679" s="31"/>
    </row>
    <row r="1680" spans="6:7">
      <c r="F1680" s="31"/>
      <c r="G1680" s="31"/>
    </row>
    <row r="1681" spans="6:7">
      <c r="F1681" s="31"/>
      <c r="G1681" s="31"/>
    </row>
    <row r="1682" ht="14.55" customHeight="1" spans="6:7">
      <c r="F1682" s="31"/>
      <c r="G1682" s="31"/>
    </row>
    <row r="1683" ht="14.55" customHeight="1" spans="6:7">
      <c r="F1683" s="31"/>
      <c r="G1683" s="31"/>
    </row>
    <row r="1684" ht="14.55" customHeight="1" spans="6:7">
      <c r="F1684" s="31"/>
      <c r="G1684" s="31"/>
    </row>
    <row r="1685" spans="6:7">
      <c r="F1685" s="31"/>
      <c r="G1685" s="31"/>
    </row>
    <row r="1686" spans="6:7">
      <c r="F1686" s="31"/>
      <c r="G1686" s="31"/>
    </row>
    <row r="1687" ht="14.55" customHeight="1" spans="6:7">
      <c r="F1687" s="31"/>
      <c r="G1687" s="31"/>
    </row>
    <row r="1688" ht="14.55" customHeight="1" spans="6:7">
      <c r="F1688" s="31"/>
      <c r="G1688" s="31"/>
    </row>
    <row r="1689" ht="14.55" customHeight="1" spans="6:7">
      <c r="F1689" s="31"/>
      <c r="G1689" s="31"/>
    </row>
    <row r="1690" ht="14.55" customHeight="1" spans="6:7">
      <c r="F1690" s="31"/>
      <c r="G1690" s="31"/>
    </row>
    <row r="1691" ht="14.55" customHeight="1" spans="6:7">
      <c r="F1691" s="31"/>
      <c r="G1691" s="31"/>
    </row>
    <row r="1692" spans="6:7">
      <c r="F1692" s="31"/>
      <c r="G1692" s="31"/>
    </row>
    <row r="1693" ht="14.55" customHeight="1" spans="6:7">
      <c r="F1693" s="31"/>
      <c r="G1693" s="31"/>
    </row>
    <row r="1694" spans="6:7">
      <c r="F1694" s="31"/>
      <c r="G1694" s="31"/>
    </row>
    <row r="1695" spans="6:7">
      <c r="F1695" s="31"/>
      <c r="G1695" s="31"/>
    </row>
    <row r="1696" ht="14.55" customHeight="1" spans="6:7">
      <c r="F1696" s="31"/>
      <c r="G1696" s="31"/>
    </row>
    <row r="1697" ht="14.55" customHeight="1" spans="6:7">
      <c r="F1697" s="31"/>
      <c r="G1697" s="31"/>
    </row>
    <row r="1698" ht="14.55" customHeight="1" spans="6:7">
      <c r="F1698" s="31"/>
      <c r="G1698" s="31"/>
    </row>
    <row r="1699" ht="14.55" customHeight="1" spans="6:7">
      <c r="F1699" s="31"/>
      <c r="G1699" s="31"/>
    </row>
    <row r="1700" ht="14.55" customHeight="1" spans="6:7">
      <c r="F1700" s="31"/>
      <c r="G1700" s="31"/>
    </row>
    <row r="1701" ht="14.55" customHeight="1" spans="6:7">
      <c r="F1701" s="31"/>
      <c r="G1701" s="31"/>
    </row>
    <row r="1702" ht="14.55" customHeight="1" spans="6:7">
      <c r="F1702" s="31"/>
      <c r="G1702" s="31"/>
    </row>
    <row r="1703" spans="6:7">
      <c r="F1703" s="31"/>
      <c r="G1703" s="31"/>
    </row>
    <row r="1704" ht="14.55" customHeight="1" spans="6:7">
      <c r="F1704" s="31"/>
      <c r="G1704" s="31"/>
    </row>
    <row r="1705" spans="6:7">
      <c r="F1705" s="31"/>
      <c r="G1705" s="31"/>
    </row>
    <row r="1706" spans="6:7">
      <c r="F1706" s="31"/>
      <c r="G1706" s="31"/>
    </row>
    <row r="1707" ht="14.55" customHeight="1" spans="6:7">
      <c r="F1707" s="31"/>
      <c r="G1707" s="31"/>
    </row>
    <row r="1708" ht="14.55" customHeight="1" spans="6:7">
      <c r="F1708" s="31"/>
      <c r="G1708" s="31"/>
    </row>
    <row r="1709" ht="14.55" customHeight="1" spans="6:7">
      <c r="F1709" s="31"/>
      <c r="G1709" s="31"/>
    </row>
    <row r="1710" spans="6:7">
      <c r="F1710" s="31"/>
      <c r="G1710" s="31"/>
    </row>
    <row r="1711" ht="14.55" customHeight="1" spans="6:7">
      <c r="F1711" s="31"/>
      <c r="G1711" s="31"/>
    </row>
    <row r="1712" ht="14.55" customHeight="1" spans="6:7">
      <c r="F1712" s="31"/>
      <c r="G1712" s="31"/>
    </row>
    <row r="1713" ht="14.55" customHeight="1" spans="6:7">
      <c r="F1713" s="31"/>
      <c r="G1713" s="31"/>
    </row>
    <row r="1714" ht="14.55" customHeight="1" spans="6:7">
      <c r="F1714" s="31"/>
      <c r="G1714" s="31"/>
    </row>
    <row r="1715" ht="14.55" customHeight="1" spans="6:7">
      <c r="F1715" s="31"/>
      <c r="G1715" s="31"/>
    </row>
    <row r="1716" ht="14.55" customHeight="1" spans="6:7">
      <c r="F1716" s="31"/>
      <c r="G1716" s="31"/>
    </row>
    <row r="1717" spans="6:7">
      <c r="F1717" s="31"/>
      <c r="G1717" s="31"/>
    </row>
    <row r="1718" spans="6:7">
      <c r="F1718" s="31"/>
      <c r="G1718" s="31"/>
    </row>
    <row r="1719" ht="14.55" customHeight="1" spans="6:7">
      <c r="F1719" s="31"/>
      <c r="G1719" s="31"/>
    </row>
    <row r="1720" ht="14.55" customHeight="1" spans="6:7">
      <c r="F1720" s="31"/>
      <c r="G1720" s="31"/>
    </row>
    <row r="1721" ht="14.55" customHeight="1" spans="6:7">
      <c r="F1721" s="31"/>
      <c r="G1721" s="31"/>
    </row>
    <row r="1722" spans="6:7">
      <c r="F1722" s="31"/>
      <c r="G1722" s="31"/>
    </row>
    <row r="1723" spans="6:7">
      <c r="F1723" s="31"/>
      <c r="G1723" s="31"/>
    </row>
    <row r="1724" ht="14.55" customHeight="1" spans="6:7">
      <c r="F1724" s="31"/>
      <c r="G1724" s="31"/>
    </row>
    <row r="1725" spans="6:7">
      <c r="F1725" s="31"/>
      <c r="G1725" s="31"/>
    </row>
    <row r="1726" ht="14.55" customHeight="1" spans="6:7">
      <c r="F1726" s="31"/>
      <c r="G1726" s="31"/>
    </row>
    <row r="1727" ht="14.55" customHeight="1" spans="6:7">
      <c r="F1727" s="31"/>
      <c r="G1727" s="31"/>
    </row>
    <row r="1728" ht="14.55" customHeight="1" spans="6:7">
      <c r="F1728" s="31"/>
      <c r="G1728" s="31"/>
    </row>
    <row r="1729" ht="14.55" customHeight="1" spans="6:7">
      <c r="F1729" s="31"/>
      <c r="G1729" s="31"/>
    </row>
    <row r="1730" spans="6:7">
      <c r="F1730" s="31"/>
      <c r="G1730" s="31"/>
    </row>
    <row r="1731" spans="6:7">
      <c r="F1731" s="31"/>
      <c r="G1731" s="31"/>
    </row>
    <row r="1732" spans="6:7">
      <c r="F1732" s="31"/>
      <c r="G1732" s="31"/>
    </row>
    <row r="1733" ht="14.55" customHeight="1" spans="6:7">
      <c r="F1733" s="31"/>
      <c r="G1733" s="31"/>
    </row>
    <row r="1734" ht="14.55" customHeight="1" spans="6:7">
      <c r="F1734" s="31"/>
      <c r="G1734" s="31"/>
    </row>
    <row r="1735" ht="14.55" customHeight="1" spans="6:7">
      <c r="F1735" s="31"/>
      <c r="G1735" s="31"/>
    </row>
    <row r="1736" ht="14.55" customHeight="1" spans="6:7">
      <c r="F1736" s="31"/>
      <c r="G1736" s="31"/>
    </row>
    <row r="1737" ht="14.55" customHeight="1" spans="6:7">
      <c r="F1737" s="31"/>
      <c r="G1737" s="31"/>
    </row>
    <row r="1738" ht="14.55" customHeight="1" spans="6:7">
      <c r="F1738" s="31"/>
      <c r="G1738" s="31"/>
    </row>
    <row r="1739" ht="14.55" customHeight="1" spans="6:7">
      <c r="F1739" s="31"/>
      <c r="G1739" s="31"/>
    </row>
    <row r="1740" ht="14.55" customHeight="1" spans="6:7">
      <c r="F1740" s="31"/>
      <c r="G1740" s="31"/>
    </row>
    <row r="1741" ht="14.55" customHeight="1" spans="6:7">
      <c r="F1741" s="31"/>
      <c r="G1741" s="31"/>
    </row>
    <row r="1742" ht="14.55" customHeight="1" spans="6:7">
      <c r="F1742" s="31"/>
      <c r="G1742" s="31"/>
    </row>
    <row r="1743" ht="14.55" customHeight="1" spans="6:7">
      <c r="F1743" s="31"/>
      <c r="G1743" s="31"/>
    </row>
    <row r="1744" ht="14.55" customHeight="1" spans="6:7">
      <c r="F1744" s="31"/>
      <c r="G1744" s="31"/>
    </row>
    <row r="1745" ht="14.55" customHeight="1" spans="6:7">
      <c r="F1745" s="31"/>
      <c r="G1745" s="31"/>
    </row>
    <row r="1746" spans="6:7">
      <c r="F1746" s="31"/>
      <c r="G1746" s="31"/>
    </row>
    <row r="1747" ht="14.55" customHeight="1" spans="6:7">
      <c r="F1747" s="31"/>
      <c r="G1747" s="31"/>
    </row>
    <row r="1748" spans="6:7">
      <c r="F1748" s="31"/>
      <c r="G1748" s="31"/>
    </row>
    <row r="1749" ht="14.55" customHeight="1" spans="6:7">
      <c r="F1749" s="31"/>
      <c r="G1749" s="31"/>
    </row>
    <row r="1750" spans="6:7">
      <c r="F1750" s="31"/>
      <c r="G1750" s="31"/>
    </row>
    <row r="1751" ht="14.55" customHeight="1" spans="6:7">
      <c r="F1751" s="31"/>
      <c r="G1751" s="31"/>
    </row>
    <row r="1752" spans="6:7">
      <c r="F1752" s="31"/>
      <c r="G1752" s="31"/>
    </row>
    <row r="1753" ht="14.55" customHeight="1" spans="6:7">
      <c r="F1753" s="31"/>
      <c r="G1753" s="31"/>
    </row>
    <row r="1754" ht="14.55" customHeight="1" spans="6:7">
      <c r="F1754" s="31"/>
      <c r="G1754" s="31"/>
    </row>
    <row r="1755" ht="14.55" customHeight="1" spans="6:7">
      <c r="F1755" s="31"/>
      <c r="G1755" s="31"/>
    </row>
    <row r="1756" ht="14.55" customHeight="1" spans="6:7">
      <c r="F1756" s="31"/>
      <c r="G1756" s="31"/>
    </row>
    <row r="1757" ht="14.55" customHeight="1" spans="6:7">
      <c r="F1757" s="31"/>
      <c r="G1757" s="31"/>
    </row>
    <row r="1758" ht="14.55" customHeight="1" spans="6:7">
      <c r="F1758" s="31"/>
      <c r="G1758" s="31"/>
    </row>
    <row r="1759" ht="14.55" customHeight="1" spans="6:7">
      <c r="F1759" s="31"/>
      <c r="G1759" s="31"/>
    </row>
    <row r="1760" spans="6:7">
      <c r="F1760" s="31"/>
      <c r="G1760" s="31"/>
    </row>
    <row r="1761" spans="6:7">
      <c r="F1761" s="31"/>
      <c r="G1761" s="31"/>
    </row>
    <row r="1762" spans="6:7">
      <c r="F1762" s="31"/>
      <c r="G1762" s="31"/>
    </row>
    <row r="1763" spans="6:7">
      <c r="F1763" s="31"/>
      <c r="G1763" s="31"/>
    </row>
    <row r="1764" spans="6:7">
      <c r="F1764" s="31"/>
      <c r="G1764" s="31"/>
    </row>
    <row r="1765" spans="6:7">
      <c r="F1765" s="31"/>
      <c r="G1765" s="31"/>
    </row>
    <row r="1766" ht="14.55" customHeight="1" spans="6:7">
      <c r="F1766" s="31"/>
      <c r="G1766" s="31"/>
    </row>
    <row r="1767" ht="14.55" customHeight="1" spans="6:7">
      <c r="F1767" s="31"/>
      <c r="G1767" s="31"/>
    </row>
    <row r="1768" ht="14.55" customHeight="1" spans="6:7">
      <c r="F1768" s="31"/>
      <c r="G1768" s="31"/>
    </row>
    <row r="1769" ht="14.55" customHeight="1" spans="6:7">
      <c r="F1769" s="31"/>
      <c r="G1769" s="31"/>
    </row>
    <row r="1770" ht="14.55" customHeight="1" spans="6:7">
      <c r="F1770" s="31"/>
      <c r="G1770" s="31"/>
    </row>
    <row r="1771" ht="14.55" customHeight="1" spans="6:7">
      <c r="F1771" s="31"/>
      <c r="G1771" s="31"/>
    </row>
    <row r="1772" ht="14.55" customHeight="1" spans="6:7">
      <c r="F1772" s="31"/>
      <c r="G1772" s="31"/>
    </row>
    <row r="1773" spans="6:7">
      <c r="F1773" s="31"/>
      <c r="G1773" s="31"/>
    </row>
    <row r="1774" spans="6:7">
      <c r="F1774" s="31"/>
      <c r="G1774" s="31"/>
    </row>
    <row r="1775" spans="6:7">
      <c r="F1775" s="31"/>
      <c r="G1775" s="31"/>
    </row>
    <row r="1776" spans="6:7">
      <c r="F1776" s="31"/>
      <c r="G1776" s="31"/>
    </row>
    <row r="1777" ht="14.55" customHeight="1" spans="6:7">
      <c r="F1777" s="31"/>
      <c r="G1777" s="31"/>
    </row>
    <row r="1778" ht="14.55" customHeight="1" spans="6:7">
      <c r="F1778" s="31"/>
      <c r="G1778" s="31"/>
    </row>
    <row r="1779" ht="14.55" customHeight="1" spans="6:7">
      <c r="F1779" s="31"/>
      <c r="G1779" s="31"/>
    </row>
    <row r="1780" ht="14.55" customHeight="1" spans="6:7">
      <c r="F1780" s="31"/>
      <c r="G1780" s="31"/>
    </row>
    <row r="1781" ht="14.55" customHeight="1" spans="6:7">
      <c r="F1781" s="31"/>
      <c r="G1781" s="31"/>
    </row>
    <row r="1782" ht="14.55" customHeight="1" spans="6:7">
      <c r="F1782" s="31"/>
      <c r="G1782" s="31"/>
    </row>
    <row r="1783" ht="14.55" customHeight="1" spans="6:7">
      <c r="F1783" s="31"/>
      <c r="G1783" s="31"/>
    </row>
    <row r="1784" spans="6:7">
      <c r="F1784" s="31"/>
      <c r="G1784" s="31"/>
    </row>
    <row r="1785" spans="6:7">
      <c r="F1785" s="31"/>
      <c r="G1785" s="31"/>
    </row>
    <row r="1786" spans="6:7">
      <c r="F1786" s="31"/>
      <c r="G1786" s="31"/>
    </row>
    <row r="1787" spans="6:7">
      <c r="F1787" s="31"/>
      <c r="G1787" s="31"/>
    </row>
    <row r="1788" spans="6:7">
      <c r="F1788" s="31"/>
      <c r="G1788" s="31"/>
    </row>
    <row r="1789" spans="6:7">
      <c r="F1789" s="31"/>
      <c r="G1789" s="31"/>
    </row>
    <row r="1790" spans="6:7">
      <c r="F1790" s="31"/>
      <c r="G1790" s="31"/>
    </row>
    <row r="1791" ht="14.55" customHeight="1" spans="6:7">
      <c r="F1791" s="31"/>
      <c r="G1791" s="31"/>
    </row>
    <row r="1792" ht="14.55" customHeight="1" spans="6:7">
      <c r="F1792" s="31"/>
      <c r="G1792" s="31"/>
    </row>
    <row r="1793" ht="14.55" customHeight="1" spans="6:7">
      <c r="F1793" s="31"/>
      <c r="G1793" s="31"/>
    </row>
    <row r="1794" ht="14.55" customHeight="1" spans="6:7">
      <c r="F1794" s="31"/>
      <c r="G1794" s="31"/>
    </row>
    <row r="1795" spans="6:7">
      <c r="F1795" s="31"/>
      <c r="G1795" s="31"/>
    </row>
    <row r="1796" ht="14.55" customHeight="1" spans="6:7">
      <c r="F1796" s="31"/>
      <c r="G1796" s="31"/>
    </row>
    <row r="1797" ht="14.55" customHeight="1" spans="6:7">
      <c r="F1797" s="31"/>
      <c r="G1797" s="31"/>
    </row>
    <row r="1798" ht="14.55" customHeight="1" spans="6:7">
      <c r="F1798" s="31"/>
      <c r="G1798" s="31"/>
    </row>
    <row r="1799" ht="14.55" customHeight="1" spans="6:7">
      <c r="F1799" s="31"/>
      <c r="G1799" s="31"/>
    </row>
    <row r="1800" ht="14.55" customHeight="1" spans="6:7">
      <c r="F1800" s="31"/>
      <c r="G1800" s="31"/>
    </row>
    <row r="1801" spans="6:7">
      <c r="F1801" s="31"/>
      <c r="G1801" s="31"/>
    </row>
    <row r="1802" spans="6:7">
      <c r="F1802" s="31"/>
      <c r="G1802" s="31"/>
    </row>
    <row r="1803" spans="6:7">
      <c r="F1803" s="31"/>
      <c r="G1803" s="31"/>
    </row>
    <row r="1804" ht="14.55" customHeight="1" spans="6:7">
      <c r="F1804" s="31"/>
      <c r="G1804" s="31"/>
    </row>
    <row r="1805" ht="14.55" customHeight="1" spans="6:7">
      <c r="F1805" s="31"/>
      <c r="G1805" s="31"/>
    </row>
    <row r="1806" ht="14.55" customHeight="1" spans="6:7">
      <c r="F1806" s="31"/>
      <c r="G1806" s="31"/>
    </row>
    <row r="1807" spans="6:7">
      <c r="F1807" s="31"/>
      <c r="G1807" s="31"/>
    </row>
    <row r="1808" ht="14.55" customHeight="1" spans="6:7">
      <c r="F1808" s="31"/>
      <c r="G1808" s="31"/>
    </row>
    <row r="1809" ht="14.55" customHeight="1" spans="6:7">
      <c r="F1809" s="31"/>
      <c r="G1809" s="31"/>
    </row>
    <row r="1810" ht="14.55" customHeight="1" spans="6:7">
      <c r="F1810" s="31"/>
      <c r="G1810" s="31"/>
    </row>
    <row r="1811" ht="14.55" customHeight="1" spans="6:7">
      <c r="F1811" s="31"/>
      <c r="G1811" s="31"/>
    </row>
    <row r="1812" ht="14.55" customHeight="1" spans="6:7">
      <c r="F1812" s="31"/>
      <c r="G1812" s="31"/>
    </row>
    <row r="1813" ht="14.55" customHeight="1" spans="6:7">
      <c r="F1813" s="31"/>
      <c r="G1813" s="31"/>
    </row>
    <row r="1814" ht="14.55" customHeight="1" spans="6:7">
      <c r="F1814" s="31"/>
      <c r="G1814" s="31"/>
    </row>
    <row r="1815" ht="14.55" customHeight="1" spans="6:7">
      <c r="F1815" s="31"/>
      <c r="G1815" s="31"/>
    </row>
    <row r="1816" ht="14.55" customHeight="1" spans="6:7">
      <c r="F1816" s="31"/>
      <c r="G1816" s="31"/>
    </row>
    <row r="1817" spans="6:7">
      <c r="F1817" s="31"/>
      <c r="G1817" s="31"/>
    </row>
    <row r="1818" spans="6:7">
      <c r="F1818" s="31"/>
      <c r="G1818" s="31"/>
    </row>
    <row r="1819" ht="14.55" customHeight="1" spans="6:7">
      <c r="F1819" s="31"/>
      <c r="G1819" s="31"/>
    </row>
    <row r="1820" ht="14.55" customHeight="1" spans="6:7">
      <c r="F1820" s="31"/>
      <c r="G1820" s="31"/>
    </row>
    <row r="1821" ht="14.55" customHeight="1" spans="6:7">
      <c r="F1821" s="31"/>
      <c r="G1821" s="31"/>
    </row>
    <row r="1822" spans="6:7">
      <c r="F1822" s="31"/>
      <c r="G1822" s="31"/>
    </row>
    <row r="1823" ht="14.55" customHeight="1" spans="6:7">
      <c r="F1823" s="31"/>
      <c r="G1823" s="31"/>
    </row>
    <row r="1824" ht="14.55" customHeight="1" spans="6:7">
      <c r="F1824" s="31"/>
      <c r="G1824" s="31"/>
    </row>
    <row r="1825" spans="6:7">
      <c r="F1825" s="31"/>
      <c r="G1825" s="31"/>
    </row>
    <row r="1826" spans="6:7">
      <c r="F1826" s="31"/>
      <c r="G1826" s="31"/>
    </row>
    <row r="1827" ht="14.55" customHeight="1" spans="6:7">
      <c r="F1827" s="31"/>
      <c r="G1827" s="31"/>
    </row>
    <row r="1828" spans="6:7">
      <c r="F1828" s="31"/>
      <c r="G1828" s="31"/>
    </row>
    <row r="1829" ht="14.55" customHeight="1" spans="6:7">
      <c r="F1829" s="31"/>
      <c r="G1829" s="31"/>
    </row>
    <row r="1830" ht="14.55" customHeight="1" spans="6:7">
      <c r="F1830" s="31"/>
      <c r="G1830" s="31"/>
    </row>
    <row r="1831" spans="6:7">
      <c r="F1831" s="31"/>
      <c r="G1831" s="31"/>
    </row>
    <row r="1832" spans="6:7">
      <c r="F1832" s="31"/>
      <c r="G1832" s="31"/>
    </row>
    <row r="1833" spans="6:7">
      <c r="F1833" s="31"/>
      <c r="G1833" s="31"/>
    </row>
    <row r="1834" ht="14.55" customHeight="1" spans="6:7">
      <c r="F1834" s="31"/>
      <c r="G1834" s="31"/>
    </row>
    <row r="1835" ht="14.55" customHeight="1" spans="6:7">
      <c r="F1835" s="31"/>
      <c r="G1835" s="31"/>
    </row>
    <row r="1836" ht="14.55" customHeight="1" spans="6:7">
      <c r="F1836" s="31"/>
      <c r="G1836" s="31"/>
    </row>
    <row r="1837" ht="14.55" customHeight="1" spans="6:7">
      <c r="F1837" s="31"/>
      <c r="G1837" s="31"/>
    </row>
    <row r="1838" spans="6:7">
      <c r="F1838" s="31"/>
      <c r="G1838" s="31"/>
    </row>
    <row r="1839" ht="14.55" customHeight="1" spans="6:7">
      <c r="F1839" s="31"/>
      <c r="G1839" s="31"/>
    </row>
    <row r="1840" ht="14.55" customHeight="1" spans="6:7">
      <c r="F1840" s="31"/>
      <c r="G1840" s="31"/>
    </row>
    <row r="1841" ht="14.55" customHeight="1" spans="6:7">
      <c r="F1841" s="31"/>
      <c r="G1841" s="31"/>
    </row>
    <row r="1842" ht="14.55" customHeight="1" spans="6:7">
      <c r="F1842" s="31"/>
      <c r="G1842" s="31"/>
    </row>
    <row r="1843" spans="6:7">
      <c r="F1843" s="31"/>
      <c r="G1843" s="31"/>
    </row>
    <row r="1844" spans="6:7">
      <c r="F1844" s="31"/>
      <c r="G1844" s="31"/>
    </row>
    <row r="1845" spans="6:7">
      <c r="F1845" s="31"/>
      <c r="G1845" s="31"/>
    </row>
    <row r="1846" spans="6:7">
      <c r="F1846" s="31"/>
      <c r="G1846" s="31"/>
    </row>
    <row r="1847" ht="14.55" customHeight="1" spans="6:7">
      <c r="F1847" s="31"/>
      <c r="G1847" s="31"/>
    </row>
    <row r="1848" ht="14.55" customHeight="1" spans="6:7">
      <c r="F1848" s="31"/>
      <c r="G1848" s="31"/>
    </row>
    <row r="1849" ht="14.55" customHeight="1" spans="6:7">
      <c r="F1849" s="31"/>
      <c r="G1849" s="31"/>
    </row>
    <row r="1850" ht="14.55" customHeight="1" spans="6:7">
      <c r="F1850" s="31"/>
      <c r="G1850" s="31"/>
    </row>
    <row r="1851" ht="14.55" customHeight="1" spans="6:7">
      <c r="F1851" s="31"/>
      <c r="G1851" s="31"/>
    </row>
    <row r="1852" ht="14.55" customHeight="1" spans="6:7">
      <c r="F1852" s="31"/>
      <c r="G1852" s="31"/>
    </row>
    <row r="1853" ht="14.55" customHeight="1" spans="6:7">
      <c r="F1853" s="31"/>
      <c r="G1853" s="31"/>
    </row>
    <row r="1854" spans="6:7">
      <c r="F1854" s="31"/>
      <c r="G1854" s="31"/>
    </row>
    <row r="1855" ht="14.55" customHeight="1" spans="6:7">
      <c r="F1855" s="31"/>
      <c r="G1855" s="31"/>
    </row>
    <row r="1856" ht="14.55" customHeight="1" spans="6:7">
      <c r="F1856" s="31"/>
      <c r="G1856" s="31"/>
    </row>
    <row r="1857" ht="14.55" customHeight="1" spans="6:7">
      <c r="F1857" s="31"/>
      <c r="G1857" s="31"/>
    </row>
    <row r="1858" spans="6:7">
      <c r="F1858" s="31"/>
      <c r="G1858" s="31"/>
    </row>
    <row r="1859" ht="14.55" customHeight="1" spans="6:7">
      <c r="F1859" s="31"/>
      <c r="G1859" s="31"/>
    </row>
    <row r="1860" ht="14.55" customHeight="1" spans="6:7">
      <c r="F1860" s="31"/>
      <c r="G1860" s="31"/>
    </row>
    <row r="1861" ht="14.55" customHeight="1" spans="6:7">
      <c r="F1861" s="31"/>
      <c r="G1861" s="31"/>
    </row>
    <row r="1862" spans="6:7">
      <c r="F1862" s="31"/>
      <c r="G1862" s="31"/>
    </row>
    <row r="1863" ht="14.55" customHeight="1" spans="6:7">
      <c r="F1863" s="31"/>
      <c r="G1863" s="31"/>
    </row>
    <row r="1864" ht="14.55" customHeight="1" spans="6:7">
      <c r="F1864" s="31"/>
      <c r="G1864" s="31"/>
    </row>
    <row r="1865" ht="14.55" customHeight="1" spans="6:7">
      <c r="F1865" s="31"/>
      <c r="G1865" s="31"/>
    </row>
    <row r="1866" ht="14.55" customHeight="1" spans="6:7">
      <c r="F1866" s="31"/>
      <c r="G1866" s="31"/>
    </row>
    <row r="1867" ht="14.55" customHeight="1" spans="6:7">
      <c r="F1867" s="31"/>
      <c r="G1867" s="31"/>
    </row>
    <row r="1868" ht="14.55" customHeight="1" spans="6:7">
      <c r="F1868" s="31"/>
      <c r="G1868" s="31"/>
    </row>
    <row r="1869" ht="14.55" customHeight="1" spans="6:7">
      <c r="F1869" s="31"/>
      <c r="G1869" s="31"/>
    </row>
    <row r="1870" ht="14.55" customHeight="1" spans="6:7">
      <c r="F1870" s="31"/>
      <c r="G1870" s="31"/>
    </row>
    <row r="1871" ht="14.55" customHeight="1" spans="6:7">
      <c r="F1871" s="31"/>
      <c r="G1871" s="31"/>
    </row>
    <row r="1872" spans="6:7">
      <c r="F1872" s="31"/>
      <c r="G1872" s="31"/>
    </row>
    <row r="1873" ht="14.55" customHeight="1" spans="6:7">
      <c r="F1873" s="31"/>
      <c r="G1873" s="31"/>
    </row>
    <row r="1874" spans="6:7">
      <c r="F1874" s="31"/>
      <c r="G1874" s="31"/>
    </row>
    <row r="1875" ht="14.55" customHeight="1" spans="6:7">
      <c r="F1875" s="31"/>
      <c r="G1875" s="31"/>
    </row>
    <row r="1876" ht="14.55" customHeight="1" spans="6:7">
      <c r="F1876" s="31"/>
      <c r="G1876" s="31"/>
    </row>
    <row r="1877" spans="6:7">
      <c r="F1877" s="31"/>
      <c r="G1877" s="31"/>
    </row>
    <row r="1878" ht="14.55" customHeight="1" spans="6:7">
      <c r="F1878" s="31"/>
      <c r="G1878" s="31"/>
    </row>
    <row r="1879" ht="14.55" customHeight="1" spans="6:7">
      <c r="F1879" s="31"/>
      <c r="G1879" s="31"/>
    </row>
    <row r="1880" ht="14.55" customHeight="1" spans="6:7">
      <c r="F1880" s="31"/>
      <c r="G1880" s="31"/>
    </row>
    <row r="1881" ht="14.55" customHeight="1" spans="6:7">
      <c r="F1881" s="31"/>
      <c r="G1881" s="31"/>
    </row>
    <row r="1882" spans="6:7">
      <c r="F1882" s="31"/>
      <c r="G1882" s="31"/>
    </row>
    <row r="1883" spans="6:7">
      <c r="F1883" s="31"/>
      <c r="G1883" s="31"/>
    </row>
    <row r="1884" spans="6:7">
      <c r="F1884" s="31"/>
      <c r="G1884" s="31"/>
    </row>
    <row r="1885" ht="14.55" customHeight="1" spans="6:7">
      <c r="F1885" s="31"/>
      <c r="G1885" s="31"/>
    </row>
    <row r="1886" ht="14.55" customHeight="1" spans="6:7">
      <c r="F1886" s="31"/>
      <c r="G1886" s="31"/>
    </row>
    <row r="1887" ht="14.55" customHeight="1" spans="6:7">
      <c r="F1887" s="31"/>
      <c r="G1887" s="31"/>
    </row>
    <row r="1888" ht="14.55" customHeight="1" spans="6:7">
      <c r="F1888" s="31"/>
      <c r="G1888" s="31"/>
    </row>
    <row r="1889" ht="14.55" customHeight="1" spans="6:7">
      <c r="F1889" s="31"/>
      <c r="G1889" s="31"/>
    </row>
    <row r="1890" ht="14.55" customHeight="1" spans="6:7">
      <c r="F1890" s="31"/>
      <c r="G1890" s="31"/>
    </row>
    <row r="1891" ht="14.55" customHeight="1" spans="6:7">
      <c r="F1891" s="31"/>
      <c r="G1891" s="31"/>
    </row>
    <row r="1892" ht="14.55" customHeight="1" spans="6:7">
      <c r="F1892" s="31"/>
      <c r="G1892" s="31"/>
    </row>
    <row r="1893" ht="14.55" customHeight="1" spans="6:7">
      <c r="F1893" s="31"/>
      <c r="G1893" s="31"/>
    </row>
    <row r="1894" spans="6:7">
      <c r="F1894" s="31"/>
      <c r="G1894" s="31"/>
    </row>
    <row r="1895" ht="14.55" customHeight="1" spans="6:7">
      <c r="F1895" s="31"/>
      <c r="G1895" s="31"/>
    </row>
    <row r="1896" ht="14.55" customHeight="1" spans="6:7">
      <c r="F1896" s="31"/>
      <c r="G1896" s="31"/>
    </row>
    <row r="1897" ht="14.55" customHeight="1" spans="6:7">
      <c r="F1897" s="31"/>
      <c r="G1897" s="31"/>
    </row>
    <row r="1898" ht="14.55" customHeight="1" spans="6:7">
      <c r="F1898" s="31"/>
      <c r="G1898" s="31"/>
    </row>
    <row r="1899" ht="14.55" customHeight="1" spans="6:7">
      <c r="F1899" s="31"/>
      <c r="G1899" s="31"/>
    </row>
    <row r="1900" spans="6:7">
      <c r="F1900" s="31"/>
      <c r="G1900" s="31"/>
    </row>
    <row r="1901" ht="14.55" customHeight="1" spans="6:7">
      <c r="F1901" s="31"/>
      <c r="G1901" s="31"/>
    </row>
    <row r="1902" spans="6:7">
      <c r="F1902" s="31"/>
      <c r="G1902" s="31"/>
    </row>
    <row r="1903" spans="6:7">
      <c r="F1903" s="31"/>
      <c r="G1903" s="31"/>
    </row>
    <row r="1904" spans="6:7">
      <c r="F1904" s="31"/>
      <c r="G1904" s="31"/>
    </row>
    <row r="1905" ht="14.55" customHeight="1" spans="6:7">
      <c r="F1905" s="31"/>
      <c r="G1905" s="31"/>
    </row>
    <row r="1906" ht="14.55" customHeight="1" spans="6:7">
      <c r="F1906" s="31"/>
      <c r="G1906" s="31"/>
    </row>
    <row r="1907" ht="14.55" customHeight="1" spans="6:7">
      <c r="F1907" s="31"/>
      <c r="G1907" s="31"/>
    </row>
    <row r="1908" ht="14.55" customHeight="1" spans="6:7">
      <c r="F1908" s="31"/>
      <c r="G1908" s="31"/>
    </row>
    <row r="1909" ht="14.55" customHeight="1" spans="6:7">
      <c r="F1909" s="31"/>
      <c r="G1909" s="31"/>
    </row>
    <row r="1910" ht="14.55" customHeight="1" spans="6:7">
      <c r="F1910" s="31"/>
      <c r="G1910" s="31"/>
    </row>
    <row r="1911" ht="14.55" customHeight="1" spans="6:7">
      <c r="F1911" s="31"/>
      <c r="G1911" s="31"/>
    </row>
    <row r="1912" ht="14.55" customHeight="1" spans="6:7">
      <c r="F1912" s="31"/>
      <c r="G1912" s="31"/>
    </row>
    <row r="1913" ht="14.55" customHeight="1" spans="6:7">
      <c r="F1913" s="31"/>
      <c r="G1913" s="31"/>
    </row>
    <row r="1914" ht="14.55" customHeight="1" spans="6:7">
      <c r="F1914" s="31"/>
      <c r="G1914" s="31"/>
    </row>
    <row r="1915" ht="14.55" customHeight="1" spans="6:7">
      <c r="F1915" s="31"/>
      <c r="G1915" s="31"/>
    </row>
    <row r="1916" ht="14.55" customHeight="1" spans="6:7">
      <c r="F1916" s="31"/>
      <c r="G1916" s="31"/>
    </row>
    <row r="1917" ht="14.55" customHeight="1" spans="6:7">
      <c r="F1917" s="31"/>
      <c r="G1917" s="31"/>
    </row>
    <row r="1918" spans="6:7">
      <c r="F1918" s="31"/>
      <c r="G1918" s="31"/>
    </row>
    <row r="1919" ht="14.55" customHeight="1" spans="6:7">
      <c r="F1919" s="31"/>
      <c r="G1919" s="31"/>
    </row>
    <row r="1920" ht="14.55" customHeight="1" spans="6:7">
      <c r="F1920" s="31"/>
      <c r="G1920" s="31"/>
    </row>
    <row r="1921" ht="14.55" customHeight="1" spans="6:7">
      <c r="F1921" s="31"/>
      <c r="G1921" s="31"/>
    </row>
    <row r="1922" ht="14.55" customHeight="1" spans="6:7">
      <c r="F1922" s="31"/>
      <c r="G1922" s="31"/>
    </row>
    <row r="1923" ht="14.55" customHeight="1" spans="6:7">
      <c r="F1923" s="31"/>
      <c r="G1923" s="31"/>
    </row>
    <row r="1924" ht="14.55" customHeight="1" spans="6:7">
      <c r="F1924" s="31"/>
      <c r="G1924" s="31"/>
    </row>
    <row r="1925" ht="14.55" customHeight="1" spans="6:7">
      <c r="F1925" s="31"/>
      <c r="G1925" s="31"/>
    </row>
    <row r="1926" ht="14.55" customHeight="1" spans="6:7">
      <c r="F1926" s="31"/>
      <c r="G1926" s="31"/>
    </row>
    <row r="1927" ht="14.55" customHeight="1" spans="6:7">
      <c r="F1927" s="31"/>
      <c r="G1927" s="31"/>
    </row>
    <row r="1928" spans="6:7">
      <c r="F1928" s="31"/>
      <c r="G1928" s="31"/>
    </row>
    <row r="1929" spans="6:7">
      <c r="F1929" s="31"/>
      <c r="G1929" s="31"/>
    </row>
    <row r="1930" spans="6:7">
      <c r="F1930" s="31"/>
      <c r="G1930" s="31"/>
    </row>
    <row r="1931" spans="6:7">
      <c r="F1931" s="31"/>
      <c r="G1931" s="31"/>
    </row>
    <row r="1932" ht="14.55" customHeight="1" spans="6:7">
      <c r="F1932" s="31"/>
      <c r="G1932" s="31"/>
    </row>
    <row r="1933" ht="14.55" customHeight="1" spans="6:7">
      <c r="F1933" s="31"/>
      <c r="G1933" s="31"/>
    </row>
    <row r="1934" spans="6:7">
      <c r="F1934" s="31"/>
      <c r="G1934" s="31"/>
    </row>
    <row r="1935" ht="14.55" customHeight="1" spans="6:7">
      <c r="F1935" s="31"/>
      <c r="G1935" s="31"/>
    </row>
    <row r="1936" ht="14.55" customHeight="1" spans="6:7">
      <c r="F1936" s="31"/>
      <c r="G1936" s="31"/>
    </row>
    <row r="1937" ht="14.55" customHeight="1" spans="6:7">
      <c r="F1937" s="31"/>
      <c r="G1937" s="31"/>
    </row>
    <row r="1938" ht="14.55" customHeight="1" spans="6:7">
      <c r="F1938" s="31"/>
      <c r="G1938" s="31"/>
    </row>
    <row r="1939" ht="14.55" customHeight="1" spans="6:7">
      <c r="F1939" s="31"/>
      <c r="G1939" s="31"/>
    </row>
    <row r="1940" ht="14.55" customHeight="1" spans="6:7">
      <c r="F1940" s="31"/>
      <c r="G1940" s="31"/>
    </row>
    <row r="1941" ht="14.55" customHeight="1" spans="6:7">
      <c r="F1941" s="31"/>
      <c r="G1941" s="31"/>
    </row>
    <row r="1942" spans="6:7">
      <c r="F1942" s="31"/>
      <c r="G1942" s="31"/>
    </row>
    <row r="1943" ht="14.55" customHeight="1" spans="6:7">
      <c r="F1943" s="31"/>
      <c r="G1943" s="31"/>
    </row>
    <row r="1944" ht="14.55" customHeight="1" spans="6:7">
      <c r="F1944" s="31"/>
      <c r="G1944" s="31"/>
    </row>
    <row r="1945" spans="6:7">
      <c r="F1945" s="31"/>
      <c r="G1945" s="31"/>
    </row>
    <row r="1946" spans="6:7">
      <c r="F1946" s="31"/>
      <c r="G1946" s="31"/>
    </row>
    <row r="1947" spans="6:7">
      <c r="F1947" s="31"/>
      <c r="G1947" s="31"/>
    </row>
    <row r="1948" ht="14.55" customHeight="1" spans="6:7">
      <c r="F1948" s="31"/>
      <c r="G1948" s="31"/>
    </row>
    <row r="1949" ht="14.55" customHeight="1" spans="6:7">
      <c r="F1949" s="31"/>
      <c r="G1949" s="31"/>
    </row>
    <row r="1950" ht="14.55" customHeight="1" spans="6:7">
      <c r="F1950" s="31"/>
      <c r="G1950" s="31"/>
    </row>
    <row r="1951" ht="14.55" customHeight="1" spans="6:7">
      <c r="F1951" s="31"/>
      <c r="G1951" s="31"/>
    </row>
    <row r="1952" ht="14.55" customHeight="1" spans="6:7">
      <c r="F1952" s="31"/>
      <c r="G1952" s="31"/>
    </row>
    <row r="1953" spans="6:7">
      <c r="F1953" s="31"/>
      <c r="G1953" s="31"/>
    </row>
    <row r="1954" ht="14.55" customHeight="1" spans="6:7">
      <c r="F1954" s="31"/>
      <c r="G1954" s="31"/>
    </row>
    <row r="1955" ht="14.55" customHeight="1" spans="6:7">
      <c r="F1955" s="31"/>
      <c r="G1955" s="31"/>
    </row>
    <row r="1956" ht="14.55" customHeight="1" spans="6:7">
      <c r="F1956" s="31"/>
      <c r="G1956" s="31"/>
    </row>
    <row r="1957" ht="15" customHeight="1" spans="6:7">
      <c r="F1957" s="31"/>
      <c r="G1957" s="31"/>
    </row>
    <row r="1958" ht="15" customHeight="1" spans="6:7">
      <c r="F1958" s="31"/>
      <c r="G1958" s="31"/>
    </row>
    <row r="1959" ht="14.55" customHeight="1" spans="6:7">
      <c r="F1959" s="31"/>
      <c r="G1959" s="31"/>
    </row>
    <row r="1960" ht="15" customHeight="1" spans="6:7">
      <c r="F1960" s="31"/>
      <c r="G1960" s="31"/>
    </row>
    <row r="1961" ht="15" customHeight="1" spans="6:7">
      <c r="F1961" s="31"/>
      <c r="G1961" s="31"/>
    </row>
    <row r="1962" ht="14.55" customHeight="1" spans="6:7">
      <c r="F1962" s="31"/>
      <c r="G1962" s="31"/>
    </row>
    <row r="1963" ht="14.55" customHeight="1" spans="6:7">
      <c r="F1963" s="31"/>
      <c r="G1963" s="31"/>
    </row>
    <row r="1964" ht="14.55" customHeight="1" spans="6:7">
      <c r="F1964" s="31"/>
      <c r="G1964" s="31"/>
    </row>
    <row r="1965" ht="14.55" customHeight="1" spans="6:7">
      <c r="F1965" s="31"/>
      <c r="G1965" s="31"/>
    </row>
    <row r="1966" ht="14.55" customHeight="1" spans="6:7">
      <c r="F1966" s="31"/>
      <c r="G1966" s="31"/>
    </row>
    <row r="1967" ht="14.55" customHeight="1" spans="6:7">
      <c r="F1967" s="31"/>
      <c r="G1967" s="31"/>
    </row>
    <row r="1968" ht="14.55" customHeight="1" spans="6:7">
      <c r="F1968" s="31"/>
      <c r="G1968" s="31"/>
    </row>
    <row r="1969" ht="14.55" customHeight="1" spans="6:7">
      <c r="F1969" s="31"/>
      <c r="G1969" s="31"/>
    </row>
    <row r="1970" spans="6:7">
      <c r="F1970" s="31"/>
      <c r="G1970" s="31"/>
    </row>
    <row r="1971" ht="14.55" customHeight="1" spans="6:7">
      <c r="F1971" s="31"/>
      <c r="G1971" s="31"/>
    </row>
    <row r="1972" ht="14.55" customHeight="1" spans="6:7">
      <c r="F1972" s="31"/>
      <c r="G1972" s="31"/>
    </row>
    <row r="1973" ht="14.55" customHeight="1" spans="6:7">
      <c r="F1973" s="31"/>
      <c r="G1973" s="31"/>
    </row>
    <row r="1974" ht="14.55" customHeight="1" spans="6:7">
      <c r="F1974" s="31"/>
      <c r="G1974" s="31"/>
    </row>
    <row r="1975" ht="14.55" customHeight="1" spans="6:7">
      <c r="F1975" s="31"/>
      <c r="G1975" s="31"/>
    </row>
    <row r="1976" ht="14.55" customHeight="1" spans="6:7">
      <c r="F1976" s="31"/>
      <c r="G1976" s="31"/>
    </row>
    <row r="1977" ht="14.55" customHeight="1" spans="6:7">
      <c r="F1977" s="31"/>
      <c r="G1977" s="31"/>
    </row>
    <row r="1978" ht="14.55" customHeight="1" spans="6:7">
      <c r="F1978" s="31"/>
      <c r="G1978" s="31"/>
    </row>
    <row r="1979" spans="6:7">
      <c r="F1979" s="31"/>
      <c r="G1979" s="31"/>
    </row>
    <row r="1980" spans="6:7">
      <c r="F1980" s="31"/>
      <c r="G1980" s="31"/>
    </row>
    <row r="1981" ht="14.55" customHeight="1" spans="6:7">
      <c r="F1981" s="31"/>
      <c r="G1981" s="31"/>
    </row>
    <row r="1982" ht="14.55" customHeight="1" spans="6:7">
      <c r="F1982" s="31"/>
      <c r="G1982" s="31"/>
    </row>
    <row r="1983" ht="14.55" customHeight="1" spans="6:7">
      <c r="F1983" s="31"/>
      <c r="G1983" s="31"/>
    </row>
    <row r="1984" ht="14.55" customHeight="1" spans="6:7">
      <c r="F1984" s="31"/>
      <c r="G1984" s="31"/>
    </row>
    <row r="1985" ht="14.55" customHeight="1" spans="6:7">
      <c r="F1985" s="31"/>
      <c r="G1985" s="31"/>
    </row>
    <row r="1986" spans="6:7">
      <c r="F1986" s="31"/>
      <c r="G1986" s="31"/>
    </row>
    <row r="1987" ht="14.55" customHeight="1" spans="6:7">
      <c r="F1987" s="31"/>
      <c r="G1987" s="31"/>
    </row>
    <row r="1988" spans="6:7">
      <c r="F1988" s="31"/>
      <c r="G1988" s="31"/>
    </row>
    <row r="1989" ht="14.55" customHeight="1" spans="6:7">
      <c r="F1989" s="31"/>
      <c r="G1989" s="31"/>
    </row>
    <row r="1990" ht="14.55" customHeight="1" spans="6:7">
      <c r="F1990" s="31"/>
      <c r="G1990" s="31"/>
    </row>
    <row r="1991" ht="14.55" customHeight="1" spans="6:7">
      <c r="F1991" s="31"/>
      <c r="G1991" s="31"/>
    </row>
    <row r="1992" spans="6:7">
      <c r="F1992" s="31"/>
      <c r="G1992" s="31"/>
    </row>
    <row r="1993" spans="6:7">
      <c r="F1993" s="31"/>
      <c r="G1993" s="31"/>
    </row>
    <row r="1994" ht="14.55" customHeight="1" spans="6:7">
      <c r="F1994" s="31"/>
      <c r="G1994" s="31"/>
    </row>
    <row r="1995" spans="6:7">
      <c r="F1995" s="31"/>
      <c r="G1995" s="31"/>
    </row>
    <row r="1996" ht="14.55" customHeight="1" spans="6:7">
      <c r="F1996" s="31"/>
      <c r="G1996" s="31"/>
    </row>
    <row r="1997" ht="14.55" customHeight="1" spans="6:7">
      <c r="F1997" s="31"/>
      <c r="G1997" s="31"/>
    </row>
    <row r="1998" spans="6:7">
      <c r="F1998" s="31"/>
      <c r="G1998" s="31"/>
    </row>
    <row r="1999" ht="14.55" customHeight="1" spans="6:7">
      <c r="F1999" s="31"/>
      <c r="G1999" s="31"/>
    </row>
    <row r="2000" spans="6:7">
      <c r="F2000" s="31"/>
      <c r="G2000" s="31"/>
    </row>
    <row r="2001" ht="14.55" customHeight="1" spans="6:7">
      <c r="F2001" s="31"/>
      <c r="G2001" s="31"/>
    </row>
    <row r="2002" spans="6:7">
      <c r="F2002" s="31"/>
      <c r="G2002" s="31"/>
    </row>
    <row r="2003" spans="6:7">
      <c r="F2003" s="31"/>
      <c r="G2003" s="31"/>
    </row>
    <row r="2004" ht="14.55" customHeight="1" spans="6:7">
      <c r="F2004" s="31"/>
      <c r="G2004" s="31"/>
    </row>
    <row r="2005" ht="14.55" customHeight="1" spans="6:7">
      <c r="F2005" s="31"/>
      <c r="G2005" s="31"/>
    </row>
    <row r="2006" ht="14.55" customHeight="1" spans="6:7">
      <c r="F2006" s="31"/>
      <c r="G2006" s="31"/>
    </row>
    <row r="2007" spans="6:7">
      <c r="F2007" s="31"/>
      <c r="G2007" s="31"/>
    </row>
    <row r="2008" ht="14.55" customHeight="1" spans="6:7">
      <c r="F2008" s="31"/>
      <c r="G2008" s="31"/>
    </row>
    <row r="2009" spans="6:7">
      <c r="F2009" s="31"/>
      <c r="G2009" s="31"/>
    </row>
    <row r="2010" ht="14.55" customHeight="1" spans="6:7">
      <c r="F2010" s="31"/>
      <c r="G2010" s="31"/>
    </row>
    <row r="2011" ht="14.55" customHeight="1" spans="6:7">
      <c r="F2011" s="31"/>
      <c r="G2011" s="31"/>
    </row>
    <row r="2012" ht="14.55" customHeight="1" spans="6:7">
      <c r="F2012" s="31"/>
      <c r="G2012" s="31"/>
    </row>
    <row r="2013" ht="14.55" customHeight="1" spans="6:7">
      <c r="F2013" s="31"/>
      <c r="G2013" s="31"/>
    </row>
    <row r="2014" ht="14.55" customHeight="1" spans="6:7">
      <c r="F2014" s="31"/>
      <c r="G2014" s="31"/>
    </row>
    <row r="2015" ht="14.55" customHeight="1" spans="6:7">
      <c r="F2015" s="31"/>
      <c r="G2015" s="31"/>
    </row>
    <row r="2016" spans="6:7">
      <c r="F2016" s="31"/>
      <c r="G2016" s="31"/>
    </row>
    <row r="2017" ht="14.55" customHeight="1" spans="6:7">
      <c r="F2017" s="31"/>
      <c r="G2017" s="31"/>
    </row>
    <row r="2018" ht="14.55" customHeight="1" spans="6:7">
      <c r="F2018" s="31"/>
      <c r="G2018" s="31"/>
    </row>
    <row r="2019" ht="14.55" customHeight="1" spans="6:7">
      <c r="F2019" s="31"/>
      <c r="G2019" s="31"/>
    </row>
    <row r="2020" ht="14.55" customHeight="1" spans="6:7">
      <c r="F2020" s="31"/>
      <c r="G2020" s="31"/>
    </row>
    <row r="2021" ht="14.55" customHeight="1" spans="6:7">
      <c r="F2021" s="31"/>
      <c r="G2021" s="31"/>
    </row>
    <row r="2022" ht="14.55" customHeight="1" spans="6:7">
      <c r="F2022" s="31"/>
      <c r="G2022" s="31"/>
    </row>
    <row r="2023" spans="6:7">
      <c r="F2023" s="31"/>
      <c r="G2023" s="31"/>
    </row>
    <row r="2024" spans="6:7">
      <c r="F2024" s="31"/>
      <c r="G2024" s="31"/>
    </row>
    <row r="2025" spans="6:7">
      <c r="F2025" s="31"/>
      <c r="G2025" s="31"/>
    </row>
    <row r="2026" spans="6:7">
      <c r="F2026" s="31"/>
      <c r="G2026" s="31"/>
    </row>
    <row r="2027" ht="14.55" customHeight="1" spans="6:7">
      <c r="F2027" s="31"/>
      <c r="G2027" s="31"/>
    </row>
    <row r="2028" ht="14.55" customHeight="1" spans="6:7">
      <c r="F2028" s="31"/>
      <c r="G2028" s="31"/>
    </row>
    <row r="2029" ht="14.55" customHeight="1" spans="6:7">
      <c r="F2029" s="31"/>
      <c r="G2029" s="31"/>
    </row>
    <row r="2030" ht="14.55" customHeight="1" spans="6:7">
      <c r="F2030" s="31"/>
      <c r="G2030" s="31"/>
    </row>
    <row r="2031" ht="14.55" customHeight="1" spans="6:7">
      <c r="F2031" s="31"/>
      <c r="G2031" s="31"/>
    </row>
    <row r="2032" spans="6:7">
      <c r="F2032" s="31"/>
      <c r="G2032" s="31"/>
    </row>
    <row r="2033" ht="14.55" customHeight="1" spans="6:7">
      <c r="F2033" s="31"/>
      <c r="G2033" s="31"/>
    </row>
    <row r="2034" ht="14.55" customHeight="1" spans="6:7">
      <c r="F2034" s="31"/>
      <c r="G2034" s="31"/>
    </row>
    <row r="2035" spans="6:7">
      <c r="F2035" s="31"/>
      <c r="G2035" s="31"/>
    </row>
    <row r="2036" ht="14.55" customHeight="1" spans="6:7">
      <c r="F2036" s="31"/>
      <c r="G2036" s="31"/>
    </row>
    <row r="2037" spans="6:7">
      <c r="F2037" s="31"/>
      <c r="G2037" s="31"/>
    </row>
    <row r="2038" spans="6:7">
      <c r="F2038" s="31"/>
      <c r="G2038" s="31"/>
    </row>
    <row r="2039" ht="14.55" customHeight="1" spans="6:7">
      <c r="F2039" s="31"/>
      <c r="G2039" s="31"/>
    </row>
    <row r="2040" ht="14.55" customHeight="1" spans="6:7">
      <c r="F2040" s="31"/>
      <c r="G2040" s="31"/>
    </row>
    <row r="2041" ht="14.55" customHeight="1" spans="6:7">
      <c r="F2041" s="31"/>
      <c r="G2041" s="31"/>
    </row>
    <row r="2042" ht="14.55" customHeight="1" spans="6:7">
      <c r="F2042" s="31"/>
      <c r="G2042" s="31"/>
    </row>
    <row r="2043" ht="14.55" customHeight="1" spans="6:7">
      <c r="F2043" s="31"/>
      <c r="G2043" s="31"/>
    </row>
    <row r="2044" spans="6:7">
      <c r="F2044" s="31"/>
      <c r="G2044" s="31"/>
    </row>
    <row r="2045" ht="14.55" customHeight="1" spans="6:7">
      <c r="F2045" s="31"/>
      <c r="G2045" s="31"/>
    </row>
    <row r="2046" ht="14.55" customHeight="1" spans="6:7">
      <c r="F2046" s="31"/>
      <c r="G2046" s="31"/>
    </row>
    <row r="2047" ht="14.55" customHeight="1" spans="6:7">
      <c r="F2047" s="31"/>
      <c r="G2047" s="31"/>
    </row>
    <row r="2048" ht="14.55" customHeight="1" spans="6:7">
      <c r="F2048" s="31"/>
      <c r="G2048" s="31"/>
    </row>
    <row r="2049" ht="14.55" customHeight="1" spans="6:7">
      <c r="F2049" s="31"/>
      <c r="G2049" s="31"/>
    </row>
    <row r="2050" spans="6:7">
      <c r="F2050" s="31"/>
      <c r="G2050" s="31"/>
    </row>
    <row r="2051" spans="6:7">
      <c r="F2051" s="31"/>
      <c r="G2051" s="31"/>
    </row>
    <row r="2052" ht="14.55" customHeight="1" spans="6:7">
      <c r="F2052" s="31"/>
      <c r="G2052" s="31"/>
    </row>
    <row r="2053" ht="14.55" customHeight="1" spans="6:7">
      <c r="F2053" s="31"/>
      <c r="G2053" s="31"/>
    </row>
    <row r="2054" ht="14.55" customHeight="1" spans="6:7">
      <c r="F2054" s="31"/>
      <c r="G2054" s="31"/>
    </row>
    <row r="2055" ht="14.55" customHeight="1" spans="6:7">
      <c r="F2055" s="31"/>
      <c r="G2055" s="31"/>
    </row>
    <row r="2056" ht="14.55" customHeight="1" spans="6:7">
      <c r="F2056" s="31"/>
      <c r="G2056" s="31"/>
    </row>
    <row r="2057" ht="14.55" customHeight="1" spans="6:7">
      <c r="F2057" s="31"/>
      <c r="G2057" s="31"/>
    </row>
    <row r="2058" ht="14.55" customHeight="1" spans="6:7">
      <c r="F2058" s="31"/>
      <c r="G2058" s="31"/>
    </row>
    <row r="2059" spans="6:7">
      <c r="F2059" s="31"/>
      <c r="G2059" s="31"/>
    </row>
    <row r="2060" spans="6:7">
      <c r="F2060" s="31"/>
      <c r="G2060" s="31"/>
    </row>
    <row r="2061" ht="14.55" customHeight="1" spans="6:7">
      <c r="F2061" s="31"/>
      <c r="G2061" s="31"/>
    </row>
    <row r="2062" ht="14.55" customHeight="1" spans="6:7">
      <c r="F2062" s="31"/>
      <c r="G2062" s="31"/>
    </row>
    <row r="2063" spans="6:7">
      <c r="F2063" s="31"/>
      <c r="G2063" s="31"/>
    </row>
    <row r="2064" ht="14.55" customHeight="1" spans="6:7">
      <c r="F2064" s="31"/>
      <c r="G2064" s="31"/>
    </row>
    <row r="2065" ht="14.55" customHeight="1" spans="6:7">
      <c r="F2065" s="31"/>
      <c r="G2065" s="31"/>
    </row>
    <row r="2066" ht="14.55" customHeight="1" spans="6:7">
      <c r="F2066" s="31"/>
      <c r="G2066" s="31"/>
    </row>
    <row r="2067" ht="14.55" customHeight="1" spans="6:7">
      <c r="F2067" s="31"/>
      <c r="G2067" s="31"/>
    </row>
    <row r="2068" ht="14.55" customHeight="1" spans="6:7">
      <c r="F2068" s="31"/>
      <c r="G2068" s="31"/>
    </row>
    <row r="2069" ht="14.55" customHeight="1" spans="6:7">
      <c r="F2069" s="31"/>
      <c r="G2069" s="31"/>
    </row>
    <row r="2070" spans="6:7">
      <c r="F2070" s="31"/>
      <c r="G2070" s="31"/>
    </row>
    <row r="2071" ht="14.55" customHeight="1" spans="6:7">
      <c r="F2071" s="31"/>
      <c r="G2071" s="31"/>
    </row>
    <row r="2072" ht="14.55" customHeight="1" spans="6:7">
      <c r="F2072" s="31"/>
      <c r="G2072" s="31"/>
    </row>
    <row r="2073" ht="14.55" customHeight="1" spans="6:7">
      <c r="F2073" s="31"/>
      <c r="G2073" s="31"/>
    </row>
    <row r="2074" ht="14.55" customHeight="1" spans="6:7">
      <c r="F2074" s="31"/>
      <c r="G2074" s="31"/>
    </row>
    <row r="2075" spans="6:7">
      <c r="F2075" s="31"/>
      <c r="G2075" s="31"/>
    </row>
    <row r="2076" ht="14.55" customHeight="1" spans="6:7">
      <c r="F2076" s="31"/>
      <c r="G2076" s="31"/>
    </row>
    <row r="2077" ht="14.55" customHeight="1" spans="6:7">
      <c r="F2077" s="31"/>
      <c r="G2077" s="31"/>
    </row>
    <row r="2078" spans="6:7">
      <c r="F2078" s="31"/>
      <c r="G2078" s="31"/>
    </row>
    <row r="2079" ht="14.55" customHeight="1" spans="6:7">
      <c r="F2079" s="31"/>
      <c r="G2079" s="31"/>
    </row>
    <row r="2080" ht="14.55" customHeight="1" spans="6:7">
      <c r="F2080" s="31"/>
      <c r="G2080" s="31"/>
    </row>
    <row r="2081" ht="14.55" customHeight="1" spans="6:7">
      <c r="F2081" s="31"/>
      <c r="G2081" s="31"/>
    </row>
    <row r="2082" ht="14.55" customHeight="1" spans="6:7">
      <c r="F2082" s="31"/>
      <c r="G2082" s="31"/>
    </row>
    <row r="2083" spans="6:7">
      <c r="F2083" s="31"/>
      <c r="G2083" s="31"/>
    </row>
    <row r="2084" spans="6:7">
      <c r="F2084" s="31"/>
      <c r="G2084" s="31"/>
    </row>
    <row r="2085" ht="14.55" customHeight="1" spans="6:7">
      <c r="F2085" s="31"/>
      <c r="G2085" s="31"/>
    </row>
    <row r="2086" ht="14.55" customHeight="1" spans="6:7">
      <c r="F2086" s="31"/>
      <c r="G2086" s="31"/>
    </row>
    <row r="2087" spans="6:7">
      <c r="F2087" s="31"/>
      <c r="G2087" s="31"/>
    </row>
    <row r="2088" ht="14.55" customHeight="1" spans="6:7">
      <c r="F2088" s="31"/>
      <c r="G2088" s="31"/>
    </row>
    <row r="2089" spans="6:7">
      <c r="F2089" s="31"/>
      <c r="G2089" s="31"/>
    </row>
    <row r="2090" spans="6:7">
      <c r="F2090" s="31"/>
      <c r="G2090" s="31"/>
    </row>
    <row r="2091" spans="6:7">
      <c r="F2091" s="31"/>
      <c r="G2091" s="31"/>
    </row>
    <row r="2092" ht="14.55" customHeight="1" spans="6:7">
      <c r="F2092" s="31"/>
      <c r="G2092" s="31"/>
    </row>
    <row r="2093" ht="14.55" customHeight="1" spans="6:7">
      <c r="F2093" s="31"/>
      <c r="G2093" s="31"/>
    </row>
    <row r="2094" spans="6:7">
      <c r="F2094" s="31"/>
      <c r="G2094" s="31"/>
    </row>
    <row r="2095" spans="6:7">
      <c r="F2095" s="31"/>
      <c r="G2095" s="31"/>
    </row>
    <row r="2096" ht="14.55" customHeight="1" spans="6:7">
      <c r="F2096" s="31"/>
      <c r="G2096" s="31"/>
    </row>
    <row r="2097" ht="14.55" customHeight="1" spans="6:7">
      <c r="F2097" s="31"/>
      <c r="G2097" s="31"/>
    </row>
    <row r="2098" ht="14.55" customHeight="1" spans="6:7">
      <c r="F2098" s="31"/>
      <c r="G2098" s="31"/>
    </row>
    <row r="2099" spans="6:7">
      <c r="F2099" s="31"/>
      <c r="G2099" s="31"/>
    </row>
    <row r="2100" spans="6:7">
      <c r="F2100" s="31"/>
      <c r="G2100" s="31"/>
    </row>
    <row r="2101" ht="14.55" customHeight="1" spans="6:7">
      <c r="F2101" s="31"/>
      <c r="G2101" s="31"/>
    </row>
    <row r="2102" ht="14.55" customHeight="1" spans="6:7">
      <c r="F2102" s="31"/>
      <c r="G2102" s="31"/>
    </row>
    <row r="2103" ht="14.55" customHeight="1" spans="6:7">
      <c r="F2103" s="31"/>
      <c r="G2103" s="31"/>
    </row>
    <row r="2104" spans="6:7">
      <c r="F2104" s="31"/>
      <c r="G2104" s="31"/>
    </row>
    <row r="2105" ht="14.55" customHeight="1" spans="6:7">
      <c r="F2105" s="31"/>
      <c r="G2105" s="31"/>
    </row>
    <row r="2106" ht="14.55" customHeight="1" spans="6:7">
      <c r="F2106" s="31"/>
      <c r="G2106" s="31"/>
    </row>
    <row r="2107" ht="14.55" customHeight="1" spans="6:7">
      <c r="F2107" s="31"/>
      <c r="G2107" s="31"/>
    </row>
    <row r="2108" ht="14.55" customHeight="1" spans="6:7">
      <c r="F2108" s="31"/>
      <c r="G2108" s="31"/>
    </row>
    <row r="2109" ht="14.55" customHeight="1" spans="6:7">
      <c r="F2109" s="31"/>
      <c r="G2109" s="31"/>
    </row>
    <row r="2110" spans="6:7">
      <c r="F2110" s="31"/>
      <c r="G2110" s="31"/>
    </row>
    <row r="2111" ht="14.55" customHeight="1" spans="6:7">
      <c r="F2111" s="31"/>
      <c r="G2111" s="31"/>
    </row>
    <row r="2112" ht="14.55" customHeight="1" spans="6:7">
      <c r="F2112" s="31"/>
      <c r="G2112" s="31"/>
    </row>
    <row r="2113" ht="14.55" customHeight="1" spans="6:7">
      <c r="F2113" s="31"/>
      <c r="G2113" s="31"/>
    </row>
    <row r="2114" ht="14.55" customHeight="1" spans="6:7">
      <c r="F2114" s="31"/>
      <c r="G2114" s="31"/>
    </row>
    <row r="2115" ht="14.55" customHeight="1" spans="6:7">
      <c r="F2115" s="31"/>
      <c r="G2115" s="31"/>
    </row>
    <row r="2116" ht="14.55" customHeight="1" spans="6:7">
      <c r="F2116" s="31"/>
      <c r="G2116" s="31"/>
    </row>
    <row r="2117" spans="6:7">
      <c r="F2117" s="31"/>
      <c r="G2117" s="31"/>
    </row>
    <row r="2118" ht="14.55" customHeight="1" spans="6:7">
      <c r="F2118" s="31"/>
      <c r="G2118" s="31"/>
    </row>
    <row r="2119" spans="6:7">
      <c r="F2119" s="31"/>
      <c r="G2119" s="31"/>
    </row>
    <row r="2120" ht="14.55" customHeight="1" spans="6:7">
      <c r="F2120" s="31"/>
      <c r="G2120" s="31"/>
    </row>
    <row r="2121" spans="6:7">
      <c r="F2121" s="31"/>
      <c r="G2121" s="31"/>
    </row>
    <row r="2122" ht="14.55" customHeight="1" spans="6:7">
      <c r="F2122" s="31"/>
      <c r="G2122" s="31"/>
    </row>
    <row r="2123" ht="14.55" customHeight="1" spans="6:7">
      <c r="F2123" s="31"/>
      <c r="G2123" s="31"/>
    </row>
    <row r="2124" spans="6:7">
      <c r="F2124" s="31"/>
      <c r="G2124" s="31"/>
    </row>
    <row r="2125" spans="6:7">
      <c r="F2125" s="31"/>
      <c r="G2125" s="31"/>
    </row>
    <row r="2126" ht="14.55" customHeight="1" spans="6:7">
      <c r="F2126" s="31"/>
      <c r="G2126" s="31"/>
    </row>
    <row r="2127" ht="14.55" customHeight="1" spans="6:7">
      <c r="F2127" s="31"/>
      <c r="G2127" s="31"/>
    </row>
    <row r="2128" spans="6:7">
      <c r="F2128" s="31"/>
      <c r="G2128" s="31"/>
    </row>
    <row r="2129" ht="14.55" customHeight="1" spans="6:7">
      <c r="F2129" s="31"/>
      <c r="G2129" s="31"/>
    </row>
    <row r="2130" ht="14.55" customHeight="1" spans="6:7">
      <c r="F2130" s="31"/>
      <c r="G2130" s="31"/>
    </row>
    <row r="2131" spans="6:7">
      <c r="F2131" s="31"/>
      <c r="G2131" s="31"/>
    </row>
    <row r="2132" spans="6:7">
      <c r="F2132" s="31"/>
      <c r="G2132" s="31"/>
    </row>
    <row r="2133" spans="6:7">
      <c r="F2133" s="31"/>
      <c r="G2133" s="31"/>
    </row>
    <row r="2134" spans="6:7">
      <c r="F2134" s="31"/>
      <c r="G2134" s="31"/>
    </row>
    <row r="2135" spans="6:7">
      <c r="F2135" s="31"/>
      <c r="G2135" s="31"/>
    </row>
    <row r="2136" ht="14.55" customHeight="1" spans="6:7">
      <c r="F2136" s="31"/>
      <c r="G2136" s="31"/>
    </row>
    <row r="2137" ht="14.55" customHeight="1" spans="6:7">
      <c r="F2137" s="31"/>
      <c r="G2137" s="31"/>
    </row>
    <row r="2138" ht="14.55" customHeight="1" spans="6:7">
      <c r="F2138" s="31"/>
      <c r="G2138" s="31"/>
    </row>
    <row r="2139" ht="14.55" customHeight="1" spans="6:7">
      <c r="F2139" s="31"/>
      <c r="G2139" s="31"/>
    </row>
    <row r="2140" ht="14.55" customHeight="1" spans="6:7">
      <c r="F2140" s="31"/>
      <c r="G2140" s="31"/>
    </row>
    <row r="2141" ht="14.55" customHeight="1" spans="6:7">
      <c r="F2141" s="31"/>
      <c r="G2141" s="31"/>
    </row>
    <row r="2142" ht="14.55" customHeight="1" spans="6:7">
      <c r="F2142" s="31"/>
      <c r="G2142" s="31"/>
    </row>
    <row r="2143" ht="14.55" customHeight="1" spans="6:7">
      <c r="F2143" s="31"/>
      <c r="G2143" s="31"/>
    </row>
    <row r="2144" ht="14.55" customHeight="1" spans="6:7">
      <c r="F2144" s="31"/>
      <c r="G2144" s="31"/>
    </row>
    <row r="2145" ht="14.55" customHeight="1" spans="6:7">
      <c r="F2145" s="31"/>
      <c r="G2145" s="31"/>
    </row>
    <row r="2146" ht="14.55" customHeight="1" spans="6:7">
      <c r="F2146" s="31"/>
      <c r="G2146" s="31"/>
    </row>
    <row r="2147" ht="14.55" customHeight="1" spans="6:7">
      <c r="F2147" s="31"/>
      <c r="G2147" s="31"/>
    </row>
    <row r="2148" ht="14.55" customHeight="1" spans="6:7">
      <c r="F2148" s="31"/>
      <c r="G2148" s="31"/>
    </row>
    <row r="2149" ht="14.55" customHeight="1" spans="6:7">
      <c r="F2149" s="31"/>
      <c r="G2149" s="31"/>
    </row>
    <row r="2150" ht="14.55" customHeight="1" spans="6:7">
      <c r="F2150" s="31"/>
      <c r="G2150" s="31"/>
    </row>
    <row r="2151" spans="6:7">
      <c r="F2151" s="31"/>
      <c r="G2151" s="31"/>
    </row>
    <row r="2152" spans="6:7">
      <c r="F2152" s="31"/>
      <c r="G2152" s="31"/>
    </row>
    <row r="2153" spans="6:7">
      <c r="F2153" s="31"/>
      <c r="G2153" s="31"/>
    </row>
    <row r="2154" spans="6:7">
      <c r="F2154" s="31"/>
      <c r="G2154" s="31"/>
    </row>
    <row r="2155" spans="6:7">
      <c r="F2155" s="31"/>
      <c r="G2155" s="31"/>
    </row>
    <row r="2156" ht="14.55" customHeight="1" spans="6:7">
      <c r="F2156" s="31"/>
      <c r="G2156" s="31"/>
    </row>
    <row r="2157" ht="14.55" customHeight="1" spans="6:7">
      <c r="F2157" s="31"/>
      <c r="G2157" s="31"/>
    </row>
    <row r="2158" spans="6:7">
      <c r="F2158" s="31"/>
      <c r="G2158" s="31"/>
    </row>
    <row r="2159" ht="14.55" customHeight="1" spans="6:7">
      <c r="F2159" s="31"/>
      <c r="G2159" s="31"/>
    </row>
    <row r="2160" spans="6:7">
      <c r="F2160" s="31"/>
      <c r="G2160" s="31"/>
    </row>
    <row r="2161" ht="14.55" customHeight="1" spans="6:7">
      <c r="F2161" s="31"/>
      <c r="G2161" s="31"/>
    </row>
    <row r="2162" spans="6:7">
      <c r="F2162" s="31"/>
      <c r="G2162" s="31"/>
    </row>
    <row r="2163" spans="6:7">
      <c r="F2163" s="31"/>
      <c r="G2163" s="31"/>
    </row>
    <row r="2164" ht="14.55" customHeight="1" spans="6:7">
      <c r="F2164" s="31"/>
      <c r="G2164" s="31"/>
    </row>
    <row r="2165" ht="14.55" customHeight="1" spans="6:7">
      <c r="F2165" s="31"/>
      <c r="G2165" s="31"/>
    </row>
    <row r="2166" ht="14.55" customHeight="1" spans="6:7">
      <c r="F2166" s="31"/>
      <c r="G2166" s="31"/>
    </row>
    <row r="2167" ht="14.55" customHeight="1" spans="6:7">
      <c r="F2167" s="31"/>
      <c r="G2167" s="31"/>
    </row>
    <row r="2168" spans="6:7">
      <c r="F2168" s="31"/>
      <c r="G2168" s="31"/>
    </row>
    <row r="2169" ht="14.55" customHeight="1" spans="6:7">
      <c r="F2169" s="31"/>
      <c r="G2169" s="31"/>
    </row>
    <row r="2170" ht="14.55" customHeight="1" spans="6:7">
      <c r="F2170" s="31"/>
      <c r="G2170" s="31"/>
    </row>
    <row r="2171" spans="6:7">
      <c r="F2171" s="31"/>
      <c r="G2171" s="31"/>
    </row>
    <row r="2172" ht="14.55" customHeight="1" spans="6:7">
      <c r="F2172" s="31"/>
      <c r="G2172" s="31"/>
    </row>
    <row r="2173" ht="14.55" customHeight="1" spans="6:7">
      <c r="F2173" s="31"/>
      <c r="G2173" s="31"/>
    </row>
    <row r="2174" ht="14.55" customHeight="1" spans="6:7">
      <c r="F2174" s="31"/>
      <c r="G2174" s="31"/>
    </row>
    <row r="2175" ht="14.55" customHeight="1" spans="6:7">
      <c r="F2175" s="31"/>
      <c r="G2175" s="31"/>
    </row>
    <row r="2176" spans="6:7">
      <c r="F2176" s="31"/>
      <c r="G2176" s="31"/>
    </row>
    <row r="2177" ht="14.55" customHeight="1" spans="6:7">
      <c r="F2177" s="31"/>
      <c r="G2177" s="31"/>
    </row>
    <row r="2178" ht="14.55" customHeight="1" spans="6:7">
      <c r="F2178" s="31"/>
      <c r="G2178" s="31"/>
    </row>
    <row r="2179" ht="14.55" customHeight="1" spans="6:7">
      <c r="F2179" s="31"/>
      <c r="G2179" s="31"/>
    </row>
    <row r="2180" spans="6:7">
      <c r="F2180" s="31"/>
      <c r="G2180" s="31"/>
    </row>
    <row r="2181" spans="6:7">
      <c r="F2181" s="31"/>
      <c r="G2181" s="31"/>
    </row>
    <row r="2182" spans="6:7">
      <c r="F2182" s="31"/>
      <c r="G2182" s="31"/>
    </row>
    <row r="2183" ht="14.55" customHeight="1" spans="6:7">
      <c r="F2183" s="31"/>
      <c r="G2183" s="31"/>
    </row>
    <row r="2184" ht="14.55" customHeight="1" spans="6:7">
      <c r="F2184" s="31"/>
      <c r="G2184" s="31"/>
    </row>
    <row r="2185" ht="14.55" customHeight="1" spans="6:7">
      <c r="F2185" s="31"/>
      <c r="G2185" s="31"/>
    </row>
    <row r="2186" spans="6:7">
      <c r="F2186" s="31"/>
      <c r="G2186" s="31"/>
    </row>
    <row r="2187" spans="6:7">
      <c r="F2187" s="31"/>
      <c r="G2187" s="31"/>
    </row>
    <row r="2188" ht="14.55" customHeight="1" spans="6:7">
      <c r="F2188" s="31"/>
      <c r="G2188" s="31"/>
    </row>
    <row r="2189" ht="14.55" customHeight="1" spans="6:7">
      <c r="F2189" s="31"/>
      <c r="G2189" s="31"/>
    </row>
    <row r="2190" ht="14.55" customHeight="1" spans="6:7">
      <c r="F2190" s="31"/>
      <c r="G2190" s="31"/>
    </row>
    <row r="2191" ht="14.55" customHeight="1" spans="6:7">
      <c r="F2191" s="31"/>
      <c r="G2191" s="31"/>
    </row>
    <row r="2192" ht="14.55" customHeight="1" spans="6:7">
      <c r="F2192" s="31"/>
      <c r="G2192" s="31"/>
    </row>
    <row r="2193" spans="6:7">
      <c r="F2193" s="31"/>
      <c r="G2193" s="31"/>
    </row>
    <row r="2194" spans="6:7">
      <c r="F2194" s="31"/>
      <c r="G2194" s="31"/>
    </row>
    <row r="2195" spans="6:7">
      <c r="F2195" s="31"/>
      <c r="G2195" s="31"/>
    </row>
    <row r="2196" spans="6:7">
      <c r="F2196" s="31"/>
      <c r="G2196" s="31"/>
    </row>
    <row r="2197" ht="14.55" customHeight="1" spans="6:7">
      <c r="F2197" s="31"/>
      <c r="G2197" s="31"/>
    </row>
    <row r="2198" spans="6:7">
      <c r="F2198" s="31"/>
      <c r="G2198" s="31"/>
    </row>
    <row r="2199" ht="14.55" customHeight="1" spans="6:7">
      <c r="F2199" s="31"/>
      <c r="G2199" s="31"/>
    </row>
    <row r="2200" ht="14.55" customHeight="1" spans="6:7">
      <c r="F2200" s="31"/>
      <c r="G2200" s="31"/>
    </row>
    <row r="2201" spans="6:7">
      <c r="F2201" s="31"/>
      <c r="G2201" s="31"/>
    </row>
    <row r="2202" ht="14.55" customHeight="1" spans="6:7">
      <c r="F2202" s="31"/>
      <c r="G2202" s="31"/>
    </row>
    <row r="2203" ht="14.55" customHeight="1" spans="6:7">
      <c r="F2203" s="31"/>
      <c r="G2203" s="31"/>
    </row>
    <row r="2204" ht="14.55" customHeight="1" spans="6:7">
      <c r="F2204" s="31"/>
      <c r="G2204" s="31"/>
    </row>
    <row r="2205" ht="14.55" customHeight="1" spans="6:7">
      <c r="F2205" s="31"/>
      <c r="G2205" s="31"/>
    </row>
    <row r="2206" ht="14.55" customHeight="1" spans="6:7">
      <c r="F2206" s="31"/>
      <c r="G2206" s="31"/>
    </row>
    <row r="2207" ht="14.55" customHeight="1" spans="6:7">
      <c r="F2207" s="31"/>
      <c r="G2207" s="31"/>
    </row>
    <row r="2208" spans="6:7">
      <c r="F2208" s="31"/>
      <c r="G2208" s="31"/>
    </row>
    <row r="2209" ht="14.55" customHeight="1" spans="6:7">
      <c r="F2209" s="31"/>
      <c r="G2209" s="31"/>
    </row>
    <row r="2210" ht="14.55" customHeight="1" spans="6:7">
      <c r="F2210" s="31"/>
      <c r="G2210" s="31"/>
    </row>
    <row r="2211" spans="6:7">
      <c r="F2211" s="31"/>
      <c r="G2211" s="31"/>
    </row>
    <row r="2212" spans="6:7">
      <c r="F2212" s="31"/>
      <c r="G2212" s="31"/>
    </row>
    <row r="2213" ht="14.55" customHeight="1" spans="6:7">
      <c r="F2213" s="31"/>
      <c r="G2213" s="31"/>
    </row>
    <row r="2214" ht="14.55" customHeight="1" spans="6:7">
      <c r="F2214" s="31"/>
      <c r="G2214" s="31"/>
    </row>
    <row r="2215" spans="6:7">
      <c r="F2215" s="31"/>
      <c r="G2215" s="31"/>
    </row>
    <row r="2216" spans="6:7">
      <c r="F2216" s="31"/>
      <c r="G2216" s="31"/>
    </row>
    <row r="2217" ht="14.55" customHeight="1" spans="6:7">
      <c r="F2217" s="31"/>
      <c r="G2217" s="31"/>
    </row>
    <row r="2218" ht="14.55" customHeight="1" spans="6:7">
      <c r="F2218" s="31"/>
      <c r="G2218" s="31"/>
    </row>
    <row r="2219" ht="14.55" customHeight="1" spans="6:7">
      <c r="F2219" s="31"/>
      <c r="G2219" s="31"/>
    </row>
    <row r="2220" spans="6:7">
      <c r="F2220" s="31"/>
      <c r="G2220" s="31"/>
    </row>
    <row r="2221" ht="14.55" customHeight="1" spans="6:7">
      <c r="F2221" s="31"/>
      <c r="G2221" s="31"/>
    </row>
    <row r="2222" ht="14.55" customHeight="1" spans="6:7">
      <c r="F2222" s="31"/>
      <c r="G2222" s="31"/>
    </row>
    <row r="2223" ht="14.55" customHeight="1" spans="6:7">
      <c r="F2223" s="31"/>
      <c r="G2223" s="31"/>
    </row>
    <row r="2224" ht="14.55" customHeight="1" spans="6:7">
      <c r="F2224" s="31"/>
      <c r="G2224" s="31"/>
    </row>
    <row r="2225" ht="14.55" customHeight="1" spans="6:7">
      <c r="F2225" s="31"/>
      <c r="G2225" s="31"/>
    </row>
    <row r="2226" spans="6:7">
      <c r="F2226" s="31"/>
      <c r="G2226" s="31"/>
    </row>
    <row r="2227" spans="6:7">
      <c r="F2227" s="31"/>
      <c r="G2227" s="31"/>
    </row>
    <row r="2228" ht="14.55" customHeight="1" spans="6:7">
      <c r="F2228" s="31"/>
      <c r="G2228" s="31"/>
    </row>
    <row r="2229" spans="6:7">
      <c r="F2229" s="31"/>
      <c r="G2229" s="31"/>
    </row>
    <row r="2230" ht="14.55" customHeight="1" spans="6:7">
      <c r="F2230" s="31"/>
      <c r="G2230" s="31"/>
    </row>
    <row r="2231" ht="14.55" customHeight="1" spans="6:7">
      <c r="F2231" s="31"/>
      <c r="G2231" s="31"/>
    </row>
    <row r="2232" ht="14.55" customHeight="1" spans="6:7">
      <c r="F2232" s="31"/>
      <c r="G2232" s="31"/>
    </row>
    <row r="2233" ht="14.55" customHeight="1" spans="6:7">
      <c r="F2233" s="31"/>
      <c r="G2233" s="31"/>
    </row>
    <row r="2234" ht="14.55" customHeight="1" spans="6:7">
      <c r="F2234" s="31"/>
      <c r="G2234" s="31"/>
    </row>
    <row r="2235" spans="6:7">
      <c r="F2235" s="31"/>
      <c r="G2235" s="31"/>
    </row>
    <row r="2236" ht="14.55" customHeight="1" spans="6:7">
      <c r="F2236" s="31"/>
      <c r="G2236" s="31"/>
    </row>
    <row r="2237" ht="14.55" customHeight="1" spans="6:7">
      <c r="F2237" s="31"/>
      <c r="G2237" s="31"/>
    </row>
    <row r="2238" ht="14.55" customHeight="1" spans="6:7">
      <c r="F2238" s="31"/>
      <c r="G2238" s="31"/>
    </row>
    <row r="2239" ht="14.55" customHeight="1" spans="6:7">
      <c r="F2239" s="31"/>
      <c r="G2239" s="31"/>
    </row>
    <row r="2240" ht="14.55" customHeight="1" spans="6:7">
      <c r="F2240" s="31"/>
      <c r="G2240" s="31"/>
    </row>
    <row r="2241" spans="6:7">
      <c r="F2241" s="31"/>
      <c r="G2241" s="31"/>
    </row>
    <row r="2242" ht="14.55" customHeight="1" spans="6:7">
      <c r="F2242" s="31"/>
      <c r="G2242" s="31"/>
    </row>
    <row r="2243" spans="6:7">
      <c r="F2243" s="31"/>
      <c r="G2243" s="31"/>
    </row>
    <row r="2244" spans="6:7">
      <c r="F2244" s="31"/>
      <c r="G2244" s="31"/>
    </row>
    <row r="2245" ht="14.55" customHeight="1" spans="6:7">
      <c r="F2245" s="31"/>
      <c r="G2245" s="31"/>
    </row>
    <row r="2246" ht="14.55" customHeight="1" spans="6:7">
      <c r="F2246" s="31"/>
      <c r="G2246" s="31"/>
    </row>
    <row r="2247" ht="14.55" customHeight="1" spans="6:7">
      <c r="F2247" s="31"/>
      <c r="G2247" s="31"/>
    </row>
    <row r="2248" ht="14.55" customHeight="1" spans="6:7">
      <c r="F2248" s="31"/>
      <c r="G2248" s="31"/>
    </row>
    <row r="2249" spans="6:7">
      <c r="F2249" s="31"/>
      <c r="G2249" s="31"/>
    </row>
    <row r="2250" spans="6:7">
      <c r="F2250" s="31"/>
      <c r="G2250" s="31"/>
    </row>
    <row r="2251" ht="14.55" customHeight="1" spans="6:7">
      <c r="F2251" s="31"/>
      <c r="G2251" s="31"/>
    </row>
    <row r="2252" ht="14.55" customHeight="1" spans="6:7">
      <c r="F2252" s="31"/>
      <c r="G2252" s="31"/>
    </row>
    <row r="2253" ht="14.55" customHeight="1" spans="6:7">
      <c r="F2253" s="31"/>
      <c r="G2253" s="31"/>
    </row>
    <row r="2254" ht="14.55" customHeight="1" spans="6:7">
      <c r="F2254" s="31"/>
      <c r="G2254" s="31"/>
    </row>
    <row r="2255" ht="14.55" customHeight="1" spans="6:7">
      <c r="F2255" s="31"/>
      <c r="G2255" s="31"/>
    </row>
    <row r="2256" ht="14.55" customHeight="1" spans="6:7">
      <c r="F2256" s="31"/>
      <c r="G2256" s="31"/>
    </row>
    <row r="2257" spans="6:7">
      <c r="F2257" s="31"/>
      <c r="G2257" s="31"/>
    </row>
    <row r="2258" ht="14.55" customHeight="1" spans="6:7">
      <c r="F2258" s="31"/>
      <c r="G2258" s="31"/>
    </row>
    <row r="2259" spans="6:7">
      <c r="F2259" s="31"/>
      <c r="G2259" s="31"/>
    </row>
    <row r="2260" spans="6:7">
      <c r="F2260" s="31"/>
      <c r="G2260" s="31"/>
    </row>
    <row r="2261" spans="6:7">
      <c r="F2261" s="31"/>
      <c r="G2261" s="31"/>
    </row>
    <row r="2262" spans="6:7">
      <c r="F2262" s="31"/>
      <c r="G2262" s="31"/>
    </row>
    <row r="2263" spans="6:7">
      <c r="F2263" s="31"/>
      <c r="G2263" s="31"/>
    </row>
    <row r="2264" ht="14.55" customHeight="1" spans="6:7">
      <c r="F2264" s="31"/>
      <c r="G2264" s="31"/>
    </row>
    <row r="2265" ht="14.55" customHeight="1" spans="6:7">
      <c r="F2265" s="31"/>
      <c r="G2265" s="31"/>
    </row>
    <row r="2266" spans="6:7">
      <c r="F2266" s="31"/>
      <c r="G2266" s="31"/>
    </row>
    <row r="2267" ht="14.55" customHeight="1" spans="6:7">
      <c r="F2267" s="31"/>
      <c r="G2267" s="31"/>
    </row>
    <row r="2268" ht="14.55" customHeight="1" spans="6:7">
      <c r="F2268" s="31"/>
      <c r="G2268" s="31"/>
    </row>
    <row r="2269" spans="6:7">
      <c r="F2269" s="31"/>
      <c r="G2269" s="31"/>
    </row>
    <row r="2270" spans="6:7">
      <c r="F2270" s="31"/>
      <c r="G2270" s="31"/>
    </row>
    <row r="2271" spans="6:7">
      <c r="F2271" s="31"/>
      <c r="G2271" s="31"/>
    </row>
    <row r="2272" ht="14.55" customHeight="1" spans="6:7">
      <c r="F2272" s="31"/>
      <c r="G2272" s="31"/>
    </row>
    <row r="2273" ht="14.55" customHeight="1" spans="6:7">
      <c r="F2273" s="31"/>
      <c r="G2273" s="31"/>
    </row>
    <row r="2274" ht="14.55" customHeight="1" spans="6:7">
      <c r="F2274" s="31"/>
      <c r="G2274" s="31"/>
    </row>
    <row r="2275" ht="14.55" customHeight="1" spans="6:7">
      <c r="F2275" s="31"/>
      <c r="G2275" s="31"/>
    </row>
    <row r="2276" ht="14.55" customHeight="1" spans="6:7">
      <c r="F2276" s="31"/>
      <c r="G2276" s="31"/>
    </row>
    <row r="2277" ht="14.55" customHeight="1" spans="6:7">
      <c r="F2277" s="31"/>
      <c r="G2277" s="31"/>
    </row>
    <row r="2278" ht="14.55" customHeight="1" spans="6:7">
      <c r="F2278" s="31"/>
      <c r="G2278" s="31"/>
    </row>
    <row r="2279" spans="6:7">
      <c r="F2279" s="31"/>
      <c r="G2279" s="31"/>
    </row>
    <row r="2280" ht="14.55" customHeight="1" spans="6:7">
      <c r="F2280" s="31"/>
      <c r="G2280" s="31"/>
    </row>
    <row r="2281" ht="14.55" customHeight="1" spans="6:7">
      <c r="F2281" s="31"/>
      <c r="G2281" s="31"/>
    </row>
    <row r="2282" spans="6:7">
      <c r="F2282" s="31"/>
      <c r="G2282" s="31"/>
    </row>
    <row r="2283" ht="14.55" customHeight="1" spans="6:7">
      <c r="F2283" s="31"/>
      <c r="G2283" s="31"/>
    </row>
    <row r="2284" ht="14.55" customHeight="1" spans="6:7">
      <c r="F2284" s="31"/>
      <c r="G2284" s="31"/>
    </row>
    <row r="2285" ht="14.55" customHeight="1" spans="6:7">
      <c r="F2285" s="31"/>
      <c r="G2285" s="31"/>
    </row>
    <row r="2286" ht="14.55" customHeight="1" spans="6:7">
      <c r="F2286" s="31"/>
      <c r="G2286" s="31"/>
    </row>
    <row r="2287" ht="14.55" customHeight="1" spans="6:7">
      <c r="F2287" s="31"/>
      <c r="G2287" s="31"/>
    </row>
    <row r="2288" ht="14.55" customHeight="1" spans="6:7">
      <c r="F2288" s="31"/>
      <c r="G2288" s="31"/>
    </row>
    <row r="2289" ht="14.55" customHeight="1" spans="6:7">
      <c r="F2289" s="31"/>
      <c r="G2289" s="31"/>
    </row>
    <row r="2290" ht="14.55" customHeight="1" spans="6:7">
      <c r="F2290" s="31"/>
      <c r="G2290" s="31"/>
    </row>
    <row r="2291" spans="6:7">
      <c r="F2291" s="31"/>
      <c r="G2291" s="31"/>
    </row>
    <row r="2292" spans="6:7">
      <c r="F2292" s="31"/>
      <c r="G2292" s="31"/>
    </row>
    <row r="2293" spans="6:7">
      <c r="F2293" s="31"/>
      <c r="G2293" s="31"/>
    </row>
    <row r="2294" ht="14.55" customHeight="1" spans="6:7">
      <c r="F2294" s="31"/>
      <c r="G2294" s="31"/>
    </row>
    <row r="2295" spans="6:7">
      <c r="F2295" s="31"/>
      <c r="G2295" s="31"/>
    </row>
    <row r="2296" spans="6:7">
      <c r="F2296" s="31"/>
      <c r="G2296" s="31"/>
    </row>
    <row r="2297" spans="6:7">
      <c r="F2297" s="31"/>
      <c r="G2297" s="31"/>
    </row>
    <row r="2298" ht="14.55" customHeight="1" spans="6:7">
      <c r="F2298" s="31"/>
      <c r="G2298" s="31"/>
    </row>
    <row r="2299" spans="6:7">
      <c r="F2299" s="31"/>
      <c r="G2299" s="31"/>
    </row>
    <row r="2300" ht="14.55" customHeight="1" spans="6:7">
      <c r="F2300" s="31"/>
      <c r="G2300" s="31"/>
    </row>
    <row r="2301" spans="6:7">
      <c r="F2301" s="31"/>
      <c r="G2301" s="31"/>
    </row>
    <row r="2302" spans="6:7">
      <c r="F2302" s="31"/>
      <c r="G2302" s="31"/>
    </row>
    <row r="2303" ht="14.55" customHeight="1" spans="6:7">
      <c r="F2303" s="31"/>
      <c r="G2303" s="31"/>
    </row>
    <row r="2304" ht="14.55" customHeight="1" spans="6:7">
      <c r="F2304" s="31"/>
      <c r="G2304" s="31"/>
    </row>
    <row r="2305" ht="14.55" customHeight="1" spans="6:7">
      <c r="F2305" s="31"/>
      <c r="G2305" s="31"/>
    </row>
    <row r="2306" ht="14.55" customHeight="1" spans="6:7">
      <c r="F2306" s="31"/>
      <c r="G2306" s="31"/>
    </row>
    <row r="2307" ht="14.55" customHeight="1" spans="6:7">
      <c r="F2307" s="31"/>
      <c r="G2307" s="31"/>
    </row>
    <row r="2308" ht="14.55" customHeight="1" spans="6:7">
      <c r="F2308" s="31"/>
      <c r="G2308" s="31"/>
    </row>
    <row r="2309" ht="14.55" customHeight="1" spans="6:7">
      <c r="F2309" s="31"/>
      <c r="G2309" s="31"/>
    </row>
    <row r="2310" ht="14.55" customHeight="1" spans="6:7">
      <c r="F2310" s="31"/>
      <c r="G2310" s="31"/>
    </row>
    <row r="2311" spans="6:7">
      <c r="F2311" s="31"/>
      <c r="G2311" s="31"/>
    </row>
    <row r="2312" spans="6:7">
      <c r="F2312" s="31"/>
      <c r="G2312" s="31"/>
    </row>
    <row r="2313" ht="14.55" customHeight="1" spans="6:7">
      <c r="F2313" s="31"/>
      <c r="G2313" s="31"/>
    </row>
    <row r="2314" ht="14.55" customHeight="1" spans="6:7">
      <c r="F2314" s="31"/>
      <c r="G2314" s="31"/>
    </row>
    <row r="2315" spans="6:7">
      <c r="F2315" s="31"/>
      <c r="G2315" s="31"/>
    </row>
    <row r="2316" spans="6:7">
      <c r="F2316" s="31"/>
      <c r="G2316" s="31"/>
    </row>
    <row r="2317" ht="14.55" customHeight="1" spans="6:7">
      <c r="F2317" s="31"/>
      <c r="G2317" s="31"/>
    </row>
    <row r="2318" spans="6:7">
      <c r="F2318" s="31"/>
      <c r="G2318" s="31"/>
    </row>
    <row r="2319" ht="14.55" customHeight="1" spans="6:7">
      <c r="F2319" s="31"/>
      <c r="G2319" s="31"/>
    </row>
    <row r="2320" spans="6:7">
      <c r="F2320" s="31"/>
      <c r="G2320" s="31"/>
    </row>
    <row r="2321" spans="6:7">
      <c r="F2321" s="31"/>
      <c r="G2321" s="31"/>
    </row>
    <row r="2322" ht="14.55" customHeight="1" spans="6:7">
      <c r="F2322" s="31"/>
      <c r="G2322" s="31"/>
    </row>
    <row r="2323" ht="14.55" customHeight="1" spans="6:7">
      <c r="F2323" s="31"/>
      <c r="G2323" s="31"/>
    </row>
    <row r="2324" ht="14.55" customHeight="1" spans="6:7">
      <c r="F2324" s="31"/>
      <c r="G2324" s="31"/>
    </row>
    <row r="2325" ht="14.55" customHeight="1" spans="6:7">
      <c r="F2325" s="31"/>
      <c r="G2325" s="31"/>
    </row>
    <row r="2326" spans="6:7">
      <c r="F2326" s="31"/>
      <c r="G2326" s="31"/>
    </row>
    <row r="2327" ht="14.55" customHeight="1" spans="6:7">
      <c r="F2327" s="31"/>
      <c r="G2327" s="31"/>
    </row>
    <row r="2328" ht="14.55" customHeight="1" spans="6:7">
      <c r="F2328" s="31"/>
      <c r="G2328" s="31"/>
    </row>
    <row r="2329" ht="14.55" customHeight="1" spans="6:7">
      <c r="F2329" s="31"/>
      <c r="G2329" s="31"/>
    </row>
    <row r="2330" spans="6:7">
      <c r="F2330" s="31"/>
      <c r="G2330" s="31"/>
    </row>
    <row r="2331" ht="14.55" customHeight="1" spans="6:7">
      <c r="F2331" s="31"/>
      <c r="G2331" s="31"/>
    </row>
    <row r="2332" spans="6:7">
      <c r="F2332" s="31"/>
      <c r="G2332" s="31"/>
    </row>
    <row r="2333" ht="14.55" customHeight="1" spans="6:7">
      <c r="F2333" s="31"/>
      <c r="G2333" s="31"/>
    </row>
    <row r="2334" spans="6:7">
      <c r="F2334" s="31"/>
      <c r="G2334" s="31"/>
    </row>
    <row r="2335" spans="6:7">
      <c r="F2335" s="31"/>
      <c r="G2335" s="31"/>
    </row>
    <row r="2336" ht="14.55" customHeight="1" spans="6:7">
      <c r="F2336" s="31"/>
      <c r="G2336" s="31"/>
    </row>
    <row r="2337" ht="14.55" customHeight="1" spans="6:7">
      <c r="F2337" s="31"/>
      <c r="G2337" s="31"/>
    </row>
    <row r="2338" ht="14.55" customHeight="1" spans="6:7">
      <c r="F2338" s="31"/>
      <c r="G2338" s="31"/>
    </row>
    <row r="2339" ht="14.55" customHeight="1" spans="6:7">
      <c r="F2339" s="31"/>
      <c r="G2339" s="31"/>
    </row>
    <row r="2340" ht="14.55" customHeight="1" spans="6:7">
      <c r="F2340" s="31"/>
      <c r="G2340" s="31"/>
    </row>
    <row r="2341" spans="6:7">
      <c r="F2341" s="31"/>
      <c r="G2341" s="31"/>
    </row>
    <row r="2342" spans="6:7">
      <c r="F2342" s="31"/>
      <c r="G2342" s="31"/>
    </row>
    <row r="2343" spans="6:7">
      <c r="F2343" s="31"/>
      <c r="G2343" s="31"/>
    </row>
    <row r="2344" spans="6:7">
      <c r="F2344" s="31"/>
      <c r="G2344" s="31"/>
    </row>
    <row r="2345" spans="6:7">
      <c r="F2345" s="31"/>
      <c r="G2345" s="31"/>
    </row>
    <row r="2346" ht="14.55" customHeight="1" spans="6:7">
      <c r="F2346" s="31"/>
      <c r="G2346" s="31"/>
    </row>
    <row r="2347" spans="6:7">
      <c r="F2347" s="31"/>
      <c r="G2347" s="31"/>
    </row>
    <row r="2348" spans="6:7">
      <c r="F2348" s="31"/>
      <c r="G2348" s="31"/>
    </row>
    <row r="2349" spans="6:7">
      <c r="F2349" s="31"/>
      <c r="G2349" s="31"/>
    </row>
    <row r="2350" spans="6:7">
      <c r="F2350" s="31"/>
      <c r="G2350" s="31"/>
    </row>
    <row r="2351" ht="14.55" customHeight="1" spans="6:7">
      <c r="F2351" s="31"/>
      <c r="G2351" s="31"/>
    </row>
    <row r="2352" ht="14.55" customHeight="1" spans="6:7">
      <c r="F2352" s="31"/>
      <c r="G2352" s="31"/>
    </row>
    <row r="2353" ht="14.55" customHeight="1" spans="6:7">
      <c r="F2353" s="31"/>
      <c r="G2353" s="31"/>
    </row>
    <row r="2354" ht="14.55" customHeight="1" spans="6:7">
      <c r="F2354" s="31"/>
      <c r="G2354" s="31"/>
    </row>
    <row r="2355" ht="14.55" customHeight="1" spans="6:7">
      <c r="F2355" s="31"/>
      <c r="G2355" s="31"/>
    </row>
    <row r="2356" spans="6:7">
      <c r="F2356" s="31"/>
      <c r="G2356" s="31"/>
    </row>
    <row r="2357" ht="14.55" customHeight="1" spans="6:7">
      <c r="F2357" s="31"/>
      <c r="G2357" s="31"/>
    </row>
    <row r="2358" spans="6:7">
      <c r="F2358" s="31"/>
      <c r="G2358" s="31"/>
    </row>
    <row r="2359" ht="14.55" customHeight="1" spans="6:7">
      <c r="F2359" s="31"/>
      <c r="G2359" s="31"/>
    </row>
    <row r="2360" ht="14.55" customHeight="1" spans="6:7">
      <c r="F2360" s="31"/>
      <c r="G2360" s="31"/>
    </row>
    <row r="2361" ht="14.55" customHeight="1" spans="6:7">
      <c r="F2361" s="31"/>
      <c r="G2361" s="31"/>
    </row>
    <row r="2362" ht="14.55" customHeight="1" spans="6:7">
      <c r="F2362" s="31"/>
      <c r="G2362" s="31"/>
    </row>
    <row r="2363" spans="6:7">
      <c r="F2363" s="31"/>
      <c r="G2363" s="31"/>
    </row>
    <row r="2364" ht="14.55" customHeight="1" spans="6:7">
      <c r="F2364" s="31"/>
      <c r="G2364" s="31"/>
    </row>
    <row r="2365" ht="14.55" customHeight="1" spans="6:7">
      <c r="F2365" s="31"/>
      <c r="G2365" s="31"/>
    </row>
    <row r="2366" spans="6:7">
      <c r="F2366" s="31"/>
      <c r="G2366" s="31"/>
    </row>
    <row r="2367" ht="14.55" customHeight="1" spans="6:7">
      <c r="F2367" s="31"/>
      <c r="G2367" s="31"/>
    </row>
    <row r="2368" spans="6:7">
      <c r="F2368" s="31"/>
      <c r="G2368" s="31"/>
    </row>
    <row r="2369" ht="14.55" customHeight="1" spans="6:7">
      <c r="F2369" s="31"/>
      <c r="G2369" s="31"/>
    </row>
    <row r="2370" ht="14.55" customHeight="1" spans="6:7">
      <c r="F2370" s="31"/>
      <c r="G2370" s="31"/>
    </row>
    <row r="2371" spans="6:7">
      <c r="F2371" s="31"/>
      <c r="G2371" s="31"/>
    </row>
    <row r="2372" spans="6:7">
      <c r="F2372" s="31"/>
      <c r="G2372" s="31"/>
    </row>
    <row r="2373" ht="14.55" customHeight="1" spans="6:7">
      <c r="F2373" s="31"/>
      <c r="G2373" s="31"/>
    </row>
    <row r="2374" ht="14.55" customHeight="1" spans="6:7">
      <c r="F2374" s="31"/>
      <c r="G2374" s="31"/>
    </row>
    <row r="2375" ht="14.55" customHeight="1" spans="6:7">
      <c r="F2375" s="31"/>
      <c r="G2375" s="31"/>
    </row>
    <row r="2376" spans="6:7">
      <c r="F2376" s="31"/>
      <c r="G2376" s="31"/>
    </row>
    <row r="2377" ht="14.55" customHeight="1" spans="6:7">
      <c r="F2377" s="31"/>
      <c r="G2377" s="31"/>
    </row>
    <row r="2378" ht="14.55" customHeight="1" spans="6:7">
      <c r="F2378" s="31"/>
      <c r="G2378" s="31"/>
    </row>
    <row r="2379" spans="6:7">
      <c r="F2379" s="31"/>
      <c r="G2379" s="31"/>
    </row>
    <row r="2380" spans="6:7">
      <c r="F2380" s="31"/>
      <c r="G2380" s="31"/>
    </row>
    <row r="2381" ht="14.55" customHeight="1" spans="6:7">
      <c r="F2381" s="31"/>
      <c r="G2381" s="31"/>
    </row>
    <row r="2382" spans="6:7">
      <c r="F2382" s="31"/>
      <c r="G2382" s="31"/>
    </row>
    <row r="2383" spans="6:7">
      <c r="F2383" s="31"/>
      <c r="G2383" s="31"/>
    </row>
    <row r="2384" spans="6:7">
      <c r="F2384" s="31"/>
      <c r="G2384" s="31"/>
    </row>
    <row r="2385" ht="14.55" customHeight="1" spans="6:7">
      <c r="F2385" s="31"/>
      <c r="G2385" s="31"/>
    </row>
    <row r="2386" spans="6:7">
      <c r="F2386" s="31"/>
      <c r="G2386" s="31"/>
    </row>
    <row r="2387" spans="6:7">
      <c r="F2387" s="31"/>
      <c r="G2387" s="31"/>
    </row>
    <row r="2388" spans="6:7">
      <c r="F2388" s="31"/>
      <c r="G2388" s="31"/>
    </row>
    <row r="2389" ht="14.55" customHeight="1" spans="6:7">
      <c r="F2389" s="31"/>
      <c r="G2389" s="31"/>
    </row>
    <row r="2390" spans="6:7">
      <c r="F2390" s="31"/>
      <c r="G2390" s="31"/>
    </row>
    <row r="2391" spans="6:7">
      <c r="F2391" s="31"/>
      <c r="G2391" s="31"/>
    </row>
    <row r="2392" ht="14.55" customHeight="1" spans="6:7">
      <c r="F2392" s="31"/>
      <c r="G2392" s="31"/>
    </row>
    <row r="2393" ht="14.55" customHeight="1" spans="6:7">
      <c r="F2393" s="31"/>
      <c r="G2393" s="31"/>
    </row>
    <row r="2394" ht="14.55" customHeight="1" spans="6:7">
      <c r="F2394" s="31"/>
      <c r="G2394" s="31"/>
    </row>
    <row r="2395" spans="6:7">
      <c r="F2395" s="31"/>
      <c r="G2395" s="31"/>
    </row>
    <row r="2396" ht="14.55" customHeight="1" spans="6:7">
      <c r="F2396" s="31"/>
      <c r="G2396" s="31"/>
    </row>
    <row r="2397" ht="14.55" customHeight="1" spans="6:7">
      <c r="F2397" s="31"/>
      <c r="G2397" s="31"/>
    </row>
    <row r="2398" spans="6:7">
      <c r="F2398" s="31"/>
      <c r="G2398" s="31"/>
    </row>
    <row r="2399" spans="6:7">
      <c r="F2399" s="31"/>
      <c r="G2399" s="31"/>
    </row>
    <row r="2400" spans="6:7">
      <c r="F2400" s="31"/>
      <c r="G2400" s="31"/>
    </row>
    <row r="2401" ht="14.55" customHeight="1" spans="6:7">
      <c r="F2401" s="31"/>
      <c r="G2401" s="31"/>
    </row>
    <row r="2402" spans="6:7">
      <c r="F2402" s="31"/>
      <c r="G2402" s="31"/>
    </row>
    <row r="2403" ht="14.55" customHeight="1" spans="6:7">
      <c r="F2403" s="31"/>
      <c r="G2403" s="31"/>
    </row>
    <row r="2404" ht="14.55" customHeight="1" spans="6:7">
      <c r="F2404" s="31"/>
      <c r="G2404" s="31"/>
    </row>
    <row r="2405" ht="14.55" customHeight="1" spans="6:7">
      <c r="F2405" s="31"/>
      <c r="G2405" s="31"/>
    </row>
    <row r="2406" ht="14.55" customHeight="1" spans="6:7">
      <c r="F2406" s="31"/>
      <c r="G2406" s="31"/>
    </row>
    <row r="2407" ht="14.55" customHeight="1" spans="6:7">
      <c r="F2407" s="31"/>
      <c r="G2407" s="31"/>
    </row>
    <row r="2408" ht="14.55" customHeight="1" spans="6:7">
      <c r="F2408" s="31"/>
      <c r="G2408" s="31"/>
    </row>
    <row r="2409" spans="6:7">
      <c r="F2409" s="31"/>
      <c r="G2409" s="31"/>
    </row>
    <row r="2410" spans="6:7">
      <c r="F2410" s="31"/>
      <c r="G2410" s="31"/>
    </row>
    <row r="2411" ht="14.55" customHeight="1" spans="6:7">
      <c r="F2411" s="31"/>
      <c r="G2411" s="31"/>
    </row>
    <row r="2412" spans="6:7">
      <c r="F2412" s="31"/>
      <c r="G2412" s="31"/>
    </row>
    <row r="2413" spans="6:7">
      <c r="F2413" s="31"/>
      <c r="G2413" s="31"/>
    </row>
    <row r="2414" spans="6:7">
      <c r="F2414" s="31"/>
      <c r="G2414" s="31"/>
    </row>
    <row r="2415" ht="14.55" customHeight="1" spans="6:7">
      <c r="F2415" s="31"/>
      <c r="G2415" s="31"/>
    </row>
    <row r="2416" ht="14.55" customHeight="1" spans="6:7">
      <c r="F2416" s="31"/>
      <c r="G2416" s="31"/>
    </row>
    <row r="2417" ht="14.55" customHeight="1" spans="6:7">
      <c r="F2417" s="31"/>
      <c r="G2417" s="31"/>
    </row>
    <row r="2418" ht="14.55" customHeight="1" spans="6:7">
      <c r="F2418" s="31"/>
      <c r="G2418" s="31"/>
    </row>
    <row r="2419" ht="14.55" customHeight="1" spans="6:7">
      <c r="F2419" s="31"/>
      <c r="G2419" s="31"/>
    </row>
    <row r="2420" ht="14.55" customHeight="1" spans="6:7">
      <c r="F2420" s="31"/>
      <c r="G2420" s="31"/>
    </row>
    <row r="2421" ht="14.55" customHeight="1" spans="6:7">
      <c r="F2421" s="31"/>
      <c r="G2421" s="31"/>
    </row>
    <row r="2422" ht="14.55" customHeight="1" spans="6:7">
      <c r="F2422" s="31"/>
      <c r="G2422" s="31"/>
    </row>
    <row r="2423" ht="14.55" customHeight="1" spans="6:7">
      <c r="F2423" s="31"/>
      <c r="G2423" s="31"/>
    </row>
    <row r="2424" ht="14.55" customHeight="1" spans="6:7">
      <c r="F2424" s="31"/>
      <c r="G2424" s="31"/>
    </row>
    <row r="2425" ht="14.55" customHeight="1" spans="6:7">
      <c r="F2425" s="31"/>
      <c r="G2425" s="31"/>
    </row>
    <row r="2426" spans="6:7">
      <c r="F2426" s="31"/>
      <c r="G2426" s="31"/>
    </row>
    <row r="2427" spans="6:7">
      <c r="F2427" s="31"/>
      <c r="G2427" s="31"/>
    </row>
    <row r="2428" spans="6:7">
      <c r="F2428" s="31"/>
      <c r="G2428" s="31"/>
    </row>
    <row r="2429" spans="6:7">
      <c r="F2429" s="31"/>
      <c r="G2429" s="31"/>
    </row>
    <row r="2430" spans="6:7">
      <c r="F2430" s="31"/>
      <c r="G2430" s="31"/>
    </row>
    <row r="2431" spans="6:7">
      <c r="F2431" s="31"/>
      <c r="G2431" s="31"/>
    </row>
    <row r="2432" ht="14.55" customHeight="1" spans="6:7">
      <c r="F2432" s="31"/>
      <c r="G2432" s="31"/>
    </row>
    <row r="2433" ht="14.55" customHeight="1" spans="6:7">
      <c r="F2433" s="31"/>
      <c r="G2433" s="31"/>
    </row>
    <row r="2434" ht="14.55" customHeight="1" spans="6:7">
      <c r="F2434" s="31"/>
      <c r="G2434" s="31"/>
    </row>
    <row r="2435" ht="14.55" customHeight="1" spans="6:7">
      <c r="F2435" s="31"/>
      <c r="G2435" s="31"/>
    </row>
    <row r="2436" ht="14.55" customHeight="1" spans="6:7">
      <c r="F2436" s="31"/>
      <c r="G2436" s="31"/>
    </row>
    <row r="2437" ht="14.55" customHeight="1" spans="6:7">
      <c r="F2437" s="31"/>
      <c r="G2437" s="31"/>
    </row>
    <row r="2438" ht="14.55" customHeight="1" spans="6:7">
      <c r="F2438" s="31"/>
      <c r="G2438" s="31"/>
    </row>
    <row r="2439" ht="14.55" customHeight="1" spans="6:7">
      <c r="F2439" s="31"/>
      <c r="G2439" s="31"/>
    </row>
    <row r="2440" ht="14.55" customHeight="1" spans="6:7">
      <c r="F2440" s="31"/>
      <c r="G2440" s="31"/>
    </row>
    <row r="2441" spans="6:7">
      <c r="F2441" s="31"/>
      <c r="G2441" s="31"/>
    </row>
    <row r="2442" spans="6:7">
      <c r="F2442" s="31"/>
      <c r="G2442" s="31"/>
    </row>
    <row r="2443" spans="6:7">
      <c r="F2443" s="31"/>
      <c r="G2443" s="31"/>
    </row>
    <row r="2444" spans="6:7">
      <c r="F2444" s="31"/>
      <c r="G2444" s="31"/>
    </row>
    <row r="2445" spans="6:7">
      <c r="F2445" s="31"/>
      <c r="G2445" s="31"/>
    </row>
    <row r="2446" spans="6:7">
      <c r="F2446" s="31"/>
      <c r="G2446" s="31"/>
    </row>
    <row r="2447" spans="6:7">
      <c r="F2447" s="31"/>
      <c r="G2447" s="31"/>
    </row>
    <row r="2448" spans="6:7">
      <c r="F2448" s="31"/>
      <c r="G2448" s="31"/>
    </row>
    <row r="2449" ht="14.55" customHeight="1" spans="6:7">
      <c r="F2449" s="31"/>
      <c r="G2449" s="31"/>
    </row>
    <row r="2450" spans="6:7">
      <c r="F2450" s="31"/>
      <c r="G2450" s="31"/>
    </row>
    <row r="2451" ht="14.55" customHeight="1" spans="6:7">
      <c r="F2451" s="31"/>
      <c r="G2451" s="31"/>
    </row>
    <row r="2452" spans="6:7">
      <c r="F2452" s="31"/>
      <c r="G2452" s="31"/>
    </row>
    <row r="2453" spans="6:7">
      <c r="F2453" s="31"/>
      <c r="G2453" s="31"/>
    </row>
    <row r="2454" ht="14.55" customHeight="1" spans="6:7">
      <c r="F2454" s="31"/>
      <c r="G2454" s="31"/>
    </row>
    <row r="2455" ht="14.55" customHeight="1" spans="6:7">
      <c r="F2455" s="31"/>
      <c r="G2455" s="31"/>
    </row>
    <row r="2456" ht="14.55" customHeight="1" spans="6:7">
      <c r="F2456" s="31"/>
      <c r="G2456" s="31"/>
    </row>
    <row r="2457" ht="14.55" customHeight="1" spans="6:7">
      <c r="F2457" s="31"/>
      <c r="G2457" s="31"/>
    </row>
    <row r="2458" ht="14.55" customHeight="1" spans="6:7">
      <c r="F2458" s="31"/>
      <c r="G2458" s="31"/>
    </row>
    <row r="2459" spans="6:7">
      <c r="F2459" s="31"/>
      <c r="G2459" s="31"/>
    </row>
    <row r="2460" ht="14.55" customHeight="1" spans="6:7">
      <c r="F2460" s="31"/>
      <c r="G2460" s="31"/>
    </row>
    <row r="2461" ht="14.55" customHeight="1" spans="6:7">
      <c r="F2461" s="31"/>
      <c r="G2461" s="31"/>
    </row>
    <row r="2462" ht="14.55" customHeight="1" spans="6:7">
      <c r="F2462" s="31"/>
      <c r="G2462" s="31"/>
    </row>
    <row r="2463" spans="6:7">
      <c r="F2463" s="31"/>
      <c r="G2463" s="31"/>
    </row>
    <row r="2464" spans="6:7">
      <c r="F2464" s="31"/>
      <c r="G2464" s="31"/>
    </row>
    <row r="2465" spans="6:7">
      <c r="F2465" s="31"/>
      <c r="G2465" s="31"/>
    </row>
    <row r="2466" spans="6:7">
      <c r="F2466" s="31"/>
      <c r="G2466" s="31"/>
    </row>
    <row r="2467" ht="14.55" customHeight="1" spans="6:7">
      <c r="F2467" s="31"/>
      <c r="G2467" s="31"/>
    </row>
    <row r="2468" ht="14.55" customHeight="1" spans="6:7">
      <c r="F2468" s="31"/>
      <c r="G2468" s="31"/>
    </row>
    <row r="2469" spans="6:7">
      <c r="F2469" s="31"/>
      <c r="G2469" s="31"/>
    </row>
    <row r="2470" spans="6:7">
      <c r="F2470" s="31"/>
      <c r="G2470" s="31"/>
    </row>
    <row r="2471" ht="14.55" customHeight="1" spans="6:7">
      <c r="F2471" s="31"/>
      <c r="G2471" s="31"/>
    </row>
    <row r="2472" ht="14.55" customHeight="1" spans="6:7">
      <c r="F2472" s="31"/>
      <c r="G2472" s="31"/>
    </row>
    <row r="2473" spans="6:7">
      <c r="F2473" s="31"/>
      <c r="G2473" s="31"/>
    </row>
    <row r="2474" spans="6:7">
      <c r="F2474" s="31"/>
      <c r="G2474" s="31"/>
    </row>
    <row r="2475" ht="14.55" customHeight="1" spans="6:7">
      <c r="F2475" s="31"/>
      <c r="G2475" s="31"/>
    </row>
    <row r="2476" ht="14.55" customHeight="1" spans="6:7">
      <c r="F2476" s="31"/>
      <c r="G2476" s="31"/>
    </row>
    <row r="2477" spans="6:7">
      <c r="F2477" s="31"/>
      <c r="G2477" s="31"/>
    </row>
    <row r="2478" spans="6:7">
      <c r="F2478" s="31"/>
      <c r="G2478" s="31"/>
    </row>
    <row r="2479" ht="14.55" customHeight="1" spans="6:7">
      <c r="F2479" s="31"/>
      <c r="G2479" s="31"/>
    </row>
    <row r="2480" ht="14.55" customHeight="1" spans="6:7">
      <c r="F2480" s="31"/>
      <c r="G2480" s="31"/>
    </row>
    <row r="2481" ht="14.55" customHeight="1" spans="6:7">
      <c r="F2481" s="31"/>
      <c r="G2481" s="31"/>
    </row>
    <row r="2482" ht="14.55" customHeight="1" spans="6:7">
      <c r="F2482" s="31"/>
      <c r="G2482" s="31"/>
    </row>
    <row r="2483" ht="14.55" customHeight="1" spans="6:7">
      <c r="F2483" s="31"/>
      <c r="G2483" s="31"/>
    </row>
    <row r="2484" ht="14.55" customHeight="1" spans="6:7">
      <c r="F2484" s="31"/>
      <c r="G2484" s="31"/>
    </row>
    <row r="2485" ht="14.55" customHeight="1" spans="6:7">
      <c r="F2485" s="31"/>
      <c r="G2485" s="31"/>
    </row>
    <row r="2486" spans="6:7">
      <c r="F2486" s="31"/>
      <c r="G2486" s="31"/>
    </row>
    <row r="2487" ht="14.55" customHeight="1" spans="6:7">
      <c r="F2487" s="31"/>
      <c r="G2487" s="31"/>
    </row>
    <row r="2488" ht="14.55" customHeight="1" spans="6:7">
      <c r="F2488" s="31"/>
      <c r="G2488" s="31"/>
    </row>
    <row r="2489" spans="6:7">
      <c r="F2489" s="31"/>
      <c r="G2489" s="31"/>
    </row>
    <row r="2490" ht="14.55" customHeight="1" spans="6:7">
      <c r="F2490" s="31"/>
      <c r="G2490" s="31"/>
    </row>
    <row r="2491" ht="14.55" customHeight="1" spans="6:7">
      <c r="F2491" s="31"/>
      <c r="G2491" s="31"/>
    </row>
    <row r="2492" ht="14.55" customHeight="1" spans="6:7">
      <c r="F2492" s="31"/>
      <c r="G2492" s="31"/>
    </row>
    <row r="2493" ht="14.55" customHeight="1" spans="6:7">
      <c r="F2493" s="31"/>
      <c r="G2493" s="31"/>
    </row>
    <row r="2494" ht="14.55" customHeight="1" spans="6:7">
      <c r="F2494" s="31"/>
      <c r="G2494" s="31"/>
    </row>
    <row r="2495" spans="6:7">
      <c r="F2495" s="31"/>
      <c r="G2495" s="31"/>
    </row>
    <row r="2496" ht="14.55" customHeight="1" spans="6:7">
      <c r="F2496" s="31"/>
      <c r="G2496" s="31"/>
    </row>
    <row r="2497" spans="6:7">
      <c r="F2497" s="31"/>
      <c r="G2497" s="31"/>
    </row>
    <row r="2498" ht="14.55" customHeight="1" spans="6:7">
      <c r="F2498" s="31"/>
      <c r="G2498" s="31"/>
    </row>
    <row r="2499" spans="6:7">
      <c r="F2499" s="31"/>
      <c r="G2499" s="31"/>
    </row>
    <row r="2500" ht="14.55" customHeight="1" spans="6:7">
      <c r="F2500" s="31"/>
      <c r="G2500" s="31"/>
    </row>
    <row r="2501" spans="6:7">
      <c r="F2501" s="31"/>
      <c r="G2501" s="31"/>
    </row>
    <row r="2502" spans="6:7">
      <c r="F2502" s="31"/>
      <c r="G2502" s="31"/>
    </row>
    <row r="2503" ht="14.55" customHeight="1" spans="6:7">
      <c r="F2503" s="31"/>
      <c r="G2503" s="31"/>
    </row>
    <row r="2504" ht="14.55" customHeight="1" spans="6:7">
      <c r="F2504" s="31"/>
      <c r="G2504" s="31"/>
    </row>
    <row r="2505" ht="14.55" customHeight="1" spans="6:7">
      <c r="F2505" s="31"/>
      <c r="G2505" s="31"/>
    </row>
    <row r="2506" ht="14.55" customHeight="1" spans="6:7">
      <c r="F2506" s="31"/>
      <c r="G2506" s="31"/>
    </row>
    <row r="2507" ht="14.55" customHeight="1" spans="6:7">
      <c r="F2507" s="31"/>
      <c r="G2507" s="31"/>
    </row>
    <row r="2508" ht="14.55" customHeight="1" spans="6:7">
      <c r="F2508" s="31"/>
      <c r="G2508" s="31"/>
    </row>
    <row r="2509" ht="14.55" customHeight="1" spans="6:7">
      <c r="F2509" s="31"/>
      <c r="G2509" s="31"/>
    </row>
    <row r="2510" ht="14.55" customHeight="1" spans="6:7">
      <c r="F2510" s="31"/>
      <c r="G2510" s="31"/>
    </row>
    <row r="2511" ht="14.55" customHeight="1" spans="6:7">
      <c r="F2511" s="31"/>
      <c r="G2511" s="31"/>
    </row>
    <row r="2512" ht="14.55" customHeight="1" spans="6:7">
      <c r="F2512" s="31"/>
      <c r="G2512" s="31"/>
    </row>
    <row r="2513" ht="14.55" customHeight="1" spans="6:7">
      <c r="F2513" s="31"/>
      <c r="G2513" s="31"/>
    </row>
    <row r="2514" ht="14.55" customHeight="1" spans="6:7">
      <c r="F2514" s="31"/>
      <c r="G2514" s="31"/>
    </row>
    <row r="2515" ht="14.55" customHeight="1" spans="6:7">
      <c r="F2515" s="31"/>
      <c r="G2515" s="31"/>
    </row>
    <row r="2516" ht="14.55" customHeight="1" spans="6:7">
      <c r="F2516" s="31"/>
      <c r="G2516" s="31"/>
    </row>
    <row r="2517" ht="14.55" customHeight="1" spans="6:7">
      <c r="F2517" s="31"/>
      <c r="G2517" s="31"/>
    </row>
    <row r="2518" ht="14.55" customHeight="1" spans="6:7">
      <c r="F2518" s="31"/>
      <c r="G2518" s="31"/>
    </row>
    <row r="2519" ht="14.55" customHeight="1" spans="6:7">
      <c r="F2519" s="31"/>
      <c r="G2519" s="31"/>
    </row>
    <row r="2520" ht="14.55" customHeight="1" spans="6:7">
      <c r="F2520" s="31"/>
      <c r="G2520" s="31"/>
    </row>
    <row r="2521" ht="14.55" customHeight="1" spans="6:7">
      <c r="F2521" s="31"/>
      <c r="G2521" s="31"/>
    </row>
    <row r="2522" ht="14.55" customHeight="1" spans="6:7">
      <c r="F2522" s="31"/>
      <c r="G2522" s="31"/>
    </row>
    <row r="2523" ht="14.55" customHeight="1" spans="6:7">
      <c r="F2523" s="31"/>
      <c r="G2523" s="31"/>
    </row>
    <row r="2524" ht="14.55" customHeight="1" spans="6:7">
      <c r="F2524" s="31"/>
      <c r="G2524" s="31"/>
    </row>
    <row r="2525" ht="14.55" customHeight="1" spans="6:7">
      <c r="F2525" s="31"/>
      <c r="G2525" s="31"/>
    </row>
    <row r="2526" ht="14.55" customHeight="1" spans="6:7">
      <c r="F2526" s="31"/>
      <c r="G2526" s="31"/>
    </row>
    <row r="2527" ht="14.55" customHeight="1" spans="6:7">
      <c r="F2527" s="31"/>
      <c r="G2527" s="31"/>
    </row>
    <row r="2528" ht="14.55" customHeight="1" spans="6:7">
      <c r="F2528" s="31"/>
      <c r="G2528" s="31"/>
    </row>
    <row r="2529" ht="14.55" customHeight="1" spans="6:7">
      <c r="F2529" s="31"/>
      <c r="G2529" s="31"/>
    </row>
    <row r="2530" ht="14.55" customHeight="1" spans="6:7">
      <c r="F2530" s="31"/>
      <c r="G2530" s="31"/>
    </row>
    <row r="2531" ht="14.55" customHeight="1" spans="6:7">
      <c r="F2531" s="31"/>
      <c r="G2531" s="31"/>
    </row>
    <row r="2532" ht="14.55" customHeight="1" spans="6:7">
      <c r="F2532" s="31"/>
      <c r="G2532" s="31"/>
    </row>
    <row r="2533" ht="14.55" customHeight="1" spans="6:7">
      <c r="F2533" s="31"/>
      <c r="G2533" s="31"/>
    </row>
    <row r="2534" spans="6:7">
      <c r="F2534" s="31"/>
      <c r="G2534" s="31"/>
    </row>
    <row r="2535" ht="14.55" customHeight="1" spans="6:7">
      <c r="F2535" s="31"/>
      <c r="G2535" s="31"/>
    </row>
    <row r="2536" ht="14.55" customHeight="1" spans="6:7">
      <c r="F2536" s="31"/>
      <c r="G2536" s="31"/>
    </row>
    <row r="2537" ht="14.55" customHeight="1" spans="6:7">
      <c r="F2537" s="31"/>
      <c r="G2537" s="31"/>
    </row>
    <row r="2538" ht="14.55" customHeight="1" spans="6:7">
      <c r="F2538" s="31"/>
      <c r="G2538" s="31"/>
    </row>
    <row r="2539" ht="14.55" customHeight="1" spans="6:7">
      <c r="F2539" s="31"/>
      <c r="G2539" s="31"/>
    </row>
    <row r="2540" ht="14.55" customHeight="1" spans="6:7">
      <c r="F2540" s="31"/>
      <c r="G2540" s="31"/>
    </row>
    <row r="2541" ht="14.55" customHeight="1" spans="6:7">
      <c r="F2541" s="31"/>
      <c r="G2541" s="31"/>
    </row>
    <row r="2542" ht="14.55" customHeight="1" spans="6:7">
      <c r="F2542" s="31"/>
      <c r="G2542" s="31"/>
    </row>
    <row r="2543" ht="14.55" customHeight="1" spans="6:7">
      <c r="F2543" s="31"/>
      <c r="G2543" s="31"/>
    </row>
    <row r="2544" ht="14.55" customHeight="1" spans="6:7">
      <c r="F2544" s="31"/>
      <c r="G2544" s="31"/>
    </row>
    <row r="2545" ht="14.55" customHeight="1" spans="6:7">
      <c r="F2545" s="31"/>
      <c r="G2545" s="31"/>
    </row>
    <row r="2546" spans="6:7">
      <c r="F2546" s="31"/>
      <c r="G2546" s="31"/>
    </row>
    <row r="2547" ht="14.55" customHeight="1" spans="6:7">
      <c r="F2547" s="31"/>
      <c r="G2547" s="31"/>
    </row>
    <row r="2548" spans="6:7">
      <c r="F2548" s="31"/>
      <c r="G2548" s="31"/>
    </row>
    <row r="2549" spans="6:7">
      <c r="F2549" s="31"/>
      <c r="G2549" s="31"/>
    </row>
    <row r="2550" ht="14.55" customHeight="1" spans="6:7">
      <c r="F2550" s="31"/>
      <c r="G2550" s="31"/>
    </row>
    <row r="2551" ht="14.55" customHeight="1" spans="6:7">
      <c r="F2551" s="31"/>
      <c r="G2551" s="31"/>
    </row>
    <row r="2552" ht="14.55" customHeight="1" spans="6:7">
      <c r="F2552" s="31"/>
      <c r="G2552" s="31"/>
    </row>
    <row r="2553" spans="6:7">
      <c r="F2553" s="31"/>
      <c r="G2553" s="31"/>
    </row>
    <row r="2554" ht="14.55" customHeight="1" spans="6:7">
      <c r="F2554" s="31"/>
      <c r="G2554" s="31"/>
    </row>
    <row r="2555" ht="14.55" customHeight="1" spans="6:7">
      <c r="F2555" s="31"/>
      <c r="G2555" s="31"/>
    </row>
    <row r="2556" ht="14.55" customHeight="1" spans="6:7">
      <c r="F2556" s="31"/>
      <c r="G2556" s="31"/>
    </row>
    <row r="2557" ht="14.55" customHeight="1" spans="6:7">
      <c r="F2557" s="31"/>
      <c r="G2557" s="31"/>
    </row>
    <row r="2558" ht="14.55" customHeight="1" spans="6:7">
      <c r="F2558" s="31"/>
      <c r="G2558" s="31"/>
    </row>
    <row r="2559" ht="14.55" customHeight="1" spans="6:7">
      <c r="F2559" s="31"/>
      <c r="G2559" s="31"/>
    </row>
    <row r="2560" ht="14.55" customHeight="1" spans="6:7">
      <c r="F2560" s="31"/>
      <c r="G2560" s="31"/>
    </row>
    <row r="2561" ht="14.55" customHeight="1" spans="6:7">
      <c r="F2561" s="31"/>
      <c r="G2561" s="31"/>
    </row>
    <row r="2562" spans="6:7">
      <c r="F2562" s="31"/>
      <c r="G2562" s="31"/>
    </row>
    <row r="2563" ht="14.55" customHeight="1" spans="6:7">
      <c r="F2563" s="31"/>
      <c r="G2563" s="31"/>
    </row>
    <row r="2564" spans="6:7">
      <c r="F2564" s="31"/>
      <c r="G2564" s="31"/>
    </row>
    <row r="2565" ht="14.55" customHeight="1" spans="6:7">
      <c r="F2565" s="31"/>
      <c r="G2565" s="31"/>
    </row>
    <row r="2566" ht="14.55" customHeight="1" spans="6:7">
      <c r="F2566" s="31"/>
      <c r="G2566" s="31"/>
    </row>
    <row r="2567" spans="6:7">
      <c r="F2567" s="31"/>
      <c r="G2567" s="31"/>
    </row>
    <row r="2568" spans="6:7">
      <c r="F2568" s="31"/>
      <c r="G2568" s="31"/>
    </row>
    <row r="2569" spans="6:7">
      <c r="F2569" s="31"/>
      <c r="G2569" s="31"/>
    </row>
    <row r="2570" spans="6:7">
      <c r="F2570" s="31"/>
      <c r="G2570" s="31"/>
    </row>
    <row r="2571" spans="6:7">
      <c r="F2571" s="31"/>
      <c r="G2571" s="31"/>
    </row>
    <row r="2572" ht="14.55" customHeight="1" spans="6:7">
      <c r="F2572" s="31"/>
      <c r="G2572" s="31"/>
    </row>
    <row r="2573" ht="14.55" customHeight="1" spans="6:7">
      <c r="F2573" s="31"/>
      <c r="G2573" s="31"/>
    </row>
    <row r="2574" ht="14.55" customHeight="1" spans="6:7">
      <c r="F2574" s="31"/>
      <c r="G2574" s="31"/>
    </row>
    <row r="2575" ht="14.55" customHeight="1" spans="6:7">
      <c r="F2575" s="31"/>
      <c r="G2575" s="31"/>
    </row>
    <row r="2576" ht="14.55" customHeight="1" spans="6:7">
      <c r="F2576" s="31"/>
      <c r="G2576" s="31"/>
    </row>
    <row r="2577" spans="6:7">
      <c r="F2577" s="31"/>
      <c r="G2577" s="31"/>
    </row>
    <row r="2578" spans="6:7">
      <c r="F2578" s="31"/>
      <c r="G2578" s="31"/>
    </row>
    <row r="2579" ht="14.55" customHeight="1" spans="6:7">
      <c r="F2579" s="31"/>
      <c r="G2579" s="31"/>
    </row>
    <row r="2580" ht="14.55" customHeight="1" spans="6:7">
      <c r="F2580" s="31"/>
      <c r="G2580" s="31"/>
    </row>
    <row r="2581" spans="6:7">
      <c r="F2581" s="31"/>
      <c r="G2581" s="31"/>
    </row>
    <row r="2582" spans="6:7">
      <c r="F2582" s="31"/>
      <c r="G2582" s="31"/>
    </row>
    <row r="2583" spans="6:7">
      <c r="F2583" s="31"/>
      <c r="G2583" s="31"/>
    </row>
    <row r="2584" ht="14.55" customHeight="1" spans="6:7">
      <c r="F2584" s="31"/>
      <c r="G2584" s="31"/>
    </row>
    <row r="2585" ht="14.55" customHeight="1" spans="6:7">
      <c r="F2585" s="31"/>
      <c r="G2585" s="31"/>
    </row>
    <row r="2586" ht="14.55" customHeight="1" spans="6:7">
      <c r="F2586" s="31"/>
      <c r="G2586" s="31"/>
    </row>
    <row r="2587" ht="14.55" customHeight="1" spans="6:7">
      <c r="F2587" s="31"/>
      <c r="G2587" s="31"/>
    </row>
    <row r="2588" ht="14.55" customHeight="1" spans="6:7">
      <c r="F2588" s="31"/>
      <c r="G2588" s="31"/>
    </row>
    <row r="2589" spans="6:7">
      <c r="F2589" s="31"/>
      <c r="G2589" s="31"/>
    </row>
    <row r="2590" spans="6:7">
      <c r="F2590" s="31"/>
      <c r="G2590" s="31"/>
    </row>
    <row r="2591" ht="14.55" customHeight="1" spans="6:7">
      <c r="F2591" s="31"/>
      <c r="G2591" s="31"/>
    </row>
    <row r="2592" spans="6:7">
      <c r="F2592" s="31"/>
      <c r="G2592" s="31"/>
    </row>
    <row r="2593" ht="14.55" customHeight="1" spans="6:7">
      <c r="F2593" s="31"/>
      <c r="G2593" s="31"/>
    </row>
    <row r="2594" spans="6:7">
      <c r="F2594" s="31"/>
      <c r="G2594" s="31"/>
    </row>
    <row r="2595" spans="6:7">
      <c r="F2595" s="31"/>
      <c r="G2595" s="31"/>
    </row>
    <row r="2596" spans="6:7">
      <c r="F2596" s="31"/>
      <c r="G2596" s="31"/>
    </row>
    <row r="2597" spans="6:7">
      <c r="F2597" s="31"/>
      <c r="G2597" s="31"/>
    </row>
    <row r="2598" spans="6:7">
      <c r="F2598" s="31"/>
      <c r="G2598" s="31"/>
    </row>
    <row r="2599" ht="14.55" customHeight="1" spans="6:7">
      <c r="F2599" s="31"/>
      <c r="G2599" s="31"/>
    </row>
    <row r="2600" spans="6:7">
      <c r="F2600" s="31"/>
      <c r="G2600" s="31"/>
    </row>
    <row r="2601" ht="14.55" customHeight="1" spans="6:7">
      <c r="F2601" s="31"/>
      <c r="G2601" s="31"/>
    </row>
    <row r="2602" ht="14.55" customHeight="1" spans="6:7">
      <c r="F2602" s="31"/>
      <c r="G2602" s="31"/>
    </row>
    <row r="2603" ht="14.55" customHeight="1" spans="6:7">
      <c r="F2603" s="31"/>
      <c r="G2603" s="31"/>
    </row>
    <row r="2604" ht="14.55" customHeight="1" spans="6:7">
      <c r="F2604" s="31"/>
      <c r="G2604" s="31"/>
    </row>
    <row r="2605" ht="14.55" customHeight="1" spans="6:7">
      <c r="F2605" s="31"/>
      <c r="G2605" s="31"/>
    </row>
    <row r="2606" spans="6:7">
      <c r="F2606" s="31"/>
      <c r="G2606" s="31"/>
    </row>
    <row r="2607" spans="6:7">
      <c r="F2607" s="31"/>
      <c r="G2607" s="31"/>
    </row>
    <row r="2608" spans="6:7">
      <c r="F2608" s="31"/>
      <c r="G2608" s="31"/>
    </row>
    <row r="2609" ht="14.55" customHeight="1" spans="6:7">
      <c r="F2609" s="31"/>
      <c r="G2609" s="31"/>
    </row>
    <row r="2610" ht="14.55" customHeight="1" spans="6:7">
      <c r="F2610" s="31"/>
      <c r="G2610" s="31"/>
    </row>
    <row r="2611" ht="14.55" customHeight="1" spans="6:7">
      <c r="F2611" s="31"/>
      <c r="G2611" s="31"/>
    </row>
    <row r="2612" ht="14.55" customHeight="1" spans="6:7">
      <c r="F2612" s="31"/>
      <c r="G2612" s="31"/>
    </row>
    <row r="2613" spans="6:7">
      <c r="F2613" s="31"/>
      <c r="G2613" s="31"/>
    </row>
    <row r="2614" ht="14.55" customHeight="1" spans="6:7">
      <c r="F2614" s="31"/>
      <c r="G2614" s="31"/>
    </row>
    <row r="2615" ht="14.55" customHeight="1" spans="6:7">
      <c r="F2615" s="31"/>
      <c r="G2615" s="31"/>
    </row>
    <row r="2616" ht="14.55" customHeight="1" spans="6:7">
      <c r="F2616" s="31"/>
      <c r="G2616" s="31"/>
    </row>
    <row r="2617" ht="14.55" customHeight="1" spans="6:7">
      <c r="F2617" s="31"/>
      <c r="G2617" s="31"/>
    </row>
    <row r="2618" ht="14.55" customHeight="1" spans="6:7">
      <c r="F2618" s="31"/>
      <c r="G2618" s="31"/>
    </row>
    <row r="2619" spans="6:7">
      <c r="F2619" s="31"/>
      <c r="G2619" s="31"/>
    </row>
    <row r="2620" ht="14.55" customHeight="1" spans="6:7">
      <c r="F2620" s="31"/>
      <c r="G2620" s="31"/>
    </row>
    <row r="2621" ht="14.55" customHeight="1" spans="6:7">
      <c r="F2621" s="31"/>
      <c r="G2621" s="31"/>
    </row>
    <row r="2622" ht="14.55" customHeight="1" spans="6:7">
      <c r="F2622" s="31"/>
      <c r="G2622" s="31"/>
    </row>
    <row r="2623" ht="14.55" customHeight="1" spans="6:7">
      <c r="F2623" s="31"/>
      <c r="G2623" s="31"/>
    </row>
    <row r="2624" spans="6:7">
      <c r="F2624" s="31"/>
      <c r="G2624" s="31"/>
    </row>
    <row r="2625" ht="14.55" customHeight="1" spans="6:7">
      <c r="F2625" s="31"/>
      <c r="G2625" s="31"/>
    </row>
    <row r="2626" ht="14.55" customHeight="1" spans="6:7">
      <c r="F2626" s="31"/>
      <c r="G2626" s="31"/>
    </row>
    <row r="2627" ht="14.55" customHeight="1" spans="6:7">
      <c r="F2627" s="31"/>
      <c r="G2627" s="31"/>
    </row>
    <row r="2628" spans="6:7">
      <c r="F2628" s="31"/>
      <c r="G2628" s="31"/>
    </row>
    <row r="2629" spans="6:7">
      <c r="F2629" s="31"/>
      <c r="G2629" s="31"/>
    </row>
    <row r="2630" spans="6:7">
      <c r="F2630" s="31"/>
      <c r="G2630" s="31"/>
    </row>
    <row r="2631" ht="14.55" customHeight="1" spans="6:7">
      <c r="F2631" s="31"/>
      <c r="G2631" s="31"/>
    </row>
    <row r="2632" spans="6:7">
      <c r="F2632" s="31"/>
      <c r="G2632" s="31"/>
    </row>
    <row r="2633" ht="14.55" customHeight="1" spans="6:7">
      <c r="F2633" s="31"/>
      <c r="G2633" s="31"/>
    </row>
    <row r="2634" spans="6:7">
      <c r="F2634" s="31"/>
      <c r="G2634" s="31"/>
    </row>
    <row r="2635" spans="6:7">
      <c r="F2635" s="31"/>
      <c r="G2635" s="31"/>
    </row>
    <row r="2636" spans="6:7">
      <c r="F2636" s="31"/>
      <c r="G2636" s="31"/>
    </row>
    <row r="2637" ht="14.55" customHeight="1" spans="6:7">
      <c r="F2637" s="31"/>
      <c r="G2637" s="31"/>
    </row>
    <row r="2638" ht="14.55" customHeight="1" spans="6:7">
      <c r="F2638" s="31"/>
      <c r="G2638" s="31"/>
    </row>
    <row r="2639" ht="14.55" customHeight="1" spans="6:7">
      <c r="F2639" s="31"/>
      <c r="G2639" s="31"/>
    </row>
    <row r="2640" spans="6:7">
      <c r="F2640" s="31"/>
      <c r="G2640" s="31"/>
    </row>
    <row r="2641" ht="14.55" customHeight="1" spans="6:7">
      <c r="F2641" s="31"/>
      <c r="G2641" s="31"/>
    </row>
    <row r="2642" spans="6:7">
      <c r="F2642" s="31"/>
      <c r="G2642" s="31"/>
    </row>
    <row r="2643" spans="6:7">
      <c r="F2643" s="31"/>
      <c r="G2643" s="31"/>
    </row>
    <row r="2644" ht="14.55" customHeight="1" spans="6:7">
      <c r="F2644" s="31"/>
      <c r="G2644" s="31"/>
    </row>
    <row r="2645" spans="6:7">
      <c r="F2645" s="31"/>
      <c r="G2645" s="31"/>
    </row>
    <row r="2646" ht="14.55" customHeight="1" spans="6:7">
      <c r="F2646" s="31"/>
      <c r="G2646" s="31"/>
    </row>
    <row r="2647" ht="14.55" customHeight="1" spans="6:7">
      <c r="F2647" s="31"/>
      <c r="G2647" s="31"/>
    </row>
    <row r="2648" ht="14.55" customHeight="1" spans="6:7">
      <c r="F2648" s="31"/>
      <c r="G2648" s="31"/>
    </row>
    <row r="2649" spans="6:7">
      <c r="F2649" s="31"/>
      <c r="G2649" s="31"/>
    </row>
    <row r="2650" ht="14.55" customHeight="1" spans="6:7">
      <c r="F2650" s="31"/>
      <c r="G2650" s="31"/>
    </row>
    <row r="2651" ht="14.55" customHeight="1" spans="6:7">
      <c r="F2651" s="31"/>
      <c r="G2651" s="31"/>
    </row>
    <row r="2652" spans="6:7">
      <c r="F2652" s="31"/>
      <c r="G2652" s="31"/>
    </row>
    <row r="2653" ht="14.55" customHeight="1" spans="6:7">
      <c r="F2653" s="31"/>
      <c r="G2653" s="31"/>
    </row>
    <row r="2654" ht="14.55" customHeight="1" spans="6:7">
      <c r="F2654" s="31"/>
      <c r="G2654" s="31"/>
    </row>
    <row r="2655" spans="6:7">
      <c r="F2655" s="31"/>
      <c r="G2655" s="31"/>
    </row>
    <row r="2656" ht="14.55" customHeight="1" spans="6:7">
      <c r="F2656" s="31"/>
      <c r="G2656" s="31"/>
    </row>
    <row r="2657" ht="14.55" customHeight="1" spans="6:7">
      <c r="F2657" s="31"/>
      <c r="G2657" s="31"/>
    </row>
    <row r="2658" ht="14.55" customHeight="1" spans="6:7">
      <c r="F2658" s="31"/>
      <c r="G2658" s="31"/>
    </row>
    <row r="2659" spans="6:7">
      <c r="F2659" s="31"/>
      <c r="G2659" s="31"/>
    </row>
    <row r="2660" spans="6:7">
      <c r="F2660" s="31"/>
      <c r="G2660" s="31"/>
    </row>
    <row r="2661" spans="6:7">
      <c r="F2661" s="31"/>
      <c r="G2661" s="31"/>
    </row>
    <row r="2662" ht="14.55" customHeight="1" spans="6:7">
      <c r="F2662" s="31"/>
      <c r="G2662" s="31"/>
    </row>
    <row r="2663" ht="14.55" customHeight="1" spans="6:7">
      <c r="F2663" s="31"/>
      <c r="G2663" s="31"/>
    </row>
    <row r="2664" ht="14.55" customHeight="1" spans="6:7">
      <c r="F2664" s="31"/>
      <c r="G2664" s="31"/>
    </row>
    <row r="2665" ht="14.55" customHeight="1" spans="6:7">
      <c r="F2665" s="31"/>
      <c r="G2665" s="31"/>
    </row>
    <row r="2666" spans="6:7">
      <c r="F2666" s="31"/>
      <c r="G2666" s="31"/>
    </row>
    <row r="2667" spans="6:7">
      <c r="F2667" s="31"/>
      <c r="G2667" s="31"/>
    </row>
    <row r="2668" ht="14.55" customHeight="1" spans="6:7">
      <c r="F2668" s="31"/>
      <c r="G2668" s="31"/>
    </row>
    <row r="2669" spans="6:7">
      <c r="F2669" s="31"/>
      <c r="G2669" s="31"/>
    </row>
    <row r="2670" ht="14.55" customHeight="1" spans="6:7">
      <c r="F2670" s="31"/>
      <c r="G2670" s="31"/>
    </row>
    <row r="2671" spans="6:7">
      <c r="F2671" s="31"/>
      <c r="G2671" s="31"/>
    </row>
    <row r="2672" ht="14.55" customHeight="1" spans="6:7">
      <c r="F2672" s="31"/>
      <c r="G2672" s="31"/>
    </row>
    <row r="2673" ht="14.55" customHeight="1" spans="6:7">
      <c r="F2673" s="31"/>
      <c r="G2673" s="31"/>
    </row>
    <row r="2674" ht="14.55" customHeight="1" spans="6:7">
      <c r="F2674" s="31"/>
      <c r="G2674" s="31"/>
    </row>
    <row r="2675" spans="6:7">
      <c r="F2675" s="31"/>
      <c r="G2675" s="31"/>
    </row>
    <row r="2676" spans="6:7">
      <c r="F2676" s="31"/>
      <c r="G2676" s="31"/>
    </row>
    <row r="2677" spans="6:7">
      <c r="F2677" s="31"/>
      <c r="G2677" s="31"/>
    </row>
    <row r="2678" spans="6:7">
      <c r="F2678" s="31"/>
      <c r="G2678" s="31"/>
    </row>
    <row r="2679" spans="6:7">
      <c r="F2679" s="31"/>
      <c r="G2679" s="31"/>
    </row>
    <row r="2680" spans="6:7">
      <c r="F2680" s="31"/>
      <c r="G2680" s="31"/>
    </row>
    <row r="2681" spans="6:7">
      <c r="F2681" s="31"/>
      <c r="G2681" s="31"/>
    </row>
    <row r="2682" ht="14.55" customHeight="1" spans="6:7">
      <c r="F2682" s="31"/>
      <c r="G2682" s="31"/>
    </row>
    <row r="2683" spans="6:7">
      <c r="F2683" s="31"/>
      <c r="G2683" s="31"/>
    </row>
    <row r="2684" spans="6:7">
      <c r="F2684" s="31"/>
      <c r="G2684" s="31"/>
    </row>
    <row r="2685" ht="14.55" customHeight="1" spans="6:7">
      <c r="F2685" s="31"/>
      <c r="G2685" s="31"/>
    </row>
    <row r="2686" spans="6:7">
      <c r="F2686" s="31"/>
      <c r="G2686" s="31"/>
    </row>
    <row r="2687" spans="6:7">
      <c r="F2687" s="31"/>
      <c r="G2687" s="31"/>
    </row>
    <row r="2688" spans="6:7">
      <c r="F2688" s="31"/>
      <c r="G2688" s="31"/>
    </row>
    <row r="2689" ht="14.55" customHeight="1" spans="6:7">
      <c r="F2689" s="31"/>
      <c r="G2689" s="31"/>
    </row>
    <row r="2690" ht="14.55" customHeight="1" spans="6:7">
      <c r="F2690" s="31"/>
      <c r="G2690" s="31"/>
    </row>
    <row r="2691" ht="14.55" customHeight="1" spans="6:7">
      <c r="F2691" s="31"/>
      <c r="G2691" s="31"/>
    </row>
    <row r="2692" spans="6:7">
      <c r="F2692" s="31"/>
      <c r="G2692" s="31"/>
    </row>
    <row r="2693" spans="6:7">
      <c r="F2693" s="31"/>
      <c r="G2693" s="31"/>
    </row>
    <row r="2694" spans="6:7">
      <c r="F2694" s="31"/>
      <c r="G2694" s="31"/>
    </row>
    <row r="2695" ht="14.55" customHeight="1" spans="6:7">
      <c r="F2695" s="31"/>
      <c r="G2695" s="31"/>
    </row>
    <row r="2696" ht="14.55" customHeight="1" spans="6:7">
      <c r="F2696" s="31"/>
      <c r="G2696" s="31"/>
    </row>
    <row r="2697" ht="14.55" customHeight="1" spans="6:7">
      <c r="F2697" s="31"/>
      <c r="G2697" s="31"/>
    </row>
    <row r="2698" ht="14.55" customHeight="1" spans="6:7">
      <c r="F2698" s="31"/>
      <c r="G2698" s="31"/>
    </row>
    <row r="2699" ht="14.55" customHeight="1" spans="6:7">
      <c r="F2699" s="31"/>
      <c r="G2699" s="31"/>
    </row>
    <row r="2700" spans="6:7">
      <c r="F2700" s="31"/>
      <c r="G2700" s="31"/>
    </row>
    <row r="2701" ht="14.55" customHeight="1" spans="6:7">
      <c r="F2701" s="31"/>
      <c r="G2701" s="31"/>
    </row>
    <row r="2702" ht="14.55" customHeight="1" spans="6:7">
      <c r="F2702" s="31"/>
      <c r="G2702" s="31"/>
    </row>
    <row r="2703" ht="14.55" customHeight="1" spans="6:7">
      <c r="F2703" s="31"/>
      <c r="G2703" s="31"/>
    </row>
    <row r="2704" ht="14.55" customHeight="1" spans="6:7">
      <c r="F2704" s="31"/>
      <c r="G2704" s="31"/>
    </row>
    <row r="2705" spans="6:7">
      <c r="F2705" s="31"/>
      <c r="G2705" s="31"/>
    </row>
    <row r="2706" ht="14.55" customHeight="1" spans="6:7">
      <c r="F2706" s="31"/>
      <c r="G2706" s="31"/>
    </row>
    <row r="2707" spans="6:7">
      <c r="F2707" s="31"/>
      <c r="G2707" s="31"/>
    </row>
    <row r="2708" spans="6:7">
      <c r="F2708" s="31"/>
      <c r="G2708" s="31"/>
    </row>
    <row r="2709" spans="6:7">
      <c r="F2709" s="31"/>
      <c r="G2709" s="31"/>
    </row>
    <row r="2710" ht="14.55" customHeight="1" spans="6:7">
      <c r="F2710" s="31"/>
      <c r="G2710" s="31"/>
    </row>
    <row r="2711" ht="14.55" customHeight="1" spans="6:7">
      <c r="F2711" s="31"/>
      <c r="G2711" s="31"/>
    </row>
    <row r="2712" ht="14.55" customHeight="1" spans="6:7">
      <c r="F2712" s="31"/>
      <c r="G2712" s="31"/>
    </row>
    <row r="2713" spans="6:7">
      <c r="F2713" s="31"/>
      <c r="G2713" s="31"/>
    </row>
    <row r="2714" ht="14.55" customHeight="1" spans="6:7">
      <c r="F2714" s="31"/>
      <c r="G2714" s="31"/>
    </row>
    <row r="2715" ht="14.55" customHeight="1" spans="6:7">
      <c r="F2715" s="31"/>
      <c r="G2715" s="31"/>
    </row>
    <row r="2716" spans="6:7">
      <c r="F2716" s="31"/>
      <c r="G2716" s="31"/>
    </row>
    <row r="2717" spans="6:7">
      <c r="F2717" s="31"/>
      <c r="G2717" s="31"/>
    </row>
    <row r="2718" spans="6:7">
      <c r="F2718" s="31"/>
      <c r="G2718" s="31"/>
    </row>
    <row r="2719" ht="14.55" customHeight="1" spans="6:7">
      <c r="F2719" s="31"/>
      <c r="G2719" s="31"/>
    </row>
    <row r="2720" ht="14.55" customHeight="1" spans="6:7">
      <c r="F2720" s="31"/>
      <c r="G2720" s="31"/>
    </row>
    <row r="2721" spans="6:7">
      <c r="F2721" s="31"/>
      <c r="G2721" s="31"/>
    </row>
    <row r="2722" ht="14.55" customHeight="1" spans="6:7">
      <c r="F2722" s="31"/>
      <c r="G2722" s="31"/>
    </row>
    <row r="2723" spans="6:7">
      <c r="F2723" s="31"/>
      <c r="G2723" s="31"/>
    </row>
    <row r="2724" ht="14.55" customHeight="1" spans="6:7">
      <c r="F2724" s="31"/>
      <c r="G2724" s="31"/>
    </row>
    <row r="2725" ht="14.55" customHeight="1" spans="6:7">
      <c r="F2725" s="31"/>
      <c r="G2725" s="31"/>
    </row>
    <row r="2726" spans="6:7">
      <c r="F2726" s="31"/>
      <c r="G2726" s="31"/>
    </row>
    <row r="2727" spans="6:7">
      <c r="F2727" s="31"/>
      <c r="G2727" s="31"/>
    </row>
    <row r="2728" ht="14.55" customHeight="1" spans="6:7">
      <c r="F2728" s="31"/>
      <c r="G2728" s="31"/>
    </row>
    <row r="2729" ht="14.55" customHeight="1" spans="6:7">
      <c r="F2729" s="31"/>
      <c r="G2729" s="31"/>
    </row>
    <row r="2730" ht="14.55" customHeight="1" spans="6:7">
      <c r="F2730" s="31"/>
      <c r="G2730" s="31"/>
    </row>
    <row r="2731" ht="14.55" customHeight="1" spans="6:7">
      <c r="F2731" s="31"/>
      <c r="G2731" s="31"/>
    </row>
    <row r="2732" ht="14.55" customHeight="1" spans="6:7">
      <c r="F2732" s="31"/>
      <c r="G2732" s="31"/>
    </row>
    <row r="2733" ht="14.55" customHeight="1" spans="6:7">
      <c r="F2733" s="31"/>
      <c r="G2733" s="31"/>
    </row>
    <row r="2734" spans="6:7">
      <c r="F2734" s="31"/>
      <c r="G2734" s="31"/>
    </row>
    <row r="2735" ht="14.55" customHeight="1" spans="6:7">
      <c r="F2735" s="31"/>
      <c r="G2735" s="31"/>
    </row>
    <row r="2736" ht="14.55" customHeight="1" spans="6:7">
      <c r="F2736" s="31"/>
      <c r="G2736" s="31"/>
    </row>
    <row r="2737" ht="14.55" customHeight="1" spans="6:7">
      <c r="F2737" s="31"/>
      <c r="G2737" s="31"/>
    </row>
    <row r="2738" ht="14.55" customHeight="1" spans="6:7">
      <c r="F2738" s="31"/>
      <c r="G2738" s="31"/>
    </row>
    <row r="2739" ht="14.55" customHeight="1" spans="6:7">
      <c r="F2739" s="31"/>
      <c r="G2739" s="31"/>
    </row>
    <row r="2740" ht="14.55" customHeight="1" spans="6:7">
      <c r="F2740" s="31"/>
      <c r="G2740" s="31"/>
    </row>
    <row r="2741" ht="14.55" customHeight="1" spans="6:7">
      <c r="F2741" s="31"/>
      <c r="G2741" s="31"/>
    </row>
    <row r="2742" spans="6:7">
      <c r="F2742" s="31"/>
      <c r="G2742" s="31"/>
    </row>
    <row r="2743" ht="14.55" customHeight="1" spans="6:7">
      <c r="F2743" s="31"/>
      <c r="G2743" s="31"/>
    </row>
    <row r="2744" ht="14.55" customHeight="1" spans="6:7">
      <c r="F2744" s="31"/>
      <c r="G2744" s="31"/>
    </row>
    <row r="2745" ht="14.55" customHeight="1" spans="6:7">
      <c r="F2745" s="31"/>
      <c r="G2745" s="31"/>
    </row>
    <row r="2746" ht="14.55" customHeight="1" spans="6:7">
      <c r="F2746" s="31"/>
      <c r="G2746" s="31"/>
    </row>
    <row r="2747" ht="14.55" customHeight="1" spans="6:7">
      <c r="F2747" s="31"/>
      <c r="G2747" s="31"/>
    </row>
    <row r="2748" ht="14.55" customHeight="1" spans="6:7">
      <c r="F2748" s="31"/>
      <c r="G2748" s="31"/>
    </row>
    <row r="2749" spans="6:7">
      <c r="F2749" s="31"/>
      <c r="G2749" s="31"/>
    </row>
    <row r="2750" spans="6:7">
      <c r="F2750" s="31"/>
      <c r="G2750" s="31"/>
    </row>
    <row r="2751" spans="6:7">
      <c r="F2751" s="31"/>
      <c r="G2751" s="31"/>
    </row>
    <row r="2752" ht="14.55" customHeight="1" spans="6:7">
      <c r="F2752" s="31"/>
      <c r="G2752" s="31"/>
    </row>
    <row r="2753" spans="6:7">
      <c r="F2753" s="31"/>
      <c r="G2753" s="31"/>
    </row>
    <row r="2754" ht="14.55" customHeight="1" spans="6:7">
      <c r="F2754" s="31"/>
      <c r="G2754" s="31"/>
    </row>
    <row r="2755" ht="14.55" customHeight="1" spans="6:7">
      <c r="F2755" s="31"/>
      <c r="G2755" s="31"/>
    </row>
    <row r="2756" ht="14.55" customHeight="1" spans="6:7">
      <c r="F2756" s="31"/>
      <c r="G2756" s="31"/>
    </row>
    <row r="2757" ht="14.55" customHeight="1" spans="6:7">
      <c r="F2757" s="31"/>
      <c r="G2757" s="31"/>
    </row>
    <row r="2758" ht="14.55" customHeight="1" spans="6:7">
      <c r="F2758" s="31"/>
      <c r="G2758" s="31"/>
    </row>
    <row r="2759" ht="14.55" customHeight="1" spans="6:7">
      <c r="F2759" s="31"/>
      <c r="G2759" s="31"/>
    </row>
    <row r="2760" ht="14.55" customHeight="1" spans="6:7">
      <c r="F2760" s="31"/>
      <c r="G2760" s="31"/>
    </row>
    <row r="2761" ht="14.55" customHeight="1" spans="6:7">
      <c r="F2761" s="31"/>
      <c r="G2761" s="31"/>
    </row>
    <row r="2762" ht="14.55" customHeight="1" spans="6:7">
      <c r="F2762" s="31"/>
      <c r="G2762" s="31"/>
    </row>
    <row r="2763" ht="14.55" customHeight="1" spans="6:7">
      <c r="F2763" s="31"/>
      <c r="G2763" s="31"/>
    </row>
    <row r="2764" ht="14.55" customHeight="1" spans="6:7">
      <c r="F2764" s="31"/>
      <c r="G2764" s="31"/>
    </row>
    <row r="2765" ht="14.55" customHeight="1" spans="6:7">
      <c r="F2765" s="31"/>
      <c r="G2765" s="31"/>
    </row>
    <row r="2766" ht="14.55" customHeight="1" spans="6:7">
      <c r="F2766" s="31"/>
      <c r="G2766" s="31"/>
    </row>
    <row r="2767" ht="14.55" customHeight="1" spans="6:7">
      <c r="F2767" s="31"/>
      <c r="G2767" s="31"/>
    </row>
    <row r="2768" spans="6:7">
      <c r="F2768" s="31"/>
      <c r="G2768" s="31"/>
    </row>
    <row r="2769" ht="14.55" customHeight="1" spans="6:7">
      <c r="F2769" s="31"/>
      <c r="G2769" s="31"/>
    </row>
    <row r="2770" spans="6:7">
      <c r="F2770" s="31"/>
      <c r="G2770" s="31"/>
    </row>
    <row r="2771" ht="14.55" customHeight="1" spans="6:7">
      <c r="F2771" s="31"/>
      <c r="G2771" s="31"/>
    </row>
    <row r="2772" spans="6:7">
      <c r="F2772" s="31"/>
      <c r="G2772" s="31"/>
    </row>
    <row r="2773" ht="14.55" customHeight="1" spans="6:7">
      <c r="F2773" s="31"/>
      <c r="G2773" s="31"/>
    </row>
    <row r="2774" spans="6:7">
      <c r="F2774" s="31"/>
      <c r="G2774" s="31"/>
    </row>
    <row r="2775" ht="14.55" customHeight="1" spans="6:7">
      <c r="F2775" s="31"/>
      <c r="G2775" s="31"/>
    </row>
    <row r="2776" spans="6:7">
      <c r="F2776" s="31"/>
      <c r="G2776" s="31"/>
    </row>
    <row r="2777" ht="14.55" customHeight="1" spans="6:7">
      <c r="F2777" s="31"/>
      <c r="G2777" s="31"/>
    </row>
    <row r="2778" spans="6:7">
      <c r="F2778" s="31"/>
      <c r="G2778" s="31"/>
    </row>
    <row r="2779" ht="14.55" customHeight="1" spans="6:7">
      <c r="F2779" s="31"/>
      <c r="G2779" s="31"/>
    </row>
    <row r="2780" spans="6:7">
      <c r="F2780" s="31"/>
      <c r="G2780" s="31"/>
    </row>
    <row r="2781" spans="6:7">
      <c r="F2781" s="31"/>
      <c r="G2781" s="31"/>
    </row>
    <row r="2782" spans="6:7">
      <c r="F2782" s="31"/>
      <c r="G2782" s="31"/>
    </row>
    <row r="2783" ht="14.55" customHeight="1" spans="6:7">
      <c r="F2783" s="31"/>
      <c r="G2783" s="31"/>
    </row>
    <row r="2784" ht="14.55" customHeight="1" spans="6:7">
      <c r="F2784" s="31"/>
      <c r="G2784" s="31"/>
    </row>
    <row r="2785" ht="14.55" customHeight="1" spans="6:7">
      <c r="F2785" s="31"/>
      <c r="G2785" s="31"/>
    </row>
    <row r="2786" spans="6:7">
      <c r="F2786" s="31"/>
      <c r="G2786" s="31"/>
    </row>
    <row r="2787" ht="14.55" customHeight="1" spans="6:7">
      <c r="F2787" s="31"/>
      <c r="G2787" s="31"/>
    </row>
    <row r="2788" ht="14.55" customHeight="1" spans="6:7">
      <c r="F2788" s="31"/>
      <c r="G2788" s="31"/>
    </row>
    <row r="2789" spans="6:7">
      <c r="F2789" s="31"/>
      <c r="G2789" s="31"/>
    </row>
    <row r="2790" spans="6:7">
      <c r="F2790" s="31"/>
      <c r="G2790" s="31"/>
    </row>
    <row r="2791" ht="14.55" customHeight="1" spans="6:7">
      <c r="F2791" s="31"/>
      <c r="G2791" s="31"/>
    </row>
    <row r="2792" ht="14.55" customHeight="1" spans="6:7">
      <c r="F2792" s="31"/>
      <c r="G2792" s="31"/>
    </row>
    <row r="2793" ht="14.55" customHeight="1" spans="6:7">
      <c r="F2793" s="31"/>
      <c r="G2793" s="31"/>
    </row>
    <row r="2794" spans="6:7">
      <c r="F2794" s="31"/>
      <c r="G2794" s="31"/>
    </row>
    <row r="2795" ht="14.55" customHeight="1" spans="6:7">
      <c r="F2795" s="31"/>
      <c r="G2795" s="31"/>
    </row>
    <row r="2796" spans="6:7">
      <c r="F2796" s="31"/>
      <c r="G2796" s="31"/>
    </row>
    <row r="2797" ht="14.55" customHeight="1" spans="6:7">
      <c r="F2797" s="31"/>
      <c r="G2797" s="31"/>
    </row>
    <row r="2798" ht="14.55" customHeight="1" spans="6:7">
      <c r="F2798" s="31"/>
      <c r="G2798" s="31"/>
    </row>
    <row r="2799" ht="14.55" customHeight="1" spans="6:7">
      <c r="F2799" s="31"/>
      <c r="G2799" s="31"/>
    </row>
    <row r="2800" ht="14.55" customHeight="1" spans="6:7">
      <c r="F2800" s="31"/>
      <c r="G2800" s="31"/>
    </row>
    <row r="2801" ht="14.55" customHeight="1" spans="6:7">
      <c r="F2801" s="31"/>
      <c r="G2801" s="31"/>
    </row>
    <row r="2802" ht="14.55" customHeight="1" spans="6:7">
      <c r="F2802" s="31"/>
      <c r="G2802" s="31"/>
    </row>
    <row r="2803" spans="6:7">
      <c r="F2803" s="31"/>
      <c r="G2803" s="31"/>
    </row>
    <row r="2804" ht="14.55" customHeight="1" spans="6:7">
      <c r="F2804" s="31"/>
      <c r="G2804" s="31"/>
    </row>
    <row r="2805" ht="14.55" customHeight="1" spans="6:7">
      <c r="F2805" s="31"/>
      <c r="G2805" s="31"/>
    </row>
    <row r="2806" ht="14.55" customHeight="1" spans="6:7">
      <c r="F2806" s="31"/>
      <c r="G2806" s="31"/>
    </row>
    <row r="2807" spans="6:7">
      <c r="F2807" s="31"/>
      <c r="G2807" s="31"/>
    </row>
    <row r="2808" ht="14.55" customHeight="1" spans="6:7">
      <c r="F2808" s="31"/>
      <c r="G2808" s="31"/>
    </row>
    <row r="2809" ht="14.55" customHeight="1" spans="6:7">
      <c r="F2809" s="31"/>
      <c r="G2809" s="31"/>
    </row>
    <row r="2810" spans="6:7">
      <c r="F2810" s="31"/>
      <c r="G2810" s="31"/>
    </row>
    <row r="2811" ht="14.55" customHeight="1" spans="6:7">
      <c r="F2811" s="31"/>
      <c r="G2811" s="31"/>
    </row>
    <row r="2812" ht="14.55" customHeight="1" spans="6:7">
      <c r="F2812" s="31"/>
      <c r="G2812" s="31"/>
    </row>
    <row r="2813" ht="14.55" customHeight="1" spans="6:7">
      <c r="F2813" s="31"/>
      <c r="G2813" s="31"/>
    </row>
    <row r="2814" ht="14.55" customHeight="1" spans="6:7">
      <c r="F2814" s="31"/>
      <c r="G2814" s="31"/>
    </row>
    <row r="2815" ht="14.55" customHeight="1" spans="6:7">
      <c r="F2815" s="31"/>
      <c r="G2815" s="31"/>
    </row>
    <row r="2816" ht="14.55" customHeight="1" spans="6:7">
      <c r="F2816" s="31"/>
      <c r="G2816" s="31"/>
    </row>
    <row r="2817" ht="14.55" customHeight="1" spans="6:7">
      <c r="F2817" s="31"/>
      <c r="G2817" s="31"/>
    </row>
    <row r="2818" ht="14.55" customHeight="1" spans="6:7">
      <c r="F2818" s="31"/>
      <c r="G2818" s="31"/>
    </row>
    <row r="2819" ht="14.55" customHeight="1" spans="6:7">
      <c r="F2819" s="31"/>
      <c r="G2819" s="31"/>
    </row>
    <row r="2820" ht="14.55" customHeight="1" spans="6:7">
      <c r="F2820" s="31"/>
      <c r="G2820" s="31"/>
    </row>
    <row r="2821" ht="14.55" customHeight="1" spans="6:7">
      <c r="F2821" s="31"/>
      <c r="G2821" s="31"/>
    </row>
    <row r="2822" ht="14.55" customHeight="1" spans="6:7">
      <c r="F2822" s="31"/>
      <c r="G2822" s="31"/>
    </row>
    <row r="2823" ht="14.55" customHeight="1" spans="6:7">
      <c r="F2823" s="31"/>
      <c r="G2823" s="31"/>
    </row>
    <row r="2824" spans="6:7">
      <c r="F2824" s="31"/>
      <c r="G2824" s="31"/>
    </row>
    <row r="2825" spans="6:7">
      <c r="F2825" s="31"/>
      <c r="G2825" s="31"/>
    </row>
    <row r="2826" spans="6:7">
      <c r="F2826" s="31"/>
      <c r="G2826" s="31"/>
    </row>
    <row r="2827" ht="14.55" customHeight="1" spans="6:7">
      <c r="F2827" s="31"/>
      <c r="G2827" s="31"/>
    </row>
    <row r="2828" spans="6:7">
      <c r="F2828" s="31"/>
      <c r="G2828" s="31"/>
    </row>
    <row r="2829" ht="14.55" customHeight="1" spans="6:7">
      <c r="F2829" s="31"/>
      <c r="G2829" s="31"/>
    </row>
    <row r="2830" spans="6:7">
      <c r="F2830" s="31"/>
      <c r="G2830" s="31"/>
    </row>
    <row r="2831" spans="6:7">
      <c r="F2831" s="31"/>
      <c r="G2831" s="31"/>
    </row>
    <row r="2832" ht="14.55" customHeight="1" spans="6:7">
      <c r="F2832" s="31"/>
      <c r="G2832" s="31"/>
    </row>
    <row r="2833" ht="14.55" customHeight="1" spans="6:7">
      <c r="F2833" s="31"/>
      <c r="G2833" s="31"/>
    </row>
    <row r="2834" ht="14.55" customHeight="1" spans="6:7">
      <c r="F2834" s="31"/>
      <c r="G2834" s="31"/>
    </row>
    <row r="2835" spans="6:7">
      <c r="F2835" s="31"/>
      <c r="G2835" s="31"/>
    </row>
    <row r="2836" spans="6:7">
      <c r="F2836" s="31"/>
      <c r="G2836" s="31"/>
    </row>
    <row r="2837" spans="6:7">
      <c r="F2837" s="31"/>
      <c r="G2837" s="31"/>
    </row>
    <row r="2838" ht="14.55" customHeight="1" spans="6:7">
      <c r="F2838" s="31"/>
      <c r="G2838" s="31"/>
    </row>
    <row r="2839" ht="14.55" customHeight="1" spans="6:7">
      <c r="F2839" s="31"/>
      <c r="G2839" s="31"/>
    </row>
    <row r="2840" ht="14.55" customHeight="1" spans="6:7">
      <c r="F2840" s="31"/>
      <c r="G2840" s="31"/>
    </row>
    <row r="2841" spans="6:7">
      <c r="F2841" s="31"/>
      <c r="G2841" s="31"/>
    </row>
    <row r="2842" spans="6:7">
      <c r="F2842" s="31"/>
      <c r="G2842" s="31"/>
    </row>
    <row r="2843" ht="14.55" customHeight="1" spans="6:7">
      <c r="F2843" s="31"/>
      <c r="G2843" s="31"/>
    </row>
    <row r="2844" ht="14.55" customHeight="1" spans="6:7">
      <c r="F2844" s="31"/>
      <c r="G2844" s="31"/>
    </row>
    <row r="2845" ht="14.55" customHeight="1" spans="6:7">
      <c r="F2845" s="31"/>
      <c r="G2845" s="31"/>
    </row>
    <row r="2846" ht="14.55" customHeight="1" spans="6:7">
      <c r="F2846" s="31"/>
      <c r="G2846" s="31"/>
    </row>
    <row r="2847" spans="6:7">
      <c r="F2847" s="31"/>
      <c r="G2847" s="31"/>
    </row>
    <row r="2848" ht="14.55" customHeight="1" spans="6:7">
      <c r="F2848" s="31"/>
      <c r="G2848" s="31"/>
    </row>
    <row r="2849" spans="6:7">
      <c r="F2849" s="31"/>
      <c r="G2849" s="31"/>
    </row>
    <row r="2850" ht="14.55" customHeight="1" spans="6:7">
      <c r="F2850" s="31"/>
      <c r="G2850" s="31"/>
    </row>
    <row r="2851" spans="6:7">
      <c r="F2851" s="31"/>
      <c r="G2851" s="31"/>
    </row>
    <row r="2852" spans="6:7">
      <c r="F2852" s="31"/>
      <c r="G2852" s="31"/>
    </row>
    <row r="2853" ht="14.55" customHeight="1" spans="6:7">
      <c r="F2853" s="31"/>
      <c r="G2853" s="31"/>
    </row>
    <row r="2854" ht="14.55" customHeight="1" spans="6:7">
      <c r="F2854" s="31"/>
      <c r="G2854" s="31"/>
    </row>
    <row r="2855" spans="6:7">
      <c r="F2855" s="31"/>
      <c r="G2855" s="31"/>
    </row>
    <row r="2856" spans="6:7">
      <c r="F2856" s="31"/>
      <c r="G2856" s="31"/>
    </row>
    <row r="2857" ht="14.55" customHeight="1" spans="6:7">
      <c r="F2857" s="31"/>
      <c r="G2857" s="31"/>
    </row>
    <row r="2858" ht="14.55" customHeight="1" spans="6:7">
      <c r="F2858" s="31"/>
      <c r="G2858" s="31"/>
    </row>
    <row r="2859" spans="6:7">
      <c r="F2859" s="31"/>
      <c r="G2859" s="31"/>
    </row>
    <row r="2860" spans="6:7">
      <c r="F2860" s="31"/>
      <c r="G2860" s="31"/>
    </row>
    <row r="2861" ht="14.55" customHeight="1" spans="6:7">
      <c r="F2861" s="31"/>
      <c r="G2861" s="31"/>
    </row>
    <row r="2862" ht="14.55" customHeight="1" spans="6:7">
      <c r="F2862" s="31"/>
      <c r="G2862" s="31"/>
    </row>
    <row r="2863" spans="6:7">
      <c r="F2863" s="31"/>
      <c r="G2863" s="31"/>
    </row>
    <row r="2864" ht="14.55" customHeight="1" spans="6:7">
      <c r="F2864" s="31"/>
      <c r="G2864" s="31"/>
    </row>
    <row r="2865" spans="6:7">
      <c r="F2865" s="31"/>
      <c r="G2865" s="31"/>
    </row>
    <row r="2866" ht="14.55" customHeight="1" spans="6:7">
      <c r="F2866" s="31"/>
      <c r="G2866" s="31"/>
    </row>
    <row r="2867" ht="14.55" customHeight="1" spans="6:7">
      <c r="F2867" s="31"/>
      <c r="G2867" s="31"/>
    </row>
    <row r="2868" spans="6:7">
      <c r="F2868" s="31"/>
      <c r="G2868" s="31"/>
    </row>
    <row r="2869" ht="14.55" customHeight="1" spans="6:7">
      <c r="F2869" s="31"/>
      <c r="G2869" s="31"/>
    </row>
    <row r="2870" spans="6:7">
      <c r="F2870" s="31"/>
      <c r="G2870" s="31"/>
    </row>
    <row r="2871" ht="14.55" customHeight="1" spans="6:7">
      <c r="F2871" s="31"/>
      <c r="G2871" s="31"/>
    </row>
    <row r="2872" ht="14.55" customHeight="1" spans="6:7">
      <c r="F2872" s="31"/>
      <c r="G2872" s="31"/>
    </row>
    <row r="2873" spans="6:7">
      <c r="F2873" s="31"/>
      <c r="G2873" s="31"/>
    </row>
    <row r="2874" spans="6:7">
      <c r="F2874" s="31"/>
      <c r="G2874" s="31"/>
    </row>
    <row r="2875" ht="14.55" customHeight="1" spans="6:7">
      <c r="F2875" s="31"/>
      <c r="G2875" s="31"/>
    </row>
    <row r="2876" spans="6:7">
      <c r="F2876" s="31"/>
      <c r="G2876" s="31"/>
    </row>
    <row r="2877" ht="14.55" customHeight="1" spans="6:7">
      <c r="F2877" s="31"/>
      <c r="G2877" s="31"/>
    </row>
    <row r="2878" spans="6:7">
      <c r="F2878" s="31"/>
      <c r="G2878" s="31"/>
    </row>
    <row r="2879" ht="14.55" customHeight="1" spans="6:7">
      <c r="F2879" s="31"/>
      <c r="G2879" s="31"/>
    </row>
    <row r="2880" ht="14.55" customHeight="1" spans="6:7">
      <c r="F2880" s="31"/>
      <c r="G2880" s="31"/>
    </row>
    <row r="2881" ht="14.55" customHeight="1" spans="6:7">
      <c r="F2881" s="31"/>
      <c r="G2881" s="31"/>
    </row>
    <row r="2882" spans="6:7">
      <c r="F2882" s="31"/>
      <c r="G2882" s="31"/>
    </row>
    <row r="2883" ht="14.55" customHeight="1" spans="6:7">
      <c r="F2883" s="31"/>
      <c r="G2883" s="31"/>
    </row>
    <row r="2884" ht="14.55" customHeight="1" spans="6:7">
      <c r="F2884" s="31"/>
      <c r="G2884" s="31"/>
    </row>
    <row r="2885" ht="14.55" customHeight="1" spans="6:7">
      <c r="F2885" s="31"/>
      <c r="G2885" s="31"/>
    </row>
    <row r="2886" ht="14.55" customHeight="1" spans="6:7">
      <c r="F2886" s="31"/>
      <c r="G2886" s="31"/>
    </row>
    <row r="2887" ht="14.55" customHeight="1" spans="6:7">
      <c r="F2887" s="31"/>
      <c r="G2887" s="31"/>
    </row>
    <row r="2888" ht="14.55" customHeight="1" spans="6:7">
      <c r="F2888" s="31"/>
      <c r="G2888" s="31"/>
    </row>
    <row r="2889" ht="14.55" customHeight="1" spans="6:7">
      <c r="F2889" s="31"/>
      <c r="G2889" s="31"/>
    </row>
    <row r="2890" spans="6:7">
      <c r="F2890" s="31"/>
      <c r="G2890" s="31"/>
    </row>
    <row r="2891" spans="6:7">
      <c r="F2891" s="31"/>
      <c r="G2891" s="31"/>
    </row>
    <row r="2892" spans="6:7">
      <c r="F2892" s="31"/>
      <c r="G2892" s="31"/>
    </row>
    <row r="2893" ht="14.55" customHeight="1" spans="6:7">
      <c r="F2893" s="31"/>
      <c r="G2893" s="31"/>
    </row>
    <row r="2894" ht="14.55" customHeight="1" spans="6:7">
      <c r="F2894" s="31"/>
      <c r="G2894" s="31"/>
    </row>
    <row r="2895" spans="6:7">
      <c r="F2895" s="31"/>
      <c r="G2895" s="31"/>
    </row>
    <row r="2896" spans="6:7">
      <c r="F2896" s="31"/>
      <c r="G2896" s="31"/>
    </row>
    <row r="2897" ht="14.55" customHeight="1" spans="6:7">
      <c r="F2897" s="31"/>
      <c r="G2897" s="31"/>
    </row>
    <row r="2898" ht="14.55" customHeight="1" spans="6:7">
      <c r="F2898" s="31"/>
      <c r="G2898" s="31"/>
    </row>
    <row r="2899" ht="14.55" customHeight="1" spans="6:7">
      <c r="F2899" s="31"/>
      <c r="G2899" s="31"/>
    </row>
    <row r="2900" ht="14.55" customHeight="1" spans="6:7">
      <c r="F2900" s="31"/>
      <c r="G2900" s="31"/>
    </row>
    <row r="2901" ht="14.55" customHeight="1" spans="6:7">
      <c r="F2901" s="31"/>
      <c r="G2901" s="31"/>
    </row>
    <row r="2902" ht="14.55" customHeight="1" spans="6:7">
      <c r="F2902" s="31"/>
      <c r="G2902" s="31"/>
    </row>
    <row r="2903" ht="14.55" customHeight="1" spans="6:7">
      <c r="F2903" s="31"/>
      <c r="G2903" s="31"/>
    </row>
    <row r="2904" ht="14.55" customHeight="1" spans="6:7">
      <c r="F2904" s="31"/>
      <c r="G2904" s="31"/>
    </row>
    <row r="2905" ht="14.55" customHeight="1" spans="6:7">
      <c r="F2905" s="31"/>
      <c r="G2905" s="31"/>
    </row>
    <row r="2906" ht="14.55" customHeight="1" spans="6:7">
      <c r="F2906" s="31"/>
      <c r="G2906" s="31"/>
    </row>
    <row r="2907" spans="6:7">
      <c r="F2907" s="31"/>
      <c r="G2907" s="31"/>
    </row>
    <row r="2908" ht="14.55" customHeight="1" spans="6:7">
      <c r="F2908" s="31"/>
      <c r="G2908" s="31"/>
    </row>
    <row r="2909" ht="14.55" customHeight="1" spans="6:7">
      <c r="F2909" s="31"/>
      <c r="G2909" s="31"/>
    </row>
    <row r="2910" ht="14.55" customHeight="1" spans="6:7">
      <c r="F2910" s="31"/>
      <c r="G2910" s="31"/>
    </row>
    <row r="2911" ht="14.55" customHeight="1" spans="6:7">
      <c r="F2911" s="31"/>
      <c r="G2911" s="31"/>
    </row>
    <row r="2912" spans="6:7">
      <c r="F2912" s="31"/>
      <c r="G2912" s="31"/>
    </row>
    <row r="2913" ht="14.55" customHeight="1" spans="6:7">
      <c r="F2913" s="31"/>
      <c r="G2913" s="31"/>
    </row>
    <row r="2914" spans="6:7">
      <c r="F2914" s="31"/>
      <c r="G2914" s="31"/>
    </row>
    <row r="2915" spans="6:7">
      <c r="F2915" s="31"/>
      <c r="G2915" s="31"/>
    </row>
    <row r="2916" ht="14.55" customHeight="1" spans="6:7">
      <c r="F2916" s="31"/>
      <c r="G2916" s="31"/>
    </row>
    <row r="2917" ht="14.55" customHeight="1" spans="6:7">
      <c r="F2917" s="31"/>
      <c r="G2917" s="31"/>
    </row>
    <row r="2918" ht="14.55" customHeight="1" spans="6:7">
      <c r="F2918" s="31"/>
      <c r="G2918" s="31"/>
    </row>
    <row r="2919" ht="14.55" customHeight="1" spans="6:7">
      <c r="F2919" s="31"/>
      <c r="G2919" s="31"/>
    </row>
    <row r="2920" ht="14.55" customHeight="1" spans="6:7">
      <c r="F2920" s="31"/>
      <c r="G2920" s="31"/>
    </row>
    <row r="2921" ht="14.55" customHeight="1" spans="6:7">
      <c r="F2921" s="31"/>
      <c r="G2921" s="31"/>
    </row>
    <row r="2922" ht="14.55" customHeight="1" spans="6:7">
      <c r="F2922" s="31"/>
      <c r="G2922" s="31"/>
    </row>
    <row r="2923" ht="14.55" customHeight="1" spans="6:7">
      <c r="F2923" s="31"/>
      <c r="G2923" s="31"/>
    </row>
    <row r="2924" ht="14.55" customHeight="1" spans="6:7">
      <c r="F2924" s="31"/>
      <c r="G2924" s="31"/>
    </row>
    <row r="2925" ht="14.55" customHeight="1" spans="6:7">
      <c r="F2925" s="31"/>
      <c r="G2925" s="31"/>
    </row>
    <row r="2926" ht="14.55" customHeight="1" spans="6:7">
      <c r="F2926" s="31"/>
      <c r="G2926" s="31"/>
    </row>
    <row r="2927" spans="6:7">
      <c r="F2927" s="31"/>
      <c r="G2927" s="31"/>
    </row>
    <row r="2928" ht="14.55" customHeight="1" spans="6:7">
      <c r="F2928" s="31"/>
      <c r="G2928" s="31"/>
    </row>
    <row r="2929" ht="14.55" customHeight="1" spans="6:7">
      <c r="F2929" s="31"/>
      <c r="G2929" s="31"/>
    </row>
    <row r="2930" spans="6:7">
      <c r="F2930" s="31"/>
      <c r="G2930" s="31"/>
    </row>
    <row r="2931" ht="14.55" customHeight="1" spans="6:7">
      <c r="F2931" s="31"/>
      <c r="G2931" s="31"/>
    </row>
    <row r="2932" ht="14.55" customHeight="1" spans="6:7">
      <c r="F2932" s="31"/>
      <c r="G2932" s="31"/>
    </row>
    <row r="2933" ht="14.55" customHeight="1" spans="6:7">
      <c r="F2933" s="31"/>
      <c r="G2933" s="31"/>
    </row>
    <row r="2934" spans="6:7">
      <c r="F2934" s="31"/>
      <c r="G2934" s="31"/>
    </row>
    <row r="2935" spans="6:7">
      <c r="F2935" s="31"/>
      <c r="G2935" s="31"/>
    </row>
    <row r="2936" spans="6:7">
      <c r="F2936" s="31"/>
      <c r="G2936" s="31"/>
    </row>
    <row r="2937" ht="14.55" customHeight="1" spans="6:7">
      <c r="F2937" s="31"/>
      <c r="G2937" s="31"/>
    </row>
    <row r="2938" spans="6:7">
      <c r="F2938" s="31"/>
      <c r="G2938" s="31"/>
    </row>
    <row r="2939" spans="6:7">
      <c r="F2939" s="31"/>
      <c r="G2939" s="31"/>
    </row>
    <row r="2940" ht="14.55" customHeight="1" spans="6:7">
      <c r="F2940" s="31"/>
      <c r="G2940" s="31"/>
    </row>
    <row r="2941" ht="14.55" customHeight="1" spans="6:7">
      <c r="F2941" s="31"/>
      <c r="G2941" s="31"/>
    </row>
    <row r="2942" spans="6:7">
      <c r="F2942" s="31"/>
      <c r="G2942" s="31"/>
    </row>
    <row r="2943" ht="14.55" customHeight="1" spans="6:7">
      <c r="F2943" s="31"/>
      <c r="G2943" s="31"/>
    </row>
    <row r="2944" ht="14.55" customHeight="1" spans="6:7">
      <c r="F2944" s="31"/>
      <c r="G2944" s="31"/>
    </row>
    <row r="2945" ht="14.55" customHeight="1" spans="6:7">
      <c r="F2945" s="31"/>
      <c r="G2945" s="31"/>
    </row>
    <row r="2946" ht="14.55" customHeight="1" spans="6:7">
      <c r="F2946" s="31"/>
      <c r="G2946" s="31"/>
    </row>
    <row r="2947" ht="14.55" customHeight="1" spans="6:7">
      <c r="F2947" s="31"/>
      <c r="G2947" s="31"/>
    </row>
    <row r="2948" spans="6:7">
      <c r="F2948" s="31"/>
      <c r="G2948" s="31"/>
    </row>
    <row r="2949" ht="14.55" customHeight="1" spans="6:7">
      <c r="F2949" s="31"/>
      <c r="G2949" s="31"/>
    </row>
    <row r="2950" spans="6:7">
      <c r="F2950" s="31"/>
      <c r="G2950" s="31"/>
    </row>
    <row r="2951" spans="6:7">
      <c r="F2951" s="31"/>
      <c r="G2951" s="31"/>
    </row>
    <row r="2952" ht="14.55" customHeight="1" spans="6:7">
      <c r="F2952" s="31"/>
      <c r="G2952" s="31"/>
    </row>
    <row r="2953" ht="14.55" customHeight="1" spans="6:7">
      <c r="F2953" s="31"/>
      <c r="G2953" s="31"/>
    </row>
    <row r="2954" ht="14.55" customHeight="1" spans="6:7">
      <c r="F2954" s="31"/>
      <c r="G2954" s="31"/>
    </row>
    <row r="2955" ht="14.55" customHeight="1" spans="6:7">
      <c r="F2955" s="31"/>
      <c r="G2955" s="31"/>
    </row>
    <row r="2956" ht="14.55" customHeight="1" spans="6:7">
      <c r="F2956" s="31"/>
      <c r="G2956" s="31"/>
    </row>
    <row r="2957" ht="14.55" customHeight="1" spans="6:7">
      <c r="F2957" s="31"/>
      <c r="G2957" s="31"/>
    </row>
    <row r="2958" ht="14.55" customHeight="1" spans="6:7">
      <c r="F2958" s="31"/>
      <c r="G2958" s="31"/>
    </row>
    <row r="2959" ht="14.55" customHeight="1" spans="6:7">
      <c r="F2959" s="31"/>
      <c r="G2959" s="31"/>
    </row>
    <row r="2960" ht="14.55" customHeight="1" spans="6:7">
      <c r="F2960" s="31"/>
      <c r="G2960" s="31"/>
    </row>
    <row r="2961" ht="14.55" customHeight="1" spans="6:7">
      <c r="F2961" s="31"/>
      <c r="G2961" s="31"/>
    </row>
    <row r="2962" ht="14.55" customHeight="1" spans="6:7">
      <c r="F2962" s="31"/>
      <c r="G2962" s="31"/>
    </row>
    <row r="2963" spans="6:7">
      <c r="F2963" s="31"/>
      <c r="G2963" s="31"/>
    </row>
    <row r="2964" ht="14.55" customHeight="1" spans="6:7">
      <c r="F2964" s="31"/>
      <c r="G2964" s="31"/>
    </row>
    <row r="2965" ht="14.55" customHeight="1" spans="6:7">
      <c r="F2965" s="31"/>
      <c r="G2965" s="31"/>
    </row>
    <row r="2966" ht="14.55" customHeight="1" spans="6:7">
      <c r="F2966" s="31"/>
      <c r="G2966" s="31"/>
    </row>
    <row r="2967" ht="14.55" customHeight="1" spans="6:7">
      <c r="F2967" s="31"/>
      <c r="G2967" s="31"/>
    </row>
    <row r="2968" ht="14.55" customHeight="1" spans="6:7">
      <c r="F2968" s="31"/>
      <c r="G2968" s="31"/>
    </row>
    <row r="2969" spans="6:7">
      <c r="F2969" s="31"/>
      <c r="G2969" s="31"/>
    </row>
    <row r="2970" ht="14.55" customHeight="1" spans="6:7">
      <c r="F2970" s="31"/>
      <c r="G2970" s="31"/>
    </row>
    <row r="2971" spans="6:7">
      <c r="F2971" s="31"/>
      <c r="G2971" s="31"/>
    </row>
    <row r="2972" spans="6:7">
      <c r="F2972" s="31"/>
      <c r="G2972" s="31"/>
    </row>
    <row r="2973" spans="6:7">
      <c r="F2973" s="31"/>
      <c r="G2973" s="31"/>
    </row>
    <row r="2974" ht="14.55" customHeight="1" spans="6:7">
      <c r="F2974" s="31"/>
      <c r="G2974" s="31"/>
    </row>
    <row r="2975" ht="14.55" customHeight="1" spans="6:7">
      <c r="F2975" s="31"/>
      <c r="G2975" s="31"/>
    </row>
    <row r="2976" spans="6:7">
      <c r="F2976" s="31"/>
      <c r="G2976" s="31"/>
    </row>
    <row r="2977" spans="6:7">
      <c r="F2977" s="31"/>
      <c r="G2977" s="31"/>
    </row>
    <row r="2978" ht="14.55" customHeight="1" spans="6:7">
      <c r="F2978" s="31"/>
      <c r="G2978" s="31"/>
    </row>
    <row r="2979" ht="14.55" customHeight="1" spans="6:7">
      <c r="F2979" s="31"/>
      <c r="G2979" s="31"/>
    </row>
    <row r="2980" ht="14.55" customHeight="1" spans="6:7">
      <c r="F2980" s="31"/>
      <c r="G2980" s="31"/>
    </row>
    <row r="2981" ht="14.55" customHeight="1" spans="6:7">
      <c r="F2981" s="31"/>
      <c r="G2981" s="31"/>
    </row>
    <row r="2982" spans="6:7">
      <c r="F2982" s="31"/>
      <c r="G2982" s="31"/>
    </row>
    <row r="2983" ht="14.55" customHeight="1" spans="6:7">
      <c r="F2983" s="31"/>
      <c r="G2983" s="31"/>
    </row>
    <row r="2984" ht="14.55" customHeight="1" spans="6:7">
      <c r="F2984" s="31"/>
      <c r="G2984" s="31"/>
    </row>
    <row r="2985" spans="6:7">
      <c r="F2985" s="31"/>
      <c r="G2985" s="31"/>
    </row>
    <row r="2986" spans="6:7">
      <c r="F2986" s="31"/>
      <c r="G2986" s="31"/>
    </row>
    <row r="2987" ht="14.55" customHeight="1" spans="6:7">
      <c r="F2987" s="31"/>
      <c r="G2987" s="31"/>
    </row>
    <row r="2988" ht="14.55" customHeight="1" spans="6:7">
      <c r="F2988" s="31"/>
      <c r="G2988" s="31"/>
    </row>
    <row r="2989" ht="14.55" customHeight="1" spans="6:7">
      <c r="F2989" s="31"/>
      <c r="G2989" s="31"/>
    </row>
    <row r="2990" ht="14.55" customHeight="1" spans="6:7">
      <c r="F2990" s="31"/>
      <c r="G2990" s="31"/>
    </row>
    <row r="2991" ht="14.55" customHeight="1" spans="6:7">
      <c r="F2991" s="31"/>
      <c r="G2991" s="31"/>
    </row>
    <row r="2992" ht="14.55" customHeight="1" spans="6:7">
      <c r="F2992" s="31"/>
      <c r="G2992" s="31"/>
    </row>
    <row r="2993" spans="6:7">
      <c r="F2993" s="31"/>
      <c r="G2993" s="31"/>
    </row>
    <row r="2994" ht="14.55" customHeight="1" spans="6:7">
      <c r="F2994" s="31"/>
      <c r="G2994" s="31"/>
    </row>
    <row r="2995" ht="14.55" customHeight="1" spans="6:7">
      <c r="F2995" s="31"/>
      <c r="G2995" s="31"/>
    </row>
    <row r="2996" spans="6:7">
      <c r="F2996" s="31"/>
      <c r="G2996" s="31"/>
    </row>
    <row r="2997" spans="6:7">
      <c r="F2997" s="31"/>
      <c r="G2997" s="31"/>
    </row>
    <row r="2998" spans="6:7">
      <c r="F2998" s="31"/>
      <c r="G2998" s="31"/>
    </row>
    <row r="2999" ht="14.55" customHeight="1" spans="6:7">
      <c r="F2999" s="31"/>
      <c r="G2999" s="31"/>
    </row>
    <row r="3000" spans="6:7">
      <c r="F3000" s="31"/>
      <c r="G3000" s="31"/>
    </row>
    <row r="3001" spans="6:7">
      <c r="F3001" s="31"/>
      <c r="G3001" s="31"/>
    </row>
    <row r="3002" ht="14.55" customHeight="1" spans="6:7">
      <c r="F3002" s="31"/>
      <c r="G3002" s="31"/>
    </row>
    <row r="3003" ht="14.55" customHeight="1" spans="6:7">
      <c r="F3003" s="31"/>
      <c r="G3003" s="31"/>
    </row>
    <row r="3004" spans="6:7">
      <c r="F3004" s="31"/>
      <c r="G3004" s="31"/>
    </row>
    <row r="3005" spans="6:7">
      <c r="F3005" s="31"/>
      <c r="G3005" s="31"/>
    </row>
    <row r="3006" spans="6:7">
      <c r="F3006" s="31"/>
      <c r="G3006" s="31"/>
    </row>
    <row r="3007" spans="6:7">
      <c r="F3007" s="31"/>
      <c r="G3007" s="31"/>
    </row>
    <row r="3008" ht="14.55" customHeight="1" spans="6:7">
      <c r="F3008" s="31"/>
      <c r="G3008" s="31"/>
    </row>
    <row r="3009" ht="14.55" customHeight="1" spans="6:7">
      <c r="F3009" s="31"/>
      <c r="G3009" s="31"/>
    </row>
    <row r="3010" ht="14.55" customHeight="1" spans="6:7">
      <c r="F3010" s="31"/>
      <c r="G3010" s="31"/>
    </row>
    <row r="3011" ht="14.55" customHeight="1" spans="6:7">
      <c r="F3011" s="31"/>
      <c r="G3011" s="31"/>
    </row>
    <row r="3012" spans="6:7">
      <c r="F3012" s="31"/>
      <c r="G3012" s="31"/>
    </row>
    <row r="3013" spans="6:7">
      <c r="F3013" s="31"/>
      <c r="G3013" s="31"/>
    </row>
    <row r="3014" spans="6:7">
      <c r="F3014" s="31"/>
      <c r="G3014" s="31"/>
    </row>
    <row r="3015" spans="6:7">
      <c r="F3015" s="31"/>
      <c r="G3015" s="31"/>
    </row>
    <row r="3016" ht="14.55" customHeight="1" spans="6:7">
      <c r="F3016" s="31"/>
      <c r="G3016" s="31"/>
    </row>
    <row r="3017" ht="14.55" customHeight="1" spans="6:7">
      <c r="F3017" s="31"/>
      <c r="G3017" s="31"/>
    </row>
    <row r="3018" spans="6:7">
      <c r="F3018" s="31"/>
      <c r="G3018" s="31"/>
    </row>
    <row r="3019" spans="6:7">
      <c r="F3019" s="31"/>
      <c r="G3019" s="31"/>
    </row>
    <row r="3020" spans="6:7">
      <c r="F3020" s="31"/>
      <c r="G3020" s="31"/>
    </row>
    <row r="3021" spans="6:7">
      <c r="F3021" s="31"/>
      <c r="G3021" s="31"/>
    </row>
    <row r="3022" ht="14.55" customHeight="1" spans="6:7">
      <c r="F3022" s="31"/>
      <c r="G3022" s="31"/>
    </row>
    <row r="3023" spans="6:7">
      <c r="F3023" s="31"/>
      <c r="G3023" s="31"/>
    </row>
    <row r="3024" spans="6:7">
      <c r="F3024" s="31"/>
      <c r="G3024" s="31"/>
    </row>
    <row r="3025" spans="6:7">
      <c r="F3025" s="31"/>
      <c r="G3025" s="31"/>
    </row>
    <row r="3026" spans="6:7">
      <c r="F3026" s="31"/>
      <c r="G3026" s="31"/>
    </row>
    <row r="3027" spans="6:7">
      <c r="F3027" s="31"/>
      <c r="G3027" s="31"/>
    </row>
    <row r="3028" spans="6:7">
      <c r="F3028" s="31"/>
      <c r="G3028" s="31"/>
    </row>
    <row r="3029" ht="14.55" customHeight="1" spans="6:7">
      <c r="F3029" s="31"/>
      <c r="G3029" s="31"/>
    </row>
    <row r="3030" spans="6:7">
      <c r="F3030" s="31"/>
      <c r="G3030" s="31"/>
    </row>
    <row r="3031" ht="14.55" customHeight="1" spans="6:7">
      <c r="F3031" s="31"/>
      <c r="G3031" s="31"/>
    </row>
    <row r="3032" spans="6:7">
      <c r="F3032" s="31"/>
      <c r="G3032" s="31"/>
    </row>
    <row r="3033" ht="14.55" customHeight="1" spans="6:7">
      <c r="F3033" s="31"/>
      <c r="G3033" s="31"/>
    </row>
    <row r="3034" ht="14.55" customHeight="1" spans="6:7">
      <c r="F3034" s="31"/>
      <c r="G3034" s="31"/>
    </row>
    <row r="3035" ht="14.55" customHeight="1" spans="6:7">
      <c r="F3035" s="31"/>
      <c r="G3035" s="31"/>
    </row>
    <row r="3036" ht="14.55" customHeight="1" spans="6:7">
      <c r="F3036" s="31"/>
      <c r="G3036" s="31"/>
    </row>
    <row r="3037" ht="14.55" customHeight="1" spans="6:7">
      <c r="F3037" s="31"/>
      <c r="G3037" s="31"/>
    </row>
    <row r="3038" ht="14.55" customHeight="1" spans="6:7">
      <c r="F3038" s="31"/>
      <c r="G3038" s="31"/>
    </row>
    <row r="3039" spans="6:7">
      <c r="F3039" s="31"/>
      <c r="G3039" s="31"/>
    </row>
    <row r="3040" spans="6:7">
      <c r="F3040" s="31"/>
      <c r="G3040" s="31"/>
    </row>
    <row r="3041" spans="6:7">
      <c r="F3041" s="31"/>
      <c r="G3041" s="31"/>
    </row>
    <row r="3042" spans="6:7">
      <c r="F3042" s="31"/>
      <c r="G3042" s="31"/>
    </row>
    <row r="3043" ht="14.55" customHeight="1" spans="6:7">
      <c r="F3043" s="31"/>
      <c r="G3043" s="31"/>
    </row>
    <row r="3044" ht="14.55" customHeight="1" spans="6:7">
      <c r="F3044" s="31"/>
      <c r="G3044" s="31"/>
    </row>
    <row r="3045" spans="6:7">
      <c r="F3045" s="31"/>
      <c r="G3045" s="31"/>
    </row>
    <row r="3046" ht="14.55" customHeight="1" spans="6:7">
      <c r="F3046" s="31"/>
      <c r="G3046" s="31"/>
    </row>
    <row r="3047" spans="6:7">
      <c r="F3047" s="31"/>
      <c r="G3047" s="31"/>
    </row>
    <row r="3048" spans="6:7">
      <c r="F3048" s="31"/>
      <c r="G3048" s="31"/>
    </row>
    <row r="3049" spans="6:7">
      <c r="F3049" s="31"/>
      <c r="G3049" s="31"/>
    </row>
    <row r="3050" spans="6:7">
      <c r="F3050" s="31"/>
      <c r="G3050" s="31"/>
    </row>
    <row r="3051" spans="6:7">
      <c r="F3051" s="31"/>
      <c r="G3051" s="31"/>
    </row>
    <row r="3052" spans="6:7">
      <c r="F3052" s="31"/>
      <c r="G3052" s="31"/>
    </row>
    <row r="3053" ht="14.55" customHeight="1" spans="6:7">
      <c r="F3053" s="31"/>
      <c r="G3053" s="31"/>
    </row>
    <row r="3054" ht="14.55" customHeight="1" spans="6:7">
      <c r="F3054" s="31"/>
      <c r="G3054" s="31"/>
    </row>
    <row r="3055" ht="14.55" customHeight="1" spans="6:7">
      <c r="F3055" s="31"/>
      <c r="G3055" s="31"/>
    </row>
    <row r="3056" spans="6:7">
      <c r="F3056" s="31"/>
      <c r="G3056" s="31"/>
    </row>
    <row r="3057" ht="14.55" customHeight="1" spans="6:7">
      <c r="F3057" s="31"/>
      <c r="G3057" s="31"/>
    </row>
    <row r="3058" ht="14.55" customHeight="1" spans="6:7">
      <c r="F3058" s="31"/>
      <c r="G3058" s="31"/>
    </row>
    <row r="3059" ht="14.55" customHeight="1" spans="6:7">
      <c r="F3059" s="31"/>
      <c r="G3059" s="31"/>
    </row>
    <row r="3060" ht="14.55" customHeight="1" spans="6:7">
      <c r="F3060" s="31"/>
      <c r="G3060" s="31"/>
    </row>
    <row r="3061" spans="6:7">
      <c r="F3061" s="31"/>
      <c r="G3061" s="31"/>
    </row>
    <row r="3062" ht="14.55" customHeight="1" spans="6:7">
      <c r="F3062" s="31"/>
      <c r="G3062" s="31"/>
    </row>
    <row r="3063" spans="6:7">
      <c r="F3063" s="31"/>
      <c r="G3063" s="31"/>
    </row>
    <row r="3064" spans="6:7">
      <c r="F3064" s="31"/>
      <c r="G3064" s="31"/>
    </row>
    <row r="3065" ht="14.55" customHeight="1" spans="6:7">
      <c r="F3065" s="31"/>
      <c r="G3065" s="31"/>
    </row>
    <row r="3066" ht="14.55" customHeight="1" spans="6:7">
      <c r="F3066" s="31"/>
      <c r="G3066" s="31"/>
    </row>
    <row r="3067" ht="14.55" customHeight="1" spans="6:7">
      <c r="F3067" s="31"/>
      <c r="G3067" s="31"/>
    </row>
    <row r="3068" spans="6:7">
      <c r="F3068" s="31"/>
      <c r="G3068" s="31"/>
    </row>
    <row r="3069" spans="6:7">
      <c r="F3069" s="31"/>
      <c r="G3069" s="31"/>
    </row>
    <row r="3070" spans="6:7">
      <c r="F3070" s="31"/>
      <c r="G3070" s="31"/>
    </row>
    <row r="3071" ht="14.55" customHeight="1" spans="6:7">
      <c r="F3071" s="31"/>
      <c r="G3071" s="31"/>
    </row>
    <row r="3072" ht="14.55" customHeight="1" spans="6:7">
      <c r="F3072" s="31"/>
      <c r="G3072" s="31"/>
    </row>
    <row r="3073" ht="14.55" customHeight="1" spans="6:7">
      <c r="F3073" s="31"/>
      <c r="G3073" s="31"/>
    </row>
    <row r="3074" ht="14.55" customHeight="1" spans="6:7">
      <c r="F3074" s="31"/>
      <c r="G3074" s="31"/>
    </row>
    <row r="3075" spans="6:7">
      <c r="F3075" s="31"/>
      <c r="G3075" s="31"/>
    </row>
    <row r="3076" ht="14.55" customHeight="1" spans="6:7">
      <c r="F3076" s="31"/>
      <c r="G3076" s="31"/>
    </row>
    <row r="3077" spans="6:7">
      <c r="F3077" s="31"/>
      <c r="G3077" s="31"/>
    </row>
    <row r="3078" spans="6:7">
      <c r="F3078" s="31"/>
      <c r="G3078" s="31"/>
    </row>
    <row r="3079" spans="6:7">
      <c r="F3079" s="31"/>
      <c r="G3079" s="31"/>
    </row>
    <row r="3080" ht="14.55" customHeight="1" spans="6:7">
      <c r="F3080" s="31"/>
      <c r="G3080" s="31"/>
    </row>
    <row r="3081" ht="14.55" customHeight="1" spans="6:7">
      <c r="F3081" s="31"/>
      <c r="G3081" s="31"/>
    </row>
    <row r="3082" ht="14.55" customHeight="1" spans="6:7">
      <c r="F3082" s="31"/>
      <c r="G3082" s="31"/>
    </row>
    <row r="3083" ht="14.55" customHeight="1" spans="6:7">
      <c r="F3083" s="31"/>
      <c r="G3083" s="31"/>
    </row>
    <row r="3084" ht="14.55" customHeight="1" spans="6:7">
      <c r="F3084" s="31"/>
      <c r="G3084" s="31"/>
    </row>
    <row r="3085" spans="6:7">
      <c r="F3085" s="31"/>
      <c r="G3085" s="31"/>
    </row>
    <row r="3086" spans="6:7">
      <c r="F3086" s="31"/>
      <c r="G3086" s="31"/>
    </row>
    <row r="3087" spans="6:7">
      <c r="F3087" s="31"/>
      <c r="G3087" s="31"/>
    </row>
    <row r="3088" ht="14.55" customHeight="1" spans="6:7">
      <c r="F3088" s="31"/>
      <c r="G3088" s="31"/>
    </row>
    <row r="3089" ht="14.55" customHeight="1" spans="6:7">
      <c r="F3089" s="31"/>
      <c r="G3089" s="31"/>
    </row>
    <row r="3090" spans="6:7">
      <c r="F3090" s="31"/>
      <c r="G3090" s="31"/>
    </row>
    <row r="3091" spans="6:7">
      <c r="F3091" s="31"/>
      <c r="G3091" s="31"/>
    </row>
    <row r="3092" spans="6:7">
      <c r="F3092" s="31"/>
      <c r="G3092" s="31"/>
    </row>
    <row r="3093" ht="14.55" customHeight="1" spans="6:7">
      <c r="F3093" s="31"/>
      <c r="G3093" s="31"/>
    </row>
    <row r="3094" ht="14.55" customHeight="1" spans="6:7">
      <c r="F3094" s="31"/>
      <c r="G3094" s="31"/>
    </row>
    <row r="3095" ht="14.55" customHeight="1" spans="6:7">
      <c r="F3095" s="31"/>
      <c r="G3095" s="31"/>
    </row>
    <row r="3096" spans="6:7">
      <c r="F3096" s="31"/>
      <c r="G3096" s="31"/>
    </row>
    <row r="3097" ht="14.55" customHeight="1" spans="6:7">
      <c r="F3097" s="31"/>
      <c r="G3097" s="31"/>
    </row>
    <row r="3098" spans="6:7">
      <c r="F3098" s="31"/>
      <c r="G3098" s="31"/>
    </row>
    <row r="3099" ht="14.55" customHeight="1" spans="6:7">
      <c r="F3099" s="31"/>
      <c r="G3099" s="31"/>
    </row>
    <row r="3100" ht="14.55" customHeight="1" spans="6:7">
      <c r="F3100" s="31"/>
      <c r="G3100" s="31"/>
    </row>
    <row r="3101" spans="6:7">
      <c r="F3101" s="31"/>
      <c r="G3101" s="31"/>
    </row>
    <row r="3102" ht="14.55" customHeight="1" spans="6:7">
      <c r="F3102" s="31"/>
      <c r="G3102" s="31"/>
    </row>
    <row r="3103" ht="14.55" customHeight="1" spans="6:7">
      <c r="F3103" s="31"/>
      <c r="G3103" s="31"/>
    </row>
    <row r="3104" ht="14.55" customHeight="1" spans="6:7">
      <c r="F3104" s="31"/>
      <c r="G3104" s="31"/>
    </row>
    <row r="3105" ht="14.55" customHeight="1" spans="6:7">
      <c r="F3105" s="31"/>
      <c r="G3105" s="31"/>
    </row>
    <row r="3106" spans="6:7">
      <c r="F3106" s="31"/>
      <c r="G3106" s="31"/>
    </row>
    <row r="3107" spans="6:7">
      <c r="F3107" s="31"/>
      <c r="G3107" s="31"/>
    </row>
    <row r="3108" spans="6:7">
      <c r="F3108" s="31"/>
      <c r="G3108" s="31"/>
    </row>
    <row r="3109" spans="6:7">
      <c r="F3109" s="31"/>
      <c r="G3109" s="31"/>
    </row>
    <row r="3110" ht="14.55" customHeight="1" spans="6:7">
      <c r="F3110" s="31"/>
      <c r="G3110" s="31"/>
    </row>
    <row r="3111" ht="14.55" customHeight="1" spans="6:7">
      <c r="F3111" s="31"/>
      <c r="G3111" s="31"/>
    </row>
    <row r="3112" ht="14.55" customHeight="1" spans="6:7">
      <c r="F3112" s="31"/>
      <c r="G3112" s="31"/>
    </row>
    <row r="3113" ht="14.55" customHeight="1" spans="6:7">
      <c r="F3113" s="31"/>
      <c r="G3113" s="31"/>
    </row>
    <row r="3114" ht="14.55" customHeight="1" spans="6:7">
      <c r="F3114" s="31"/>
      <c r="G3114" s="31"/>
    </row>
    <row r="3115" ht="14.55" customHeight="1" spans="6:7">
      <c r="F3115" s="31"/>
      <c r="G3115" s="31"/>
    </row>
    <row r="3116" ht="14.55" customHeight="1" spans="6:7">
      <c r="F3116" s="31"/>
      <c r="G3116" s="31"/>
    </row>
    <row r="3117" ht="14.55" customHeight="1" spans="6:7">
      <c r="F3117" s="31"/>
      <c r="G3117" s="31"/>
    </row>
    <row r="3118" spans="6:7">
      <c r="F3118" s="31"/>
      <c r="G3118" s="31"/>
    </row>
    <row r="3119" spans="6:7">
      <c r="F3119" s="31"/>
      <c r="G3119" s="31"/>
    </row>
    <row r="3120" spans="6:7">
      <c r="F3120" s="31"/>
      <c r="G3120" s="31"/>
    </row>
    <row r="3121" ht="14.55" customHeight="1" spans="6:7">
      <c r="F3121" s="31"/>
      <c r="G3121" s="31"/>
    </row>
    <row r="3122" ht="14.55" customHeight="1" spans="6:7">
      <c r="F3122" s="31"/>
      <c r="G3122" s="31"/>
    </row>
    <row r="3123" ht="14.55" customHeight="1" spans="6:7">
      <c r="F3123" s="31"/>
      <c r="G3123" s="31"/>
    </row>
    <row r="3124" spans="6:7">
      <c r="F3124" s="31"/>
      <c r="G3124" s="31"/>
    </row>
    <row r="3125" spans="6:7">
      <c r="F3125" s="31"/>
      <c r="G3125" s="31"/>
    </row>
    <row r="3126" spans="6:7">
      <c r="F3126" s="31"/>
      <c r="G3126" s="31"/>
    </row>
    <row r="3127" ht="14.55" customHeight="1" spans="6:7">
      <c r="F3127" s="31"/>
      <c r="G3127" s="31"/>
    </row>
    <row r="3128" ht="14.55" customHeight="1" spans="6:7">
      <c r="F3128" s="31"/>
      <c r="G3128" s="31"/>
    </row>
    <row r="3129" ht="14.55" customHeight="1" spans="6:7">
      <c r="F3129" s="31"/>
      <c r="G3129" s="31"/>
    </row>
    <row r="3130" ht="14.55" customHeight="1" spans="6:7">
      <c r="F3130" s="31"/>
      <c r="G3130" s="31"/>
    </row>
    <row r="3131" ht="14.55" customHeight="1" spans="6:7">
      <c r="F3131" s="31"/>
      <c r="G3131" s="31"/>
    </row>
    <row r="3132" spans="6:7">
      <c r="F3132" s="31"/>
      <c r="G3132" s="31"/>
    </row>
    <row r="3133" ht="14.55" customHeight="1" spans="6:7">
      <c r="F3133" s="31"/>
      <c r="G3133" s="31"/>
    </row>
    <row r="3134" spans="6:7">
      <c r="F3134" s="31"/>
      <c r="G3134" s="31"/>
    </row>
    <row r="3135" spans="6:7">
      <c r="F3135" s="31"/>
      <c r="G3135" s="31"/>
    </row>
    <row r="3136" ht="14.55" customHeight="1" spans="6:7">
      <c r="F3136" s="31"/>
      <c r="G3136" s="31"/>
    </row>
    <row r="3137" ht="14.55" customHeight="1" spans="6:7">
      <c r="F3137" s="31"/>
      <c r="G3137" s="31"/>
    </row>
    <row r="3138" ht="14.55" customHeight="1" spans="6:7">
      <c r="F3138" s="31"/>
      <c r="G3138" s="31"/>
    </row>
    <row r="3139" spans="6:7">
      <c r="F3139" s="31"/>
      <c r="G3139" s="31"/>
    </row>
    <row r="3140" ht="14.55" customHeight="1" spans="6:7">
      <c r="F3140" s="31"/>
      <c r="G3140" s="31"/>
    </row>
    <row r="3141" ht="14.55" customHeight="1" spans="6:7">
      <c r="F3141" s="31"/>
      <c r="G3141" s="31"/>
    </row>
    <row r="3142" spans="6:7">
      <c r="F3142" s="31"/>
      <c r="G3142" s="31"/>
    </row>
    <row r="3143" ht="14.55" customHeight="1" spans="6:7">
      <c r="F3143" s="31"/>
      <c r="G3143" s="31"/>
    </row>
    <row r="3144" spans="6:7">
      <c r="F3144" s="31"/>
      <c r="G3144" s="31"/>
    </row>
    <row r="3145" spans="6:7">
      <c r="F3145" s="31"/>
      <c r="G3145" s="31"/>
    </row>
    <row r="3146" ht="14.55" customHeight="1" spans="6:7">
      <c r="F3146" s="31"/>
      <c r="G3146" s="31"/>
    </row>
    <row r="3147" ht="14.55" customHeight="1" spans="6:7">
      <c r="F3147" s="31"/>
      <c r="G3147" s="31"/>
    </row>
    <row r="3148" ht="14.55" customHeight="1" spans="6:7">
      <c r="F3148" s="31"/>
      <c r="G3148" s="31"/>
    </row>
    <row r="3149" spans="6:7">
      <c r="F3149" s="31"/>
      <c r="G3149" s="31"/>
    </row>
    <row r="3150" spans="6:7">
      <c r="F3150" s="31"/>
      <c r="G3150" s="31"/>
    </row>
    <row r="3151" ht="14.55" customHeight="1" spans="6:7">
      <c r="F3151" s="31"/>
      <c r="G3151" s="31"/>
    </row>
    <row r="3152" ht="14.55" customHeight="1" spans="6:7">
      <c r="F3152" s="31"/>
      <c r="G3152" s="31"/>
    </row>
    <row r="3153" ht="14.55" customHeight="1" spans="6:7">
      <c r="F3153" s="31"/>
      <c r="G3153" s="31"/>
    </row>
    <row r="3154" ht="14.55" customHeight="1" spans="6:7">
      <c r="F3154" s="31"/>
      <c r="G3154" s="31"/>
    </row>
    <row r="3155" spans="6:7">
      <c r="F3155" s="31"/>
      <c r="G3155" s="31"/>
    </row>
    <row r="3156" ht="14.55" customHeight="1" spans="6:7">
      <c r="F3156" s="31"/>
      <c r="G3156" s="31"/>
    </row>
    <row r="3157" ht="14.55" customHeight="1" spans="6:7">
      <c r="F3157" s="31"/>
      <c r="G3157" s="31"/>
    </row>
    <row r="3158" ht="14.55" customHeight="1" spans="6:7">
      <c r="F3158" s="31"/>
      <c r="G3158" s="31"/>
    </row>
    <row r="3159" ht="14.55" customHeight="1" spans="6:7">
      <c r="F3159" s="31"/>
      <c r="G3159" s="31"/>
    </row>
    <row r="3160" spans="6:7">
      <c r="F3160" s="31"/>
      <c r="G3160" s="31"/>
    </row>
    <row r="3161" ht="14.55" customHeight="1" spans="6:7">
      <c r="F3161" s="31"/>
      <c r="G3161" s="31"/>
    </row>
    <row r="3162" ht="14.55" customHeight="1" spans="6:7">
      <c r="F3162" s="31"/>
      <c r="G3162" s="31"/>
    </row>
    <row r="3163" ht="14.55" customHeight="1" spans="6:7">
      <c r="F3163" s="31"/>
      <c r="G3163" s="31"/>
    </row>
    <row r="3164" spans="6:7">
      <c r="F3164" s="31"/>
      <c r="G3164" s="31"/>
    </row>
    <row r="3165" ht="14.55" customHeight="1" spans="6:7">
      <c r="F3165" s="31"/>
      <c r="G3165" s="31"/>
    </row>
    <row r="3166" spans="6:7">
      <c r="F3166" s="31"/>
      <c r="G3166" s="31"/>
    </row>
    <row r="3167" ht="14.55" customHeight="1" spans="6:7">
      <c r="F3167" s="31"/>
      <c r="G3167" s="31"/>
    </row>
    <row r="3168" spans="6:7">
      <c r="F3168" s="31"/>
      <c r="G3168" s="31"/>
    </row>
    <row r="3169" ht="14.55" customHeight="1" spans="6:7">
      <c r="F3169" s="31"/>
      <c r="G3169" s="31"/>
    </row>
    <row r="3170" ht="14.55" customHeight="1" spans="6:7">
      <c r="F3170" s="31"/>
      <c r="G3170" s="31"/>
    </row>
    <row r="3171" ht="14.55" customHeight="1" spans="6:7">
      <c r="F3171" s="31"/>
      <c r="G3171" s="31"/>
    </row>
    <row r="3172" ht="14.55" customHeight="1" spans="6:7">
      <c r="F3172" s="31"/>
      <c r="G3172" s="31"/>
    </row>
    <row r="3173" ht="14.55" customHeight="1" spans="6:7">
      <c r="F3173" s="31"/>
      <c r="G3173" s="31"/>
    </row>
    <row r="3174" ht="14.55" customHeight="1" spans="6:7">
      <c r="F3174" s="31"/>
      <c r="G3174" s="31"/>
    </row>
    <row r="3175" ht="14.55" customHeight="1" spans="6:7">
      <c r="F3175" s="31"/>
      <c r="G3175" s="31"/>
    </row>
    <row r="3176" ht="14.55" customHeight="1" spans="6:7">
      <c r="F3176" s="31"/>
      <c r="G3176" s="31"/>
    </row>
    <row r="3177" ht="14.55" customHeight="1" spans="6:7">
      <c r="F3177" s="31"/>
      <c r="G3177" s="31"/>
    </row>
    <row r="3178" ht="14.55" customHeight="1" spans="6:7">
      <c r="F3178" s="31"/>
      <c r="G3178" s="31"/>
    </row>
    <row r="3179" spans="6:7">
      <c r="F3179" s="31"/>
      <c r="G3179" s="31"/>
    </row>
    <row r="3180" ht="14.55" customHeight="1" spans="6:7">
      <c r="F3180" s="31"/>
      <c r="G3180" s="31"/>
    </row>
    <row r="3181" ht="14.55" customHeight="1" spans="6:7">
      <c r="F3181" s="31"/>
      <c r="G3181" s="31"/>
    </row>
    <row r="3182" spans="6:7">
      <c r="F3182" s="31"/>
      <c r="G3182" s="31"/>
    </row>
    <row r="3183" spans="6:7">
      <c r="F3183" s="31"/>
      <c r="G3183" s="31"/>
    </row>
    <row r="3184" spans="6:7">
      <c r="F3184" s="31"/>
      <c r="G3184" s="31"/>
    </row>
    <row r="3185" ht="14.55" customHeight="1" spans="6:7">
      <c r="F3185" s="31"/>
      <c r="G3185" s="31"/>
    </row>
    <row r="3186" spans="6:7">
      <c r="F3186" s="31"/>
      <c r="G3186" s="31"/>
    </row>
    <row r="3187" spans="6:7">
      <c r="F3187" s="31"/>
      <c r="G3187" s="31"/>
    </row>
    <row r="3188" spans="6:7">
      <c r="F3188" s="31"/>
      <c r="G3188" s="31"/>
    </row>
    <row r="3189" ht="14.55" customHeight="1" spans="6:7">
      <c r="F3189" s="31"/>
      <c r="G3189" s="31"/>
    </row>
    <row r="3190" ht="14.55" customHeight="1" spans="6:7">
      <c r="F3190" s="31"/>
      <c r="G3190" s="31"/>
    </row>
    <row r="3191" spans="6:7">
      <c r="F3191" s="31"/>
      <c r="G3191" s="31"/>
    </row>
    <row r="3192" spans="6:7">
      <c r="F3192" s="31"/>
      <c r="G3192" s="31"/>
    </row>
    <row r="3193" spans="6:7">
      <c r="F3193" s="31"/>
      <c r="G3193" s="31"/>
    </row>
    <row r="3194" spans="6:7">
      <c r="F3194" s="31"/>
      <c r="G3194" s="31"/>
    </row>
    <row r="3195" spans="6:7">
      <c r="F3195" s="31"/>
      <c r="G3195" s="31"/>
    </row>
    <row r="3196" ht="14.55" customHeight="1" spans="6:7">
      <c r="F3196" s="31"/>
      <c r="G3196" s="31"/>
    </row>
    <row r="3197" spans="6:7">
      <c r="F3197" s="31"/>
      <c r="G3197" s="31"/>
    </row>
    <row r="3198" spans="6:7">
      <c r="F3198" s="31"/>
      <c r="G3198" s="31"/>
    </row>
    <row r="3199" spans="6:7">
      <c r="F3199" s="31"/>
      <c r="G3199" s="31"/>
    </row>
    <row r="3200" spans="6:7">
      <c r="F3200" s="31"/>
      <c r="G3200" s="31"/>
    </row>
    <row r="3201" spans="6:7">
      <c r="F3201" s="31"/>
      <c r="G3201" s="31"/>
    </row>
    <row r="3202" ht="14.55" customHeight="1" spans="6:7">
      <c r="F3202" s="31"/>
      <c r="G3202" s="31"/>
    </row>
    <row r="3203" spans="6:7">
      <c r="F3203" s="31"/>
      <c r="G3203" s="31"/>
    </row>
    <row r="3204" spans="6:7">
      <c r="F3204" s="31"/>
      <c r="G3204" s="31"/>
    </row>
    <row r="3205" spans="6:7">
      <c r="F3205" s="31"/>
      <c r="G3205" s="31"/>
    </row>
    <row r="3206" ht="14.55" customHeight="1" spans="6:7">
      <c r="F3206" s="31"/>
      <c r="G3206" s="31"/>
    </row>
    <row r="3207" spans="6:7">
      <c r="F3207" s="31"/>
      <c r="G3207" s="31"/>
    </row>
    <row r="3208" ht="14.55" customHeight="1" spans="6:7">
      <c r="F3208" s="31"/>
      <c r="G3208" s="31"/>
    </row>
    <row r="3209" spans="6:7">
      <c r="F3209" s="31"/>
      <c r="G3209" s="31"/>
    </row>
    <row r="3210" ht="14.55" customHeight="1" spans="6:7">
      <c r="F3210" s="31"/>
      <c r="G3210" s="31"/>
    </row>
    <row r="3211" spans="6:7">
      <c r="F3211" s="31"/>
      <c r="G3211" s="31"/>
    </row>
    <row r="3212" ht="14.55" customHeight="1" spans="6:7">
      <c r="F3212" s="31"/>
      <c r="G3212" s="31"/>
    </row>
    <row r="3213" spans="6:7">
      <c r="F3213" s="31"/>
      <c r="G3213" s="31"/>
    </row>
    <row r="3214" spans="6:7">
      <c r="F3214" s="31"/>
      <c r="G3214" s="31"/>
    </row>
    <row r="3215" ht="14.55" customHeight="1" spans="6:7">
      <c r="F3215" s="31"/>
      <c r="G3215" s="31"/>
    </row>
    <row r="3216" ht="14.55" customHeight="1" spans="6:7">
      <c r="F3216" s="31"/>
      <c r="G3216" s="31"/>
    </row>
    <row r="3217" ht="14.55" customHeight="1" spans="6:7">
      <c r="F3217" s="31"/>
      <c r="G3217" s="31"/>
    </row>
    <row r="3218" ht="14.55" customHeight="1" spans="6:7">
      <c r="F3218" s="31"/>
      <c r="G3218" s="31"/>
    </row>
    <row r="3219" spans="6:7">
      <c r="F3219" s="31"/>
      <c r="G3219" s="31"/>
    </row>
    <row r="3220" ht="14.55" customHeight="1" spans="6:7">
      <c r="F3220" s="31"/>
      <c r="G3220" s="31"/>
    </row>
    <row r="3221" spans="6:7">
      <c r="F3221" s="31"/>
      <c r="G3221" s="31"/>
    </row>
    <row r="3222" ht="14.55" customHeight="1" spans="6:7">
      <c r="F3222" s="31"/>
      <c r="G3222" s="31"/>
    </row>
    <row r="3223" ht="14.55" customHeight="1" spans="6:7">
      <c r="F3223" s="31"/>
      <c r="G3223" s="31"/>
    </row>
    <row r="3224" spans="6:7">
      <c r="F3224" s="31"/>
      <c r="G3224" s="31"/>
    </row>
    <row r="3225" spans="6:7">
      <c r="F3225" s="31"/>
      <c r="G3225" s="31"/>
    </row>
    <row r="3226" spans="6:7">
      <c r="F3226" s="31"/>
      <c r="G3226" s="31"/>
    </row>
    <row r="3227" ht="14.55" customHeight="1" spans="6:7">
      <c r="F3227" s="31"/>
      <c r="G3227" s="31"/>
    </row>
    <row r="3228" spans="6:7">
      <c r="F3228" s="31"/>
      <c r="G3228" s="31"/>
    </row>
    <row r="3229" spans="6:7">
      <c r="F3229" s="31"/>
      <c r="G3229" s="31"/>
    </row>
    <row r="3230" ht="14.55" customHeight="1" spans="6:7">
      <c r="F3230" s="31"/>
      <c r="G3230" s="31"/>
    </row>
    <row r="3231" spans="6:7">
      <c r="F3231" s="31"/>
      <c r="G3231" s="31"/>
    </row>
    <row r="3232" ht="14.55" customHeight="1" spans="6:7">
      <c r="F3232" s="31"/>
      <c r="G3232" s="31"/>
    </row>
    <row r="3233" spans="6:7">
      <c r="F3233" s="31"/>
      <c r="G3233" s="31"/>
    </row>
    <row r="3234" spans="6:7">
      <c r="F3234" s="31"/>
      <c r="G3234" s="31"/>
    </row>
    <row r="3235" ht="14.55" customHeight="1" spans="6:7">
      <c r="F3235" s="31"/>
      <c r="G3235" s="31"/>
    </row>
    <row r="3236" spans="6:7">
      <c r="F3236" s="31"/>
      <c r="G3236" s="31"/>
    </row>
    <row r="3237" spans="6:7">
      <c r="F3237" s="31"/>
      <c r="G3237" s="31"/>
    </row>
    <row r="3238" ht="14.55" customHeight="1" spans="6:7">
      <c r="F3238" s="31"/>
      <c r="G3238" s="31"/>
    </row>
    <row r="3239" ht="14.55" customHeight="1" spans="6:7">
      <c r="F3239" s="31"/>
      <c r="G3239" s="31"/>
    </row>
    <row r="3240" ht="14.55" customHeight="1" spans="6:7">
      <c r="F3240" s="31"/>
      <c r="G3240" s="31"/>
    </row>
    <row r="3241" spans="6:7">
      <c r="F3241" s="31"/>
      <c r="G3241" s="31"/>
    </row>
    <row r="3242" spans="6:7">
      <c r="F3242" s="31"/>
      <c r="G3242" s="31"/>
    </row>
    <row r="3243" spans="6:7">
      <c r="F3243" s="31"/>
      <c r="G3243" s="31"/>
    </row>
    <row r="3244" ht="14.55" customHeight="1" spans="6:7">
      <c r="F3244" s="31"/>
      <c r="G3244" s="31"/>
    </row>
    <row r="3245" spans="6:7">
      <c r="F3245" s="31"/>
      <c r="G3245" s="31"/>
    </row>
    <row r="3246" ht="14.55" customHeight="1" spans="6:7">
      <c r="F3246" s="31"/>
      <c r="G3246" s="31"/>
    </row>
    <row r="3247" ht="14.55" customHeight="1" spans="6:7">
      <c r="F3247" s="31"/>
      <c r="G3247" s="31"/>
    </row>
    <row r="3248" ht="14.55" customHeight="1" spans="6:7">
      <c r="F3248" s="31"/>
      <c r="G3248" s="31"/>
    </row>
    <row r="3249" spans="6:7">
      <c r="F3249" s="31"/>
      <c r="G3249" s="31"/>
    </row>
    <row r="3250" spans="6:7">
      <c r="F3250" s="31"/>
      <c r="G3250" s="31"/>
    </row>
    <row r="3251" spans="6:7">
      <c r="F3251" s="31"/>
      <c r="G3251" s="31"/>
    </row>
    <row r="3252" ht="14.55" customHeight="1" spans="6:7">
      <c r="F3252" s="31"/>
      <c r="G3252" s="31"/>
    </row>
    <row r="3253" ht="14.55" customHeight="1" spans="6:7">
      <c r="F3253" s="31"/>
      <c r="G3253" s="31"/>
    </row>
    <row r="3254" ht="14.55" customHeight="1" spans="6:7">
      <c r="F3254" s="31"/>
      <c r="G3254" s="31"/>
    </row>
    <row r="3255" ht="14.55" customHeight="1" spans="6:7">
      <c r="F3255" s="31"/>
      <c r="G3255" s="31"/>
    </row>
    <row r="3256" ht="14.55" customHeight="1" spans="6:7">
      <c r="F3256" s="31"/>
      <c r="G3256" s="31"/>
    </row>
    <row r="3257" ht="14.55" customHeight="1" spans="6:7">
      <c r="F3257" s="31"/>
      <c r="G3257" s="31"/>
    </row>
    <row r="3258" spans="6:7">
      <c r="F3258" s="31"/>
      <c r="G3258" s="31"/>
    </row>
    <row r="3259" spans="6:7">
      <c r="F3259" s="31"/>
      <c r="G3259" s="31"/>
    </row>
    <row r="3260" ht="14.55" customHeight="1" spans="6:7">
      <c r="F3260" s="31"/>
      <c r="G3260" s="31"/>
    </row>
    <row r="3261" ht="14.55" customHeight="1" spans="6:7">
      <c r="F3261" s="31"/>
      <c r="G3261" s="31"/>
    </row>
    <row r="3262" spans="6:7">
      <c r="F3262" s="31"/>
      <c r="G3262" s="31"/>
    </row>
    <row r="3263" ht="14.55" customHeight="1" spans="6:7">
      <c r="F3263" s="31"/>
      <c r="G3263" s="31"/>
    </row>
    <row r="3264" ht="14.55" customHeight="1" spans="6:7">
      <c r="F3264" s="31"/>
      <c r="G3264" s="31"/>
    </row>
    <row r="3265" ht="14.55" customHeight="1" spans="6:7">
      <c r="F3265" s="31"/>
      <c r="G3265" s="31"/>
    </row>
    <row r="3266" spans="6:7">
      <c r="F3266" s="31"/>
      <c r="G3266" s="31"/>
    </row>
    <row r="3267" ht="14.55" customHeight="1" spans="6:7">
      <c r="F3267" s="31"/>
      <c r="G3267" s="31"/>
    </row>
    <row r="3268" ht="14.55" customHeight="1" spans="6:7">
      <c r="F3268" s="31"/>
      <c r="G3268" s="31"/>
    </row>
    <row r="3269" spans="6:7">
      <c r="F3269" s="31"/>
      <c r="G3269" s="31"/>
    </row>
    <row r="3270" spans="6:7">
      <c r="F3270" s="31"/>
      <c r="G3270" s="31"/>
    </row>
    <row r="3271" ht="14.55" customHeight="1" spans="6:7">
      <c r="F3271" s="31"/>
      <c r="G3271" s="31"/>
    </row>
    <row r="3272" ht="14.55" customHeight="1" spans="6:7">
      <c r="F3272" s="31"/>
      <c r="G3272" s="31"/>
    </row>
    <row r="3273" spans="6:7">
      <c r="F3273" s="31"/>
      <c r="G3273" s="31"/>
    </row>
    <row r="3274" spans="6:7">
      <c r="F3274" s="31"/>
      <c r="G3274" s="31"/>
    </row>
    <row r="3275" ht="14.55" customHeight="1" spans="6:7">
      <c r="F3275" s="31"/>
      <c r="G3275" s="31"/>
    </row>
    <row r="3276" ht="14.55" customHeight="1" spans="6:7">
      <c r="F3276" s="31"/>
      <c r="G3276" s="31"/>
    </row>
    <row r="3277" ht="14.55" customHeight="1" spans="6:7">
      <c r="F3277" s="31"/>
      <c r="G3277" s="31"/>
    </row>
    <row r="3278" ht="14.55" customHeight="1" spans="6:7">
      <c r="F3278" s="31"/>
      <c r="G3278" s="31"/>
    </row>
    <row r="3279" spans="6:7">
      <c r="F3279" s="31"/>
      <c r="G3279" s="31"/>
    </row>
    <row r="3280" spans="6:7">
      <c r="F3280" s="31"/>
      <c r="G3280" s="31"/>
    </row>
    <row r="3281" ht="14.55" customHeight="1" spans="6:7">
      <c r="F3281" s="31"/>
      <c r="G3281" s="31"/>
    </row>
    <row r="3282" spans="6:7">
      <c r="F3282" s="31"/>
      <c r="G3282" s="31"/>
    </row>
    <row r="3283" ht="14.55" customHeight="1" spans="6:7">
      <c r="F3283" s="31"/>
      <c r="G3283" s="31"/>
    </row>
    <row r="3284" ht="14.55" customHeight="1" spans="6:7">
      <c r="F3284" s="31"/>
      <c r="G3284" s="31"/>
    </row>
    <row r="3285" spans="6:7">
      <c r="F3285" s="31"/>
      <c r="G3285" s="31"/>
    </row>
    <row r="3286" ht="14.55" customHeight="1" spans="6:7">
      <c r="F3286" s="31"/>
      <c r="G3286" s="31"/>
    </row>
    <row r="3287" spans="6:7">
      <c r="F3287" s="31"/>
      <c r="G3287" s="31"/>
    </row>
    <row r="3288" ht="14.55" customHeight="1" spans="6:7">
      <c r="F3288" s="31"/>
      <c r="G3288" s="31"/>
    </row>
    <row r="3289" ht="14.55" customHeight="1" spans="6:7">
      <c r="F3289" s="31"/>
      <c r="G3289" s="31"/>
    </row>
    <row r="3290" ht="14.55" customHeight="1" spans="6:7">
      <c r="F3290" s="31"/>
      <c r="G3290" s="31"/>
    </row>
    <row r="3291" ht="14.55" customHeight="1" spans="6:7">
      <c r="F3291" s="31"/>
      <c r="G3291" s="31"/>
    </row>
    <row r="3292" ht="14.55" customHeight="1" spans="6:7">
      <c r="F3292" s="31"/>
      <c r="G3292" s="31"/>
    </row>
    <row r="3293" ht="14.55" customHeight="1" spans="6:7">
      <c r="F3293" s="31"/>
      <c r="G3293" s="31"/>
    </row>
    <row r="3294" ht="14.55" customHeight="1" spans="6:7">
      <c r="F3294" s="31"/>
      <c r="G3294" s="31"/>
    </row>
    <row r="3295" ht="14.55" customHeight="1" spans="6:7">
      <c r="F3295" s="31"/>
      <c r="G3295" s="31"/>
    </row>
    <row r="3296" ht="14.55" customHeight="1" spans="6:7">
      <c r="F3296" s="31"/>
      <c r="G3296" s="31"/>
    </row>
    <row r="3297" ht="14.55" customHeight="1" spans="6:7">
      <c r="F3297" s="31"/>
      <c r="G3297" s="31"/>
    </row>
    <row r="3298" spans="6:7">
      <c r="F3298" s="31"/>
      <c r="G3298" s="31"/>
    </row>
    <row r="3299" spans="6:7">
      <c r="F3299" s="31"/>
      <c r="G3299" s="31"/>
    </row>
    <row r="3300" spans="6:7">
      <c r="F3300" s="31"/>
      <c r="G3300" s="31"/>
    </row>
    <row r="3301" ht="14.55" customHeight="1" spans="6:7">
      <c r="F3301" s="31"/>
      <c r="G3301" s="31"/>
    </row>
    <row r="3302" spans="6:7">
      <c r="F3302" s="31"/>
      <c r="G3302" s="31"/>
    </row>
    <row r="3303" ht="14.55" customHeight="1" spans="6:7">
      <c r="F3303" s="31"/>
      <c r="G3303" s="31"/>
    </row>
    <row r="3304" ht="14.55" customHeight="1" spans="6:7">
      <c r="F3304" s="31"/>
      <c r="G3304" s="31"/>
    </row>
    <row r="3305" spans="6:7">
      <c r="F3305" s="31"/>
      <c r="G3305" s="31"/>
    </row>
    <row r="3306" ht="14.55" customHeight="1" spans="6:7">
      <c r="F3306" s="31"/>
      <c r="G3306" s="31"/>
    </row>
    <row r="3307" spans="6:7">
      <c r="F3307" s="31"/>
      <c r="G3307" s="31"/>
    </row>
    <row r="3308" ht="14.55" customHeight="1" spans="6:7">
      <c r="F3308" s="31"/>
      <c r="G3308" s="31"/>
    </row>
    <row r="3309" spans="6:7">
      <c r="F3309" s="31"/>
      <c r="G3309" s="31"/>
    </row>
    <row r="3310" ht="14.55" customHeight="1" spans="6:7">
      <c r="F3310" s="31"/>
      <c r="G3310" s="31"/>
    </row>
    <row r="3311" ht="14.55" customHeight="1" spans="6:7">
      <c r="F3311" s="31"/>
      <c r="G3311" s="31"/>
    </row>
    <row r="3312" ht="14.55" customHeight="1" spans="6:7">
      <c r="F3312" s="31"/>
      <c r="G3312" s="31"/>
    </row>
    <row r="3313" ht="14.55" customHeight="1" spans="6:7">
      <c r="F3313" s="31"/>
      <c r="G3313" s="31"/>
    </row>
    <row r="3314" spans="6:7">
      <c r="F3314" s="31"/>
      <c r="G3314" s="31"/>
    </row>
    <row r="3315" spans="6:7">
      <c r="F3315" s="31"/>
      <c r="G3315" s="31"/>
    </row>
    <row r="3316" ht="14.55" customHeight="1" spans="6:7">
      <c r="F3316" s="31"/>
      <c r="G3316" s="31"/>
    </row>
    <row r="3317" ht="14.55" customHeight="1" spans="6:7">
      <c r="F3317" s="31"/>
      <c r="G3317" s="31"/>
    </row>
    <row r="3318" ht="14.55" customHeight="1" spans="6:7">
      <c r="F3318" s="31"/>
      <c r="G3318" s="31"/>
    </row>
    <row r="3319" ht="14.55" customHeight="1" spans="6:7">
      <c r="F3319" s="31"/>
      <c r="G3319" s="31"/>
    </row>
    <row r="3320" spans="6:7">
      <c r="F3320" s="31"/>
      <c r="G3320" s="31"/>
    </row>
    <row r="3321" spans="6:7">
      <c r="F3321" s="31"/>
      <c r="G3321" s="31"/>
    </row>
    <row r="3322" ht="14.55" customHeight="1" spans="6:7">
      <c r="F3322" s="31"/>
      <c r="G3322" s="31"/>
    </row>
    <row r="3323" spans="6:7">
      <c r="F3323" s="31"/>
      <c r="G3323" s="31"/>
    </row>
    <row r="3324" ht="14.55" customHeight="1" spans="6:7">
      <c r="F3324" s="31"/>
      <c r="G3324" s="31"/>
    </row>
    <row r="3325" ht="14.55" customHeight="1" spans="6:7">
      <c r="F3325" s="31"/>
      <c r="G3325" s="31"/>
    </row>
    <row r="3326" spans="6:7">
      <c r="F3326" s="31"/>
      <c r="G3326" s="31"/>
    </row>
    <row r="3327" ht="14.55" customHeight="1" spans="6:7">
      <c r="F3327" s="31"/>
      <c r="G3327" s="31"/>
    </row>
    <row r="3328" spans="6:7">
      <c r="F3328" s="31"/>
      <c r="G3328" s="31"/>
    </row>
    <row r="3329" spans="6:7">
      <c r="F3329" s="31"/>
      <c r="G3329" s="31"/>
    </row>
    <row r="3330" spans="6:7">
      <c r="F3330" s="31"/>
      <c r="G3330" s="31"/>
    </row>
    <row r="3331" ht="14.55" customHeight="1" spans="6:7">
      <c r="F3331" s="31"/>
      <c r="G3331" s="31"/>
    </row>
    <row r="3332" ht="14.55" customHeight="1" spans="6:7">
      <c r="F3332" s="31"/>
      <c r="G3332" s="31"/>
    </row>
    <row r="3333" ht="14.55" customHeight="1" spans="6:7">
      <c r="F3333" s="31"/>
      <c r="G3333" s="31"/>
    </row>
    <row r="3334" ht="14.55" customHeight="1" spans="6:7">
      <c r="F3334" s="31"/>
      <c r="G3334" s="31"/>
    </row>
    <row r="3335" ht="14.55" customHeight="1" spans="6:7">
      <c r="F3335" s="31"/>
      <c r="G3335" s="31"/>
    </row>
    <row r="3336" ht="14.55" customHeight="1" spans="6:7">
      <c r="F3336" s="31"/>
      <c r="G3336" s="31"/>
    </row>
    <row r="3337" ht="14.55" customHeight="1" spans="6:7">
      <c r="F3337" s="31"/>
      <c r="G3337" s="31"/>
    </row>
    <row r="3338" ht="14.55" customHeight="1" spans="6:7">
      <c r="F3338" s="31"/>
      <c r="G3338" s="31"/>
    </row>
    <row r="3339" ht="14.55" customHeight="1" spans="6:7">
      <c r="F3339" s="31"/>
      <c r="G3339" s="31"/>
    </row>
    <row r="3340" ht="14.55" customHeight="1" spans="6:7">
      <c r="F3340" s="31"/>
      <c r="G3340" s="31"/>
    </row>
    <row r="3341" ht="14.55" customHeight="1" spans="6:7">
      <c r="F3341" s="31"/>
      <c r="G3341" s="31"/>
    </row>
    <row r="3342" ht="14.55" customHeight="1" spans="6:7">
      <c r="F3342" s="31"/>
      <c r="G3342" s="31"/>
    </row>
    <row r="3343" ht="14.55" customHeight="1" spans="6:7">
      <c r="F3343" s="31"/>
      <c r="G3343" s="31"/>
    </row>
    <row r="3344" ht="14.55" customHeight="1" spans="6:7">
      <c r="F3344" s="31"/>
      <c r="G3344" s="31"/>
    </row>
    <row r="3345" ht="14.55" customHeight="1" spans="6:7">
      <c r="F3345" s="31"/>
      <c r="G3345" s="31"/>
    </row>
    <row r="3346" ht="14.55" customHeight="1" spans="6:7">
      <c r="F3346" s="31"/>
      <c r="G3346" s="31"/>
    </row>
    <row r="3347" ht="14.55" customHeight="1" spans="6:7">
      <c r="F3347" s="31"/>
      <c r="G3347" s="31"/>
    </row>
    <row r="3348" ht="14.55" customHeight="1" spans="6:7">
      <c r="F3348" s="31"/>
      <c r="G3348" s="31"/>
    </row>
    <row r="3349" ht="14.55" customHeight="1" spans="6:7">
      <c r="F3349" s="31"/>
      <c r="G3349" s="31"/>
    </row>
    <row r="3350" ht="14.55" customHeight="1" spans="6:7">
      <c r="F3350" s="31"/>
      <c r="G3350" s="31"/>
    </row>
    <row r="3351" ht="14.55" customHeight="1" spans="6:7">
      <c r="F3351" s="31"/>
      <c r="G3351" s="31"/>
    </row>
    <row r="3352" ht="14.55" customHeight="1" spans="6:7">
      <c r="F3352" s="31"/>
      <c r="G3352" s="31"/>
    </row>
    <row r="3353" ht="14.55" customHeight="1" spans="6:7">
      <c r="F3353" s="31"/>
      <c r="G3353" s="31"/>
    </row>
    <row r="3354" ht="14.55" customHeight="1" spans="6:7">
      <c r="F3354" s="31"/>
      <c r="G3354" s="31"/>
    </row>
    <row r="3355" ht="14.55" customHeight="1" spans="6:7">
      <c r="F3355" s="31"/>
      <c r="G3355" s="31"/>
    </row>
    <row r="3356" ht="14.55" customHeight="1" spans="6:7">
      <c r="F3356" s="31"/>
      <c r="G3356" s="31"/>
    </row>
    <row r="3357" ht="14.55" customHeight="1" spans="6:7">
      <c r="F3357" s="31"/>
      <c r="G3357" s="31"/>
    </row>
    <row r="3358" ht="14.55" customHeight="1" spans="6:7">
      <c r="F3358" s="31"/>
      <c r="G3358" s="31"/>
    </row>
    <row r="3359" ht="14.55" customHeight="1" spans="6:7">
      <c r="F3359" s="31"/>
      <c r="G3359" s="31"/>
    </row>
    <row r="3360" ht="14.55" customHeight="1" spans="6:7">
      <c r="F3360" s="31"/>
      <c r="G3360" s="31"/>
    </row>
    <row r="3361" ht="14.55" customHeight="1" spans="6:7">
      <c r="F3361" s="31"/>
      <c r="G3361" s="31"/>
    </row>
    <row r="3362" ht="14.55" customHeight="1" spans="6:7">
      <c r="F3362" s="31"/>
      <c r="G3362" s="31"/>
    </row>
    <row r="3363" ht="14.55" customHeight="1" spans="6:7">
      <c r="F3363" s="31"/>
      <c r="G3363" s="31"/>
    </row>
    <row r="3364" ht="14.55" customHeight="1" spans="6:7">
      <c r="F3364" s="31"/>
      <c r="G3364" s="31"/>
    </row>
    <row r="3365" ht="14.55" customHeight="1" spans="6:7">
      <c r="F3365" s="31"/>
      <c r="G3365" s="31"/>
    </row>
    <row r="3366" ht="14.55" customHeight="1" spans="6:7">
      <c r="F3366" s="31"/>
      <c r="G3366" s="31"/>
    </row>
    <row r="3367" ht="14.55" customHeight="1" spans="6:7">
      <c r="F3367" s="31"/>
      <c r="G3367" s="31"/>
    </row>
    <row r="3368" ht="14.55" customHeight="1" spans="6:7">
      <c r="F3368" s="31"/>
      <c r="G3368" s="31"/>
    </row>
    <row r="3369" ht="14.55" customHeight="1" spans="6:7">
      <c r="F3369" s="31"/>
      <c r="G3369" s="31"/>
    </row>
    <row r="3370" ht="14.55" customHeight="1" spans="6:7">
      <c r="F3370" s="31"/>
      <c r="G3370" s="31"/>
    </row>
    <row r="3371" ht="14.55" customHeight="1" spans="6:7">
      <c r="F3371" s="31"/>
      <c r="G3371" s="31"/>
    </row>
    <row r="3372" ht="14.55" customHeight="1" spans="6:7">
      <c r="F3372" s="31"/>
      <c r="G3372" s="31"/>
    </row>
    <row r="3373" ht="14.55" customHeight="1" spans="6:7">
      <c r="F3373" s="31"/>
      <c r="G3373" s="31"/>
    </row>
    <row r="3374" ht="14.55" customHeight="1" spans="6:7">
      <c r="F3374" s="31"/>
      <c r="G3374" s="31"/>
    </row>
    <row r="3375" ht="14.55" customHeight="1" spans="6:7">
      <c r="F3375" s="31"/>
      <c r="G3375" s="31"/>
    </row>
    <row r="3376" ht="14.55" customHeight="1" spans="6:7">
      <c r="F3376" s="31"/>
      <c r="G3376" s="31"/>
    </row>
    <row r="3377" ht="14.55" customHeight="1" spans="6:7">
      <c r="F3377" s="31"/>
      <c r="G3377" s="31"/>
    </row>
    <row r="3378" ht="14.55" customHeight="1" spans="6:7">
      <c r="F3378" s="31"/>
      <c r="G3378" s="31"/>
    </row>
    <row r="3379" ht="14.55" customHeight="1" spans="6:7">
      <c r="F3379" s="31"/>
      <c r="G3379" s="31"/>
    </row>
    <row r="3380" ht="14.55" customHeight="1" spans="6:7">
      <c r="F3380" s="31"/>
      <c r="G3380" s="31"/>
    </row>
    <row r="3381" spans="6:7">
      <c r="F3381" s="31"/>
      <c r="G3381" s="31"/>
    </row>
    <row r="3382" ht="14.55" customHeight="1" spans="6:7">
      <c r="F3382" s="31"/>
      <c r="G3382" s="31"/>
    </row>
    <row r="3383" ht="14.55" customHeight="1" spans="6:7">
      <c r="F3383" s="31"/>
      <c r="G3383" s="31"/>
    </row>
    <row r="3384" ht="14.55" customHeight="1" spans="6:7">
      <c r="F3384" s="31"/>
      <c r="G3384" s="31"/>
    </row>
    <row r="3385" ht="14.55" customHeight="1" spans="6:7">
      <c r="F3385" s="31"/>
      <c r="G3385" s="31"/>
    </row>
    <row r="3386" ht="14.55" customHeight="1" spans="6:7">
      <c r="F3386" s="31"/>
      <c r="G3386" s="31"/>
    </row>
    <row r="3387" ht="14.55" customHeight="1" spans="6:7">
      <c r="F3387" s="31"/>
      <c r="G3387" s="31"/>
    </row>
    <row r="3388" ht="14.55" customHeight="1" spans="6:7">
      <c r="F3388" s="31"/>
      <c r="G3388" s="31"/>
    </row>
    <row r="3389" ht="14.55" customHeight="1" spans="6:7">
      <c r="F3389" s="31"/>
      <c r="G3389" s="31"/>
    </row>
    <row r="3390" ht="14.55" customHeight="1" spans="6:7">
      <c r="F3390" s="31"/>
      <c r="G3390" s="31"/>
    </row>
    <row r="3391" ht="14.55" customHeight="1" spans="6:7">
      <c r="F3391" s="31"/>
      <c r="G3391" s="31"/>
    </row>
    <row r="3392" ht="14.55" customHeight="1" spans="6:7">
      <c r="F3392" s="31"/>
      <c r="G3392" s="31"/>
    </row>
    <row r="3393" ht="14.55" customHeight="1" spans="6:7">
      <c r="F3393" s="31"/>
      <c r="G3393" s="31"/>
    </row>
    <row r="3394" spans="6:7">
      <c r="F3394" s="31"/>
      <c r="G3394" s="31"/>
    </row>
    <row r="3395" spans="6:7">
      <c r="F3395" s="31"/>
      <c r="G3395" s="31"/>
    </row>
    <row r="3396" ht="14.55" customHeight="1" spans="6:7">
      <c r="F3396" s="31"/>
      <c r="G3396" s="31"/>
    </row>
    <row r="3397" ht="14.55" customHeight="1" spans="6:7">
      <c r="F3397" s="31"/>
      <c r="G3397" s="31"/>
    </row>
    <row r="3398" ht="14.55" customHeight="1" spans="6:7">
      <c r="F3398" s="31"/>
      <c r="G3398" s="31"/>
    </row>
    <row r="3399" spans="6:7">
      <c r="F3399" s="31"/>
      <c r="G3399" s="31"/>
    </row>
    <row r="3400" ht="14.55" customHeight="1" spans="6:7">
      <c r="F3400" s="31"/>
      <c r="G3400" s="31"/>
    </row>
    <row r="3401" ht="14.55" customHeight="1" spans="6:7">
      <c r="F3401" s="31"/>
      <c r="G3401" s="31"/>
    </row>
    <row r="3402" ht="14.55" customHeight="1" spans="6:7">
      <c r="F3402" s="31"/>
      <c r="G3402" s="31"/>
    </row>
    <row r="3403" ht="14.55" customHeight="1" spans="6:7">
      <c r="F3403" s="31"/>
      <c r="G3403" s="31"/>
    </row>
    <row r="3404" ht="14.55" customHeight="1" spans="6:7">
      <c r="F3404" s="31"/>
      <c r="G3404" s="31"/>
    </row>
    <row r="3405" ht="14.55" customHeight="1" spans="6:7">
      <c r="F3405" s="31"/>
      <c r="G3405" s="31"/>
    </row>
    <row r="3406" ht="14.55" customHeight="1" spans="6:7">
      <c r="F3406" s="31"/>
      <c r="G3406" s="31"/>
    </row>
    <row r="3407" ht="14.55" customHeight="1" spans="6:7">
      <c r="F3407" s="31"/>
      <c r="G3407" s="31"/>
    </row>
    <row r="3408" ht="14.55" customHeight="1" spans="6:7">
      <c r="F3408" s="31"/>
      <c r="G3408" s="31"/>
    </row>
    <row r="3409" ht="14.55" customHeight="1" spans="6:7">
      <c r="F3409" s="31"/>
      <c r="G3409" s="31"/>
    </row>
    <row r="3410" ht="14.55" customHeight="1" spans="6:7">
      <c r="F3410" s="31"/>
      <c r="G3410" s="31"/>
    </row>
    <row r="3411" ht="14.55" customHeight="1" spans="6:7">
      <c r="F3411" s="31"/>
      <c r="G3411" s="31"/>
    </row>
    <row r="3412" ht="14.55" customHeight="1" spans="6:7">
      <c r="F3412" s="31"/>
      <c r="G3412" s="31"/>
    </row>
    <row r="3413" ht="14.55" customHeight="1" spans="6:7">
      <c r="F3413" s="31"/>
      <c r="G3413" s="31"/>
    </row>
    <row r="3414" ht="14.55" customHeight="1" spans="6:7">
      <c r="F3414" s="31"/>
      <c r="G3414" s="31"/>
    </row>
    <row r="3415" ht="14.55" customHeight="1" spans="6:7">
      <c r="F3415" s="31"/>
      <c r="G3415" s="31"/>
    </row>
    <row r="3416" ht="14.55" customHeight="1" spans="6:7">
      <c r="F3416" s="31"/>
      <c r="G3416" s="31"/>
    </row>
    <row r="3417" spans="6:7">
      <c r="F3417" s="31"/>
      <c r="G3417" s="31"/>
    </row>
    <row r="3418" ht="14.55" customHeight="1" spans="6:7">
      <c r="F3418" s="31"/>
      <c r="G3418" s="31"/>
    </row>
    <row r="3419" spans="6:7">
      <c r="F3419" s="31"/>
      <c r="G3419" s="31"/>
    </row>
    <row r="3420" ht="14.55" customHeight="1" spans="6:7">
      <c r="F3420" s="31"/>
      <c r="G3420" s="31"/>
    </row>
    <row r="3421" ht="14.55" customHeight="1" spans="6:7">
      <c r="F3421" s="31"/>
      <c r="G3421" s="31"/>
    </row>
    <row r="3422" spans="6:7">
      <c r="F3422" s="31"/>
      <c r="G3422" s="31"/>
    </row>
    <row r="3423" ht="14.55" customHeight="1" spans="6:7">
      <c r="F3423" s="31"/>
      <c r="G3423" s="31"/>
    </row>
    <row r="3424" ht="14.55" customHeight="1" spans="6:7">
      <c r="F3424" s="31"/>
      <c r="G3424" s="31"/>
    </row>
    <row r="3425" spans="6:7">
      <c r="F3425" s="31"/>
      <c r="G3425" s="31"/>
    </row>
    <row r="3426" ht="14.55" customHeight="1" spans="6:7">
      <c r="F3426" s="31"/>
      <c r="G3426" s="31"/>
    </row>
    <row r="3427" ht="14.55" customHeight="1" spans="6:7">
      <c r="F3427" s="31"/>
      <c r="G3427" s="31"/>
    </row>
    <row r="3428" ht="14.55" customHeight="1" spans="6:7">
      <c r="F3428" s="31"/>
      <c r="G3428" s="31"/>
    </row>
    <row r="3429" spans="6:7">
      <c r="F3429" s="31"/>
      <c r="G3429" s="31"/>
    </row>
    <row r="3430" spans="6:7">
      <c r="F3430" s="31"/>
      <c r="G3430" s="31"/>
    </row>
    <row r="3431" ht="14.55" customHeight="1" spans="6:7">
      <c r="F3431" s="31"/>
      <c r="G3431" s="31"/>
    </row>
    <row r="3432" spans="6:7">
      <c r="F3432" s="31"/>
      <c r="G3432" s="31"/>
    </row>
    <row r="3433" spans="6:7">
      <c r="F3433" s="31"/>
      <c r="G3433" s="31"/>
    </row>
    <row r="3434" ht="14.55" customHeight="1" spans="6:7">
      <c r="F3434" s="31"/>
      <c r="G3434" s="31"/>
    </row>
    <row r="3435" spans="6:7">
      <c r="F3435" s="31"/>
      <c r="G3435" s="31"/>
    </row>
    <row r="3436" ht="14.55" customHeight="1" spans="6:7">
      <c r="F3436" s="31"/>
      <c r="G3436" s="31"/>
    </row>
    <row r="3437" ht="14.55" customHeight="1" spans="6:7">
      <c r="F3437" s="31"/>
      <c r="G3437" s="31"/>
    </row>
    <row r="3438" ht="14.55" customHeight="1" spans="6:7">
      <c r="F3438" s="31"/>
      <c r="G3438" s="31"/>
    </row>
    <row r="3439" ht="14.55" customHeight="1" spans="6:7">
      <c r="F3439" s="31"/>
      <c r="G3439" s="31"/>
    </row>
    <row r="3440" spans="6:7">
      <c r="F3440" s="31"/>
      <c r="G3440" s="31"/>
    </row>
    <row r="3441" spans="6:7">
      <c r="F3441" s="31"/>
      <c r="G3441" s="31"/>
    </row>
    <row r="3442" ht="14.55" customHeight="1" spans="6:7">
      <c r="F3442" s="31"/>
      <c r="G3442" s="31"/>
    </row>
    <row r="3443" ht="14.55" customHeight="1" spans="6:7">
      <c r="F3443" s="31"/>
      <c r="G3443" s="31"/>
    </row>
    <row r="3444" spans="6:7">
      <c r="F3444" s="31"/>
      <c r="G3444" s="31"/>
    </row>
    <row r="3445" spans="6:7">
      <c r="F3445" s="31"/>
      <c r="G3445" s="31"/>
    </row>
    <row r="3446" ht="14.55" customHeight="1" spans="6:7">
      <c r="F3446" s="31"/>
      <c r="G3446" s="31"/>
    </row>
    <row r="3447" spans="6:7">
      <c r="F3447" s="31"/>
      <c r="G3447" s="31"/>
    </row>
    <row r="3448" ht="14.55" customHeight="1" spans="6:7">
      <c r="F3448" s="31"/>
      <c r="G3448" s="31"/>
    </row>
    <row r="3449" ht="14.55" customHeight="1" spans="6:7">
      <c r="F3449" s="31"/>
      <c r="G3449" s="31"/>
    </row>
    <row r="3450" ht="14.55" customHeight="1" spans="6:7">
      <c r="F3450" s="31"/>
      <c r="G3450" s="31"/>
    </row>
    <row r="3451" ht="14.55" customHeight="1" spans="6:7">
      <c r="F3451" s="31"/>
      <c r="G3451" s="31"/>
    </row>
    <row r="3452" ht="14.55" customHeight="1" spans="6:7">
      <c r="F3452" s="31"/>
      <c r="G3452" s="31"/>
    </row>
    <row r="3453" ht="14.55" customHeight="1" spans="6:7">
      <c r="F3453" s="31"/>
      <c r="G3453" s="31"/>
    </row>
    <row r="3454" ht="14.55" customHeight="1" spans="6:7">
      <c r="F3454" s="31"/>
      <c r="G3454" s="31"/>
    </row>
    <row r="3455" spans="6:7">
      <c r="F3455" s="31"/>
      <c r="G3455" s="31"/>
    </row>
    <row r="3456" spans="6:7">
      <c r="F3456" s="31"/>
      <c r="G3456" s="31"/>
    </row>
    <row r="3457" spans="6:7">
      <c r="F3457" s="31"/>
      <c r="G3457" s="31"/>
    </row>
    <row r="3458" spans="6:7">
      <c r="F3458" s="31"/>
      <c r="G3458" s="31"/>
    </row>
    <row r="3459" ht="14.55" customHeight="1" spans="6:7">
      <c r="F3459" s="31"/>
      <c r="G3459" s="31"/>
    </row>
    <row r="3460" ht="14.55" customHeight="1" spans="6:7">
      <c r="F3460" s="31"/>
      <c r="G3460" s="31"/>
    </row>
    <row r="3461" ht="14.55" customHeight="1" spans="6:7">
      <c r="F3461" s="31"/>
      <c r="G3461" s="31"/>
    </row>
    <row r="3462" spans="6:7">
      <c r="F3462" s="31"/>
      <c r="G3462" s="31"/>
    </row>
    <row r="3463" spans="6:7">
      <c r="F3463" s="31"/>
      <c r="G3463" s="31"/>
    </row>
    <row r="3464" spans="6:7">
      <c r="F3464" s="31"/>
      <c r="G3464" s="31"/>
    </row>
    <row r="3465" spans="6:7">
      <c r="F3465" s="31"/>
      <c r="G3465" s="31"/>
    </row>
    <row r="3466" spans="6:7">
      <c r="F3466" s="31"/>
      <c r="G3466" s="31"/>
    </row>
    <row r="3467" spans="6:7">
      <c r="F3467" s="31"/>
      <c r="G3467" s="31"/>
    </row>
    <row r="3468" spans="6:7">
      <c r="F3468" s="31"/>
      <c r="G3468" s="31"/>
    </row>
    <row r="3469" ht="14.55" customHeight="1" spans="6:7">
      <c r="F3469" s="31"/>
      <c r="G3469" s="31"/>
    </row>
    <row r="3470" ht="14.55" customHeight="1" spans="6:7">
      <c r="F3470" s="31"/>
      <c r="G3470" s="31"/>
    </row>
    <row r="3471" spans="6:7">
      <c r="F3471" s="31"/>
      <c r="G3471" s="31"/>
    </row>
    <row r="3472" spans="6:7">
      <c r="F3472" s="31"/>
      <c r="G3472" s="31"/>
    </row>
    <row r="3473" spans="6:7">
      <c r="F3473" s="31"/>
      <c r="G3473" s="31"/>
    </row>
    <row r="3474" spans="6:7">
      <c r="F3474" s="31"/>
      <c r="G3474" s="31"/>
    </row>
    <row r="3475" ht="14.55" customHeight="1" spans="6:7">
      <c r="F3475" s="31"/>
      <c r="G3475" s="31"/>
    </row>
    <row r="3476" ht="14.55" customHeight="1" spans="6:7">
      <c r="F3476" s="31"/>
      <c r="G3476" s="31"/>
    </row>
    <row r="3477" spans="6:7">
      <c r="F3477" s="31"/>
      <c r="G3477" s="31"/>
    </row>
    <row r="3478" spans="6:7">
      <c r="F3478" s="31"/>
      <c r="G3478" s="31"/>
    </row>
    <row r="3479" spans="6:7">
      <c r="F3479" s="31"/>
      <c r="G3479" s="31"/>
    </row>
    <row r="3480" spans="6:7">
      <c r="F3480" s="31"/>
      <c r="G3480" s="31"/>
    </row>
    <row r="3481" spans="6:7">
      <c r="F3481" s="31"/>
      <c r="G3481" s="31"/>
    </row>
    <row r="3482" ht="14.55" customHeight="1" spans="6:7">
      <c r="F3482" s="31"/>
      <c r="G3482" s="31"/>
    </row>
    <row r="3483" ht="14.55" customHeight="1" spans="6:7">
      <c r="F3483" s="31"/>
      <c r="G3483" s="31"/>
    </row>
    <row r="3484" ht="14.55" customHeight="1" spans="6:7">
      <c r="F3484" s="31"/>
      <c r="G3484" s="31"/>
    </row>
    <row r="3485" ht="14.55" customHeight="1" spans="6:7">
      <c r="F3485" s="31"/>
      <c r="G3485" s="31"/>
    </row>
    <row r="3486" ht="14.55" customHeight="1" spans="6:7">
      <c r="F3486" s="31"/>
      <c r="G3486" s="31"/>
    </row>
    <row r="3487" ht="14.55" customHeight="1" spans="6:7">
      <c r="F3487" s="31"/>
      <c r="G3487" s="31"/>
    </row>
    <row r="3488" ht="14.55" customHeight="1" spans="6:7">
      <c r="F3488" s="31"/>
      <c r="G3488" s="31"/>
    </row>
    <row r="3489" ht="14.55" customHeight="1" spans="6:7">
      <c r="F3489" s="31"/>
      <c r="G3489" s="31"/>
    </row>
    <row r="3490" spans="6:7">
      <c r="F3490" s="31"/>
      <c r="G3490" s="31"/>
    </row>
    <row r="3491" ht="14.55" customHeight="1" spans="6:7">
      <c r="F3491" s="31"/>
      <c r="G3491" s="31"/>
    </row>
    <row r="3492" ht="14.55" customHeight="1" spans="6:7">
      <c r="F3492" s="31"/>
      <c r="G3492" s="31"/>
    </row>
    <row r="3493" ht="14.55" customHeight="1" spans="6:7">
      <c r="F3493" s="31"/>
      <c r="G3493" s="31"/>
    </row>
    <row r="3494" ht="14.55" customHeight="1" spans="6:7">
      <c r="F3494" s="31"/>
      <c r="G3494" s="31"/>
    </row>
    <row r="3495" ht="14.55" customHeight="1" spans="6:7">
      <c r="F3495" s="31"/>
      <c r="G3495" s="31"/>
    </row>
    <row r="3496" spans="6:7">
      <c r="F3496" s="31"/>
      <c r="G3496" s="31"/>
    </row>
    <row r="3497" spans="6:7">
      <c r="F3497" s="31"/>
      <c r="G3497" s="31"/>
    </row>
    <row r="3498" spans="6:7">
      <c r="F3498" s="31"/>
      <c r="G3498" s="31"/>
    </row>
    <row r="3499" spans="6:7">
      <c r="F3499" s="31"/>
      <c r="G3499" s="31"/>
    </row>
    <row r="3500" ht="14.55" customHeight="1" spans="6:7">
      <c r="F3500" s="31"/>
      <c r="G3500" s="31"/>
    </row>
    <row r="3501" ht="14.55" customHeight="1" spans="6:7">
      <c r="F3501" s="31"/>
      <c r="G3501" s="31"/>
    </row>
    <row r="3502" ht="14.55" customHeight="1" spans="6:7">
      <c r="F3502" s="31"/>
      <c r="G3502" s="31"/>
    </row>
    <row r="3503" ht="14.55" customHeight="1" spans="6:7">
      <c r="F3503" s="31"/>
      <c r="G3503" s="31"/>
    </row>
    <row r="3504" spans="6:7">
      <c r="F3504" s="31"/>
      <c r="G3504" s="31"/>
    </row>
    <row r="3505" ht="14.55" customHeight="1" spans="6:7">
      <c r="F3505" s="31"/>
      <c r="G3505" s="31"/>
    </row>
    <row r="3506" ht="14.55" customHeight="1" spans="6:7">
      <c r="F3506" s="31"/>
      <c r="G3506" s="31"/>
    </row>
    <row r="3507" spans="6:7">
      <c r="F3507" s="31"/>
      <c r="G3507" s="31"/>
    </row>
    <row r="3508" spans="6:7">
      <c r="F3508" s="31"/>
      <c r="G3508" s="31"/>
    </row>
    <row r="3509" spans="6:7">
      <c r="F3509" s="31"/>
      <c r="G3509" s="31"/>
    </row>
    <row r="3510" ht="14.55" customHeight="1" spans="6:7">
      <c r="F3510" s="31"/>
      <c r="G3510" s="31"/>
    </row>
    <row r="3511" ht="14.55" customHeight="1" spans="6:7">
      <c r="F3511" s="31"/>
      <c r="G3511" s="31"/>
    </row>
    <row r="3512" ht="14.55" customHeight="1" spans="6:7">
      <c r="F3512" s="31"/>
      <c r="G3512" s="31"/>
    </row>
    <row r="3513" ht="14.55" customHeight="1" spans="6:7">
      <c r="F3513" s="31"/>
      <c r="G3513" s="31"/>
    </row>
    <row r="3514" ht="14.55" customHeight="1" spans="6:7">
      <c r="F3514" s="31"/>
      <c r="G3514" s="31"/>
    </row>
    <row r="3515" ht="14.55" customHeight="1" spans="6:7">
      <c r="F3515" s="31"/>
      <c r="G3515" s="31"/>
    </row>
    <row r="3516" spans="6:7">
      <c r="F3516" s="31"/>
      <c r="G3516" s="31"/>
    </row>
    <row r="3517" ht="14.55" customHeight="1" spans="6:7">
      <c r="F3517" s="31"/>
      <c r="G3517" s="31"/>
    </row>
    <row r="3518" ht="14.55" customHeight="1" spans="6:7">
      <c r="F3518" s="31"/>
      <c r="G3518" s="31"/>
    </row>
    <row r="3519" ht="14.55" customHeight="1" spans="6:7">
      <c r="F3519" s="31"/>
      <c r="G3519" s="31"/>
    </row>
    <row r="3520" ht="14.55" customHeight="1" spans="6:7">
      <c r="F3520" s="31"/>
      <c r="G3520" s="31"/>
    </row>
    <row r="3521" ht="14.55" customHeight="1" spans="6:7">
      <c r="F3521" s="31"/>
      <c r="G3521" s="31"/>
    </row>
    <row r="3522" ht="14.55" customHeight="1" spans="6:7">
      <c r="F3522" s="31"/>
      <c r="G3522" s="31"/>
    </row>
    <row r="3523" ht="14.55" customHeight="1" spans="6:7">
      <c r="F3523" s="31"/>
      <c r="G3523" s="31"/>
    </row>
    <row r="3524" spans="6:7">
      <c r="F3524" s="31"/>
      <c r="G3524" s="31"/>
    </row>
    <row r="3525" ht="14.55" customHeight="1" spans="6:7">
      <c r="F3525" s="31"/>
      <c r="G3525" s="31"/>
    </row>
    <row r="3526" ht="14.55" customHeight="1" spans="6:7">
      <c r="F3526" s="31"/>
      <c r="G3526" s="31"/>
    </row>
    <row r="3527" ht="14.55" customHeight="1" spans="6:7">
      <c r="F3527" s="31"/>
      <c r="G3527" s="31"/>
    </row>
    <row r="3528" ht="14.55" customHeight="1" spans="6:7">
      <c r="F3528" s="31"/>
      <c r="G3528" s="31"/>
    </row>
    <row r="3529" ht="14.55" customHeight="1" spans="6:7">
      <c r="F3529" s="31"/>
      <c r="G3529" s="31"/>
    </row>
    <row r="3530" ht="14.55" customHeight="1" spans="6:7">
      <c r="F3530" s="31"/>
      <c r="G3530" s="31"/>
    </row>
    <row r="3531" ht="14.55" customHeight="1" spans="6:7">
      <c r="F3531" s="31"/>
      <c r="G3531" s="31"/>
    </row>
    <row r="3532" ht="14.55" customHeight="1" spans="6:7">
      <c r="F3532" s="31"/>
      <c r="G3532" s="31"/>
    </row>
    <row r="3533" spans="6:7">
      <c r="F3533" s="31"/>
      <c r="G3533" s="31"/>
    </row>
    <row r="3534" ht="14.55" customHeight="1" spans="6:7">
      <c r="F3534" s="31"/>
      <c r="G3534" s="31"/>
    </row>
    <row r="3535" ht="14.55" customHeight="1" spans="6:7">
      <c r="F3535" s="31"/>
      <c r="G3535" s="31"/>
    </row>
    <row r="3536" spans="6:7">
      <c r="F3536" s="31"/>
      <c r="G3536" s="31"/>
    </row>
    <row r="3537" spans="6:7">
      <c r="F3537" s="31"/>
      <c r="G3537" s="31"/>
    </row>
    <row r="3538" ht="14.55" customHeight="1" spans="6:7">
      <c r="F3538" s="31"/>
      <c r="G3538" s="31"/>
    </row>
    <row r="3539" ht="14.55" customHeight="1" spans="6:7">
      <c r="F3539" s="31"/>
      <c r="G3539" s="31"/>
    </row>
    <row r="3540" spans="6:7">
      <c r="F3540" s="31"/>
      <c r="G3540" s="31"/>
    </row>
    <row r="3541" spans="6:7">
      <c r="F3541" s="31"/>
      <c r="G3541" s="31"/>
    </row>
    <row r="3542" spans="6:7">
      <c r="F3542" s="31"/>
      <c r="G3542" s="31"/>
    </row>
    <row r="3543" spans="6:7">
      <c r="F3543" s="31"/>
      <c r="G3543" s="31"/>
    </row>
    <row r="3544" spans="6:7">
      <c r="F3544" s="31"/>
      <c r="G3544" s="31"/>
    </row>
    <row r="3545" spans="6:7">
      <c r="F3545" s="31"/>
      <c r="G3545" s="31"/>
    </row>
    <row r="3546" spans="6:7">
      <c r="F3546" s="31"/>
      <c r="G3546" s="31"/>
    </row>
    <row r="3547" spans="6:7">
      <c r="F3547" s="31"/>
      <c r="G3547" s="31"/>
    </row>
    <row r="3548" ht="14.55" customHeight="1" spans="6:7">
      <c r="F3548" s="31"/>
      <c r="G3548" s="31"/>
    </row>
    <row r="3549" ht="14.55" customHeight="1" spans="6:7">
      <c r="F3549" s="31"/>
      <c r="G3549" s="31"/>
    </row>
    <row r="3550" ht="14.55" customHeight="1" spans="6:7">
      <c r="F3550" s="31"/>
      <c r="G3550" s="31"/>
    </row>
    <row r="3551" spans="6:7">
      <c r="F3551" s="31"/>
      <c r="G3551" s="31"/>
    </row>
    <row r="3552" spans="6:7">
      <c r="F3552" s="31"/>
      <c r="G3552" s="31"/>
    </row>
    <row r="3553" spans="6:7">
      <c r="F3553" s="31"/>
      <c r="G3553" s="31"/>
    </row>
    <row r="3554" ht="14.55" customHeight="1" spans="6:7">
      <c r="F3554" s="31"/>
      <c r="G3554" s="31"/>
    </row>
    <row r="3555" ht="14.55" customHeight="1" spans="6:7">
      <c r="F3555" s="31"/>
      <c r="G3555" s="31"/>
    </row>
    <row r="3556" ht="14.55" customHeight="1" spans="6:7">
      <c r="F3556" s="31"/>
      <c r="G3556" s="31"/>
    </row>
    <row r="3557" ht="14.55" customHeight="1" spans="6:7">
      <c r="F3557" s="31"/>
      <c r="G3557" s="31"/>
    </row>
    <row r="3558" ht="14.55" customHeight="1" spans="6:7">
      <c r="F3558" s="31"/>
      <c r="G3558" s="31"/>
    </row>
    <row r="3559" ht="14.55" customHeight="1" spans="6:7">
      <c r="F3559" s="31"/>
      <c r="G3559" s="31"/>
    </row>
    <row r="3560" ht="14.55" customHeight="1" spans="6:7">
      <c r="F3560" s="31"/>
      <c r="G3560" s="31"/>
    </row>
    <row r="3561" spans="6:7">
      <c r="F3561" s="31"/>
      <c r="G3561" s="31"/>
    </row>
    <row r="3562" ht="14.55" customHeight="1" spans="6:7">
      <c r="F3562" s="31"/>
      <c r="G3562" s="31"/>
    </row>
    <row r="3563" ht="14.55" customHeight="1" spans="6:7">
      <c r="F3563" s="31"/>
      <c r="G3563" s="31"/>
    </row>
    <row r="3564" ht="14.55" customHeight="1" spans="6:7">
      <c r="F3564" s="31"/>
      <c r="G3564" s="31"/>
    </row>
    <row r="3565" ht="14.55" customHeight="1" spans="6:7">
      <c r="F3565" s="31"/>
      <c r="G3565" s="31"/>
    </row>
    <row r="3566" ht="14.55" customHeight="1" spans="6:7">
      <c r="F3566" s="31"/>
      <c r="G3566" s="31"/>
    </row>
    <row r="3567" ht="14.55" customHeight="1" spans="6:7">
      <c r="F3567" s="31"/>
      <c r="G3567" s="31"/>
    </row>
    <row r="3568" ht="14.55" customHeight="1" spans="6:7">
      <c r="F3568" s="31"/>
      <c r="G3568" s="31"/>
    </row>
    <row r="3569" spans="6:7">
      <c r="F3569" s="31"/>
      <c r="G3569" s="31"/>
    </row>
    <row r="3570" spans="6:7">
      <c r="F3570" s="31"/>
      <c r="G3570" s="31"/>
    </row>
    <row r="3571" spans="6:7">
      <c r="F3571" s="31"/>
      <c r="G3571" s="31"/>
    </row>
    <row r="3572" ht="14.55" customHeight="1" spans="6:7">
      <c r="F3572" s="31"/>
      <c r="G3572" s="31"/>
    </row>
    <row r="3573" ht="14.55" customHeight="1" spans="6:7">
      <c r="F3573" s="31"/>
      <c r="G3573" s="31"/>
    </row>
    <row r="3574" ht="14.55" customHeight="1" spans="6:7">
      <c r="F3574" s="31"/>
      <c r="G3574" s="31"/>
    </row>
    <row r="3575" spans="6:7">
      <c r="F3575" s="31"/>
      <c r="G3575" s="31"/>
    </row>
    <row r="3576" spans="6:7">
      <c r="F3576" s="31"/>
      <c r="G3576" s="31"/>
    </row>
    <row r="3577" ht="14.55" customHeight="1" spans="6:7">
      <c r="F3577" s="31"/>
      <c r="G3577" s="31"/>
    </row>
    <row r="3578" ht="14.55" customHeight="1" spans="6:7">
      <c r="F3578" s="31"/>
      <c r="G3578" s="31"/>
    </row>
    <row r="3579" spans="6:7">
      <c r="F3579" s="31"/>
      <c r="G3579" s="31"/>
    </row>
    <row r="3580" ht="14.55" customHeight="1" spans="6:7">
      <c r="F3580" s="31"/>
      <c r="G3580" s="31"/>
    </row>
    <row r="3581" ht="14.55" customHeight="1" spans="6:7">
      <c r="F3581" s="31"/>
      <c r="G3581" s="31"/>
    </row>
    <row r="3582" ht="14.55" customHeight="1" spans="6:7">
      <c r="F3582" s="31"/>
      <c r="G3582" s="31"/>
    </row>
    <row r="3583" ht="14.55" customHeight="1" spans="6:7">
      <c r="F3583" s="31"/>
      <c r="G3583" s="31"/>
    </row>
    <row r="3584" ht="14.55" customHeight="1" spans="6:7">
      <c r="F3584" s="31"/>
      <c r="G3584" s="31"/>
    </row>
    <row r="3585" ht="14.55" customHeight="1" spans="6:7">
      <c r="F3585" s="31"/>
      <c r="G3585" s="31"/>
    </row>
    <row r="3586" ht="14.55" customHeight="1" spans="6:7">
      <c r="F3586" s="31"/>
      <c r="G3586" s="31"/>
    </row>
    <row r="3587" ht="14.55" customHeight="1" spans="6:7">
      <c r="F3587" s="31"/>
      <c r="G3587" s="31"/>
    </row>
    <row r="3588" ht="14.55" customHeight="1" spans="6:7">
      <c r="F3588" s="31"/>
      <c r="G3588" s="31"/>
    </row>
    <row r="3589" spans="6:7">
      <c r="F3589" s="31"/>
      <c r="G3589" s="31"/>
    </row>
    <row r="3590" ht="14.55" customHeight="1" spans="6:7">
      <c r="F3590" s="31"/>
      <c r="G3590" s="31"/>
    </row>
    <row r="3591" ht="14.55" customHeight="1" spans="6:7">
      <c r="F3591" s="31"/>
      <c r="G3591" s="31"/>
    </row>
    <row r="3592" ht="14.55" customHeight="1" spans="6:7">
      <c r="F3592" s="31"/>
      <c r="G3592" s="31"/>
    </row>
    <row r="3593" ht="14.55" customHeight="1" spans="6:7">
      <c r="F3593" s="31"/>
      <c r="G3593" s="31"/>
    </row>
    <row r="3594" spans="6:7">
      <c r="F3594" s="31"/>
      <c r="G3594" s="31"/>
    </row>
    <row r="3595" spans="6:7">
      <c r="F3595" s="31"/>
      <c r="G3595" s="31"/>
    </row>
    <row r="3596" ht="14.55" customHeight="1" spans="6:7">
      <c r="F3596" s="31"/>
      <c r="G3596" s="31"/>
    </row>
    <row r="3597" ht="14.55" customHeight="1" spans="6:7">
      <c r="F3597" s="31"/>
      <c r="G3597" s="31"/>
    </row>
    <row r="3598" ht="14.55" customHeight="1" spans="6:7">
      <c r="F3598" s="31"/>
      <c r="G3598" s="31"/>
    </row>
    <row r="3599" ht="14.55" customHeight="1" spans="6:7">
      <c r="F3599" s="31"/>
      <c r="G3599" s="31"/>
    </row>
    <row r="3600" ht="14.55" customHeight="1" spans="6:7">
      <c r="F3600" s="31"/>
      <c r="G3600" s="31"/>
    </row>
    <row r="3601" spans="6:7">
      <c r="F3601" s="31"/>
      <c r="G3601" s="31"/>
    </row>
    <row r="3602" ht="14.55" customHeight="1" spans="6:7">
      <c r="F3602" s="31"/>
      <c r="G3602" s="31"/>
    </row>
    <row r="3603" ht="14.55" customHeight="1" spans="6:7">
      <c r="F3603" s="31"/>
      <c r="G3603" s="31"/>
    </row>
    <row r="3604" spans="6:7">
      <c r="F3604" s="31"/>
      <c r="G3604" s="31"/>
    </row>
    <row r="3605" spans="6:7">
      <c r="F3605" s="31"/>
      <c r="G3605" s="31"/>
    </row>
    <row r="3606" ht="14.55" customHeight="1" spans="6:7">
      <c r="F3606" s="31"/>
      <c r="G3606" s="31"/>
    </row>
    <row r="3607" spans="6:7">
      <c r="F3607" s="31"/>
      <c r="G3607" s="31"/>
    </row>
    <row r="3608" spans="6:7">
      <c r="F3608" s="31"/>
      <c r="G3608" s="31"/>
    </row>
    <row r="3609" ht="14.55" customHeight="1" spans="6:7">
      <c r="F3609" s="31"/>
      <c r="G3609" s="31"/>
    </row>
    <row r="3610" ht="14.55" customHeight="1" spans="6:7">
      <c r="F3610" s="31"/>
      <c r="G3610" s="31"/>
    </row>
    <row r="3611" spans="6:7">
      <c r="F3611" s="31"/>
      <c r="G3611" s="31"/>
    </row>
    <row r="3612" spans="6:7">
      <c r="F3612" s="31"/>
      <c r="G3612" s="31"/>
    </row>
    <row r="3613" ht="14.55" customHeight="1" spans="6:7">
      <c r="F3613" s="31"/>
      <c r="G3613" s="31"/>
    </row>
    <row r="3614" ht="14.55" customHeight="1" spans="6:7">
      <c r="F3614" s="31"/>
      <c r="G3614" s="31"/>
    </row>
    <row r="3615" ht="14.55" customHeight="1" spans="6:7">
      <c r="F3615" s="31"/>
      <c r="G3615" s="31"/>
    </row>
    <row r="3616" ht="14.55" customHeight="1" spans="6:7">
      <c r="F3616" s="31"/>
      <c r="G3616" s="31"/>
    </row>
    <row r="3617" ht="14.55" customHeight="1" spans="6:7">
      <c r="F3617" s="31"/>
      <c r="G3617" s="31"/>
    </row>
    <row r="3618" ht="14.55" customHeight="1" spans="6:7">
      <c r="F3618" s="31"/>
      <c r="G3618" s="31"/>
    </row>
    <row r="3619" ht="14.55" customHeight="1" spans="6:7">
      <c r="F3619" s="31"/>
      <c r="G3619" s="31"/>
    </row>
    <row r="3620" ht="14.55" customHeight="1" spans="6:7">
      <c r="F3620" s="31"/>
      <c r="G3620" s="31"/>
    </row>
    <row r="3621" ht="14.55" customHeight="1" spans="6:7">
      <c r="F3621" s="31"/>
      <c r="G3621" s="31"/>
    </row>
    <row r="3622" ht="14.55" customHeight="1" spans="6:7">
      <c r="F3622" s="31"/>
      <c r="G3622" s="31"/>
    </row>
    <row r="3623" ht="14.55" customHeight="1" spans="6:7">
      <c r="F3623" s="31"/>
      <c r="G3623" s="31"/>
    </row>
    <row r="3624" ht="14.55" customHeight="1" spans="6:7">
      <c r="F3624" s="31"/>
      <c r="G3624" s="31"/>
    </row>
    <row r="3625" ht="14.55" customHeight="1" spans="6:7">
      <c r="F3625" s="31"/>
      <c r="G3625" s="31"/>
    </row>
    <row r="3626" ht="14.55" customHeight="1" spans="6:7">
      <c r="F3626" s="31"/>
      <c r="G3626" s="31"/>
    </row>
    <row r="3627" spans="6:7">
      <c r="F3627" s="31"/>
      <c r="G3627" s="31"/>
    </row>
    <row r="3628" ht="14.55" customHeight="1" spans="6:7">
      <c r="F3628" s="31"/>
      <c r="G3628" s="31"/>
    </row>
    <row r="3629" ht="14.55" customHeight="1" spans="6:7">
      <c r="F3629" s="31"/>
      <c r="G3629" s="31"/>
    </row>
    <row r="3630" ht="14.55" customHeight="1" spans="6:7">
      <c r="F3630" s="31"/>
      <c r="G3630" s="31"/>
    </row>
    <row r="3631" spans="6:7">
      <c r="F3631" s="31"/>
      <c r="G3631" s="31"/>
    </row>
    <row r="3632" ht="14.55" customHeight="1" spans="6:7">
      <c r="F3632" s="31"/>
      <c r="G3632" s="31"/>
    </row>
    <row r="3633" ht="14.55" customHeight="1" spans="6:7">
      <c r="F3633" s="31"/>
      <c r="G3633" s="31"/>
    </row>
    <row r="3634" ht="14.55" customHeight="1" spans="6:7">
      <c r="F3634" s="31"/>
      <c r="G3634" s="31"/>
    </row>
    <row r="3635" ht="14.55" customHeight="1" spans="6:7">
      <c r="F3635" s="31"/>
      <c r="G3635" s="31"/>
    </row>
    <row r="3636" ht="14.55" customHeight="1" spans="6:7">
      <c r="F3636" s="31"/>
      <c r="G3636" s="31"/>
    </row>
    <row r="3637" ht="14.55" customHeight="1" spans="6:7">
      <c r="F3637" s="31"/>
      <c r="G3637" s="31"/>
    </row>
    <row r="3638" ht="14.55" customHeight="1" spans="6:7">
      <c r="F3638" s="31"/>
      <c r="G3638" s="31"/>
    </row>
    <row r="3639" ht="14.55" customHeight="1" spans="6:7">
      <c r="F3639" s="31"/>
      <c r="G3639" s="31"/>
    </row>
    <row r="3640" ht="14.55" customHeight="1" spans="6:7">
      <c r="F3640" s="31"/>
      <c r="G3640" s="31"/>
    </row>
    <row r="3641" ht="14.55" customHeight="1" spans="6:7">
      <c r="F3641" s="31"/>
      <c r="G3641" s="31"/>
    </row>
    <row r="3642" ht="14.55" customHeight="1" spans="6:7">
      <c r="F3642" s="31"/>
      <c r="G3642" s="31"/>
    </row>
    <row r="3643" spans="6:7">
      <c r="F3643" s="31"/>
      <c r="G3643" s="31"/>
    </row>
    <row r="3644" ht="14.55" customHeight="1" spans="6:7">
      <c r="F3644" s="31"/>
      <c r="G3644" s="31"/>
    </row>
    <row r="3645" ht="14.55" customHeight="1" spans="6:7">
      <c r="F3645" s="31"/>
      <c r="G3645" s="31"/>
    </row>
    <row r="3646" spans="6:7">
      <c r="F3646" s="31"/>
      <c r="G3646" s="31"/>
    </row>
    <row r="3647" spans="6:7">
      <c r="F3647" s="31"/>
      <c r="G3647" s="31"/>
    </row>
    <row r="3648" spans="6:7">
      <c r="F3648" s="31"/>
      <c r="G3648" s="31"/>
    </row>
    <row r="3649" spans="6:7">
      <c r="F3649" s="31"/>
      <c r="G3649" s="31"/>
    </row>
    <row r="3650" ht="14.55" customHeight="1" spans="6:7">
      <c r="F3650" s="31"/>
      <c r="G3650" s="31"/>
    </row>
    <row r="3651" ht="14.55" customHeight="1" spans="6:7">
      <c r="F3651" s="31"/>
      <c r="G3651" s="31"/>
    </row>
    <row r="3652" ht="14.55" customHeight="1" spans="6:7">
      <c r="F3652" s="31"/>
      <c r="G3652" s="31"/>
    </row>
    <row r="3653" ht="14.55" customHeight="1" spans="6:7">
      <c r="F3653" s="31"/>
      <c r="G3653" s="31"/>
    </row>
    <row r="3654" ht="14.55" customHeight="1" spans="6:7">
      <c r="F3654" s="31"/>
      <c r="G3654" s="31"/>
    </row>
    <row r="3655" ht="14.55" customHeight="1" spans="6:7">
      <c r="F3655" s="31"/>
      <c r="G3655" s="31"/>
    </row>
    <row r="3656" ht="14.55" customHeight="1" spans="6:7">
      <c r="F3656" s="31"/>
      <c r="G3656" s="31"/>
    </row>
    <row r="3657" ht="14.55" customHeight="1" spans="6:7">
      <c r="F3657" s="31"/>
      <c r="G3657" s="31"/>
    </row>
    <row r="3658" ht="14.55" customHeight="1" spans="6:7">
      <c r="F3658" s="31"/>
      <c r="G3658" s="31"/>
    </row>
    <row r="3659" spans="6:7">
      <c r="F3659" s="31"/>
      <c r="G3659" s="31"/>
    </row>
    <row r="3660" ht="14.55" customHeight="1" spans="6:7">
      <c r="F3660" s="31"/>
      <c r="G3660" s="31"/>
    </row>
    <row r="3661" ht="14.55" customHeight="1" spans="6:7">
      <c r="F3661" s="31"/>
      <c r="G3661" s="31"/>
    </row>
    <row r="3662" ht="14.55" customHeight="1" spans="6:7">
      <c r="F3662" s="31"/>
      <c r="G3662" s="31"/>
    </row>
    <row r="3663" ht="14.55" customHeight="1" spans="6:7">
      <c r="F3663" s="31"/>
      <c r="G3663" s="31"/>
    </row>
    <row r="3664" ht="14.55" customHeight="1" spans="6:7">
      <c r="F3664" s="31"/>
      <c r="G3664" s="31"/>
    </row>
    <row r="3665" ht="14.55" customHeight="1" spans="6:7">
      <c r="F3665" s="31"/>
      <c r="G3665" s="31"/>
    </row>
    <row r="3666" ht="14.55" customHeight="1" spans="6:7">
      <c r="F3666" s="31"/>
      <c r="G3666" s="31"/>
    </row>
    <row r="3667" ht="14.55" customHeight="1" spans="6:7">
      <c r="F3667" s="31"/>
      <c r="G3667" s="31"/>
    </row>
    <row r="3668" ht="14.55" customHeight="1" spans="6:7">
      <c r="F3668" s="31"/>
      <c r="G3668" s="31"/>
    </row>
    <row r="3669" spans="6:7">
      <c r="F3669" s="31"/>
      <c r="G3669" s="31"/>
    </row>
    <row r="3670" ht="14.55" customHeight="1" spans="6:7">
      <c r="F3670" s="31"/>
      <c r="G3670" s="31"/>
    </row>
    <row r="3671" ht="14.55" customHeight="1" spans="6:7">
      <c r="F3671" s="31"/>
      <c r="G3671" s="31"/>
    </row>
    <row r="3672" ht="14.55" customHeight="1" spans="6:7">
      <c r="F3672" s="31"/>
      <c r="G3672" s="31"/>
    </row>
    <row r="3673" spans="6:7">
      <c r="F3673" s="31"/>
      <c r="G3673" s="31"/>
    </row>
    <row r="3674" ht="14.55" customHeight="1" spans="6:7">
      <c r="F3674" s="31"/>
      <c r="G3674" s="31"/>
    </row>
    <row r="3675" ht="14.55" customHeight="1" spans="6:7">
      <c r="F3675" s="31"/>
      <c r="G3675" s="31"/>
    </row>
    <row r="3676" ht="14.55" customHeight="1" spans="6:7">
      <c r="F3676" s="31"/>
      <c r="G3676" s="31"/>
    </row>
    <row r="3677" ht="14.55" customHeight="1" spans="6:7">
      <c r="F3677" s="31"/>
      <c r="G3677" s="31"/>
    </row>
    <row r="3678" spans="6:7">
      <c r="F3678" s="31"/>
      <c r="G3678" s="31"/>
    </row>
    <row r="3679" spans="6:7">
      <c r="F3679" s="31"/>
      <c r="G3679" s="31"/>
    </row>
    <row r="3680" spans="6:7">
      <c r="F3680" s="31"/>
      <c r="G3680" s="31"/>
    </row>
    <row r="3681" spans="6:7">
      <c r="F3681" s="31"/>
      <c r="G3681" s="31"/>
    </row>
    <row r="3682" ht="14.55" customHeight="1" spans="6:7">
      <c r="F3682" s="31"/>
      <c r="G3682" s="31"/>
    </row>
    <row r="3683" ht="14.55" customHeight="1" spans="6:7">
      <c r="F3683" s="31"/>
      <c r="G3683" s="31"/>
    </row>
    <row r="3684" ht="14.55" customHeight="1" spans="6:7">
      <c r="F3684" s="31"/>
      <c r="G3684" s="31"/>
    </row>
    <row r="3685" ht="14.55" customHeight="1" spans="6:7">
      <c r="F3685" s="31"/>
      <c r="G3685" s="31"/>
    </row>
    <row r="3686" spans="6:7">
      <c r="F3686" s="31"/>
      <c r="G3686" s="31"/>
    </row>
    <row r="3687" ht="14.55" customHeight="1" spans="6:7">
      <c r="F3687" s="31"/>
      <c r="G3687" s="31"/>
    </row>
    <row r="3688" spans="6:7">
      <c r="F3688" s="31"/>
      <c r="G3688" s="31"/>
    </row>
    <row r="3689" spans="6:7">
      <c r="F3689" s="31"/>
      <c r="G3689" s="31"/>
    </row>
    <row r="3690" ht="14.55" customHeight="1" spans="6:7">
      <c r="F3690" s="31"/>
      <c r="G3690" s="31"/>
    </row>
    <row r="3691" spans="6:7">
      <c r="F3691" s="31"/>
      <c r="G3691" s="31"/>
    </row>
    <row r="3692" ht="14.55" customHeight="1" spans="6:7">
      <c r="F3692" s="31"/>
      <c r="G3692" s="31"/>
    </row>
    <row r="3693" ht="14.55" customHeight="1" spans="6:7">
      <c r="F3693" s="31"/>
      <c r="G3693" s="31"/>
    </row>
    <row r="3694" ht="14.55" customHeight="1" spans="6:7">
      <c r="F3694" s="31"/>
      <c r="G3694" s="31"/>
    </row>
    <row r="3695" ht="14.55" customHeight="1" spans="6:7">
      <c r="F3695" s="31"/>
      <c r="G3695" s="31"/>
    </row>
    <row r="3696" ht="14.55" customHeight="1" spans="6:7">
      <c r="F3696" s="31"/>
      <c r="G3696" s="31"/>
    </row>
    <row r="3697" ht="14.55" customHeight="1" spans="6:7">
      <c r="F3697" s="31"/>
      <c r="G3697" s="31"/>
    </row>
    <row r="3698" ht="14.55" customHeight="1" spans="6:7">
      <c r="F3698" s="31"/>
      <c r="G3698" s="31"/>
    </row>
    <row r="3699" ht="14.55" customHeight="1" spans="6:7">
      <c r="F3699" s="31"/>
      <c r="G3699" s="31"/>
    </row>
    <row r="3700" ht="14.55" customHeight="1" spans="6:7">
      <c r="F3700" s="31"/>
      <c r="G3700" s="31"/>
    </row>
    <row r="3701" ht="14.55" customHeight="1" spans="6:7">
      <c r="F3701" s="31"/>
      <c r="G3701" s="31"/>
    </row>
    <row r="3702" ht="14.55" customHeight="1" spans="6:7">
      <c r="F3702" s="31"/>
      <c r="G3702" s="31"/>
    </row>
    <row r="3703" ht="14.55" customHeight="1" spans="6:7">
      <c r="F3703" s="31"/>
      <c r="G3703" s="31"/>
    </row>
    <row r="3704" spans="6:7">
      <c r="F3704" s="31"/>
      <c r="G3704" s="31"/>
    </row>
    <row r="3705" ht="14.55" customHeight="1" spans="6:7">
      <c r="F3705" s="31"/>
      <c r="G3705" s="31"/>
    </row>
    <row r="3706" ht="14.55" customHeight="1" spans="6:7">
      <c r="F3706" s="31"/>
      <c r="G3706" s="31"/>
    </row>
    <row r="3707" ht="14.55" customHeight="1" spans="6:7">
      <c r="F3707" s="31"/>
      <c r="G3707" s="31"/>
    </row>
    <row r="3708" spans="6:7">
      <c r="F3708" s="31"/>
      <c r="G3708" s="31"/>
    </row>
    <row r="3709" ht="14.55" customHeight="1" spans="6:7">
      <c r="F3709" s="31"/>
      <c r="G3709" s="31"/>
    </row>
    <row r="3710" ht="14.55" customHeight="1" spans="6:7">
      <c r="F3710" s="31"/>
      <c r="G3710" s="31"/>
    </row>
    <row r="3711" ht="14.55" customHeight="1" spans="6:7">
      <c r="F3711" s="31"/>
      <c r="G3711" s="31"/>
    </row>
    <row r="3712" ht="14.55" customHeight="1" spans="6:7">
      <c r="F3712" s="31"/>
      <c r="G3712" s="31"/>
    </row>
    <row r="3713" ht="14.55" customHeight="1" spans="6:7">
      <c r="F3713" s="31"/>
      <c r="G3713" s="31"/>
    </row>
    <row r="3714" ht="14.55" customHeight="1" spans="6:7">
      <c r="F3714" s="31"/>
      <c r="G3714" s="31"/>
    </row>
    <row r="3715" ht="14.55" customHeight="1" spans="6:7">
      <c r="F3715" s="31"/>
      <c r="G3715" s="31"/>
    </row>
    <row r="3716" ht="14.55" customHeight="1" spans="6:7">
      <c r="F3716" s="31"/>
      <c r="G3716" s="31"/>
    </row>
    <row r="3717" ht="14.55" customHeight="1" spans="6:7">
      <c r="F3717" s="31"/>
      <c r="G3717" s="31"/>
    </row>
    <row r="3718" spans="6:7">
      <c r="F3718" s="31"/>
      <c r="G3718" s="31"/>
    </row>
    <row r="3719" ht="14.55" customHeight="1" spans="6:7">
      <c r="F3719" s="31"/>
      <c r="G3719" s="31"/>
    </row>
    <row r="3720" ht="14.55" customHeight="1" spans="6:7">
      <c r="F3720" s="31"/>
      <c r="G3720" s="31"/>
    </row>
    <row r="3721" ht="14.55" customHeight="1" spans="6:7">
      <c r="F3721" s="31"/>
      <c r="G3721" s="31"/>
    </row>
    <row r="3722" ht="14.55" customHeight="1" spans="6:7">
      <c r="F3722" s="31"/>
      <c r="G3722" s="31"/>
    </row>
    <row r="3723" ht="14.55" customHeight="1" spans="6:7">
      <c r="F3723" s="31"/>
      <c r="G3723" s="31"/>
    </row>
    <row r="3724" ht="14.55" customHeight="1" spans="6:7">
      <c r="F3724" s="31"/>
      <c r="G3724" s="31"/>
    </row>
    <row r="3725" ht="14.55" customHeight="1" spans="6:7">
      <c r="F3725" s="31"/>
      <c r="G3725" s="31"/>
    </row>
    <row r="3726" ht="14.55" customHeight="1" spans="6:7">
      <c r="F3726" s="31"/>
      <c r="G3726" s="31"/>
    </row>
    <row r="3727" ht="14.55" customHeight="1" spans="6:7">
      <c r="F3727" s="31"/>
      <c r="G3727" s="31"/>
    </row>
    <row r="3728" ht="14.55" customHeight="1" spans="6:7">
      <c r="F3728" s="31"/>
      <c r="G3728" s="31"/>
    </row>
    <row r="3729" ht="14.55" customHeight="1" spans="6:7">
      <c r="F3729" s="31"/>
      <c r="G3729" s="31"/>
    </row>
    <row r="3730" spans="6:7">
      <c r="F3730" s="31"/>
      <c r="G3730" s="31"/>
    </row>
    <row r="3731" ht="14.55" customHeight="1" spans="6:7">
      <c r="F3731" s="31"/>
      <c r="G3731" s="31"/>
    </row>
    <row r="3732" spans="6:7">
      <c r="F3732" s="31"/>
      <c r="G3732" s="31"/>
    </row>
    <row r="3733" spans="6:7">
      <c r="F3733" s="31"/>
      <c r="G3733" s="31"/>
    </row>
    <row r="3734" ht="14.55" customHeight="1" spans="6:7">
      <c r="F3734" s="31"/>
      <c r="G3734" s="31"/>
    </row>
    <row r="3735" ht="14.55" customHeight="1" spans="6:7">
      <c r="F3735" s="31"/>
      <c r="G3735" s="31"/>
    </row>
    <row r="3736" ht="14.55" customHeight="1" spans="6:7">
      <c r="F3736" s="31"/>
      <c r="G3736" s="31"/>
    </row>
    <row r="3737" ht="14.55" customHeight="1" spans="6:7">
      <c r="F3737" s="31"/>
      <c r="G3737" s="31"/>
    </row>
    <row r="3738" ht="14.55" customHeight="1" spans="6:7">
      <c r="F3738" s="31"/>
      <c r="G3738" s="31"/>
    </row>
    <row r="3739" spans="6:7">
      <c r="F3739" s="31"/>
      <c r="G3739" s="31"/>
    </row>
    <row r="3740" spans="6:7">
      <c r="F3740" s="31"/>
      <c r="G3740" s="31"/>
    </row>
    <row r="3741" spans="6:7">
      <c r="F3741" s="31"/>
      <c r="G3741" s="31"/>
    </row>
    <row r="3742" spans="6:7">
      <c r="F3742" s="31"/>
      <c r="G3742" s="31"/>
    </row>
    <row r="3743" ht="14.55" customHeight="1" spans="6:7">
      <c r="F3743" s="31"/>
      <c r="G3743" s="31"/>
    </row>
    <row r="3744" ht="14.55" customHeight="1" spans="6:7">
      <c r="F3744" s="31"/>
      <c r="G3744" s="31"/>
    </row>
    <row r="3745" ht="14.55" customHeight="1" spans="6:7">
      <c r="F3745" s="31"/>
      <c r="G3745" s="31"/>
    </row>
    <row r="3746" spans="6:7">
      <c r="F3746" s="31"/>
      <c r="G3746" s="31"/>
    </row>
    <row r="3747" ht="14.55" customHeight="1" spans="6:7">
      <c r="F3747" s="31"/>
      <c r="G3747" s="31"/>
    </row>
    <row r="3748" ht="14.55" customHeight="1" spans="6:7">
      <c r="F3748" s="31"/>
      <c r="G3748" s="31"/>
    </row>
    <row r="3749" ht="14.55" customHeight="1" spans="6:7">
      <c r="F3749" s="31"/>
      <c r="G3749" s="31"/>
    </row>
    <row r="3750" ht="14.55" customHeight="1" spans="6:7">
      <c r="F3750" s="31"/>
      <c r="G3750" s="31"/>
    </row>
    <row r="3751" ht="14.55" customHeight="1" spans="6:7">
      <c r="F3751" s="31"/>
      <c r="G3751" s="31"/>
    </row>
    <row r="3752" ht="14.55" customHeight="1" spans="6:7">
      <c r="F3752" s="31"/>
      <c r="G3752" s="31"/>
    </row>
    <row r="3753" ht="14.55" customHeight="1" spans="6:7">
      <c r="F3753" s="31"/>
      <c r="G3753" s="31"/>
    </row>
    <row r="3754" ht="14.55" customHeight="1" spans="6:7">
      <c r="F3754" s="31"/>
      <c r="G3754" s="31"/>
    </row>
    <row r="3755" spans="6:7">
      <c r="F3755" s="31"/>
      <c r="G3755" s="31"/>
    </row>
    <row r="3756" ht="14.55" customHeight="1" spans="6:7">
      <c r="F3756" s="31"/>
      <c r="G3756" s="31"/>
    </row>
    <row r="3757" spans="6:7">
      <c r="F3757" s="31"/>
      <c r="G3757" s="31"/>
    </row>
    <row r="3758" ht="14.55" customHeight="1" spans="6:7">
      <c r="F3758" s="31"/>
      <c r="G3758" s="31"/>
    </row>
    <row r="3759" ht="14.55" customHeight="1" spans="6:7">
      <c r="F3759" s="31"/>
      <c r="G3759" s="31"/>
    </row>
    <row r="3760" ht="14.55" customHeight="1" spans="6:7">
      <c r="F3760" s="31"/>
      <c r="G3760" s="31"/>
    </row>
    <row r="3761" ht="14.55" customHeight="1" spans="6:7">
      <c r="F3761" s="31"/>
      <c r="G3761" s="31"/>
    </row>
    <row r="3762" ht="14.55" customHeight="1" spans="6:7">
      <c r="F3762" s="31"/>
      <c r="G3762" s="31"/>
    </row>
    <row r="3763" ht="14.55" customHeight="1" spans="6:7">
      <c r="F3763" s="31"/>
      <c r="G3763" s="31"/>
    </row>
    <row r="3764" ht="14.55" customHeight="1" spans="6:7">
      <c r="F3764" s="31"/>
      <c r="G3764" s="31"/>
    </row>
    <row r="3765" ht="14.55" customHeight="1" spans="6:7">
      <c r="F3765" s="31"/>
      <c r="G3765" s="31"/>
    </row>
    <row r="3766" ht="14.55" customHeight="1" spans="6:7">
      <c r="F3766" s="31"/>
      <c r="G3766" s="31"/>
    </row>
    <row r="3767" ht="14.55" customHeight="1" spans="6:7">
      <c r="F3767" s="31"/>
      <c r="G3767" s="31"/>
    </row>
    <row r="3768" ht="14.55" customHeight="1" spans="6:7">
      <c r="F3768" s="31"/>
      <c r="G3768" s="31"/>
    </row>
    <row r="3769" spans="6:7">
      <c r="F3769" s="31"/>
      <c r="G3769" s="31"/>
    </row>
    <row r="3770" ht="14.55" customHeight="1" spans="6:7">
      <c r="F3770" s="31"/>
      <c r="G3770" s="31"/>
    </row>
    <row r="3771" spans="6:7">
      <c r="F3771" s="31"/>
      <c r="G3771" s="31"/>
    </row>
    <row r="3772" ht="14.55" customHeight="1" spans="6:7">
      <c r="F3772" s="31"/>
      <c r="G3772" s="31"/>
    </row>
    <row r="3773" ht="14.55" customHeight="1" spans="6:7">
      <c r="F3773" s="31"/>
      <c r="G3773" s="31"/>
    </row>
    <row r="3774" ht="14.55" customHeight="1" spans="6:7">
      <c r="F3774" s="31"/>
      <c r="G3774" s="31"/>
    </row>
    <row r="3775" ht="14.55" customHeight="1" spans="6:7">
      <c r="F3775" s="31"/>
      <c r="G3775" s="31"/>
    </row>
    <row r="3776" ht="14.55" customHeight="1" spans="6:7">
      <c r="F3776" s="31"/>
      <c r="G3776" s="31"/>
    </row>
    <row r="3777" ht="14.55" customHeight="1" spans="6:7">
      <c r="F3777" s="31"/>
      <c r="G3777" s="31"/>
    </row>
    <row r="3778" ht="14.55" customHeight="1" spans="6:7">
      <c r="F3778" s="31"/>
      <c r="G3778" s="31"/>
    </row>
    <row r="3779" ht="14.55" customHeight="1" spans="6:7">
      <c r="F3779" s="31"/>
      <c r="G3779" s="31"/>
    </row>
    <row r="3780" ht="14.55" customHeight="1" spans="6:7">
      <c r="F3780" s="31"/>
      <c r="G3780" s="31"/>
    </row>
    <row r="3781" ht="14.55" customHeight="1" spans="6:7">
      <c r="F3781" s="31"/>
      <c r="G3781" s="31"/>
    </row>
    <row r="3782" ht="14.55" customHeight="1" spans="6:7">
      <c r="F3782" s="31"/>
      <c r="G3782" s="31"/>
    </row>
    <row r="3783" ht="14.55" customHeight="1" spans="6:7">
      <c r="F3783" s="31"/>
      <c r="G3783" s="31"/>
    </row>
    <row r="3784" ht="14.55" customHeight="1" spans="6:7">
      <c r="F3784" s="31"/>
      <c r="G3784" s="31"/>
    </row>
    <row r="3785" ht="14.55" customHeight="1" spans="6:7">
      <c r="F3785" s="31"/>
      <c r="G3785" s="31"/>
    </row>
    <row r="3786" ht="14.55" customHeight="1" spans="6:7">
      <c r="F3786" s="31"/>
      <c r="G3786" s="31"/>
    </row>
    <row r="3787" ht="14.55" customHeight="1" spans="6:7">
      <c r="F3787" s="31"/>
      <c r="G3787" s="31"/>
    </row>
    <row r="3788" ht="14.55" customHeight="1" spans="6:7">
      <c r="F3788" s="31"/>
      <c r="G3788" s="31"/>
    </row>
    <row r="3789" ht="14.55" customHeight="1" spans="6:7">
      <c r="F3789" s="31"/>
      <c r="G3789" s="31"/>
    </row>
    <row r="3790" spans="6:7">
      <c r="F3790" s="31"/>
      <c r="G3790" s="31"/>
    </row>
    <row r="3791" ht="14.55" customHeight="1" spans="6:7">
      <c r="F3791" s="31"/>
      <c r="G3791" s="31"/>
    </row>
    <row r="3792" spans="6:7">
      <c r="F3792" s="31"/>
      <c r="G3792" s="31"/>
    </row>
    <row r="3793" ht="14.55" customHeight="1" spans="6:7">
      <c r="F3793" s="31"/>
      <c r="G3793" s="31"/>
    </row>
    <row r="3794" ht="14.55" customHeight="1" spans="6:7">
      <c r="F3794" s="31"/>
      <c r="G3794" s="31"/>
    </row>
    <row r="3795" ht="14.55" customHeight="1" spans="6:7">
      <c r="F3795" s="31"/>
      <c r="G3795" s="31"/>
    </row>
    <row r="3796" ht="14.55" customHeight="1" spans="6:7">
      <c r="F3796" s="31"/>
      <c r="G3796" s="31"/>
    </row>
    <row r="3797" ht="14.55" customHeight="1" spans="6:7">
      <c r="F3797" s="31"/>
      <c r="G3797" s="31"/>
    </row>
    <row r="3798" spans="6:7">
      <c r="F3798" s="31"/>
      <c r="G3798" s="31"/>
    </row>
    <row r="3799" spans="6:7">
      <c r="F3799" s="31"/>
      <c r="G3799" s="31"/>
    </row>
    <row r="3800" ht="14.55" customHeight="1" spans="6:7">
      <c r="F3800" s="31"/>
      <c r="G3800" s="31"/>
    </row>
    <row r="3801" ht="14.55" customHeight="1" spans="6:7">
      <c r="F3801" s="31"/>
      <c r="G3801" s="31"/>
    </row>
    <row r="3802" ht="14.55" customHeight="1" spans="6:7">
      <c r="F3802" s="31"/>
      <c r="G3802" s="31"/>
    </row>
    <row r="3803" ht="14.55" customHeight="1" spans="6:7">
      <c r="F3803" s="31"/>
      <c r="G3803" s="31"/>
    </row>
    <row r="3804" ht="14.55" customHeight="1" spans="6:7">
      <c r="F3804" s="31"/>
      <c r="G3804" s="31"/>
    </row>
    <row r="3805" ht="14.55" customHeight="1" spans="6:7">
      <c r="F3805" s="31"/>
      <c r="G3805" s="31"/>
    </row>
    <row r="3806" spans="6:7">
      <c r="F3806" s="31"/>
      <c r="G3806" s="31"/>
    </row>
    <row r="3807" spans="6:7">
      <c r="F3807" s="31"/>
      <c r="G3807" s="31"/>
    </row>
    <row r="3808" spans="6:7">
      <c r="F3808" s="31"/>
      <c r="G3808" s="31"/>
    </row>
    <row r="3809" spans="6:7">
      <c r="F3809" s="31"/>
      <c r="G3809" s="31"/>
    </row>
    <row r="3810" ht="14.55" customHeight="1" spans="6:7">
      <c r="F3810" s="31"/>
      <c r="G3810" s="31"/>
    </row>
    <row r="3811" ht="14.55" customHeight="1" spans="6:7">
      <c r="F3811" s="31"/>
      <c r="G3811" s="31"/>
    </row>
    <row r="3812" ht="14.55" customHeight="1" spans="6:7">
      <c r="F3812" s="31"/>
      <c r="G3812" s="31"/>
    </row>
    <row r="3813" ht="14.55" customHeight="1" spans="6:7">
      <c r="F3813" s="31"/>
      <c r="G3813" s="31"/>
    </row>
    <row r="3814" ht="14.55" customHeight="1" spans="6:7">
      <c r="F3814" s="31"/>
      <c r="G3814" s="31"/>
    </row>
    <row r="3815" ht="14.55" customHeight="1" spans="6:7">
      <c r="F3815" s="31"/>
      <c r="G3815" s="31"/>
    </row>
    <row r="3816" ht="14.55" customHeight="1" spans="6:7">
      <c r="F3816" s="31"/>
      <c r="G3816" s="31"/>
    </row>
    <row r="3817" spans="6:7">
      <c r="F3817" s="31"/>
      <c r="G3817" s="31"/>
    </row>
    <row r="3818" ht="14.55" customHeight="1" spans="6:7">
      <c r="F3818" s="31"/>
      <c r="G3818" s="31"/>
    </row>
    <row r="3819" ht="14.55" customHeight="1" spans="6:7">
      <c r="F3819" s="31"/>
      <c r="G3819" s="31"/>
    </row>
    <row r="3820" ht="14.55" customHeight="1" spans="6:7">
      <c r="F3820" s="31"/>
      <c r="G3820" s="31"/>
    </row>
    <row r="3821" ht="14.55" customHeight="1" spans="6:7">
      <c r="F3821" s="31"/>
      <c r="G3821" s="31"/>
    </row>
    <row r="3822" ht="14.55" customHeight="1" spans="6:7">
      <c r="F3822" s="31"/>
      <c r="G3822" s="31"/>
    </row>
    <row r="3823" ht="14.55" customHeight="1" spans="6:7">
      <c r="F3823" s="31"/>
      <c r="G3823" s="31"/>
    </row>
    <row r="3824" ht="14.55" customHeight="1" spans="6:7">
      <c r="F3824" s="31"/>
      <c r="G3824" s="31"/>
    </row>
    <row r="3825" spans="6:7">
      <c r="F3825" s="31"/>
      <c r="G3825" s="31"/>
    </row>
    <row r="3826" ht="14.55" customHeight="1" spans="6:7">
      <c r="F3826" s="31"/>
      <c r="G3826" s="31"/>
    </row>
    <row r="3827" ht="14.55" customHeight="1" spans="6:7">
      <c r="F3827" s="31"/>
      <c r="G3827" s="31"/>
    </row>
    <row r="3828" ht="14.55" customHeight="1" spans="6:7">
      <c r="F3828" s="31"/>
      <c r="G3828" s="31"/>
    </row>
    <row r="3829" ht="14.55" customHeight="1" spans="6:7">
      <c r="F3829" s="31"/>
      <c r="G3829" s="31"/>
    </row>
    <row r="3830" spans="6:7">
      <c r="F3830" s="31"/>
      <c r="G3830" s="31"/>
    </row>
    <row r="3831" spans="6:7">
      <c r="F3831" s="31"/>
      <c r="G3831" s="31"/>
    </row>
    <row r="3832" spans="6:7">
      <c r="F3832" s="31"/>
      <c r="G3832" s="31"/>
    </row>
    <row r="3833" spans="6:7">
      <c r="F3833" s="31"/>
      <c r="G3833" s="31"/>
    </row>
    <row r="3834" spans="6:7">
      <c r="F3834" s="31"/>
      <c r="G3834" s="31"/>
    </row>
    <row r="3835" ht="14.55" customHeight="1" spans="6:7">
      <c r="F3835" s="31"/>
      <c r="G3835" s="31"/>
    </row>
    <row r="3836" spans="6:7">
      <c r="F3836" s="31"/>
      <c r="G3836" s="31"/>
    </row>
    <row r="3837" ht="14.55" customHeight="1" spans="6:7">
      <c r="F3837" s="31"/>
      <c r="G3837" s="31"/>
    </row>
    <row r="3838" ht="14.55" customHeight="1" spans="6:7">
      <c r="F3838" s="31"/>
      <c r="G3838" s="31"/>
    </row>
    <row r="3839" spans="6:7">
      <c r="F3839" s="31"/>
      <c r="G3839" s="31"/>
    </row>
    <row r="3840" ht="14.55" customHeight="1" spans="6:7">
      <c r="F3840" s="31"/>
      <c r="G3840" s="31"/>
    </row>
    <row r="3841" spans="6:7">
      <c r="F3841" s="31"/>
      <c r="G3841" s="31"/>
    </row>
    <row r="3842" ht="14.55" customHeight="1" spans="6:7">
      <c r="F3842" s="31"/>
      <c r="G3842" s="31"/>
    </row>
    <row r="3843" ht="14.55" customHeight="1" spans="6:7">
      <c r="F3843" s="31"/>
      <c r="G3843" s="31"/>
    </row>
    <row r="3844" ht="14.55" customHeight="1" spans="6:7">
      <c r="F3844" s="31"/>
      <c r="G3844" s="31"/>
    </row>
    <row r="3845" ht="14.55" customHeight="1" spans="6:7">
      <c r="F3845" s="31"/>
      <c r="G3845" s="31"/>
    </row>
    <row r="3846" spans="6:7">
      <c r="F3846" s="31"/>
      <c r="G3846" s="31"/>
    </row>
    <row r="3847" ht="14.55" customHeight="1" spans="6:7">
      <c r="F3847" s="31"/>
      <c r="G3847" s="31"/>
    </row>
    <row r="3848" spans="6:7">
      <c r="F3848" s="31"/>
      <c r="G3848" s="31"/>
    </row>
    <row r="3849" ht="14.55" customHeight="1" spans="6:7">
      <c r="F3849" s="31"/>
      <c r="G3849" s="31"/>
    </row>
    <row r="3850" ht="14.55" customHeight="1" spans="6:7">
      <c r="F3850" s="31"/>
      <c r="G3850" s="31"/>
    </row>
    <row r="3851" ht="14.55" customHeight="1" spans="6:7">
      <c r="F3851" s="31"/>
      <c r="G3851" s="31"/>
    </row>
    <row r="3852" ht="14.55" customHeight="1" spans="6:7">
      <c r="F3852" s="31"/>
      <c r="G3852" s="31"/>
    </row>
    <row r="3853" ht="14.55" customHeight="1" spans="6:7">
      <c r="F3853" s="31"/>
      <c r="G3853" s="31"/>
    </row>
    <row r="3854" ht="14.55" customHeight="1" spans="6:7">
      <c r="F3854" s="31"/>
      <c r="G3854" s="31"/>
    </row>
    <row r="3855" ht="14.55" customHeight="1" spans="6:7">
      <c r="F3855" s="31"/>
      <c r="G3855" s="31"/>
    </row>
    <row r="3856" spans="6:7">
      <c r="F3856" s="31"/>
      <c r="G3856" s="31"/>
    </row>
    <row r="3857" spans="6:7">
      <c r="F3857" s="31"/>
      <c r="G3857" s="31"/>
    </row>
    <row r="3858" spans="6:7">
      <c r="F3858" s="31"/>
      <c r="G3858" s="31"/>
    </row>
    <row r="3859" spans="6:7">
      <c r="F3859" s="31"/>
      <c r="G3859" s="31"/>
    </row>
    <row r="3860" spans="6:7">
      <c r="F3860" s="31"/>
      <c r="G3860" s="31"/>
    </row>
    <row r="3861" ht="14.55" customHeight="1" spans="6:7">
      <c r="F3861" s="31"/>
      <c r="G3861" s="31"/>
    </row>
    <row r="3862" spans="6:7">
      <c r="F3862" s="31"/>
      <c r="G3862" s="31"/>
    </row>
    <row r="3863" spans="6:7">
      <c r="F3863" s="31"/>
      <c r="G3863" s="31"/>
    </row>
    <row r="3864" spans="6:7">
      <c r="F3864" s="31"/>
      <c r="G3864" s="31"/>
    </row>
    <row r="3865" spans="6:7">
      <c r="F3865" s="31"/>
      <c r="G3865" s="31"/>
    </row>
    <row r="3866" ht="14.55" customHeight="1" spans="6:7">
      <c r="F3866" s="31"/>
      <c r="G3866" s="31"/>
    </row>
    <row r="3867" ht="14.55" customHeight="1" spans="6:7">
      <c r="F3867" s="31"/>
      <c r="G3867" s="31"/>
    </row>
    <row r="3868" ht="14.55" customHeight="1" spans="6:7">
      <c r="F3868" s="31"/>
      <c r="G3868" s="31"/>
    </row>
    <row r="3869" spans="6:7">
      <c r="F3869" s="31"/>
      <c r="G3869" s="31"/>
    </row>
    <row r="3870" spans="6:7">
      <c r="F3870" s="31"/>
      <c r="G3870" s="31"/>
    </row>
    <row r="3871" spans="6:7">
      <c r="F3871" s="31"/>
      <c r="G3871" s="31"/>
    </row>
    <row r="3872" ht="14.55" customHeight="1" spans="6:7">
      <c r="F3872" s="31"/>
      <c r="G3872" s="31"/>
    </row>
    <row r="3873" ht="14.55" customHeight="1" spans="6:7">
      <c r="F3873" s="31"/>
      <c r="G3873" s="31"/>
    </row>
    <row r="3874" ht="14.55" customHeight="1" spans="6:7">
      <c r="F3874" s="31"/>
      <c r="G3874" s="31"/>
    </row>
    <row r="3875" ht="14.55" customHeight="1" spans="6:7">
      <c r="F3875" s="31"/>
      <c r="G3875" s="31"/>
    </row>
    <row r="3876" spans="6:7">
      <c r="F3876" s="31"/>
      <c r="G3876" s="31"/>
    </row>
    <row r="3877" spans="6:7">
      <c r="F3877" s="31"/>
      <c r="G3877" s="31"/>
    </row>
    <row r="3878" spans="6:7">
      <c r="F3878" s="31"/>
      <c r="G3878" s="31"/>
    </row>
    <row r="3879" ht="14.55" customHeight="1" spans="6:7">
      <c r="F3879" s="31"/>
      <c r="G3879" s="31"/>
    </row>
    <row r="3880" spans="6:7">
      <c r="F3880" s="31"/>
      <c r="G3880" s="31"/>
    </row>
    <row r="3881" ht="14.55" customHeight="1" spans="6:7">
      <c r="F3881" s="31"/>
      <c r="G3881" s="31"/>
    </row>
    <row r="3882" ht="14.55" customHeight="1" spans="6:7">
      <c r="F3882" s="31"/>
      <c r="G3882" s="31"/>
    </row>
    <row r="3883" ht="14.55" customHeight="1" spans="6:7">
      <c r="F3883" s="31"/>
      <c r="G3883" s="31"/>
    </row>
    <row r="3884" spans="6:7">
      <c r="F3884" s="31"/>
      <c r="G3884" s="31"/>
    </row>
    <row r="3885" ht="14.55" customHeight="1" spans="6:7">
      <c r="F3885" s="31"/>
      <c r="G3885" s="31"/>
    </row>
    <row r="3886" ht="14.55" customHeight="1" spans="6:7">
      <c r="F3886" s="31"/>
      <c r="G3886" s="31"/>
    </row>
    <row r="3887" ht="14.55" customHeight="1" spans="6:7">
      <c r="F3887" s="31"/>
      <c r="G3887" s="31"/>
    </row>
    <row r="3888" ht="14.55" customHeight="1" spans="6:7">
      <c r="F3888" s="31"/>
      <c r="G3888" s="31"/>
    </row>
    <row r="3889" spans="6:7">
      <c r="F3889" s="31"/>
      <c r="G3889" s="31"/>
    </row>
    <row r="3890" spans="6:7">
      <c r="F3890" s="31"/>
      <c r="G3890" s="31"/>
    </row>
    <row r="3891" ht="14.55" customHeight="1" spans="6:7">
      <c r="F3891" s="31"/>
      <c r="G3891" s="31"/>
    </row>
    <row r="3892" spans="6:7">
      <c r="F3892" s="31"/>
      <c r="G3892" s="31"/>
    </row>
    <row r="3893" ht="14.55" customHeight="1" spans="6:7">
      <c r="F3893" s="31"/>
      <c r="G3893" s="31"/>
    </row>
    <row r="3894" ht="14.55" customHeight="1" spans="6:7">
      <c r="F3894" s="31"/>
      <c r="G3894" s="31"/>
    </row>
    <row r="3895" ht="14.55" customHeight="1" spans="6:7">
      <c r="F3895" s="31"/>
      <c r="G3895" s="31"/>
    </row>
    <row r="3896" ht="14.55" customHeight="1" spans="6:7">
      <c r="F3896" s="31"/>
      <c r="G3896" s="31"/>
    </row>
    <row r="3897" spans="6:7">
      <c r="F3897" s="31"/>
      <c r="G3897" s="31"/>
    </row>
    <row r="3898" ht="14.55" customHeight="1" spans="6:7">
      <c r="F3898" s="31"/>
      <c r="G3898" s="31"/>
    </row>
    <row r="3899" ht="14.55" customHeight="1" spans="6:7">
      <c r="F3899" s="31"/>
      <c r="G3899" s="31"/>
    </row>
    <row r="3900" ht="14.55" customHeight="1" spans="6:7">
      <c r="F3900" s="31"/>
      <c r="G3900" s="31"/>
    </row>
    <row r="3901" spans="6:7">
      <c r="F3901" s="31"/>
      <c r="G3901" s="31"/>
    </row>
    <row r="3902" spans="6:7">
      <c r="F3902" s="31"/>
      <c r="G3902" s="31"/>
    </row>
    <row r="3903" ht="14.55" customHeight="1" spans="6:7">
      <c r="F3903" s="31"/>
      <c r="G3903" s="31"/>
    </row>
    <row r="3904" ht="14.55" customHeight="1" spans="6:7">
      <c r="F3904" s="31"/>
      <c r="G3904" s="31"/>
    </row>
    <row r="3905" ht="14.55" customHeight="1" spans="6:7">
      <c r="F3905" s="31"/>
      <c r="G3905" s="31"/>
    </row>
    <row r="3906" ht="14.55" customHeight="1" spans="6:7">
      <c r="F3906" s="31"/>
      <c r="G3906" s="31"/>
    </row>
    <row r="3907" ht="14.55" customHeight="1" spans="6:7">
      <c r="F3907" s="31"/>
      <c r="G3907" s="31"/>
    </row>
    <row r="3908" ht="14.55" customHeight="1" spans="6:7">
      <c r="F3908" s="31"/>
      <c r="G3908" s="31"/>
    </row>
    <row r="3909" ht="14.55" customHeight="1" spans="6:7">
      <c r="F3909" s="31"/>
      <c r="G3909" s="31"/>
    </row>
    <row r="3910" ht="14.55" customHeight="1" spans="6:7">
      <c r="F3910" s="31"/>
      <c r="G3910" s="31"/>
    </row>
    <row r="3911" ht="14.55" customHeight="1" spans="6:7">
      <c r="F3911" s="31"/>
      <c r="G3911" s="31"/>
    </row>
    <row r="3912" ht="14.55" customHeight="1" spans="6:7">
      <c r="F3912" s="31"/>
      <c r="G3912" s="31"/>
    </row>
    <row r="3913" ht="14.55" customHeight="1" spans="6:7">
      <c r="F3913" s="31"/>
      <c r="G3913" s="31"/>
    </row>
    <row r="3914" spans="6:7">
      <c r="F3914" s="31"/>
      <c r="G3914" s="31"/>
    </row>
    <row r="3915" spans="6:7">
      <c r="F3915" s="31"/>
      <c r="G3915" s="31"/>
    </row>
    <row r="3916" ht="14.55" customHeight="1" spans="6:7">
      <c r="F3916" s="31"/>
      <c r="G3916" s="31"/>
    </row>
    <row r="3917" ht="14.55" customHeight="1" spans="6:7">
      <c r="F3917" s="31"/>
      <c r="G3917" s="31"/>
    </row>
    <row r="3918" ht="14.55" customHeight="1" spans="6:7">
      <c r="F3918" s="31"/>
      <c r="G3918" s="31"/>
    </row>
    <row r="3919" spans="6:7">
      <c r="F3919" s="31"/>
      <c r="G3919" s="31"/>
    </row>
    <row r="3920" ht="14.55" customHeight="1" spans="6:7">
      <c r="F3920" s="31"/>
      <c r="G3920" s="31"/>
    </row>
    <row r="3921" spans="6:7">
      <c r="F3921" s="31"/>
      <c r="G3921" s="31"/>
    </row>
    <row r="3922" ht="14.55" customHeight="1" spans="6:7">
      <c r="F3922" s="31"/>
      <c r="G3922" s="31"/>
    </row>
    <row r="3923" ht="14.55" customHeight="1" spans="6:7">
      <c r="F3923" s="31"/>
      <c r="G3923" s="31"/>
    </row>
    <row r="3924" ht="14.55" customHeight="1" spans="6:7">
      <c r="F3924" s="31"/>
      <c r="G3924" s="31"/>
    </row>
    <row r="3925" ht="14.55" customHeight="1" spans="6:7">
      <c r="F3925" s="31"/>
      <c r="G3925" s="31"/>
    </row>
    <row r="3926" ht="14.55" customHeight="1" spans="6:7">
      <c r="F3926" s="31"/>
      <c r="G3926" s="31"/>
    </row>
    <row r="3927" ht="14.55" customHeight="1" spans="6:7">
      <c r="F3927" s="31"/>
      <c r="G3927" s="31"/>
    </row>
    <row r="3928" ht="14.55" customHeight="1" spans="6:7">
      <c r="F3928" s="31"/>
      <c r="G3928" s="31"/>
    </row>
    <row r="3929" ht="14.55" customHeight="1" spans="6:7">
      <c r="F3929" s="31"/>
      <c r="G3929" s="31"/>
    </row>
    <row r="3930" ht="14.55" customHeight="1" spans="6:7">
      <c r="F3930" s="31"/>
      <c r="G3930" s="31"/>
    </row>
    <row r="3931" ht="14.55" customHeight="1" spans="6:7">
      <c r="F3931" s="31"/>
      <c r="G3931" s="31"/>
    </row>
    <row r="3932" spans="6:7">
      <c r="F3932" s="31"/>
      <c r="G3932" s="31"/>
    </row>
    <row r="3933" ht="14.55" customHeight="1" spans="6:7">
      <c r="F3933" s="31"/>
      <c r="G3933" s="31"/>
    </row>
    <row r="3934" spans="6:7">
      <c r="F3934" s="31"/>
      <c r="G3934" s="31"/>
    </row>
    <row r="3935" spans="6:7">
      <c r="F3935" s="31"/>
      <c r="G3935" s="31"/>
    </row>
    <row r="3936" ht="14.55" customHeight="1" spans="6:7">
      <c r="F3936" s="31"/>
      <c r="G3936" s="31"/>
    </row>
    <row r="3937" ht="14.55" customHeight="1" spans="6:7">
      <c r="F3937" s="31"/>
      <c r="G3937" s="31"/>
    </row>
    <row r="3938" ht="14.55" customHeight="1" spans="6:7">
      <c r="F3938" s="31"/>
      <c r="G3938" s="31"/>
    </row>
    <row r="3939" ht="14.55" customHeight="1" spans="6:7">
      <c r="F3939" s="31"/>
      <c r="G3939" s="31"/>
    </row>
    <row r="3940" ht="14.55" customHeight="1" spans="6:7">
      <c r="F3940" s="31"/>
      <c r="G3940" s="31"/>
    </row>
    <row r="3941" ht="14.55" customHeight="1" spans="6:7">
      <c r="F3941" s="31"/>
      <c r="G3941" s="31"/>
    </row>
    <row r="3942" ht="14.55" customHeight="1" spans="6:7">
      <c r="F3942" s="31"/>
      <c r="G3942" s="31"/>
    </row>
    <row r="3943" ht="14.55" customHeight="1" spans="6:7">
      <c r="F3943" s="31"/>
      <c r="G3943" s="31"/>
    </row>
    <row r="3944" ht="14.55" customHeight="1" spans="6:7">
      <c r="F3944" s="31"/>
      <c r="G3944" s="31"/>
    </row>
    <row r="3945" ht="14.55" customHeight="1" spans="6:7">
      <c r="F3945" s="31"/>
      <c r="G3945" s="31"/>
    </row>
    <row r="3946" ht="14.55" customHeight="1" spans="6:7">
      <c r="F3946" s="31"/>
      <c r="G3946" s="31"/>
    </row>
    <row r="3947" spans="6:7">
      <c r="F3947" s="31"/>
      <c r="G3947" s="31"/>
    </row>
    <row r="3948" ht="14.55" customHeight="1" spans="6:7">
      <c r="F3948" s="31"/>
      <c r="G3948" s="31"/>
    </row>
    <row r="3949" ht="14.55" customHeight="1" spans="6:7">
      <c r="F3949" s="31"/>
      <c r="G3949" s="31"/>
    </row>
    <row r="3950" ht="14.55" customHeight="1" spans="6:7">
      <c r="F3950" s="31"/>
      <c r="G3950" s="31"/>
    </row>
    <row r="3951" ht="14.55" customHeight="1" spans="6:7">
      <c r="F3951" s="31"/>
      <c r="G3951" s="31"/>
    </row>
    <row r="3952" ht="14.55" customHeight="1" spans="6:7">
      <c r="F3952" s="31"/>
      <c r="G3952" s="31"/>
    </row>
    <row r="3953" ht="14.55" customHeight="1" spans="6:7">
      <c r="F3953" s="31"/>
      <c r="G3953" s="31"/>
    </row>
    <row r="3954" spans="6:7">
      <c r="F3954" s="31"/>
      <c r="G3954" s="31"/>
    </row>
    <row r="3955" ht="14.55" customHeight="1" spans="6:7">
      <c r="F3955" s="31"/>
      <c r="G3955" s="31"/>
    </row>
    <row r="3956" spans="6:7">
      <c r="F3956" s="31"/>
      <c r="G3956" s="31"/>
    </row>
    <row r="3957" ht="14.55" customHeight="1" spans="6:7">
      <c r="F3957" s="31"/>
      <c r="G3957" s="31"/>
    </row>
    <row r="3958" ht="14.55" customHeight="1" spans="6:7">
      <c r="F3958" s="31"/>
      <c r="G3958" s="31"/>
    </row>
    <row r="3959" ht="14.55" customHeight="1" spans="6:7">
      <c r="F3959" s="31"/>
      <c r="G3959" s="31"/>
    </row>
    <row r="3960" ht="14.55" customHeight="1" spans="6:7">
      <c r="F3960" s="31"/>
      <c r="G3960" s="31"/>
    </row>
    <row r="3961" ht="14.55" customHeight="1" spans="6:7">
      <c r="F3961" s="31"/>
      <c r="G3961" s="31"/>
    </row>
    <row r="3962" ht="14.55" customHeight="1" spans="6:7">
      <c r="F3962" s="31"/>
      <c r="G3962" s="31"/>
    </row>
    <row r="3963" ht="14.55" customHeight="1" spans="6:7">
      <c r="F3963" s="31"/>
      <c r="G3963" s="31"/>
    </row>
    <row r="3964" ht="14.55" customHeight="1" spans="6:7">
      <c r="F3964" s="31"/>
      <c r="G3964" s="31"/>
    </row>
    <row r="3965" ht="14.55" customHeight="1" spans="6:7">
      <c r="F3965" s="31"/>
      <c r="G3965" s="31"/>
    </row>
    <row r="3966" ht="14.55" customHeight="1" spans="6:7">
      <c r="F3966" s="31"/>
      <c r="G3966" s="31"/>
    </row>
    <row r="3967" spans="6:7">
      <c r="F3967" s="31"/>
      <c r="G3967" s="31"/>
    </row>
    <row r="3968" ht="14.55" customHeight="1" spans="6:7">
      <c r="F3968" s="31"/>
      <c r="G3968" s="31"/>
    </row>
    <row r="3969" spans="6:7">
      <c r="F3969" s="31"/>
      <c r="G3969" s="31"/>
    </row>
    <row r="3970" ht="14.55" customHeight="1" spans="6:7">
      <c r="F3970" s="31"/>
      <c r="G3970" s="31"/>
    </row>
    <row r="3971" ht="14.55" customHeight="1" spans="6:7">
      <c r="F3971" s="31"/>
      <c r="G3971" s="31"/>
    </row>
    <row r="3972" ht="14.55" customHeight="1" spans="6:7">
      <c r="F3972" s="31"/>
      <c r="G3972" s="31"/>
    </row>
    <row r="3973" spans="6:7">
      <c r="F3973" s="31"/>
      <c r="G3973" s="31"/>
    </row>
    <row r="3974" ht="14.55" customHeight="1" spans="6:7">
      <c r="F3974" s="31"/>
      <c r="G3974" s="31"/>
    </row>
    <row r="3975" ht="14.55" customHeight="1" spans="6:7">
      <c r="F3975" s="31"/>
      <c r="G3975" s="31"/>
    </row>
    <row r="3976" ht="14.55" customHeight="1" spans="6:7">
      <c r="F3976" s="31"/>
      <c r="G3976" s="31"/>
    </row>
    <row r="3977" ht="14.55" customHeight="1" spans="6:7">
      <c r="F3977" s="31"/>
      <c r="G3977" s="31"/>
    </row>
    <row r="3978" ht="14.55" customHeight="1" spans="6:7">
      <c r="F3978" s="31"/>
      <c r="G3978" s="31"/>
    </row>
    <row r="3979" ht="14.55" customHeight="1" spans="6:7">
      <c r="F3979" s="31"/>
      <c r="G3979" s="31"/>
    </row>
    <row r="3980" ht="14.55" customHeight="1" spans="6:7">
      <c r="F3980" s="31"/>
      <c r="G3980" s="31"/>
    </row>
    <row r="3981" spans="6:7">
      <c r="F3981" s="31"/>
      <c r="G3981" s="31"/>
    </row>
    <row r="3982" spans="6:7">
      <c r="F3982" s="31"/>
      <c r="G3982" s="31"/>
    </row>
    <row r="3983" spans="6:7">
      <c r="F3983" s="31"/>
      <c r="G3983" s="31"/>
    </row>
    <row r="3984" spans="6:7">
      <c r="F3984" s="31"/>
      <c r="G3984" s="31"/>
    </row>
    <row r="3985" spans="6:7">
      <c r="F3985" s="31"/>
      <c r="G3985" s="31"/>
    </row>
    <row r="3986" spans="6:7">
      <c r="F3986" s="31"/>
      <c r="G3986" s="31"/>
    </row>
    <row r="3987" spans="6:7">
      <c r="F3987" s="31"/>
      <c r="G3987" s="31"/>
    </row>
    <row r="3988" ht="14.55" customHeight="1" spans="6:7">
      <c r="F3988" s="31"/>
      <c r="G3988" s="31"/>
    </row>
    <row r="3989" spans="6:7">
      <c r="F3989" s="31"/>
      <c r="G3989" s="31"/>
    </row>
    <row r="3990" spans="6:7">
      <c r="F3990" s="31"/>
      <c r="G3990" s="31"/>
    </row>
    <row r="3991" spans="6:7">
      <c r="F3991" s="31"/>
      <c r="G3991" s="31"/>
    </row>
    <row r="3992" spans="6:7">
      <c r="F3992" s="31"/>
      <c r="G3992" s="31"/>
    </row>
    <row r="3993" spans="6:7">
      <c r="F3993" s="31"/>
      <c r="G3993" s="31"/>
    </row>
    <row r="3994" ht="14.55" customHeight="1" spans="6:7">
      <c r="F3994" s="31"/>
      <c r="G3994" s="31"/>
    </row>
    <row r="3995" ht="14.55" customHeight="1" spans="6:7">
      <c r="F3995" s="31"/>
      <c r="G3995" s="31"/>
    </row>
    <row r="3996" ht="14.55" customHeight="1" spans="6:7">
      <c r="F3996" s="31"/>
      <c r="G3996" s="31"/>
    </row>
    <row r="3997" ht="14.55" customHeight="1" spans="6:7">
      <c r="F3997" s="31"/>
      <c r="G3997" s="31"/>
    </row>
    <row r="3998" ht="14.55" customHeight="1" spans="6:7">
      <c r="F3998" s="31"/>
      <c r="G3998" s="31"/>
    </row>
    <row r="3999" ht="14.55" customHeight="1" spans="6:7">
      <c r="F3999" s="31"/>
      <c r="G3999" s="31"/>
    </row>
    <row r="4000" ht="14.55" customHeight="1" spans="6:7">
      <c r="F4000" s="31"/>
      <c r="G4000" s="31"/>
    </row>
    <row r="4001" ht="14.55" customHeight="1" spans="6:7">
      <c r="F4001" s="31"/>
      <c r="G4001" s="31"/>
    </row>
    <row r="4002" ht="14.55" customHeight="1" spans="6:7">
      <c r="F4002" s="31"/>
      <c r="G4002" s="31"/>
    </row>
    <row r="4003" ht="14.55" customHeight="1" spans="6:7">
      <c r="F4003" s="31"/>
      <c r="G4003" s="31"/>
    </row>
    <row r="4004" spans="6:7">
      <c r="F4004" s="31"/>
      <c r="G4004" s="31"/>
    </row>
    <row r="4005" spans="6:7">
      <c r="F4005" s="31"/>
      <c r="G4005" s="31"/>
    </row>
    <row r="4006" spans="6:7">
      <c r="F4006" s="31"/>
      <c r="G4006" s="31"/>
    </row>
    <row r="4007" ht="14.55" customHeight="1" spans="6:7">
      <c r="F4007" s="31"/>
      <c r="G4007" s="31"/>
    </row>
    <row r="4008" ht="14.55" customHeight="1" spans="6:7">
      <c r="F4008" s="31"/>
      <c r="G4008" s="31"/>
    </row>
    <row r="4009" ht="14.55" customHeight="1" spans="6:7">
      <c r="F4009" s="31"/>
      <c r="G4009" s="31"/>
    </row>
    <row r="4010" spans="6:7">
      <c r="F4010" s="31"/>
      <c r="G4010" s="31"/>
    </row>
    <row r="4011" spans="6:7">
      <c r="F4011" s="31"/>
      <c r="G4011" s="31"/>
    </row>
    <row r="4012" spans="6:7">
      <c r="F4012" s="31"/>
      <c r="G4012" s="31"/>
    </row>
    <row r="4013" spans="6:7">
      <c r="F4013" s="31"/>
      <c r="G4013" s="31"/>
    </row>
    <row r="4014" ht="14.55" customHeight="1" spans="6:7">
      <c r="F4014" s="31"/>
      <c r="G4014" s="31"/>
    </row>
    <row r="4015" ht="14.55" customHeight="1" spans="6:7">
      <c r="F4015" s="31"/>
      <c r="G4015" s="31"/>
    </row>
    <row r="4016" ht="14.55" customHeight="1" spans="6:7">
      <c r="F4016" s="31"/>
      <c r="G4016" s="31"/>
    </row>
    <row r="4017" ht="14.55" customHeight="1" spans="6:7">
      <c r="F4017" s="31"/>
      <c r="G4017" s="31"/>
    </row>
    <row r="4018" ht="14.55" customHeight="1" spans="6:7">
      <c r="F4018" s="31"/>
      <c r="G4018" s="31"/>
    </row>
    <row r="4019" ht="14.55" customHeight="1" spans="6:7">
      <c r="F4019" s="31"/>
      <c r="G4019" s="31"/>
    </row>
    <row r="4020" ht="14.55" customHeight="1" spans="6:7">
      <c r="F4020" s="31"/>
      <c r="G4020" s="31"/>
    </row>
    <row r="4021" ht="14.55" customHeight="1" spans="6:7">
      <c r="F4021" s="31"/>
      <c r="G4021" s="31"/>
    </row>
    <row r="4022" ht="14.55" customHeight="1" spans="6:7">
      <c r="F4022" s="31"/>
      <c r="G4022" s="31"/>
    </row>
    <row r="4023" spans="6:7">
      <c r="F4023" s="31"/>
      <c r="G4023" s="31"/>
    </row>
    <row r="4024" spans="6:7">
      <c r="F4024" s="31"/>
      <c r="G4024" s="31"/>
    </row>
    <row r="4025" ht="14.55" customHeight="1" spans="6:7">
      <c r="F4025" s="31"/>
      <c r="G4025" s="31"/>
    </row>
    <row r="4026" ht="14.55" customHeight="1" spans="6:7">
      <c r="F4026" s="31"/>
      <c r="G4026" s="31"/>
    </row>
    <row r="4027" spans="6:7">
      <c r="F4027" s="31"/>
      <c r="G4027" s="31"/>
    </row>
    <row r="4028" spans="6:7">
      <c r="F4028" s="31"/>
      <c r="G4028" s="31"/>
    </row>
    <row r="4029" spans="6:7">
      <c r="F4029" s="31"/>
      <c r="G4029" s="31"/>
    </row>
    <row r="4030" ht="14.55" customHeight="1" spans="6:7">
      <c r="F4030" s="31"/>
      <c r="G4030" s="31"/>
    </row>
    <row r="4031" ht="14.55" customHeight="1" spans="6:7">
      <c r="F4031" s="31"/>
      <c r="G4031" s="31"/>
    </row>
    <row r="4032" ht="14.55" customHeight="1" spans="6:7">
      <c r="F4032" s="31"/>
      <c r="G4032" s="31"/>
    </row>
    <row r="4033" ht="14.55" customHeight="1" spans="6:7">
      <c r="F4033" s="31"/>
      <c r="G4033" s="31"/>
    </row>
    <row r="4034" ht="14.55" customHeight="1" spans="6:7">
      <c r="F4034" s="31"/>
      <c r="G4034" s="31"/>
    </row>
    <row r="4035" ht="14.55" customHeight="1" spans="6:7">
      <c r="F4035" s="31"/>
      <c r="G4035" s="31"/>
    </row>
    <row r="4036" spans="6:7">
      <c r="F4036" s="31"/>
      <c r="G4036" s="31"/>
    </row>
    <row r="4037" ht="14.55" customHeight="1" spans="6:7">
      <c r="F4037" s="31"/>
      <c r="G4037" s="31"/>
    </row>
    <row r="4038" ht="14.55" customHeight="1" spans="6:7">
      <c r="F4038" s="31"/>
      <c r="G4038" s="31"/>
    </row>
    <row r="4039" ht="14.55" customHeight="1" spans="6:7">
      <c r="F4039" s="31"/>
      <c r="G4039" s="31"/>
    </row>
    <row r="4040" spans="6:7">
      <c r="F4040" s="31"/>
      <c r="G4040" s="31"/>
    </row>
    <row r="4041" ht="14.55" customHeight="1" spans="6:7">
      <c r="F4041" s="31"/>
      <c r="G4041" s="31"/>
    </row>
    <row r="4042" spans="6:7">
      <c r="F4042" s="31"/>
      <c r="G4042" s="31"/>
    </row>
    <row r="4043" ht="14.55" customHeight="1" spans="6:7">
      <c r="F4043" s="31"/>
      <c r="G4043" s="31"/>
    </row>
    <row r="4044" ht="14.55" customHeight="1" spans="6:7">
      <c r="F4044" s="31"/>
      <c r="G4044" s="31"/>
    </row>
    <row r="4045" spans="6:7">
      <c r="F4045" s="31"/>
      <c r="G4045" s="31"/>
    </row>
    <row r="4046" spans="6:7">
      <c r="F4046" s="31"/>
      <c r="G4046" s="31"/>
    </row>
    <row r="4047" spans="6:7">
      <c r="F4047" s="31"/>
      <c r="G4047" s="31"/>
    </row>
    <row r="4048" spans="6:7">
      <c r="F4048" s="31"/>
      <c r="G4048" s="31"/>
    </row>
    <row r="4049" ht="14.55" customHeight="1" spans="6:7">
      <c r="F4049" s="31"/>
      <c r="G4049" s="31"/>
    </row>
    <row r="4050" spans="6:7">
      <c r="F4050" s="31"/>
      <c r="G4050" s="31"/>
    </row>
    <row r="4051" spans="6:7">
      <c r="F4051" s="31"/>
      <c r="G4051" s="31"/>
    </row>
    <row r="4052" spans="6:7">
      <c r="F4052" s="31"/>
      <c r="G4052" s="31"/>
    </row>
    <row r="4053" spans="6:7">
      <c r="F4053" s="31"/>
      <c r="G4053" s="31"/>
    </row>
    <row r="4054" spans="6:7">
      <c r="F4054" s="31"/>
      <c r="G4054" s="31"/>
    </row>
    <row r="4055" spans="6:7">
      <c r="F4055" s="31"/>
      <c r="G4055" s="31"/>
    </row>
    <row r="4056" spans="6:7">
      <c r="F4056" s="31"/>
      <c r="G4056" s="31"/>
    </row>
    <row r="4057" spans="6:7">
      <c r="F4057" s="31"/>
      <c r="G4057" s="31"/>
    </row>
    <row r="4058" spans="6:7">
      <c r="F4058" s="31"/>
      <c r="G4058" s="31"/>
    </row>
    <row r="4059" ht="14.55" customHeight="1" spans="6:7">
      <c r="F4059" s="31"/>
      <c r="G4059" s="31"/>
    </row>
    <row r="4060" ht="14.55" customHeight="1" spans="6:7">
      <c r="F4060" s="31"/>
      <c r="G4060" s="31"/>
    </row>
    <row r="4061" spans="6:7">
      <c r="F4061" s="31"/>
      <c r="G4061" s="31"/>
    </row>
    <row r="4062" ht="14.55" customHeight="1" spans="6:7">
      <c r="F4062" s="31"/>
      <c r="G4062" s="31"/>
    </row>
    <row r="4063" spans="6:7">
      <c r="F4063" s="31"/>
      <c r="G4063" s="31"/>
    </row>
    <row r="4064" spans="6:7">
      <c r="F4064" s="31"/>
      <c r="G4064" s="31"/>
    </row>
    <row r="4065" ht="14.55" customHeight="1" spans="6:7">
      <c r="F4065" s="31"/>
      <c r="G4065" s="31"/>
    </row>
    <row r="4066" ht="14.55" customHeight="1" spans="6:7">
      <c r="F4066" s="31"/>
      <c r="G4066" s="31"/>
    </row>
    <row r="4067" ht="14.55" customHeight="1" spans="6:7">
      <c r="F4067" s="31"/>
      <c r="G4067" s="31"/>
    </row>
    <row r="4068" ht="14.55" customHeight="1" spans="6:7">
      <c r="F4068" s="31"/>
      <c r="G4068" s="31"/>
    </row>
    <row r="4069" spans="6:7">
      <c r="F4069" s="31"/>
      <c r="G4069" s="31"/>
    </row>
    <row r="4070" ht="14.55" customHeight="1" spans="6:7">
      <c r="F4070" s="31"/>
      <c r="G4070" s="31"/>
    </row>
    <row r="4071" ht="14.55" customHeight="1" spans="6:7">
      <c r="F4071" s="31"/>
      <c r="G4071" s="31"/>
    </row>
    <row r="4072" spans="6:7">
      <c r="F4072" s="31"/>
      <c r="G4072" s="31"/>
    </row>
    <row r="4073" spans="6:7">
      <c r="F4073" s="31"/>
      <c r="G4073" s="31"/>
    </row>
    <row r="4074" spans="6:7">
      <c r="F4074" s="31"/>
      <c r="G4074" s="31"/>
    </row>
    <row r="4075" spans="6:7">
      <c r="F4075" s="31"/>
      <c r="G4075" s="31"/>
    </row>
    <row r="4076" spans="6:7">
      <c r="F4076" s="31"/>
      <c r="G4076" s="31"/>
    </row>
    <row r="4077" spans="6:7">
      <c r="F4077" s="31"/>
      <c r="G4077" s="31"/>
    </row>
    <row r="4078" spans="6:7">
      <c r="F4078" s="31"/>
      <c r="G4078" s="31"/>
    </row>
    <row r="4079" spans="6:7">
      <c r="F4079" s="31"/>
      <c r="G4079" s="31"/>
    </row>
    <row r="4080" spans="6:7">
      <c r="F4080" s="31"/>
      <c r="G4080" s="31"/>
    </row>
    <row r="4081" spans="6:7">
      <c r="F4081" s="31"/>
      <c r="G4081" s="31"/>
    </row>
    <row r="4082" spans="6:7">
      <c r="F4082" s="31"/>
      <c r="G4082" s="31"/>
    </row>
    <row r="4083" spans="6:7">
      <c r="F4083" s="31"/>
      <c r="G4083" s="31"/>
    </row>
    <row r="4084" spans="6:7">
      <c r="F4084" s="31"/>
      <c r="G4084" s="31"/>
    </row>
    <row r="4085" spans="6:7">
      <c r="F4085" s="31"/>
      <c r="G4085" s="31"/>
    </row>
    <row r="4086" spans="6:7">
      <c r="F4086" s="31"/>
      <c r="G4086" s="31"/>
    </row>
    <row r="4087" ht="14.55" customHeight="1" spans="6:7">
      <c r="F4087" s="31"/>
      <c r="G4087" s="31"/>
    </row>
    <row r="4088" spans="6:7">
      <c r="F4088" s="31"/>
      <c r="G4088" s="31"/>
    </row>
    <row r="4089" spans="6:7">
      <c r="F4089" s="31"/>
      <c r="G4089" s="31"/>
    </row>
    <row r="4090" spans="6:7">
      <c r="F4090" s="31"/>
      <c r="G4090" s="31"/>
    </row>
    <row r="4091" ht="14.55" customHeight="1" spans="6:7">
      <c r="F4091" s="31"/>
      <c r="G4091" s="31"/>
    </row>
    <row r="4092" spans="6:7">
      <c r="F4092" s="31"/>
      <c r="G4092" s="31"/>
    </row>
    <row r="4093" spans="6:7">
      <c r="F4093" s="31"/>
      <c r="G4093" s="31"/>
    </row>
    <row r="4094" spans="6:7">
      <c r="F4094" s="31"/>
      <c r="G4094" s="31"/>
    </row>
    <row r="4095" ht="14.55" customHeight="1" spans="6:7">
      <c r="F4095" s="31"/>
      <c r="G4095" s="31"/>
    </row>
    <row r="4096" ht="14.55" customHeight="1" spans="6:7">
      <c r="F4096" s="31"/>
      <c r="G4096" s="31"/>
    </row>
    <row r="4097" ht="14.55" customHeight="1" spans="6:7">
      <c r="F4097" s="31"/>
      <c r="G4097" s="31"/>
    </row>
    <row r="4098" ht="14.55" customHeight="1" spans="6:7">
      <c r="F4098" s="31"/>
      <c r="G4098" s="31"/>
    </row>
    <row r="4099" ht="14.55" customHeight="1" spans="6:7">
      <c r="F4099" s="31"/>
      <c r="G4099" s="31"/>
    </row>
    <row r="4100" ht="14.55" customHeight="1" spans="6:7">
      <c r="F4100" s="31"/>
      <c r="G4100" s="31"/>
    </row>
    <row r="4101" spans="6:7">
      <c r="F4101" s="31"/>
      <c r="G4101" s="31"/>
    </row>
    <row r="4102" ht="14.55" customHeight="1" spans="6:7">
      <c r="F4102" s="31"/>
      <c r="G4102" s="31"/>
    </row>
    <row r="4103" spans="6:7">
      <c r="F4103" s="31"/>
      <c r="G4103" s="31"/>
    </row>
    <row r="4104" ht="14.55" customHeight="1" spans="6:7">
      <c r="F4104" s="31"/>
      <c r="G4104" s="31"/>
    </row>
    <row r="4105" spans="6:7">
      <c r="F4105" s="31"/>
      <c r="G4105" s="31"/>
    </row>
    <row r="4106" spans="6:7">
      <c r="F4106" s="31"/>
      <c r="G4106" s="31"/>
    </row>
    <row r="4107" ht="14.55" customHeight="1" spans="6:7">
      <c r="F4107" s="31"/>
      <c r="G4107" s="31"/>
    </row>
    <row r="4108" ht="14.55" customHeight="1" spans="6:7">
      <c r="F4108" s="31"/>
      <c r="G4108" s="31"/>
    </row>
    <row r="4109" ht="14.55" customHeight="1" spans="6:7">
      <c r="F4109" s="31"/>
      <c r="G4109" s="31"/>
    </row>
    <row r="4110" ht="14.55" customHeight="1" spans="6:7">
      <c r="F4110" s="31"/>
      <c r="G4110" s="31"/>
    </row>
    <row r="4111" ht="14.55" customHeight="1" spans="6:7">
      <c r="F4111" s="31"/>
      <c r="G4111" s="31"/>
    </row>
    <row r="4112" ht="14.55" customHeight="1" spans="6:7">
      <c r="F4112" s="31"/>
      <c r="G4112" s="31"/>
    </row>
    <row r="4113" ht="14.55" customHeight="1" spans="6:7">
      <c r="F4113" s="31"/>
      <c r="G4113" s="31"/>
    </row>
    <row r="4114" spans="6:7">
      <c r="F4114" s="31"/>
      <c r="G4114" s="31"/>
    </row>
    <row r="4115" spans="6:7">
      <c r="F4115" s="31"/>
      <c r="G4115" s="31"/>
    </row>
    <row r="4116" spans="6:7">
      <c r="F4116" s="31"/>
      <c r="G4116" s="31"/>
    </row>
    <row r="4117" ht="14.55" customHeight="1" spans="6:7">
      <c r="F4117" s="31"/>
      <c r="G4117" s="31"/>
    </row>
    <row r="4118" spans="6:7">
      <c r="F4118" s="31"/>
      <c r="G4118" s="31"/>
    </row>
    <row r="4119" spans="6:7">
      <c r="F4119" s="31"/>
      <c r="G4119" s="31"/>
    </row>
    <row r="4120" spans="6:7">
      <c r="F4120" s="31"/>
      <c r="G4120" s="31"/>
    </row>
    <row r="4121" ht="14.55" customHeight="1" spans="6:7">
      <c r="F4121" s="31"/>
      <c r="G4121" s="31"/>
    </row>
    <row r="4122" spans="6:7">
      <c r="F4122" s="31"/>
      <c r="G4122" s="31"/>
    </row>
    <row r="4123" ht="14.55" customHeight="1" spans="6:7">
      <c r="F4123" s="31"/>
      <c r="G4123" s="31"/>
    </row>
    <row r="4124" ht="14.55" customHeight="1" spans="6:7">
      <c r="F4124" s="31"/>
      <c r="G4124" s="31"/>
    </row>
    <row r="4125" spans="6:7">
      <c r="F4125" s="31"/>
      <c r="G4125" s="31"/>
    </row>
    <row r="4126" spans="6:7">
      <c r="F4126" s="31"/>
      <c r="G4126" s="31"/>
    </row>
    <row r="4127" spans="6:7">
      <c r="F4127" s="31"/>
      <c r="G4127" s="31"/>
    </row>
    <row r="4128" ht="14.55" customHeight="1" spans="6:7">
      <c r="F4128" s="31"/>
      <c r="G4128" s="31"/>
    </row>
    <row r="4129" spans="6:7">
      <c r="F4129" s="31"/>
      <c r="G4129" s="31"/>
    </row>
    <row r="4130" ht="14.55" customHeight="1" spans="6:7">
      <c r="F4130" s="31"/>
      <c r="G4130" s="31"/>
    </row>
    <row r="4131" spans="6:7">
      <c r="F4131" s="31"/>
      <c r="G4131" s="31"/>
    </row>
    <row r="4132" spans="6:7">
      <c r="F4132" s="31"/>
      <c r="G4132" s="31"/>
    </row>
    <row r="4133" spans="6:7">
      <c r="F4133" s="31"/>
      <c r="G4133" s="31"/>
    </row>
    <row r="4134" spans="6:7">
      <c r="F4134" s="31"/>
      <c r="G4134" s="31"/>
    </row>
    <row r="4135" spans="6:7">
      <c r="F4135" s="31"/>
      <c r="G4135" s="31"/>
    </row>
    <row r="4136" spans="6:7">
      <c r="F4136" s="31"/>
      <c r="G4136" s="31"/>
    </row>
    <row r="4137" spans="6:7">
      <c r="F4137" s="31"/>
      <c r="G4137" s="31"/>
    </row>
    <row r="4138" ht="14.55" customHeight="1" spans="6:7">
      <c r="F4138" s="31"/>
      <c r="G4138" s="31"/>
    </row>
    <row r="4139" spans="6:7">
      <c r="F4139" s="31"/>
      <c r="G4139" s="31"/>
    </row>
    <row r="4140" ht="14.55" customHeight="1" spans="6:7">
      <c r="F4140" s="31"/>
      <c r="G4140" s="31"/>
    </row>
    <row r="4141" ht="14.55" customHeight="1" spans="6:7">
      <c r="F4141" s="31"/>
      <c r="G4141" s="31"/>
    </row>
    <row r="4142" ht="14.55" customHeight="1" spans="6:7">
      <c r="F4142" s="31"/>
      <c r="G4142" s="31"/>
    </row>
    <row r="4143" ht="14.55" customHeight="1" spans="6:7">
      <c r="F4143" s="31"/>
      <c r="G4143" s="31"/>
    </row>
    <row r="4144" spans="6:7">
      <c r="F4144" s="31"/>
      <c r="G4144" s="31"/>
    </row>
    <row r="4145" spans="6:7">
      <c r="F4145" s="31"/>
      <c r="G4145" s="31"/>
    </row>
    <row r="4146" spans="6:7">
      <c r="F4146" s="31"/>
      <c r="G4146" s="31"/>
    </row>
    <row r="4147" ht="14.55" customHeight="1" spans="6:7">
      <c r="F4147" s="31"/>
      <c r="G4147" s="31"/>
    </row>
    <row r="4148" ht="14.55" customHeight="1" spans="6:7">
      <c r="F4148" s="31"/>
      <c r="G4148" s="31"/>
    </row>
    <row r="4149" ht="14.55" customHeight="1" spans="6:7">
      <c r="F4149" s="31"/>
      <c r="G4149" s="31"/>
    </row>
    <row r="4150" spans="6:7">
      <c r="F4150" s="31"/>
      <c r="G4150" s="31"/>
    </row>
    <row r="4151" ht="14.55" customHeight="1" spans="6:7">
      <c r="F4151" s="31"/>
      <c r="G4151" s="31"/>
    </row>
    <row r="4152" spans="6:7">
      <c r="F4152" s="31"/>
      <c r="G4152" s="31"/>
    </row>
    <row r="4153" ht="14.55" customHeight="1" spans="6:7">
      <c r="F4153" s="31"/>
      <c r="G4153" s="31"/>
    </row>
    <row r="4154" ht="14.55" customHeight="1" spans="6:7">
      <c r="F4154" s="31"/>
      <c r="G4154" s="31"/>
    </row>
    <row r="4155" spans="6:7">
      <c r="F4155" s="31"/>
      <c r="G4155" s="31"/>
    </row>
    <row r="4156" ht="14.55" customHeight="1" spans="6:7">
      <c r="F4156" s="31"/>
      <c r="G4156" s="31"/>
    </row>
    <row r="4157" spans="6:7">
      <c r="F4157" s="31"/>
      <c r="G4157" s="31"/>
    </row>
    <row r="4158" spans="6:7">
      <c r="F4158" s="31"/>
      <c r="G4158" s="31"/>
    </row>
    <row r="4159" ht="14.55" customHeight="1" spans="6:7">
      <c r="F4159" s="31"/>
      <c r="G4159" s="31"/>
    </row>
    <row r="4160" spans="6:7">
      <c r="F4160" s="31"/>
      <c r="G4160" s="31"/>
    </row>
    <row r="4161" ht="14.55" customHeight="1" spans="6:7">
      <c r="F4161" s="31"/>
      <c r="G4161" s="31"/>
    </row>
    <row r="4162" ht="14.55" customHeight="1" spans="6:7">
      <c r="F4162" s="31"/>
      <c r="G4162" s="31"/>
    </row>
    <row r="4163" spans="6:7">
      <c r="F4163" s="31"/>
      <c r="G4163" s="31"/>
    </row>
    <row r="4164" ht="14.55" customHeight="1" spans="6:7">
      <c r="F4164" s="31"/>
      <c r="G4164" s="31"/>
    </row>
    <row r="4165" ht="14.55" customHeight="1" spans="6:7">
      <c r="F4165" s="31"/>
      <c r="G4165" s="31"/>
    </row>
    <row r="4166" spans="6:7">
      <c r="F4166" s="31"/>
      <c r="G4166" s="31"/>
    </row>
    <row r="4167" ht="14.55" customHeight="1" spans="6:7">
      <c r="F4167" s="31"/>
      <c r="G4167" s="31"/>
    </row>
    <row r="4168" spans="6:7">
      <c r="F4168" s="31"/>
      <c r="G4168" s="31"/>
    </row>
    <row r="4169" ht="14.55" customHeight="1" spans="6:7">
      <c r="F4169" s="31"/>
      <c r="G4169" s="31"/>
    </row>
    <row r="4170" ht="14.55" customHeight="1" spans="6:7">
      <c r="F4170" s="31"/>
      <c r="G4170" s="31"/>
    </row>
    <row r="4171" spans="6:7">
      <c r="F4171" s="31"/>
      <c r="G4171" s="31"/>
    </row>
    <row r="4172" ht="14.55" customHeight="1" spans="6:7">
      <c r="F4172" s="31"/>
      <c r="G4172" s="31"/>
    </row>
    <row r="4173" ht="14.55" customHeight="1" spans="6:7">
      <c r="F4173" s="31"/>
      <c r="G4173" s="31"/>
    </row>
    <row r="4174" ht="14.55" customHeight="1" spans="6:7">
      <c r="F4174" s="31"/>
      <c r="G4174" s="31"/>
    </row>
    <row r="4175" spans="6:7">
      <c r="F4175" s="31"/>
      <c r="G4175" s="31"/>
    </row>
    <row r="4176" spans="6:7">
      <c r="F4176" s="31"/>
      <c r="G4176" s="31"/>
    </row>
    <row r="4177" spans="6:7">
      <c r="F4177" s="31"/>
      <c r="G4177" s="31"/>
    </row>
    <row r="4178" spans="6:7">
      <c r="F4178" s="31"/>
      <c r="G4178" s="31"/>
    </row>
    <row r="4179" spans="6:7">
      <c r="F4179" s="31"/>
      <c r="G4179" s="31"/>
    </row>
    <row r="4180" spans="6:7">
      <c r="F4180" s="31"/>
      <c r="G4180" s="31"/>
    </row>
    <row r="4181" spans="6:7">
      <c r="F4181" s="31"/>
      <c r="G4181" s="31"/>
    </row>
    <row r="4182" spans="6:7">
      <c r="F4182" s="31"/>
      <c r="G4182" s="31"/>
    </row>
    <row r="4183" spans="6:7">
      <c r="F4183" s="31"/>
      <c r="G4183" s="31"/>
    </row>
    <row r="4184" ht="14.55" customHeight="1" spans="6:7">
      <c r="F4184" s="31"/>
      <c r="G4184" s="31"/>
    </row>
    <row r="4185" spans="6:7">
      <c r="F4185" s="31"/>
      <c r="G4185" s="31"/>
    </row>
    <row r="4186" spans="6:7">
      <c r="F4186" s="31"/>
      <c r="G4186" s="31"/>
    </row>
    <row r="4187" spans="6:7">
      <c r="F4187" s="31"/>
      <c r="G4187" s="31"/>
    </row>
    <row r="4188" spans="6:7">
      <c r="F4188" s="31"/>
      <c r="G4188" s="31"/>
    </row>
    <row r="4189" ht="14.55" customHeight="1" spans="6:7">
      <c r="F4189" s="31"/>
      <c r="G4189" s="31"/>
    </row>
    <row r="4190" ht="14.55" customHeight="1" spans="6:7">
      <c r="F4190" s="31"/>
      <c r="G4190" s="31"/>
    </row>
    <row r="4191" ht="14.55" customHeight="1" spans="6:7">
      <c r="F4191" s="31"/>
      <c r="G4191" s="31"/>
    </row>
    <row r="4192" ht="14.55" customHeight="1" spans="6:7">
      <c r="F4192" s="31"/>
      <c r="G4192" s="31"/>
    </row>
    <row r="4193" spans="6:7">
      <c r="F4193" s="31"/>
      <c r="G4193" s="31"/>
    </row>
    <row r="4194" ht="14.55" customHeight="1" spans="6:7">
      <c r="F4194" s="31"/>
      <c r="G4194" s="31"/>
    </row>
    <row r="4195" ht="14.55" customHeight="1" spans="6:7">
      <c r="F4195" s="31"/>
      <c r="G4195" s="31"/>
    </row>
    <row r="4196" ht="14.55" customHeight="1" spans="6:7">
      <c r="F4196" s="31"/>
      <c r="G4196" s="31"/>
    </row>
    <row r="4197" spans="6:7">
      <c r="F4197" s="31"/>
      <c r="G4197" s="31"/>
    </row>
    <row r="4198" spans="6:7">
      <c r="F4198" s="31"/>
      <c r="G4198" s="31"/>
    </row>
    <row r="4199" spans="6:7">
      <c r="F4199" s="31"/>
      <c r="G4199" s="31"/>
    </row>
    <row r="4200" ht="14.55" customHeight="1" spans="6:7">
      <c r="F4200" s="31"/>
      <c r="G4200" s="31"/>
    </row>
    <row r="4201" ht="14.55" customHeight="1" spans="6:7">
      <c r="F4201" s="31"/>
      <c r="G4201" s="31"/>
    </row>
    <row r="4202" spans="6:7">
      <c r="F4202" s="31"/>
      <c r="G4202" s="31"/>
    </row>
    <row r="4203" spans="6:7">
      <c r="F4203" s="31"/>
      <c r="G4203" s="31"/>
    </row>
    <row r="4204" spans="6:7">
      <c r="F4204" s="31"/>
      <c r="G4204" s="31"/>
    </row>
    <row r="4205" spans="6:7">
      <c r="F4205" s="31"/>
      <c r="G4205" s="31"/>
    </row>
    <row r="4206" ht="14.55" customHeight="1" spans="6:7">
      <c r="F4206" s="31"/>
      <c r="G4206" s="31"/>
    </row>
    <row r="4207" spans="6:7">
      <c r="F4207" s="31"/>
      <c r="G4207" s="31"/>
    </row>
    <row r="4208" spans="6:7">
      <c r="F4208" s="31"/>
      <c r="G4208" s="31"/>
    </row>
    <row r="4209" spans="6:7">
      <c r="F4209" s="31"/>
      <c r="G4209" s="31"/>
    </row>
    <row r="4210" spans="6:7">
      <c r="F4210" s="31"/>
      <c r="G4210" s="31"/>
    </row>
    <row r="4211" spans="6:7">
      <c r="F4211" s="31"/>
      <c r="G4211" s="31"/>
    </row>
    <row r="4212" spans="6:7">
      <c r="F4212" s="31"/>
      <c r="G4212" s="31"/>
    </row>
    <row r="4213" spans="6:7">
      <c r="F4213" s="31"/>
      <c r="G4213" s="31"/>
    </row>
    <row r="4214" ht="14.55" customHeight="1" spans="6:7">
      <c r="F4214" s="31"/>
      <c r="G4214" s="31"/>
    </row>
    <row r="4215" ht="14.55" customHeight="1" spans="6:7">
      <c r="F4215" s="31"/>
      <c r="G4215" s="31"/>
    </row>
    <row r="4216" spans="6:7">
      <c r="F4216" s="31"/>
      <c r="G4216" s="31"/>
    </row>
    <row r="4217" spans="6:7">
      <c r="F4217" s="31"/>
      <c r="G4217" s="31"/>
    </row>
    <row r="4218" spans="6:7">
      <c r="F4218" s="31"/>
      <c r="G4218" s="31"/>
    </row>
    <row r="4219" spans="6:7">
      <c r="F4219" s="31"/>
      <c r="G4219" s="31"/>
    </row>
    <row r="4220" spans="6:7">
      <c r="F4220" s="31"/>
      <c r="G4220" s="31"/>
    </row>
    <row r="4221" spans="6:7">
      <c r="F4221" s="31"/>
      <c r="G4221" s="31"/>
    </row>
    <row r="4222" ht="14.55" customHeight="1" spans="6:7">
      <c r="F4222" s="31"/>
      <c r="G4222" s="31"/>
    </row>
    <row r="4223" spans="6:7">
      <c r="F4223" s="31"/>
      <c r="G4223" s="31"/>
    </row>
    <row r="4224" spans="6:7">
      <c r="F4224" s="31"/>
      <c r="G4224" s="31"/>
    </row>
    <row r="4225" spans="6:7">
      <c r="F4225" s="31"/>
      <c r="G4225" s="31"/>
    </row>
    <row r="4226" spans="6:7">
      <c r="F4226" s="31"/>
      <c r="G4226" s="31"/>
    </row>
    <row r="4227" spans="6:7">
      <c r="F4227" s="31"/>
      <c r="G4227" s="31"/>
    </row>
    <row r="4228" spans="6:7">
      <c r="F4228" s="31"/>
      <c r="G4228" s="31"/>
    </row>
    <row r="4229" spans="6:7">
      <c r="F4229" s="31"/>
      <c r="G4229" s="31"/>
    </row>
    <row r="4230" spans="6:7">
      <c r="F4230" s="31"/>
      <c r="G4230" s="31"/>
    </row>
    <row r="4231" spans="6:7">
      <c r="F4231" s="31"/>
      <c r="G4231" s="31"/>
    </row>
    <row r="4232" ht="14.55" customHeight="1" spans="6:7">
      <c r="F4232" s="31"/>
      <c r="G4232" s="31"/>
    </row>
    <row r="4233" spans="6:7">
      <c r="F4233" s="31"/>
      <c r="G4233" s="31"/>
    </row>
    <row r="4234" spans="6:7">
      <c r="F4234" s="31"/>
      <c r="G4234" s="31"/>
    </row>
    <row r="4235" spans="6:7">
      <c r="F4235" s="31"/>
      <c r="G4235" s="31"/>
    </row>
    <row r="4236" spans="6:7">
      <c r="F4236" s="31"/>
      <c r="G4236" s="31"/>
    </row>
    <row r="4237" spans="6:7">
      <c r="F4237" s="31"/>
      <c r="G4237" s="31"/>
    </row>
    <row r="4238" spans="6:7">
      <c r="F4238" s="31"/>
      <c r="G4238" s="31"/>
    </row>
    <row r="4239" spans="6:7">
      <c r="F4239" s="31"/>
      <c r="G4239" s="31"/>
    </row>
    <row r="4240" spans="6:7">
      <c r="F4240" s="31"/>
      <c r="G4240" s="31"/>
    </row>
    <row r="4241" spans="6:7">
      <c r="F4241" s="31"/>
      <c r="G4241" s="31"/>
    </row>
    <row r="4242" ht="14.55" customHeight="1" spans="6:7">
      <c r="F4242" s="31"/>
      <c r="G4242" s="31"/>
    </row>
    <row r="4243" ht="14.55" customHeight="1" spans="6:7">
      <c r="F4243" s="31"/>
      <c r="G4243" s="31"/>
    </row>
    <row r="4244" spans="6:7">
      <c r="F4244" s="31"/>
      <c r="G4244" s="31"/>
    </row>
    <row r="4245" spans="6:7">
      <c r="F4245" s="31"/>
      <c r="G4245" s="31"/>
    </row>
    <row r="4246" ht="14.55" customHeight="1" spans="6:7">
      <c r="F4246" s="31"/>
      <c r="G4246" s="31"/>
    </row>
    <row r="4247" spans="6:7">
      <c r="F4247" s="31"/>
      <c r="G4247" s="31"/>
    </row>
    <row r="4248" spans="6:7">
      <c r="F4248" s="31"/>
      <c r="G4248" s="31"/>
    </row>
    <row r="4249" spans="6:7">
      <c r="F4249" s="31"/>
      <c r="G4249" s="31"/>
    </row>
    <row r="4250" spans="6:7">
      <c r="F4250" s="31"/>
      <c r="G4250" s="31"/>
    </row>
    <row r="4251" spans="6:7">
      <c r="F4251" s="31"/>
      <c r="G4251" s="31"/>
    </row>
    <row r="4252" spans="6:7">
      <c r="F4252" s="31"/>
      <c r="G4252" s="31"/>
    </row>
    <row r="4253" spans="6:7">
      <c r="F4253" s="31"/>
      <c r="G4253" s="31"/>
    </row>
    <row r="4254" spans="6:7">
      <c r="F4254" s="31"/>
      <c r="G4254" s="31"/>
    </row>
    <row r="4255" spans="6:7">
      <c r="F4255" s="31"/>
      <c r="G4255" s="31"/>
    </row>
    <row r="4256" spans="6:7">
      <c r="F4256" s="31"/>
      <c r="G4256" s="31"/>
    </row>
    <row r="4257" spans="6:7">
      <c r="F4257" s="31"/>
      <c r="G4257" s="31"/>
    </row>
    <row r="4258" spans="6:7">
      <c r="F4258" s="31"/>
      <c r="G4258" s="31"/>
    </row>
    <row r="4259" ht="14.55" customHeight="1" spans="6:7">
      <c r="F4259" s="31"/>
      <c r="G4259" s="31"/>
    </row>
    <row r="4260" spans="6:7">
      <c r="F4260" s="31"/>
      <c r="G4260" s="31"/>
    </row>
    <row r="4261" spans="6:7">
      <c r="F4261" s="31"/>
      <c r="G4261" s="31"/>
    </row>
    <row r="4262" spans="6:7">
      <c r="F4262" s="31"/>
      <c r="G4262" s="31"/>
    </row>
    <row r="4263" ht="14.55" customHeight="1" spans="6:7">
      <c r="F4263" s="31"/>
      <c r="G4263" s="31"/>
    </row>
    <row r="4264" spans="6:7">
      <c r="F4264" s="31"/>
      <c r="G4264" s="31"/>
    </row>
    <row r="4265" spans="6:7">
      <c r="F4265" s="31"/>
      <c r="G4265" s="31"/>
    </row>
    <row r="4266" spans="6:7">
      <c r="F4266" s="31"/>
      <c r="G4266" s="31"/>
    </row>
    <row r="4267" spans="6:7">
      <c r="F4267" s="31"/>
      <c r="G4267" s="31"/>
    </row>
    <row r="4268" spans="6:7">
      <c r="F4268" s="31"/>
      <c r="G4268" s="31"/>
    </row>
    <row r="4269" spans="6:7">
      <c r="F4269" s="31"/>
      <c r="G4269" s="31"/>
    </row>
    <row r="4270" spans="6:7">
      <c r="F4270" s="31"/>
      <c r="G4270" s="31"/>
    </row>
    <row r="4271" spans="6:7">
      <c r="F4271" s="31"/>
      <c r="G4271" s="31"/>
    </row>
    <row r="4272" spans="6:7">
      <c r="F4272" s="31"/>
      <c r="G4272" s="31"/>
    </row>
    <row r="4273" ht="14.55" customHeight="1" spans="6:7">
      <c r="F4273" s="31"/>
      <c r="G4273" s="31"/>
    </row>
    <row r="4274" ht="14.55" customHeight="1" spans="6:7">
      <c r="F4274" s="31"/>
      <c r="G4274" s="31"/>
    </row>
    <row r="4275" ht="14.55" customHeight="1" spans="6:7">
      <c r="F4275" s="31"/>
      <c r="G4275" s="31"/>
    </row>
    <row r="4276" spans="6:7">
      <c r="F4276" s="31"/>
      <c r="G4276" s="31"/>
    </row>
    <row r="4277" spans="6:7">
      <c r="F4277" s="31"/>
      <c r="G4277" s="31"/>
    </row>
    <row r="4278" spans="6:7">
      <c r="F4278" s="31"/>
      <c r="G4278" s="31"/>
    </row>
    <row r="4279" spans="6:7">
      <c r="F4279" s="31"/>
      <c r="G4279" s="31"/>
    </row>
    <row r="4280" spans="6:7">
      <c r="F4280" s="31"/>
      <c r="G4280" s="31"/>
    </row>
    <row r="4281" spans="6:7">
      <c r="F4281" s="31"/>
      <c r="G4281" s="31"/>
    </row>
    <row r="4282" spans="6:7">
      <c r="F4282" s="31"/>
      <c r="G4282" s="31"/>
    </row>
    <row r="4283" ht="14.55" customHeight="1" spans="6:7">
      <c r="F4283" s="31"/>
      <c r="G4283" s="31"/>
    </row>
    <row r="4284" spans="6:7">
      <c r="F4284" s="31"/>
      <c r="G4284" s="31"/>
    </row>
    <row r="4285" spans="6:7">
      <c r="F4285" s="31"/>
      <c r="G4285" s="31"/>
    </row>
    <row r="4286" spans="6:7">
      <c r="F4286" s="31"/>
      <c r="G4286" s="31"/>
    </row>
    <row r="4287" spans="6:7">
      <c r="F4287" s="31"/>
      <c r="G4287" s="31"/>
    </row>
    <row r="4288" ht="14.55" customHeight="1" spans="6:7">
      <c r="F4288" s="31"/>
      <c r="G4288" s="31"/>
    </row>
    <row r="4289" spans="6:7">
      <c r="F4289" s="31"/>
      <c r="G4289" s="31"/>
    </row>
    <row r="4290" spans="6:7">
      <c r="F4290" s="31"/>
      <c r="G4290" s="31"/>
    </row>
    <row r="4291" spans="6:7">
      <c r="F4291" s="31"/>
      <c r="G4291" s="31"/>
    </row>
    <row r="4292" spans="6:7">
      <c r="F4292" s="31"/>
      <c r="G4292" s="31"/>
    </row>
    <row r="4293" spans="6:7">
      <c r="F4293" s="31"/>
      <c r="G4293" s="31"/>
    </row>
    <row r="4294" spans="6:7">
      <c r="F4294" s="31"/>
      <c r="G4294" s="31"/>
    </row>
    <row r="4295" spans="6:7">
      <c r="F4295" s="31"/>
      <c r="G4295" s="31"/>
    </row>
    <row r="4296" spans="6:7">
      <c r="F4296" s="31"/>
      <c r="G4296" s="31"/>
    </row>
    <row r="4297" spans="6:7">
      <c r="F4297" s="31"/>
      <c r="G4297" s="31"/>
    </row>
    <row r="4298" spans="6:7">
      <c r="F4298" s="31"/>
      <c r="G4298" s="31"/>
    </row>
    <row r="4299" spans="6:7">
      <c r="F4299" s="31"/>
      <c r="G4299" s="31"/>
    </row>
    <row r="4300" spans="6:7">
      <c r="F4300" s="31"/>
      <c r="G4300" s="31"/>
    </row>
    <row r="4301" ht="14.55" customHeight="1" spans="6:7">
      <c r="F4301" s="31"/>
      <c r="G4301" s="31"/>
    </row>
    <row r="4302" spans="6:7">
      <c r="F4302" s="31"/>
      <c r="G4302" s="31"/>
    </row>
    <row r="4303" spans="6:7">
      <c r="F4303" s="31"/>
      <c r="G4303" s="31"/>
    </row>
    <row r="4304" spans="6:7">
      <c r="F4304" s="31"/>
      <c r="G4304" s="31"/>
    </row>
    <row r="4305" ht="14.55" customHeight="1" spans="6:7">
      <c r="F4305" s="31"/>
      <c r="G4305" s="31"/>
    </row>
    <row r="4306" spans="6:7">
      <c r="F4306" s="31"/>
      <c r="G4306" s="31"/>
    </row>
    <row r="4307" spans="6:7">
      <c r="F4307" s="31"/>
      <c r="G4307" s="31"/>
    </row>
    <row r="4308" spans="6:7">
      <c r="F4308" s="31"/>
      <c r="G4308" s="31"/>
    </row>
    <row r="4309" spans="6:7">
      <c r="F4309" s="31"/>
      <c r="G4309" s="31"/>
    </row>
    <row r="4310" ht="14.55" customHeight="1" spans="6:7">
      <c r="F4310" s="31"/>
      <c r="G4310" s="31"/>
    </row>
    <row r="4311" spans="6:7">
      <c r="F4311" s="31"/>
      <c r="G4311" s="31"/>
    </row>
    <row r="4312" ht="14.55" customHeight="1" spans="6:7">
      <c r="F4312" s="31"/>
      <c r="G4312" s="31"/>
    </row>
    <row r="4313" spans="6:7">
      <c r="F4313" s="31"/>
      <c r="G4313" s="31"/>
    </row>
    <row r="4314" ht="14.55" customHeight="1" spans="6:7">
      <c r="F4314" s="31"/>
      <c r="G4314" s="31"/>
    </row>
    <row r="4315" spans="6:7">
      <c r="F4315" s="31"/>
      <c r="G4315" s="31"/>
    </row>
    <row r="4316" spans="6:7">
      <c r="F4316" s="31"/>
      <c r="G4316" s="31"/>
    </row>
    <row r="4317" spans="6:7">
      <c r="F4317" s="31"/>
      <c r="G4317" s="31"/>
    </row>
    <row r="4318" ht="14.55" customHeight="1" spans="6:7">
      <c r="F4318" s="31"/>
      <c r="G4318" s="31"/>
    </row>
    <row r="4319" spans="6:7">
      <c r="F4319" s="31"/>
      <c r="G4319" s="31"/>
    </row>
    <row r="4320" spans="6:7">
      <c r="F4320" s="31"/>
      <c r="G4320" s="31"/>
    </row>
    <row r="4321" ht="14.55" customHeight="1" spans="6:7">
      <c r="F4321" s="31"/>
      <c r="G4321" s="31"/>
    </row>
    <row r="4322" spans="6:7">
      <c r="F4322" s="31"/>
      <c r="G4322" s="31"/>
    </row>
    <row r="4323" ht="14.55" customHeight="1" spans="6:7">
      <c r="F4323" s="31"/>
      <c r="G4323" s="31"/>
    </row>
    <row r="4324" ht="14.55" customHeight="1" spans="6:7">
      <c r="F4324" s="31"/>
      <c r="G4324" s="31"/>
    </row>
    <row r="4325" spans="6:7">
      <c r="F4325" s="31"/>
      <c r="G4325" s="31"/>
    </row>
    <row r="4326" ht="14.55" customHeight="1" spans="6:7">
      <c r="F4326" s="31"/>
      <c r="G4326" s="31"/>
    </row>
    <row r="4327" ht="14.55" customHeight="1" spans="6:7">
      <c r="F4327" s="31"/>
      <c r="G4327" s="31"/>
    </row>
    <row r="4328" ht="14.55" customHeight="1" spans="6:7">
      <c r="F4328" s="31"/>
      <c r="G4328" s="31"/>
    </row>
    <row r="4329" ht="14.55" customHeight="1" spans="6:7">
      <c r="F4329" s="31"/>
      <c r="G4329" s="31"/>
    </row>
    <row r="4330" spans="6:7">
      <c r="F4330" s="31"/>
      <c r="G4330" s="31"/>
    </row>
    <row r="4331" ht="14.55" customHeight="1" spans="6:7">
      <c r="F4331" s="31"/>
      <c r="G4331" s="31"/>
    </row>
    <row r="4332" spans="6:7">
      <c r="F4332" s="31"/>
      <c r="G4332" s="31"/>
    </row>
    <row r="4333" ht="14.55" customHeight="1" spans="6:7">
      <c r="F4333" s="31"/>
      <c r="G4333" s="31"/>
    </row>
    <row r="4334" spans="6:7">
      <c r="F4334" s="31"/>
      <c r="G4334" s="31"/>
    </row>
    <row r="4335" ht="14.55" customHeight="1" spans="6:7">
      <c r="F4335" s="31"/>
      <c r="G4335" s="31"/>
    </row>
    <row r="4336" spans="6:7">
      <c r="F4336" s="31"/>
      <c r="G4336" s="31"/>
    </row>
    <row r="4337" spans="6:7">
      <c r="F4337" s="31"/>
      <c r="G4337" s="31"/>
    </row>
    <row r="4338" ht="14.55" customHeight="1" spans="6:7">
      <c r="F4338" s="31"/>
      <c r="G4338" s="31"/>
    </row>
    <row r="4339" ht="14.55" customHeight="1" spans="6:7">
      <c r="F4339" s="31"/>
      <c r="G4339" s="31"/>
    </row>
    <row r="4340" ht="14.55" customHeight="1" spans="6:7">
      <c r="F4340" s="31"/>
      <c r="G4340" s="31"/>
    </row>
    <row r="4341" ht="14.55" customHeight="1" spans="6:7">
      <c r="F4341" s="31"/>
      <c r="G4341" s="31"/>
    </row>
    <row r="4342" ht="14.55" customHeight="1" spans="6:7">
      <c r="F4342" s="31"/>
      <c r="G4342" s="31"/>
    </row>
    <row r="4343" ht="14.55" customHeight="1" spans="6:7">
      <c r="F4343" s="31"/>
      <c r="G4343" s="31"/>
    </row>
    <row r="4344" ht="14.55" customHeight="1" spans="6:7">
      <c r="F4344" s="31"/>
      <c r="G4344" s="31"/>
    </row>
    <row r="4345" spans="6:7">
      <c r="F4345" s="31"/>
      <c r="G4345" s="31"/>
    </row>
    <row r="4346" ht="14.55" customHeight="1" spans="6:7">
      <c r="F4346" s="31"/>
      <c r="G4346" s="31"/>
    </row>
    <row r="4347" ht="14.55" customHeight="1" spans="6:7">
      <c r="F4347" s="31"/>
      <c r="G4347" s="31"/>
    </row>
    <row r="4348" spans="6:7">
      <c r="F4348" s="31"/>
      <c r="G4348" s="31"/>
    </row>
    <row r="4349" ht="14.55" customHeight="1" spans="6:7">
      <c r="F4349" s="31"/>
      <c r="G4349" s="31"/>
    </row>
    <row r="4350" ht="14.55" customHeight="1" spans="6:7">
      <c r="F4350" s="31"/>
      <c r="G4350" s="31"/>
    </row>
    <row r="4351" ht="14.55" customHeight="1" spans="6:7">
      <c r="F4351" s="31"/>
      <c r="G4351" s="31"/>
    </row>
    <row r="4352" ht="14.55" customHeight="1" spans="6:7">
      <c r="F4352" s="31"/>
      <c r="G4352" s="31"/>
    </row>
    <row r="4353" spans="6:7">
      <c r="F4353" s="31"/>
      <c r="G4353" s="31"/>
    </row>
    <row r="4354" spans="6:7">
      <c r="F4354" s="31"/>
      <c r="G4354" s="31"/>
    </row>
    <row r="4355" spans="6:7">
      <c r="F4355" s="31"/>
      <c r="G4355" s="31"/>
    </row>
    <row r="4356" ht="14.55" customHeight="1" spans="6:7">
      <c r="F4356" s="31"/>
      <c r="G4356" s="31"/>
    </row>
    <row r="4357" spans="6:7">
      <c r="F4357" s="31"/>
      <c r="G4357" s="31"/>
    </row>
    <row r="4358" ht="14.55" customHeight="1" spans="6:7">
      <c r="F4358" s="31"/>
      <c r="G4358" s="31"/>
    </row>
    <row r="4359" ht="14.55" customHeight="1" spans="6:7">
      <c r="F4359" s="31"/>
      <c r="G4359" s="31"/>
    </row>
    <row r="4360" ht="14.55" customHeight="1" spans="6:7">
      <c r="F4360" s="31"/>
      <c r="G4360" s="31"/>
    </row>
    <row r="4361" spans="6:7">
      <c r="F4361" s="31"/>
      <c r="G4361" s="31"/>
    </row>
    <row r="4362" ht="14.55" customHeight="1" spans="6:7">
      <c r="F4362" s="31"/>
      <c r="G4362" s="31"/>
    </row>
    <row r="4363" ht="14.55" customHeight="1" spans="6:7">
      <c r="F4363" s="31"/>
      <c r="G4363" s="31"/>
    </row>
    <row r="4364" spans="6:7">
      <c r="F4364" s="31"/>
      <c r="G4364" s="31"/>
    </row>
    <row r="4365" spans="6:7">
      <c r="F4365" s="31"/>
      <c r="G4365" s="31"/>
    </row>
    <row r="4366" spans="6:7">
      <c r="F4366" s="31"/>
      <c r="G4366" s="31"/>
    </row>
    <row r="4367" spans="6:7">
      <c r="F4367" s="31"/>
      <c r="G4367" s="31"/>
    </row>
    <row r="4368" spans="6:7">
      <c r="F4368" s="31"/>
      <c r="G4368" s="31"/>
    </row>
    <row r="4369" spans="6:7">
      <c r="F4369" s="31"/>
      <c r="G4369" s="31"/>
    </row>
    <row r="4370" ht="14.55" customHeight="1" spans="6:7">
      <c r="F4370" s="31"/>
      <c r="G4370" s="31"/>
    </row>
    <row r="4371" ht="14.55" customHeight="1" spans="6:7">
      <c r="F4371" s="31"/>
      <c r="G4371" s="31"/>
    </row>
    <row r="4372" ht="14.55" customHeight="1" spans="6:7">
      <c r="F4372" s="31"/>
      <c r="G4372" s="31"/>
    </row>
    <row r="4373" ht="14.55" customHeight="1" spans="6:7">
      <c r="F4373" s="31"/>
      <c r="G4373" s="31"/>
    </row>
    <row r="4374" ht="14.55" customHeight="1" spans="6:7">
      <c r="F4374" s="31"/>
      <c r="G4374" s="31"/>
    </row>
    <row r="4375" ht="14.55" customHeight="1" spans="6:7">
      <c r="F4375" s="31"/>
      <c r="G4375" s="31"/>
    </row>
    <row r="4376" ht="14.55" customHeight="1" spans="6:7">
      <c r="F4376" s="31"/>
      <c r="G4376" s="31"/>
    </row>
    <row r="4377" spans="6:7">
      <c r="F4377" s="31"/>
      <c r="G4377" s="31"/>
    </row>
    <row r="4378" ht="14.55" customHeight="1" spans="6:7">
      <c r="F4378" s="31"/>
      <c r="G4378" s="31"/>
    </row>
    <row r="4379" ht="14.55" customHeight="1" spans="6:7">
      <c r="F4379" s="31"/>
      <c r="G4379" s="31"/>
    </row>
    <row r="4380" ht="14.55" customHeight="1" spans="6:7">
      <c r="F4380" s="31"/>
      <c r="G4380" s="31"/>
    </row>
    <row r="4381" ht="14.55" customHeight="1" spans="6:7">
      <c r="F4381" s="31"/>
      <c r="G4381" s="31"/>
    </row>
    <row r="4382" ht="14.55" customHeight="1" spans="6:7">
      <c r="F4382" s="31"/>
      <c r="G4382" s="31"/>
    </row>
    <row r="4383" ht="14.55" customHeight="1" spans="6:7">
      <c r="F4383" s="31"/>
      <c r="G4383" s="31"/>
    </row>
    <row r="4384" ht="14.55" customHeight="1" spans="6:7">
      <c r="F4384" s="31"/>
      <c r="G4384" s="31"/>
    </row>
    <row r="4385" ht="14.55" customHeight="1" spans="6:7">
      <c r="F4385" s="31"/>
      <c r="G4385" s="31"/>
    </row>
    <row r="4386" ht="14.55" customHeight="1" spans="6:7">
      <c r="F4386" s="31"/>
      <c r="G4386" s="31"/>
    </row>
    <row r="4387" ht="14.55" customHeight="1" spans="6:7">
      <c r="F4387" s="31"/>
      <c r="G4387" s="31"/>
    </row>
    <row r="4388" ht="14.55" customHeight="1" spans="6:7">
      <c r="F4388" s="31"/>
      <c r="G4388" s="31"/>
    </row>
    <row r="4389" ht="14.55" customHeight="1" spans="6:7">
      <c r="F4389" s="31"/>
      <c r="G4389" s="31"/>
    </row>
    <row r="4390" ht="14.55" customHeight="1" spans="6:7">
      <c r="F4390" s="31"/>
      <c r="G4390" s="31"/>
    </row>
    <row r="4391" ht="14.55" customHeight="1" spans="6:7">
      <c r="F4391" s="31"/>
      <c r="G4391" s="31"/>
    </row>
    <row r="4392" ht="14.55" customHeight="1" spans="6:7">
      <c r="F4392" s="31"/>
      <c r="G4392" s="31"/>
    </row>
    <row r="4393" spans="6:7">
      <c r="F4393" s="31"/>
      <c r="G4393" s="31"/>
    </row>
    <row r="4394" ht="14.55" customHeight="1" spans="6:7">
      <c r="F4394" s="31"/>
      <c r="G4394" s="31"/>
    </row>
    <row r="4395" ht="14.55" customHeight="1" spans="6:7">
      <c r="F4395" s="31"/>
      <c r="G4395" s="31"/>
    </row>
    <row r="4396" spans="6:7">
      <c r="F4396" s="31"/>
      <c r="G4396" s="31"/>
    </row>
    <row r="4397" ht="14.55" customHeight="1" spans="6:7">
      <c r="F4397" s="31"/>
      <c r="G4397" s="31"/>
    </row>
    <row r="4398" ht="14.55" customHeight="1" spans="6:7">
      <c r="F4398" s="31"/>
      <c r="G4398" s="31"/>
    </row>
    <row r="4399" ht="14.55" customHeight="1" spans="6:7">
      <c r="F4399" s="31"/>
      <c r="G4399" s="31"/>
    </row>
    <row r="4400" ht="14.55" customHeight="1" spans="6:7">
      <c r="F4400" s="31"/>
      <c r="G4400" s="31"/>
    </row>
    <row r="4401" ht="14.55" customHeight="1" spans="6:7">
      <c r="F4401" s="31"/>
      <c r="G4401" s="31"/>
    </row>
    <row r="4402" ht="14.55" customHeight="1" spans="6:7">
      <c r="F4402" s="31"/>
      <c r="G4402" s="31"/>
    </row>
    <row r="4403" spans="6:7">
      <c r="F4403" s="31"/>
      <c r="G4403" s="31"/>
    </row>
    <row r="4404" spans="6:7">
      <c r="F4404" s="31"/>
      <c r="G4404" s="31"/>
    </row>
    <row r="4405" ht="14.55" customHeight="1" spans="6:7">
      <c r="F4405" s="31"/>
      <c r="G4405" s="31"/>
    </row>
    <row r="4406" ht="14.55" customHeight="1" spans="6:7">
      <c r="F4406" s="31"/>
      <c r="G4406" s="31"/>
    </row>
    <row r="4407" ht="14.55" customHeight="1" spans="6:7">
      <c r="F4407" s="31"/>
      <c r="G4407" s="31"/>
    </row>
    <row r="4408" ht="14.55" customHeight="1" spans="6:7">
      <c r="F4408" s="31"/>
      <c r="G4408" s="31"/>
    </row>
    <row r="4409" ht="14.55" customHeight="1" spans="6:7">
      <c r="F4409" s="31"/>
      <c r="G4409" s="31"/>
    </row>
    <row r="4410" ht="14.55" customHeight="1" spans="6:7">
      <c r="F4410" s="31"/>
      <c r="G4410" s="31"/>
    </row>
    <row r="4411" ht="14.55" customHeight="1" spans="6:7">
      <c r="F4411" s="31"/>
      <c r="G4411" s="31"/>
    </row>
    <row r="4412" ht="14.55" customHeight="1" spans="6:7">
      <c r="F4412" s="31"/>
      <c r="G4412" s="31"/>
    </row>
    <row r="4413" spans="6:7">
      <c r="F4413" s="31"/>
      <c r="G4413" s="31"/>
    </row>
    <row r="4414" spans="6:7">
      <c r="F4414" s="31"/>
      <c r="G4414" s="31"/>
    </row>
    <row r="4415" ht="14.55" customHeight="1" spans="6:7">
      <c r="F4415" s="31"/>
      <c r="G4415" s="31"/>
    </row>
    <row r="4416" ht="14.55" customHeight="1" spans="6:7">
      <c r="F4416" s="31"/>
      <c r="G4416" s="31"/>
    </row>
    <row r="4417" ht="14.55" customHeight="1" spans="6:7">
      <c r="F4417" s="31"/>
      <c r="G4417" s="31"/>
    </row>
    <row r="4418" spans="6:7">
      <c r="F4418" s="31"/>
      <c r="G4418" s="31"/>
    </row>
    <row r="4419" spans="6:7">
      <c r="F4419" s="31"/>
      <c r="G4419" s="31"/>
    </row>
    <row r="4420" spans="6:7">
      <c r="F4420" s="31"/>
      <c r="G4420" s="31"/>
    </row>
    <row r="4421" spans="6:7">
      <c r="F4421" s="31"/>
      <c r="G4421" s="31"/>
    </row>
    <row r="4422" spans="6:7">
      <c r="F4422" s="31"/>
      <c r="G4422" s="31"/>
    </row>
    <row r="4423" ht="14.55" customHeight="1" spans="6:7">
      <c r="F4423" s="31"/>
      <c r="G4423" s="31"/>
    </row>
    <row r="4424" ht="14.55" customHeight="1" spans="6:7">
      <c r="F4424" s="31"/>
      <c r="G4424" s="31"/>
    </row>
    <row r="4425" ht="14.55" customHeight="1" spans="6:7">
      <c r="F4425" s="31"/>
      <c r="G4425" s="31"/>
    </row>
    <row r="4426" ht="14.55" customHeight="1" spans="6:7">
      <c r="F4426" s="31"/>
      <c r="G4426" s="31"/>
    </row>
    <row r="4427" ht="14.55" customHeight="1" spans="6:7">
      <c r="F4427" s="31"/>
      <c r="G4427" s="31"/>
    </row>
    <row r="4428" ht="14.55" customHeight="1" spans="6:7">
      <c r="F4428" s="31"/>
      <c r="G4428" s="31"/>
    </row>
    <row r="4429" ht="14.55" customHeight="1" spans="6:7">
      <c r="F4429" s="31"/>
      <c r="G4429" s="31"/>
    </row>
    <row r="4430" ht="14.55" customHeight="1" spans="6:7">
      <c r="F4430" s="31"/>
      <c r="G4430" s="31"/>
    </row>
    <row r="4431" ht="14.55" customHeight="1" spans="6:7">
      <c r="F4431" s="31"/>
      <c r="G4431" s="31"/>
    </row>
    <row r="4432" ht="14.55" customHeight="1" spans="6:7">
      <c r="F4432" s="31"/>
      <c r="G4432" s="31"/>
    </row>
    <row r="4433" ht="14.55" customHeight="1" spans="6:7">
      <c r="F4433" s="31"/>
      <c r="G4433" s="31"/>
    </row>
    <row r="4434" spans="6:7">
      <c r="F4434" s="31"/>
      <c r="G4434" s="31"/>
    </row>
    <row r="4435" ht="14.55" customHeight="1" spans="6:7">
      <c r="F4435" s="31"/>
      <c r="G4435" s="31"/>
    </row>
    <row r="4436" ht="14.55" customHeight="1" spans="6:7">
      <c r="F4436" s="31"/>
      <c r="G4436" s="31"/>
    </row>
    <row r="4437" ht="14.55" customHeight="1" spans="6:7">
      <c r="F4437" s="31"/>
      <c r="G4437" s="31"/>
    </row>
    <row r="4438" ht="14.55" customHeight="1" spans="6:7">
      <c r="F4438" s="31"/>
      <c r="G4438" s="31"/>
    </row>
    <row r="4439" ht="14.55" customHeight="1" spans="6:7">
      <c r="F4439" s="31"/>
      <c r="G4439" s="31"/>
    </row>
    <row r="4440" spans="6:7">
      <c r="F4440" s="31"/>
      <c r="G4440" s="31"/>
    </row>
    <row r="4441" spans="6:7">
      <c r="F4441" s="31"/>
      <c r="G4441" s="31"/>
    </row>
    <row r="4442" spans="6:7">
      <c r="F4442" s="31"/>
      <c r="G4442" s="31"/>
    </row>
    <row r="4443" spans="6:7">
      <c r="F4443" s="31"/>
      <c r="G4443" s="31"/>
    </row>
    <row r="4444" spans="6:7">
      <c r="F4444" s="31"/>
      <c r="G4444" s="31"/>
    </row>
    <row r="4445" spans="6:7">
      <c r="F4445" s="31"/>
      <c r="G4445" s="31"/>
    </row>
    <row r="4446" ht="14.55" customHeight="1" spans="6:7">
      <c r="F4446" s="31"/>
      <c r="G4446" s="31"/>
    </row>
    <row r="4447" ht="14.55" customHeight="1" spans="6:7">
      <c r="F4447" s="31"/>
      <c r="G4447" s="31"/>
    </row>
    <row r="4448" ht="14.55" customHeight="1" spans="6:7">
      <c r="F4448" s="31"/>
      <c r="G4448" s="31"/>
    </row>
    <row r="4449" ht="14.55" customHeight="1" spans="6:7">
      <c r="F4449" s="31"/>
      <c r="G4449" s="31"/>
    </row>
    <row r="4450" ht="14.55" customHeight="1" spans="6:7">
      <c r="F4450" s="31"/>
      <c r="G4450" s="31"/>
    </row>
    <row r="4451" ht="14.55" customHeight="1" spans="6:7">
      <c r="F4451" s="31"/>
      <c r="G4451" s="31"/>
    </row>
    <row r="4452" ht="14.55" customHeight="1" spans="6:7">
      <c r="F4452" s="31"/>
      <c r="G4452" s="31"/>
    </row>
    <row r="4453" ht="14.55" customHeight="1" spans="6:7">
      <c r="F4453" s="31"/>
      <c r="G4453" s="31"/>
    </row>
    <row r="4454" ht="14.55" customHeight="1" spans="6:7">
      <c r="F4454" s="31"/>
      <c r="G4454" s="31"/>
    </row>
    <row r="4455" ht="14.55" customHeight="1" spans="6:7">
      <c r="F4455" s="31"/>
      <c r="G4455" s="31"/>
    </row>
    <row r="4456" ht="14.55" customHeight="1" spans="6:7">
      <c r="F4456" s="31"/>
      <c r="G4456" s="31"/>
    </row>
    <row r="4457" ht="14.55" customHeight="1" spans="6:7">
      <c r="F4457" s="31"/>
      <c r="G4457" s="31"/>
    </row>
    <row r="4458" ht="14.55" customHeight="1" spans="6:7">
      <c r="F4458" s="31"/>
      <c r="G4458" s="31"/>
    </row>
    <row r="4459" spans="6:7">
      <c r="F4459" s="31"/>
      <c r="G4459" s="31"/>
    </row>
    <row r="4460" ht="14.55" customHeight="1" spans="6:7">
      <c r="F4460" s="31"/>
      <c r="G4460" s="31"/>
    </row>
    <row r="4461" ht="14.55" customHeight="1" spans="6:7">
      <c r="F4461" s="31"/>
      <c r="G4461" s="31"/>
    </row>
    <row r="4462" ht="14.55" customHeight="1" spans="6:7">
      <c r="F4462" s="31"/>
      <c r="G4462" s="31"/>
    </row>
    <row r="4463" spans="6:7">
      <c r="F4463" s="31"/>
      <c r="G4463" s="31"/>
    </row>
    <row r="4464" spans="6:7">
      <c r="F4464" s="31"/>
      <c r="G4464" s="31"/>
    </row>
    <row r="4465" spans="6:7">
      <c r="F4465" s="31"/>
      <c r="G4465" s="31"/>
    </row>
    <row r="4466" ht="14.55" customHeight="1" spans="6:7">
      <c r="F4466" s="31"/>
      <c r="G4466" s="31"/>
    </row>
    <row r="4467" ht="14.55" customHeight="1" spans="6:7">
      <c r="F4467" s="31"/>
      <c r="G4467" s="31"/>
    </row>
    <row r="4468" ht="14.55" customHeight="1" spans="6:7">
      <c r="F4468" s="31"/>
      <c r="G4468" s="31"/>
    </row>
    <row r="4469" ht="14.55" customHeight="1" spans="6:7">
      <c r="F4469" s="31"/>
      <c r="G4469" s="31"/>
    </row>
    <row r="4470" ht="14.55" customHeight="1" spans="6:7">
      <c r="F4470" s="31"/>
      <c r="G4470" s="31"/>
    </row>
    <row r="4471" ht="14.55" customHeight="1" spans="6:7">
      <c r="F4471" s="31"/>
      <c r="G4471" s="31"/>
    </row>
    <row r="4472" ht="14.55" customHeight="1" spans="6:7">
      <c r="F4472" s="31"/>
      <c r="G4472" s="31"/>
    </row>
    <row r="4473" ht="14.55" customHeight="1" spans="6:7">
      <c r="F4473" s="31"/>
      <c r="G4473" s="31"/>
    </row>
    <row r="4474" spans="6:7">
      <c r="F4474" s="31"/>
      <c r="G4474" s="31"/>
    </row>
    <row r="4475" ht="14.55" customHeight="1" spans="6:7">
      <c r="F4475" s="31"/>
      <c r="G4475" s="31"/>
    </row>
    <row r="4476" ht="14.55" customHeight="1" spans="6:7">
      <c r="F4476" s="31"/>
      <c r="G4476" s="31"/>
    </row>
    <row r="4477" spans="6:7">
      <c r="F4477" s="31"/>
      <c r="G4477" s="31"/>
    </row>
    <row r="4478" spans="6:7">
      <c r="F4478" s="31"/>
      <c r="G4478" s="31"/>
    </row>
    <row r="4479" ht="14.55" customHeight="1" spans="6:7">
      <c r="F4479" s="31"/>
      <c r="G4479" s="31"/>
    </row>
    <row r="4480" ht="14.55" customHeight="1" spans="6:7">
      <c r="F4480" s="31"/>
      <c r="G4480" s="31"/>
    </row>
    <row r="4481" ht="14.55" customHeight="1" spans="6:7">
      <c r="F4481" s="31"/>
      <c r="G4481" s="31"/>
    </row>
    <row r="4482" ht="14.55" customHeight="1" spans="6:7">
      <c r="F4482" s="31"/>
      <c r="G4482" s="31"/>
    </row>
    <row r="4483" ht="14.55" customHeight="1" spans="6:7">
      <c r="F4483" s="31"/>
      <c r="G4483" s="31"/>
    </row>
    <row r="4484" ht="14.55" customHeight="1" spans="6:7">
      <c r="F4484" s="31"/>
      <c r="G4484" s="31"/>
    </row>
    <row r="4485" ht="14.55" customHeight="1" spans="6:7">
      <c r="F4485" s="31"/>
      <c r="G4485" s="31"/>
    </row>
    <row r="4486" spans="6:7">
      <c r="F4486" s="31"/>
      <c r="G4486" s="31"/>
    </row>
    <row r="4487" ht="14.55" customHeight="1" spans="6:7">
      <c r="F4487" s="31"/>
      <c r="G4487" s="31"/>
    </row>
    <row r="4488" ht="14.55" customHeight="1" spans="6:7">
      <c r="F4488" s="31"/>
      <c r="G4488" s="31"/>
    </row>
    <row r="4489" ht="14.55" customHeight="1" spans="6:7">
      <c r="F4489" s="31"/>
      <c r="G4489" s="31"/>
    </row>
    <row r="4490" ht="14.55" customHeight="1" spans="6:7">
      <c r="F4490" s="31"/>
      <c r="G4490" s="31"/>
    </row>
    <row r="4491" ht="14.55" customHeight="1" spans="6:7">
      <c r="F4491" s="31"/>
      <c r="G4491" s="31"/>
    </row>
    <row r="4492" ht="14.55" customHeight="1" spans="6:7">
      <c r="F4492" s="31"/>
      <c r="G4492" s="31"/>
    </row>
    <row r="4493" spans="6:7">
      <c r="F4493" s="31"/>
      <c r="G4493" s="31"/>
    </row>
    <row r="4494" ht="14.55" customHeight="1" spans="6:7">
      <c r="F4494" s="31"/>
      <c r="G4494" s="31"/>
    </row>
    <row r="4495" ht="14.55" customHeight="1" spans="6:7">
      <c r="F4495" s="31"/>
      <c r="G4495" s="31"/>
    </row>
    <row r="4496" ht="14.55" customHeight="1" spans="6:7">
      <c r="F4496" s="31"/>
      <c r="G4496" s="31"/>
    </row>
    <row r="4497" ht="14.55" customHeight="1" spans="6:7">
      <c r="F4497" s="31"/>
      <c r="G4497" s="31"/>
    </row>
    <row r="4498" ht="14.55" customHeight="1" spans="6:7">
      <c r="F4498" s="31"/>
      <c r="G4498" s="31"/>
    </row>
    <row r="4499" ht="14.55" customHeight="1" spans="6:7">
      <c r="F4499" s="31"/>
      <c r="G4499" s="31"/>
    </row>
    <row r="4500" ht="14.55" customHeight="1" spans="6:7">
      <c r="F4500" s="31"/>
      <c r="G4500" s="31"/>
    </row>
    <row r="4501" spans="6:7">
      <c r="F4501" s="31"/>
      <c r="G4501" s="31"/>
    </row>
    <row r="4502" ht="14.55" customHeight="1" spans="6:7">
      <c r="F4502" s="31"/>
      <c r="G4502" s="31"/>
    </row>
    <row r="4503" ht="14.55" customHeight="1" spans="6:7">
      <c r="F4503" s="31"/>
      <c r="G4503" s="31"/>
    </row>
    <row r="4504" spans="6:7">
      <c r="F4504" s="31"/>
      <c r="G4504" s="31"/>
    </row>
    <row r="4505" ht="14.55" customHeight="1" spans="6:7">
      <c r="F4505" s="31"/>
      <c r="G4505" s="31"/>
    </row>
    <row r="4506" ht="14.55" customHeight="1" spans="6:7">
      <c r="F4506" s="31"/>
      <c r="G4506" s="31"/>
    </row>
    <row r="4507" spans="6:7">
      <c r="F4507" s="31"/>
      <c r="G4507" s="31"/>
    </row>
    <row r="4508" spans="6:7">
      <c r="F4508" s="31"/>
      <c r="G4508" s="31"/>
    </row>
    <row r="4509" ht="14.55" customHeight="1" spans="6:7">
      <c r="F4509" s="31"/>
      <c r="G4509" s="31"/>
    </row>
    <row r="4510" ht="14.55" customHeight="1" spans="6:7">
      <c r="F4510" s="31"/>
      <c r="G4510" s="31"/>
    </row>
    <row r="4511" spans="6:7">
      <c r="F4511" s="31"/>
      <c r="G4511" s="31"/>
    </row>
    <row r="4512" ht="14.55" customHeight="1" spans="6:7">
      <c r="F4512" s="31"/>
      <c r="G4512" s="31"/>
    </row>
    <row r="4513" spans="6:7">
      <c r="F4513" s="31"/>
      <c r="G4513" s="31"/>
    </row>
    <row r="4514" spans="6:7">
      <c r="F4514" s="31"/>
      <c r="G4514" s="31"/>
    </row>
    <row r="4515" ht="14.55" customHeight="1" spans="6:7">
      <c r="F4515" s="31"/>
      <c r="G4515" s="31"/>
    </row>
    <row r="4516" spans="6:7">
      <c r="F4516" s="31"/>
      <c r="G4516" s="31"/>
    </row>
    <row r="4517" spans="6:7">
      <c r="F4517" s="31"/>
      <c r="G4517" s="31"/>
    </row>
    <row r="4518" spans="6:7">
      <c r="F4518" s="31"/>
      <c r="G4518" s="31"/>
    </row>
    <row r="4519" spans="6:7">
      <c r="F4519" s="31"/>
      <c r="G4519" s="31"/>
    </row>
    <row r="4520" spans="6:7">
      <c r="F4520" s="31"/>
      <c r="G4520" s="31"/>
    </row>
    <row r="4521" ht="14.55" customHeight="1" spans="6:7">
      <c r="F4521" s="31"/>
      <c r="G4521" s="31"/>
    </row>
    <row r="4522" spans="6:7">
      <c r="F4522" s="31"/>
      <c r="G4522" s="31"/>
    </row>
    <row r="4523" ht="14.55" customHeight="1" spans="6:7">
      <c r="F4523" s="31"/>
      <c r="G4523" s="31"/>
    </row>
    <row r="4524" spans="6:7">
      <c r="F4524" s="31"/>
      <c r="G4524" s="31"/>
    </row>
    <row r="4525" spans="6:7">
      <c r="F4525" s="31"/>
      <c r="G4525" s="31"/>
    </row>
    <row r="4526" ht="14.55" customHeight="1" spans="6:7">
      <c r="F4526" s="31"/>
      <c r="G4526" s="31"/>
    </row>
    <row r="4527" ht="14.55" customHeight="1" spans="6:7">
      <c r="F4527" s="31"/>
      <c r="G4527" s="31"/>
    </row>
    <row r="4528" ht="14.55" customHeight="1" spans="6:7">
      <c r="F4528" s="31"/>
      <c r="G4528" s="31"/>
    </row>
    <row r="4529" ht="14.55" customHeight="1" spans="6:7">
      <c r="F4529" s="31"/>
      <c r="G4529" s="31"/>
    </row>
    <row r="4530" spans="6:7">
      <c r="F4530" s="31"/>
      <c r="G4530" s="31"/>
    </row>
    <row r="4531" spans="6:7">
      <c r="F4531" s="31"/>
      <c r="G4531" s="31"/>
    </row>
    <row r="4532" spans="6:7">
      <c r="F4532" s="31"/>
      <c r="G4532" s="31"/>
    </row>
    <row r="4533" spans="6:7">
      <c r="F4533" s="31"/>
      <c r="G4533" s="31"/>
    </row>
    <row r="4534" spans="6:7">
      <c r="F4534" s="31"/>
      <c r="G4534" s="31"/>
    </row>
    <row r="4535" spans="6:7">
      <c r="F4535" s="31"/>
      <c r="G4535" s="31"/>
    </row>
    <row r="4536" ht="14.55" customHeight="1" spans="6:7">
      <c r="F4536" s="31"/>
      <c r="G4536" s="31"/>
    </row>
    <row r="4537" ht="14.55" customHeight="1" spans="6:7">
      <c r="F4537" s="31"/>
      <c r="G4537" s="31"/>
    </row>
    <row r="4538" ht="14.55" customHeight="1" spans="6:7">
      <c r="F4538" s="31"/>
      <c r="G4538" s="31"/>
    </row>
    <row r="4539" ht="14.55" customHeight="1" spans="6:7">
      <c r="F4539" s="31"/>
      <c r="G4539" s="31"/>
    </row>
    <row r="4540" spans="6:7">
      <c r="F4540" s="31"/>
      <c r="G4540" s="31"/>
    </row>
    <row r="4541" spans="6:7">
      <c r="F4541" s="31"/>
      <c r="G4541" s="31"/>
    </row>
    <row r="4542" spans="6:7">
      <c r="F4542" s="31"/>
      <c r="G4542" s="31"/>
    </row>
    <row r="4543" spans="6:7">
      <c r="F4543" s="31"/>
      <c r="G4543" s="31"/>
    </row>
    <row r="4544" spans="6:7">
      <c r="F4544" s="31"/>
      <c r="G4544" s="31"/>
    </row>
    <row r="4545" ht="14.55" customHeight="1" spans="6:7">
      <c r="F4545" s="31"/>
      <c r="G4545" s="31"/>
    </row>
    <row r="4546" ht="14.55" customHeight="1" spans="6:7">
      <c r="F4546" s="31"/>
      <c r="G4546" s="31"/>
    </row>
    <row r="4547" spans="6:7">
      <c r="F4547" s="31"/>
      <c r="G4547" s="31"/>
    </row>
    <row r="4548" ht="14.55" customHeight="1" spans="6:7">
      <c r="F4548" s="31"/>
      <c r="G4548" s="31"/>
    </row>
    <row r="4549" spans="6:7">
      <c r="F4549" s="31"/>
      <c r="G4549" s="31"/>
    </row>
    <row r="4550" spans="6:7">
      <c r="F4550" s="31"/>
      <c r="G4550" s="31"/>
    </row>
    <row r="4551" spans="6:7">
      <c r="F4551" s="31"/>
      <c r="G4551" s="31"/>
    </row>
    <row r="4552" spans="6:7">
      <c r="F4552" s="31"/>
      <c r="G4552" s="31"/>
    </row>
    <row r="4553" spans="6:7">
      <c r="F4553" s="31"/>
      <c r="G4553" s="31"/>
    </row>
    <row r="4554" ht="14.55" customHeight="1" spans="6:7">
      <c r="F4554" s="31"/>
      <c r="G4554" s="31"/>
    </row>
    <row r="4555" ht="14.55" customHeight="1" spans="6:7">
      <c r="F4555" s="31"/>
      <c r="G4555" s="31"/>
    </row>
    <row r="4556" spans="6:7">
      <c r="F4556" s="31"/>
      <c r="G4556" s="31"/>
    </row>
    <row r="4557" spans="6:7">
      <c r="F4557" s="31"/>
      <c r="G4557" s="31"/>
    </row>
    <row r="4558" ht="14.55" customHeight="1" spans="6:7">
      <c r="F4558" s="31"/>
      <c r="G4558" s="31"/>
    </row>
    <row r="4559" ht="14.55" customHeight="1" spans="6:7">
      <c r="F4559" s="31"/>
      <c r="G4559" s="31"/>
    </row>
    <row r="4560" ht="14.55" customHeight="1" spans="6:7">
      <c r="F4560" s="31"/>
      <c r="G4560" s="31"/>
    </row>
    <row r="4561" spans="6:7">
      <c r="F4561" s="31"/>
      <c r="G4561" s="31"/>
    </row>
    <row r="4562" ht="14.55" customHeight="1" spans="6:7">
      <c r="F4562" s="31"/>
      <c r="G4562" s="31"/>
    </row>
    <row r="4563" spans="6:7">
      <c r="F4563" s="31"/>
      <c r="G4563" s="31"/>
    </row>
    <row r="4564" ht="14.55" customHeight="1" spans="6:7">
      <c r="F4564" s="31"/>
      <c r="G4564" s="31"/>
    </row>
    <row r="4565" spans="6:7">
      <c r="F4565" s="31"/>
      <c r="G4565" s="31"/>
    </row>
    <row r="4566" spans="6:7">
      <c r="F4566" s="31"/>
      <c r="G4566" s="31"/>
    </row>
    <row r="4567" spans="6:7">
      <c r="F4567" s="31"/>
      <c r="G4567" s="31"/>
    </row>
    <row r="4568" spans="6:7">
      <c r="F4568" s="31"/>
      <c r="G4568" s="31"/>
    </row>
    <row r="4569" spans="6:7">
      <c r="F4569" s="31"/>
      <c r="G4569" s="31"/>
    </row>
    <row r="4570" spans="6:7">
      <c r="F4570" s="31"/>
      <c r="G4570" s="31"/>
    </row>
    <row r="4571" ht="14.55" customHeight="1" spans="6:7">
      <c r="F4571" s="31"/>
      <c r="G4571" s="31"/>
    </row>
    <row r="4572" ht="14.55" customHeight="1" spans="6:7">
      <c r="F4572" s="31"/>
      <c r="G4572" s="31"/>
    </row>
    <row r="4573" ht="14.55" customHeight="1" spans="6:7">
      <c r="F4573" s="31"/>
      <c r="G4573" s="31"/>
    </row>
    <row r="4574" ht="14.55" customHeight="1" spans="6:7">
      <c r="F4574" s="31"/>
      <c r="G4574" s="31"/>
    </row>
    <row r="4575" spans="6:7">
      <c r="F4575" s="31"/>
      <c r="G4575" s="31"/>
    </row>
    <row r="4576" spans="6:7">
      <c r="F4576" s="31"/>
      <c r="G4576" s="31"/>
    </row>
    <row r="4577" ht="14.55" customHeight="1" spans="6:7">
      <c r="F4577" s="31"/>
      <c r="G4577" s="31"/>
    </row>
    <row r="4578" ht="14.55" customHeight="1" spans="6:7">
      <c r="F4578" s="31"/>
      <c r="G4578" s="31"/>
    </row>
    <row r="4579" spans="6:7">
      <c r="F4579" s="31"/>
      <c r="G4579" s="31"/>
    </row>
    <row r="4580" spans="6:7">
      <c r="F4580" s="31"/>
      <c r="G4580" s="31"/>
    </row>
    <row r="4581" spans="6:7">
      <c r="F4581" s="31"/>
      <c r="G4581" s="31"/>
    </row>
    <row r="4582" ht="14.55" customHeight="1" spans="6:7">
      <c r="F4582" s="31"/>
      <c r="G4582" s="31"/>
    </row>
    <row r="4583" spans="6:7">
      <c r="F4583" s="31"/>
      <c r="G4583" s="31"/>
    </row>
    <row r="4584" spans="6:7">
      <c r="F4584" s="31"/>
      <c r="G4584" s="31"/>
    </row>
    <row r="4585" ht="14.55" customHeight="1" spans="6:7">
      <c r="F4585" s="31"/>
      <c r="G4585" s="31"/>
    </row>
    <row r="4586" spans="6:7">
      <c r="F4586" s="31"/>
      <c r="G4586" s="31"/>
    </row>
    <row r="4587" ht="14.55" customHeight="1" spans="6:7">
      <c r="F4587" s="31"/>
      <c r="G4587" s="31"/>
    </row>
    <row r="4588" ht="14.55" customHeight="1" spans="6:7">
      <c r="F4588" s="31"/>
      <c r="G4588" s="31"/>
    </row>
    <row r="4589" ht="14.55" customHeight="1" spans="6:7">
      <c r="F4589" s="31"/>
      <c r="G4589" s="31"/>
    </row>
    <row r="4590" ht="14.55" customHeight="1" spans="6:7">
      <c r="F4590" s="31"/>
      <c r="G4590" s="31"/>
    </row>
    <row r="4591" ht="14.55" customHeight="1" spans="6:7">
      <c r="F4591" s="31"/>
      <c r="G4591" s="31"/>
    </row>
    <row r="4592" ht="14.55" customHeight="1" spans="6:7">
      <c r="F4592" s="31"/>
      <c r="G4592" s="31"/>
    </row>
    <row r="4593" spans="6:7">
      <c r="F4593" s="31"/>
      <c r="G4593" s="31"/>
    </row>
    <row r="4594" ht="14.55" customHeight="1" spans="6:7">
      <c r="F4594" s="31"/>
      <c r="G4594" s="31"/>
    </row>
    <row r="4595" spans="6:7">
      <c r="F4595" s="31"/>
      <c r="G4595" s="31"/>
    </row>
    <row r="4596" ht="14.55" customHeight="1" spans="6:7">
      <c r="F4596" s="31"/>
      <c r="G4596" s="31"/>
    </row>
    <row r="4597" ht="14.55" customHeight="1" spans="6:7">
      <c r="F4597" s="31"/>
      <c r="G4597" s="31"/>
    </row>
    <row r="4598" ht="14.55" customHeight="1" spans="6:7">
      <c r="F4598" s="31"/>
      <c r="G4598" s="31"/>
    </row>
    <row r="4599" spans="6:7">
      <c r="F4599" s="31"/>
      <c r="G4599" s="31"/>
    </row>
    <row r="4600" spans="6:7">
      <c r="F4600" s="31"/>
      <c r="G4600" s="31"/>
    </row>
    <row r="4601" spans="6:7">
      <c r="F4601" s="31"/>
      <c r="G4601" s="31"/>
    </row>
    <row r="4602" spans="6:7">
      <c r="F4602" s="31"/>
      <c r="G4602" s="31"/>
    </row>
    <row r="4603" ht="14.55" customHeight="1" spans="6:7">
      <c r="F4603" s="31"/>
      <c r="G4603" s="31"/>
    </row>
    <row r="4604" spans="6:7">
      <c r="F4604" s="31"/>
      <c r="G4604" s="31"/>
    </row>
    <row r="4605" ht="14.55" customHeight="1" spans="6:7">
      <c r="F4605" s="31"/>
      <c r="G4605" s="31"/>
    </row>
    <row r="4606" ht="14.55" customHeight="1" spans="6:7">
      <c r="F4606" s="31"/>
      <c r="G4606" s="31"/>
    </row>
    <row r="4607" ht="14.55" customHeight="1" spans="6:7">
      <c r="F4607" s="31"/>
      <c r="G4607" s="31"/>
    </row>
    <row r="4608" ht="14.55" customHeight="1" spans="6:7">
      <c r="F4608" s="31"/>
      <c r="G4608" s="31"/>
    </row>
    <row r="4609" spans="6:7">
      <c r="F4609" s="31"/>
      <c r="G4609" s="31"/>
    </row>
    <row r="4610" spans="6:7">
      <c r="F4610" s="31"/>
      <c r="G4610" s="31"/>
    </row>
    <row r="4611" spans="6:7">
      <c r="F4611" s="31"/>
      <c r="G4611" s="31"/>
    </row>
    <row r="4612" spans="6:7">
      <c r="F4612" s="31"/>
      <c r="G4612" s="31"/>
    </row>
    <row r="4613" spans="6:7">
      <c r="F4613" s="31"/>
      <c r="G4613" s="31"/>
    </row>
    <row r="4614" spans="6:7">
      <c r="F4614" s="31"/>
      <c r="G4614" s="31"/>
    </row>
    <row r="4615" ht="14.55" customHeight="1" spans="6:7">
      <c r="F4615" s="31"/>
      <c r="G4615" s="31"/>
    </row>
    <row r="4616" ht="14.55" customHeight="1" spans="6:7">
      <c r="F4616" s="31"/>
      <c r="G4616" s="31"/>
    </row>
    <row r="4617" ht="14.55" customHeight="1" spans="6:7">
      <c r="F4617" s="31"/>
      <c r="G4617" s="31"/>
    </row>
    <row r="4618" ht="14.55" customHeight="1" spans="6:7">
      <c r="F4618" s="31"/>
      <c r="G4618" s="31"/>
    </row>
    <row r="4619" spans="6:7">
      <c r="F4619" s="31"/>
      <c r="G4619" s="31"/>
    </row>
    <row r="4620" spans="6:7">
      <c r="F4620" s="31"/>
      <c r="G4620" s="31"/>
    </row>
    <row r="4621" spans="6:7">
      <c r="F4621" s="31"/>
      <c r="G4621" s="31"/>
    </row>
    <row r="4622" spans="6:7">
      <c r="F4622" s="31"/>
      <c r="G4622" s="31"/>
    </row>
    <row r="4623" spans="6:7">
      <c r="F4623" s="31"/>
      <c r="G4623" s="31"/>
    </row>
    <row r="4624" spans="6:7">
      <c r="F4624" s="31"/>
      <c r="G4624" s="31"/>
    </row>
    <row r="4625" ht="14.55" customHeight="1" spans="6:7">
      <c r="F4625" s="31"/>
      <c r="G4625" s="31"/>
    </row>
    <row r="4626" ht="14.55" customHeight="1" spans="6:7">
      <c r="F4626" s="31"/>
      <c r="G4626" s="31"/>
    </row>
    <row r="4627" ht="14.55" customHeight="1" spans="6:7">
      <c r="F4627" s="31"/>
      <c r="G4627" s="31"/>
    </row>
    <row r="4628" ht="14.55" customHeight="1" spans="6:7">
      <c r="F4628" s="31"/>
      <c r="G4628" s="31"/>
    </row>
    <row r="4629" ht="14.55" customHeight="1" spans="6:7">
      <c r="F4629" s="31"/>
      <c r="G4629" s="31"/>
    </row>
    <row r="4630" ht="14.55" customHeight="1" spans="6:7">
      <c r="F4630" s="31"/>
      <c r="G4630" s="31"/>
    </row>
    <row r="4631" ht="14.55" customHeight="1" spans="6:7">
      <c r="F4631" s="31"/>
      <c r="G4631" s="31"/>
    </row>
    <row r="4632" ht="14.55" customHeight="1" spans="6:7">
      <c r="F4632" s="31"/>
      <c r="G4632" s="31"/>
    </row>
    <row r="4633" ht="14.55" customHeight="1" spans="6:7">
      <c r="F4633" s="31"/>
      <c r="G4633" s="31"/>
    </row>
    <row r="4634" ht="14.55" customHeight="1" spans="6:7">
      <c r="F4634" s="31"/>
      <c r="G4634" s="31"/>
    </row>
    <row r="4635" ht="14.55" customHeight="1" spans="6:7">
      <c r="F4635" s="31"/>
      <c r="G4635" s="31"/>
    </row>
    <row r="4636" ht="14.55" customHeight="1" spans="6:7">
      <c r="F4636" s="31"/>
      <c r="G4636" s="31"/>
    </row>
    <row r="4637" ht="14.55" customHeight="1" spans="6:7">
      <c r="F4637" s="31"/>
      <c r="G4637" s="31"/>
    </row>
    <row r="4638" ht="14.55" customHeight="1" spans="6:7">
      <c r="F4638" s="31"/>
      <c r="G4638" s="31"/>
    </row>
    <row r="4639" ht="14.55" customHeight="1" spans="6:7">
      <c r="F4639" s="31"/>
      <c r="G4639" s="31"/>
    </row>
    <row r="4640" ht="14.55" customHeight="1" spans="6:7">
      <c r="F4640" s="31"/>
      <c r="G4640" s="31"/>
    </row>
    <row r="4641" ht="14.55" customHeight="1" spans="6:7">
      <c r="F4641" s="31"/>
      <c r="G4641" s="31"/>
    </row>
    <row r="4642" ht="14.55" customHeight="1" spans="6:7">
      <c r="F4642" s="31"/>
      <c r="G4642" s="31"/>
    </row>
    <row r="4643" ht="14.55" customHeight="1" spans="6:7">
      <c r="F4643" s="31"/>
      <c r="G4643" s="31"/>
    </row>
    <row r="4644" ht="14.55" customHeight="1" spans="6:7">
      <c r="F4644" s="31"/>
      <c r="G4644" s="31"/>
    </row>
    <row r="4645" ht="14.55" customHeight="1" spans="6:7">
      <c r="F4645" s="31"/>
      <c r="G4645" s="31"/>
    </row>
    <row r="4646" ht="14.55" customHeight="1" spans="6:7">
      <c r="F4646" s="31"/>
      <c r="G4646" s="31"/>
    </row>
    <row r="4647" ht="14.55" customHeight="1" spans="6:7">
      <c r="F4647" s="31"/>
      <c r="G4647" s="31"/>
    </row>
    <row r="4648" ht="14.55" customHeight="1" spans="6:7">
      <c r="F4648" s="31"/>
      <c r="G4648" s="31"/>
    </row>
    <row r="4649" ht="14.55" customHeight="1" spans="6:7">
      <c r="F4649" s="31"/>
      <c r="G4649" s="31"/>
    </row>
    <row r="4650" ht="14.55" customHeight="1" spans="6:7">
      <c r="F4650" s="31"/>
      <c r="G4650" s="31"/>
    </row>
    <row r="4651" ht="14.55" customHeight="1" spans="6:7">
      <c r="F4651" s="31"/>
      <c r="G4651" s="31"/>
    </row>
    <row r="4652" ht="14.55" customHeight="1" spans="6:7">
      <c r="F4652" s="31"/>
      <c r="G4652" s="31"/>
    </row>
    <row r="4653" ht="14.55" customHeight="1" spans="6:7">
      <c r="F4653" s="31"/>
      <c r="G4653" s="31"/>
    </row>
    <row r="4654" ht="14.55" customHeight="1" spans="6:7">
      <c r="F4654" s="31"/>
      <c r="G4654" s="31"/>
    </row>
    <row r="4655" ht="14.55" customHeight="1" spans="6:7">
      <c r="F4655" s="31"/>
      <c r="G4655" s="31"/>
    </row>
    <row r="4656" ht="14.55" customHeight="1" spans="6:7">
      <c r="F4656" s="31"/>
      <c r="G4656" s="31"/>
    </row>
    <row r="4657" spans="6:7">
      <c r="F4657" s="31"/>
      <c r="G4657" s="31"/>
    </row>
    <row r="4658" spans="6:7">
      <c r="F4658" s="31"/>
      <c r="G4658" s="31"/>
    </row>
    <row r="4659" spans="6:7">
      <c r="F4659" s="31"/>
      <c r="G4659" s="31"/>
    </row>
    <row r="4660" ht="14.55" customHeight="1" spans="6:7">
      <c r="F4660" s="31"/>
      <c r="G4660" s="31"/>
    </row>
    <row r="4661" ht="14.55" customHeight="1" spans="6:7">
      <c r="F4661" s="31"/>
      <c r="G4661" s="31"/>
    </row>
    <row r="4662" ht="14.55" customHeight="1" spans="6:7">
      <c r="F4662" s="31"/>
      <c r="G4662" s="31"/>
    </row>
    <row r="4663" spans="6:7">
      <c r="F4663" s="31"/>
      <c r="G4663" s="31"/>
    </row>
    <row r="4664" spans="6:7">
      <c r="F4664" s="31"/>
      <c r="G4664" s="31"/>
    </row>
    <row r="4665" spans="6:7">
      <c r="F4665" s="31"/>
      <c r="G4665" s="31"/>
    </row>
    <row r="4666" spans="6:7">
      <c r="F4666" s="31"/>
      <c r="G4666" s="31"/>
    </row>
    <row r="4667" ht="14.55" customHeight="1" spans="6:7">
      <c r="F4667" s="31"/>
      <c r="G4667" s="31"/>
    </row>
    <row r="4668" ht="14.55" customHeight="1" spans="6:7">
      <c r="F4668" s="31"/>
      <c r="G4668" s="31"/>
    </row>
    <row r="4669" ht="14.55" customHeight="1" spans="6:7">
      <c r="F4669" s="31"/>
      <c r="G4669" s="31"/>
    </row>
    <row r="4670" spans="6:7">
      <c r="F4670" s="31"/>
      <c r="G4670" s="31"/>
    </row>
    <row r="4671" spans="6:7">
      <c r="F4671" s="31"/>
      <c r="G4671" s="31"/>
    </row>
    <row r="4672" spans="6:7">
      <c r="F4672" s="31"/>
      <c r="G4672" s="31"/>
    </row>
    <row r="4673" spans="6:7">
      <c r="F4673" s="31"/>
      <c r="G4673" s="31"/>
    </row>
    <row r="4674" spans="6:7">
      <c r="F4674" s="31"/>
      <c r="G4674" s="31"/>
    </row>
    <row r="4675" ht="14.55" customHeight="1" spans="6:7">
      <c r="F4675" s="31"/>
      <c r="G4675" s="31"/>
    </row>
    <row r="4676" ht="14.55" customHeight="1" spans="6:7">
      <c r="F4676" s="31"/>
      <c r="G4676" s="31"/>
    </row>
    <row r="4677" ht="14.55" customHeight="1" spans="6:7">
      <c r="F4677" s="31"/>
      <c r="G4677" s="31"/>
    </row>
    <row r="4678" ht="14.55" customHeight="1" spans="6:7">
      <c r="F4678" s="31"/>
      <c r="G4678" s="31"/>
    </row>
    <row r="4679" ht="14.55" customHeight="1" spans="6:7">
      <c r="F4679" s="31"/>
      <c r="G4679" s="31"/>
    </row>
    <row r="4680" spans="6:7">
      <c r="F4680" s="31"/>
      <c r="G4680" s="31"/>
    </row>
    <row r="4681" ht="14.55" customHeight="1" spans="6:7">
      <c r="F4681" s="31"/>
      <c r="G4681" s="31"/>
    </row>
    <row r="4682" ht="14.55" customHeight="1" spans="6:7">
      <c r="F4682" s="31"/>
      <c r="G4682" s="31"/>
    </row>
    <row r="4683" ht="14.55" customHeight="1" spans="6:7">
      <c r="F4683" s="31"/>
      <c r="G4683" s="31"/>
    </row>
    <row r="4684" ht="14.55" customHeight="1" spans="6:7">
      <c r="F4684" s="31"/>
      <c r="G4684" s="31"/>
    </row>
    <row r="4685" ht="14.55" customHeight="1" spans="6:7">
      <c r="F4685" s="31"/>
      <c r="G4685" s="31"/>
    </row>
    <row r="4686" spans="6:7">
      <c r="F4686" s="31"/>
      <c r="G4686" s="31"/>
    </row>
    <row r="4687" ht="14.55" customHeight="1" spans="6:7">
      <c r="F4687" s="31"/>
      <c r="G4687" s="31"/>
    </row>
    <row r="4688" ht="14.55" customHeight="1" spans="6:7">
      <c r="F4688" s="31"/>
      <c r="G4688" s="31"/>
    </row>
    <row r="4689" ht="14.55" customHeight="1" spans="6:7">
      <c r="F4689" s="31"/>
      <c r="G4689" s="31"/>
    </row>
    <row r="4690" ht="14.55" customHeight="1" spans="6:7">
      <c r="F4690" s="31"/>
      <c r="G4690" s="31"/>
    </row>
    <row r="4691" ht="14.55" customHeight="1" spans="6:7">
      <c r="F4691" s="31"/>
      <c r="G4691" s="31"/>
    </row>
    <row r="4692" spans="6:7">
      <c r="F4692" s="31"/>
      <c r="G4692" s="31"/>
    </row>
    <row r="4693" ht="14.55" customHeight="1" spans="6:7">
      <c r="F4693" s="31"/>
      <c r="G4693" s="31"/>
    </row>
    <row r="4694" ht="14.55" customHeight="1" spans="6:7">
      <c r="F4694" s="31"/>
      <c r="G4694" s="31"/>
    </row>
    <row r="4695" ht="14.55" customHeight="1" spans="6:7">
      <c r="F4695" s="31"/>
      <c r="G4695" s="31"/>
    </row>
    <row r="4696" ht="14.55" customHeight="1" spans="6:7">
      <c r="F4696" s="31"/>
      <c r="G4696" s="31"/>
    </row>
    <row r="4697" ht="14.55" customHeight="1" spans="6:7">
      <c r="F4697" s="31"/>
      <c r="G4697" s="31"/>
    </row>
    <row r="4698" ht="14.55" customHeight="1" spans="6:7">
      <c r="F4698" s="31"/>
      <c r="G4698" s="31"/>
    </row>
    <row r="4699" spans="6:7">
      <c r="F4699" s="31"/>
      <c r="G4699" s="31"/>
    </row>
    <row r="4700" spans="6:7">
      <c r="F4700" s="31"/>
      <c r="G4700" s="31"/>
    </row>
    <row r="4701" spans="6:7">
      <c r="F4701" s="31"/>
      <c r="G4701" s="31"/>
    </row>
    <row r="4702" spans="6:7">
      <c r="F4702" s="31"/>
      <c r="G4702" s="31"/>
    </row>
    <row r="4703" spans="6:7">
      <c r="F4703" s="31"/>
      <c r="G4703" s="31"/>
    </row>
    <row r="4704" spans="6:7">
      <c r="F4704" s="31"/>
      <c r="G4704" s="31"/>
    </row>
    <row r="4705" ht="14.55" customHeight="1" spans="6:7">
      <c r="F4705" s="31"/>
      <c r="G4705" s="31"/>
    </row>
    <row r="4706" ht="14.55" customHeight="1" spans="6:7">
      <c r="F4706" s="31"/>
      <c r="G4706" s="31"/>
    </row>
    <row r="4707" ht="14.55" customHeight="1" spans="6:7">
      <c r="F4707" s="31"/>
      <c r="G4707" s="31"/>
    </row>
    <row r="4708" ht="14.55" customHeight="1" spans="6:7">
      <c r="F4708" s="31"/>
      <c r="G4708" s="31"/>
    </row>
    <row r="4709" spans="6:7">
      <c r="F4709" s="31"/>
      <c r="G4709" s="31"/>
    </row>
    <row r="4710" ht="14.55" customHeight="1" spans="6:7">
      <c r="F4710" s="31"/>
      <c r="G4710" s="31"/>
    </row>
    <row r="4711" ht="14.55" customHeight="1" spans="6:7">
      <c r="F4711" s="31"/>
      <c r="G4711" s="31"/>
    </row>
    <row r="4712" ht="14.55" customHeight="1" spans="6:7">
      <c r="F4712" s="31"/>
      <c r="G4712" s="31"/>
    </row>
    <row r="4713" ht="14.55" customHeight="1" spans="6:7">
      <c r="F4713" s="31"/>
      <c r="G4713" s="31"/>
    </row>
    <row r="4714" ht="14.55" customHeight="1" spans="6:7">
      <c r="F4714" s="31"/>
      <c r="G4714" s="31"/>
    </row>
    <row r="4715" ht="14.55" customHeight="1" spans="6:7">
      <c r="F4715" s="31"/>
      <c r="G4715" s="31"/>
    </row>
    <row r="4716" ht="14.55" customHeight="1" spans="6:7">
      <c r="F4716" s="31"/>
      <c r="G4716" s="31"/>
    </row>
    <row r="4717" ht="14.55" customHeight="1" spans="6:7">
      <c r="F4717" s="31"/>
      <c r="G4717" s="31"/>
    </row>
    <row r="4718" ht="14.55" customHeight="1" spans="6:7">
      <c r="F4718" s="31"/>
      <c r="G4718" s="31"/>
    </row>
    <row r="4719" ht="14.55" customHeight="1" spans="6:7">
      <c r="F4719" s="31"/>
      <c r="G4719" s="31"/>
    </row>
    <row r="4720" ht="14.55" customHeight="1" spans="6:7">
      <c r="F4720" s="31"/>
      <c r="G4720" s="31"/>
    </row>
    <row r="4721" ht="14.55" customHeight="1" spans="6:7">
      <c r="F4721" s="31"/>
      <c r="G4721" s="31"/>
    </row>
    <row r="4722" ht="14.55" customHeight="1" spans="6:7">
      <c r="F4722" s="31"/>
      <c r="G4722" s="31"/>
    </row>
    <row r="4723" ht="14.55" customHeight="1" spans="6:7">
      <c r="F4723" s="31"/>
      <c r="G4723" s="31"/>
    </row>
    <row r="4724" ht="14.55" customHeight="1" spans="6:7">
      <c r="F4724" s="31"/>
      <c r="G4724" s="31"/>
    </row>
    <row r="4725" ht="14.55" customHeight="1" spans="6:7">
      <c r="F4725" s="31"/>
      <c r="G4725" s="31"/>
    </row>
    <row r="4726" ht="14.55" customHeight="1" spans="6:7">
      <c r="F4726" s="31"/>
      <c r="G4726" s="31"/>
    </row>
    <row r="4727" ht="14.55" customHeight="1" spans="6:7">
      <c r="F4727" s="31"/>
      <c r="G4727" s="31"/>
    </row>
    <row r="4728" spans="6:7">
      <c r="F4728" s="31"/>
      <c r="G4728" s="31"/>
    </row>
    <row r="4729" ht="14.55" customHeight="1" spans="6:7">
      <c r="F4729" s="31"/>
      <c r="G4729" s="31"/>
    </row>
    <row r="4730" ht="14.55" customHeight="1" spans="6:7">
      <c r="F4730" s="31"/>
      <c r="G4730" s="31"/>
    </row>
    <row r="4731" spans="6:7">
      <c r="F4731" s="31"/>
      <c r="G4731" s="31"/>
    </row>
    <row r="4732" ht="14.55" customHeight="1" spans="6:7">
      <c r="F4732" s="31"/>
      <c r="G4732" s="31"/>
    </row>
    <row r="4733" spans="6:7">
      <c r="F4733" s="31"/>
      <c r="G4733" s="31"/>
    </row>
    <row r="4734" ht="14.55" customHeight="1" spans="6:7">
      <c r="F4734" s="31"/>
      <c r="G4734" s="31"/>
    </row>
    <row r="4735" spans="6:7">
      <c r="F4735" s="31"/>
      <c r="G4735" s="31"/>
    </row>
    <row r="4736" ht="14.55" customHeight="1" spans="6:7">
      <c r="F4736" s="31"/>
      <c r="G4736" s="31"/>
    </row>
    <row r="4737" spans="6:7">
      <c r="F4737" s="31"/>
      <c r="G4737" s="31"/>
    </row>
    <row r="4738" ht="14.55" customHeight="1" spans="6:7">
      <c r="F4738" s="31"/>
      <c r="G4738" s="31"/>
    </row>
    <row r="4739" spans="6:7">
      <c r="F4739" s="31"/>
      <c r="G4739" s="31"/>
    </row>
    <row r="4740" spans="6:7">
      <c r="F4740" s="31"/>
      <c r="G4740" s="31"/>
    </row>
    <row r="4741" ht="14.55" customHeight="1" spans="6:7">
      <c r="F4741" s="31"/>
      <c r="G4741" s="31"/>
    </row>
    <row r="4742" spans="6:7">
      <c r="F4742" s="31"/>
      <c r="G4742" s="31"/>
    </row>
    <row r="4743" spans="6:7">
      <c r="F4743" s="31"/>
      <c r="G4743" s="31"/>
    </row>
    <row r="4744" spans="6:7">
      <c r="F4744" s="31"/>
      <c r="G4744" s="31"/>
    </row>
    <row r="4745" spans="6:7">
      <c r="F4745" s="31"/>
      <c r="G4745" s="31"/>
    </row>
    <row r="4746" ht="14.55" customHeight="1" spans="6:7">
      <c r="F4746" s="31"/>
      <c r="G4746" s="31"/>
    </row>
    <row r="4747" ht="14.55" customHeight="1" spans="6:7">
      <c r="F4747" s="31"/>
      <c r="G4747" s="31"/>
    </row>
    <row r="4748" ht="14.55" customHeight="1" spans="6:7">
      <c r="F4748" s="31"/>
      <c r="G4748" s="31"/>
    </row>
    <row r="4749" ht="14.55" customHeight="1" spans="6:7">
      <c r="F4749" s="31"/>
      <c r="G4749" s="31"/>
    </row>
    <row r="4750" ht="14.55" customHeight="1" spans="6:7">
      <c r="F4750" s="31"/>
      <c r="G4750" s="31"/>
    </row>
    <row r="4751" ht="14.55" customHeight="1" spans="6:7">
      <c r="F4751" s="31"/>
      <c r="G4751" s="31"/>
    </row>
    <row r="4752" ht="14.55" customHeight="1" spans="6:7">
      <c r="F4752" s="31"/>
      <c r="G4752" s="31"/>
    </row>
    <row r="4753" ht="14.55" customHeight="1" spans="6:7">
      <c r="F4753" s="31"/>
      <c r="G4753" s="31"/>
    </row>
    <row r="4754" ht="14.55" customHeight="1" spans="6:7">
      <c r="F4754" s="31"/>
      <c r="G4754" s="31"/>
    </row>
    <row r="4755" ht="14.55" customHeight="1" spans="6:7">
      <c r="F4755" s="31"/>
      <c r="G4755" s="31"/>
    </row>
    <row r="4756" ht="14.55" customHeight="1" spans="6:7">
      <c r="F4756" s="31"/>
      <c r="G4756" s="31"/>
    </row>
    <row r="4757" ht="14.55" customHeight="1" spans="6:7">
      <c r="F4757" s="31"/>
      <c r="G4757" s="31"/>
    </row>
    <row r="4758" spans="6:7">
      <c r="F4758" s="31"/>
      <c r="G4758" s="31"/>
    </row>
    <row r="4759" ht="14.55" customHeight="1" spans="6:7">
      <c r="F4759" s="31"/>
      <c r="G4759" s="31"/>
    </row>
    <row r="4760" ht="14.55" customHeight="1" spans="6:7">
      <c r="F4760" s="31"/>
      <c r="G4760" s="31"/>
    </row>
    <row r="4761" ht="14.55" customHeight="1" spans="6:7">
      <c r="F4761" s="31"/>
      <c r="G4761" s="31"/>
    </row>
    <row r="4762" spans="6:7">
      <c r="F4762" s="31"/>
      <c r="G4762" s="31"/>
    </row>
    <row r="4763" spans="6:7">
      <c r="F4763" s="31"/>
      <c r="G4763" s="31"/>
    </row>
    <row r="4764" ht="14.55" customHeight="1" spans="6:7">
      <c r="F4764" s="31"/>
      <c r="G4764" s="31"/>
    </row>
    <row r="4765" ht="14.55" customHeight="1" spans="6:7">
      <c r="F4765" s="31"/>
      <c r="G4765" s="31"/>
    </row>
    <row r="4766" ht="14.55" customHeight="1" spans="6:7">
      <c r="F4766" s="31"/>
      <c r="G4766" s="31"/>
    </row>
    <row r="4767" ht="14.55" customHeight="1" spans="6:7">
      <c r="F4767" s="31"/>
      <c r="G4767" s="31"/>
    </row>
    <row r="4768" spans="6:7">
      <c r="F4768" s="31"/>
      <c r="G4768" s="31"/>
    </row>
    <row r="4769" ht="14.55" customHeight="1" spans="6:7">
      <c r="F4769" s="31"/>
      <c r="G4769" s="31"/>
    </row>
    <row r="4770" ht="14.55" customHeight="1" spans="6:7">
      <c r="F4770" s="31"/>
      <c r="G4770" s="31"/>
    </row>
    <row r="4771" spans="6:7">
      <c r="F4771" s="31"/>
      <c r="G4771" s="31"/>
    </row>
    <row r="4772" ht="14.55" customHeight="1" spans="6:7">
      <c r="F4772" s="31"/>
      <c r="G4772" s="31"/>
    </row>
    <row r="4773" ht="14.55" customHeight="1" spans="6:7">
      <c r="F4773" s="31"/>
      <c r="G4773" s="31"/>
    </row>
    <row r="4774" ht="14.55" customHeight="1" spans="6:7">
      <c r="F4774" s="31"/>
      <c r="G4774" s="31"/>
    </row>
    <row r="4775" ht="14.55" customHeight="1" spans="6:7">
      <c r="F4775" s="31"/>
      <c r="G4775" s="31"/>
    </row>
    <row r="4776" ht="14.55" customHeight="1" spans="6:7">
      <c r="F4776" s="31"/>
      <c r="G4776" s="31"/>
    </row>
    <row r="4777" ht="14.55" customHeight="1" spans="6:7">
      <c r="F4777" s="31"/>
      <c r="G4777" s="31"/>
    </row>
    <row r="4778" ht="14.55" customHeight="1" spans="6:7">
      <c r="F4778" s="31"/>
      <c r="G4778" s="31"/>
    </row>
    <row r="4779" spans="6:7">
      <c r="F4779" s="31"/>
      <c r="G4779" s="31"/>
    </row>
    <row r="4780" spans="6:7">
      <c r="F4780" s="31"/>
      <c r="G4780" s="31"/>
    </row>
    <row r="4781" ht="14.55" customHeight="1" spans="6:7">
      <c r="F4781" s="31"/>
      <c r="G4781" s="31"/>
    </row>
    <row r="4782" ht="14.55" customHeight="1" spans="6:7">
      <c r="F4782" s="31"/>
      <c r="G4782" s="31"/>
    </row>
    <row r="4783" ht="14.55" customHeight="1" spans="6:7">
      <c r="F4783" s="31"/>
      <c r="G4783" s="31"/>
    </row>
    <row r="4784" ht="14.55" customHeight="1" spans="6:7">
      <c r="F4784" s="31"/>
      <c r="G4784" s="31"/>
    </row>
    <row r="4785" ht="14.55" customHeight="1" spans="6:7">
      <c r="F4785" s="31"/>
      <c r="G4785" s="31"/>
    </row>
    <row r="4786" ht="14.55" customHeight="1" spans="6:7">
      <c r="F4786" s="31"/>
      <c r="G4786" s="31"/>
    </row>
    <row r="4787" spans="6:7">
      <c r="F4787" s="31"/>
      <c r="G4787" s="31"/>
    </row>
    <row r="4788" ht="14.55" customHeight="1" spans="6:7">
      <c r="F4788" s="31"/>
      <c r="G4788" s="31"/>
    </row>
    <row r="4789" ht="14.55" customHeight="1" spans="6:7">
      <c r="F4789" s="31"/>
      <c r="G4789" s="31"/>
    </row>
    <row r="4790" ht="14.55" customHeight="1" spans="6:7">
      <c r="F4790" s="31"/>
      <c r="G4790" s="31"/>
    </row>
    <row r="4791" ht="14.55" customHeight="1" spans="6:7">
      <c r="F4791" s="31"/>
      <c r="G4791" s="31"/>
    </row>
    <row r="4792" spans="6:7">
      <c r="F4792" s="31"/>
      <c r="G4792" s="31"/>
    </row>
    <row r="4793" spans="6:7">
      <c r="F4793" s="31"/>
      <c r="G4793" s="31"/>
    </row>
    <row r="4794" ht="14.55" customHeight="1" spans="6:7">
      <c r="F4794" s="31"/>
      <c r="G4794" s="31"/>
    </row>
    <row r="4795" spans="6:7">
      <c r="F4795" s="31"/>
      <c r="G4795" s="31"/>
    </row>
    <row r="4796" spans="6:7">
      <c r="F4796" s="31"/>
      <c r="G4796" s="31"/>
    </row>
    <row r="4797" spans="6:7">
      <c r="F4797" s="31"/>
      <c r="G4797" s="31"/>
    </row>
    <row r="4798" spans="6:7">
      <c r="F4798" s="31"/>
      <c r="G4798" s="31"/>
    </row>
    <row r="4799" ht="14.55" customHeight="1" spans="6:7">
      <c r="F4799" s="31"/>
      <c r="G4799" s="31"/>
    </row>
    <row r="4800" ht="14.55" customHeight="1" spans="6:7">
      <c r="F4800" s="31"/>
      <c r="G4800" s="31"/>
    </row>
    <row r="4801" ht="14.55" customHeight="1" spans="6:7">
      <c r="F4801" s="31"/>
      <c r="G4801" s="31"/>
    </row>
    <row r="4802" ht="14.55" customHeight="1" spans="6:7">
      <c r="F4802" s="31"/>
      <c r="G4802" s="31"/>
    </row>
    <row r="4803" spans="6:7">
      <c r="F4803" s="31"/>
      <c r="G4803" s="31"/>
    </row>
    <row r="4804" ht="14.55" customHeight="1" spans="6:7">
      <c r="F4804" s="31"/>
      <c r="G4804" s="31"/>
    </row>
    <row r="4805" spans="6:7">
      <c r="F4805" s="31"/>
      <c r="G4805" s="31"/>
    </row>
    <row r="4806" ht="14.55" customHeight="1" spans="6:7">
      <c r="F4806" s="31"/>
      <c r="G4806" s="31"/>
    </row>
    <row r="4807" spans="6:7">
      <c r="F4807" s="31"/>
      <c r="G4807" s="31"/>
    </row>
    <row r="4808" ht="14.55" customHeight="1" spans="6:7">
      <c r="F4808" s="31"/>
      <c r="G4808" s="31"/>
    </row>
    <row r="4809" ht="14.55" customHeight="1" spans="6:7">
      <c r="F4809" s="31"/>
      <c r="G4809" s="31"/>
    </row>
    <row r="4810" spans="6:7">
      <c r="F4810" s="31"/>
      <c r="G4810" s="31"/>
    </row>
    <row r="4811" ht="14.55" customHeight="1" spans="6:7">
      <c r="F4811" s="31"/>
      <c r="G4811" s="31"/>
    </row>
    <row r="4812" ht="14.55" customHeight="1" spans="6:7">
      <c r="F4812" s="31"/>
      <c r="G4812" s="31"/>
    </row>
    <row r="4813" ht="14.55" customHeight="1" spans="6:7">
      <c r="F4813" s="31"/>
      <c r="G4813" s="31"/>
    </row>
    <row r="4814" ht="14.55" customHeight="1" spans="6:7">
      <c r="F4814" s="31"/>
      <c r="G4814" s="31"/>
    </row>
    <row r="4815" spans="6:7">
      <c r="F4815" s="31"/>
      <c r="G4815" s="31"/>
    </row>
    <row r="4816" ht="14.55" customHeight="1" spans="6:7">
      <c r="F4816" s="31"/>
      <c r="G4816" s="31"/>
    </row>
    <row r="4817" spans="6:7">
      <c r="F4817" s="31"/>
      <c r="G4817" s="31"/>
    </row>
    <row r="4818" ht="14.55" customHeight="1" spans="6:7">
      <c r="F4818" s="31"/>
      <c r="G4818" s="31"/>
    </row>
    <row r="4819" ht="14.55" customHeight="1" spans="6:7">
      <c r="F4819" s="31"/>
      <c r="G4819" s="31"/>
    </row>
    <row r="4820" spans="6:7">
      <c r="F4820" s="31"/>
      <c r="G4820" s="31"/>
    </row>
    <row r="4821" spans="6:7">
      <c r="F4821" s="31"/>
      <c r="G4821" s="31"/>
    </row>
    <row r="4822" ht="14.55" customHeight="1" spans="6:7">
      <c r="F4822" s="31"/>
      <c r="G4822" s="31"/>
    </row>
    <row r="4823" ht="14.55" customHeight="1" spans="6:7">
      <c r="F4823" s="31"/>
      <c r="G4823" s="31"/>
    </row>
    <row r="4824" spans="6:7">
      <c r="F4824" s="31"/>
      <c r="G4824" s="31"/>
    </row>
    <row r="4825" spans="6:7">
      <c r="F4825" s="31"/>
      <c r="G4825" s="31"/>
    </row>
    <row r="4826" ht="14.55" customHeight="1" spans="6:7">
      <c r="F4826" s="31"/>
      <c r="G4826" s="31"/>
    </row>
    <row r="4827" spans="6:7">
      <c r="F4827" s="31"/>
      <c r="G4827" s="31"/>
    </row>
    <row r="4828" spans="6:7">
      <c r="F4828" s="31"/>
      <c r="G4828" s="31"/>
    </row>
    <row r="4829" spans="6:7">
      <c r="F4829" s="31"/>
      <c r="G4829" s="31"/>
    </row>
    <row r="4830" spans="6:7">
      <c r="F4830" s="31"/>
      <c r="G4830" s="31"/>
    </row>
    <row r="4831" ht="14.55" customHeight="1" spans="6:7">
      <c r="F4831" s="31"/>
      <c r="G4831" s="31"/>
    </row>
    <row r="4832" ht="14.55" customHeight="1" spans="6:7">
      <c r="F4832" s="31"/>
      <c r="G4832" s="31"/>
    </row>
    <row r="4833" ht="14.55" customHeight="1" spans="6:7">
      <c r="F4833" s="31"/>
      <c r="G4833" s="31"/>
    </row>
    <row r="4834" ht="14.55" customHeight="1" spans="6:7">
      <c r="F4834" s="31"/>
      <c r="G4834" s="31"/>
    </row>
    <row r="4835" spans="6:7">
      <c r="F4835" s="31"/>
      <c r="G4835" s="31"/>
    </row>
    <row r="4836" ht="14.55" customHeight="1" spans="6:7">
      <c r="F4836" s="31"/>
      <c r="G4836" s="31"/>
    </row>
    <row r="4837" ht="14.55" customHeight="1" spans="6:7">
      <c r="F4837" s="31"/>
      <c r="G4837" s="31"/>
    </row>
    <row r="4838" ht="14.55" customHeight="1" spans="6:7">
      <c r="F4838" s="31"/>
      <c r="G4838" s="31"/>
    </row>
    <row r="4839" ht="14.55" customHeight="1" spans="6:7">
      <c r="F4839" s="31"/>
      <c r="G4839" s="31"/>
    </row>
    <row r="4840" ht="14.55" customHeight="1" spans="6:7">
      <c r="F4840" s="31"/>
      <c r="G4840" s="31"/>
    </row>
    <row r="4841" ht="14.55" customHeight="1" spans="6:7">
      <c r="F4841" s="31"/>
      <c r="G4841" s="31"/>
    </row>
    <row r="4842" spans="6:7">
      <c r="F4842" s="31"/>
      <c r="G4842" s="31"/>
    </row>
    <row r="4843" ht="14.55" customHeight="1" spans="6:7">
      <c r="F4843" s="31"/>
      <c r="G4843" s="31"/>
    </row>
    <row r="4844" spans="6:7">
      <c r="F4844" s="31"/>
      <c r="G4844" s="31"/>
    </row>
    <row r="4845" spans="6:7">
      <c r="F4845" s="31"/>
      <c r="G4845" s="31"/>
    </row>
    <row r="4846" ht="14.55" customHeight="1" spans="6:7">
      <c r="F4846" s="31"/>
      <c r="G4846" s="31"/>
    </row>
    <row r="4847" ht="14.55" customHeight="1" spans="6:7">
      <c r="F4847" s="31"/>
      <c r="G4847" s="31"/>
    </row>
    <row r="4848" ht="14.55" customHeight="1" spans="6:7">
      <c r="F4848" s="31"/>
      <c r="G4848" s="31"/>
    </row>
    <row r="4849" ht="14.55" customHeight="1" spans="6:7">
      <c r="F4849" s="31"/>
      <c r="G4849" s="31"/>
    </row>
    <row r="4850" ht="14.55" customHeight="1" spans="6:7">
      <c r="F4850" s="31"/>
      <c r="G4850" s="31"/>
    </row>
    <row r="4851" ht="14.55" customHeight="1" spans="6:7">
      <c r="F4851" s="31"/>
      <c r="G4851" s="31"/>
    </row>
    <row r="4852" ht="14.55" customHeight="1" spans="6:7">
      <c r="F4852" s="31"/>
      <c r="G4852" s="31"/>
    </row>
    <row r="4853" ht="14.55" customHeight="1" spans="6:7">
      <c r="F4853" s="31"/>
      <c r="G4853" s="31"/>
    </row>
    <row r="4854" ht="14.55" customHeight="1" spans="6:7">
      <c r="F4854" s="31"/>
      <c r="G4854" s="31"/>
    </row>
    <row r="4855" spans="6:7">
      <c r="F4855" s="31"/>
      <c r="G4855" s="31"/>
    </row>
    <row r="4856" spans="6:7">
      <c r="F4856" s="31"/>
      <c r="G4856" s="31"/>
    </row>
    <row r="4857" ht="14.55" customHeight="1" spans="6:7">
      <c r="F4857" s="31"/>
      <c r="G4857" s="31"/>
    </row>
    <row r="4858" spans="6:7">
      <c r="F4858" s="31"/>
      <c r="G4858" s="31"/>
    </row>
    <row r="4859" ht="14.55" customHeight="1" spans="6:7">
      <c r="F4859" s="31"/>
      <c r="G4859" s="31"/>
    </row>
    <row r="4860" ht="14.55" customHeight="1" spans="6:7">
      <c r="F4860" s="31"/>
      <c r="G4860" s="31"/>
    </row>
    <row r="4861" ht="14.55" customHeight="1" spans="6:7">
      <c r="F4861" s="31"/>
      <c r="G4861" s="31"/>
    </row>
    <row r="4862" spans="6:7">
      <c r="F4862" s="31"/>
      <c r="G4862" s="31"/>
    </row>
    <row r="4863" ht="14.55" customHeight="1" spans="6:7">
      <c r="F4863" s="31"/>
      <c r="G4863" s="31"/>
    </row>
    <row r="4864" ht="14.55" customHeight="1" spans="6:7">
      <c r="F4864" s="31"/>
      <c r="G4864" s="31"/>
    </row>
    <row r="4865" spans="6:7">
      <c r="F4865" s="31"/>
      <c r="G4865" s="31"/>
    </row>
    <row r="4866" spans="6:7">
      <c r="F4866" s="31"/>
      <c r="G4866" s="31"/>
    </row>
    <row r="4867" spans="6:7">
      <c r="F4867" s="31"/>
      <c r="G4867" s="31"/>
    </row>
    <row r="4868" spans="6:7">
      <c r="F4868" s="31"/>
      <c r="G4868" s="31"/>
    </row>
    <row r="4869" ht="14.55" customHeight="1" spans="6:7">
      <c r="F4869" s="31"/>
      <c r="G4869" s="31"/>
    </row>
    <row r="4870" spans="6:7">
      <c r="F4870" s="31"/>
      <c r="G4870" s="31"/>
    </row>
    <row r="4871" ht="14.55" customHeight="1" spans="6:7">
      <c r="F4871" s="31"/>
      <c r="G4871" s="31"/>
    </row>
    <row r="4872" spans="6:7">
      <c r="F4872" s="31"/>
      <c r="G4872" s="31"/>
    </row>
    <row r="4873" ht="14.55" customHeight="1" spans="6:7">
      <c r="F4873" s="31"/>
      <c r="G4873" s="31"/>
    </row>
    <row r="4874" ht="14.55" customHeight="1" spans="6:7">
      <c r="F4874" s="31"/>
      <c r="G4874" s="31"/>
    </row>
    <row r="4875" spans="6:7">
      <c r="F4875" s="31"/>
      <c r="G4875" s="31"/>
    </row>
    <row r="4876" spans="6:7">
      <c r="F4876" s="31"/>
      <c r="G4876" s="31"/>
    </row>
    <row r="4877" spans="6:7">
      <c r="F4877" s="31"/>
      <c r="G4877" s="31"/>
    </row>
    <row r="4878" ht="14.55" customHeight="1" spans="6:7">
      <c r="F4878" s="31"/>
      <c r="G4878" s="31"/>
    </row>
    <row r="4879" ht="14.55" customHeight="1" spans="6:7">
      <c r="F4879" s="31"/>
      <c r="G4879" s="31"/>
    </row>
    <row r="4880" spans="6:7">
      <c r="F4880" s="31"/>
      <c r="G4880" s="31"/>
    </row>
    <row r="4881" spans="6:7">
      <c r="F4881" s="31"/>
      <c r="G4881" s="31"/>
    </row>
    <row r="4882" ht="14.55" customHeight="1" spans="6:7">
      <c r="F4882" s="31"/>
      <c r="G4882" s="31"/>
    </row>
    <row r="4883" spans="6:7">
      <c r="F4883" s="31"/>
      <c r="G4883" s="31"/>
    </row>
    <row r="4884" spans="6:7">
      <c r="F4884" s="31"/>
      <c r="G4884" s="31"/>
    </row>
    <row r="4885" ht="14.55" customHeight="1" spans="6:7">
      <c r="F4885" s="31"/>
      <c r="G4885" s="31"/>
    </row>
    <row r="4886" ht="14.55" customHeight="1" spans="6:7">
      <c r="F4886" s="31"/>
      <c r="G4886" s="31"/>
    </row>
    <row r="4887" ht="14.55" customHeight="1" spans="6:7">
      <c r="F4887" s="31"/>
      <c r="G4887" s="31"/>
    </row>
    <row r="4888" ht="14.55" customHeight="1" spans="6:7">
      <c r="F4888" s="31"/>
      <c r="G4888" s="31"/>
    </row>
    <row r="4889" ht="14.55" customHeight="1" spans="6:7">
      <c r="F4889" s="31"/>
      <c r="G4889" s="31"/>
    </row>
    <row r="4890" spans="6:7">
      <c r="F4890" s="31"/>
      <c r="G4890" s="31"/>
    </row>
    <row r="4891" spans="6:7">
      <c r="F4891" s="31"/>
      <c r="G4891" s="31"/>
    </row>
    <row r="4892" ht="14.55" customHeight="1" spans="6:7">
      <c r="F4892" s="31"/>
      <c r="G4892" s="31"/>
    </row>
    <row r="4893" spans="6:7">
      <c r="F4893" s="31"/>
      <c r="G4893" s="31"/>
    </row>
    <row r="4894" ht="14.55" customHeight="1" spans="6:7">
      <c r="F4894" s="31"/>
      <c r="G4894" s="31"/>
    </row>
    <row r="4895" ht="14.55" customHeight="1" spans="6:7">
      <c r="F4895" s="31"/>
      <c r="G4895" s="31"/>
    </row>
    <row r="4896" ht="14.55" customHeight="1" spans="6:7">
      <c r="F4896" s="31"/>
      <c r="G4896" s="31"/>
    </row>
    <row r="4897" spans="6:7">
      <c r="F4897" s="31"/>
      <c r="G4897" s="31"/>
    </row>
    <row r="4898" ht="14.55" customHeight="1" spans="6:7">
      <c r="F4898" s="31"/>
      <c r="G4898" s="31"/>
    </row>
    <row r="4899" ht="14.55" customHeight="1" spans="6:7">
      <c r="F4899" s="31"/>
      <c r="G4899" s="31"/>
    </row>
    <row r="4900" spans="6:7">
      <c r="F4900" s="31"/>
      <c r="G4900" s="31"/>
    </row>
    <row r="4901" spans="6:7">
      <c r="F4901" s="31"/>
      <c r="G4901" s="31"/>
    </row>
    <row r="4902" spans="6:7">
      <c r="F4902" s="31"/>
      <c r="G4902" s="31"/>
    </row>
    <row r="4903" ht="14.55" customHeight="1" spans="6:7">
      <c r="F4903" s="31"/>
      <c r="G4903" s="31"/>
    </row>
    <row r="4904" ht="14.55" customHeight="1" spans="6:7">
      <c r="F4904" s="31"/>
      <c r="G4904" s="31"/>
    </row>
    <row r="4905" ht="14.55" customHeight="1" spans="6:7">
      <c r="F4905" s="31"/>
      <c r="G4905" s="31"/>
    </row>
    <row r="4906" ht="14.55" customHeight="1" spans="6:7">
      <c r="F4906" s="31"/>
      <c r="G4906" s="31"/>
    </row>
    <row r="4907" ht="14.55" customHeight="1" spans="6:7">
      <c r="F4907" s="31"/>
      <c r="G4907" s="31"/>
    </row>
    <row r="4908" ht="14.55" customHeight="1" spans="6:7">
      <c r="F4908" s="31"/>
      <c r="G4908" s="31"/>
    </row>
    <row r="4909" ht="14.55" customHeight="1" spans="6:7">
      <c r="F4909" s="31"/>
      <c r="G4909" s="31"/>
    </row>
    <row r="4910" ht="14.55" customHeight="1" spans="6:7">
      <c r="F4910" s="31"/>
      <c r="G4910" s="31"/>
    </row>
    <row r="4911" ht="14.55" customHeight="1" spans="6:7">
      <c r="F4911" s="31"/>
      <c r="G4911" s="31"/>
    </row>
    <row r="4912" ht="14.55" customHeight="1" spans="6:7">
      <c r="F4912" s="31"/>
      <c r="G4912" s="31"/>
    </row>
    <row r="4913" ht="14.55" customHeight="1" spans="6:7">
      <c r="F4913" s="31"/>
      <c r="G4913" s="31"/>
    </row>
    <row r="4914" ht="14.55" customHeight="1" spans="6:7">
      <c r="F4914" s="31"/>
      <c r="G4914" s="31"/>
    </row>
    <row r="4915" ht="14.55" customHeight="1" spans="6:7">
      <c r="F4915" s="31"/>
      <c r="G4915" s="31"/>
    </row>
    <row r="4916" ht="14.55" customHeight="1" spans="6:7">
      <c r="F4916" s="31"/>
      <c r="G4916" s="31"/>
    </row>
    <row r="4917" ht="14.55" customHeight="1" spans="6:7">
      <c r="F4917" s="31"/>
      <c r="G4917" s="31"/>
    </row>
    <row r="4918" ht="14.55" customHeight="1" spans="6:7">
      <c r="F4918" s="31"/>
      <c r="G4918" s="31"/>
    </row>
    <row r="4919" ht="14.55" customHeight="1" spans="6:7">
      <c r="F4919" s="31"/>
      <c r="G4919" s="31"/>
    </row>
    <row r="4920" ht="14.55" customHeight="1" spans="6:7">
      <c r="F4920" s="31"/>
      <c r="G4920" s="31"/>
    </row>
    <row r="4921" ht="14.55" customHeight="1" spans="6:7">
      <c r="F4921" s="31"/>
      <c r="G4921" s="31"/>
    </row>
    <row r="4922" ht="14.55" customHeight="1" spans="6:7">
      <c r="F4922" s="31"/>
      <c r="G4922" s="31"/>
    </row>
    <row r="4923" ht="14.55" customHeight="1" spans="6:7">
      <c r="F4923" s="31"/>
      <c r="G4923" s="31"/>
    </row>
    <row r="4924" ht="14.55" customHeight="1" spans="6:7">
      <c r="F4924" s="31"/>
      <c r="G4924" s="31"/>
    </row>
    <row r="4925" ht="14.55" customHeight="1" spans="6:7">
      <c r="F4925" s="31"/>
      <c r="G4925" s="31"/>
    </row>
    <row r="4926" ht="14.55" customHeight="1" spans="6:7">
      <c r="F4926" s="31"/>
      <c r="G4926" s="31"/>
    </row>
    <row r="4927" ht="14.55" customHeight="1" spans="6:7">
      <c r="F4927" s="31"/>
      <c r="G4927" s="31"/>
    </row>
    <row r="4928" ht="14.55" customHeight="1" spans="6:7">
      <c r="F4928" s="31"/>
      <c r="G4928" s="31"/>
    </row>
    <row r="4929" ht="14.55" customHeight="1" spans="6:7">
      <c r="F4929" s="31"/>
      <c r="G4929" s="31"/>
    </row>
    <row r="4930" ht="14.55" customHeight="1" spans="6:7">
      <c r="F4930" s="31"/>
      <c r="G4930" s="31"/>
    </row>
    <row r="4931" ht="14.55" customHeight="1" spans="6:7">
      <c r="F4931" s="31"/>
      <c r="G4931" s="31"/>
    </row>
    <row r="4932" spans="6:7">
      <c r="F4932" s="31"/>
      <c r="G4932" s="31"/>
    </row>
    <row r="4933" ht="14.55" customHeight="1" spans="6:7">
      <c r="F4933" s="31"/>
      <c r="G4933" s="31"/>
    </row>
    <row r="4934" ht="14.55" customHeight="1" spans="6:7">
      <c r="F4934" s="31"/>
      <c r="G4934" s="31"/>
    </row>
    <row r="4935" ht="14.55" customHeight="1" spans="6:7">
      <c r="F4935" s="31"/>
      <c r="G4935" s="31"/>
    </row>
    <row r="4936" ht="14.55" customHeight="1" spans="6:7">
      <c r="F4936" s="31"/>
      <c r="G4936" s="31"/>
    </row>
    <row r="4937" ht="14.55" customHeight="1" spans="6:7">
      <c r="F4937" s="31"/>
      <c r="G4937" s="31"/>
    </row>
    <row r="4938" ht="14.55" customHeight="1" spans="6:7">
      <c r="F4938" s="31"/>
      <c r="G4938" s="31"/>
    </row>
    <row r="4939" ht="14.55" customHeight="1" spans="6:7">
      <c r="F4939" s="31"/>
      <c r="G4939" s="31"/>
    </row>
    <row r="4940" ht="14.55" customHeight="1" spans="6:7">
      <c r="F4940" s="31"/>
      <c r="G4940" s="31"/>
    </row>
    <row r="4941" spans="6:7">
      <c r="F4941" s="31"/>
      <c r="G4941" s="31"/>
    </row>
    <row r="4942" ht="14.55" customHeight="1" spans="6:7">
      <c r="F4942" s="31"/>
      <c r="G4942" s="31"/>
    </row>
    <row r="4943" ht="14.55" customHeight="1" spans="6:7">
      <c r="F4943" s="31"/>
      <c r="G4943" s="31"/>
    </row>
    <row r="4944" ht="14.55" customHeight="1" spans="6:7">
      <c r="F4944" s="31"/>
      <c r="G4944" s="31"/>
    </row>
    <row r="4945" spans="6:7">
      <c r="F4945" s="31"/>
      <c r="G4945" s="31"/>
    </row>
    <row r="4946" spans="6:7">
      <c r="F4946" s="31"/>
      <c r="G4946" s="31"/>
    </row>
    <row r="4947" ht="14.55" customHeight="1" spans="6:7">
      <c r="F4947" s="31"/>
      <c r="G4947" s="31"/>
    </row>
    <row r="4948" ht="14.55" customHeight="1" spans="6:7">
      <c r="F4948" s="31"/>
      <c r="G4948" s="31"/>
    </row>
    <row r="4949" ht="14.55" customHeight="1" spans="6:7">
      <c r="F4949" s="31"/>
      <c r="G4949" s="31"/>
    </row>
    <row r="4950" ht="14.55" customHeight="1" spans="6:7">
      <c r="F4950" s="31"/>
      <c r="G4950" s="31"/>
    </row>
    <row r="4951" spans="6:7">
      <c r="F4951" s="31"/>
      <c r="G4951" s="31"/>
    </row>
    <row r="4952" ht="14.55" customHeight="1" spans="6:7">
      <c r="F4952" s="31"/>
      <c r="G4952" s="31"/>
    </row>
    <row r="4953" ht="14.55" customHeight="1" spans="6:7">
      <c r="F4953" s="31"/>
      <c r="G4953" s="31"/>
    </row>
    <row r="4954" ht="14.55" customHeight="1" spans="6:7">
      <c r="F4954" s="31"/>
      <c r="G4954" s="31"/>
    </row>
    <row r="4955" ht="14.55" customHeight="1" spans="6:7">
      <c r="F4955" s="31"/>
      <c r="G4955" s="31"/>
    </row>
    <row r="4956" ht="14.55" customHeight="1" spans="6:7">
      <c r="F4956" s="31"/>
      <c r="G4956" s="31"/>
    </row>
    <row r="4957" ht="14.55" customHeight="1" spans="6:7">
      <c r="F4957" s="31"/>
      <c r="G4957" s="31"/>
    </row>
    <row r="4958" ht="14.55" customHeight="1" spans="6:7">
      <c r="F4958" s="31"/>
      <c r="G4958" s="31"/>
    </row>
    <row r="4959" ht="14.55" customHeight="1" spans="6:7">
      <c r="F4959" s="31"/>
      <c r="G4959" s="31"/>
    </row>
    <row r="4960" ht="14.55" customHeight="1" spans="6:7">
      <c r="F4960" s="31"/>
      <c r="G4960" s="31"/>
    </row>
    <row r="4961" ht="14.55" customHeight="1" spans="6:7">
      <c r="F4961" s="31"/>
      <c r="G4961" s="31"/>
    </row>
    <row r="4962" ht="14.55" customHeight="1" spans="6:7">
      <c r="F4962" s="31"/>
      <c r="G4962" s="31"/>
    </row>
    <row r="4963" spans="6:7">
      <c r="F4963" s="31"/>
      <c r="G4963" s="31"/>
    </row>
    <row r="4964" ht="14.55" customHeight="1" spans="6:7">
      <c r="F4964" s="31"/>
      <c r="G4964" s="31"/>
    </row>
    <row r="4965" ht="14.55" customHeight="1" spans="6:7">
      <c r="F4965" s="31"/>
      <c r="G4965" s="31"/>
    </row>
    <row r="4966" ht="14.55" customHeight="1" spans="6:7">
      <c r="F4966" s="31"/>
      <c r="G4966" s="31"/>
    </row>
    <row r="4967" ht="14.55" customHeight="1" spans="6:7">
      <c r="F4967" s="31"/>
      <c r="G4967" s="31"/>
    </row>
    <row r="4968" ht="14.55" customHeight="1" spans="6:7">
      <c r="F4968" s="31"/>
      <c r="G4968" s="31"/>
    </row>
    <row r="4969" ht="14.55" customHeight="1" spans="6:7">
      <c r="F4969" s="31"/>
      <c r="G4969" s="31"/>
    </row>
    <row r="4970" ht="14.55" customHeight="1" spans="6:7">
      <c r="F4970" s="31"/>
      <c r="G4970" s="31"/>
    </row>
    <row r="4971" ht="14.55" customHeight="1" spans="6:7">
      <c r="F4971" s="31"/>
      <c r="G4971" s="31"/>
    </row>
    <row r="4972" spans="6:7">
      <c r="F4972" s="31"/>
      <c r="G4972" s="31"/>
    </row>
    <row r="4973" spans="6:7">
      <c r="F4973" s="31"/>
      <c r="G4973" s="31"/>
    </row>
    <row r="4974" spans="6:7">
      <c r="F4974" s="31"/>
      <c r="G4974" s="31"/>
    </row>
    <row r="4975" spans="6:7">
      <c r="F4975" s="31"/>
      <c r="G4975" s="31"/>
    </row>
    <row r="4976" ht="14.55" customHeight="1" spans="6:7">
      <c r="F4976" s="31"/>
      <c r="G4976" s="31"/>
    </row>
    <row r="4977" ht="14.55" customHeight="1" spans="6:7">
      <c r="F4977" s="31"/>
      <c r="G4977" s="31"/>
    </row>
    <row r="4978" ht="14.55" customHeight="1" spans="6:7">
      <c r="F4978" s="31"/>
      <c r="G4978" s="31"/>
    </row>
    <row r="4979" ht="14.55" customHeight="1" spans="6:7">
      <c r="F4979" s="31"/>
      <c r="G4979" s="31"/>
    </row>
    <row r="4980" spans="6:7">
      <c r="F4980" s="31"/>
      <c r="G4980" s="31"/>
    </row>
    <row r="4981" ht="14.55" customHeight="1" spans="6:7">
      <c r="F4981" s="31"/>
      <c r="G4981" s="31"/>
    </row>
    <row r="4982" ht="14.55" customHeight="1" spans="6:7">
      <c r="F4982" s="31"/>
      <c r="G4982" s="31"/>
    </row>
    <row r="4983" ht="14.55" customHeight="1" spans="6:7">
      <c r="F4983" s="31"/>
      <c r="G4983" s="31"/>
    </row>
    <row r="4984" ht="14.55" customHeight="1" spans="6:7">
      <c r="F4984" s="31"/>
      <c r="G4984" s="31"/>
    </row>
    <row r="4985" ht="14.55" customHeight="1" spans="6:7">
      <c r="F4985" s="31"/>
      <c r="G4985" s="31"/>
    </row>
    <row r="4986" ht="14.55" customHeight="1" spans="6:7">
      <c r="F4986" s="31"/>
      <c r="G4986" s="31"/>
    </row>
    <row r="4987" ht="14.55" customHeight="1" spans="6:7">
      <c r="F4987" s="31"/>
      <c r="G4987" s="31"/>
    </row>
    <row r="4988" ht="14.55" customHeight="1" spans="6:7">
      <c r="F4988" s="31"/>
      <c r="G4988" s="31"/>
    </row>
    <row r="4989" ht="14.55" customHeight="1" spans="6:7">
      <c r="F4989" s="31"/>
      <c r="G4989" s="31"/>
    </row>
    <row r="4990" spans="6:7">
      <c r="F4990" s="31"/>
      <c r="G4990" s="31"/>
    </row>
    <row r="4991" spans="6:7">
      <c r="F4991" s="31"/>
      <c r="G4991" s="31"/>
    </row>
    <row r="4992" spans="6:7">
      <c r="F4992" s="31"/>
      <c r="G4992" s="31"/>
    </row>
    <row r="4993" spans="6:7">
      <c r="F4993" s="31"/>
      <c r="G4993" s="31"/>
    </row>
    <row r="4994" ht="14.55" customHeight="1" spans="6:7">
      <c r="F4994" s="31"/>
      <c r="G4994" s="31"/>
    </row>
    <row r="4995" spans="6:7">
      <c r="F4995" s="31"/>
      <c r="G4995" s="31"/>
    </row>
    <row r="4996" ht="14.55" customHeight="1" spans="6:7">
      <c r="F4996" s="31"/>
      <c r="G4996" s="31"/>
    </row>
    <row r="4997" ht="14.55" customHeight="1" spans="6:7">
      <c r="F4997" s="31"/>
      <c r="G4997" s="31"/>
    </row>
    <row r="4998" spans="6:7">
      <c r="F4998" s="31"/>
      <c r="G4998" s="31"/>
    </row>
    <row r="4999" spans="6:7">
      <c r="F4999" s="31"/>
      <c r="G4999" s="31"/>
    </row>
    <row r="5000" spans="6:7">
      <c r="F5000" s="31"/>
      <c r="G5000" s="31"/>
    </row>
    <row r="5001" spans="6:7">
      <c r="F5001" s="31"/>
      <c r="G5001" s="31"/>
    </row>
    <row r="5002" ht="14.55" customHeight="1" spans="6:7">
      <c r="F5002" s="31"/>
      <c r="G5002" s="31"/>
    </row>
    <row r="5003" ht="14.55" customHeight="1" spans="6:7">
      <c r="F5003" s="31"/>
      <c r="G5003" s="31"/>
    </row>
    <row r="5004" ht="14.55" customHeight="1" spans="6:7">
      <c r="F5004" s="31"/>
      <c r="G5004" s="31"/>
    </row>
    <row r="5005" ht="14.55" customHeight="1" spans="6:7">
      <c r="F5005" s="31"/>
      <c r="G5005" s="31"/>
    </row>
    <row r="5006" spans="6:7">
      <c r="F5006" s="31"/>
      <c r="G5006" s="31"/>
    </row>
    <row r="5007" ht="14.55" customHeight="1" spans="6:7">
      <c r="F5007" s="31"/>
      <c r="G5007" s="31"/>
    </row>
    <row r="5008" spans="6:7">
      <c r="F5008" s="31"/>
      <c r="G5008" s="31"/>
    </row>
    <row r="5009" spans="6:7">
      <c r="F5009" s="31"/>
      <c r="G5009" s="31"/>
    </row>
    <row r="5010" spans="6:7">
      <c r="F5010" s="31"/>
      <c r="G5010" s="31"/>
    </row>
    <row r="5011" ht="14.55" customHeight="1" spans="6:7">
      <c r="F5011" s="31"/>
      <c r="G5011" s="31"/>
    </row>
    <row r="5012" ht="14.55" customHeight="1" spans="6:7">
      <c r="F5012" s="31"/>
      <c r="G5012" s="31"/>
    </row>
    <row r="5013" ht="14.55" customHeight="1" spans="6:7">
      <c r="F5013" s="31"/>
      <c r="G5013" s="31"/>
    </row>
    <row r="5014" ht="14.55" customHeight="1" spans="6:7">
      <c r="F5014" s="31"/>
      <c r="G5014" s="31"/>
    </row>
    <row r="5015" ht="14.55" customHeight="1" spans="6:7">
      <c r="F5015" s="31"/>
      <c r="G5015" s="31"/>
    </row>
    <row r="5016" ht="14.55" customHeight="1" spans="6:7">
      <c r="F5016" s="31"/>
      <c r="G5016" s="31"/>
    </row>
    <row r="5017" ht="14.55" customHeight="1" spans="6:7">
      <c r="F5017" s="31"/>
      <c r="G5017" s="31"/>
    </row>
    <row r="5018" ht="14.55" customHeight="1" spans="6:7">
      <c r="F5018" s="31"/>
      <c r="G5018" s="31"/>
    </row>
    <row r="5019" ht="14.55" customHeight="1" spans="6:7">
      <c r="F5019" s="31"/>
      <c r="G5019" s="31"/>
    </row>
    <row r="5020" spans="6:7">
      <c r="F5020" s="31"/>
      <c r="G5020" s="31"/>
    </row>
    <row r="5021" ht="14.55" customHeight="1" spans="6:7">
      <c r="F5021" s="31"/>
      <c r="G5021" s="31"/>
    </row>
    <row r="5022" spans="6:7">
      <c r="F5022" s="31"/>
      <c r="G5022" s="31"/>
    </row>
    <row r="5023" spans="6:7">
      <c r="F5023" s="31"/>
      <c r="G5023" s="31"/>
    </row>
    <row r="5024" spans="6:7">
      <c r="F5024" s="31"/>
      <c r="G5024" s="31"/>
    </row>
    <row r="5025" spans="6:7">
      <c r="F5025" s="31"/>
      <c r="G5025" s="31"/>
    </row>
    <row r="5026" spans="6:7">
      <c r="F5026" s="31"/>
      <c r="G5026" s="31"/>
    </row>
    <row r="5027" ht="14.55" customHeight="1" spans="6:7">
      <c r="F5027" s="31"/>
      <c r="G5027" s="31"/>
    </row>
    <row r="5028" spans="6:7">
      <c r="F5028" s="31"/>
      <c r="G5028" s="31"/>
    </row>
    <row r="5029" spans="6:7">
      <c r="F5029" s="31"/>
      <c r="G5029" s="31"/>
    </row>
    <row r="5030" spans="6:7">
      <c r="F5030" s="31"/>
      <c r="G5030" s="31"/>
    </row>
    <row r="5031" ht="14.55" customHeight="1" spans="6:7">
      <c r="F5031" s="31"/>
      <c r="G5031" s="31"/>
    </row>
    <row r="5032" ht="14.55" customHeight="1" spans="6:7">
      <c r="F5032" s="31"/>
      <c r="G5032" s="31"/>
    </row>
    <row r="5033" ht="14.55" customHeight="1" spans="6:7">
      <c r="F5033" s="31"/>
      <c r="G5033" s="31"/>
    </row>
    <row r="5034" ht="14.55" customHeight="1" spans="6:7">
      <c r="F5034" s="31"/>
      <c r="G5034" s="31"/>
    </row>
    <row r="5035" spans="6:7">
      <c r="F5035" s="31"/>
      <c r="G5035" s="31"/>
    </row>
    <row r="5036" ht="14.55" customHeight="1" spans="6:7">
      <c r="F5036" s="31"/>
      <c r="G5036" s="31"/>
    </row>
    <row r="5037" ht="14.55" customHeight="1" spans="6:7">
      <c r="F5037" s="31"/>
      <c r="G5037" s="31"/>
    </row>
    <row r="5038" ht="14.55" customHeight="1" spans="6:7">
      <c r="F5038" s="31"/>
      <c r="G5038" s="31"/>
    </row>
    <row r="5039" ht="14.55" customHeight="1" spans="6:7">
      <c r="F5039" s="31"/>
      <c r="G5039" s="31"/>
    </row>
    <row r="5040" ht="14.55" customHeight="1" spans="6:7">
      <c r="F5040" s="31"/>
      <c r="G5040" s="31"/>
    </row>
    <row r="5041" spans="6:7">
      <c r="F5041" s="31"/>
      <c r="G5041" s="31"/>
    </row>
    <row r="5042" ht="14.55" customHeight="1" spans="6:7">
      <c r="F5042" s="31"/>
      <c r="G5042" s="31"/>
    </row>
    <row r="5043" ht="14.55" customHeight="1" spans="6:7">
      <c r="F5043" s="31"/>
      <c r="G5043" s="31"/>
    </row>
    <row r="5044" spans="6:7">
      <c r="F5044" s="31"/>
      <c r="G5044" s="31"/>
    </row>
    <row r="5045" ht="14.55" customHeight="1" spans="6:7">
      <c r="F5045" s="31"/>
      <c r="G5045" s="31"/>
    </row>
    <row r="5046" spans="6:7">
      <c r="F5046" s="31"/>
      <c r="G5046" s="31"/>
    </row>
    <row r="5047" ht="14.55" customHeight="1" spans="6:7">
      <c r="F5047" s="31"/>
      <c r="G5047" s="31"/>
    </row>
    <row r="5048" ht="14.55" customHeight="1" spans="6:7">
      <c r="F5048" s="31"/>
      <c r="G5048" s="31"/>
    </row>
    <row r="5049" ht="14.55" customHeight="1" spans="6:7">
      <c r="F5049" s="31"/>
      <c r="G5049" s="31"/>
    </row>
    <row r="5050" ht="14.55" customHeight="1" spans="6:7">
      <c r="F5050" s="31"/>
      <c r="G5050" s="31"/>
    </row>
    <row r="5051" spans="6:7">
      <c r="F5051" s="31"/>
      <c r="G5051" s="31"/>
    </row>
    <row r="5052" ht="14.55" customHeight="1" spans="6:7">
      <c r="F5052" s="31"/>
      <c r="G5052" s="31"/>
    </row>
    <row r="5053" ht="14.55" customHeight="1" spans="6:7">
      <c r="F5053" s="31"/>
      <c r="G5053" s="31"/>
    </row>
    <row r="5054" ht="14.55" customHeight="1" spans="6:7">
      <c r="F5054" s="31"/>
      <c r="G5054" s="31"/>
    </row>
    <row r="5055" ht="14.55" customHeight="1" spans="6:7">
      <c r="F5055" s="31"/>
      <c r="G5055" s="31"/>
    </row>
    <row r="5056" spans="6:7">
      <c r="F5056" s="31"/>
      <c r="G5056" s="31"/>
    </row>
    <row r="5057" spans="6:7">
      <c r="F5057" s="31"/>
      <c r="G5057" s="31"/>
    </row>
    <row r="5058" spans="6:7">
      <c r="F5058" s="31"/>
      <c r="G5058" s="31"/>
    </row>
    <row r="5059" ht="15" customHeight="1" spans="6:7">
      <c r="F5059" s="31"/>
      <c r="G5059" s="31"/>
    </row>
    <row r="5060" spans="1:7">
      <c r="A5060" s="36"/>
      <c r="B5060" s="37" t="s">
        <v>8250</v>
      </c>
      <c r="C5060" s="38"/>
      <c r="D5060" s="38" t="s">
        <v>8250</v>
      </c>
      <c r="E5060" s="38"/>
      <c r="F5060" s="39">
        <v>0</v>
      </c>
      <c r="G5060" s="39"/>
    </row>
    <row r="5061" ht="15" customHeight="1" spans="1:7">
      <c r="A5061" s="36" t="s">
        <v>21</v>
      </c>
      <c r="B5061" s="40" t="s">
        <v>8251</v>
      </c>
      <c r="C5061" s="41"/>
      <c r="D5061" s="41" t="s">
        <v>8251</v>
      </c>
      <c r="E5061" s="41"/>
      <c r="F5061" s="43">
        <v>0</v>
      </c>
      <c r="G5061" s="43">
        <v>2104</v>
      </c>
    </row>
    <row r="5062" spans="1:7">
      <c r="A5062" s="52" t="s">
        <v>8252</v>
      </c>
      <c r="B5062" s="53"/>
      <c r="C5062" s="54"/>
      <c r="D5062" s="54"/>
      <c r="E5062" s="54"/>
      <c r="F5062" s="55"/>
      <c r="G5062" s="55"/>
    </row>
    <row r="5063" spans="1:7">
      <c r="A5063" s="56" t="s">
        <v>8253</v>
      </c>
      <c r="B5063" s="57"/>
      <c r="C5063" s="58"/>
      <c r="D5063" s="58"/>
      <c r="E5063" s="58"/>
      <c r="F5063" s="59"/>
      <c r="G5063" s="59"/>
    </row>
    <row r="5064" spans="1:7">
      <c r="A5064" s="56" t="s">
        <v>8254</v>
      </c>
      <c r="B5064" s="57"/>
      <c r="C5064" s="58"/>
      <c r="D5064" s="58"/>
      <c r="E5064" s="58"/>
      <c r="F5064" s="59"/>
      <c r="G5064" s="59"/>
    </row>
    <row r="5065" spans="1:7">
      <c r="A5065" s="56" t="s">
        <v>8256</v>
      </c>
      <c r="B5065" s="57"/>
      <c r="C5065" s="58"/>
      <c r="D5065" s="58"/>
      <c r="E5065" s="58"/>
      <c r="F5065" s="59"/>
      <c r="G5065" s="59"/>
    </row>
    <row r="5066" spans="1:7">
      <c r="A5066" s="60"/>
      <c r="B5066" s="61"/>
      <c r="C5066" s="62"/>
      <c r="D5066" s="62"/>
      <c r="E5066" s="62"/>
      <c r="F5066" s="59"/>
      <c r="G5066" s="59"/>
    </row>
    <row r="5067" ht="14.55" customHeight="1" spans="1:7">
      <c r="A5067" s="63"/>
      <c r="B5067" s="64"/>
      <c r="C5067" s="65"/>
      <c r="D5067" s="65"/>
      <c r="E5067" s="65"/>
      <c r="F5067" s="59"/>
      <c r="G5067" s="59"/>
    </row>
  </sheetData>
  <autoFilter ref="A1:I574">
    <filterColumn colId="1">
      <colorFilter dxfId="0"/>
    </filterColumn>
    <sortState ref="A1:I574">
      <sortCondition ref="D1:D574"/>
    </sortState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31"/>
  <sheetViews>
    <sheetView workbookViewId="0">
      <selection activeCell="D4" sqref="D4"/>
    </sheetView>
  </sheetViews>
  <sheetFormatPr defaultColWidth="8.78181818181818" defaultRowHeight="15.5"/>
  <cols>
    <col min="1" max="1" width="9.33636363636364" style="6" customWidth="1"/>
    <col min="2" max="2" width="40.3363636363636" style="6" customWidth="1"/>
    <col min="3" max="3" width="3.55454545454545" style="20" customWidth="1"/>
    <col min="4" max="4" width="49.6636363636364" style="6" customWidth="1"/>
    <col min="5" max="5" width="15.5545454545455" style="22" customWidth="1"/>
    <col min="6" max="7" width="15.8909090909091" style="6" customWidth="1"/>
    <col min="8" max="8" width="15.8909090909091" style="23" customWidth="1"/>
    <col min="9" max="9" width="15.8909090909091" style="22" customWidth="1"/>
    <col min="10" max="16384" width="8.78181818181818" style="6"/>
  </cols>
  <sheetData>
    <row r="1" s="5" customFormat="1" spans="1:9">
      <c r="A1" s="7"/>
      <c r="B1" s="8" t="s">
        <v>8262</v>
      </c>
      <c r="C1" s="9">
        <f t="shared" ref="C1:C63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14" t="s">
        <v>34</v>
      </c>
      <c r="B2" s="15" t="s">
        <v>1155</v>
      </c>
      <c r="C2" s="16">
        <f t="shared" si="0"/>
        <v>1</v>
      </c>
      <c r="D2" s="15" t="s">
        <v>1155</v>
      </c>
      <c r="E2" s="21" t="str">
        <f>VLOOKUP(D2,'kode internal'!$B$1:$D$4717,2,FALSE)</f>
        <v>10K024</v>
      </c>
      <c r="F2" s="17">
        <v>3</v>
      </c>
      <c r="G2" s="17">
        <v>0</v>
      </c>
      <c r="H2" s="18">
        <f>VLOOKUP(D2,'kode internal'!$B$1:$E$4717,4,FALSE)</f>
        <v>3</v>
      </c>
      <c r="I2" s="18">
        <f>VLOOKUP(D2,'kode internal'!$B$1:$F$4717,5,FALSE)</f>
        <v>0</v>
      </c>
    </row>
    <row r="3" spans="1:9">
      <c r="A3" s="14" t="s">
        <v>36</v>
      </c>
      <c r="B3" s="15" t="s">
        <v>1156</v>
      </c>
      <c r="C3" s="16">
        <f t="shared" si="0"/>
        <v>1</v>
      </c>
      <c r="D3" s="15" t="s">
        <v>1156</v>
      </c>
      <c r="E3" s="21" t="str">
        <f>VLOOKUP(D3,'kode internal'!$B$1:$D$4717,2,FALSE)</f>
        <v>10A105</v>
      </c>
      <c r="F3" s="17">
        <v>22</v>
      </c>
      <c r="G3" s="17">
        <v>88</v>
      </c>
      <c r="H3" s="18">
        <f>VLOOKUP(D3,'kode internal'!$B$1:$E$4717,4,FALSE)</f>
        <v>22</v>
      </c>
      <c r="I3" s="18">
        <f>VLOOKUP(D3,'kode internal'!$B$1:$F$4717,5,FALSE)</f>
        <v>88</v>
      </c>
    </row>
    <row r="4" spans="1:9">
      <c r="A4" s="14" t="s">
        <v>1157</v>
      </c>
      <c r="B4" s="15" t="s">
        <v>1158</v>
      </c>
      <c r="C4" s="16">
        <f t="shared" si="0"/>
        <v>1</v>
      </c>
      <c r="D4" s="15" t="s">
        <v>1158</v>
      </c>
      <c r="E4" s="21" t="str">
        <f>VLOOKUP(D4,'kode internal'!$B$1:$D$4717,2,FALSE)</f>
        <v>10E094</v>
      </c>
      <c r="F4" s="17">
        <v>1200</v>
      </c>
      <c r="G4" s="17">
        <v>800</v>
      </c>
      <c r="H4" s="18">
        <f>VLOOKUP(D4,'kode internal'!$B$1:$E$4717,4,FALSE)</f>
        <v>1200</v>
      </c>
      <c r="I4" s="18">
        <f>VLOOKUP(D4,'kode internal'!$B$1:$F$4717,5,FALSE)</f>
        <v>800</v>
      </c>
    </row>
    <row r="5" spans="1:9">
      <c r="A5" s="14" t="s">
        <v>40</v>
      </c>
      <c r="B5" s="15" t="s">
        <v>1159</v>
      </c>
      <c r="C5" s="16">
        <f t="shared" si="0"/>
        <v>1</v>
      </c>
      <c r="D5" s="15" t="s">
        <v>1159</v>
      </c>
      <c r="E5" s="21" t="str">
        <f>VLOOKUP(D5,'kode internal'!$B$1:$D$4717,2,FALSE)</f>
        <v>10K071</v>
      </c>
      <c r="F5" s="17">
        <v>150</v>
      </c>
      <c r="G5" s="17">
        <v>200</v>
      </c>
      <c r="H5" s="18">
        <f>VLOOKUP(D5,'kode internal'!$B$1:$E$4717,4,FALSE)</f>
        <v>150</v>
      </c>
      <c r="I5" s="18">
        <f>VLOOKUP(D5,'kode internal'!$B$1:$F$4717,5,FALSE)</f>
        <v>200</v>
      </c>
    </row>
    <row r="6" spans="1:9">
      <c r="A6" s="14" t="s">
        <v>1160</v>
      </c>
      <c r="B6" s="15" t="s">
        <v>1161</v>
      </c>
      <c r="C6" s="16">
        <f t="shared" si="0"/>
        <v>1</v>
      </c>
      <c r="D6" s="15" t="s">
        <v>1161</v>
      </c>
      <c r="E6" s="21" t="str">
        <f>VLOOKUP(D6,'kode internal'!$B$1:$D$4717,2,FALSE)</f>
        <v>10L158</v>
      </c>
      <c r="F6" s="17">
        <v>237</v>
      </c>
      <c r="G6" s="17">
        <v>760</v>
      </c>
      <c r="H6" s="18">
        <f>VLOOKUP(D6,'kode internal'!$B$1:$E$4717,4,FALSE)</f>
        <v>237</v>
      </c>
      <c r="I6" s="18">
        <f>VLOOKUP(D6,'kode internal'!$B$1:$F$4717,5,FALSE)</f>
        <v>760</v>
      </c>
    </row>
    <row r="7" spans="1:9">
      <c r="A7" s="14" t="s">
        <v>1162</v>
      </c>
      <c r="B7" s="15" t="s">
        <v>1163</v>
      </c>
      <c r="C7" s="16">
        <f t="shared" si="0"/>
        <v>1</v>
      </c>
      <c r="D7" s="15" t="s">
        <v>1163</v>
      </c>
      <c r="E7" s="21" t="str">
        <f>VLOOKUP(D7,'kode internal'!$B$1:$D$4717,2,FALSE)</f>
        <v>10H086</v>
      </c>
      <c r="F7" s="17">
        <v>440</v>
      </c>
      <c r="G7" s="17">
        <v>20</v>
      </c>
      <c r="H7" s="18">
        <f>VLOOKUP(D7,'kode internal'!$B$1:$E$4717,4,FALSE)</f>
        <v>440</v>
      </c>
      <c r="I7" s="18">
        <f>VLOOKUP(D7,'kode internal'!$B$1:$F$4717,5,FALSE)</f>
        <v>20</v>
      </c>
    </row>
    <row r="8" spans="1:9">
      <c r="A8" s="14" t="s">
        <v>1164</v>
      </c>
      <c r="B8" s="15" t="s">
        <v>1165</v>
      </c>
      <c r="C8" s="16">
        <f t="shared" si="0"/>
        <v>1</v>
      </c>
      <c r="D8" s="15" t="s">
        <v>1165</v>
      </c>
      <c r="E8" s="21" t="str">
        <f>VLOOKUP(D8,'kode internal'!$B$1:$D$4717,2,FALSE)</f>
        <v>10U028</v>
      </c>
      <c r="F8" s="17">
        <v>83</v>
      </c>
      <c r="G8" s="17">
        <v>430</v>
      </c>
      <c r="H8" s="18">
        <f>VLOOKUP(D8,'kode internal'!$B$1:$E$4717,4,FALSE)</f>
        <v>83</v>
      </c>
      <c r="I8" s="18">
        <f>VLOOKUP(D8,'kode internal'!$B$1:$F$4717,5,FALSE)</f>
        <v>430</v>
      </c>
    </row>
    <row r="9" spans="1:9">
      <c r="A9" s="14" t="s">
        <v>1166</v>
      </c>
      <c r="B9" s="15" t="s">
        <v>1167</v>
      </c>
      <c r="C9" s="16">
        <f t="shared" si="0"/>
        <v>1</v>
      </c>
      <c r="D9" s="15" t="s">
        <v>1167</v>
      </c>
      <c r="E9" s="21" t="str">
        <f>VLOOKUP(D9,'kode internal'!$B$1:$D$4717,2,FALSE)</f>
        <v>10S170</v>
      </c>
      <c r="F9" s="17">
        <v>150</v>
      </c>
      <c r="G9" s="17">
        <v>0</v>
      </c>
      <c r="H9" s="18">
        <f>VLOOKUP(D9,'kode internal'!$B$1:$E$4717,4,FALSE)</f>
        <v>150</v>
      </c>
      <c r="I9" s="18">
        <f>VLOOKUP(D9,'kode internal'!$B$1:$F$4717,5,FALSE)</f>
        <v>0</v>
      </c>
    </row>
    <row r="10" spans="1:9">
      <c r="A10" s="14" t="s">
        <v>1168</v>
      </c>
      <c r="B10" s="15" t="s">
        <v>1169</v>
      </c>
      <c r="C10" s="16">
        <f t="shared" si="0"/>
        <v>1</v>
      </c>
      <c r="D10" s="15" t="s">
        <v>1169</v>
      </c>
      <c r="E10" s="21" t="e">
        <f>VLOOKUP(D10,'kode internal'!$B$1:$D$4717,2,FALSE)</f>
        <v>#N/A</v>
      </c>
      <c r="F10" s="17">
        <v>0</v>
      </c>
      <c r="G10" s="17">
        <v>3000</v>
      </c>
      <c r="H10" s="18" t="e">
        <f>VLOOKUP(D10,'kode internal'!$B$1:$E$4717,4,FALSE)</f>
        <v>#N/A</v>
      </c>
      <c r="I10" s="18" t="e">
        <f>VLOOKUP(D10,'kode internal'!$B$1:$F$4717,5,FALSE)</f>
        <v>#N/A</v>
      </c>
    </row>
    <row r="11" spans="1:9">
      <c r="A11" s="14" t="s">
        <v>46</v>
      </c>
      <c r="B11" s="15" t="s">
        <v>1170</v>
      </c>
      <c r="C11" s="16">
        <f t="shared" si="0"/>
        <v>1</v>
      </c>
      <c r="D11" s="15" t="s">
        <v>1170</v>
      </c>
      <c r="E11" s="21" t="str">
        <f>VLOOKUP(D11,'kode internal'!$B$1:$D$4717,2,FALSE)</f>
        <v>10K067</v>
      </c>
      <c r="F11" s="17">
        <v>335</v>
      </c>
      <c r="G11" s="17">
        <v>1380</v>
      </c>
      <c r="H11" s="18">
        <f>VLOOKUP(D11,'kode internal'!$B$1:$E$4717,4,FALSE)</f>
        <v>335</v>
      </c>
      <c r="I11" s="18">
        <f>VLOOKUP(D11,'kode internal'!$B$1:$F$4717,5,FALSE)</f>
        <v>1380</v>
      </c>
    </row>
    <row r="12" spans="1:9">
      <c r="A12" s="14" t="s">
        <v>48</v>
      </c>
      <c r="B12" s="15" t="s">
        <v>1171</v>
      </c>
      <c r="C12" s="16">
        <f t="shared" si="0"/>
        <v>1</v>
      </c>
      <c r="D12" s="15" t="s">
        <v>1171</v>
      </c>
      <c r="E12" s="21" t="str">
        <f>VLOOKUP(D12,'kode internal'!$B$1:$D$4717,2,FALSE)</f>
        <v>10G077</v>
      </c>
      <c r="F12" s="17">
        <v>2714</v>
      </c>
      <c r="G12" s="17">
        <v>2400</v>
      </c>
      <c r="H12" s="18">
        <f>VLOOKUP(D12,'kode internal'!$B$1:$E$4717,4,FALSE)</f>
        <v>2714</v>
      </c>
      <c r="I12" s="18">
        <f>VLOOKUP(D12,'kode internal'!$B$1:$F$4717,5,FALSE)</f>
        <v>2400</v>
      </c>
    </row>
    <row r="13" spans="1:9">
      <c r="A13" s="14" t="s">
        <v>1172</v>
      </c>
      <c r="B13" s="15" t="s">
        <v>1173</v>
      </c>
      <c r="C13" s="16">
        <f t="shared" si="0"/>
        <v>1</v>
      </c>
      <c r="D13" s="15" t="s">
        <v>1173</v>
      </c>
      <c r="E13" s="21" t="str">
        <f>VLOOKUP(D13,'kode internal'!$B$1:$D$4717,2,FALSE)</f>
        <v>10O014</v>
      </c>
      <c r="F13" s="17">
        <v>9</v>
      </c>
      <c r="G13" s="17">
        <v>800</v>
      </c>
      <c r="H13" s="18">
        <f>VLOOKUP(D13,'kode internal'!$B$1:$E$4717,4,FALSE)</f>
        <v>9</v>
      </c>
      <c r="I13" s="18">
        <f>VLOOKUP(D13,'kode internal'!$B$1:$F$4717,5,FALSE)</f>
        <v>800</v>
      </c>
    </row>
    <row r="14" spans="1:9">
      <c r="A14" s="14" t="s">
        <v>49</v>
      </c>
      <c r="B14" s="15" t="s">
        <v>1174</v>
      </c>
      <c r="C14" s="16">
        <f t="shared" si="0"/>
        <v>1</v>
      </c>
      <c r="D14" s="15" t="s">
        <v>1174</v>
      </c>
      <c r="E14" s="21" t="str">
        <f>VLOOKUP(D14,'kode internal'!$B$1:$D$4717,2,FALSE)</f>
        <v>10A175</v>
      </c>
      <c r="F14" s="17">
        <v>244</v>
      </c>
      <c r="G14" s="17">
        <v>30</v>
      </c>
      <c r="H14" s="18">
        <f>VLOOKUP(D14,'kode internal'!$B$1:$E$4717,4,FALSE)</f>
        <v>244</v>
      </c>
      <c r="I14" s="18">
        <f>VLOOKUP(D14,'kode internal'!$B$1:$F$4717,5,FALSE)</f>
        <v>30</v>
      </c>
    </row>
    <row r="15" spans="1:9">
      <c r="A15" s="14" t="s">
        <v>57</v>
      </c>
      <c r="B15" s="15" t="s">
        <v>1175</v>
      </c>
      <c r="C15" s="16">
        <f t="shared" si="0"/>
        <v>1</v>
      </c>
      <c r="D15" s="15" t="s">
        <v>1175</v>
      </c>
      <c r="E15" s="21" t="e">
        <f>VLOOKUP(D15,'kode internal'!$B$1:$D$4717,2,FALSE)</f>
        <v>#N/A</v>
      </c>
      <c r="F15" s="17">
        <v>0</v>
      </c>
      <c r="G15" s="17">
        <v>500</v>
      </c>
      <c r="H15" s="18" t="e">
        <f>VLOOKUP(D15,'kode internal'!$B$1:$E$4717,4,FALSE)</f>
        <v>#N/A</v>
      </c>
      <c r="I15" s="18" t="e">
        <f>VLOOKUP(D15,'kode internal'!$B$1:$F$4717,5,FALSE)</f>
        <v>#N/A</v>
      </c>
    </row>
    <row r="16" spans="1:9">
      <c r="A16" s="14" t="s">
        <v>1176</v>
      </c>
      <c r="B16" s="15" t="s">
        <v>1177</v>
      </c>
      <c r="C16" s="16">
        <f t="shared" si="0"/>
        <v>1</v>
      </c>
      <c r="D16" s="15" t="s">
        <v>1177</v>
      </c>
      <c r="E16" s="21" t="str">
        <f>VLOOKUP(D16,'kode internal'!$B$1:$D$4717,2,FALSE)</f>
        <v>10D185</v>
      </c>
      <c r="F16" s="17">
        <v>4298</v>
      </c>
      <c r="G16" s="17">
        <v>0</v>
      </c>
      <c r="H16" s="18">
        <f>VLOOKUP(D16,'kode internal'!$B$1:$E$4717,4,FALSE)</f>
        <v>4298</v>
      </c>
      <c r="I16" s="18">
        <f>VLOOKUP(D16,'kode internal'!$B$1:$F$4717,5,FALSE)</f>
        <v>0</v>
      </c>
    </row>
    <row r="17" spans="1:9">
      <c r="A17" s="14" t="s">
        <v>67</v>
      </c>
      <c r="B17" s="15" t="s">
        <v>1178</v>
      </c>
      <c r="C17" s="16">
        <f t="shared" si="0"/>
        <v>1</v>
      </c>
      <c r="D17" s="15" t="s">
        <v>1178</v>
      </c>
      <c r="E17" s="21" t="str">
        <f>VLOOKUP(D17,'kode internal'!$B$1:$D$4717,2,FALSE)</f>
        <v>10E031</v>
      </c>
      <c r="F17" s="17">
        <v>2</v>
      </c>
      <c r="G17" s="17">
        <v>400</v>
      </c>
      <c r="H17" s="18">
        <f>VLOOKUP(D17,'kode internal'!$B$1:$E$4717,4,FALSE)</f>
        <v>2</v>
      </c>
      <c r="I17" s="18">
        <f>VLOOKUP(D17,'kode internal'!$B$1:$F$4717,5,FALSE)</f>
        <v>400</v>
      </c>
    </row>
    <row r="18" spans="1:9">
      <c r="A18" s="14" t="s">
        <v>1179</v>
      </c>
      <c r="B18" s="15" t="s">
        <v>1180</v>
      </c>
      <c r="C18" s="16">
        <f t="shared" si="0"/>
        <v>1</v>
      </c>
      <c r="D18" s="15" t="s">
        <v>1180</v>
      </c>
      <c r="E18" s="21" t="str">
        <f>VLOOKUP(D18,'kode internal'!$B$1:$D$4717,2,FALSE)</f>
        <v>10D071</v>
      </c>
      <c r="F18" s="17">
        <v>10021</v>
      </c>
      <c r="G18" s="17">
        <v>38500</v>
      </c>
      <c r="H18" s="18">
        <f>VLOOKUP(D18,'kode internal'!$B$1:$E$4717,4,FALSE)</f>
        <v>10021</v>
      </c>
      <c r="I18" s="18">
        <f>VLOOKUP(D18,'kode internal'!$B$1:$F$4717,5,FALSE)</f>
        <v>38500</v>
      </c>
    </row>
    <row r="19" spans="1:9">
      <c r="A19" s="14" t="s">
        <v>71</v>
      </c>
      <c r="B19" s="15" t="s">
        <v>1181</v>
      </c>
      <c r="C19" s="16">
        <f t="shared" si="0"/>
        <v>1</v>
      </c>
      <c r="D19" s="15" t="s">
        <v>1181</v>
      </c>
      <c r="E19" s="21" t="str">
        <f>VLOOKUP(D19,'kode internal'!$B$1:$D$4717,2,FALSE)</f>
        <v>10P115</v>
      </c>
      <c r="F19" s="17">
        <v>7</v>
      </c>
      <c r="G19" s="17">
        <v>0</v>
      </c>
      <c r="H19" s="18">
        <f>VLOOKUP(D19,'kode internal'!$B$1:$E$4717,4,FALSE)</f>
        <v>7</v>
      </c>
      <c r="I19" s="18">
        <f>VLOOKUP(D19,'kode internal'!$B$1:$F$4717,5,FALSE)</f>
        <v>0</v>
      </c>
    </row>
    <row r="20" spans="1:9">
      <c r="A20" s="14" t="s">
        <v>1182</v>
      </c>
      <c r="B20" s="15" t="s">
        <v>1183</v>
      </c>
      <c r="C20" s="16">
        <f t="shared" si="0"/>
        <v>1</v>
      </c>
      <c r="D20" s="15" t="s">
        <v>1183</v>
      </c>
      <c r="E20" s="21" t="str">
        <f>VLOOKUP(D20,'kode internal'!$B$1:$D$4717,2,FALSE)</f>
        <v>10N014.3</v>
      </c>
      <c r="F20" s="17">
        <v>0</v>
      </c>
      <c r="G20" s="17">
        <v>22300</v>
      </c>
      <c r="H20" s="18">
        <f>VLOOKUP(D20,'kode internal'!$B$1:$E$4717,4,FALSE)</f>
        <v>0</v>
      </c>
      <c r="I20" s="18">
        <f>VLOOKUP(D20,'kode internal'!$B$1:$F$4717,5,FALSE)</f>
        <v>22300</v>
      </c>
    </row>
    <row r="21" spans="1:9">
      <c r="A21" s="14" t="s">
        <v>1184</v>
      </c>
      <c r="B21" s="15" t="s">
        <v>1185</v>
      </c>
      <c r="C21" s="16">
        <f t="shared" si="0"/>
        <v>1</v>
      </c>
      <c r="D21" s="15" t="s">
        <v>1185</v>
      </c>
      <c r="E21" s="21" t="str">
        <f>VLOOKUP(D21,'kode internal'!$B$1:$D$4717,2,FALSE)</f>
        <v>10E039</v>
      </c>
      <c r="F21" s="17">
        <v>0</v>
      </c>
      <c r="G21" s="17">
        <v>4000</v>
      </c>
      <c r="H21" s="18">
        <f>VLOOKUP(D21,'kode internal'!$B$1:$E$4717,4,FALSE)</f>
        <v>0</v>
      </c>
      <c r="I21" s="18">
        <f>VLOOKUP(D21,'kode internal'!$B$1:$F$4717,5,FALSE)</f>
        <v>4000</v>
      </c>
    </row>
    <row r="22" spans="1:9">
      <c r="A22" s="14" t="s">
        <v>1186</v>
      </c>
      <c r="B22" s="15" t="s">
        <v>1187</v>
      </c>
      <c r="C22" s="16">
        <f t="shared" si="0"/>
        <v>1</v>
      </c>
      <c r="D22" s="15" t="s">
        <v>1187</v>
      </c>
      <c r="E22" s="21" t="str">
        <f>VLOOKUP(D22,'kode internal'!$B$1:$D$4717,2,FALSE)</f>
        <v>10A098</v>
      </c>
      <c r="F22" s="17">
        <v>265</v>
      </c>
      <c r="G22" s="17">
        <v>0</v>
      </c>
      <c r="H22" s="18">
        <f>VLOOKUP(D22,'kode internal'!$B$1:$E$4717,4,FALSE)</f>
        <v>265</v>
      </c>
      <c r="I22" s="18">
        <f>VLOOKUP(D22,'kode internal'!$B$1:$F$4717,5,FALSE)</f>
        <v>0</v>
      </c>
    </row>
    <row r="23" spans="1:9">
      <c r="A23" s="14" t="s">
        <v>87</v>
      </c>
      <c r="B23" s="15" t="s">
        <v>1188</v>
      </c>
      <c r="C23" s="16">
        <f t="shared" si="0"/>
        <v>1</v>
      </c>
      <c r="D23" s="15" t="s">
        <v>1188</v>
      </c>
      <c r="E23" s="21" t="str">
        <f>VLOOKUP(D23,'kode internal'!$B$1:$D$4717,2,FALSE)</f>
        <v>10B039</v>
      </c>
      <c r="F23" s="17">
        <v>9</v>
      </c>
      <c r="G23" s="17">
        <v>96000</v>
      </c>
      <c r="H23" s="18">
        <f>VLOOKUP(D23,'kode internal'!$B$1:$E$4717,4,FALSE)</f>
        <v>9</v>
      </c>
      <c r="I23" s="18">
        <f>VLOOKUP(D23,'kode internal'!$B$1:$F$4717,5,FALSE)</f>
        <v>96000</v>
      </c>
    </row>
    <row r="24" spans="1:9">
      <c r="A24" s="14" t="s">
        <v>1189</v>
      </c>
      <c r="B24" s="15" t="s">
        <v>1190</v>
      </c>
      <c r="C24" s="16">
        <f t="shared" si="0"/>
        <v>1</v>
      </c>
      <c r="D24" s="15" t="s">
        <v>1190</v>
      </c>
      <c r="E24" s="21" t="str">
        <f>VLOOKUP(D24,'kode internal'!$B$1:$D$4717,2,FALSE)</f>
        <v>10V116</v>
      </c>
      <c r="F24" s="17">
        <v>3666</v>
      </c>
      <c r="G24" s="17">
        <v>11400</v>
      </c>
      <c r="H24" s="18">
        <f>VLOOKUP(D24,'kode internal'!$B$1:$E$4717,4,FALSE)</f>
        <v>3666</v>
      </c>
      <c r="I24" s="18">
        <f>VLOOKUP(D24,'kode internal'!$B$1:$F$4717,5,FALSE)</f>
        <v>11400</v>
      </c>
    </row>
    <row r="25" spans="1:9">
      <c r="A25" s="14" t="s">
        <v>93</v>
      </c>
      <c r="B25" s="15" t="s">
        <v>1191</v>
      </c>
      <c r="C25" s="16">
        <f t="shared" si="0"/>
        <v>1</v>
      </c>
      <c r="D25" s="15" t="s">
        <v>1191</v>
      </c>
      <c r="E25" s="21" t="e">
        <f>VLOOKUP(D25,'kode internal'!$B$1:$D$4717,2,FALSE)</f>
        <v>#N/A</v>
      </c>
      <c r="F25" s="17">
        <v>0</v>
      </c>
      <c r="G25" s="17">
        <v>200</v>
      </c>
      <c r="H25" s="18" t="e">
        <f>VLOOKUP(D25,'kode internal'!$B$1:$E$4717,4,FALSE)</f>
        <v>#N/A</v>
      </c>
      <c r="I25" s="18" t="e">
        <f>VLOOKUP(D25,'kode internal'!$B$1:$F$4717,5,FALSE)</f>
        <v>#N/A</v>
      </c>
    </row>
    <row r="26" spans="1:9">
      <c r="A26" s="14" t="s">
        <v>1192</v>
      </c>
      <c r="B26" s="15" t="s">
        <v>1193</v>
      </c>
      <c r="C26" s="16">
        <f t="shared" si="0"/>
        <v>1</v>
      </c>
      <c r="D26" s="15" t="s">
        <v>1193</v>
      </c>
      <c r="E26" s="21" t="str">
        <f>VLOOKUP(D26,'kode internal'!$B$1:$D$4717,2,FALSE)</f>
        <v>10S173</v>
      </c>
      <c r="F26" s="17">
        <v>125</v>
      </c>
      <c r="G26" s="17">
        <v>150</v>
      </c>
      <c r="H26" s="18">
        <f>VLOOKUP(D26,'kode internal'!$B$1:$E$4717,4,FALSE)</f>
        <v>125</v>
      </c>
      <c r="I26" s="18">
        <f>VLOOKUP(D26,'kode internal'!$B$1:$F$4717,5,FALSE)</f>
        <v>150</v>
      </c>
    </row>
    <row r="27" spans="1:9">
      <c r="A27" s="14" t="s">
        <v>95</v>
      </c>
      <c r="B27" s="15" t="s">
        <v>1194</v>
      </c>
      <c r="C27" s="16">
        <f t="shared" si="0"/>
        <v>1</v>
      </c>
      <c r="D27" s="15" t="s">
        <v>1194</v>
      </c>
      <c r="E27" s="21" t="str">
        <f>VLOOKUP(D27,'kode internal'!$B$1:$D$4717,2,FALSE)</f>
        <v>10O020.2</v>
      </c>
      <c r="F27" s="17">
        <v>20</v>
      </c>
      <c r="G27" s="17">
        <v>0</v>
      </c>
      <c r="H27" s="18">
        <f>VLOOKUP(D27,'kode internal'!$B$1:$E$4717,4,FALSE)</f>
        <v>20</v>
      </c>
      <c r="I27" s="18">
        <f>VLOOKUP(D27,'kode internal'!$B$1:$F$4717,5,FALSE)</f>
        <v>0</v>
      </c>
    </row>
    <row r="28" spans="1:9">
      <c r="A28" s="14" t="s">
        <v>1195</v>
      </c>
      <c r="B28" s="15" t="s">
        <v>1196</v>
      </c>
      <c r="C28" s="16">
        <f t="shared" si="0"/>
        <v>1</v>
      </c>
      <c r="D28" s="15" t="s">
        <v>1196</v>
      </c>
      <c r="E28" s="21" t="str">
        <f>VLOOKUP(D28,'kode internal'!$B$1:$D$4717,2,FALSE)</f>
        <v>10P050</v>
      </c>
      <c r="F28" s="17">
        <v>200</v>
      </c>
      <c r="G28" s="17">
        <v>100</v>
      </c>
      <c r="H28" s="18">
        <f>VLOOKUP(D28,'kode internal'!$B$1:$E$4717,4,FALSE)</f>
        <v>200</v>
      </c>
      <c r="I28" s="18">
        <f>VLOOKUP(D28,'kode internal'!$B$1:$F$4717,5,FALSE)</f>
        <v>100</v>
      </c>
    </row>
    <row r="29" spans="1:9">
      <c r="A29" s="14" t="s">
        <v>97</v>
      </c>
      <c r="B29" s="15" t="s">
        <v>1197</v>
      </c>
      <c r="C29" s="16">
        <f t="shared" si="0"/>
        <v>1</v>
      </c>
      <c r="D29" s="15" t="s">
        <v>1197</v>
      </c>
      <c r="E29" s="21" t="str">
        <f>VLOOKUP(D29,'kode internal'!$B$1:$D$4717,2,FALSE)</f>
        <v>10P095</v>
      </c>
      <c r="F29" s="17">
        <v>0</v>
      </c>
      <c r="G29" s="17">
        <v>28</v>
      </c>
      <c r="H29" s="18">
        <f>VLOOKUP(D29,'kode internal'!$B$1:$E$4717,4,FALSE)</f>
        <v>0</v>
      </c>
      <c r="I29" s="18">
        <f>VLOOKUP(D29,'kode internal'!$B$1:$F$4717,5,FALSE)</f>
        <v>28</v>
      </c>
    </row>
    <row r="30" spans="1:9">
      <c r="A30" s="14" t="s">
        <v>109</v>
      </c>
      <c r="B30" s="15" t="s">
        <v>1198</v>
      </c>
      <c r="C30" s="16">
        <f t="shared" si="0"/>
        <v>1</v>
      </c>
      <c r="D30" s="15" t="s">
        <v>1198</v>
      </c>
      <c r="E30" s="21" t="str">
        <f>VLOOKUP(D30,'kode internal'!$B$1:$D$4717,2,FALSE)</f>
        <v>10A203</v>
      </c>
      <c r="F30" s="17">
        <v>156</v>
      </c>
      <c r="G30" s="17">
        <v>0</v>
      </c>
      <c r="H30" s="18">
        <f>VLOOKUP(D30,'kode internal'!$B$1:$E$4717,4,FALSE)</f>
        <v>156</v>
      </c>
      <c r="I30" s="18">
        <f>VLOOKUP(D30,'kode internal'!$B$1:$F$4717,5,FALSE)</f>
        <v>0</v>
      </c>
    </row>
    <row r="31" spans="1:9">
      <c r="A31" s="14" t="s">
        <v>1199</v>
      </c>
      <c r="B31" s="15" t="s">
        <v>1200</v>
      </c>
      <c r="C31" s="16">
        <f t="shared" si="0"/>
        <v>1</v>
      </c>
      <c r="D31" s="15" t="s">
        <v>1200</v>
      </c>
      <c r="E31" s="21" t="str">
        <f>VLOOKUP(D31,'kode internal'!$B$1:$D$4717,2,FALSE)</f>
        <v>10X019</v>
      </c>
      <c r="F31" s="17">
        <v>32</v>
      </c>
      <c r="G31" s="17">
        <v>588</v>
      </c>
      <c r="H31" s="18">
        <f>VLOOKUP(D31,'kode internal'!$B$1:$E$4717,4,FALSE)</f>
        <v>31.5</v>
      </c>
      <c r="I31" s="18">
        <f>VLOOKUP(D31,'kode internal'!$B$1:$F$4717,5,FALSE)</f>
        <v>588</v>
      </c>
    </row>
    <row r="32" spans="1:9">
      <c r="A32" s="14" t="s">
        <v>1201</v>
      </c>
      <c r="B32" s="15" t="s">
        <v>1202</v>
      </c>
      <c r="C32" s="16">
        <f t="shared" si="0"/>
        <v>1</v>
      </c>
      <c r="D32" s="15" t="s">
        <v>1202</v>
      </c>
      <c r="E32" s="21" t="str">
        <f>VLOOKUP(D32,'kode internal'!$B$1:$D$4717,2,FALSE)</f>
        <v>10X018</v>
      </c>
      <c r="F32" s="17">
        <v>21</v>
      </c>
      <c r="G32" s="17">
        <v>812</v>
      </c>
      <c r="H32" s="18">
        <f>VLOOKUP(D32,'kode internal'!$B$1:$E$4717,4,FALSE)</f>
        <v>20.5</v>
      </c>
      <c r="I32" s="18">
        <f>VLOOKUP(D32,'kode internal'!$B$1:$F$4717,5,FALSE)</f>
        <v>812</v>
      </c>
    </row>
    <row r="33" spans="1:9">
      <c r="A33" s="14" t="s">
        <v>1203</v>
      </c>
      <c r="B33" s="15" t="s">
        <v>1204</v>
      </c>
      <c r="C33" s="16">
        <f t="shared" si="0"/>
        <v>1</v>
      </c>
      <c r="D33" s="15" t="s">
        <v>1204</v>
      </c>
      <c r="E33" s="21" t="str">
        <f>VLOOKUP(D33,'kode internal'!$B$1:$D$4717,2,FALSE)</f>
        <v>10X016</v>
      </c>
      <c r="F33" s="17">
        <v>10</v>
      </c>
      <c r="G33" s="17">
        <v>420</v>
      </c>
      <c r="H33" s="18">
        <f>VLOOKUP(D33,'kode internal'!$B$1:$E$4717,4,FALSE)</f>
        <v>10</v>
      </c>
      <c r="I33" s="18">
        <f>VLOOKUP(D33,'kode internal'!$B$1:$F$4717,5,FALSE)</f>
        <v>420</v>
      </c>
    </row>
    <row r="34" spans="1:9">
      <c r="A34" s="14" t="s">
        <v>111</v>
      </c>
      <c r="B34" s="15" t="s">
        <v>1205</v>
      </c>
      <c r="C34" s="16">
        <f t="shared" si="0"/>
        <v>1</v>
      </c>
      <c r="D34" s="15" t="s">
        <v>1205</v>
      </c>
      <c r="E34" s="21" t="str">
        <f>VLOOKUP(D34,'kode internal'!$B$1:$D$4717,2,FALSE)</f>
        <v>10C001.054</v>
      </c>
      <c r="F34" s="17">
        <v>178</v>
      </c>
      <c r="G34" s="17">
        <v>224</v>
      </c>
      <c r="H34" s="18">
        <f>VLOOKUP(D34,'kode internal'!$B$1:$E$4717,4,FALSE)</f>
        <v>178</v>
      </c>
      <c r="I34" s="18">
        <f>VLOOKUP(D34,'kode internal'!$B$1:$F$4717,5,FALSE)</f>
        <v>224</v>
      </c>
    </row>
    <row r="35" spans="1:9">
      <c r="A35" s="14" t="s">
        <v>115</v>
      </c>
      <c r="B35" s="15" t="s">
        <v>1206</v>
      </c>
      <c r="C35" s="16">
        <f t="shared" si="0"/>
        <v>1</v>
      </c>
      <c r="D35" s="15" t="s">
        <v>1206</v>
      </c>
      <c r="E35" s="21" t="str">
        <f>VLOOKUP(D35,'kode internal'!$B$1:$D$4717,2,FALSE)</f>
        <v>10D105</v>
      </c>
      <c r="F35" s="17">
        <v>46</v>
      </c>
      <c r="G35" s="17">
        <v>0</v>
      </c>
      <c r="H35" s="18">
        <f>VLOOKUP(D35,'kode internal'!$B$1:$E$4717,4,FALSE)</f>
        <v>46</v>
      </c>
      <c r="I35" s="18">
        <f>VLOOKUP(D35,'kode internal'!$B$1:$F$4717,5,FALSE)</f>
        <v>0</v>
      </c>
    </row>
    <row r="36" spans="1:9">
      <c r="A36" s="14" t="s">
        <v>119</v>
      </c>
      <c r="B36" s="15" t="s">
        <v>1207</v>
      </c>
      <c r="C36" s="16">
        <f t="shared" si="0"/>
        <v>1</v>
      </c>
      <c r="D36" s="15" t="s">
        <v>1207</v>
      </c>
      <c r="E36" s="21" t="str">
        <f>VLOOKUP(D36,'kode internal'!$B$1:$D$4717,2,FALSE)</f>
        <v>10V044</v>
      </c>
      <c r="F36" s="17">
        <v>113</v>
      </c>
      <c r="G36" s="17">
        <v>1000</v>
      </c>
      <c r="H36" s="18">
        <f>VLOOKUP(D36,'kode internal'!$B$1:$E$4717,4,FALSE)</f>
        <v>113</v>
      </c>
      <c r="I36" s="18">
        <f>VLOOKUP(D36,'kode internal'!$B$1:$F$4717,5,FALSE)</f>
        <v>1000</v>
      </c>
    </row>
    <row r="37" spans="1:9">
      <c r="A37" s="14" t="s">
        <v>1208</v>
      </c>
      <c r="B37" s="15" t="s">
        <v>1209</v>
      </c>
      <c r="C37" s="16">
        <f t="shared" si="0"/>
        <v>1</v>
      </c>
      <c r="D37" s="15" t="s">
        <v>1209</v>
      </c>
      <c r="E37" s="21" t="str">
        <f>VLOOKUP(D37,'kode internal'!$B$1:$D$4717,2,FALSE)</f>
        <v>10K092</v>
      </c>
      <c r="F37" s="17">
        <v>0</v>
      </c>
      <c r="G37" s="17">
        <v>6000</v>
      </c>
      <c r="H37" s="18">
        <f>VLOOKUP(D37,'kode internal'!$B$1:$E$4717,4,FALSE)</f>
        <v>0</v>
      </c>
      <c r="I37" s="18">
        <f>VLOOKUP(D37,'kode internal'!$B$1:$F$4717,5,FALSE)</f>
        <v>6000</v>
      </c>
    </row>
    <row r="38" spans="1:9">
      <c r="A38" s="14" t="s">
        <v>1210</v>
      </c>
      <c r="B38" s="15" t="s">
        <v>1211</v>
      </c>
      <c r="C38" s="16">
        <f t="shared" si="0"/>
        <v>1</v>
      </c>
      <c r="D38" s="15" t="s">
        <v>1211</v>
      </c>
      <c r="E38" s="21" t="e">
        <f>VLOOKUP(D38,'kode internal'!$B$1:$D$4717,2,FALSE)</f>
        <v>#N/A</v>
      </c>
      <c r="F38" s="17">
        <v>0</v>
      </c>
      <c r="G38" s="17">
        <v>20000</v>
      </c>
      <c r="H38" s="18" t="e">
        <f>VLOOKUP(D38,'kode internal'!$B$1:$E$4717,4,FALSE)</f>
        <v>#N/A</v>
      </c>
      <c r="I38" s="18" t="e">
        <f>VLOOKUP(D38,'kode internal'!$B$1:$F$4717,5,FALSE)</f>
        <v>#N/A</v>
      </c>
    </row>
    <row r="39" spans="1:9">
      <c r="A39" s="14" t="s">
        <v>1212</v>
      </c>
      <c r="B39" s="15" t="s">
        <v>1213</v>
      </c>
      <c r="C39" s="16">
        <f t="shared" si="0"/>
        <v>1</v>
      </c>
      <c r="D39" s="15" t="s">
        <v>1213</v>
      </c>
      <c r="E39" s="21" t="str">
        <f>VLOOKUP(D39,'kode internal'!$B$1:$D$4717,2,FALSE)</f>
        <v>10P138.1</v>
      </c>
      <c r="F39" s="17">
        <v>56</v>
      </c>
      <c r="G39" s="17">
        <v>500</v>
      </c>
      <c r="H39" s="18">
        <f>VLOOKUP(D39,'kode internal'!$B$1:$E$4717,4,FALSE)</f>
        <v>56</v>
      </c>
      <c r="I39" s="18">
        <f>VLOOKUP(D39,'kode internal'!$B$1:$F$4717,5,FALSE)</f>
        <v>500</v>
      </c>
    </row>
    <row r="40" spans="1:9">
      <c r="A40" s="14" t="s">
        <v>137</v>
      </c>
      <c r="B40" s="15" t="s">
        <v>1214</v>
      </c>
      <c r="C40" s="16">
        <f t="shared" si="0"/>
        <v>1</v>
      </c>
      <c r="D40" s="15" t="s">
        <v>1214</v>
      </c>
      <c r="E40" s="21" t="str">
        <f>VLOOKUP(D40,'kode internal'!$B$1:$D$4717,2,FALSE)</f>
        <v>10L157</v>
      </c>
      <c r="F40" s="17">
        <v>145</v>
      </c>
      <c r="G40" s="17">
        <v>0</v>
      </c>
      <c r="H40" s="18">
        <f>VLOOKUP(D40,'kode internal'!$B$1:$E$4717,4,FALSE)</f>
        <v>145</v>
      </c>
      <c r="I40" s="18">
        <f>VLOOKUP(D40,'kode internal'!$B$1:$F$4717,5,FALSE)</f>
        <v>0</v>
      </c>
    </row>
    <row r="41" spans="1:9">
      <c r="A41" s="14" t="s">
        <v>1215</v>
      </c>
      <c r="B41" s="15" t="s">
        <v>1216</v>
      </c>
      <c r="C41" s="16">
        <f t="shared" si="0"/>
        <v>1</v>
      </c>
      <c r="D41" s="15" t="s">
        <v>1216</v>
      </c>
      <c r="E41" s="21" t="str">
        <f>VLOOKUP(D41,'kode internal'!$B$1:$D$4717,2,FALSE)</f>
        <v>10C001.9</v>
      </c>
      <c r="F41" s="17">
        <v>0</v>
      </c>
      <c r="G41" s="17">
        <v>11500</v>
      </c>
      <c r="H41" s="18">
        <f>VLOOKUP(D41,'kode internal'!$B$1:$E$4717,4,FALSE)</f>
        <v>0</v>
      </c>
      <c r="I41" s="18">
        <f>VLOOKUP(D41,'kode internal'!$B$1:$F$4717,5,FALSE)</f>
        <v>11500</v>
      </c>
    </row>
    <row r="42" spans="1:9">
      <c r="A42" s="14" t="s">
        <v>1217</v>
      </c>
      <c r="B42" s="15" t="s">
        <v>1218</v>
      </c>
      <c r="C42" s="16">
        <f t="shared" si="0"/>
        <v>1</v>
      </c>
      <c r="D42" s="15" t="s">
        <v>1218</v>
      </c>
      <c r="E42" s="21" t="str">
        <f>VLOOKUP(D42,'kode internal'!$B$1:$D$4717,2,FALSE)</f>
        <v>10R113</v>
      </c>
      <c r="F42" s="17">
        <v>0</v>
      </c>
      <c r="G42" s="17">
        <v>196</v>
      </c>
      <c r="H42" s="18">
        <f>VLOOKUP(D42,'kode internal'!$B$1:$E$4717,4,FALSE)</f>
        <v>0</v>
      </c>
      <c r="I42" s="18">
        <f>VLOOKUP(D42,'kode internal'!$B$1:$F$4717,5,FALSE)</f>
        <v>196</v>
      </c>
    </row>
    <row r="43" spans="1:9">
      <c r="A43" s="14" t="s">
        <v>1219</v>
      </c>
      <c r="B43" s="15" t="s">
        <v>1220</v>
      </c>
      <c r="C43" s="16">
        <f t="shared" si="0"/>
        <v>1</v>
      </c>
      <c r="D43" s="15" t="s">
        <v>1220</v>
      </c>
      <c r="E43" s="21" t="str">
        <f>VLOOKUP(D43,'kode internal'!$B$1:$D$4717,2,FALSE)</f>
        <v>10P216</v>
      </c>
      <c r="F43" s="17">
        <v>0</v>
      </c>
      <c r="G43" s="17">
        <v>4000</v>
      </c>
      <c r="H43" s="18">
        <f>VLOOKUP(D43,'kode internal'!$B$1:$E$4717,4,FALSE)</f>
        <v>0</v>
      </c>
      <c r="I43" s="18">
        <f>VLOOKUP(D43,'kode internal'!$B$1:$F$4717,5,FALSE)</f>
        <v>4000</v>
      </c>
    </row>
    <row r="44" spans="1:9">
      <c r="A44" s="14" t="s">
        <v>1221</v>
      </c>
      <c r="B44" s="15" t="s">
        <v>1222</v>
      </c>
      <c r="C44" s="16">
        <f t="shared" si="0"/>
        <v>1</v>
      </c>
      <c r="D44" s="15" t="s">
        <v>1222</v>
      </c>
      <c r="E44" s="21" t="e">
        <f>VLOOKUP(D44,'kode internal'!$B$1:$D$4717,2,FALSE)</f>
        <v>#N/A</v>
      </c>
      <c r="F44" s="17">
        <v>0</v>
      </c>
      <c r="G44" s="17">
        <v>300</v>
      </c>
      <c r="H44" s="18" t="e">
        <f>VLOOKUP(D44,'kode internal'!$B$1:$E$4717,4,FALSE)</f>
        <v>#N/A</v>
      </c>
      <c r="I44" s="18" t="e">
        <f>VLOOKUP(D44,'kode internal'!$B$1:$F$4717,5,FALSE)</f>
        <v>#N/A</v>
      </c>
    </row>
    <row r="45" spans="1:9">
      <c r="A45" s="14" t="s">
        <v>149</v>
      </c>
      <c r="B45" s="15" t="s">
        <v>1223</v>
      </c>
      <c r="C45" s="16">
        <f t="shared" si="0"/>
        <v>1</v>
      </c>
      <c r="D45" s="15" t="s">
        <v>1223</v>
      </c>
      <c r="E45" s="21" t="str">
        <f>VLOOKUP(D45,'kode internal'!$B$1:$D$4717,2,FALSE)</f>
        <v>10L176</v>
      </c>
      <c r="F45" s="17">
        <v>20154</v>
      </c>
      <c r="G45" s="17">
        <v>256250</v>
      </c>
      <c r="H45" s="18">
        <f>VLOOKUP(D45,'kode internal'!$B$1:$E$4717,4,FALSE)</f>
        <v>20154</v>
      </c>
      <c r="I45" s="18">
        <f>VLOOKUP(D45,'kode internal'!$B$1:$F$4717,5,FALSE)</f>
        <v>256250</v>
      </c>
    </row>
    <row r="46" spans="1:9">
      <c r="A46" s="14" t="s">
        <v>151</v>
      </c>
      <c r="B46" s="15" t="s">
        <v>1224</v>
      </c>
      <c r="C46" s="16">
        <f t="shared" si="0"/>
        <v>1</v>
      </c>
      <c r="D46" s="15" t="s">
        <v>1224</v>
      </c>
      <c r="E46" s="21" t="str">
        <f>VLOOKUP(D46,'kode internal'!$B$1:$D$4717,2,FALSE)</f>
        <v>10C001.071</v>
      </c>
      <c r="F46" s="17">
        <v>292</v>
      </c>
      <c r="G46" s="17">
        <v>100</v>
      </c>
      <c r="H46" s="18">
        <f>VLOOKUP(D46,'kode internal'!$B$1:$E$4717,4,FALSE)</f>
        <v>292</v>
      </c>
      <c r="I46" s="18">
        <f>VLOOKUP(D46,'kode internal'!$B$1:$F$4717,5,FALSE)</f>
        <v>100</v>
      </c>
    </row>
    <row r="47" spans="1:9">
      <c r="A47" s="14" t="s">
        <v>155</v>
      </c>
      <c r="B47" s="15" t="s">
        <v>1225</v>
      </c>
      <c r="C47" s="16">
        <f t="shared" si="0"/>
        <v>1</v>
      </c>
      <c r="D47" s="15" t="s">
        <v>1225</v>
      </c>
      <c r="E47" s="21" t="str">
        <f>VLOOKUP(D47,'kode internal'!$B$1:$D$4717,2,FALSE)</f>
        <v>10C001.064</v>
      </c>
      <c r="F47" s="17">
        <v>0</v>
      </c>
      <c r="G47" s="17">
        <v>20002</v>
      </c>
      <c r="H47" s="18">
        <f>VLOOKUP(D47,'kode internal'!$B$1:$E$4717,4,FALSE)</f>
        <v>0</v>
      </c>
      <c r="I47" s="18">
        <f>VLOOKUP(D47,'kode internal'!$B$1:$F$4717,5,FALSE)</f>
        <v>36050</v>
      </c>
    </row>
    <row r="48" spans="1:9">
      <c r="A48" s="14" t="s">
        <v>1226</v>
      </c>
      <c r="B48" s="15" t="s">
        <v>1227</v>
      </c>
      <c r="C48" s="16">
        <f t="shared" si="0"/>
        <v>1</v>
      </c>
      <c r="D48" s="15" t="s">
        <v>1227</v>
      </c>
      <c r="E48" s="21" t="str">
        <f>VLOOKUP(D48,'kode internal'!$B$1:$D$4717,2,FALSE)</f>
        <v>10S205</v>
      </c>
      <c r="F48" s="17">
        <v>114467</v>
      </c>
      <c r="G48" s="17">
        <v>107000</v>
      </c>
      <c r="H48" s="18">
        <f>VLOOKUP(D48,'kode internal'!$B$1:$E$4717,4,FALSE)</f>
        <v>114467</v>
      </c>
      <c r="I48" s="18">
        <f>VLOOKUP(D48,'kode internal'!$B$1:$F$4717,5,FALSE)</f>
        <v>107000</v>
      </c>
    </row>
    <row r="49" spans="1:9">
      <c r="A49" s="14" t="s">
        <v>159</v>
      </c>
      <c r="B49" s="15" t="s">
        <v>1228</v>
      </c>
      <c r="C49" s="16">
        <f t="shared" si="0"/>
        <v>1</v>
      </c>
      <c r="D49" s="15" t="s">
        <v>1228</v>
      </c>
      <c r="E49" s="21" t="str">
        <f>VLOOKUP(D49,'kode internal'!$B$1:$D$4717,2,FALSE)</f>
        <v>10S003</v>
      </c>
      <c r="F49" s="17">
        <v>27990</v>
      </c>
      <c r="G49" s="17">
        <v>0</v>
      </c>
      <c r="H49" s="18">
        <f>VLOOKUP(D49,'kode internal'!$B$1:$E$4717,4,FALSE)</f>
        <v>27991</v>
      </c>
      <c r="I49" s="18">
        <f>VLOOKUP(D49,'kode internal'!$B$1:$F$4717,5,FALSE)</f>
        <v>0</v>
      </c>
    </row>
    <row r="50" spans="1:9">
      <c r="A50" s="14" t="s">
        <v>1229</v>
      </c>
      <c r="B50" s="15" t="s">
        <v>1230</v>
      </c>
      <c r="C50" s="16">
        <f t="shared" si="0"/>
        <v>1</v>
      </c>
      <c r="D50" s="15" t="s">
        <v>1230</v>
      </c>
      <c r="E50" s="21" t="e">
        <f>VLOOKUP(D50,'kode internal'!$B$1:$D$4717,2,FALSE)</f>
        <v>#N/A</v>
      </c>
      <c r="F50" s="17">
        <v>0</v>
      </c>
      <c r="G50" s="17">
        <v>20000</v>
      </c>
      <c r="H50" s="18" t="e">
        <f>VLOOKUP(D50,'kode internal'!$B$1:$E$4717,4,FALSE)</f>
        <v>#N/A</v>
      </c>
      <c r="I50" s="18" t="e">
        <f>VLOOKUP(D50,'kode internal'!$B$1:$F$4717,5,FALSE)</f>
        <v>#N/A</v>
      </c>
    </row>
    <row r="51" spans="1:9">
      <c r="A51" s="14" t="s">
        <v>1231</v>
      </c>
      <c r="B51" s="15" t="s">
        <v>1232</v>
      </c>
      <c r="C51" s="16">
        <f t="shared" si="0"/>
        <v>1</v>
      </c>
      <c r="D51" s="15" t="s">
        <v>1232</v>
      </c>
      <c r="E51" s="21" t="str">
        <f>VLOOKUP(D51,'kode internal'!$B$1:$D$4717,2,FALSE)</f>
        <v>10A254</v>
      </c>
      <c r="F51" s="17">
        <v>10</v>
      </c>
      <c r="G51" s="17">
        <v>24600</v>
      </c>
      <c r="H51" s="18">
        <f>VLOOKUP(D51,'kode internal'!$B$1:$E$4717,4,FALSE)</f>
        <v>10</v>
      </c>
      <c r="I51" s="18">
        <f>VLOOKUP(D51,'kode internal'!$B$1:$F$4717,5,FALSE)</f>
        <v>24600</v>
      </c>
    </row>
    <row r="52" spans="1:9">
      <c r="A52" s="14" t="s">
        <v>1233</v>
      </c>
      <c r="B52" s="15" t="s">
        <v>1234</v>
      </c>
      <c r="C52" s="16">
        <f t="shared" si="0"/>
        <v>1</v>
      </c>
      <c r="D52" s="15" t="s">
        <v>1234</v>
      </c>
      <c r="E52" s="21" t="str">
        <f>VLOOKUP(D52,'kode internal'!$B$1:$D$4717,2,FALSE)</f>
        <v>PFB006</v>
      </c>
      <c r="F52" s="17">
        <v>2289</v>
      </c>
      <c r="G52" s="17">
        <v>0</v>
      </c>
      <c r="H52" s="18">
        <f>VLOOKUP(D52,'kode internal'!$B$1:$E$4717,4,FALSE)</f>
        <v>2289</v>
      </c>
      <c r="I52" s="18">
        <f>VLOOKUP(D52,'kode internal'!$B$1:$F$4717,5,FALSE)</f>
        <v>0</v>
      </c>
    </row>
    <row r="53" spans="1:9">
      <c r="A53" s="14" t="s">
        <v>1235</v>
      </c>
      <c r="B53" s="15" t="s">
        <v>1236</v>
      </c>
      <c r="C53" s="16">
        <f t="shared" si="0"/>
        <v>1</v>
      </c>
      <c r="D53" s="15" t="s">
        <v>1236</v>
      </c>
      <c r="E53" s="21" t="str">
        <f>VLOOKUP(D53,'kode internal'!$B$1:$D$4717,2,FALSE)</f>
        <v>PF179</v>
      </c>
      <c r="F53" s="17">
        <v>430</v>
      </c>
      <c r="G53" s="17">
        <v>0</v>
      </c>
      <c r="H53" s="18">
        <f>VLOOKUP(D53,'kode internal'!$B$1:$E$4717,4,FALSE)</f>
        <v>430</v>
      </c>
      <c r="I53" s="18">
        <f>VLOOKUP(D53,'kode internal'!$B$1:$F$4717,5,FALSE)</f>
        <v>0</v>
      </c>
    </row>
    <row r="54" spans="1:9">
      <c r="A54" s="14" t="s">
        <v>1237</v>
      </c>
      <c r="B54" s="15" t="s">
        <v>1238</v>
      </c>
      <c r="C54" s="16">
        <f t="shared" si="0"/>
        <v>1</v>
      </c>
      <c r="D54" s="15" t="s">
        <v>1238</v>
      </c>
      <c r="E54" s="21" t="str">
        <f>VLOOKUP(D54,'kode internal'!$B$1:$D$4717,2,FALSE)</f>
        <v>PF129</v>
      </c>
      <c r="F54" s="17">
        <v>256</v>
      </c>
      <c r="G54" s="17">
        <v>100</v>
      </c>
      <c r="H54" s="18">
        <f>VLOOKUP(D54,'kode internal'!$B$1:$E$4717,4,FALSE)</f>
        <v>256</v>
      </c>
      <c r="I54" s="18">
        <f>VLOOKUP(D54,'kode internal'!$B$1:$F$4717,5,FALSE)</f>
        <v>100</v>
      </c>
    </row>
    <row r="55" spans="1:9">
      <c r="A55" s="14" t="s">
        <v>165</v>
      </c>
      <c r="B55" s="15" t="s">
        <v>1239</v>
      </c>
      <c r="C55" s="16">
        <f t="shared" si="0"/>
        <v>1</v>
      </c>
      <c r="D55" s="15" t="s">
        <v>1239</v>
      </c>
      <c r="E55" s="21" t="str">
        <f>VLOOKUP(D55,'kode internal'!$B$1:$D$4717,2,FALSE)</f>
        <v>PF025.4</v>
      </c>
      <c r="F55" s="17">
        <v>15840</v>
      </c>
      <c r="G55" s="17">
        <v>0</v>
      </c>
      <c r="H55" s="18">
        <f>VLOOKUP(D55,'kode internal'!$B$1:$E$4717,4,FALSE)</f>
        <v>15840</v>
      </c>
      <c r="I55" s="18">
        <f>VLOOKUP(D55,'kode internal'!$B$1:$F$4717,5,FALSE)</f>
        <v>0</v>
      </c>
    </row>
    <row r="56" spans="1:9">
      <c r="A56" s="14" t="s">
        <v>1240</v>
      </c>
      <c r="B56" s="15" t="s">
        <v>1241</v>
      </c>
      <c r="C56" s="16">
        <f t="shared" si="0"/>
        <v>1</v>
      </c>
      <c r="D56" s="15" t="s">
        <v>1241</v>
      </c>
      <c r="E56" s="21" t="str">
        <f>VLOOKUP(D56,'kode internal'!$B$1:$D$4717,2,FALSE)</f>
        <v>BS012</v>
      </c>
      <c r="F56" s="17">
        <v>11</v>
      </c>
      <c r="G56" s="17">
        <v>0</v>
      </c>
      <c r="H56" s="18">
        <f>VLOOKUP(D56,'kode internal'!$B$1:$E$4717,4,FALSE)</f>
        <v>11</v>
      </c>
      <c r="I56" s="18">
        <f>VLOOKUP(D56,'kode internal'!$B$1:$F$4717,5,FALSE)</f>
        <v>0</v>
      </c>
    </row>
    <row r="57" spans="1:9">
      <c r="A57" s="14" t="s">
        <v>1242</v>
      </c>
      <c r="B57" s="15" t="s">
        <v>1243</v>
      </c>
      <c r="C57" s="16">
        <f t="shared" si="0"/>
        <v>1</v>
      </c>
      <c r="D57" s="15" t="s">
        <v>1243</v>
      </c>
      <c r="E57" s="21" t="str">
        <f>VLOOKUP(D57,'kode internal'!$B$1:$D$4717,2,FALSE)</f>
        <v>60L005</v>
      </c>
      <c r="F57" s="17">
        <v>30</v>
      </c>
      <c r="G57" s="17">
        <v>0</v>
      </c>
      <c r="H57" s="18">
        <f>VLOOKUP(D57,'kode internal'!$B$1:$E$4717,4,FALSE)</f>
        <v>30</v>
      </c>
      <c r="I57" s="18">
        <f>VLOOKUP(D57,'kode internal'!$B$1:$F$4717,5,FALSE)</f>
        <v>0</v>
      </c>
    </row>
    <row r="58" spans="1:9">
      <c r="A58" s="14" t="s">
        <v>167</v>
      </c>
      <c r="B58" s="15" t="s">
        <v>1244</v>
      </c>
      <c r="C58" s="16">
        <f t="shared" si="0"/>
        <v>1</v>
      </c>
      <c r="D58" s="15" t="s">
        <v>1244</v>
      </c>
      <c r="E58" s="21" t="e">
        <f>VLOOKUP(D58,'kode internal'!$B$1:$D$4717,2,FALSE)</f>
        <v>#N/A</v>
      </c>
      <c r="F58" s="17">
        <v>22</v>
      </c>
      <c r="G58" s="17">
        <v>0</v>
      </c>
      <c r="H58" s="18" t="e">
        <f>VLOOKUP(D58,'kode internal'!$B$1:$E$4717,4,FALSE)</f>
        <v>#N/A</v>
      </c>
      <c r="I58" s="18" t="e">
        <f>VLOOKUP(D58,'kode internal'!$B$1:$F$4717,5,FALSE)</f>
        <v>#N/A</v>
      </c>
    </row>
    <row r="59" spans="1:9">
      <c r="A59" s="14" t="s">
        <v>169</v>
      </c>
      <c r="B59" s="15" t="s">
        <v>1245</v>
      </c>
      <c r="C59" s="16">
        <f t="shared" si="0"/>
        <v>1</v>
      </c>
      <c r="D59" s="15" t="s">
        <v>1245</v>
      </c>
      <c r="E59" s="21" t="str">
        <f>VLOOKUP(D59,'kode internal'!$B$1:$D$4717,2,FALSE)</f>
        <v>40D081</v>
      </c>
      <c r="F59" s="17">
        <v>122</v>
      </c>
      <c r="G59" s="17">
        <v>260</v>
      </c>
      <c r="H59" s="18">
        <f>VLOOKUP(D59,'kode internal'!$B$1:$E$4717,4,FALSE)</f>
        <v>122</v>
      </c>
      <c r="I59" s="18">
        <f>VLOOKUP(D59,'kode internal'!$B$1:$F$4717,5,FALSE)</f>
        <v>260</v>
      </c>
    </row>
    <row r="60" spans="1:9">
      <c r="A60" s="14" t="s">
        <v>171</v>
      </c>
      <c r="B60" s="15" t="s">
        <v>1246</v>
      </c>
      <c r="C60" s="16">
        <f t="shared" si="0"/>
        <v>1</v>
      </c>
      <c r="D60" s="15" t="s">
        <v>1246</v>
      </c>
      <c r="E60" s="21" t="e">
        <f>VLOOKUP(D60,'kode internal'!$B$1:$D$4717,2,FALSE)</f>
        <v>#N/A</v>
      </c>
      <c r="F60" s="17">
        <v>55</v>
      </c>
      <c r="G60" s="17">
        <v>305</v>
      </c>
      <c r="H60" s="18" t="e">
        <f>VLOOKUP(D60,'kode internal'!$B$1:$E$4717,4,FALSE)</f>
        <v>#N/A</v>
      </c>
      <c r="I60" s="18" t="e">
        <f>VLOOKUP(D60,'kode internal'!$B$1:$F$4717,5,FALSE)</f>
        <v>#N/A</v>
      </c>
    </row>
    <row r="61" spans="1:9">
      <c r="A61" s="14" t="s">
        <v>173</v>
      </c>
      <c r="B61" s="15" t="s">
        <v>1247</v>
      </c>
      <c r="C61" s="16">
        <f t="shared" si="0"/>
        <v>1</v>
      </c>
      <c r="D61" s="15" t="s">
        <v>1247</v>
      </c>
      <c r="E61" s="21" t="str">
        <f>VLOOKUP(D61,'kode internal'!$B$1:$D$4717,2,FALSE)</f>
        <v>14Z002</v>
      </c>
      <c r="F61" s="17">
        <v>167</v>
      </c>
      <c r="G61" s="17">
        <v>1800</v>
      </c>
      <c r="H61" s="18">
        <f>VLOOKUP(D61,'kode internal'!$B$1:$E$4717,4,FALSE)</f>
        <v>167</v>
      </c>
      <c r="I61" s="18">
        <f>VLOOKUP(D61,'kode internal'!$B$1:$F$4717,5,FALSE)</f>
        <v>1800</v>
      </c>
    </row>
    <row r="62" spans="1:9">
      <c r="A62" s="14" t="s">
        <v>175</v>
      </c>
      <c r="B62" s="15" t="s">
        <v>1248</v>
      </c>
      <c r="C62" s="16">
        <f t="shared" si="0"/>
        <v>1</v>
      </c>
      <c r="D62" s="15" t="s">
        <v>1248</v>
      </c>
      <c r="E62" s="21" t="str">
        <f>VLOOKUP(D62,'kode internal'!$B$1:$D$4717,2,FALSE)</f>
        <v>14N003</v>
      </c>
      <c r="F62" s="17">
        <v>51625</v>
      </c>
      <c r="G62" s="17">
        <v>101100</v>
      </c>
      <c r="H62" s="18">
        <f>VLOOKUP(D62,'kode internal'!$B$1:$E$4717,4,FALSE)</f>
        <v>51625</v>
      </c>
      <c r="I62" s="18">
        <f>VLOOKUP(D62,'kode internal'!$B$1:$F$4717,5,FALSE)</f>
        <v>101100</v>
      </c>
    </row>
    <row r="63" spans="1:9">
      <c r="A63" s="14" t="s">
        <v>177</v>
      </c>
      <c r="B63" s="15" t="s">
        <v>1249</v>
      </c>
      <c r="C63" s="16">
        <f t="shared" si="0"/>
        <v>1</v>
      </c>
      <c r="D63" s="15" t="s">
        <v>1249</v>
      </c>
      <c r="E63" s="21" t="str">
        <f>VLOOKUP(D63,'kode internal'!$B$1:$D$4717,2,FALSE)</f>
        <v>14M010</v>
      </c>
      <c r="F63" s="17">
        <v>21</v>
      </c>
      <c r="G63" s="17">
        <v>0</v>
      </c>
      <c r="H63" s="18">
        <f>VLOOKUP(D63,'kode internal'!$B$1:$E$4717,4,FALSE)</f>
        <v>21</v>
      </c>
      <c r="I63" s="18">
        <f>VLOOKUP(D63,'kode internal'!$B$1:$F$4717,5,FALSE)</f>
        <v>0</v>
      </c>
    </row>
    <row r="64" spans="1:9">
      <c r="A64" s="14" t="s">
        <v>1250</v>
      </c>
      <c r="B64" s="15" t="s">
        <v>1251</v>
      </c>
      <c r="C64" s="16">
        <f t="shared" ref="C64:C127" si="1">IF(B64=D64,1,0)</f>
        <v>1</v>
      </c>
      <c r="D64" s="15" t="s">
        <v>1251</v>
      </c>
      <c r="E64" s="21" t="str">
        <f>VLOOKUP(D64,'kode internal'!$B$1:$D$4717,2,FALSE)</f>
        <v>14M009</v>
      </c>
      <c r="F64" s="17">
        <v>17</v>
      </c>
      <c r="G64" s="17">
        <v>42</v>
      </c>
      <c r="H64" s="18">
        <f>VLOOKUP(D64,'kode internal'!$B$1:$E$4717,4,FALSE)</f>
        <v>17</v>
      </c>
      <c r="I64" s="18">
        <f>VLOOKUP(D64,'kode internal'!$B$1:$F$4717,5,FALSE)</f>
        <v>42</v>
      </c>
    </row>
    <row r="65" spans="1:9">
      <c r="A65" s="14" t="s">
        <v>179</v>
      </c>
      <c r="B65" s="15" t="s">
        <v>1252</v>
      </c>
      <c r="C65" s="16">
        <f t="shared" si="1"/>
        <v>1</v>
      </c>
      <c r="D65" s="15" t="s">
        <v>1252</v>
      </c>
      <c r="E65" s="21" t="str">
        <f>VLOOKUP(D65,'kode internal'!$B$1:$D$4717,2,FALSE)</f>
        <v>14M008</v>
      </c>
      <c r="F65" s="17">
        <v>19</v>
      </c>
      <c r="G65" s="17">
        <v>18</v>
      </c>
      <c r="H65" s="18">
        <f>VLOOKUP(D65,'kode internal'!$B$1:$E$4717,4,FALSE)</f>
        <v>19</v>
      </c>
      <c r="I65" s="18">
        <f>VLOOKUP(D65,'kode internal'!$B$1:$F$4717,5,FALSE)</f>
        <v>18</v>
      </c>
    </row>
    <row r="66" spans="1:9">
      <c r="A66" s="14" t="s">
        <v>1253</v>
      </c>
      <c r="B66" s="15" t="s">
        <v>1254</v>
      </c>
      <c r="C66" s="16">
        <f t="shared" si="1"/>
        <v>1</v>
      </c>
      <c r="D66" s="15" t="s">
        <v>1254</v>
      </c>
      <c r="E66" s="21" t="str">
        <f>VLOOKUP(D66,'kode internal'!$B$1:$D$4717,2,FALSE)</f>
        <v>14M007</v>
      </c>
      <c r="F66" s="17">
        <v>200</v>
      </c>
      <c r="G66" s="17">
        <v>576</v>
      </c>
      <c r="H66" s="18">
        <f>VLOOKUP(D66,'kode internal'!$B$1:$E$4717,4,FALSE)</f>
        <v>200</v>
      </c>
      <c r="I66" s="18">
        <f>VLOOKUP(D66,'kode internal'!$B$1:$F$4717,5,FALSE)</f>
        <v>576</v>
      </c>
    </row>
    <row r="67" spans="1:9">
      <c r="A67" s="14" t="s">
        <v>1255</v>
      </c>
      <c r="B67" s="15" t="s">
        <v>1256</v>
      </c>
      <c r="C67" s="16">
        <f t="shared" si="1"/>
        <v>1</v>
      </c>
      <c r="D67" s="15" t="s">
        <v>1256</v>
      </c>
      <c r="E67" s="21" t="str">
        <f>VLOOKUP(D67,'kode internal'!$B$1:$D$4717,2,FALSE)</f>
        <v>14L006</v>
      </c>
      <c r="F67" s="17">
        <v>20290</v>
      </c>
      <c r="G67" s="17">
        <v>97020</v>
      </c>
      <c r="H67" s="18">
        <f>VLOOKUP(D67,'kode internal'!$B$1:$E$4717,4,FALSE)</f>
        <v>20290</v>
      </c>
      <c r="I67" s="18">
        <f>VLOOKUP(D67,'kode internal'!$B$1:$F$4717,5,FALSE)</f>
        <v>97020</v>
      </c>
    </row>
    <row r="68" spans="1:9">
      <c r="A68" s="14" t="s">
        <v>181</v>
      </c>
      <c r="B68" s="15" t="s">
        <v>1257</v>
      </c>
      <c r="C68" s="16">
        <f t="shared" si="1"/>
        <v>1</v>
      </c>
      <c r="D68" s="15" t="s">
        <v>1257</v>
      </c>
      <c r="E68" s="21" t="str">
        <f>VLOOKUP(D68,'kode internal'!$B$1:$D$4717,2,FALSE)</f>
        <v>14L003</v>
      </c>
      <c r="F68" s="17">
        <v>41663</v>
      </c>
      <c r="G68" s="17">
        <v>158040</v>
      </c>
      <c r="H68" s="18">
        <f>VLOOKUP(D68,'kode internal'!$B$1:$E$4717,4,FALSE)</f>
        <v>41663</v>
      </c>
      <c r="I68" s="18">
        <f>VLOOKUP(D68,'kode internal'!$B$1:$F$4717,5,FALSE)</f>
        <v>158040</v>
      </c>
    </row>
    <row r="69" spans="1:9">
      <c r="A69" s="14" t="s">
        <v>1258</v>
      </c>
      <c r="B69" s="15" t="s">
        <v>1259</v>
      </c>
      <c r="C69" s="16">
        <f t="shared" si="1"/>
        <v>1</v>
      </c>
      <c r="D69" s="15" t="s">
        <v>1259</v>
      </c>
      <c r="E69" s="21" t="str">
        <f>VLOOKUP(D69,'kode internal'!$B$1:$D$4717,2,FALSE)</f>
        <v>14F010</v>
      </c>
      <c r="F69" s="17">
        <v>77</v>
      </c>
      <c r="G69" s="17">
        <v>128</v>
      </c>
      <c r="H69" s="18">
        <f>VLOOKUP(D69,'kode internal'!$B$1:$E$4717,4,FALSE)</f>
        <v>77</v>
      </c>
      <c r="I69" s="18">
        <f>VLOOKUP(D69,'kode internal'!$B$1:$F$4717,5,FALSE)</f>
        <v>128</v>
      </c>
    </row>
    <row r="70" spans="1:9">
      <c r="A70" s="14" t="s">
        <v>1260</v>
      </c>
      <c r="B70" s="15" t="s">
        <v>1261</v>
      </c>
      <c r="C70" s="16">
        <f t="shared" si="1"/>
        <v>1</v>
      </c>
      <c r="D70" s="15" t="s">
        <v>1261</v>
      </c>
      <c r="E70" s="21" t="str">
        <f>VLOOKUP(D70,'kode internal'!$B$1:$D$4717,2,FALSE)</f>
        <v>14F001</v>
      </c>
      <c r="F70" s="17">
        <v>130</v>
      </c>
      <c r="G70" s="17">
        <v>384</v>
      </c>
      <c r="H70" s="18">
        <f>VLOOKUP(D70,'kode internal'!$B$1:$E$4717,4,FALSE)</f>
        <v>130</v>
      </c>
      <c r="I70" s="18">
        <f>VLOOKUP(D70,'kode internal'!$B$1:$F$4717,5,FALSE)</f>
        <v>384</v>
      </c>
    </row>
    <row r="71" spans="1:9">
      <c r="A71" s="14" t="s">
        <v>1262</v>
      </c>
      <c r="B71" s="15" t="s">
        <v>1263</v>
      </c>
      <c r="C71" s="16">
        <f t="shared" si="1"/>
        <v>1</v>
      </c>
      <c r="D71" s="15" t="s">
        <v>1263</v>
      </c>
      <c r="E71" s="21" t="str">
        <f>VLOOKUP(D71,'kode internal'!$B$1:$D$4717,2,FALSE)</f>
        <v>14E002</v>
      </c>
      <c r="F71" s="17">
        <v>11189</v>
      </c>
      <c r="G71" s="17">
        <v>58860</v>
      </c>
      <c r="H71" s="18">
        <f>VLOOKUP(D71,'kode internal'!$B$1:$E$4717,4,FALSE)</f>
        <v>11189</v>
      </c>
      <c r="I71" s="18">
        <f>VLOOKUP(D71,'kode internal'!$B$1:$F$4717,5,FALSE)</f>
        <v>58860</v>
      </c>
    </row>
    <row r="72" spans="1:9">
      <c r="A72" s="14" t="s">
        <v>1264</v>
      </c>
      <c r="B72" s="15" t="s">
        <v>1265</v>
      </c>
      <c r="C72" s="16">
        <f t="shared" si="1"/>
        <v>1</v>
      </c>
      <c r="D72" s="15" t="s">
        <v>1265</v>
      </c>
      <c r="E72" s="21" t="str">
        <f>VLOOKUP(D72,'kode internal'!$B$1:$D$4717,2,FALSE)</f>
        <v>14A008</v>
      </c>
      <c r="F72" s="17">
        <v>1993</v>
      </c>
      <c r="G72" s="17">
        <v>4980</v>
      </c>
      <c r="H72" s="18">
        <f>VLOOKUP(D72,'kode internal'!$B$1:$E$4717,4,FALSE)</f>
        <v>1993</v>
      </c>
      <c r="I72" s="18">
        <f>VLOOKUP(D72,'kode internal'!$B$1:$F$4717,5,FALSE)</f>
        <v>4980</v>
      </c>
    </row>
    <row r="73" spans="1:9">
      <c r="A73" s="14" t="s">
        <v>183</v>
      </c>
      <c r="B73" s="15" t="s">
        <v>1266</v>
      </c>
      <c r="C73" s="16">
        <f t="shared" si="1"/>
        <v>1</v>
      </c>
      <c r="D73" s="15" t="s">
        <v>1266</v>
      </c>
      <c r="E73" s="21" t="e">
        <f>VLOOKUP(D73,'kode internal'!$B$1:$D$4717,2,FALSE)</f>
        <v>#N/A</v>
      </c>
      <c r="F73" s="17">
        <v>22588</v>
      </c>
      <c r="G73" s="17">
        <v>94320</v>
      </c>
      <c r="H73" s="18" t="e">
        <f>VLOOKUP(D73,'kode internal'!$B$1:$E$4717,4,FALSE)</f>
        <v>#N/A</v>
      </c>
      <c r="I73" s="18" t="e">
        <f>VLOOKUP(D73,'kode internal'!$B$1:$F$4717,5,FALSE)</f>
        <v>#N/A</v>
      </c>
    </row>
    <row r="74" spans="1:9">
      <c r="A74" s="14" t="s">
        <v>185</v>
      </c>
      <c r="B74" s="15" t="s">
        <v>1267</v>
      </c>
      <c r="C74" s="16">
        <f t="shared" si="1"/>
        <v>1</v>
      </c>
      <c r="D74" s="15" t="s">
        <v>1267</v>
      </c>
      <c r="E74" s="21" t="str">
        <f>VLOOKUP(D74,'kode internal'!$B$1:$D$4717,2,FALSE)</f>
        <v>10T135</v>
      </c>
      <c r="F74" s="17">
        <v>14358</v>
      </c>
      <c r="G74" s="17">
        <v>42270</v>
      </c>
      <c r="H74" s="18">
        <f>VLOOKUP(D74,'kode internal'!$B$1:$E$4717,4,FALSE)</f>
        <v>14358</v>
      </c>
      <c r="I74" s="18">
        <f>VLOOKUP(D74,'kode internal'!$B$1:$F$4717,5,FALSE)</f>
        <v>42270</v>
      </c>
    </row>
    <row r="75" spans="1:9">
      <c r="A75" s="14" t="s">
        <v>1268</v>
      </c>
      <c r="B75" s="15" t="s">
        <v>1269</v>
      </c>
      <c r="C75" s="16">
        <f t="shared" si="1"/>
        <v>1</v>
      </c>
      <c r="D75" s="15" t="s">
        <v>1269</v>
      </c>
      <c r="E75" s="21" t="str">
        <f>VLOOKUP(D75,'kode internal'!$B$1:$D$4717,2,FALSE)</f>
        <v>12T020</v>
      </c>
      <c r="F75" s="17">
        <v>1668</v>
      </c>
      <c r="G75" s="17">
        <v>10836</v>
      </c>
      <c r="H75" s="18">
        <f>VLOOKUP(D75,'kode internal'!$B$1:$E$4717,4,FALSE)</f>
        <v>1668</v>
      </c>
      <c r="I75" s="18">
        <f>VLOOKUP(D75,'kode internal'!$B$1:$F$4717,5,FALSE)</f>
        <v>10836</v>
      </c>
    </row>
    <row r="76" spans="1:9">
      <c r="A76" s="14" t="s">
        <v>1270</v>
      </c>
      <c r="B76" s="15" t="s">
        <v>1271</v>
      </c>
      <c r="C76" s="16">
        <f t="shared" si="1"/>
        <v>1</v>
      </c>
      <c r="D76" s="15" t="s">
        <v>1271</v>
      </c>
      <c r="E76" s="21" t="str">
        <f>VLOOKUP(D76,'kode internal'!$B$1:$D$4717,2,FALSE)</f>
        <v>12T018</v>
      </c>
      <c r="F76" s="17">
        <v>510</v>
      </c>
      <c r="G76" s="17">
        <v>0</v>
      </c>
      <c r="H76" s="18">
        <f>VLOOKUP(D76,'kode internal'!$B$1:$E$4717,4,FALSE)</f>
        <v>510</v>
      </c>
      <c r="I76" s="18">
        <f>VLOOKUP(D76,'kode internal'!$B$1:$F$4717,5,FALSE)</f>
        <v>0</v>
      </c>
    </row>
    <row r="77" spans="1:9">
      <c r="A77" s="14" t="s">
        <v>1272</v>
      </c>
      <c r="B77" s="15" t="s">
        <v>1273</v>
      </c>
      <c r="C77" s="16">
        <f t="shared" si="1"/>
        <v>1</v>
      </c>
      <c r="D77" s="15" t="s">
        <v>1273</v>
      </c>
      <c r="E77" s="21" t="str">
        <f>VLOOKUP(D77,'kode internal'!$B$1:$D$4717,2,FALSE)</f>
        <v>12T017</v>
      </c>
      <c r="F77" s="17">
        <v>2497</v>
      </c>
      <c r="G77" s="17">
        <v>5460</v>
      </c>
      <c r="H77" s="18">
        <f>VLOOKUP(D77,'kode internal'!$B$1:$E$4717,4,FALSE)</f>
        <v>2497</v>
      </c>
      <c r="I77" s="18">
        <f>VLOOKUP(D77,'kode internal'!$B$1:$F$4717,5,FALSE)</f>
        <v>5460</v>
      </c>
    </row>
    <row r="78" spans="1:9">
      <c r="A78" s="14" t="s">
        <v>1274</v>
      </c>
      <c r="B78" s="15" t="s">
        <v>1275</v>
      </c>
      <c r="C78" s="16">
        <f t="shared" si="1"/>
        <v>1</v>
      </c>
      <c r="D78" s="15" t="s">
        <v>1275</v>
      </c>
      <c r="E78" s="21" t="str">
        <f>VLOOKUP(D78,'kode internal'!$B$1:$D$4717,2,FALSE)</f>
        <v>12T016</v>
      </c>
      <c r="F78" s="17">
        <v>8357</v>
      </c>
      <c r="G78" s="17">
        <v>22344</v>
      </c>
      <c r="H78" s="18">
        <f>VLOOKUP(D78,'kode internal'!$B$1:$E$4717,4,FALSE)</f>
        <v>8357</v>
      </c>
      <c r="I78" s="18">
        <f>VLOOKUP(D78,'kode internal'!$B$1:$F$4717,5,FALSE)</f>
        <v>22344</v>
      </c>
    </row>
    <row r="79" spans="1:9">
      <c r="A79" s="14" t="s">
        <v>187</v>
      </c>
      <c r="B79" s="15" t="s">
        <v>1276</v>
      </c>
      <c r="C79" s="16">
        <f t="shared" si="1"/>
        <v>1</v>
      </c>
      <c r="D79" s="15" t="s">
        <v>1276</v>
      </c>
      <c r="E79" s="21" t="str">
        <f>VLOOKUP(D79,'kode internal'!$B$1:$D$4717,2,FALSE)</f>
        <v>12T007</v>
      </c>
      <c r="F79" s="17">
        <v>5947</v>
      </c>
      <c r="G79" s="17">
        <v>32056</v>
      </c>
      <c r="H79" s="18">
        <f>VLOOKUP(D79,'kode internal'!$B$1:$E$4717,4,FALSE)</f>
        <v>5947</v>
      </c>
      <c r="I79" s="18">
        <f>VLOOKUP(D79,'kode internal'!$B$1:$F$4717,5,FALSE)</f>
        <v>46860</v>
      </c>
    </row>
    <row r="80" spans="1:9">
      <c r="A80" s="14" t="s">
        <v>1277</v>
      </c>
      <c r="B80" s="15" t="s">
        <v>1278</v>
      </c>
      <c r="C80" s="16">
        <f t="shared" si="1"/>
        <v>1</v>
      </c>
      <c r="D80" s="15" t="s">
        <v>1278</v>
      </c>
      <c r="E80" s="21" t="str">
        <f>VLOOKUP(D80,'kode internal'!$B$1:$D$4717,2,FALSE)</f>
        <v>12I003</v>
      </c>
      <c r="F80" s="17">
        <v>5</v>
      </c>
      <c r="G80" s="17">
        <v>0</v>
      </c>
      <c r="H80" s="18">
        <f>VLOOKUP(D80,'kode internal'!$B$1:$E$4717,4,FALSE)</f>
        <v>5</v>
      </c>
      <c r="I80" s="18">
        <f>VLOOKUP(D80,'kode internal'!$B$1:$F$4717,5,FALSE)</f>
        <v>0</v>
      </c>
    </row>
    <row r="81" spans="1:9">
      <c r="A81" s="14" t="s">
        <v>1279</v>
      </c>
      <c r="B81" s="15" t="s">
        <v>1280</v>
      </c>
      <c r="C81" s="16">
        <f t="shared" si="1"/>
        <v>1</v>
      </c>
      <c r="D81" s="15" t="s">
        <v>1280</v>
      </c>
      <c r="E81" s="21" t="str">
        <f>VLOOKUP(D81,'kode internal'!$B$1:$D$4717,2,FALSE)</f>
        <v>12H008</v>
      </c>
      <c r="F81" s="17">
        <v>8497</v>
      </c>
      <c r="G81" s="17">
        <v>34250</v>
      </c>
      <c r="H81" s="18">
        <f>VLOOKUP(D81,'kode internal'!$B$1:$E$4717,4,FALSE)</f>
        <v>8497</v>
      </c>
      <c r="I81" s="18">
        <f>VLOOKUP(D81,'kode internal'!$B$1:$F$4717,5,FALSE)</f>
        <v>34250</v>
      </c>
    </row>
    <row r="82" spans="1:9">
      <c r="A82" s="14" t="s">
        <v>1281</v>
      </c>
      <c r="B82" s="15" t="s">
        <v>1282</v>
      </c>
      <c r="C82" s="16">
        <f t="shared" si="1"/>
        <v>1</v>
      </c>
      <c r="D82" s="15" t="s">
        <v>1282</v>
      </c>
      <c r="E82" s="21" t="str">
        <f>VLOOKUP(D82,'kode internal'!$B$1:$D$4717,2,FALSE)</f>
        <v>12F010</v>
      </c>
      <c r="F82" s="17">
        <v>120</v>
      </c>
      <c r="G82" s="17">
        <v>0</v>
      </c>
      <c r="H82" s="18">
        <f>VLOOKUP(D82,'kode internal'!$B$1:$E$4717,4,FALSE)</f>
        <v>120</v>
      </c>
      <c r="I82" s="18">
        <f>VLOOKUP(D82,'kode internal'!$B$1:$F$4717,5,FALSE)</f>
        <v>0</v>
      </c>
    </row>
    <row r="83" spans="1:9">
      <c r="A83" s="14" t="s">
        <v>191</v>
      </c>
      <c r="B83" s="15" t="s">
        <v>1283</v>
      </c>
      <c r="C83" s="16">
        <f t="shared" si="1"/>
        <v>1</v>
      </c>
      <c r="D83" s="15" t="s">
        <v>1283</v>
      </c>
      <c r="E83" s="21" t="str">
        <f>VLOOKUP(D83,'kode internal'!$B$1:$D$4717,2,FALSE)</f>
        <v>12C036</v>
      </c>
      <c r="F83" s="17">
        <v>62</v>
      </c>
      <c r="G83" s="17">
        <v>420</v>
      </c>
      <c r="H83" s="18">
        <f>VLOOKUP(D83,'kode internal'!$B$1:$E$4717,4,FALSE)</f>
        <v>62</v>
      </c>
      <c r="I83" s="18">
        <f>VLOOKUP(D83,'kode internal'!$B$1:$F$4717,5,FALSE)</f>
        <v>420</v>
      </c>
    </row>
    <row r="84" spans="1:9">
      <c r="A84" s="14" t="s">
        <v>193</v>
      </c>
      <c r="B84" s="15" t="s">
        <v>1284</v>
      </c>
      <c r="C84" s="16">
        <f t="shared" si="1"/>
        <v>1</v>
      </c>
      <c r="D84" s="15" t="s">
        <v>1284</v>
      </c>
      <c r="E84" s="21" t="str">
        <f>VLOOKUP(D84,'kode internal'!$B$1:$D$4717,2,FALSE)</f>
        <v>12C033</v>
      </c>
      <c r="F84" s="17">
        <v>33</v>
      </c>
      <c r="G84" s="17">
        <v>0</v>
      </c>
      <c r="H84" s="18">
        <f>VLOOKUP(D84,'kode internal'!$B$1:$E$4717,4,FALSE)</f>
        <v>33</v>
      </c>
      <c r="I84" s="18">
        <f>VLOOKUP(D84,'kode internal'!$B$1:$F$4717,5,FALSE)</f>
        <v>0</v>
      </c>
    </row>
    <row r="85" spans="1:9">
      <c r="A85" s="14" t="s">
        <v>195</v>
      </c>
      <c r="B85" s="15" t="s">
        <v>1285</v>
      </c>
      <c r="C85" s="16">
        <f t="shared" si="1"/>
        <v>1</v>
      </c>
      <c r="D85" s="15" t="s">
        <v>1285</v>
      </c>
      <c r="E85" s="21" t="str">
        <f>VLOOKUP(D85,'kode internal'!$B$1:$D$4717,2,FALSE)</f>
        <v>12C032</v>
      </c>
      <c r="F85" s="17">
        <v>2049</v>
      </c>
      <c r="G85" s="17">
        <v>0</v>
      </c>
      <c r="H85" s="18">
        <f>VLOOKUP(D85,'kode internal'!$B$1:$E$4717,4,FALSE)</f>
        <v>2049</v>
      </c>
      <c r="I85" s="18">
        <f>VLOOKUP(D85,'kode internal'!$B$1:$F$4717,5,FALSE)</f>
        <v>0</v>
      </c>
    </row>
    <row r="86" spans="1:9">
      <c r="A86" s="14" t="s">
        <v>1286</v>
      </c>
      <c r="B86" s="15" t="s">
        <v>1287</v>
      </c>
      <c r="C86" s="16">
        <f t="shared" si="1"/>
        <v>1</v>
      </c>
      <c r="D86" s="15" t="s">
        <v>1287</v>
      </c>
      <c r="E86" s="21" t="str">
        <f>VLOOKUP(D86,'kode internal'!$B$1:$D$4717,2,FALSE)</f>
        <v>12A010</v>
      </c>
      <c r="F86" s="17">
        <v>28</v>
      </c>
      <c r="G86" s="17">
        <v>1575</v>
      </c>
      <c r="H86" s="18">
        <f>VLOOKUP(D86,'kode internal'!$B$1:$E$4717,4,FALSE)</f>
        <v>28</v>
      </c>
      <c r="I86" s="18">
        <f>VLOOKUP(D86,'kode internal'!$B$1:$F$4717,5,FALSE)</f>
        <v>1575</v>
      </c>
    </row>
    <row r="87" spans="1:9">
      <c r="A87" s="14" t="s">
        <v>197</v>
      </c>
      <c r="B87" s="15" t="s">
        <v>1288</v>
      </c>
      <c r="C87" s="16">
        <f t="shared" si="1"/>
        <v>1</v>
      </c>
      <c r="D87" s="15" t="s">
        <v>1288</v>
      </c>
      <c r="E87" s="21" t="str">
        <f>VLOOKUP(D87,'kode internal'!$B$1:$D$4717,2,FALSE)</f>
        <v>12A004</v>
      </c>
      <c r="F87" s="17">
        <v>16525</v>
      </c>
      <c r="G87" s="17">
        <v>14820</v>
      </c>
      <c r="H87" s="18">
        <f>VLOOKUP(D87,'kode internal'!$B$1:$E$4717,4,FALSE)</f>
        <v>16525</v>
      </c>
      <c r="I87" s="18">
        <f>VLOOKUP(D87,'kode internal'!$B$1:$F$4717,5,FALSE)</f>
        <v>14820</v>
      </c>
    </row>
    <row r="88" spans="1:9">
      <c r="A88" s="14" t="s">
        <v>1289</v>
      </c>
      <c r="B88" s="15" t="s">
        <v>1290</v>
      </c>
      <c r="C88" s="16">
        <f t="shared" si="1"/>
        <v>1</v>
      </c>
      <c r="D88" s="15" t="s">
        <v>1290</v>
      </c>
      <c r="E88" s="21" t="str">
        <f>VLOOKUP(D88,'kode internal'!$B$1:$D$4717,2,FALSE)</f>
        <v>14V002</v>
      </c>
      <c r="F88" s="17">
        <v>0</v>
      </c>
      <c r="G88" s="17">
        <v>50</v>
      </c>
      <c r="H88" s="18">
        <f>VLOOKUP(D88,'kode internal'!$B$1:$E$4717,4,FALSE)</f>
        <v>0</v>
      </c>
      <c r="I88" s="18">
        <f>VLOOKUP(D88,'kode internal'!$B$1:$F$4717,5,FALSE)</f>
        <v>50</v>
      </c>
    </row>
    <row r="89" spans="1:9">
      <c r="A89" s="14" t="s">
        <v>1291</v>
      </c>
      <c r="B89" s="15" t="s">
        <v>1292</v>
      </c>
      <c r="C89" s="16">
        <f t="shared" si="1"/>
        <v>1</v>
      </c>
      <c r="D89" s="15" t="s">
        <v>1292</v>
      </c>
      <c r="E89" s="21" t="str">
        <f>VLOOKUP(D89,'kode internal'!$B$1:$D$4717,2,FALSE)</f>
        <v>10Z008</v>
      </c>
      <c r="F89" s="17">
        <v>15752</v>
      </c>
      <c r="G89" s="17">
        <v>0</v>
      </c>
      <c r="H89" s="18">
        <f>VLOOKUP(D89,'kode internal'!$B$1:$E$4717,4,FALSE)</f>
        <v>15752</v>
      </c>
      <c r="I89" s="18">
        <f>VLOOKUP(D89,'kode internal'!$B$1:$F$4717,5,FALSE)</f>
        <v>0</v>
      </c>
    </row>
    <row r="90" spans="1:9">
      <c r="A90" s="14" t="s">
        <v>1293</v>
      </c>
      <c r="B90" s="15" t="s">
        <v>1294</v>
      </c>
      <c r="C90" s="16">
        <f t="shared" si="1"/>
        <v>1</v>
      </c>
      <c r="D90" s="15" t="s">
        <v>1294</v>
      </c>
      <c r="E90" s="21" t="str">
        <f>VLOOKUP(D90,'kode internal'!$B$1:$D$4717,2,FALSE)</f>
        <v>10X014</v>
      </c>
      <c r="F90" s="17">
        <v>88</v>
      </c>
      <c r="G90" s="17">
        <v>0</v>
      </c>
      <c r="H90" s="18">
        <f>VLOOKUP(D90,'kode internal'!$B$1:$E$4717,4,FALSE)</f>
        <v>88</v>
      </c>
      <c r="I90" s="18">
        <f>VLOOKUP(D90,'kode internal'!$B$1:$F$4717,5,FALSE)</f>
        <v>0</v>
      </c>
    </row>
    <row r="91" spans="1:9">
      <c r="A91" s="14" t="s">
        <v>1295</v>
      </c>
      <c r="B91" s="15" t="s">
        <v>1296</v>
      </c>
      <c r="C91" s="16">
        <f t="shared" si="1"/>
        <v>1</v>
      </c>
      <c r="D91" s="15" t="s">
        <v>1296</v>
      </c>
      <c r="E91" s="21" t="str">
        <f>VLOOKUP(D91,'kode internal'!$B$1:$D$4717,2,FALSE)</f>
        <v>10V115</v>
      </c>
      <c r="F91" s="17">
        <v>8500</v>
      </c>
      <c r="G91" s="17">
        <v>7800</v>
      </c>
      <c r="H91" s="18">
        <f>VLOOKUP(D91,'kode internal'!$B$1:$E$4717,4,FALSE)</f>
        <v>8500</v>
      </c>
      <c r="I91" s="18">
        <f>VLOOKUP(D91,'kode internal'!$B$1:$F$4717,5,FALSE)</f>
        <v>7800</v>
      </c>
    </row>
    <row r="92" spans="1:9">
      <c r="A92" s="14" t="s">
        <v>1297</v>
      </c>
      <c r="B92" s="15" t="s">
        <v>1298</v>
      </c>
      <c r="C92" s="16">
        <f t="shared" si="1"/>
        <v>1</v>
      </c>
      <c r="D92" s="15" t="s">
        <v>1298</v>
      </c>
      <c r="E92" s="21" t="str">
        <f>VLOOKUP(D92,'kode internal'!$B$1:$D$4717,2,FALSE)</f>
        <v>10V107</v>
      </c>
      <c r="F92" s="17">
        <v>17</v>
      </c>
      <c r="G92" s="17">
        <v>6500</v>
      </c>
      <c r="H92" s="18">
        <f>VLOOKUP(D92,'kode internal'!$B$1:$E$4717,4,FALSE)</f>
        <v>16</v>
      </c>
      <c r="I92" s="18">
        <f>VLOOKUP(D92,'kode internal'!$B$1:$F$4717,5,FALSE)</f>
        <v>6500</v>
      </c>
    </row>
    <row r="93" spans="1:9">
      <c r="A93" s="14" t="s">
        <v>203</v>
      </c>
      <c r="B93" s="15" t="s">
        <v>1299</v>
      </c>
      <c r="C93" s="16">
        <f t="shared" si="1"/>
        <v>1</v>
      </c>
      <c r="D93" s="15" t="s">
        <v>1299</v>
      </c>
      <c r="E93" s="21" t="str">
        <f>VLOOKUP(D93,'kode internal'!$B$1:$D$4717,2,FALSE)</f>
        <v>10V087</v>
      </c>
      <c r="F93" s="17">
        <v>80</v>
      </c>
      <c r="G93" s="17">
        <v>270</v>
      </c>
      <c r="H93" s="18">
        <f>VLOOKUP(D93,'kode internal'!$B$1:$E$4717,4,FALSE)</f>
        <v>80</v>
      </c>
      <c r="I93" s="18">
        <f>VLOOKUP(D93,'kode internal'!$B$1:$F$4717,5,FALSE)</f>
        <v>270</v>
      </c>
    </row>
    <row r="94" spans="1:9">
      <c r="A94" s="14" t="s">
        <v>205</v>
      </c>
      <c r="B94" s="15" t="s">
        <v>1300</v>
      </c>
      <c r="C94" s="16">
        <f t="shared" si="1"/>
        <v>1</v>
      </c>
      <c r="D94" s="15" t="s">
        <v>1300</v>
      </c>
      <c r="E94" s="21" t="str">
        <f>VLOOKUP(D94,'kode internal'!$B$1:$D$4717,2,FALSE)</f>
        <v>10V070</v>
      </c>
      <c r="F94" s="17">
        <v>1110</v>
      </c>
      <c r="G94" s="17">
        <v>4410</v>
      </c>
      <c r="H94" s="18">
        <f>VLOOKUP(D94,'kode internal'!$B$1:$E$4717,4,FALSE)</f>
        <v>1109</v>
      </c>
      <c r="I94" s="18">
        <f>VLOOKUP(D94,'kode internal'!$B$1:$F$4717,5,FALSE)</f>
        <v>4410</v>
      </c>
    </row>
    <row r="95" spans="1:9">
      <c r="A95" s="14" t="s">
        <v>207</v>
      </c>
      <c r="B95" s="15" t="s">
        <v>1301</v>
      </c>
      <c r="C95" s="16">
        <f t="shared" si="1"/>
        <v>1</v>
      </c>
      <c r="D95" s="15" t="s">
        <v>1301</v>
      </c>
      <c r="E95" s="21" t="str">
        <f>VLOOKUP(D95,'kode internal'!$B$1:$D$4717,2,FALSE)</f>
        <v>10V066.1</v>
      </c>
      <c r="F95" s="17">
        <v>162</v>
      </c>
      <c r="G95" s="17">
        <v>400</v>
      </c>
      <c r="H95" s="18">
        <f>VLOOKUP(D95,'kode internal'!$B$1:$E$4717,4,FALSE)</f>
        <v>162</v>
      </c>
      <c r="I95" s="18">
        <f>VLOOKUP(D95,'kode internal'!$B$1:$F$4717,5,FALSE)</f>
        <v>400</v>
      </c>
    </row>
    <row r="96" spans="1:9">
      <c r="A96" s="14" t="s">
        <v>1302</v>
      </c>
      <c r="B96" s="15" t="s">
        <v>1303</v>
      </c>
      <c r="C96" s="16">
        <f t="shared" si="1"/>
        <v>1</v>
      </c>
      <c r="D96" s="15" t="s">
        <v>1303</v>
      </c>
      <c r="E96" s="21" t="str">
        <f>VLOOKUP(D96,'kode internal'!$B$1:$D$4717,2,FALSE)</f>
        <v>10V045</v>
      </c>
      <c r="F96" s="17">
        <v>733</v>
      </c>
      <c r="G96" s="17">
        <v>3000</v>
      </c>
      <c r="H96" s="18">
        <f>VLOOKUP(D96,'kode internal'!$B$1:$E$4717,4,FALSE)</f>
        <v>733</v>
      </c>
      <c r="I96" s="18">
        <f>VLOOKUP(D96,'kode internal'!$B$1:$F$4717,5,FALSE)</f>
        <v>3000</v>
      </c>
    </row>
    <row r="97" spans="1:9">
      <c r="A97" s="14" t="s">
        <v>209</v>
      </c>
      <c r="B97" s="15" t="s">
        <v>1304</v>
      </c>
      <c r="C97" s="16">
        <f t="shared" si="1"/>
        <v>1</v>
      </c>
      <c r="D97" s="15" t="s">
        <v>1304</v>
      </c>
      <c r="E97" s="21" t="str">
        <f>VLOOKUP(D97,'kode internal'!$B$1:$D$4717,2,FALSE)</f>
        <v>10V042</v>
      </c>
      <c r="F97" s="17">
        <v>0</v>
      </c>
      <c r="G97" s="17">
        <v>17400</v>
      </c>
      <c r="H97" s="18">
        <f>VLOOKUP(D97,'kode internal'!$B$1:$E$4717,4,FALSE)</f>
        <v>0</v>
      </c>
      <c r="I97" s="18">
        <f>VLOOKUP(D97,'kode internal'!$B$1:$F$4717,5,FALSE)</f>
        <v>17400</v>
      </c>
    </row>
    <row r="98" spans="1:9">
      <c r="A98" s="14" t="s">
        <v>1305</v>
      </c>
      <c r="B98" s="15" t="s">
        <v>1306</v>
      </c>
      <c r="C98" s="16">
        <f t="shared" si="1"/>
        <v>1</v>
      </c>
      <c r="D98" s="15" t="s">
        <v>1306</v>
      </c>
      <c r="E98" s="21" t="str">
        <f>VLOOKUP(D98,'kode internal'!$B$1:$D$4717,2,FALSE)</f>
        <v>10V040</v>
      </c>
      <c r="F98" s="17">
        <v>58377</v>
      </c>
      <c r="G98" s="17">
        <v>205250</v>
      </c>
      <c r="H98" s="18">
        <f>VLOOKUP(D98,'kode internal'!$B$1:$E$4717,4,FALSE)</f>
        <v>58377</v>
      </c>
      <c r="I98" s="18">
        <f>VLOOKUP(D98,'kode internal'!$B$1:$F$4717,5,FALSE)</f>
        <v>205250</v>
      </c>
    </row>
    <row r="99" spans="1:9">
      <c r="A99" s="14" t="s">
        <v>213</v>
      </c>
      <c r="B99" s="15" t="s">
        <v>1307</v>
      </c>
      <c r="C99" s="16">
        <f t="shared" si="1"/>
        <v>1</v>
      </c>
      <c r="D99" s="15" t="s">
        <v>1307</v>
      </c>
      <c r="E99" s="21" t="str">
        <f>VLOOKUP(D99,'kode internal'!$B$1:$D$4717,2,FALSE)</f>
        <v>10V037</v>
      </c>
      <c r="F99" s="17">
        <v>0</v>
      </c>
      <c r="G99" s="17">
        <v>200</v>
      </c>
      <c r="H99" s="18">
        <f>VLOOKUP(D99,'kode internal'!$B$1:$E$4717,4,FALSE)</f>
        <v>0</v>
      </c>
      <c r="I99" s="18">
        <f>VLOOKUP(D99,'kode internal'!$B$1:$F$4717,5,FALSE)</f>
        <v>200</v>
      </c>
    </row>
    <row r="100" spans="1:9">
      <c r="A100" s="14" t="s">
        <v>215</v>
      </c>
      <c r="B100" s="15" t="s">
        <v>1308</v>
      </c>
      <c r="C100" s="16">
        <f t="shared" si="1"/>
        <v>1</v>
      </c>
      <c r="D100" s="15" t="s">
        <v>1308</v>
      </c>
      <c r="E100" s="21" t="str">
        <f>VLOOKUP(D100,'kode internal'!$B$1:$D$4717,2,FALSE)</f>
        <v>10U038</v>
      </c>
      <c r="F100" s="17">
        <v>4421</v>
      </c>
      <c r="G100" s="17">
        <v>37800</v>
      </c>
      <c r="H100" s="18">
        <f>VLOOKUP(D100,'kode internal'!$B$1:$E$4717,4,FALSE)</f>
        <v>4421</v>
      </c>
      <c r="I100" s="18">
        <f>VLOOKUP(D100,'kode internal'!$B$1:$F$4717,5,FALSE)</f>
        <v>37800</v>
      </c>
    </row>
    <row r="101" spans="1:9">
      <c r="A101" s="14" t="s">
        <v>217</v>
      </c>
      <c r="B101" s="15" t="s">
        <v>1309</v>
      </c>
      <c r="C101" s="16">
        <f t="shared" si="1"/>
        <v>1</v>
      </c>
      <c r="D101" s="15" t="s">
        <v>1309</v>
      </c>
      <c r="E101" s="21" t="str">
        <f>VLOOKUP(D101,'kode internal'!$B$1:$D$4717,2,FALSE)</f>
        <v>10U029</v>
      </c>
      <c r="F101" s="17">
        <v>123</v>
      </c>
      <c r="G101" s="17">
        <v>300</v>
      </c>
      <c r="H101" s="18">
        <f>VLOOKUP(D101,'kode internal'!$B$1:$E$4717,4,FALSE)</f>
        <v>123</v>
      </c>
      <c r="I101" s="18">
        <f>VLOOKUP(D101,'kode internal'!$B$1:$F$4717,5,FALSE)</f>
        <v>300</v>
      </c>
    </row>
    <row r="102" spans="1:9">
      <c r="A102" s="14" t="s">
        <v>221</v>
      </c>
      <c r="B102" s="15" t="s">
        <v>1310</v>
      </c>
      <c r="C102" s="16">
        <f t="shared" si="1"/>
        <v>1</v>
      </c>
      <c r="D102" s="15" t="s">
        <v>1310</v>
      </c>
      <c r="E102" s="21" t="str">
        <f>VLOOKUP(D102,'kode internal'!$B$1:$D$4717,2,FALSE)</f>
        <v>10U024</v>
      </c>
      <c r="F102" s="17">
        <v>36</v>
      </c>
      <c r="G102" s="17">
        <v>0</v>
      </c>
      <c r="H102" s="18">
        <f>VLOOKUP(D102,'kode internal'!$B$1:$E$4717,4,FALSE)</f>
        <v>36</v>
      </c>
      <c r="I102" s="18">
        <f>VLOOKUP(D102,'kode internal'!$B$1:$F$4717,5,FALSE)</f>
        <v>0</v>
      </c>
    </row>
    <row r="103" spans="1:9">
      <c r="A103" s="14" t="s">
        <v>223</v>
      </c>
      <c r="B103" s="15" t="s">
        <v>1311</v>
      </c>
      <c r="C103" s="16">
        <f t="shared" si="1"/>
        <v>1</v>
      </c>
      <c r="D103" s="15" t="s">
        <v>1311</v>
      </c>
      <c r="E103" s="21" t="e">
        <f>VLOOKUP(D103,'kode internal'!$B$1:$D$4717,2,FALSE)</f>
        <v>#N/A</v>
      </c>
      <c r="F103" s="17">
        <v>0</v>
      </c>
      <c r="G103" s="17">
        <v>500</v>
      </c>
      <c r="H103" s="18" t="e">
        <f>VLOOKUP(D103,'kode internal'!$B$1:$E$4717,4,FALSE)</f>
        <v>#N/A</v>
      </c>
      <c r="I103" s="18" t="e">
        <f>VLOOKUP(D103,'kode internal'!$B$1:$F$4717,5,FALSE)</f>
        <v>#N/A</v>
      </c>
    </row>
    <row r="104" spans="1:9">
      <c r="A104" s="14" t="s">
        <v>225</v>
      </c>
      <c r="B104" s="15" t="s">
        <v>1312</v>
      </c>
      <c r="C104" s="16">
        <f t="shared" si="1"/>
        <v>1</v>
      </c>
      <c r="D104" s="15" t="s">
        <v>1312</v>
      </c>
      <c r="E104" s="21" t="str">
        <f>VLOOKUP(D104,'kode internal'!$B$1:$D$4717,2,FALSE)</f>
        <v>10T124</v>
      </c>
      <c r="F104" s="17">
        <v>3656</v>
      </c>
      <c r="G104" s="17">
        <v>0</v>
      </c>
      <c r="H104" s="18">
        <f>VLOOKUP(D104,'kode internal'!$B$1:$E$4717,4,FALSE)</f>
        <v>3656</v>
      </c>
      <c r="I104" s="18">
        <f>VLOOKUP(D104,'kode internal'!$B$1:$F$4717,5,FALSE)</f>
        <v>0</v>
      </c>
    </row>
    <row r="105" spans="1:9">
      <c r="A105" s="14" t="s">
        <v>1313</v>
      </c>
      <c r="B105" s="15" t="s">
        <v>1314</v>
      </c>
      <c r="C105" s="16">
        <f t="shared" si="1"/>
        <v>1</v>
      </c>
      <c r="D105" s="15" t="s">
        <v>1314</v>
      </c>
      <c r="E105" s="21" t="str">
        <f>VLOOKUP(D105,'kode internal'!$B$1:$D$4717,2,FALSE)</f>
        <v>10T121</v>
      </c>
      <c r="F105" s="17">
        <v>0</v>
      </c>
      <c r="G105" s="17">
        <v>200</v>
      </c>
      <c r="H105" s="18">
        <f>VLOOKUP(D105,'kode internal'!$B$1:$E$4717,4,FALSE)</f>
        <v>0</v>
      </c>
      <c r="I105" s="18">
        <f>VLOOKUP(D105,'kode internal'!$B$1:$F$4717,5,FALSE)</f>
        <v>200</v>
      </c>
    </row>
    <row r="106" spans="1:9">
      <c r="A106" s="14" t="s">
        <v>227</v>
      </c>
      <c r="B106" s="15" t="s">
        <v>1315</v>
      </c>
      <c r="C106" s="16">
        <f t="shared" si="1"/>
        <v>1</v>
      </c>
      <c r="D106" s="15" t="s">
        <v>1315</v>
      </c>
      <c r="E106" s="21" t="str">
        <f>VLOOKUP(D106,'kode internal'!$B$1:$D$4717,2,FALSE)</f>
        <v>10T119</v>
      </c>
      <c r="F106" s="17">
        <v>44</v>
      </c>
      <c r="G106" s="17">
        <v>6600</v>
      </c>
      <c r="H106" s="18">
        <f>VLOOKUP(D106,'kode internal'!$B$1:$E$4717,4,FALSE)</f>
        <v>43.5</v>
      </c>
      <c r="I106" s="18">
        <f>VLOOKUP(D106,'kode internal'!$B$1:$F$4717,5,FALSE)</f>
        <v>6605</v>
      </c>
    </row>
    <row r="107" spans="1:9">
      <c r="A107" s="14" t="s">
        <v>1316</v>
      </c>
      <c r="B107" s="15" t="s">
        <v>1317</v>
      </c>
      <c r="C107" s="16">
        <f t="shared" si="1"/>
        <v>1</v>
      </c>
      <c r="D107" s="15" t="s">
        <v>1317</v>
      </c>
      <c r="E107" s="21" t="str">
        <f>VLOOKUP(D107,'kode internal'!$B$1:$D$4717,2,FALSE)</f>
        <v>10T115</v>
      </c>
      <c r="F107" s="17">
        <v>292</v>
      </c>
      <c r="G107" s="17">
        <v>0</v>
      </c>
      <c r="H107" s="18">
        <f>VLOOKUP(D107,'kode internal'!$B$1:$E$4717,4,FALSE)</f>
        <v>292</v>
      </c>
      <c r="I107" s="18">
        <f>VLOOKUP(D107,'kode internal'!$B$1:$F$4717,5,FALSE)</f>
        <v>0</v>
      </c>
    </row>
    <row r="108" spans="1:9">
      <c r="A108" s="14" t="s">
        <v>229</v>
      </c>
      <c r="B108" s="15" t="s">
        <v>1318</v>
      </c>
      <c r="C108" s="16">
        <f t="shared" si="1"/>
        <v>1</v>
      </c>
      <c r="D108" s="15" t="s">
        <v>1318</v>
      </c>
      <c r="E108" s="21" t="str">
        <f>VLOOKUP(D108,'kode internal'!$B$1:$D$4717,2,FALSE)</f>
        <v>10T111</v>
      </c>
      <c r="F108" s="17">
        <v>252</v>
      </c>
      <c r="G108" s="17">
        <v>1900</v>
      </c>
      <c r="H108" s="18">
        <f>VLOOKUP(D108,'kode internal'!$B$1:$E$4717,4,FALSE)</f>
        <v>251.5</v>
      </c>
      <c r="I108" s="18">
        <f>VLOOKUP(D108,'kode internal'!$B$1:$F$4717,5,FALSE)</f>
        <v>1900</v>
      </c>
    </row>
    <row r="109" spans="1:9">
      <c r="A109" s="14" t="s">
        <v>231</v>
      </c>
      <c r="B109" s="15" t="s">
        <v>1319</v>
      </c>
      <c r="C109" s="16">
        <f t="shared" si="1"/>
        <v>1</v>
      </c>
      <c r="D109" s="15" t="s">
        <v>1319</v>
      </c>
      <c r="E109" s="21" t="str">
        <f>VLOOKUP(D109,'kode internal'!$B$1:$D$4717,2,FALSE)</f>
        <v>10T110</v>
      </c>
      <c r="F109" s="17">
        <v>198</v>
      </c>
      <c r="G109" s="17">
        <v>600</v>
      </c>
      <c r="H109" s="18">
        <f>VLOOKUP(D109,'kode internal'!$B$1:$E$4717,4,FALSE)</f>
        <v>198</v>
      </c>
      <c r="I109" s="18">
        <f>VLOOKUP(D109,'kode internal'!$B$1:$F$4717,5,FALSE)</f>
        <v>600</v>
      </c>
    </row>
    <row r="110" spans="1:9">
      <c r="A110" s="14" t="s">
        <v>1320</v>
      </c>
      <c r="B110" s="15" t="s">
        <v>1321</v>
      </c>
      <c r="C110" s="16">
        <f t="shared" si="1"/>
        <v>1</v>
      </c>
      <c r="D110" s="15" t="s">
        <v>1321</v>
      </c>
      <c r="E110" s="21" t="str">
        <f>VLOOKUP(D110,'kode internal'!$B$1:$D$4717,2,FALSE)</f>
        <v>10T094.1</v>
      </c>
      <c r="F110" s="17">
        <v>0</v>
      </c>
      <c r="G110" s="17">
        <v>100</v>
      </c>
      <c r="H110" s="18">
        <f>VLOOKUP(D110,'kode internal'!$B$1:$E$4717,4,FALSE)</f>
        <v>0</v>
      </c>
      <c r="I110" s="18">
        <f>VLOOKUP(D110,'kode internal'!$B$1:$F$4717,5,FALSE)</f>
        <v>100</v>
      </c>
    </row>
    <row r="111" spans="1:9">
      <c r="A111" s="14" t="s">
        <v>233</v>
      </c>
      <c r="B111" s="15" t="s">
        <v>1322</v>
      </c>
      <c r="C111" s="16">
        <f t="shared" si="1"/>
        <v>1</v>
      </c>
      <c r="D111" s="15" t="s">
        <v>1322</v>
      </c>
      <c r="E111" s="21" t="str">
        <f>VLOOKUP(D111,'kode internal'!$B$1:$D$4717,2,FALSE)</f>
        <v>10T093</v>
      </c>
      <c r="F111" s="17">
        <v>5361</v>
      </c>
      <c r="G111" s="17">
        <v>59000</v>
      </c>
      <c r="H111" s="18">
        <f>VLOOKUP(D111,'kode internal'!$B$1:$E$4717,4,FALSE)</f>
        <v>5360</v>
      </c>
      <c r="I111" s="18">
        <f>VLOOKUP(D111,'kode internal'!$B$1:$F$4717,5,FALSE)</f>
        <v>59000</v>
      </c>
    </row>
    <row r="112" spans="1:9">
      <c r="A112" s="14" t="s">
        <v>1323</v>
      </c>
      <c r="B112" s="15" t="s">
        <v>1324</v>
      </c>
      <c r="C112" s="16">
        <f t="shared" si="1"/>
        <v>1</v>
      </c>
      <c r="D112" s="15" t="s">
        <v>1324</v>
      </c>
      <c r="E112" s="21" t="str">
        <f>VLOOKUP(D112,'kode internal'!$B$1:$D$4717,2,FALSE)</f>
        <v>10T089.1</v>
      </c>
      <c r="F112" s="17">
        <v>3294</v>
      </c>
      <c r="G112" s="17">
        <v>6600</v>
      </c>
      <c r="H112" s="18">
        <f>VLOOKUP(D112,'kode internal'!$B$1:$E$4717,4,FALSE)</f>
        <v>3294</v>
      </c>
      <c r="I112" s="18">
        <f>VLOOKUP(D112,'kode internal'!$B$1:$F$4717,5,FALSE)</f>
        <v>6540</v>
      </c>
    </row>
    <row r="113" spans="1:9">
      <c r="A113" s="14" t="s">
        <v>1325</v>
      </c>
      <c r="B113" s="15" t="s">
        <v>1326</v>
      </c>
      <c r="C113" s="16">
        <f t="shared" si="1"/>
        <v>1</v>
      </c>
      <c r="D113" s="15" t="s">
        <v>1326</v>
      </c>
      <c r="E113" s="21" t="str">
        <f>VLOOKUP(D113,'kode internal'!$B$1:$D$4717,2,FALSE)</f>
        <v>10T086.3</v>
      </c>
      <c r="F113" s="17">
        <v>1252</v>
      </c>
      <c r="G113" s="17">
        <v>8000</v>
      </c>
      <c r="H113" s="18">
        <f>VLOOKUP(D113,'kode internal'!$B$1:$E$4717,4,FALSE)</f>
        <v>1252</v>
      </c>
      <c r="I113" s="18">
        <f>VLOOKUP(D113,'kode internal'!$B$1:$F$4717,5,FALSE)</f>
        <v>8000</v>
      </c>
    </row>
    <row r="114" spans="1:9">
      <c r="A114" s="14" t="s">
        <v>1327</v>
      </c>
      <c r="B114" s="15" t="s">
        <v>1328</v>
      </c>
      <c r="C114" s="16">
        <f t="shared" si="1"/>
        <v>1</v>
      </c>
      <c r="D114" s="15" t="s">
        <v>1328</v>
      </c>
      <c r="E114" s="21" t="str">
        <f>VLOOKUP(D114,'kode internal'!$B$1:$D$4717,2,FALSE)</f>
        <v>10T080</v>
      </c>
      <c r="F114" s="17">
        <v>365</v>
      </c>
      <c r="G114" s="17">
        <v>0</v>
      </c>
      <c r="H114" s="18">
        <f>VLOOKUP(D114,'kode internal'!$B$1:$E$4717,4,FALSE)</f>
        <v>365</v>
      </c>
      <c r="I114" s="18">
        <f>VLOOKUP(D114,'kode internal'!$B$1:$F$4717,5,FALSE)</f>
        <v>0</v>
      </c>
    </row>
    <row r="115" spans="1:9">
      <c r="A115" s="14" t="s">
        <v>1329</v>
      </c>
      <c r="B115" s="15" t="s">
        <v>1330</v>
      </c>
      <c r="C115" s="16">
        <f t="shared" si="1"/>
        <v>1</v>
      </c>
      <c r="D115" s="15" t="s">
        <v>1330</v>
      </c>
      <c r="E115" s="21" t="str">
        <f>VLOOKUP(D115,'kode internal'!$B$1:$D$4717,2,FALSE)</f>
        <v>10T048.1</v>
      </c>
      <c r="F115" s="17">
        <v>5198</v>
      </c>
      <c r="G115" s="17">
        <v>0</v>
      </c>
      <c r="H115" s="18">
        <f>VLOOKUP(D115,'kode internal'!$B$1:$E$4717,4,FALSE)</f>
        <v>5198</v>
      </c>
      <c r="I115" s="18">
        <f>VLOOKUP(D115,'kode internal'!$B$1:$F$4717,5,FALSE)</f>
        <v>0</v>
      </c>
    </row>
    <row r="116" spans="1:9">
      <c r="A116" s="14" t="s">
        <v>1331</v>
      </c>
      <c r="B116" s="15" t="s">
        <v>1332</v>
      </c>
      <c r="C116" s="16">
        <f t="shared" si="1"/>
        <v>1</v>
      </c>
      <c r="D116" s="15" t="s">
        <v>1332</v>
      </c>
      <c r="E116" s="21" t="str">
        <f>VLOOKUP(D116,'kode internal'!$B$1:$D$4717,2,FALSE)</f>
        <v>10T017</v>
      </c>
      <c r="F116" s="17">
        <v>86</v>
      </c>
      <c r="G116" s="17">
        <v>0</v>
      </c>
      <c r="H116" s="18">
        <f>VLOOKUP(D116,'kode internal'!$B$1:$E$4717,4,FALSE)</f>
        <v>86</v>
      </c>
      <c r="I116" s="18">
        <f>VLOOKUP(D116,'kode internal'!$B$1:$F$4717,5,FALSE)</f>
        <v>0</v>
      </c>
    </row>
    <row r="117" spans="1:9">
      <c r="A117" s="14" t="s">
        <v>1333</v>
      </c>
      <c r="B117" s="15" t="s">
        <v>1334</v>
      </c>
      <c r="C117" s="16">
        <f t="shared" si="1"/>
        <v>1</v>
      </c>
      <c r="D117" s="15" t="s">
        <v>1334</v>
      </c>
      <c r="E117" s="21" t="str">
        <f>VLOOKUP(D117,'kode internal'!$B$1:$D$4717,2,FALSE)</f>
        <v>10S212</v>
      </c>
      <c r="F117" s="17">
        <v>3623</v>
      </c>
      <c r="G117" s="17">
        <v>24000</v>
      </c>
      <c r="H117" s="18">
        <f>VLOOKUP(D117,'kode internal'!$B$1:$E$4717,4,FALSE)</f>
        <v>3623</v>
      </c>
      <c r="I117" s="18">
        <f>VLOOKUP(D117,'kode internal'!$B$1:$F$4717,5,FALSE)</f>
        <v>24000</v>
      </c>
    </row>
    <row r="118" spans="1:9">
      <c r="A118" s="14" t="s">
        <v>235</v>
      </c>
      <c r="B118" s="15" t="s">
        <v>1335</v>
      </c>
      <c r="C118" s="16">
        <f t="shared" si="1"/>
        <v>1</v>
      </c>
      <c r="D118" s="15" t="s">
        <v>1335</v>
      </c>
      <c r="E118" s="21" t="str">
        <f>VLOOKUP(D118,'kode internal'!$B$1:$D$4717,2,FALSE)</f>
        <v>10S209</v>
      </c>
      <c r="F118" s="17">
        <v>9</v>
      </c>
      <c r="G118" s="17">
        <v>0</v>
      </c>
      <c r="H118" s="18">
        <f>VLOOKUP(D118,'kode internal'!$B$1:$E$4717,4,FALSE)</f>
        <v>9</v>
      </c>
      <c r="I118" s="18">
        <f>VLOOKUP(D118,'kode internal'!$B$1:$F$4717,5,FALSE)</f>
        <v>0</v>
      </c>
    </row>
    <row r="119" spans="1:9">
      <c r="A119" s="14" t="s">
        <v>1336</v>
      </c>
      <c r="B119" s="15" t="s">
        <v>1337</v>
      </c>
      <c r="C119" s="16">
        <f t="shared" si="1"/>
        <v>1</v>
      </c>
      <c r="D119" s="15" t="s">
        <v>1337</v>
      </c>
      <c r="E119" s="21" t="str">
        <f>VLOOKUP(D119,'kode internal'!$B$1:$D$4717,2,FALSE)</f>
        <v>10S207</v>
      </c>
      <c r="F119" s="17">
        <v>108</v>
      </c>
      <c r="G119" s="17">
        <v>0</v>
      </c>
      <c r="H119" s="18">
        <f>VLOOKUP(D119,'kode internal'!$B$1:$E$4717,4,FALSE)</f>
        <v>108</v>
      </c>
      <c r="I119" s="18">
        <f>VLOOKUP(D119,'kode internal'!$B$1:$F$4717,5,FALSE)</f>
        <v>0</v>
      </c>
    </row>
    <row r="120" spans="1:9">
      <c r="A120" s="14" t="s">
        <v>239</v>
      </c>
      <c r="B120" s="15" t="s">
        <v>1338</v>
      </c>
      <c r="C120" s="16">
        <f t="shared" si="1"/>
        <v>1</v>
      </c>
      <c r="D120" s="15" t="s">
        <v>1338</v>
      </c>
      <c r="E120" s="21" t="str">
        <f>VLOOKUP(D120,'kode internal'!$B$1:$D$4717,2,FALSE)</f>
        <v>10S194</v>
      </c>
      <c r="F120" s="17">
        <v>102</v>
      </c>
      <c r="G120" s="17">
        <v>0</v>
      </c>
      <c r="H120" s="18">
        <f>VLOOKUP(D120,'kode internal'!$B$1:$E$4717,4,FALSE)</f>
        <v>102</v>
      </c>
      <c r="I120" s="18">
        <f>VLOOKUP(D120,'kode internal'!$B$1:$F$4717,5,FALSE)</f>
        <v>0</v>
      </c>
    </row>
    <row r="121" spans="1:9">
      <c r="A121" s="14" t="s">
        <v>1339</v>
      </c>
      <c r="B121" s="15" t="s">
        <v>1340</v>
      </c>
      <c r="C121" s="16">
        <f t="shared" si="1"/>
        <v>1</v>
      </c>
      <c r="D121" s="15" t="s">
        <v>1340</v>
      </c>
      <c r="E121" s="21" t="str">
        <f>VLOOKUP(D121,'kode internal'!$B$1:$D$4717,2,FALSE)</f>
        <v>10S193</v>
      </c>
      <c r="F121" s="17">
        <v>24</v>
      </c>
      <c r="G121" s="17">
        <v>0</v>
      </c>
      <c r="H121" s="18">
        <f>VLOOKUP(D121,'kode internal'!$B$1:$E$4717,4,FALSE)</f>
        <v>24</v>
      </c>
      <c r="I121" s="18">
        <f>VLOOKUP(D121,'kode internal'!$B$1:$F$4717,5,FALSE)</f>
        <v>0</v>
      </c>
    </row>
    <row r="122" spans="1:9">
      <c r="A122" s="14" t="s">
        <v>1341</v>
      </c>
      <c r="B122" s="15" t="s">
        <v>1342</v>
      </c>
      <c r="C122" s="16">
        <f t="shared" si="1"/>
        <v>1</v>
      </c>
      <c r="D122" s="15" t="s">
        <v>1342</v>
      </c>
      <c r="E122" s="21" t="str">
        <f>VLOOKUP(D122,'kode internal'!$B$1:$D$4717,2,FALSE)</f>
        <v>10S192</v>
      </c>
      <c r="F122" s="17">
        <v>6394</v>
      </c>
      <c r="G122" s="17">
        <v>0</v>
      </c>
      <c r="H122" s="18">
        <f>VLOOKUP(D122,'kode internal'!$B$1:$E$4717,4,FALSE)</f>
        <v>6394</v>
      </c>
      <c r="I122" s="18">
        <f>VLOOKUP(D122,'kode internal'!$B$1:$F$4717,5,FALSE)</f>
        <v>0</v>
      </c>
    </row>
    <row r="123" spans="1:9">
      <c r="A123" s="14" t="s">
        <v>1343</v>
      </c>
      <c r="B123" s="15" t="s">
        <v>1344</v>
      </c>
      <c r="C123" s="16">
        <f t="shared" si="1"/>
        <v>1</v>
      </c>
      <c r="D123" s="15" t="s">
        <v>1344</v>
      </c>
      <c r="E123" s="21" t="str">
        <f>VLOOKUP(D123,'kode internal'!$B$1:$D$4717,2,FALSE)</f>
        <v>10S184</v>
      </c>
      <c r="F123" s="17">
        <v>30</v>
      </c>
      <c r="G123" s="17">
        <v>0</v>
      </c>
      <c r="H123" s="18">
        <f>VLOOKUP(D123,'kode internal'!$B$1:$E$4717,4,FALSE)</f>
        <v>30</v>
      </c>
      <c r="I123" s="18">
        <f>VLOOKUP(D123,'kode internal'!$B$1:$F$4717,5,FALSE)</f>
        <v>0</v>
      </c>
    </row>
    <row r="124" spans="1:9">
      <c r="A124" s="14" t="s">
        <v>241</v>
      </c>
      <c r="B124" s="15" t="s">
        <v>1345</v>
      </c>
      <c r="C124" s="16">
        <f t="shared" si="1"/>
        <v>1</v>
      </c>
      <c r="D124" s="15" t="s">
        <v>1345</v>
      </c>
      <c r="E124" s="21" t="str">
        <f>VLOOKUP(D124,'kode internal'!$B$1:$D$4717,2,FALSE)</f>
        <v>10S171</v>
      </c>
      <c r="F124" s="17">
        <v>13764</v>
      </c>
      <c r="G124" s="17">
        <v>83000</v>
      </c>
      <c r="H124" s="18">
        <f>VLOOKUP(D124,'kode internal'!$B$1:$E$4717,4,FALSE)</f>
        <v>13764.5</v>
      </c>
      <c r="I124" s="18">
        <f>VLOOKUP(D124,'kode internal'!$B$1:$F$4717,5,FALSE)</f>
        <v>83000</v>
      </c>
    </row>
    <row r="125" spans="1:9">
      <c r="A125" s="14" t="s">
        <v>245</v>
      </c>
      <c r="B125" s="15" t="s">
        <v>1346</v>
      </c>
      <c r="C125" s="16">
        <f t="shared" si="1"/>
        <v>1</v>
      </c>
      <c r="D125" s="15" t="s">
        <v>1346</v>
      </c>
      <c r="E125" s="21" t="str">
        <f>VLOOKUP(D125,'kode internal'!$B$1:$D$4717,2,FALSE)</f>
        <v>10S167</v>
      </c>
      <c r="F125" s="17">
        <v>6117</v>
      </c>
      <c r="G125" s="17">
        <v>20600</v>
      </c>
      <c r="H125" s="18">
        <f>VLOOKUP(D125,'kode internal'!$B$1:$E$4717,4,FALSE)</f>
        <v>6117</v>
      </c>
      <c r="I125" s="18">
        <f>VLOOKUP(D125,'kode internal'!$B$1:$F$4717,5,FALSE)</f>
        <v>20600</v>
      </c>
    </row>
    <row r="126" spans="1:9">
      <c r="A126" s="14" t="s">
        <v>249</v>
      </c>
      <c r="B126" s="15" t="s">
        <v>1347</v>
      </c>
      <c r="C126" s="16">
        <f t="shared" si="1"/>
        <v>1</v>
      </c>
      <c r="D126" s="15" t="s">
        <v>1347</v>
      </c>
      <c r="E126" s="21" t="e">
        <f>VLOOKUP(D126,'kode internal'!$B$1:$D$4717,2,FALSE)</f>
        <v>#N/A</v>
      </c>
      <c r="F126" s="17">
        <v>2898</v>
      </c>
      <c r="G126" s="17">
        <v>19951</v>
      </c>
      <c r="H126" s="18" t="e">
        <f>VLOOKUP(D126,'kode internal'!$B$1:$E$4717,4,FALSE)</f>
        <v>#N/A</v>
      </c>
      <c r="I126" s="18" t="e">
        <f>VLOOKUP(D126,'kode internal'!$B$1:$F$4717,5,FALSE)</f>
        <v>#N/A</v>
      </c>
    </row>
    <row r="127" spans="1:9">
      <c r="A127" s="14" t="s">
        <v>253</v>
      </c>
      <c r="B127" s="15" t="s">
        <v>1348</v>
      </c>
      <c r="C127" s="16">
        <f t="shared" si="1"/>
        <v>1</v>
      </c>
      <c r="D127" s="15" t="s">
        <v>1348</v>
      </c>
      <c r="E127" s="21" t="str">
        <f>VLOOKUP(D127,'kode internal'!$B$1:$D$4717,2,FALSE)</f>
        <v>10S062</v>
      </c>
      <c r="F127" s="17">
        <v>100</v>
      </c>
      <c r="G127" s="17">
        <v>60</v>
      </c>
      <c r="H127" s="18">
        <f>VLOOKUP(D127,'kode internal'!$B$1:$E$4717,4,FALSE)</f>
        <v>100</v>
      </c>
      <c r="I127" s="18">
        <f>VLOOKUP(D127,'kode internal'!$B$1:$F$4717,5,FALSE)</f>
        <v>60</v>
      </c>
    </row>
    <row r="128" spans="1:9">
      <c r="A128" s="14" t="s">
        <v>255</v>
      </c>
      <c r="B128" s="15" t="s">
        <v>1349</v>
      </c>
      <c r="C128" s="16">
        <f t="shared" ref="C128:C191" si="2">IF(B128=D128,1,0)</f>
        <v>1</v>
      </c>
      <c r="D128" s="15" t="s">
        <v>1349</v>
      </c>
      <c r="E128" s="21" t="str">
        <f>VLOOKUP(D128,'kode internal'!$B$1:$D$4717,2,FALSE)</f>
        <v>10S052</v>
      </c>
      <c r="F128" s="17">
        <v>9755</v>
      </c>
      <c r="G128" s="17">
        <v>0</v>
      </c>
      <c r="H128" s="18">
        <f>VLOOKUP(D128,'kode internal'!$B$1:$E$4717,4,FALSE)</f>
        <v>9755</v>
      </c>
      <c r="I128" s="18">
        <f>VLOOKUP(D128,'kode internal'!$B$1:$F$4717,5,FALSE)</f>
        <v>0</v>
      </c>
    </row>
    <row r="129" spans="1:9">
      <c r="A129" s="14" t="s">
        <v>1350</v>
      </c>
      <c r="B129" s="15" t="s">
        <v>1351</v>
      </c>
      <c r="C129" s="16">
        <f t="shared" si="2"/>
        <v>1</v>
      </c>
      <c r="D129" s="15" t="s">
        <v>1351</v>
      </c>
      <c r="E129" s="21" t="str">
        <f>VLOOKUP(D129,'kode internal'!$B$1:$D$4717,2,FALSE)</f>
        <v>10S027.1</v>
      </c>
      <c r="F129" s="17">
        <v>1768</v>
      </c>
      <c r="G129" s="17">
        <v>0</v>
      </c>
      <c r="H129" s="18">
        <f>VLOOKUP(D129,'kode internal'!$B$1:$E$4717,4,FALSE)</f>
        <v>1768</v>
      </c>
      <c r="I129" s="18">
        <f>VLOOKUP(D129,'kode internal'!$B$1:$F$4717,5,FALSE)</f>
        <v>0</v>
      </c>
    </row>
    <row r="130" spans="1:9">
      <c r="A130" s="14" t="s">
        <v>256</v>
      </c>
      <c r="B130" s="15" t="s">
        <v>1352</v>
      </c>
      <c r="C130" s="16">
        <f t="shared" si="2"/>
        <v>1</v>
      </c>
      <c r="D130" s="15" t="s">
        <v>1352</v>
      </c>
      <c r="E130" s="21" t="str">
        <f>VLOOKUP(D130,'kode internal'!$B$1:$D$4717,2,FALSE)</f>
        <v>10S012.1</v>
      </c>
      <c r="F130" s="17">
        <v>1629</v>
      </c>
      <c r="G130" s="17">
        <v>1700</v>
      </c>
      <c r="H130" s="18">
        <f>VLOOKUP(D130,'kode internal'!$B$1:$E$4717,4,FALSE)</f>
        <v>1629</v>
      </c>
      <c r="I130" s="18">
        <f>VLOOKUP(D130,'kode internal'!$B$1:$F$4717,5,FALSE)</f>
        <v>1700</v>
      </c>
    </row>
    <row r="131" spans="1:9">
      <c r="A131" s="14" t="s">
        <v>258</v>
      </c>
      <c r="B131" s="15" t="s">
        <v>1353</v>
      </c>
      <c r="C131" s="16">
        <f t="shared" si="2"/>
        <v>1</v>
      </c>
      <c r="D131" s="15" t="s">
        <v>1353</v>
      </c>
      <c r="E131" s="21" t="str">
        <f>VLOOKUP(D131,'kode internal'!$B$1:$D$4717,2,FALSE)</f>
        <v>10S008</v>
      </c>
      <c r="F131" s="17">
        <v>18532</v>
      </c>
      <c r="G131" s="17">
        <v>14000</v>
      </c>
      <c r="H131" s="18">
        <f>VLOOKUP(D131,'kode internal'!$B$1:$E$4717,4,FALSE)</f>
        <v>18532</v>
      </c>
      <c r="I131" s="18">
        <f>VLOOKUP(D131,'kode internal'!$B$1:$F$4717,5,FALSE)</f>
        <v>14000</v>
      </c>
    </row>
    <row r="132" spans="1:9">
      <c r="A132" s="14" t="s">
        <v>260</v>
      </c>
      <c r="B132" s="15" t="s">
        <v>1354</v>
      </c>
      <c r="C132" s="16">
        <f t="shared" si="2"/>
        <v>1</v>
      </c>
      <c r="D132" s="15" t="s">
        <v>1354</v>
      </c>
      <c r="E132" s="21" t="str">
        <f>VLOOKUP(D132,'kode internal'!$B$1:$D$4717,2,FALSE)</f>
        <v>10S004</v>
      </c>
      <c r="F132" s="17">
        <v>96</v>
      </c>
      <c r="G132" s="17">
        <v>0</v>
      </c>
      <c r="H132" s="18">
        <f>VLOOKUP(D132,'kode internal'!$B$1:$E$4717,4,FALSE)</f>
        <v>96</v>
      </c>
      <c r="I132" s="18">
        <f>VLOOKUP(D132,'kode internal'!$B$1:$F$4717,5,FALSE)</f>
        <v>0</v>
      </c>
    </row>
    <row r="133" spans="1:9">
      <c r="A133" s="14" t="s">
        <v>262</v>
      </c>
      <c r="B133" s="15" t="s">
        <v>1355</v>
      </c>
      <c r="C133" s="16">
        <f t="shared" si="2"/>
        <v>1</v>
      </c>
      <c r="D133" s="15" t="s">
        <v>1355</v>
      </c>
      <c r="E133" s="21" t="str">
        <f>VLOOKUP(D133,'kode internal'!$B$1:$D$4717,2,FALSE)</f>
        <v>10R127</v>
      </c>
      <c r="F133" s="17">
        <v>15915</v>
      </c>
      <c r="G133" s="17">
        <v>32100</v>
      </c>
      <c r="H133" s="18">
        <f>VLOOKUP(D133,'kode internal'!$B$1:$E$4717,4,FALSE)</f>
        <v>15914.25</v>
      </c>
      <c r="I133" s="18">
        <f>VLOOKUP(D133,'kode internal'!$B$1:$F$4717,5,FALSE)</f>
        <v>32100</v>
      </c>
    </row>
    <row r="134" spans="1:9">
      <c r="A134" s="14" t="s">
        <v>264</v>
      </c>
      <c r="B134" s="15" t="s">
        <v>1356</v>
      </c>
      <c r="C134" s="16">
        <f t="shared" si="2"/>
        <v>1</v>
      </c>
      <c r="D134" s="15" t="s">
        <v>1356</v>
      </c>
      <c r="E134" s="21" t="str">
        <f>VLOOKUP(D134,'kode internal'!$B$1:$D$4717,2,FALSE)</f>
        <v>10R116</v>
      </c>
      <c r="F134" s="17">
        <v>21280</v>
      </c>
      <c r="G134" s="17">
        <v>175000</v>
      </c>
      <c r="H134" s="18">
        <f>VLOOKUP(D134,'kode internal'!$B$1:$E$4717,4,FALSE)</f>
        <v>21279</v>
      </c>
      <c r="I134" s="18">
        <f>VLOOKUP(D134,'kode internal'!$B$1:$F$4717,5,FALSE)</f>
        <v>175000</v>
      </c>
    </row>
    <row r="135" spans="1:9">
      <c r="A135" s="14" t="s">
        <v>266</v>
      </c>
      <c r="B135" s="15" t="s">
        <v>1357</v>
      </c>
      <c r="C135" s="16">
        <f t="shared" si="2"/>
        <v>1</v>
      </c>
      <c r="D135" s="15" t="s">
        <v>1357</v>
      </c>
      <c r="E135" s="21" t="str">
        <f>VLOOKUP(D135,'kode internal'!$B$1:$D$4717,2,FALSE)</f>
        <v>10R115</v>
      </c>
      <c r="F135" s="17">
        <v>8018</v>
      </c>
      <c r="G135" s="17">
        <v>23300</v>
      </c>
      <c r="H135" s="18">
        <f>VLOOKUP(D135,'kode internal'!$B$1:$E$4717,4,FALSE)</f>
        <v>8017</v>
      </c>
      <c r="I135" s="18">
        <f>VLOOKUP(D135,'kode internal'!$B$1:$F$4717,5,FALSE)</f>
        <v>21500</v>
      </c>
    </row>
    <row r="136" spans="1:9">
      <c r="A136" s="14" t="s">
        <v>268</v>
      </c>
      <c r="B136" s="15" t="s">
        <v>1358</v>
      </c>
      <c r="C136" s="16">
        <f t="shared" si="2"/>
        <v>1</v>
      </c>
      <c r="D136" s="15" t="s">
        <v>1358</v>
      </c>
      <c r="E136" s="21" t="str">
        <f>VLOOKUP(D136,'kode internal'!$B$1:$D$4717,2,FALSE)</f>
        <v>10R073</v>
      </c>
      <c r="F136" s="17">
        <v>4356</v>
      </c>
      <c r="G136" s="17">
        <v>10200</v>
      </c>
      <c r="H136" s="18">
        <f>VLOOKUP(D136,'kode internal'!$B$1:$E$4717,4,FALSE)</f>
        <v>4356</v>
      </c>
      <c r="I136" s="18">
        <f>VLOOKUP(D136,'kode internal'!$B$1:$F$4717,5,FALSE)</f>
        <v>10200</v>
      </c>
    </row>
    <row r="137" spans="1:9">
      <c r="A137" s="14" t="s">
        <v>270</v>
      </c>
      <c r="B137" s="15" t="s">
        <v>1359</v>
      </c>
      <c r="C137" s="16">
        <f t="shared" si="2"/>
        <v>1</v>
      </c>
      <c r="D137" s="15" t="s">
        <v>1359</v>
      </c>
      <c r="E137" s="21" t="str">
        <f>VLOOKUP(D137,'kode internal'!$B$1:$D$4717,2,FALSE)</f>
        <v>10R041.1</v>
      </c>
      <c r="F137" s="17">
        <v>0</v>
      </c>
      <c r="G137" s="17">
        <v>708</v>
      </c>
      <c r="H137" s="18">
        <f>VLOOKUP(D137,'kode internal'!$B$1:$E$4717,4,FALSE)</f>
        <v>0</v>
      </c>
      <c r="I137" s="18">
        <f>VLOOKUP(D137,'kode internal'!$B$1:$F$4717,5,FALSE)</f>
        <v>708</v>
      </c>
    </row>
    <row r="138" spans="1:9">
      <c r="A138" s="14" t="s">
        <v>272</v>
      </c>
      <c r="B138" s="15" t="s">
        <v>1360</v>
      </c>
      <c r="C138" s="16">
        <f t="shared" si="2"/>
        <v>1</v>
      </c>
      <c r="D138" s="15" t="s">
        <v>1360</v>
      </c>
      <c r="E138" s="21" t="str">
        <f>VLOOKUP(D138,'kode internal'!$B$1:$D$4717,2,FALSE)</f>
        <v>10R039</v>
      </c>
      <c r="F138" s="17">
        <v>0</v>
      </c>
      <c r="G138" s="17">
        <v>510</v>
      </c>
      <c r="H138" s="18">
        <f>VLOOKUP(D138,'kode internal'!$B$1:$E$4717,4,FALSE)</f>
        <v>0</v>
      </c>
      <c r="I138" s="18">
        <f>VLOOKUP(D138,'kode internal'!$B$1:$F$4717,5,FALSE)</f>
        <v>510</v>
      </c>
    </row>
    <row r="139" spans="1:9">
      <c r="A139" s="14" t="s">
        <v>274</v>
      </c>
      <c r="B139" s="15" t="s">
        <v>1361</v>
      </c>
      <c r="C139" s="16">
        <f t="shared" si="2"/>
        <v>1</v>
      </c>
      <c r="D139" s="15" t="s">
        <v>1361</v>
      </c>
      <c r="E139" s="21" t="str">
        <f>VLOOKUP(D139,'kode internal'!$B$1:$D$4717,2,FALSE)</f>
        <v>10R033</v>
      </c>
      <c r="F139" s="17">
        <v>2378</v>
      </c>
      <c r="G139" s="17">
        <v>6110</v>
      </c>
      <c r="H139" s="18">
        <f>VLOOKUP(D139,'kode internal'!$B$1:$E$4717,4,FALSE)</f>
        <v>2378</v>
      </c>
      <c r="I139" s="18">
        <f>VLOOKUP(D139,'kode internal'!$B$1:$F$4717,5,FALSE)</f>
        <v>6110</v>
      </c>
    </row>
    <row r="140" spans="1:9">
      <c r="A140" s="14" t="s">
        <v>278</v>
      </c>
      <c r="B140" s="15" t="s">
        <v>1362</v>
      </c>
      <c r="C140" s="16">
        <f t="shared" si="2"/>
        <v>1</v>
      </c>
      <c r="D140" s="15" t="s">
        <v>1362</v>
      </c>
      <c r="E140" s="21" t="str">
        <f>VLOOKUP(D140,'kode internal'!$B$1:$D$4717,2,FALSE)</f>
        <v>10P227</v>
      </c>
      <c r="F140" s="17">
        <v>12764</v>
      </c>
      <c r="G140" s="17">
        <v>53500</v>
      </c>
      <c r="H140" s="18">
        <f>VLOOKUP(D140,'kode internal'!$B$1:$E$4717,4,FALSE)</f>
        <v>12762</v>
      </c>
      <c r="I140" s="18">
        <f>VLOOKUP(D140,'kode internal'!$B$1:$F$4717,5,FALSE)</f>
        <v>53500</v>
      </c>
    </row>
    <row r="141" spans="1:9">
      <c r="A141" s="14" t="s">
        <v>280</v>
      </c>
      <c r="B141" s="15" t="s">
        <v>1363</v>
      </c>
      <c r="C141" s="16">
        <f t="shared" si="2"/>
        <v>1</v>
      </c>
      <c r="D141" s="15" t="s">
        <v>1363</v>
      </c>
      <c r="E141" s="21" t="str">
        <f>VLOOKUP(D141,'kode internal'!$B$1:$D$4717,2,FALSE)</f>
        <v>10P225</v>
      </c>
      <c r="F141" s="17">
        <v>161946</v>
      </c>
      <c r="G141" s="17">
        <v>76000</v>
      </c>
      <c r="H141" s="18">
        <f>VLOOKUP(D141,'kode internal'!$B$1:$E$4717,4,FALSE)</f>
        <v>161946.4</v>
      </c>
      <c r="I141" s="18">
        <f>VLOOKUP(D141,'kode internal'!$B$1:$F$4717,5,FALSE)</f>
        <v>76000</v>
      </c>
    </row>
    <row r="142" spans="1:9">
      <c r="A142" s="14" t="s">
        <v>282</v>
      </c>
      <c r="B142" s="15" t="s">
        <v>1364</v>
      </c>
      <c r="C142" s="16">
        <f t="shared" si="2"/>
        <v>1</v>
      </c>
      <c r="D142" s="15" t="s">
        <v>1364</v>
      </c>
      <c r="E142" s="21" t="str">
        <f>VLOOKUP(D142,'kode internal'!$B$1:$D$4717,2,FALSE)</f>
        <v>10P223</v>
      </c>
      <c r="F142" s="17">
        <v>4</v>
      </c>
      <c r="G142" s="17">
        <v>0</v>
      </c>
      <c r="H142" s="18">
        <f>VLOOKUP(D142,'kode internal'!$B$1:$E$4717,4,FALSE)</f>
        <v>4</v>
      </c>
      <c r="I142" s="18">
        <f>VLOOKUP(D142,'kode internal'!$B$1:$F$4717,5,FALSE)</f>
        <v>0</v>
      </c>
    </row>
    <row r="143" spans="1:9">
      <c r="A143" s="14" t="s">
        <v>284</v>
      </c>
      <c r="B143" s="15" t="s">
        <v>1365</v>
      </c>
      <c r="C143" s="16">
        <f t="shared" si="2"/>
        <v>1</v>
      </c>
      <c r="D143" s="15" t="s">
        <v>1365</v>
      </c>
      <c r="E143" s="21" t="str">
        <f>VLOOKUP(D143,'kode internal'!$B$1:$D$4717,2,FALSE)</f>
        <v>10P222</v>
      </c>
      <c r="F143" s="17">
        <v>10176</v>
      </c>
      <c r="G143" s="17">
        <v>17700</v>
      </c>
      <c r="H143" s="18">
        <f>VLOOKUP(D143,'kode internal'!$B$1:$E$4717,4,FALSE)</f>
        <v>10176</v>
      </c>
      <c r="I143" s="18">
        <f>VLOOKUP(D143,'kode internal'!$B$1:$F$4717,5,FALSE)</f>
        <v>17700</v>
      </c>
    </row>
    <row r="144" spans="1:9">
      <c r="A144" s="14" t="s">
        <v>286</v>
      </c>
      <c r="B144" s="15" t="s">
        <v>1366</v>
      </c>
      <c r="C144" s="16">
        <f t="shared" si="2"/>
        <v>1</v>
      </c>
      <c r="D144" s="15" t="s">
        <v>1366</v>
      </c>
      <c r="E144" s="21" t="str">
        <f>VLOOKUP(D144,'kode internal'!$B$1:$D$4717,2,FALSE)</f>
        <v>10P217</v>
      </c>
      <c r="F144" s="17">
        <v>1372</v>
      </c>
      <c r="G144" s="17">
        <v>7644</v>
      </c>
      <c r="H144" s="18">
        <f>VLOOKUP(D144,'kode internal'!$B$1:$E$4717,4,FALSE)</f>
        <v>1372</v>
      </c>
      <c r="I144" s="18">
        <f>VLOOKUP(D144,'kode internal'!$B$1:$F$4717,5,FALSE)</f>
        <v>7644</v>
      </c>
    </row>
    <row r="145" spans="1:9">
      <c r="A145" s="14" t="s">
        <v>288</v>
      </c>
      <c r="B145" s="15" t="s">
        <v>1367</v>
      </c>
      <c r="C145" s="16">
        <f t="shared" si="2"/>
        <v>1</v>
      </c>
      <c r="D145" s="15" t="s">
        <v>1367</v>
      </c>
      <c r="E145" s="21" t="str">
        <f>VLOOKUP(D145,'kode internal'!$B$1:$D$4717,2,FALSE)</f>
        <v>10P214</v>
      </c>
      <c r="F145" s="17">
        <v>0</v>
      </c>
      <c r="G145" s="17">
        <v>4000</v>
      </c>
      <c r="H145" s="18">
        <f>VLOOKUP(D145,'kode internal'!$B$1:$E$4717,4,FALSE)</f>
        <v>0</v>
      </c>
      <c r="I145" s="18">
        <f>VLOOKUP(D145,'kode internal'!$B$1:$F$4717,5,FALSE)</f>
        <v>4000</v>
      </c>
    </row>
    <row r="146" spans="1:9">
      <c r="A146" s="14" t="s">
        <v>290</v>
      </c>
      <c r="B146" s="15" t="s">
        <v>1368</v>
      </c>
      <c r="C146" s="16">
        <f t="shared" si="2"/>
        <v>1</v>
      </c>
      <c r="D146" s="15" t="s">
        <v>1368</v>
      </c>
      <c r="E146" s="21" t="str">
        <f>VLOOKUP(D146,'kode internal'!$B$1:$D$4717,2,FALSE)</f>
        <v>10P200</v>
      </c>
      <c r="F146" s="17">
        <v>403</v>
      </c>
      <c r="G146" s="17">
        <v>3000</v>
      </c>
      <c r="H146" s="18">
        <f>VLOOKUP(D146,'kode internal'!$B$1:$E$4717,4,FALSE)</f>
        <v>403</v>
      </c>
      <c r="I146" s="18">
        <f>VLOOKUP(D146,'kode internal'!$B$1:$F$4717,5,FALSE)</f>
        <v>3000</v>
      </c>
    </row>
    <row r="147" spans="1:9">
      <c r="A147" s="14" t="s">
        <v>292</v>
      </c>
      <c r="B147" s="15" t="s">
        <v>1369</v>
      </c>
      <c r="C147" s="16">
        <f t="shared" si="2"/>
        <v>1</v>
      </c>
      <c r="D147" s="15" t="s">
        <v>1369</v>
      </c>
      <c r="E147" s="21" t="str">
        <f>VLOOKUP(D147,'kode internal'!$B$1:$D$4717,2,FALSE)</f>
        <v>10P188</v>
      </c>
      <c r="F147" s="17">
        <v>20</v>
      </c>
      <c r="G147" s="17">
        <v>0</v>
      </c>
      <c r="H147" s="18">
        <f>VLOOKUP(D147,'kode internal'!$B$1:$E$4717,4,FALSE)</f>
        <v>20</v>
      </c>
      <c r="I147" s="18">
        <f>VLOOKUP(D147,'kode internal'!$B$1:$F$4717,5,FALSE)</f>
        <v>0</v>
      </c>
    </row>
    <row r="148" spans="1:9">
      <c r="A148" s="14" t="s">
        <v>294</v>
      </c>
      <c r="B148" s="15" t="s">
        <v>1370</v>
      </c>
      <c r="C148" s="16">
        <f t="shared" si="2"/>
        <v>1</v>
      </c>
      <c r="D148" s="15" t="s">
        <v>1370</v>
      </c>
      <c r="E148" s="21" t="str">
        <f>VLOOKUP(D148,'kode internal'!$B$1:$D$4717,2,FALSE)</f>
        <v>10P136</v>
      </c>
      <c r="F148" s="17">
        <v>776</v>
      </c>
      <c r="G148" s="17">
        <v>11600</v>
      </c>
      <c r="H148" s="18">
        <f>VLOOKUP(D148,'kode internal'!$B$1:$E$4717,4,FALSE)</f>
        <v>775</v>
      </c>
      <c r="I148" s="18">
        <f>VLOOKUP(D148,'kode internal'!$B$1:$F$4717,5,FALSE)</f>
        <v>11600</v>
      </c>
    </row>
    <row r="149" spans="1:9">
      <c r="A149" s="14" t="s">
        <v>1371</v>
      </c>
      <c r="B149" s="15" t="s">
        <v>1372</v>
      </c>
      <c r="C149" s="16">
        <f t="shared" si="2"/>
        <v>1</v>
      </c>
      <c r="D149" s="15" t="s">
        <v>1372</v>
      </c>
      <c r="E149" s="21" t="str">
        <f>VLOOKUP(D149,'kode internal'!$B$1:$D$4717,2,FALSE)</f>
        <v>10P116</v>
      </c>
      <c r="F149" s="17">
        <v>3325</v>
      </c>
      <c r="G149" s="17">
        <v>9000</v>
      </c>
      <c r="H149" s="18">
        <f>VLOOKUP(D149,'kode internal'!$B$1:$E$4717,4,FALSE)</f>
        <v>3326</v>
      </c>
      <c r="I149" s="18">
        <f>VLOOKUP(D149,'kode internal'!$B$1:$F$4717,5,FALSE)</f>
        <v>9000</v>
      </c>
    </row>
    <row r="150" spans="1:9">
      <c r="A150" s="14" t="s">
        <v>295</v>
      </c>
      <c r="B150" s="15" t="s">
        <v>1373</v>
      </c>
      <c r="C150" s="16">
        <f t="shared" si="2"/>
        <v>1</v>
      </c>
      <c r="D150" s="15" t="s">
        <v>1373</v>
      </c>
      <c r="E150" s="21" t="str">
        <f>VLOOKUP(D150,'kode internal'!$B$1:$D$4717,2,FALSE)</f>
        <v>10P107</v>
      </c>
      <c r="F150" s="17">
        <v>257</v>
      </c>
      <c r="G150" s="17">
        <v>0</v>
      </c>
      <c r="H150" s="18">
        <f>VLOOKUP(D150,'kode internal'!$B$1:$E$4717,4,FALSE)</f>
        <v>257</v>
      </c>
      <c r="I150" s="18">
        <f>VLOOKUP(D150,'kode internal'!$B$1:$F$4717,5,FALSE)</f>
        <v>0</v>
      </c>
    </row>
    <row r="151" spans="1:9">
      <c r="A151" s="14" t="s">
        <v>297</v>
      </c>
      <c r="B151" s="15" t="s">
        <v>1374</v>
      </c>
      <c r="C151" s="16">
        <f t="shared" si="2"/>
        <v>1</v>
      </c>
      <c r="D151" s="15" t="s">
        <v>1374</v>
      </c>
      <c r="E151" s="21" t="str">
        <f>VLOOKUP(D151,'kode internal'!$B$1:$D$4717,2,FALSE)</f>
        <v>10P099.2</v>
      </c>
      <c r="F151" s="17">
        <v>199</v>
      </c>
      <c r="G151" s="17">
        <v>0</v>
      </c>
      <c r="H151" s="18">
        <f>VLOOKUP(D151,'kode internal'!$B$1:$E$4717,4,FALSE)</f>
        <v>199</v>
      </c>
      <c r="I151" s="18">
        <f>VLOOKUP(D151,'kode internal'!$B$1:$F$4717,5,FALSE)</f>
        <v>0</v>
      </c>
    </row>
    <row r="152" spans="1:9">
      <c r="A152" s="14" t="s">
        <v>299</v>
      </c>
      <c r="B152" s="15" t="s">
        <v>1375</v>
      </c>
      <c r="C152" s="16">
        <f t="shared" si="2"/>
        <v>1</v>
      </c>
      <c r="D152" s="15" t="s">
        <v>1375</v>
      </c>
      <c r="E152" s="21" t="str">
        <f>VLOOKUP(D152,'kode internal'!$B$1:$D$4717,2,FALSE)</f>
        <v>10P099.1</v>
      </c>
      <c r="F152" s="17">
        <v>100</v>
      </c>
      <c r="G152" s="17">
        <v>0</v>
      </c>
      <c r="H152" s="18">
        <f>VLOOKUP(D152,'kode internal'!$B$1:$E$4717,4,FALSE)</f>
        <v>100</v>
      </c>
      <c r="I152" s="18">
        <f>VLOOKUP(D152,'kode internal'!$B$1:$F$4717,5,FALSE)</f>
        <v>0</v>
      </c>
    </row>
    <row r="153" spans="1:9">
      <c r="A153" s="14" t="s">
        <v>303</v>
      </c>
      <c r="B153" s="15" t="s">
        <v>1376</v>
      </c>
      <c r="C153" s="16">
        <f t="shared" si="2"/>
        <v>1</v>
      </c>
      <c r="D153" s="15" t="s">
        <v>1376</v>
      </c>
      <c r="E153" s="21" t="str">
        <f>VLOOKUP(D153,'kode internal'!$B$1:$D$4717,2,FALSE)</f>
        <v>10P084.3</v>
      </c>
      <c r="F153" s="17">
        <v>1189</v>
      </c>
      <c r="G153" s="17">
        <v>0</v>
      </c>
      <c r="H153" s="18">
        <f>VLOOKUP(D153,'kode internal'!$B$1:$E$4717,4,FALSE)</f>
        <v>1189</v>
      </c>
      <c r="I153" s="18">
        <f>VLOOKUP(D153,'kode internal'!$B$1:$F$4717,5,FALSE)</f>
        <v>0</v>
      </c>
    </row>
    <row r="154" spans="1:9">
      <c r="A154" s="14" t="s">
        <v>1377</v>
      </c>
      <c r="B154" s="15" t="s">
        <v>1378</v>
      </c>
      <c r="C154" s="16">
        <f t="shared" si="2"/>
        <v>1</v>
      </c>
      <c r="D154" s="15" t="s">
        <v>1378</v>
      </c>
      <c r="E154" s="21" t="str">
        <f>VLOOKUP(D154,'kode internal'!$B$1:$D$4717,2,FALSE)</f>
        <v>10P077</v>
      </c>
      <c r="F154" s="17">
        <v>20698</v>
      </c>
      <c r="G154" s="17">
        <v>72000</v>
      </c>
      <c r="H154" s="18">
        <f>VLOOKUP(D154,'kode internal'!$B$1:$E$4717,4,FALSE)</f>
        <v>20697.5</v>
      </c>
      <c r="I154" s="18">
        <f>VLOOKUP(D154,'kode internal'!$B$1:$F$4717,5,FALSE)</f>
        <v>72000</v>
      </c>
    </row>
    <row r="155" spans="1:9">
      <c r="A155" s="14" t="s">
        <v>305</v>
      </c>
      <c r="B155" s="15" t="s">
        <v>1379</v>
      </c>
      <c r="C155" s="16">
        <f t="shared" si="2"/>
        <v>1</v>
      </c>
      <c r="D155" s="15" t="s">
        <v>1379</v>
      </c>
      <c r="E155" s="21" t="str">
        <f>VLOOKUP(D155,'kode internal'!$B$1:$D$4717,2,FALSE)</f>
        <v>10P048.4</v>
      </c>
      <c r="F155" s="17">
        <v>1</v>
      </c>
      <c r="G155" s="17">
        <v>0</v>
      </c>
      <c r="H155" s="18">
        <f>VLOOKUP(D155,'kode internal'!$B$1:$E$4717,4,FALSE)</f>
        <v>1</v>
      </c>
      <c r="I155" s="18">
        <f>VLOOKUP(D155,'kode internal'!$B$1:$F$4717,5,FALSE)</f>
        <v>0</v>
      </c>
    </row>
    <row r="156" spans="1:9">
      <c r="A156" s="14" t="s">
        <v>307</v>
      </c>
      <c r="B156" s="15" t="s">
        <v>1380</v>
      </c>
      <c r="C156" s="16">
        <f t="shared" si="2"/>
        <v>1</v>
      </c>
      <c r="D156" s="15" t="s">
        <v>1380</v>
      </c>
      <c r="E156" s="21" t="str">
        <f>VLOOKUP(D156,'kode internal'!$B$1:$D$4717,2,FALSE)</f>
        <v>10P042</v>
      </c>
      <c r="F156" s="17">
        <v>33676</v>
      </c>
      <c r="G156" s="17">
        <v>40000</v>
      </c>
      <c r="H156" s="18">
        <f>VLOOKUP(D156,'kode internal'!$B$1:$E$4717,4,FALSE)</f>
        <v>33675.93</v>
      </c>
      <c r="I156" s="18">
        <f>VLOOKUP(D156,'kode internal'!$B$1:$F$4717,5,FALSE)</f>
        <v>40000</v>
      </c>
    </row>
    <row r="157" spans="1:9">
      <c r="A157" s="14" t="s">
        <v>309</v>
      </c>
      <c r="B157" s="15" t="s">
        <v>1381</v>
      </c>
      <c r="C157" s="16">
        <f t="shared" si="2"/>
        <v>1</v>
      </c>
      <c r="D157" s="15" t="s">
        <v>1381</v>
      </c>
      <c r="E157" s="21" t="e">
        <f>VLOOKUP(D157,'kode internal'!$B$1:$D$4717,2,FALSE)</f>
        <v>#N/A</v>
      </c>
      <c r="F157" s="17">
        <v>18163</v>
      </c>
      <c r="G157" s="17">
        <v>101030</v>
      </c>
      <c r="H157" s="18" t="e">
        <f>VLOOKUP(D157,'kode internal'!$B$1:$E$4717,4,FALSE)</f>
        <v>#N/A</v>
      </c>
      <c r="I157" s="18" t="e">
        <f>VLOOKUP(D157,'kode internal'!$B$1:$F$4717,5,FALSE)</f>
        <v>#N/A</v>
      </c>
    </row>
    <row r="158" spans="1:9">
      <c r="A158" s="14" t="s">
        <v>310</v>
      </c>
      <c r="B158" s="15" t="s">
        <v>1382</v>
      </c>
      <c r="C158" s="16">
        <f t="shared" si="2"/>
        <v>1</v>
      </c>
      <c r="D158" s="15" t="s">
        <v>1382</v>
      </c>
      <c r="E158" s="21" t="str">
        <f>VLOOKUP(D158,'kode internal'!$B$1:$D$4717,2,FALSE)</f>
        <v>10P035</v>
      </c>
      <c r="F158" s="17">
        <v>0</v>
      </c>
      <c r="G158" s="17">
        <v>50</v>
      </c>
      <c r="H158" s="18">
        <f>VLOOKUP(D158,'kode internal'!$B$1:$E$4717,4,FALSE)</f>
        <v>0</v>
      </c>
      <c r="I158" s="18">
        <f>VLOOKUP(D158,'kode internal'!$B$1:$F$4717,5,FALSE)</f>
        <v>50</v>
      </c>
    </row>
    <row r="159" spans="1:9">
      <c r="A159" s="14" t="s">
        <v>311</v>
      </c>
      <c r="B159" s="15" t="s">
        <v>1383</v>
      </c>
      <c r="C159" s="16">
        <f t="shared" si="2"/>
        <v>1</v>
      </c>
      <c r="D159" s="15" t="s">
        <v>1383</v>
      </c>
      <c r="E159" s="21" t="str">
        <f>VLOOKUP(D159,'kode internal'!$B$1:$D$4717,2,FALSE)</f>
        <v>10P020</v>
      </c>
      <c r="F159" s="17">
        <v>493</v>
      </c>
      <c r="G159" s="17">
        <v>1500</v>
      </c>
      <c r="H159" s="18">
        <f>VLOOKUP(D159,'kode internal'!$B$1:$E$4717,4,FALSE)</f>
        <v>493</v>
      </c>
      <c r="I159" s="18">
        <f>VLOOKUP(D159,'kode internal'!$B$1:$F$4717,5,FALSE)</f>
        <v>1500</v>
      </c>
    </row>
    <row r="160" spans="1:9">
      <c r="A160" s="14" t="s">
        <v>314</v>
      </c>
      <c r="B160" s="15" t="s">
        <v>1384</v>
      </c>
      <c r="C160" s="16">
        <f t="shared" si="2"/>
        <v>1</v>
      </c>
      <c r="D160" s="15" t="s">
        <v>1384</v>
      </c>
      <c r="E160" s="21" t="str">
        <f>VLOOKUP(D160,'kode internal'!$B$1:$D$4717,2,FALSE)</f>
        <v>10O069</v>
      </c>
      <c r="F160" s="17">
        <v>60</v>
      </c>
      <c r="G160" s="17">
        <v>180</v>
      </c>
      <c r="H160" s="18">
        <f>VLOOKUP(D160,'kode internal'!$B$1:$E$4717,4,FALSE)</f>
        <v>60</v>
      </c>
      <c r="I160" s="18">
        <f>VLOOKUP(D160,'kode internal'!$B$1:$F$4717,5,FALSE)</f>
        <v>180</v>
      </c>
    </row>
    <row r="161" spans="1:9">
      <c r="A161" s="14" t="s">
        <v>322</v>
      </c>
      <c r="B161" s="15" t="s">
        <v>1385</v>
      </c>
      <c r="C161" s="16">
        <f t="shared" si="2"/>
        <v>1</v>
      </c>
      <c r="D161" s="15" t="s">
        <v>1385</v>
      </c>
      <c r="E161" s="21" t="str">
        <f>VLOOKUP(D161,'kode internal'!$B$1:$D$4717,2,FALSE)</f>
        <v>10O031</v>
      </c>
      <c r="F161" s="17">
        <v>35</v>
      </c>
      <c r="G161" s="17">
        <v>0</v>
      </c>
      <c r="H161" s="18">
        <f>VLOOKUP(D161,'kode internal'!$B$1:$E$4717,4,FALSE)</f>
        <v>35</v>
      </c>
      <c r="I161" s="18">
        <f>VLOOKUP(D161,'kode internal'!$B$1:$F$4717,5,FALSE)</f>
        <v>0</v>
      </c>
    </row>
    <row r="162" spans="1:9">
      <c r="A162" s="14" t="s">
        <v>323</v>
      </c>
      <c r="B162" s="15" t="s">
        <v>1386</v>
      </c>
      <c r="C162" s="16">
        <f t="shared" si="2"/>
        <v>1</v>
      </c>
      <c r="D162" s="15" t="s">
        <v>1386</v>
      </c>
      <c r="E162" s="21" t="str">
        <f>VLOOKUP(D162,'kode internal'!$B$1:$D$4717,2,FALSE)</f>
        <v>10O030</v>
      </c>
      <c r="F162" s="17">
        <v>360</v>
      </c>
      <c r="G162" s="17">
        <v>1350</v>
      </c>
      <c r="H162" s="18">
        <f>VLOOKUP(D162,'kode internal'!$B$1:$E$4717,4,FALSE)</f>
        <v>360</v>
      </c>
      <c r="I162" s="18">
        <f>VLOOKUP(D162,'kode internal'!$B$1:$F$4717,5,FALSE)</f>
        <v>1350</v>
      </c>
    </row>
    <row r="163" spans="1:9">
      <c r="A163" s="14" t="s">
        <v>325</v>
      </c>
      <c r="B163" s="15" t="s">
        <v>1387</v>
      </c>
      <c r="C163" s="16">
        <f t="shared" si="2"/>
        <v>1</v>
      </c>
      <c r="D163" s="15" t="s">
        <v>1387</v>
      </c>
      <c r="E163" s="21" t="str">
        <f>VLOOKUP(D163,'kode internal'!$B$1:$D$4717,2,FALSE)</f>
        <v>10O020.3</v>
      </c>
      <c r="F163" s="17">
        <v>248</v>
      </c>
      <c r="G163" s="17">
        <v>0</v>
      </c>
      <c r="H163" s="18">
        <f>VLOOKUP(D163,'kode internal'!$B$1:$E$4717,4,FALSE)</f>
        <v>248</v>
      </c>
      <c r="I163" s="18">
        <f>VLOOKUP(D163,'kode internal'!$B$1:$F$4717,5,FALSE)</f>
        <v>0</v>
      </c>
    </row>
    <row r="164" spans="1:9">
      <c r="A164" s="14" t="s">
        <v>327</v>
      </c>
      <c r="B164" s="15" t="s">
        <v>1388</v>
      </c>
      <c r="C164" s="16">
        <f t="shared" si="2"/>
        <v>1</v>
      </c>
      <c r="D164" s="15" t="s">
        <v>1388</v>
      </c>
      <c r="E164" s="21" t="str">
        <f>VLOOKUP(D164,'kode internal'!$B$1:$D$4717,2,FALSE)</f>
        <v>10O011</v>
      </c>
      <c r="F164" s="17">
        <v>9775</v>
      </c>
      <c r="G164" s="17">
        <v>8400</v>
      </c>
      <c r="H164" s="18">
        <f>VLOOKUP(D164,'kode internal'!$B$1:$E$4717,4,FALSE)</f>
        <v>9775</v>
      </c>
      <c r="I164" s="18">
        <f>VLOOKUP(D164,'kode internal'!$B$1:$F$4717,5,FALSE)</f>
        <v>8400</v>
      </c>
    </row>
    <row r="165" spans="1:9">
      <c r="A165" s="14" t="s">
        <v>328</v>
      </c>
      <c r="B165" s="15" t="s">
        <v>1389</v>
      </c>
      <c r="C165" s="16">
        <f t="shared" si="2"/>
        <v>1</v>
      </c>
      <c r="D165" s="15" t="s">
        <v>1389</v>
      </c>
      <c r="E165" s="21" t="str">
        <f>VLOOKUP(D165,'kode internal'!$B$1:$D$4717,2,FALSE)</f>
        <v>10O005</v>
      </c>
      <c r="F165" s="17">
        <v>20230</v>
      </c>
      <c r="G165" s="17">
        <v>155000</v>
      </c>
      <c r="H165" s="18">
        <f>VLOOKUP(D165,'kode internal'!$B$1:$E$4717,4,FALSE)</f>
        <v>20230</v>
      </c>
      <c r="I165" s="18">
        <f>VLOOKUP(D165,'kode internal'!$B$1:$F$4717,5,FALSE)</f>
        <v>155000</v>
      </c>
    </row>
    <row r="166" spans="1:9">
      <c r="A166" s="14" t="s">
        <v>330</v>
      </c>
      <c r="B166" s="15" t="s">
        <v>1390</v>
      </c>
      <c r="C166" s="16">
        <f t="shared" si="2"/>
        <v>1</v>
      </c>
      <c r="D166" s="15" t="s">
        <v>1390</v>
      </c>
      <c r="E166" s="21" t="str">
        <f>VLOOKUP(D166,'kode internal'!$B$1:$D$4717,2,FALSE)</f>
        <v>10N150</v>
      </c>
      <c r="F166" s="17">
        <v>1326</v>
      </c>
      <c r="G166" s="17">
        <v>0</v>
      </c>
      <c r="H166" s="18">
        <f>VLOOKUP(D166,'kode internal'!$B$1:$E$4717,4,FALSE)</f>
        <v>1326</v>
      </c>
      <c r="I166" s="18">
        <f>VLOOKUP(D166,'kode internal'!$B$1:$F$4717,5,FALSE)</f>
        <v>0</v>
      </c>
    </row>
    <row r="167" spans="1:9">
      <c r="A167" s="14" t="s">
        <v>331</v>
      </c>
      <c r="B167" s="15" t="s">
        <v>1391</v>
      </c>
      <c r="C167" s="16">
        <f t="shared" si="2"/>
        <v>1</v>
      </c>
      <c r="D167" s="15" t="s">
        <v>1391</v>
      </c>
      <c r="E167" s="21" t="str">
        <f>VLOOKUP(D167,'kode internal'!$B$1:$D$4717,2,FALSE)</f>
        <v>10N149</v>
      </c>
      <c r="F167" s="17">
        <v>152</v>
      </c>
      <c r="G167" s="17">
        <v>40000</v>
      </c>
      <c r="H167" s="18">
        <f>VLOOKUP(D167,'kode internal'!$B$1:$E$4717,4,FALSE)</f>
        <v>152</v>
      </c>
      <c r="I167" s="18">
        <f>VLOOKUP(D167,'kode internal'!$B$1:$F$4717,5,FALSE)</f>
        <v>40000</v>
      </c>
    </row>
    <row r="168" spans="1:9">
      <c r="A168" s="14" t="s">
        <v>332</v>
      </c>
      <c r="B168" s="15" t="s">
        <v>1392</v>
      </c>
      <c r="C168" s="16">
        <f t="shared" si="2"/>
        <v>1</v>
      </c>
      <c r="D168" s="15" t="s">
        <v>1392</v>
      </c>
      <c r="E168" s="21" t="str">
        <f>VLOOKUP(D168,'kode internal'!$B$1:$D$4717,2,FALSE)</f>
        <v>10N147</v>
      </c>
      <c r="F168" s="17">
        <v>149</v>
      </c>
      <c r="G168" s="17">
        <v>25500</v>
      </c>
      <c r="H168" s="18">
        <f>VLOOKUP(D168,'kode internal'!$B$1:$E$4717,4,FALSE)</f>
        <v>149</v>
      </c>
      <c r="I168" s="18">
        <f>VLOOKUP(D168,'kode internal'!$B$1:$F$4717,5,FALSE)</f>
        <v>25500</v>
      </c>
    </row>
    <row r="169" spans="1:9">
      <c r="A169" s="14" t="s">
        <v>334</v>
      </c>
      <c r="B169" s="15" t="s">
        <v>1393</v>
      </c>
      <c r="C169" s="16">
        <f t="shared" si="2"/>
        <v>1</v>
      </c>
      <c r="D169" s="15" t="s">
        <v>1393</v>
      </c>
      <c r="E169" s="21" t="str">
        <f>VLOOKUP(D169,'kode internal'!$B$1:$D$4717,2,FALSE)</f>
        <v>10N123</v>
      </c>
      <c r="F169" s="17">
        <v>20601</v>
      </c>
      <c r="G169" s="17">
        <v>145000</v>
      </c>
      <c r="H169" s="18">
        <f>VLOOKUP(D169,'kode internal'!$B$1:$E$4717,4,FALSE)</f>
        <v>20601</v>
      </c>
      <c r="I169" s="18">
        <f>VLOOKUP(D169,'kode internal'!$B$1:$F$4717,5,FALSE)</f>
        <v>145000</v>
      </c>
    </row>
    <row r="170" spans="1:9">
      <c r="A170" s="14" t="s">
        <v>335</v>
      </c>
      <c r="B170" s="15" t="s">
        <v>1394</v>
      </c>
      <c r="C170" s="16">
        <f t="shared" si="2"/>
        <v>1</v>
      </c>
      <c r="D170" s="15" t="s">
        <v>1394</v>
      </c>
      <c r="E170" s="21" t="str">
        <f>VLOOKUP(D170,'kode internal'!$B$1:$D$4717,2,FALSE)</f>
        <v>10N122</v>
      </c>
      <c r="F170" s="17">
        <v>60017</v>
      </c>
      <c r="G170" s="17">
        <v>327000</v>
      </c>
      <c r="H170" s="18">
        <f>VLOOKUP(D170,'kode internal'!$B$1:$E$4717,4,FALSE)</f>
        <v>60017</v>
      </c>
      <c r="I170" s="18">
        <f>VLOOKUP(D170,'kode internal'!$B$1:$F$4717,5,FALSE)</f>
        <v>327000</v>
      </c>
    </row>
    <row r="171" spans="1:9">
      <c r="A171" s="14" t="s">
        <v>338</v>
      </c>
      <c r="B171" s="15" t="s">
        <v>1395</v>
      </c>
      <c r="C171" s="16">
        <f t="shared" si="2"/>
        <v>1</v>
      </c>
      <c r="D171" s="15" t="s">
        <v>1395</v>
      </c>
      <c r="E171" s="21" t="str">
        <f>VLOOKUP(D171,'kode internal'!$B$1:$D$4717,2,FALSE)</f>
        <v>10N099</v>
      </c>
      <c r="F171" s="17">
        <v>1</v>
      </c>
      <c r="G171" s="17">
        <v>0</v>
      </c>
      <c r="H171" s="18">
        <f>VLOOKUP(D171,'kode internal'!$B$1:$E$4717,4,FALSE)</f>
        <v>1</v>
      </c>
      <c r="I171" s="18">
        <f>VLOOKUP(D171,'kode internal'!$B$1:$F$4717,5,FALSE)</f>
        <v>0</v>
      </c>
    </row>
    <row r="172" spans="1:9">
      <c r="A172" s="14" t="s">
        <v>340</v>
      </c>
      <c r="B172" s="15" t="s">
        <v>1396</v>
      </c>
      <c r="C172" s="16">
        <f t="shared" si="2"/>
        <v>1</v>
      </c>
      <c r="D172" s="15" t="s">
        <v>1396</v>
      </c>
      <c r="E172" s="21" t="str">
        <f>VLOOKUP(D172,'kode internal'!$B$1:$D$4717,2,FALSE)</f>
        <v>10N093.3</v>
      </c>
      <c r="F172" s="17">
        <v>46</v>
      </c>
      <c r="G172" s="17">
        <v>300</v>
      </c>
      <c r="H172" s="18">
        <f>VLOOKUP(D172,'kode internal'!$B$1:$E$4717,4,FALSE)</f>
        <v>46</v>
      </c>
      <c r="I172" s="18">
        <f>VLOOKUP(D172,'kode internal'!$B$1:$F$4717,5,FALSE)</f>
        <v>300</v>
      </c>
    </row>
    <row r="173" spans="1:9">
      <c r="A173" s="14" t="s">
        <v>344</v>
      </c>
      <c r="B173" s="15" t="s">
        <v>1397</v>
      </c>
      <c r="C173" s="16">
        <f t="shared" si="2"/>
        <v>1</v>
      </c>
      <c r="D173" s="15" t="s">
        <v>1397</v>
      </c>
      <c r="E173" s="21" t="str">
        <f>VLOOKUP(D173,'kode internal'!$B$1:$D$4717,2,FALSE)</f>
        <v>10N076</v>
      </c>
      <c r="F173" s="17">
        <v>103</v>
      </c>
      <c r="G173" s="17">
        <v>3950</v>
      </c>
      <c r="H173" s="18">
        <f>VLOOKUP(D173,'kode internal'!$B$1:$E$4717,4,FALSE)</f>
        <v>103</v>
      </c>
      <c r="I173" s="18">
        <f>VLOOKUP(D173,'kode internal'!$B$1:$F$4717,5,FALSE)</f>
        <v>3950</v>
      </c>
    </row>
    <row r="174" spans="1:9">
      <c r="A174" s="14" t="s">
        <v>1398</v>
      </c>
      <c r="B174" s="15" t="s">
        <v>1399</v>
      </c>
      <c r="C174" s="16">
        <f t="shared" si="2"/>
        <v>1</v>
      </c>
      <c r="D174" s="15" t="s">
        <v>1399</v>
      </c>
      <c r="E174" s="21" t="str">
        <f>VLOOKUP(D174,'kode internal'!$B$1:$D$4717,2,FALSE)</f>
        <v>10N074</v>
      </c>
      <c r="F174" s="17">
        <v>1052</v>
      </c>
      <c r="G174" s="17">
        <v>10000</v>
      </c>
      <c r="H174" s="18">
        <f>VLOOKUP(D174,'kode internal'!$B$1:$E$4717,4,FALSE)</f>
        <v>1052</v>
      </c>
      <c r="I174" s="18">
        <f>VLOOKUP(D174,'kode internal'!$B$1:$F$4717,5,FALSE)</f>
        <v>0</v>
      </c>
    </row>
    <row r="175" spans="1:9">
      <c r="A175" s="14" t="s">
        <v>345</v>
      </c>
      <c r="B175" s="15" t="s">
        <v>1400</v>
      </c>
      <c r="C175" s="16">
        <f t="shared" si="2"/>
        <v>1</v>
      </c>
      <c r="D175" s="15" t="s">
        <v>1400</v>
      </c>
      <c r="E175" s="21" t="str">
        <f>VLOOKUP(D175,'kode internal'!$B$1:$D$4717,2,FALSE)</f>
        <v>10N073.31</v>
      </c>
      <c r="F175" s="17">
        <v>72</v>
      </c>
      <c r="G175" s="17">
        <v>112</v>
      </c>
      <c r="H175" s="18">
        <f>VLOOKUP(D175,'kode internal'!$B$1:$E$4717,4,FALSE)</f>
        <v>72</v>
      </c>
      <c r="I175" s="18">
        <f>VLOOKUP(D175,'kode internal'!$B$1:$F$4717,5,FALSE)</f>
        <v>112</v>
      </c>
    </row>
    <row r="176" spans="1:9">
      <c r="A176" s="14" t="s">
        <v>1401</v>
      </c>
      <c r="B176" s="15" t="s">
        <v>1402</v>
      </c>
      <c r="C176" s="16">
        <f t="shared" si="2"/>
        <v>1</v>
      </c>
      <c r="D176" s="15" t="s">
        <v>1402</v>
      </c>
      <c r="E176" s="21" t="str">
        <f>VLOOKUP(D176,'kode internal'!$B$1:$D$4717,2,FALSE)</f>
        <v>10N057.1</v>
      </c>
      <c r="F176" s="17">
        <v>430</v>
      </c>
      <c r="G176" s="17">
        <v>5500</v>
      </c>
      <c r="H176" s="18">
        <f>VLOOKUP(D176,'kode internal'!$B$1:$E$4717,4,FALSE)</f>
        <v>430</v>
      </c>
      <c r="I176" s="18">
        <f>VLOOKUP(D176,'kode internal'!$B$1:$F$4717,5,FALSE)</f>
        <v>5500</v>
      </c>
    </row>
    <row r="177" spans="1:9">
      <c r="A177" s="14" t="s">
        <v>1403</v>
      </c>
      <c r="B177" s="15" t="s">
        <v>1404</v>
      </c>
      <c r="C177" s="16">
        <f t="shared" si="2"/>
        <v>1</v>
      </c>
      <c r="D177" s="15" t="s">
        <v>1404</v>
      </c>
      <c r="E177" s="21" t="str">
        <f>VLOOKUP(D177,'kode internal'!$B$1:$D$4717,2,FALSE)</f>
        <v>10M167</v>
      </c>
      <c r="F177" s="17">
        <v>2328</v>
      </c>
      <c r="G177" s="17">
        <v>10000</v>
      </c>
      <c r="H177" s="18">
        <f>VLOOKUP(D177,'kode internal'!$B$1:$E$4717,4,FALSE)</f>
        <v>2328</v>
      </c>
      <c r="I177" s="18">
        <f>VLOOKUP(D177,'kode internal'!$B$1:$F$4717,5,FALSE)</f>
        <v>10000</v>
      </c>
    </row>
    <row r="178" spans="1:9">
      <c r="A178" s="14" t="s">
        <v>353</v>
      </c>
      <c r="B178" s="15" t="s">
        <v>1405</v>
      </c>
      <c r="C178" s="16">
        <f t="shared" si="2"/>
        <v>1</v>
      </c>
      <c r="D178" s="15" t="s">
        <v>1405</v>
      </c>
      <c r="E178" s="21" t="str">
        <f>VLOOKUP(D178,'kode internal'!$B$1:$D$4717,2,FALSE)</f>
        <v>10M165</v>
      </c>
      <c r="F178" s="17">
        <v>197</v>
      </c>
      <c r="G178" s="17">
        <v>810</v>
      </c>
      <c r="H178" s="18">
        <f>VLOOKUP(D178,'kode internal'!$B$1:$E$4717,4,FALSE)</f>
        <v>197</v>
      </c>
      <c r="I178" s="18">
        <f>VLOOKUP(D178,'kode internal'!$B$1:$F$4717,5,FALSE)</f>
        <v>810</v>
      </c>
    </row>
    <row r="179" spans="1:9">
      <c r="A179" s="14" t="s">
        <v>355</v>
      </c>
      <c r="B179" s="15" t="s">
        <v>1406</v>
      </c>
      <c r="C179" s="16">
        <f t="shared" si="2"/>
        <v>1</v>
      </c>
      <c r="D179" s="15" t="s">
        <v>1406</v>
      </c>
      <c r="E179" s="21" t="str">
        <f>VLOOKUP(D179,'kode internal'!$B$1:$D$4717,2,FALSE)</f>
        <v>10M158</v>
      </c>
      <c r="F179" s="17">
        <v>87139</v>
      </c>
      <c r="G179" s="17">
        <v>296000</v>
      </c>
      <c r="H179" s="18">
        <f>VLOOKUP(D179,'kode internal'!$B$1:$E$4717,4,FALSE)</f>
        <v>87139</v>
      </c>
      <c r="I179" s="18">
        <f>VLOOKUP(D179,'kode internal'!$B$1:$F$4717,5,FALSE)</f>
        <v>296000</v>
      </c>
    </row>
    <row r="180" spans="1:9">
      <c r="A180" s="14" t="s">
        <v>357</v>
      </c>
      <c r="B180" s="15" t="s">
        <v>1407</v>
      </c>
      <c r="C180" s="16">
        <f t="shared" si="2"/>
        <v>1</v>
      </c>
      <c r="D180" s="15" t="s">
        <v>1407</v>
      </c>
      <c r="E180" s="21" t="str">
        <f>VLOOKUP(D180,'kode internal'!$B$1:$D$4717,2,FALSE)</f>
        <v>10M148</v>
      </c>
      <c r="F180" s="17">
        <v>202</v>
      </c>
      <c r="G180" s="17">
        <v>2190</v>
      </c>
      <c r="H180" s="18">
        <f>VLOOKUP(D180,'kode internal'!$B$1:$E$4717,4,FALSE)</f>
        <v>202</v>
      </c>
      <c r="I180" s="18">
        <f>VLOOKUP(D180,'kode internal'!$B$1:$F$4717,5,FALSE)</f>
        <v>2190</v>
      </c>
    </row>
    <row r="181" spans="1:9">
      <c r="A181" s="14" t="s">
        <v>1408</v>
      </c>
      <c r="B181" s="15" t="s">
        <v>1409</v>
      </c>
      <c r="C181" s="16">
        <f t="shared" si="2"/>
        <v>1</v>
      </c>
      <c r="D181" s="15" t="s">
        <v>1409</v>
      </c>
      <c r="E181" s="21" t="str">
        <f>VLOOKUP(D181,'kode internal'!$B$1:$D$4717,2,FALSE)</f>
        <v>10M135</v>
      </c>
      <c r="F181" s="17">
        <v>7737</v>
      </c>
      <c r="G181" s="17">
        <v>300810</v>
      </c>
      <c r="H181" s="18">
        <f>VLOOKUP(D181,'kode internal'!$B$1:$E$4717,4,FALSE)</f>
        <v>7737</v>
      </c>
      <c r="I181" s="18">
        <f>VLOOKUP(D181,'kode internal'!$B$1:$F$4717,5,FALSE)</f>
        <v>300810</v>
      </c>
    </row>
    <row r="182" spans="1:9">
      <c r="A182" s="14" t="s">
        <v>358</v>
      </c>
      <c r="B182" s="15" t="s">
        <v>1410</v>
      </c>
      <c r="C182" s="16">
        <f t="shared" si="2"/>
        <v>1</v>
      </c>
      <c r="D182" s="15" t="s">
        <v>1410</v>
      </c>
      <c r="E182" s="21" t="str">
        <f>VLOOKUP(D182,'kode internal'!$B$1:$D$4717,2,FALSE)</f>
        <v>10M132</v>
      </c>
      <c r="F182" s="17">
        <v>14818</v>
      </c>
      <c r="G182" s="17">
        <v>25000</v>
      </c>
      <c r="H182" s="18">
        <f>VLOOKUP(D182,'kode internal'!$B$1:$E$4717,4,FALSE)</f>
        <v>14818</v>
      </c>
      <c r="I182" s="18">
        <f>VLOOKUP(D182,'kode internal'!$B$1:$F$4717,5,FALSE)</f>
        <v>25000</v>
      </c>
    </row>
    <row r="183" spans="1:9">
      <c r="A183" s="14" t="s">
        <v>360</v>
      </c>
      <c r="B183" s="15" t="s">
        <v>1411</v>
      </c>
      <c r="C183" s="16">
        <f t="shared" si="2"/>
        <v>1</v>
      </c>
      <c r="D183" s="15" t="s">
        <v>1411</v>
      </c>
      <c r="E183" s="21" t="str">
        <f>VLOOKUP(D183,'kode internal'!$B$1:$D$4717,2,FALSE)</f>
        <v>10M110</v>
      </c>
      <c r="F183" s="17">
        <v>17036</v>
      </c>
      <c r="G183" s="17">
        <v>69150</v>
      </c>
      <c r="H183" s="18">
        <f>VLOOKUP(D183,'kode internal'!$B$1:$E$4717,4,FALSE)</f>
        <v>17036</v>
      </c>
      <c r="I183" s="18">
        <f>VLOOKUP(D183,'kode internal'!$B$1:$F$4717,5,FALSE)</f>
        <v>69150</v>
      </c>
    </row>
    <row r="184" spans="1:9">
      <c r="A184" s="14" t="s">
        <v>361</v>
      </c>
      <c r="B184" s="15" t="s">
        <v>1412</v>
      </c>
      <c r="C184" s="16">
        <f t="shared" si="2"/>
        <v>1</v>
      </c>
      <c r="D184" s="15" t="s">
        <v>1412</v>
      </c>
      <c r="E184" s="21" t="str">
        <f>VLOOKUP(D184,'kode internal'!$B$1:$D$4717,2,FALSE)</f>
        <v>10M107</v>
      </c>
      <c r="F184" s="17">
        <v>76</v>
      </c>
      <c r="G184" s="17">
        <v>2100</v>
      </c>
      <c r="H184" s="18">
        <f>VLOOKUP(D184,'kode internal'!$B$1:$E$4717,4,FALSE)</f>
        <v>76</v>
      </c>
      <c r="I184" s="18">
        <f>VLOOKUP(D184,'kode internal'!$B$1:$F$4717,5,FALSE)</f>
        <v>2100</v>
      </c>
    </row>
    <row r="185" spans="1:9">
      <c r="A185" s="14" t="s">
        <v>363</v>
      </c>
      <c r="B185" s="15" t="s">
        <v>1413</v>
      </c>
      <c r="C185" s="16">
        <f t="shared" si="2"/>
        <v>1</v>
      </c>
      <c r="D185" s="15" t="s">
        <v>1413</v>
      </c>
      <c r="E185" s="21" t="str">
        <f>VLOOKUP(D185,'kode internal'!$B$1:$D$4717,2,FALSE)</f>
        <v>10M105</v>
      </c>
      <c r="F185" s="17">
        <v>64</v>
      </c>
      <c r="G185" s="17">
        <v>300</v>
      </c>
      <c r="H185" s="18">
        <f>VLOOKUP(D185,'kode internal'!$B$1:$E$4717,4,FALSE)</f>
        <v>64</v>
      </c>
      <c r="I185" s="18">
        <f>VLOOKUP(D185,'kode internal'!$B$1:$F$4717,5,FALSE)</f>
        <v>300</v>
      </c>
    </row>
    <row r="186" spans="1:9">
      <c r="A186" s="14" t="s">
        <v>365</v>
      </c>
      <c r="B186" s="15" t="s">
        <v>1414</v>
      </c>
      <c r="C186" s="16">
        <f t="shared" si="2"/>
        <v>1</v>
      </c>
      <c r="D186" s="15" t="s">
        <v>1414</v>
      </c>
      <c r="E186" s="21" t="str">
        <f>VLOOKUP(D186,'kode internal'!$B$1:$D$4717,2,FALSE)</f>
        <v>10M087.1</v>
      </c>
      <c r="F186" s="17">
        <v>101</v>
      </c>
      <c r="G186" s="17">
        <v>1800</v>
      </c>
      <c r="H186" s="18">
        <f>VLOOKUP(D186,'kode internal'!$B$1:$E$4717,4,FALSE)</f>
        <v>101</v>
      </c>
      <c r="I186" s="18">
        <f>VLOOKUP(D186,'kode internal'!$B$1:$F$4717,5,FALSE)</f>
        <v>1800</v>
      </c>
    </row>
    <row r="187" spans="1:9">
      <c r="A187" s="14" t="s">
        <v>367</v>
      </c>
      <c r="B187" s="15" t="s">
        <v>1415</v>
      </c>
      <c r="C187" s="16">
        <f t="shared" si="2"/>
        <v>1</v>
      </c>
      <c r="D187" s="15" t="s">
        <v>1415</v>
      </c>
      <c r="E187" s="21" t="str">
        <f>VLOOKUP(D187,'kode internal'!$B$1:$D$4717,2,FALSE)</f>
        <v>10M085.1</v>
      </c>
      <c r="F187" s="17">
        <v>155</v>
      </c>
      <c r="G187" s="17">
        <v>100</v>
      </c>
      <c r="H187" s="18">
        <f>VLOOKUP(D187,'kode internal'!$B$1:$E$4717,4,FALSE)</f>
        <v>155</v>
      </c>
      <c r="I187" s="18">
        <f>VLOOKUP(D187,'kode internal'!$B$1:$F$4717,5,FALSE)</f>
        <v>100</v>
      </c>
    </row>
    <row r="188" spans="1:9">
      <c r="A188" s="14" t="s">
        <v>369</v>
      </c>
      <c r="B188" s="15" t="s">
        <v>1416</v>
      </c>
      <c r="C188" s="16">
        <f t="shared" si="2"/>
        <v>1</v>
      </c>
      <c r="D188" s="15" t="s">
        <v>1416</v>
      </c>
      <c r="E188" s="21" t="str">
        <f>VLOOKUP(D188,'kode internal'!$B$1:$D$4717,2,FALSE)</f>
        <v>10M084.2</v>
      </c>
      <c r="F188" s="17">
        <v>1982</v>
      </c>
      <c r="G188" s="17">
        <v>3420</v>
      </c>
      <c r="H188" s="18">
        <f>VLOOKUP(D188,'kode internal'!$B$1:$E$4717,4,FALSE)</f>
        <v>1981.5</v>
      </c>
      <c r="I188" s="18">
        <f>VLOOKUP(D188,'kode internal'!$B$1:$F$4717,5,FALSE)</f>
        <v>3720</v>
      </c>
    </row>
    <row r="189" spans="1:9">
      <c r="A189" s="14" t="s">
        <v>371</v>
      </c>
      <c r="B189" s="15" t="s">
        <v>1417</v>
      </c>
      <c r="C189" s="16">
        <f t="shared" si="2"/>
        <v>1</v>
      </c>
      <c r="D189" s="15" t="s">
        <v>1417</v>
      </c>
      <c r="E189" s="21" t="str">
        <f>VLOOKUP(D189,'kode internal'!$B$1:$D$4717,2,FALSE)</f>
        <v>10M084.1</v>
      </c>
      <c r="F189" s="17">
        <v>58</v>
      </c>
      <c r="G189" s="17">
        <v>22620</v>
      </c>
      <c r="H189" s="18">
        <f>VLOOKUP(D189,'kode internal'!$B$1:$E$4717,4,FALSE)</f>
        <v>58</v>
      </c>
      <c r="I189" s="18">
        <f>VLOOKUP(D189,'kode internal'!$B$1:$F$4717,5,FALSE)</f>
        <v>18480</v>
      </c>
    </row>
    <row r="190" spans="1:9">
      <c r="A190" s="14" t="s">
        <v>373</v>
      </c>
      <c r="B190" s="15" t="s">
        <v>1418</v>
      </c>
      <c r="C190" s="16">
        <f t="shared" si="2"/>
        <v>1</v>
      </c>
      <c r="D190" s="15" t="s">
        <v>1418</v>
      </c>
      <c r="E190" s="21" t="str">
        <f>VLOOKUP(D190,'kode internal'!$B$1:$D$4717,2,FALSE)</f>
        <v>10M067.2</v>
      </c>
      <c r="F190" s="17">
        <v>14</v>
      </c>
      <c r="G190" s="17">
        <v>0</v>
      </c>
      <c r="H190" s="18">
        <f>VLOOKUP(D190,'kode internal'!$B$1:$E$4717,4,FALSE)</f>
        <v>14</v>
      </c>
      <c r="I190" s="18">
        <f>VLOOKUP(D190,'kode internal'!$B$1:$F$4717,5,FALSE)</f>
        <v>0</v>
      </c>
    </row>
    <row r="191" spans="1:9">
      <c r="A191" s="14" t="s">
        <v>375</v>
      </c>
      <c r="B191" s="15" t="s">
        <v>1419</v>
      </c>
      <c r="C191" s="16">
        <f t="shared" si="2"/>
        <v>1</v>
      </c>
      <c r="D191" s="15" t="s">
        <v>1419</v>
      </c>
      <c r="E191" s="21" t="str">
        <f>VLOOKUP(D191,'kode internal'!$B$1:$D$4717,2,FALSE)</f>
        <v>10M067.1</v>
      </c>
      <c r="F191" s="17">
        <v>34</v>
      </c>
      <c r="G191" s="17">
        <v>0</v>
      </c>
      <c r="H191" s="18">
        <f>VLOOKUP(D191,'kode internal'!$B$1:$E$4717,4,FALSE)</f>
        <v>34</v>
      </c>
      <c r="I191" s="18">
        <f>VLOOKUP(D191,'kode internal'!$B$1:$F$4717,5,FALSE)</f>
        <v>0</v>
      </c>
    </row>
    <row r="192" spans="1:9">
      <c r="A192" s="14" t="s">
        <v>379</v>
      </c>
      <c r="B192" s="15" t="s">
        <v>1420</v>
      </c>
      <c r="C192" s="16">
        <f t="shared" ref="C192:C255" si="3">IF(B192=D192,1,0)</f>
        <v>1</v>
      </c>
      <c r="D192" s="15" t="s">
        <v>1420</v>
      </c>
      <c r="E192" s="21" t="str">
        <f>VLOOKUP(D192,'kode internal'!$B$1:$D$4717,2,FALSE)</f>
        <v>10M057</v>
      </c>
      <c r="F192" s="17">
        <v>1072</v>
      </c>
      <c r="G192" s="17">
        <v>400</v>
      </c>
      <c r="H192" s="18">
        <f>VLOOKUP(D192,'kode internal'!$B$1:$E$4717,4,FALSE)</f>
        <v>1072</v>
      </c>
      <c r="I192" s="18">
        <f>VLOOKUP(D192,'kode internal'!$B$1:$F$4717,5,FALSE)</f>
        <v>400</v>
      </c>
    </row>
    <row r="193" spans="1:9">
      <c r="A193" s="14" t="s">
        <v>383</v>
      </c>
      <c r="B193" s="15" t="s">
        <v>1421</v>
      </c>
      <c r="C193" s="16">
        <f t="shared" si="3"/>
        <v>1</v>
      </c>
      <c r="D193" s="15" t="s">
        <v>1421</v>
      </c>
      <c r="E193" s="21" t="str">
        <f>VLOOKUP(D193,'kode internal'!$B$1:$D$4717,2,FALSE)</f>
        <v>10M041.3</v>
      </c>
      <c r="F193" s="17">
        <v>201</v>
      </c>
      <c r="G193" s="17">
        <v>21000</v>
      </c>
      <c r="H193" s="18">
        <f>VLOOKUP(D193,'kode internal'!$B$1:$E$4717,4,FALSE)</f>
        <v>201</v>
      </c>
      <c r="I193" s="18">
        <f>VLOOKUP(D193,'kode internal'!$B$1:$F$4717,5,FALSE)</f>
        <v>21000</v>
      </c>
    </row>
    <row r="194" spans="1:9">
      <c r="A194" s="14" t="s">
        <v>385</v>
      </c>
      <c r="B194" s="15" t="s">
        <v>1422</v>
      </c>
      <c r="C194" s="16">
        <f t="shared" si="3"/>
        <v>1</v>
      </c>
      <c r="D194" s="15" t="s">
        <v>1422</v>
      </c>
      <c r="E194" s="21" t="str">
        <f>VLOOKUP(D194,'kode internal'!$B$1:$D$4717,2,FALSE)</f>
        <v>10M041.2</v>
      </c>
      <c r="F194" s="17">
        <v>24</v>
      </c>
      <c r="G194" s="17">
        <v>7500</v>
      </c>
      <c r="H194" s="18">
        <f>VLOOKUP(D194,'kode internal'!$B$1:$E$4717,4,FALSE)</f>
        <v>24</v>
      </c>
      <c r="I194" s="18">
        <f>VLOOKUP(D194,'kode internal'!$B$1:$F$4717,5,FALSE)</f>
        <v>7500</v>
      </c>
    </row>
    <row r="195" spans="1:9">
      <c r="A195" s="14" t="s">
        <v>387</v>
      </c>
      <c r="B195" s="15" t="s">
        <v>1423</v>
      </c>
      <c r="C195" s="16">
        <f t="shared" si="3"/>
        <v>1</v>
      </c>
      <c r="D195" s="15" t="s">
        <v>1423</v>
      </c>
      <c r="E195" s="21" t="str">
        <f>VLOOKUP(D195,'kode internal'!$B$1:$D$4717,2,FALSE)</f>
        <v>10M036.1</v>
      </c>
      <c r="F195" s="17">
        <v>569</v>
      </c>
      <c r="G195" s="17">
        <v>1300</v>
      </c>
      <c r="H195" s="18">
        <f>VLOOKUP(D195,'kode internal'!$B$1:$E$4717,4,FALSE)</f>
        <v>569</v>
      </c>
      <c r="I195" s="18">
        <f>VLOOKUP(D195,'kode internal'!$B$1:$F$4717,5,FALSE)</f>
        <v>1300</v>
      </c>
    </row>
    <row r="196" spans="1:9">
      <c r="A196" s="14" t="s">
        <v>389</v>
      </c>
      <c r="B196" s="15" t="s">
        <v>1424</v>
      </c>
      <c r="C196" s="16">
        <f t="shared" si="3"/>
        <v>1</v>
      </c>
      <c r="D196" s="15" t="s">
        <v>1424</v>
      </c>
      <c r="E196" s="21" t="e">
        <f>VLOOKUP(D196,'kode internal'!$B$1:$D$4717,2,FALSE)</f>
        <v>#N/A</v>
      </c>
      <c r="F196" s="17">
        <v>51</v>
      </c>
      <c r="G196" s="17">
        <v>1000</v>
      </c>
      <c r="H196" s="18" t="e">
        <f>VLOOKUP(D196,'kode internal'!$B$1:$E$4717,4,FALSE)</f>
        <v>#N/A</v>
      </c>
      <c r="I196" s="18" t="e">
        <f>VLOOKUP(D196,'kode internal'!$B$1:$F$4717,5,FALSE)</f>
        <v>#N/A</v>
      </c>
    </row>
    <row r="197" spans="1:9">
      <c r="A197" s="14" t="s">
        <v>1425</v>
      </c>
      <c r="B197" s="15" t="s">
        <v>1426</v>
      </c>
      <c r="C197" s="16">
        <f t="shared" si="3"/>
        <v>1</v>
      </c>
      <c r="D197" s="15" t="s">
        <v>1426</v>
      </c>
      <c r="E197" s="21" t="str">
        <f>VLOOKUP(D197,'kode internal'!$B$1:$D$4717,2,FALSE)</f>
        <v>10L181</v>
      </c>
      <c r="F197" s="17">
        <v>29868</v>
      </c>
      <c r="G197" s="17">
        <v>6800</v>
      </c>
      <c r="H197" s="18">
        <f>VLOOKUP(D197,'kode internal'!$B$1:$E$4717,4,FALSE)</f>
        <v>29868</v>
      </c>
      <c r="I197" s="18">
        <f>VLOOKUP(D197,'kode internal'!$B$1:$F$4717,5,FALSE)</f>
        <v>6800</v>
      </c>
    </row>
    <row r="198" spans="1:9">
      <c r="A198" s="14" t="s">
        <v>391</v>
      </c>
      <c r="B198" s="15" t="s">
        <v>1427</v>
      </c>
      <c r="C198" s="16">
        <f t="shared" si="3"/>
        <v>1</v>
      </c>
      <c r="D198" s="15" t="s">
        <v>1427</v>
      </c>
      <c r="E198" s="21" t="str">
        <f>VLOOKUP(D198,'kode internal'!$B$1:$D$4717,2,FALSE)</f>
        <v>10L180</v>
      </c>
      <c r="F198" s="17">
        <v>1458</v>
      </c>
      <c r="G198" s="17">
        <v>20300</v>
      </c>
      <c r="H198" s="18">
        <f>VLOOKUP(D198,'kode internal'!$B$1:$E$4717,4,FALSE)</f>
        <v>1458</v>
      </c>
      <c r="I198" s="18">
        <f>VLOOKUP(D198,'kode internal'!$B$1:$F$4717,5,FALSE)</f>
        <v>20300</v>
      </c>
    </row>
    <row r="199" spans="1:9">
      <c r="A199" s="14" t="s">
        <v>1428</v>
      </c>
      <c r="B199" s="15" t="s">
        <v>1429</v>
      </c>
      <c r="C199" s="16">
        <f t="shared" si="3"/>
        <v>1</v>
      </c>
      <c r="D199" s="15" t="s">
        <v>1429</v>
      </c>
      <c r="E199" s="21" t="str">
        <f>VLOOKUP(D199,'kode internal'!$B$1:$D$4717,2,FALSE)</f>
        <v>10L177</v>
      </c>
      <c r="F199" s="17">
        <v>4414</v>
      </c>
      <c r="G199" s="17">
        <v>0</v>
      </c>
      <c r="H199" s="18">
        <f>VLOOKUP(D199,'kode internal'!$B$1:$E$4717,4,FALSE)</f>
        <v>4413.5</v>
      </c>
      <c r="I199" s="18">
        <f>VLOOKUP(D199,'kode internal'!$B$1:$F$4717,5,FALSE)</f>
        <v>0</v>
      </c>
    </row>
    <row r="200" spans="1:9">
      <c r="A200" s="14" t="s">
        <v>393</v>
      </c>
      <c r="B200" s="15" t="s">
        <v>1430</v>
      </c>
      <c r="C200" s="16">
        <f t="shared" si="3"/>
        <v>1</v>
      </c>
      <c r="D200" s="15" t="s">
        <v>1430</v>
      </c>
      <c r="E200" s="21" t="str">
        <f>VLOOKUP(D200,'kode internal'!$B$1:$D$4717,2,FALSE)</f>
        <v>10L174</v>
      </c>
      <c r="F200" s="17">
        <v>2522</v>
      </c>
      <c r="G200" s="17">
        <v>63000</v>
      </c>
      <c r="H200" s="18">
        <f>VLOOKUP(D200,'kode internal'!$B$1:$E$4717,4,FALSE)</f>
        <v>2521</v>
      </c>
      <c r="I200" s="18">
        <f>VLOOKUP(D200,'kode internal'!$B$1:$F$4717,5,FALSE)</f>
        <v>63000</v>
      </c>
    </row>
    <row r="201" spans="1:9">
      <c r="A201" s="14" t="s">
        <v>394</v>
      </c>
      <c r="B201" s="15" t="s">
        <v>1431</v>
      </c>
      <c r="C201" s="16">
        <f t="shared" si="3"/>
        <v>1</v>
      </c>
      <c r="D201" s="15" t="s">
        <v>1431</v>
      </c>
      <c r="E201" s="21" t="str">
        <f>VLOOKUP(D201,'kode internal'!$B$1:$D$4717,2,FALSE)</f>
        <v>10L168</v>
      </c>
      <c r="F201" s="17">
        <v>5167</v>
      </c>
      <c r="G201" s="17">
        <v>14000</v>
      </c>
      <c r="H201" s="18">
        <f>VLOOKUP(D201,'kode internal'!$B$1:$E$4717,4,FALSE)</f>
        <v>5166</v>
      </c>
      <c r="I201" s="18">
        <f>VLOOKUP(D201,'kode internal'!$B$1:$F$4717,5,FALSE)</f>
        <v>15000</v>
      </c>
    </row>
    <row r="202" spans="1:9">
      <c r="A202" s="14" t="s">
        <v>398</v>
      </c>
      <c r="B202" s="15" t="s">
        <v>1432</v>
      </c>
      <c r="C202" s="16">
        <f t="shared" si="3"/>
        <v>1</v>
      </c>
      <c r="D202" s="15" t="s">
        <v>1432</v>
      </c>
      <c r="E202" s="21" t="str">
        <f>VLOOKUP(D202,'kode internal'!$B$1:$D$4717,2,FALSE)</f>
        <v>10L139</v>
      </c>
      <c r="F202" s="17">
        <v>130</v>
      </c>
      <c r="G202" s="17">
        <v>0</v>
      </c>
      <c r="H202" s="18">
        <f>VLOOKUP(D202,'kode internal'!$B$1:$E$4717,4,FALSE)</f>
        <v>130</v>
      </c>
      <c r="I202" s="18">
        <f>VLOOKUP(D202,'kode internal'!$B$1:$F$4717,5,FALSE)</f>
        <v>0</v>
      </c>
    </row>
    <row r="203" spans="1:9">
      <c r="A203" s="14" t="s">
        <v>400</v>
      </c>
      <c r="B203" s="15" t="s">
        <v>1433</v>
      </c>
      <c r="C203" s="16">
        <f t="shared" si="3"/>
        <v>1</v>
      </c>
      <c r="D203" s="15" t="s">
        <v>1433</v>
      </c>
      <c r="E203" s="21" t="str">
        <f>VLOOKUP(D203,'kode internal'!$B$1:$D$4717,2,FALSE)</f>
        <v>10L115</v>
      </c>
      <c r="F203" s="17">
        <v>20</v>
      </c>
      <c r="G203" s="17">
        <v>0</v>
      </c>
      <c r="H203" s="18">
        <f>VLOOKUP(D203,'kode internal'!$B$1:$E$4717,4,FALSE)</f>
        <v>20</v>
      </c>
      <c r="I203" s="18">
        <f>VLOOKUP(D203,'kode internal'!$B$1:$F$4717,5,FALSE)</f>
        <v>0</v>
      </c>
    </row>
    <row r="204" spans="1:9">
      <c r="A204" s="14" t="s">
        <v>1434</v>
      </c>
      <c r="B204" s="15" t="s">
        <v>1435</v>
      </c>
      <c r="C204" s="16">
        <f t="shared" si="3"/>
        <v>1</v>
      </c>
      <c r="D204" s="15" t="s">
        <v>1435</v>
      </c>
      <c r="E204" s="21" t="str">
        <f>VLOOKUP(D204,'kode internal'!$B$1:$D$4717,2,FALSE)</f>
        <v>10L058</v>
      </c>
      <c r="F204" s="17">
        <v>225</v>
      </c>
      <c r="G204" s="17">
        <v>1600</v>
      </c>
      <c r="H204" s="18">
        <f>VLOOKUP(D204,'kode internal'!$B$1:$E$4717,4,FALSE)</f>
        <v>224</v>
      </c>
      <c r="I204" s="18">
        <f>VLOOKUP(D204,'kode internal'!$B$1:$F$4717,5,FALSE)</f>
        <v>1600</v>
      </c>
    </row>
    <row r="205" spans="1:9">
      <c r="A205" s="14" t="s">
        <v>1436</v>
      </c>
      <c r="B205" s="15" t="s">
        <v>1437</v>
      </c>
      <c r="C205" s="16">
        <f t="shared" si="3"/>
        <v>1</v>
      </c>
      <c r="D205" s="15" t="s">
        <v>1437</v>
      </c>
      <c r="E205" s="21" t="str">
        <f>VLOOKUP(D205,'kode internal'!$B$1:$D$4717,2,FALSE)</f>
        <v>10L030</v>
      </c>
      <c r="F205" s="17">
        <v>0</v>
      </c>
      <c r="G205" s="17">
        <v>100</v>
      </c>
      <c r="H205" s="18">
        <f>VLOOKUP(D205,'kode internal'!$B$1:$E$4717,4,FALSE)</f>
        <v>0</v>
      </c>
      <c r="I205" s="18">
        <f>VLOOKUP(D205,'kode internal'!$B$1:$F$4717,5,FALSE)</f>
        <v>100</v>
      </c>
    </row>
    <row r="206" spans="1:9">
      <c r="A206" s="14" t="s">
        <v>402</v>
      </c>
      <c r="B206" s="15" t="s">
        <v>1438</v>
      </c>
      <c r="C206" s="16">
        <f t="shared" si="3"/>
        <v>1</v>
      </c>
      <c r="D206" s="15" t="s">
        <v>1438</v>
      </c>
      <c r="E206" s="21" t="str">
        <f>VLOOKUP(D206,'kode internal'!$B$1:$D$4717,2,FALSE)</f>
        <v>10L019.1</v>
      </c>
      <c r="F206" s="17">
        <v>122</v>
      </c>
      <c r="G206" s="17">
        <v>0</v>
      </c>
      <c r="H206" s="18">
        <f>VLOOKUP(D206,'kode internal'!$B$1:$E$4717,4,FALSE)</f>
        <v>122</v>
      </c>
      <c r="I206" s="18">
        <f>VLOOKUP(D206,'kode internal'!$B$1:$F$4717,5,FALSE)</f>
        <v>0</v>
      </c>
    </row>
    <row r="207" spans="1:9">
      <c r="A207" s="14" t="s">
        <v>404</v>
      </c>
      <c r="B207" s="15" t="s">
        <v>1439</v>
      </c>
      <c r="C207" s="16">
        <f t="shared" si="3"/>
        <v>1</v>
      </c>
      <c r="D207" s="15" t="s">
        <v>1439</v>
      </c>
      <c r="E207" s="21" t="str">
        <f>VLOOKUP(D207,'kode internal'!$B$1:$D$4717,2,FALSE)</f>
        <v>10K103</v>
      </c>
      <c r="F207" s="17">
        <v>22</v>
      </c>
      <c r="G207" s="17">
        <v>0</v>
      </c>
      <c r="H207" s="18">
        <f>VLOOKUP(D207,'kode internal'!$B$1:$E$4717,4,FALSE)</f>
        <v>22</v>
      </c>
      <c r="I207" s="18">
        <f>VLOOKUP(D207,'kode internal'!$B$1:$F$4717,5,FALSE)</f>
        <v>0</v>
      </c>
    </row>
    <row r="208" spans="1:9">
      <c r="A208" s="14" t="s">
        <v>406</v>
      </c>
      <c r="B208" s="15" t="s">
        <v>1440</v>
      </c>
      <c r="C208" s="16">
        <f t="shared" si="3"/>
        <v>1</v>
      </c>
      <c r="D208" s="15" t="s">
        <v>1440</v>
      </c>
      <c r="E208" s="21" t="str">
        <f>VLOOKUP(D208,'kode internal'!$B$1:$D$4717,2,FALSE)</f>
        <v>10K101</v>
      </c>
      <c r="F208" s="17">
        <v>4</v>
      </c>
      <c r="G208" s="17">
        <v>20100</v>
      </c>
      <c r="H208" s="18">
        <f>VLOOKUP(D208,'kode internal'!$B$1:$E$4717,4,FALSE)</f>
        <v>4</v>
      </c>
      <c r="I208" s="18">
        <f>VLOOKUP(D208,'kode internal'!$B$1:$F$4717,5,FALSE)</f>
        <v>20100</v>
      </c>
    </row>
    <row r="209" spans="1:9">
      <c r="A209" s="14" t="s">
        <v>414</v>
      </c>
      <c r="B209" s="15" t="s">
        <v>1441</v>
      </c>
      <c r="C209" s="16">
        <f t="shared" si="3"/>
        <v>1</v>
      </c>
      <c r="D209" s="15" t="s">
        <v>1441</v>
      </c>
      <c r="E209" s="21" t="str">
        <f>VLOOKUP(D209,'kode internal'!$B$1:$D$4717,2,FALSE)</f>
        <v>10K090</v>
      </c>
      <c r="F209" s="17">
        <v>39734</v>
      </c>
      <c r="G209" s="17">
        <v>37500</v>
      </c>
      <c r="H209" s="18">
        <f>VLOOKUP(D209,'kode internal'!$B$1:$E$4717,4,FALSE)</f>
        <v>39734</v>
      </c>
      <c r="I209" s="18">
        <f>VLOOKUP(D209,'kode internal'!$B$1:$F$4717,5,FALSE)</f>
        <v>37500</v>
      </c>
    </row>
    <row r="210" spans="1:9">
      <c r="A210" s="14" t="s">
        <v>420</v>
      </c>
      <c r="B210" s="15" t="s">
        <v>1442</v>
      </c>
      <c r="C210" s="16">
        <f t="shared" si="3"/>
        <v>1</v>
      </c>
      <c r="D210" s="15" t="s">
        <v>1442</v>
      </c>
      <c r="E210" s="21" t="str">
        <f>VLOOKUP(D210,'kode internal'!$B$1:$D$4717,2,FALSE)</f>
        <v>10K077</v>
      </c>
      <c r="F210" s="17">
        <v>493</v>
      </c>
      <c r="G210" s="17">
        <v>8200</v>
      </c>
      <c r="H210" s="18">
        <f>VLOOKUP(D210,'kode internal'!$B$1:$E$4717,4,FALSE)</f>
        <v>493</v>
      </c>
      <c r="I210" s="18">
        <f>VLOOKUP(D210,'kode internal'!$B$1:$F$4717,5,FALSE)</f>
        <v>8200</v>
      </c>
    </row>
    <row r="211" spans="1:9">
      <c r="A211" s="14" t="s">
        <v>422</v>
      </c>
      <c r="B211" s="15" t="s">
        <v>1443</v>
      </c>
      <c r="C211" s="16">
        <f t="shared" si="3"/>
        <v>1</v>
      </c>
      <c r="D211" s="15" t="s">
        <v>1443</v>
      </c>
      <c r="E211" s="21" t="str">
        <f>VLOOKUP(D211,'kode internal'!$B$1:$D$4717,2,FALSE)</f>
        <v>10K074</v>
      </c>
      <c r="F211" s="17">
        <v>51</v>
      </c>
      <c r="G211" s="17">
        <v>100</v>
      </c>
      <c r="H211" s="18">
        <f>VLOOKUP(D211,'kode internal'!$B$1:$E$4717,4,FALSE)</f>
        <v>51</v>
      </c>
      <c r="I211" s="18">
        <f>VLOOKUP(D211,'kode internal'!$B$1:$F$4717,5,FALSE)</f>
        <v>100</v>
      </c>
    </row>
    <row r="212" spans="1:9">
      <c r="A212" s="14" t="s">
        <v>424</v>
      </c>
      <c r="B212" s="15" t="s">
        <v>1444</v>
      </c>
      <c r="C212" s="16">
        <f t="shared" si="3"/>
        <v>1</v>
      </c>
      <c r="D212" s="15" t="s">
        <v>1444</v>
      </c>
      <c r="E212" s="21" t="str">
        <f>VLOOKUP(D212,'kode internal'!$B$1:$D$4717,2,FALSE)</f>
        <v>10K061</v>
      </c>
      <c r="F212" s="17">
        <v>5</v>
      </c>
      <c r="G212" s="17">
        <v>2045</v>
      </c>
      <c r="H212" s="18">
        <f>VLOOKUP(D212,'kode internal'!$B$1:$E$4717,4,FALSE)</f>
        <v>5</v>
      </c>
      <c r="I212" s="18">
        <f>VLOOKUP(D212,'kode internal'!$B$1:$F$4717,5,FALSE)</f>
        <v>2045</v>
      </c>
    </row>
    <row r="213" spans="1:9">
      <c r="A213" s="14" t="s">
        <v>428</v>
      </c>
      <c r="B213" s="15" t="s">
        <v>1445</v>
      </c>
      <c r="C213" s="16">
        <f t="shared" si="3"/>
        <v>1</v>
      </c>
      <c r="D213" s="15" t="s">
        <v>1445</v>
      </c>
      <c r="E213" s="21" t="str">
        <f>VLOOKUP(D213,'kode internal'!$B$1:$D$4717,2,FALSE)</f>
        <v>10K044</v>
      </c>
      <c r="F213" s="17">
        <v>3710</v>
      </c>
      <c r="G213" s="17">
        <v>0</v>
      </c>
      <c r="H213" s="18">
        <f>VLOOKUP(D213,'kode internal'!$B$1:$E$4717,4,FALSE)</f>
        <v>3710</v>
      </c>
      <c r="I213" s="18">
        <f>VLOOKUP(D213,'kode internal'!$B$1:$F$4717,5,FALSE)</f>
        <v>0</v>
      </c>
    </row>
    <row r="214" spans="1:9">
      <c r="A214" s="14" t="s">
        <v>430</v>
      </c>
      <c r="B214" s="15" t="s">
        <v>1446</v>
      </c>
      <c r="C214" s="16">
        <f t="shared" si="3"/>
        <v>1</v>
      </c>
      <c r="D214" s="15" t="s">
        <v>1446</v>
      </c>
      <c r="E214" s="21" t="str">
        <f>VLOOKUP(D214,'kode internal'!$B$1:$D$4717,2,FALSE)</f>
        <v>10K036</v>
      </c>
      <c r="F214" s="17">
        <v>17058</v>
      </c>
      <c r="G214" s="17">
        <v>94000</v>
      </c>
      <c r="H214" s="18">
        <f>VLOOKUP(D214,'kode internal'!$B$1:$E$4717,4,FALSE)</f>
        <v>17058</v>
      </c>
      <c r="I214" s="18">
        <f>VLOOKUP(D214,'kode internal'!$B$1:$F$4717,5,FALSE)</f>
        <v>94000</v>
      </c>
    </row>
    <row r="215" spans="1:9">
      <c r="A215" s="14" t="s">
        <v>432</v>
      </c>
      <c r="B215" s="15" t="s">
        <v>1447</v>
      </c>
      <c r="C215" s="16">
        <f t="shared" si="3"/>
        <v>1</v>
      </c>
      <c r="D215" s="15" t="s">
        <v>1447</v>
      </c>
      <c r="E215" s="21" t="str">
        <f>VLOOKUP(D215,'kode internal'!$B$1:$D$4717,2,FALSE)</f>
        <v>10K034</v>
      </c>
      <c r="F215" s="17">
        <v>866</v>
      </c>
      <c r="G215" s="17">
        <v>7300</v>
      </c>
      <c r="H215" s="18">
        <f>VLOOKUP(D215,'kode internal'!$B$1:$E$4717,4,FALSE)</f>
        <v>866.25</v>
      </c>
      <c r="I215" s="18">
        <f>VLOOKUP(D215,'kode internal'!$B$1:$F$4717,5,FALSE)</f>
        <v>7300</v>
      </c>
    </row>
    <row r="216" spans="1:9">
      <c r="A216" s="14" t="s">
        <v>433</v>
      </c>
      <c r="B216" s="15" t="s">
        <v>1448</v>
      </c>
      <c r="C216" s="16">
        <f t="shared" si="3"/>
        <v>1</v>
      </c>
      <c r="D216" s="15" t="s">
        <v>1448</v>
      </c>
      <c r="E216" s="21" t="str">
        <f>VLOOKUP(D216,'kode internal'!$B$1:$D$4717,2,FALSE)</f>
        <v>10K031</v>
      </c>
      <c r="F216" s="17">
        <v>131</v>
      </c>
      <c r="G216" s="17">
        <v>0</v>
      </c>
      <c r="H216" s="18">
        <f>VLOOKUP(D216,'kode internal'!$B$1:$E$4717,4,FALSE)</f>
        <v>131</v>
      </c>
      <c r="I216" s="18">
        <f>VLOOKUP(D216,'kode internal'!$B$1:$F$4717,5,FALSE)</f>
        <v>0</v>
      </c>
    </row>
    <row r="217" spans="1:9">
      <c r="A217" s="14" t="s">
        <v>1449</v>
      </c>
      <c r="B217" s="15" t="s">
        <v>1450</v>
      </c>
      <c r="C217" s="16">
        <f t="shared" si="3"/>
        <v>1</v>
      </c>
      <c r="D217" s="15" t="s">
        <v>1450</v>
      </c>
      <c r="E217" s="21" t="str">
        <f>VLOOKUP(D217,'kode internal'!$B$1:$D$4717,2,FALSE)</f>
        <v>10K021</v>
      </c>
      <c r="F217" s="17">
        <v>613</v>
      </c>
      <c r="G217" s="17">
        <v>0</v>
      </c>
      <c r="H217" s="18">
        <f>VLOOKUP(D217,'kode internal'!$B$1:$E$4717,4,FALSE)</f>
        <v>612</v>
      </c>
      <c r="I217" s="18">
        <f>VLOOKUP(D217,'kode internal'!$B$1:$F$4717,5,FALSE)</f>
        <v>0</v>
      </c>
    </row>
    <row r="218" spans="1:9">
      <c r="A218" s="14" t="s">
        <v>437</v>
      </c>
      <c r="B218" s="15" t="s">
        <v>1451</v>
      </c>
      <c r="C218" s="16">
        <f t="shared" si="3"/>
        <v>1</v>
      </c>
      <c r="D218" s="15" t="s">
        <v>1451</v>
      </c>
      <c r="E218" s="21" t="str">
        <f>VLOOKUP(D218,'kode internal'!$B$1:$D$4717,2,FALSE)</f>
        <v>10K004</v>
      </c>
      <c r="F218" s="17">
        <v>0</v>
      </c>
      <c r="G218" s="17">
        <v>10</v>
      </c>
      <c r="H218" s="18">
        <f>VLOOKUP(D218,'kode internal'!$B$1:$E$4717,4,FALSE)</f>
        <v>0</v>
      </c>
      <c r="I218" s="18">
        <f>VLOOKUP(D218,'kode internal'!$B$1:$F$4717,5,FALSE)</f>
        <v>10</v>
      </c>
    </row>
    <row r="219" spans="1:9">
      <c r="A219" s="14" t="s">
        <v>439</v>
      </c>
      <c r="B219" s="15" t="s">
        <v>1452</v>
      </c>
      <c r="C219" s="16">
        <f t="shared" si="3"/>
        <v>1</v>
      </c>
      <c r="D219" s="15" t="s">
        <v>1452</v>
      </c>
      <c r="E219" s="21" t="str">
        <f>VLOOKUP(D219,'kode internal'!$B$1:$D$4717,2,FALSE)</f>
        <v>10I746</v>
      </c>
      <c r="F219" s="17">
        <v>1845</v>
      </c>
      <c r="G219" s="17">
        <v>0</v>
      </c>
      <c r="H219" s="18">
        <f>VLOOKUP(D219,'kode internal'!$B$1:$E$4717,4,FALSE)</f>
        <v>1844.5</v>
      </c>
      <c r="I219" s="18">
        <f>VLOOKUP(D219,'kode internal'!$B$1:$F$4717,5,FALSE)</f>
        <v>0</v>
      </c>
    </row>
    <row r="220" spans="1:9">
      <c r="A220" s="14" t="s">
        <v>1453</v>
      </c>
      <c r="B220" s="15" t="s">
        <v>1454</v>
      </c>
      <c r="C220" s="16">
        <f t="shared" si="3"/>
        <v>1</v>
      </c>
      <c r="D220" s="15" t="s">
        <v>1454</v>
      </c>
      <c r="E220" s="21" t="str">
        <f>VLOOKUP(D220,'kode internal'!$B$1:$D$4717,2,FALSE)</f>
        <v>10I737</v>
      </c>
      <c r="F220" s="17">
        <v>33021</v>
      </c>
      <c r="G220" s="17">
        <v>25000</v>
      </c>
      <c r="H220" s="18">
        <f>VLOOKUP(D220,'kode internal'!$B$1:$E$4717,4,FALSE)</f>
        <v>33021.5</v>
      </c>
      <c r="I220" s="18">
        <f>VLOOKUP(D220,'kode internal'!$B$1:$F$4717,5,FALSE)</f>
        <v>25000</v>
      </c>
    </row>
    <row r="221" spans="1:9">
      <c r="A221" s="14" t="s">
        <v>443</v>
      </c>
      <c r="B221" s="15" t="s">
        <v>1455</v>
      </c>
      <c r="C221" s="16">
        <f t="shared" si="3"/>
        <v>1</v>
      </c>
      <c r="D221" s="15" t="s">
        <v>1455</v>
      </c>
      <c r="E221" s="21" t="str">
        <f>VLOOKUP(D221,'kode internal'!$B$1:$D$4717,2,FALSE)</f>
        <v>10I063</v>
      </c>
      <c r="F221" s="17">
        <v>107804</v>
      </c>
      <c r="G221" s="17">
        <v>50000</v>
      </c>
      <c r="H221" s="18">
        <f>VLOOKUP(D221,'kode internal'!$B$1:$E$4717,4,FALSE)</f>
        <v>107804</v>
      </c>
      <c r="I221" s="18">
        <f>VLOOKUP(D221,'kode internal'!$B$1:$F$4717,5,FALSE)</f>
        <v>50000</v>
      </c>
    </row>
    <row r="222" spans="1:9">
      <c r="A222" s="14" t="s">
        <v>447</v>
      </c>
      <c r="B222" s="15" t="s">
        <v>1456</v>
      </c>
      <c r="C222" s="16">
        <f t="shared" si="3"/>
        <v>1</v>
      </c>
      <c r="D222" s="15" t="s">
        <v>1456</v>
      </c>
      <c r="E222" s="21" t="str">
        <f>VLOOKUP(D222,'kode internal'!$B$1:$D$4717,2,FALSE)</f>
        <v>10I016</v>
      </c>
      <c r="F222" s="17">
        <v>1232</v>
      </c>
      <c r="G222" s="17">
        <v>15800</v>
      </c>
      <c r="H222" s="18">
        <f>VLOOKUP(D222,'kode internal'!$B$1:$E$4717,4,FALSE)</f>
        <v>1232</v>
      </c>
      <c r="I222" s="18">
        <f>VLOOKUP(D222,'kode internal'!$B$1:$F$4717,5,FALSE)</f>
        <v>15800</v>
      </c>
    </row>
    <row r="223" spans="1:9">
      <c r="A223" s="14" t="s">
        <v>1457</v>
      </c>
      <c r="B223" s="15" t="s">
        <v>1458</v>
      </c>
      <c r="C223" s="16">
        <f t="shared" si="3"/>
        <v>1</v>
      </c>
      <c r="D223" s="15" t="s">
        <v>1458</v>
      </c>
      <c r="E223" s="21" t="str">
        <f>VLOOKUP(D223,'kode internal'!$B$1:$D$4717,2,FALSE)</f>
        <v>10I005</v>
      </c>
      <c r="F223" s="17">
        <v>0</v>
      </c>
      <c r="G223" s="17">
        <v>1500</v>
      </c>
      <c r="H223" s="18">
        <f>VLOOKUP(D223,'kode internal'!$B$1:$E$4717,4,FALSE)</f>
        <v>0</v>
      </c>
      <c r="I223" s="18">
        <f>VLOOKUP(D223,'kode internal'!$B$1:$F$4717,5,FALSE)</f>
        <v>1500</v>
      </c>
    </row>
    <row r="224" spans="1:9">
      <c r="A224" s="14" t="s">
        <v>453</v>
      </c>
      <c r="B224" s="15" t="s">
        <v>1459</v>
      </c>
      <c r="C224" s="16">
        <f t="shared" si="3"/>
        <v>1</v>
      </c>
      <c r="D224" s="15" t="s">
        <v>1459</v>
      </c>
      <c r="E224" s="21" t="str">
        <f>VLOOKUP(D224,'kode internal'!$B$1:$D$4717,2,FALSE)</f>
        <v>10H070</v>
      </c>
      <c r="F224" s="17">
        <v>622</v>
      </c>
      <c r="G224" s="17">
        <v>31700</v>
      </c>
      <c r="H224" s="18">
        <f>VLOOKUP(D224,'kode internal'!$B$1:$E$4717,4,FALSE)</f>
        <v>622</v>
      </c>
      <c r="I224" s="18">
        <f>VLOOKUP(D224,'kode internal'!$B$1:$F$4717,5,FALSE)</f>
        <v>31700</v>
      </c>
    </row>
    <row r="225" spans="1:9">
      <c r="A225" s="14" t="s">
        <v>1460</v>
      </c>
      <c r="B225" s="15" t="s">
        <v>1461</v>
      </c>
      <c r="C225" s="16">
        <f t="shared" si="3"/>
        <v>1</v>
      </c>
      <c r="D225" s="15" t="s">
        <v>1461</v>
      </c>
      <c r="E225" s="21" t="str">
        <f>VLOOKUP(D225,'kode internal'!$B$1:$D$4717,2,FALSE)</f>
        <v>10H069</v>
      </c>
      <c r="F225" s="17">
        <v>4004</v>
      </c>
      <c r="G225" s="17">
        <v>19800</v>
      </c>
      <c r="H225" s="18">
        <f>VLOOKUP(D225,'kode internal'!$B$1:$E$4717,4,FALSE)</f>
        <v>4004</v>
      </c>
      <c r="I225" s="18">
        <f>VLOOKUP(D225,'kode internal'!$B$1:$F$4717,5,FALSE)</f>
        <v>19800</v>
      </c>
    </row>
    <row r="226" spans="1:9">
      <c r="A226" s="14" t="s">
        <v>455</v>
      </c>
      <c r="B226" s="15" t="s">
        <v>1462</v>
      </c>
      <c r="C226" s="16">
        <f t="shared" si="3"/>
        <v>1</v>
      </c>
      <c r="D226" s="15" t="s">
        <v>1462</v>
      </c>
      <c r="E226" s="21" t="str">
        <f>VLOOKUP(D226,'kode internal'!$B$1:$D$4717,2,FALSE)</f>
        <v>10H064</v>
      </c>
      <c r="F226" s="17">
        <v>518</v>
      </c>
      <c r="G226" s="17">
        <v>1008</v>
      </c>
      <c r="H226" s="18">
        <f>VLOOKUP(D226,'kode internal'!$B$1:$E$4717,4,FALSE)</f>
        <v>518</v>
      </c>
      <c r="I226" s="18">
        <f>VLOOKUP(D226,'kode internal'!$B$1:$F$4717,5,FALSE)</f>
        <v>1008</v>
      </c>
    </row>
    <row r="227" spans="1:9">
      <c r="A227" s="14" t="s">
        <v>457</v>
      </c>
      <c r="B227" s="15" t="s">
        <v>1463</v>
      </c>
      <c r="C227" s="16">
        <f t="shared" si="3"/>
        <v>1</v>
      </c>
      <c r="D227" s="15" t="s">
        <v>1463</v>
      </c>
      <c r="E227" s="21" t="str">
        <f>VLOOKUP(D227,'kode internal'!$B$1:$D$4717,2,FALSE)</f>
        <v>10H060</v>
      </c>
      <c r="F227" s="17">
        <v>1147</v>
      </c>
      <c r="G227" s="17">
        <v>0</v>
      </c>
      <c r="H227" s="18">
        <f>VLOOKUP(D227,'kode internal'!$B$1:$E$4717,4,FALSE)</f>
        <v>1147</v>
      </c>
      <c r="I227" s="18">
        <f>VLOOKUP(D227,'kode internal'!$B$1:$F$4717,5,FALSE)</f>
        <v>0</v>
      </c>
    </row>
    <row r="228" spans="1:9">
      <c r="A228" s="14" t="s">
        <v>1464</v>
      </c>
      <c r="B228" s="15" t="s">
        <v>1465</v>
      </c>
      <c r="C228" s="16">
        <f t="shared" si="3"/>
        <v>1</v>
      </c>
      <c r="D228" s="15" t="s">
        <v>1465</v>
      </c>
      <c r="E228" s="21" t="str">
        <f>VLOOKUP(D228,'kode internal'!$B$1:$D$4717,2,FALSE)</f>
        <v>10H058</v>
      </c>
      <c r="F228" s="17">
        <v>4740</v>
      </c>
      <c r="G228" s="17">
        <v>15800</v>
      </c>
      <c r="H228" s="18">
        <f>VLOOKUP(D228,'kode internal'!$B$1:$E$4717,4,FALSE)</f>
        <v>4740</v>
      </c>
      <c r="I228" s="18">
        <f>VLOOKUP(D228,'kode internal'!$B$1:$F$4717,5,FALSE)</f>
        <v>15800</v>
      </c>
    </row>
    <row r="229" spans="1:9">
      <c r="A229" s="14" t="s">
        <v>459</v>
      </c>
      <c r="B229" s="15" t="s">
        <v>1466</v>
      </c>
      <c r="C229" s="16">
        <f t="shared" si="3"/>
        <v>1</v>
      </c>
      <c r="D229" s="15" t="s">
        <v>1466</v>
      </c>
      <c r="E229" s="21" t="str">
        <f>VLOOKUP(D229,'kode internal'!$B$1:$D$4717,2,FALSE)</f>
        <v>10H055</v>
      </c>
      <c r="F229" s="17">
        <v>0</v>
      </c>
      <c r="G229" s="17">
        <v>20</v>
      </c>
      <c r="H229" s="18">
        <f>VLOOKUP(D229,'kode internal'!$B$1:$E$4717,4,FALSE)</f>
        <v>0</v>
      </c>
      <c r="I229" s="18">
        <f>VLOOKUP(D229,'kode internal'!$B$1:$F$4717,5,FALSE)</f>
        <v>20</v>
      </c>
    </row>
    <row r="230" spans="1:9">
      <c r="A230" s="14" t="s">
        <v>1467</v>
      </c>
      <c r="B230" s="15" t="s">
        <v>1468</v>
      </c>
      <c r="C230" s="16">
        <f t="shared" si="3"/>
        <v>1</v>
      </c>
      <c r="D230" s="15" t="s">
        <v>1468</v>
      </c>
      <c r="E230" s="21" t="str">
        <f>VLOOKUP(D230,'kode internal'!$B$1:$D$4717,2,FALSE)</f>
        <v>10H010</v>
      </c>
      <c r="F230" s="17">
        <v>8185</v>
      </c>
      <c r="G230" s="17">
        <v>23600</v>
      </c>
      <c r="H230" s="18">
        <f>VLOOKUP(D230,'kode internal'!$B$1:$E$4717,4,FALSE)</f>
        <v>8184</v>
      </c>
      <c r="I230" s="18">
        <f>VLOOKUP(D230,'kode internal'!$B$1:$F$4717,5,FALSE)</f>
        <v>23600</v>
      </c>
    </row>
    <row r="231" spans="1:9">
      <c r="A231" s="14" t="s">
        <v>461</v>
      </c>
      <c r="B231" s="15" t="s">
        <v>1469</v>
      </c>
      <c r="C231" s="16">
        <f t="shared" si="3"/>
        <v>1</v>
      </c>
      <c r="D231" s="15" t="s">
        <v>1469</v>
      </c>
      <c r="E231" s="21" t="str">
        <f>VLOOKUP(D231,'kode internal'!$B$1:$D$4717,2,FALSE)</f>
        <v>10H007</v>
      </c>
      <c r="F231" s="17">
        <v>779</v>
      </c>
      <c r="G231" s="17">
        <v>7000</v>
      </c>
      <c r="H231" s="18">
        <f>VLOOKUP(D231,'kode internal'!$B$1:$E$4717,4,FALSE)</f>
        <v>778.5</v>
      </c>
      <c r="I231" s="18">
        <f>VLOOKUP(D231,'kode internal'!$B$1:$F$4717,5,FALSE)</f>
        <v>7000</v>
      </c>
    </row>
    <row r="232" spans="1:9">
      <c r="A232" s="14" t="s">
        <v>463</v>
      </c>
      <c r="B232" s="15" t="s">
        <v>1470</v>
      </c>
      <c r="C232" s="16">
        <f t="shared" si="3"/>
        <v>1</v>
      </c>
      <c r="D232" s="15" t="s">
        <v>1470</v>
      </c>
      <c r="E232" s="21" t="str">
        <f>VLOOKUP(D232,'kode internal'!$B$1:$D$4717,2,FALSE)</f>
        <v>10H006</v>
      </c>
      <c r="F232" s="17">
        <v>1299</v>
      </c>
      <c r="G232" s="17">
        <v>1500</v>
      </c>
      <c r="H232" s="18">
        <f>VLOOKUP(D232,'kode internal'!$B$1:$E$4717,4,FALSE)</f>
        <v>1298</v>
      </c>
      <c r="I232" s="18">
        <f>VLOOKUP(D232,'kode internal'!$B$1:$F$4717,5,FALSE)</f>
        <v>1500</v>
      </c>
    </row>
    <row r="233" spans="1:9">
      <c r="A233" s="14" t="s">
        <v>465</v>
      </c>
      <c r="B233" s="15" t="s">
        <v>1471</v>
      </c>
      <c r="C233" s="16">
        <f t="shared" si="3"/>
        <v>1</v>
      </c>
      <c r="D233" s="15" t="s">
        <v>1471</v>
      </c>
      <c r="E233" s="21" t="str">
        <f>VLOOKUP(D233,'kode internal'!$B$1:$D$4717,2,FALSE)</f>
        <v>10H005</v>
      </c>
      <c r="F233" s="17">
        <v>4415</v>
      </c>
      <c r="G233" s="17">
        <v>9000</v>
      </c>
      <c r="H233" s="18">
        <f>VLOOKUP(D233,'kode internal'!$B$1:$E$4717,4,FALSE)</f>
        <v>4414</v>
      </c>
      <c r="I233" s="18">
        <f>VLOOKUP(D233,'kode internal'!$B$1:$F$4717,5,FALSE)</f>
        <v>9000</v>
      </c>
    </row>
    <row r="234" spans="1:9">
      <c r="A234" s="14" t="s">
        <v>469</v>
      </c>
      <c r="B234" s="15" t="s">
        <v>1472</v>
      </c>
      <c r="C234" s="16">
        <f t="shared" si="3"/>
        <v>1</v>
      </c>
      <c r="D234" s="15" t="s">
        <v>1472</v>
      </c>
      <c r="E234" s="21" t="str">
        <f>VLOOKUP(D234,'kode internal'!$B$1:$D$4717,2,FALSE)</f>
        <v>10G104</v>
      </c>
      <c r="F234" s="17">
        <v>306</v>
      </c>
      <c r="G234" s="17">
        <v>0</v>
      </c>
      <c r="H234" s="18">
        <f>VLOOKUP(D234,'kode internal'!$B$1:$E$4717,4,FALSE)</f>
        <v>306</v>
      </c>
      <c r="I234" s="18">
        <f>VLOOKUP(D234,'kode internal'!$B$1:$F$4717,5,FALSE)</f>
        <v>0</v>
      </c>
    </row>
    <row r="235" spans="1:9">
      <c r="A235" s="14" t="s">
        <v>1473</v>
      </c>
      <c r="B235" s="15" t="s">
        <v>1474</v>
      </c>
      <c r="C235" s="16">
        <f t="shared" si="3"/>
        <v>1</v>
      </c>
      <c r="D235" s="15" t="s">
        <v>1474</v>
      </c>
      <c r="E235" s="21" t="str">
        <f>VLOOKUP(D235,'kode internal'!$B$1:$D$4717,2,FALSE)</f>
        <v>10G098</v>
      </c>
      <c r="F235" s="17">
        <v>197</v>
      </c>
      <c r="G235" s="17">
        <v>1500</v>
      </c>
      <c r="H235" s="18">
        <f>VLOOKUP(D235,'kode internal'!$B$1:$E$4717,4,FALSE)</f>
        <v>197</v>
      </c>
      <c r="I235" s="18">
        <f>VLOOKUP(D235,'kode internal'!$B$1:$F$4717,5,FALSE)</f>
        <v>1500</v>
      </c>
    </row>
    <row r="236" spans="1:9">
      <c r="A236" s="14" t="s">
        <v>471</v>
      </c>
      <c r="B236" s="15" t="s">
        <v>1475</v>
      </c>
      <c r="C236" s="16">
        <f t="shared" si="3"/>
        <v>1</v>
      </c>
      <c r="D236" s="15" t="s">
        <v>1475</v>
      </c>
      <c r="E236" s="21" t="str">
        <f>VLOOKUP(D236,'kode internal'!$B$1:$D$4717,2,FALSE)</f>
        <v>10G096</v>
      </c>
      <c r="F236" s="17">
        <v>1965</v>
      </c>
      <c r="G236" s="17">
        <v>0</v>
      </c>
      <c r="H236" s="18">
        <f>VLOOKUP(D236,'kode internal'!$B$1:$E$4717,4,FALSE)</f>
        <v>1965</v>
      </c>
      <c r="I236" s="18">
        <f>VLOOKUP(D236,'kode internal'!$B$1:$F$4717,5,FALSE)</f>
        <v>0</v>
      </c>
    </row>
    <row r="237" spans="1:9">
      <c r="A237" s="14" t="s">
        <v>473</v>
      </c>
      <c r="B237" s="15" t="s">
        <v>1476</v>
      </c>
      <c r="C237" s="16">
        <f t="shared" si="3"/>
        <v>1</v>
      </c>
      <c r="D237" s="15" t="s">
        <v>1476</v>
      </c>
      <c r="E237" s="21" t="str">
        <f>VLOOKUP(D237,'kode internal'!$B$1:$D$4717,2,FALSE)</f>
        <v>10G081</v>
      </c>
      <c r="F237" s="17">
        <v>8685</v>
      </c>
      <c r="G237" s="17">
        <v>59000</v>
      </c>
      <c r="H237" s="18">
        <f>VLOOKUP(D237,'kode internal'!$B$1:$E$4717,4,FALSE)</f>
        <v>8684.5</v>
      </c>
      <c r="I237" s="18">
        <f>VLOOKUP(D237,'kode internal'!$B$1:$F$4717,5,FALSE)</f>
        <v>59000</v>
      </c>
    </row>
    <row r="238" spans="1:9">
      <c r="A238" s="14" t="s">
        <v>475</v>
      </c>
      <c r="B238" s="15" t="s">
        <v>1477</v>
      </c>
      <c r="C238" s="16">
        <f t="shared" si="3"/>
        <v>1</v>
      </c>
      <c r="D238" s="15" t="s">
        <v>1477</v>
      </c>
      <c r="E238" s="21" t="str">
        <f>VLOOKUP(D238,'kode internal'!$B$1:$D$4717,2,FALSE)</f>
        <v>10G067</v>
      </c>
      <c r="F238" s="17">
        <v>54</v>
      </c>
      <c r="G238" s="17">
        <v>29444</v>
      </c>
      <c r="H238" s="18">
        <f>VLOOKUP(D238,'kode internal'!$B$1:$E$4717,4,FALSE)</f>
        <v>54</v>
      </c>
      <c r="I238" s="18">
        <f>VLOOKUP(D238,'kode internal'!$B$1:$F$4717,5,FALSE)</f>
        <v>29444</v>
      </c>
    </row>
    <row r="239" spans="1:9">
      <c r="A239" s="14" t="s">
        <v>479</v>
      </c>
      <c r="B239" s="15" t="s">
        <v>1478</v>
      </c>
      <c r="C239" s="16">
        <f t="shared" si="3"/>
        <v>1</v>
      </c>
      <c r="D239" s="15" t="s">
        <v>1478</v>
      </c>
      <c r="E239" s="21" t="str">
        <f>VLOOKUP(D239,'kode internal'!$B$1:$D$4717,2,FALSE)</f>
        <v>10G018</v>
      </c>
      <c r="F239" s="17">
        <v>743</v>
      </c>
      <c r="G239" s="17">
        <v>600</v>
      </c>
      <c r="H239" s="18">
        <f>VLOOKUP(D239,'kode internal'!$B$1:$E$4717,4,FALSE)</f>
        <v>743</v>
      </c>
      <c r="I239" s="18">
        <f>VLOOKUP(D239,'kode internal'!$B$1:$F$4717,5,FALSE)</f>
        <v>600</v>
      </c>
    </row>
    <row r="240" spans="1:9">
      <c r="A240" s="14" t="s">
        <v>483</v>
      </c>
      <c r="B240" s="15" t="s">
        <v>1479</v>
      </c>
      <c r="C240" s="16">
        <f t="shared" si="3"/>
        <v>1</v>
      </c>
      <c r="D240" s="15" t="s">
        <v>1479</v>
      </c>
      <c r="E240" s="21" t="str">
        <f>VLOOKUP(D240,'kode internal'!$B$1:$D$4717,2,FALSE)</f>
        <v>10F144</v>
      </c>
      <c r="F240" s="17">
        <v>8859</v>
      </c>
      <c r="G240" s="17">
        <v>6880</v>
      </c>
      <c r="H240" s="18">
        <f>VLOOKUP(D240,'kode internal'!$B$1:$E$4717,4,FALSE)</f>
        <v>8859</v>
      </c>
      <c r="I240" s="18">
        <f>VLOOKUP(D240,'kode internal'!$B$1:$F$4717,5,FALSE)</f>
        <v>6880</v>
      </c>
    </row>
    <row r="241" spans="1:9">
      <c r="A241" s="14" t="s">
        <v>485</v>
      </c>
      <c r="B241" s="15" t="s">
        <v>1480</v>
      </c>
      <c r="C241" s="16">
        <f t="shared" si="3"/>
        <v>1</v>
      </c>
      <c r="D241" s="15" t="s">
        <v>1480</v>
      </c>
      <c r="E241" s="21" t="str">
        <f>VLOOKUP(D241,'kode internal'!$B$1:$D$4717,2,FALSE)</f>
        <v>10F120</v>
      </c>
      <c r="F241" s="17">
        <v>365</v>
      </c>
      <c r="G241" s="17">
        <v>810</v>
      </c>
      <c r="H241" s="18">
        <f>VLOOKUP(D241,'kode internal'!$B$1:$E$4717,4,FALSE)</f>
        <v>365</v>
      </c>
      <c r="I241" s="18">
        <f>VLOOKUP(D241,'kode internal'!$B$1:$F$4717,5,FALSE)</f>
        <v>810</v>
      </c>
    </row>
    <row r="242" spans="1:9">
      <c r="A242" s="14" t="s">
        <v>1481</v>
      </c>
      <c r="B242" s="15" t="s">
        <v>1482</v>
      </c>
      <c r="C242" s="16">
        <f t="shared" si="3"/>
        <v>1</v>
      </c>
      <c r="D242" s="15" t="s">
        <v>1482</v>
      </c>
      <c r="E242" s="21" t="str">
        <f>VLOOKUP(D242,'kode internal'!$B$1:$D$4717,2,FALSE)</f>
        <v>10F117</v>
      </c>
      <c r="F242" s="17">
        <v>409</v>
      </c>
      <c r="G242" s="17">
        <v>0</v>
      </c>
      <c r="H242" s="18">
        <f>VLOOKUP(D242,'kode internal'!$B$1:$E$4717,4,FALSE)</f>
        <v>409</v>
      </c>
      <c r="I242" s="18">
        <f>VLOOKUP(D242,'kode internal'!$B$1:$F$4717,5,FALSE)</f>
        <v>0</v>
      </c>
    </row>
    <row r="243" spans="1:9">
      <c r="A243" s="14" t="s">
        <v>486</v>
      </c>
      <c r="B243" s="15" t="s">
        <v>1483</v>
      </c>
      <c r="C243" s="16">
        <f t="shared" si="3"/>
        <v>1</v>
      </c>
      <c r="D243" s="15" t="s">
        <v>1483</v>
      </c>
      <c r="E243" s="21" t="str">
        <f>VLOOKUP(D243,'kode internal'!$B$1:$D$4717,2,FALSE)</f>
        <v>10F105</v>
      </c>
      <c r="F243" s="17">
        <v>51</v>
      </c>
      <c r="G243" s="17">
        <v>100</v>
      </c>
      <c r="H243" s="18">
        <f>VLOOKUP(D243,'kode internal'!$B$1:$E$4717,4,FALSE)</f>
        <v>51</v>
      </c>
      <c r="I243" s="18">
        <f>VLOOKUP(D243,'kode internal'!$B$1:$F$4717,5,FALSE)</f>
        <v>100</v>
      </c>
    </row>
    <row r="244" spans="1:9">
      <c r="A244" s="14" t="s">
        <v>488</v>
      </c>
      <c r="B244" s="15" t="s">
        <v>1484</v>
      </c>
      <c r="C244" s="16">
        <f t="shared" si="3"/>
        <v>1</v>
      </c>
      <c r="D244" s="15" t="s">
        <v>1484</v>
      </c>
      <c r="E244" s="21" t="str">
        <f>VLOOKUP(D244,'kode internal'!$B$1:$D$4717,2,FALSE)</f>
        <v>10F104</v>
      </c>
      <c r="F244" s="17">
        <v>720</v>
      </c>
      <c r="G244" s="17">
        <v>3000</v>
      </c>
      <c r="H244" s="18">
        <f>VLOOKUP(D244,'kode internal'!$B$1:$E$4717,4,FALSE)</f>
        <v>720</v>
      </c>
      <c r="I244" s="18">
        <f>VLOOKUP(D244,'kode internal'!$B$1:$F$4717,5,FALSE)</f>
        <v>3000</v>
      </c>
    </row>
    <row r="245" spans="1:9">
      <c r="A245" s="14" t="s">
        <v>490</v>
      </c>
      <c r="B245" s="15" t="s">
        <v>1485</v>
      </c>
      <c r="C245" s="16">
        <f t="shared" si="3"/>
        <v>1</v>
      </c>
      <c r="D245" s="15" t="s">
        <v>1485</v>
      </c>
      <c r="E245" s="21" t="str">
        <f>VLOOKUP(D245,'kode internal'!$B$1:$D$4717,2,FALSE)</f>
        <v>10F099</v>
      </c>
      <c r="F245" s="17">
        <v>287</v>
      </c>
      <c r="G245" s="17">
        <v>1650</v>
      </c>
      <c r="H245" s="18">
        <f>VLOOKUP(D245,'kode internal'!$B$1:$E$4717,4,FALSE)</f>
        <v>286</v>
      </c>
      <c r="I245" s="18">
        <f>VLOOKUP(D245,'kode internal'!$B$1:$F$4717,5,FALSE)</f>
        <v>1650</v>
      </c>
    </row>
    <row r="246" spans="1:9">
      <c r="A246" s="14" t="s">
        <v>492</v>
      </c>
      <c r="B246" s="15" t="s">
        <v>1486</v>
      </c>
      <c r="C246" s="16">
        <f t="shared" si="3"/>
        <v>1</v>
      </c>
      <c r="D246" s="15" t="s">
        <v>1486</v>
      </c>
      <c r="E246" s="21" t="str">
        <f>VLOOKUP(D246,'kode internal'!$B$1:$D$4717,2,FALSE)</f>
        <v>10F093</v>
      </c>
      <c r="F246" s="17">
        <v>180</v>
      </c>
      <c r="G246" s="17">
        <v>480</v>
      </c>
      <c r="H246" s="18">
        <f>VLOOKUP(D246,'kode internal'!$B$1:$E$4717,4,FALSE)</f>
        <v>180</v>
      </c>
      <c r="I246" s="18">
        <f>VLOOKUP(D246,'kode internal'!$B$1:$F$4717,5,FALSE)</f>
        <v>480</v>
      </c>
    </row>
    <row r="247" spans="1:9">
      <c r="A247" s="14" t="s">
        <v>494</v>
      </c>
      <c r="B247" s="15" t="s">
        <v>1487</v>
      </c>
      <c r="C247" s="16">
        <f t="shared" si="3"/>
        <v>1</v>
      </c>
      <c r="D247" s="15" t="s">
        <v>1487</v>
      </c>
      <c r="E247" s="21" t="str">
        <f>VLOOKUP(D247,'kode internal'!$B$1:$D$4717,2,FALSE)</f>
        <v>10F061</v>
      </c>
      <c r="F247" s="17">
        <v>7351</v>
      </c>
      <c r="G247" s="17">
        <v>0</v>
      </c>
      <c r="H247" s="18">
        <f>VLOOKUP(D247,'kode internal'!$B$1:$E$4717,4,FALSE)</f>
        <v>7351</v>
      </c>
      <c r="I247" s="18">
        <f>VLOOKUP(D247,'kode internal'!$B$1:$F$4717,5,FALSE)</f>
        <v>0</v>
      </c>
    </row>
    <row r="248" spans="1:9">
      <c r="A248" s="14" t="s">
        <v>496</v>
      </c>
      <c r="B248" s="15" t="s">
        <v>1488</v>
      </c>
      <c r="C248" s="16">
        <f t="shared" si="3"/>
        <v>1</v>
      </c>
      <c r="D248" s="15" t="s">
        <v>1488</v>
      </c>
      <c r="E248" s="21" t="str">
        <f>VLOOKUP(D248,'kode internal'!$B$1:$D$4717,2,FALSE)</f>
        <v>10F059</v>
      </c>
      <c r="F248" s="17">
        <v>338</v>
      </c>
      <c r="G248" s="17">
        <v>100800</v>
      </c>
      <c r="H248" s="18">
        <f>VLOOKUP(D248,'kode internal'!$B$1:$E$4717,4,FALSE)</f>
        <v>338</v>
      </c>
      <c r="I248" s="18">
        <f>VLOOKUP(D248,'kode internal'!$B$1:$F$4717,5,FALSE)</f>
        <v>100800</v>
      </c>
    </row>
    <row r="249" spans="1:9">
      <c r="A249" s="14" t="s">
        <v>498</v>
      </c>
      <c r="B249" s="15" t="s">
        <v>1489</v>
      </c>
      <c r="C249" s="16">
        <f t="shared" si="3"/>
        <v>1</v>
      </c>
      <c r="D249" s="15" t="s">
        <v>1489</v>
      </c>
      <c r="E249" s="21" t="str">
        <f>VLOOKUP(D249,'kode internal'!$B$1:$D$4717,2,FALSE)</f>
        <v>10F052</v>
      </c>
      <c r="F249" s="17">
        <v>188</v>
      </c>
      <c r="G249" s="17">
        <v>0</v>
      </c>
      <c r="H249" s="18">
        <f>VLOOKUP(D249,'kode internal'!$B$1:$E$4717,4,FALSE)</f>
        <v>188</v>
      </c>
      <c r="I249" s="18">
        <f>VLOOKUP(D249,'kode internal'!$B$1:$F$4717,5,FALSE)</f>
        <v>0</v>
      </c>
    </row>
    <row r="250" spans="1:9">
      <c r="A250" s="14" t="s">
        <v>500</v>
      </c>
      <c r="B250" s="15" t="s">
        <v>1490</v>
      </c>
      <c r="C250" s="16">
        <f t="shared" si="3"/>
        <v>1</v>
      </c>
      <c r="D250" s="15" t="s">
        <v>1490</v>
      </c>
      <c r="E250" s="21" t="str">
        <f>VLOOKUP(D250,'kode internal'!$B$1:$D$4717,2,FALSE)</f>
        <v>10F046</v>
      </c>
      <c r="F250" s="17">
        <v>72</v>
      </c>
      <c r="G250" s="17">
        <v>600</v>
      </c>
      <c r="H250" s="18">
        <f>VLOOKUP(D250,'kode internal'!$B$1:$E$4717,4,FALSE)</f>
        <v>72</v>
      </c>
      <c r="I250" s="18">
        <f>VLOOKUP(D250,'kode internal'!$B$1:$F$4717,5,FALSE)</f>
        <v>600</v>
      </c>
    </row>
    <row r="251" spans="1:9">
      <c r="A251" s="14" t="s">
        <v>502</v>
      </c>
      <c r="B251" s="15" t="s">
        <v>1491</v>
      </c>
      <c r="C251" s="16">
        <f t="shared" si="3"/>
        <v>1</v>
      </c>
      <c r="D251" s="15" t="s">
        <v>1491</v>
      </c>
      <c r="E251" s="21" t="str">
        <f>VLOOKUP(D251,'kode internal'!$B$1:$D$4717,2,FALSE)</f>
        <v>10F044</v>
      </c>
      <c r="F251" s="17">
        <v>30</v>
      </c>
      <c r="G251" s="17">
        <v>0</v>
      </c>
      <c r="H251" s="18">
        <f>VLOOKUP(D251,'kode internal'!$B$1:$E$4717,4,FALSE)</f>
        <v>30</v>
      </c>
      <c r="I251" s="18">
        <f>VLOOKUP(D251,'kode internal'!$B$1:$F$4717,5,FALSE)</f>
        <v>0</v>
      </c>
    </row>
    <row r="252" spans="1:9">
      <c r="A252" s="14" t="s">
        <v>503</v>
      </c>
      <c r="B252" s="15" t="s">
        <v>1492</v>
      </c>
      <c r="C252" s="16">
        <f t="shared" si="3"/>
        <v>1</v>
      </c>
      <c r="D252" s="15" t="s">
        <v>1492</v>
      </c>
      <c r="E252" s="21" t="str">
        <f>VLOOKUP(D252,'kode internal'!$B$1:$D$4717,2,FALSE)</f>
        <v>10F043</v>
      </c>
      <c r="F252" s="17">
        <v>315</v>
      </c>
      <c r="G252" s="17">
        <v>0</v>
      </c>
      <c r="H252" s="18">
        <f>VLOOKUP(D252,'kode internal'!$B$1:$E$4717,4,FALSE)</f>
        <v>315</v>
      </c>
      <c r="I252" s="18">
        <f>VLOOKUP(D252,'kode internal'!$B$1:$F$4717,5,FALSE)</f>
        <v>30</v>
      </c>
    </row>
    <row r="253" spans="1:9">
      <c r="A253" s="14" t="s">
        <v>507</v>
      </c>
      <c r="B253" s="15" t="s">
        <v>1493</v>
      </c>
      <c r="C253" s="16">
        <f t="shared" si="3"/>
        <v>1</v>
      </c>
      <c r="D253" s="15" t="s">
        <v>1493</v>
      </c>
      <c r="E253" s="21" t="str">
        <f>VLOOKUP(D253,'kode internal'!$B$1:$D$4717,2,FALSE)</f>
        <v>10F015</v>
      </c>
      <c r="F253" s="17">
        <v>48</v>
      </c>
      <c r="G253" s="17">
        <v>120</v>
      </c>
      <c r="H253" s="18">
        <f>VLOOKUP(D253,'kode internal'!$B$1:$E$4717,4,FALSE)</f>
        <v>48</v>
      </c>
      <c r="I253" s="18">
        <f>VLOOKUP(D253,'kode internal'!$B$1:$F$4717,5,FALSE)</f>
        <v>120</v>
      </c>
    </row>
    <row r="254" spans="1:9">
      <c r="A254" s="14" t="s">
        <v>509</v>
      </c>
      <c r="B254" s="15" t="s">
        <v>1494</v>
      </c>
      <c r="C254" s="16">
        <f t="shared" si="3"/>
        <v>1</v>
      </c>
      <c r="D254" s="15" t="s">
        <v>1494</v>
      </c>
      <c r="E254" s="21" t="str">
        <f>VLOOKUP(D254,'kode internal'!$B$1:$D$4717,2,FALSE)</f>
        <v>10E086</v>
      </c>
      <c r="F254" s="17">
        <v>0</v>
      </c>
      <c r="G254" s="17">
        <v>8000</v>
      </c>
      <c r="H254" s="18">
        <f>VLOOKUP(D254,'kode internal'!$B$1:$E$4717,4,FALSE)</f>
        <v>0</v>
      </c>
      <c r="I254" s="18">
        <f>VLOOKUP(D254,'kode internal'!$B$1:$F$4717,5,FALSE)</f>
        <v>8000</v>
      </c>
    </row>
    <row r="255" spans="1:9">
      <c r="A255" s="14" t="s">
        <v>511</v>
      </c>
      <c r="B255" s="15" t="s">
        <v>1495</v>
      </c>
      <c r="C255" s="16">
        <f t="shared" si="3"/>
        <v>1</v>
      </c>
      <c r="D255" s="15" t="s">
        <v>1495</v>
      </c>
      <c r="E255" s="21" t="str">
        <f>VLOOKUP(D255,'kode internal'!$B$1:$D$4717,2,FALSE)</f>
        <v>10E081</v>
      </c>
      <c r="F255" s="17">
        <v>465</v>
      </c>
      <c r="G255" s="17">
        <v>2700</v>
      </c>
      <c r="H255" s="18">
        <f>VLOOKUP(D255,'kode internal'!$B$1:$E$4717,4,FALSE)</f>
        <v>464.8</v>
      </c>
      <c r="I255" s="18">
        <f>VLOOKUP(D255,'kode internal'!$B$1:$F$4717,5,FALSE)</f>
        <v>2700</v>
      </c>
    </row>
    <row r="256" spans="1:9">
      <c r="A256" s="14" t="s">
        <v>513</v>
      </c>
      <c r="B256" s="15" t="s">
        <v>1496</v>
      </c>
      <c r="C256" s="16">
        <f t="shared" ref="C256:C319" si="4">IF(B256=D256,1,0)</f>
        <v>1</v>
      </c>
      <c r="D256" s="15" t="s">
        <v>1496</v>
      </c>
      <c r="E256" s="21" t="str">
        <f>VLOOKUP(D256,'kode internal'!$B$1:$D$4717,2,FALSE)</f>
        <v>10E070</v>
      </c>
      <c r="F256" s="17">
        <v>647</v>
      </c>
      <c r="G256" s="17">
        <v>700</v>
      </c>
      <c r="H256" s="18">
        <f>VLOOKUP(D256,'kode internal'!$B$1:$E$4717,4,FALSE)</f>
        <v>647</v>
      </c>
      <c r="I256" s="18">
        <f>VLOOKUP(D256,'kode internal'!$B$1:$F$4717,5,FALSE)</f>
        <v>700</v>
      </c>
    </row>
    <row r="257" spans="1:9">
      <c r="A257" s="14" t="s">
        <v>515</v>
      </c>
      <c r="B257" s="15" t="s">
        <v>1497</v>
      </c>
      <c r="C257" s="16">
        <f t="shared" si="4"/>
        <v>1</v>
      </c>
      <c r="D257" s="15" t="s">
        <v>1497</v>
      </c>
      <c r="E257" s="21" t="str">
        <f>VLOOKUP(D257,'kode internal'!$B$1:$D$4717,2,FALSE)</f>
        <v>10E041</v>
      </c>
      <c r="F257" s="17">
        <v>100</v>
      </c>
      <c r="G257" s="17">
        <v>300</v>
      </c>
      <c r="H257" s="18">
        <f>VLOOKUP(D257,'kode internal'!$B$1:$E$4717,4,FALSE)</f>
        <v>100</v>
      </c>
      <c r="I257" s="18">
        <f>VLOOKUP(D257,'kode internal'!$B$1:$F$4717,5,FALSE)</f>
        <v>300</v>
      </c>
    </row>
    <row r="258" spans="1:9">
      <c r="A258" s="14" t="s">
        <v>517</v>
      </c>
      <c r="B258" s="15" t="s">
        <v>1498</v>
      </c>
      <c r="C258" s="16">
        <f t="shared" si="4"/>
        <v>1</v>
      </c>
      <c r="D258" s="15" t="s">
        <v>1498</v>
      </c>
      <c r="E258" s="21" t="str">
        <f>VLOOKUP(D258,'kode internal'!$B$1:$D$4717,2,FALSE)</f>
        <v>10E033.14197</v>
      </c>
      <c r="F258" s="17">
        <v>9</v>
      </c>
      <c r="G258" s="17">
        <v>0</v>
      </c>
      <c r="H258" s="18">
        <f>VLOOKUP(D258,'kode internal'!$B$1:$E$4717,4,FALSE)</f>
        <v>9</v>
      </c>
      <c r="I258" s="18">
        <f>VLOOKUP(D258,'kode internal'!$B$1:$F$4717,5,FALSE)</f>
        <v>0</v>
      </c>
    </row>
    <row r="259" spans="1:9">
      <c r="A259" s="14" t="s">
        <v>519</v>
      </c>
      <c r="B259" s="15" t="s">
        <v>1499</v>
      </c>
      <c r="C259" s="16">
        <f t="shared" si="4"/>
        <v>1</v>
      </c>
      <c r="D259" s="15" t="s">
        <v>1499</v>
      </c>
      <c r="E259" s="21" t="str">
        <f>VLOOKUP(D259,'kode internal'!$B$1:$D$4717,2,FALSE)</f>
        <v>10D186</v>
      </c>
      <c r="F259" s="17">
        <v>73</v>
      </c>
      <c r="G259" s="17">
        <v>0</v>
      </c>
      <c r="H259" s="18">
        <f>VLOOKUP(D259,'kode internal'!$B$1:$E$4717,4,FALSE)</f>
        <v>73</v>
      </c>
      <c r="I259" s="18">
        <f>VLOOKUP(D259,'kode internal'!$B$1:$F$4717,5,FALSE)</f>
        <v>0</v>
      </c>
    </row>
    <row r="260" spans="1:9">
      <c r="A260" s="14" t="s">
        <v>521</v>
      </c>
      <c r="B260" s="15" t="s">
        <v>1500</v>
      </c>
      <c r="C260" s="16">
        <f t="shared" si="4"/>
        <v>1</v>
      </c>
      <c r="D260" s="15" t="s">
        <v>1500</v>
      </c>
      <c r="E260" s="21" t="str">
        <f>VLOOKUP(D260,'kode internal'!$B$1:$D$4717,2,FALSE)</f>
        <v>10D178</v>
      </c>
      <c r="F260" s="17">
        <v>1836</v>
      </c>
      <c r="G260" s="17">
        <v>25050</v>
      </c>
      <c r="H260" s="18">
        <f>VLOOKUP(D260,'kode internal'!$B$1:$E$4717,4,FALSE)</f>
        <v>1836</v>
      </c>
      <c r="I260" s="18">
        <f>VLOOKUP(D260,'kode internal'!$B$1:$F$4717,5,FALSE)</f>
        <v>25050</v>
      </c>
    </row>
    <row r="261" spans="1:9">
      <c r="A261" s="14" t="s">
        <v>1501</v>
      </c>
      <c r="B261" s="15" t="s">
        <v>1502</v>
      </c>
      <c r="C261" s="16">
        <f t="shared" si="4"/>
        <v>1</v>
      </c>
      <c r="D261" s="15" t="s">
        <v>1502</v>
      </c>
      <c r="E261" s="21" t="str">
        <f>VLOOKUP(D261,'kode internal'!$B$1:$D$4717,2,FALSE)</f>
        <v>10D175</v>
      </c>
      <c r="F261" s="17">
        <v>168</v>
      </c>
      <c r="G261" s="17">
        <v>8500</v>
      </c>
      <c r="H261" s="18">
        <f>VLOOKUP(D261,'kode internal'!$B$1:$E$4717,4,FALSE)</f>
        <v>168</v>
      </c>
      <c r="I261" s="18">
        <f>VLOOKUP(D261,'kode internal'!$B$1:$F$4717,5,FALSE)</f>
        <v>8500</v>
      </c>
    </row>
    <row r="262" spans="1:9">
      <c r="A262" s="14" t="s">
        <v>525</v>
      </c>
      <c r="B262" s="15" t="s">
        <v>1503</v>
      </c>
      <c r="C262" s="16">
        <f t="shared" si="4"/>
        <v>1</v>
      </c>
      <c r="D262" s="15" t="s">
        <v>1503</v>
      </c>
      <c r="E262" s="21" t="str">
        <f>VLOOKUP(D262,'kode internal'!$B$1:$D$4717,2,FALSE)</f>
        <v>10D168</v>
      </c>
      <c r="F262" s="17">
        <v>490</v>
      </c>
      <c r="G262" s="17">
        <v>1950</v>
      </c>
      <c r="H262" s="18">
        <f>VLOOKUP(D262,'kode internal'!$B$1:$E$4717,4,FALSE)</f>
        <v>490</v>
      </c>
      <c r="I262" s="18">
        <f>VLOOKUP(D262,'kode internal'!$B$1:$F$4717,5,FALSE)</f>
        <v>1950</v>
      </c>
    </row>
    <row r="263" spans="1:9">
      <c r="A263" s="14" t="s">
        <v>527</v>
      </c>
      <c r="B263" s="15" t="s">
        <v>1504</v>
      </c>
      <c r="C263" s="16">
        <f t="shared" si="4"/>
        <v>1</v>
      </c>
      <c r="D263" s="15" t="s">
        <v>1504</v>
      </c>
      <c r="E263" s="21" t="str">
        <f>VLOOKUP(D263,'kode internal'!$B$1:$D$4717,2,FALSE)</f>
        <v>10D167</v>
      </c>
      <c r="F263" s="17">
        <v>0</v>
      </c>
      <c r="G263" s="17">
        <v>140</v>
      </c>
      <c r="H263" s="18">
        <f>VLOOKUP(D263,'kode internal'!$B$1:$E$4717,4,FALSE)</f>
        <v>0</v>
      </c>
      <c r="I263" s="18">
        <f>VLOOKUP(D263,'kode internal'!$B$1:$F$4717,5,FALSE)</f>
        <v>140</v>
      </c>
    </row>
    <row r="264" spans="1:9">
      <c r="A264" s="14" t="s">
        <v>529</v>
      </c>
      <c r="B264" s="15" t="s">
        <v>1505</v>
      </c>
      <c r="C264" s="16">
        <f t="shared" si="4"/>
        <v>1</v>
      </c>
      <c r="D264" s="15" t="s">
        <v>1505</v>
      </c>
      <c r="E264" s="21" t="e">
        <f>VLOOKUP(D264,'kode internal'!$B$1:$D$4717,2,FALSE)</f>
        <v>#N/A</v>
      </c>
      <c r="F264" s="17">
        <v>1</v>
      </c>
      <c r="G264" s="17">
        <v>0</v>
      </c>
      <c r="H264" s="18" t="e">
        <f>VLOOKUP(D264,'kode internal'!$B$1:$E$4717,4,FALSE)</f>
        <v>#N/A</v>
      </c>
      <c r="I264" s="18" t="e">
        <f>VLOOKUP(D264,'kode internal'!$B$1:$F$4717,5,FALSE)</f>
        <v>#N/A</v>
      </c>
    </row>
    <row r="265" spans="1:9">
      <c r="A265" s="14" t="s">
        <v>530</v>
      </c>
      <c r="B265" s="15" t="s">
        <v>1506</v>
      </c>
      <c r="C265" s="16">
        <f t="shared" si="4"/>
        <v>1</v>
      </c>
      <c r="D265" s="15" t="s">
        <v>1506</v>
      </c>
      <c r="E265" s="21" t="str">
        <f>VLOOKUP(D265,'kode internal'!$B$1:$D$4717,2,FALSE)</f>
        <v>10D149</v>
      </c>
      <c r="F265" s="17">
        <v>3398</v>
      </c>
      <c r="G265" s="17">
        <v>0</v>
      </c>
      <c r="H265" s="18">
        <f>VLOOKUP(D265,'kode internal'!$B$1:$E$4717,4,FALSE)</f>
        <v>3398</v>
      </c>
      <c r="I265" s="18">
        <f>VLOOKUP(D265,'kode internal'!$B$1:$F$4717,5,FALSE)</f>
        <v>0</v>
      </c>
    </row>
    <row r="266" spans="1:9">
      <c r="A266" s="14" t="s">
        <v>532</v>
      </c>
      <c r="B266" s="15" t="s">
        <v>1507</v>
      </c>
      <c r="C266" s="16">
        <f t="shared" si="4"/>
        <v>1</v>
      </c>
      <c r="D266" s="15" t="s">
        <v>1507</v>
      </c>
      <c r="E266" s="21" t="str">
        <f>VLOOKUP(D266,'kode internal'!$B$1:$D$4717,2,FALSE)</f>
        <v>10D148</v>
      </c>
      <c r="F266" s="17">
        <v>1895</v>
      </c>
      <c r="G266" s="17">
        <v>0</v>
      </c>
      <c r="H266" s="18">
        <f>VLOOKUP(D266,'kode internal'!$B$1:$E$4717,4,FALSE)</f>
        <v>1895</v>
      </c>
      <c r="I266" s="18">
        <f>VLOOKUP(D266,'kode internal'!$B$1:$F$4717,5,FALSE)</f>
        <v>0</v>
      </c>
    </row>
    <row r="267" spans="1:9">
      <c r="A267" s="14" t="s">
        <v>534</v>
      </c>
      <c r="B267" s="15" t="s">
        <v>1508</v>
      </c>
      <c r="C267" s="16">
        <f t="shared" si="4"/>
        <v>1</v>
      </c>
      <c r="D267" s="15" t="s">
        <v>1508</v>
      </c>
      <c r="E267" s="21" t="str">
        <f>VLOOKUP(D267,'kode internal'!$B$1:$D$4717,2,FALSE)</f>
        <v>10D113</v>
      </c>
      <c r="F267" s="17">
        <v>29</v>
      </c>
      <c r="G267" s="17">
        <v>680</v>
      </c>
      <c r="H267" s="18">
        <f>VLOOKUP(D267,'kode internal'!$B$1:$E$4717,4,FALSE)</f>
        <v>29</v>
      </c>
      <c r="I267" s="18">
        <f>VLOOKUP(D267,'kode internal'!$B$1:$F$4717,5,FALSE)</f>
        <v>680</v>
      </c>
    </row>
    <row r="268" spans="1:9">
      <c r="A268" s="14" t="s">
        <v>536</v>
      </c>
      <c r="B268" s="15" t="s">
        <v>1509</v>
      </c>
      <c r="C268" s="16">
        <f t="shared" si="4"/>
        <v>1</v>
      </c>
      <c r="D268" s="15" t="s">
        <v>1509</v>
      </c>
      <c r="E268" s="21" t="str">
        <f>VLOOKUP(D268,'kode internal'!$B$1:$D$4717,2,FALSE)</f>
        <v>10D101</v>
      </c>
      <c r="F268" s="17">
        <v>26</v>
      </c>
      <c r="G268" s="17">
        <v>0</v>
      </c>
      <c r="H268" s="18">
        <f>VLOOKUP(D268,'kode internal'!$B$1:$E$4717,4,FALSE)</f>
        <v>26</v>
      </c>
      <c r="I268" s="18">
        <f>VLOOKUP(D268,'kode internal'!$B$1:$F$4717,5,FALSE)</f>
        <v>0</v>
      </c>
    </row>
    <row r="269" spans="1:9">
      <c r="A269" s="14" t="s">
        <v>538</v>
      </c>
      <c r="B269" s="15" t="s">
        <v>1510</v>
      </c>
      <c r="C269" s="16">
        <f t="shared" si="4"/>
        <v>1</v>
      </c>
      <c r="D269" s="15" t="s">
        <v>1510</v>
      </c>
      <c r="E269" s="21" t="str">
        <f>VLOOKUP(D269,'kode internal'!$B$1:$D$4717,2,FALSE)</f>
        <v>10D095</v>
      </c>
      <c r="F269" s="17">
        <v>1935</v>
      </c>
      <c r="G269" s="17">
        <v>5200</v>
      </c>
      <c r="H269" s="18">
        <f>VLOOKUP(D269,'kode internal'!$B$1:$E$4717,4,FALSE)</f>
        <v>1935</v>
      </c>
      <c r="I269" s="18">
        <f>VLOOKUP(D269,'kode internal'!$B$1:$F$4717,5,FALSE)</f>
        <v>5200</v>
      </c>
    </row>
    <row r="270" spans="1:9">
      <c r="A270" s="14" t="s">
        <v>540</v>
      </c>
      <c r="B270" s="15" t="s">
        <v>1511</v>
      </c>
      <c r="C270" s="16">
        <f t="shared" si="4"/>
        <v>1</v>
      </c>
      <c r="D270" s="15" t="s">
        <v>1511</v>
      </c>
      <c r="E270" s="21" t="str">
        <f>VLOOKUP(D270,'kode internal'!$B$1:$D$4717,2,FALSE)</f>
        <v>10D074</v>
      </c>
      <c r="F270" s="17">
        <v>439</v>
      </c>
      <c r="G270" s="17">
        <v>3700</v>
      </c>
      <c r="H270" s="18">
        <f>VLOOKUP(D270,'kode internal'!$B$1:$E$4717,4,FALSE)</f>
        <v>439</v>
      </c>
      <c r="I270" s="18">
        <f>VLOOKUP(D270,'kode internal'!$B$1:$F$4717,5,FALSE)</f>
        <v>3700</v>
      </c>
    </row>
    <row r="271" spans="1:9">
      <c r="A271" s="14" t="s">
        <v>544</v>
      </c>
      <c r="B271" s="15" t="s">
        <v>1512</v>
      </c>
      <c r="C271" s="16">
        <f t="shared" si="4"/>
        <v>1</v>
      </c>
      <c r="D271" s="15" t="s">
        <v>1512</v>
      </c>
      <c r="E271" s="21" t="str">
        <f>VLOOKUP(D271,'kode internal'!$B$1:$D$4717,2,FALSE)</f>
        <v>10D058</v>
      </c>
      <c r="F271" s="17">
        <v>1589</v>
      </c>
      <c r="G271" s="17">
        <v>3600</v>
      </c>
      <c r="H271" s="18">
        <f>VLOOKUP(D271,'kode internal'!$B$1:$E$4717,4,FALSE)</f>
        <v>1589.07</v>
      </c>
      <c r="I271" s="18">
        <f>VLOOKUP(D271,'kode internal'!$B$1:$F$4717,5,FALSE)</f>
        <v>3600</v>
      </c>
    </row>
    <row r="272" spans="1:9">
      <c r="A272" s="14" t="s">
        <v>546</v>
      </c>
      <c r="B272" s="15" t="s">
        <v>1513</v>
      </c>
      <c r="C272" s="16">
        <f t="shared" si="4"/>
        <v>1</v>
      </c>
      <c r="D272" s="15" t="s">
        <v>1513</v>
      </c>
      <c r="E272" s="21" t="str">
        <f>VLOOKUP(D272,'kode internal'!$B$1:$D$4717,2,FALSE)</f>
        <v>10D043</v>
      </c>
      <c r="F272" s="17">
        <v>326</v>
      </c>
      <c r="G272" s="17">
        <v>0</v>
      </c>
      <c r="H272" s="18">
        <f>VLOOKUP(D272,'kode internal'!$B$1:$E$4717,4,FALSE)</f>
        <v>326</v>
      </c>
      <c r="I272" s="18">
        <f>VLOOKUP(D272,'kode internal'!$B$1:$F$4717,5,FALSE)</f>
        <v>0</v>
      </c>
    </row>
    <row r="273" spans="1:9">
      <c r="A273" s="14" t="s">
        <v>548</v>
      </c>
      <c r="B273" s="15" t="s">
        <v>1514</v>
      </c>
      <c r="C273" s="16">
        <f t="shared" si="4"/>
        <v>1</v>
      </c>
      <c r="D273" s="15" t="s">
        <v>1514</v>
      </c>
      <c r="E273" s="21" t="str">
        <f>VLOOKUP(D273,'kode internal'!$B$1:$D$4717,2,FALSE)</f>
        <v>10D031</v>
      </c>
      <c r="F273" s="17">
        <v>165</v>
      </c>
      <c r="G273" s="17">
        <v>0</v>
      </c>
      <c r="H273" s="18">
        <f>VLOOKUP(D273,'kode internal'!$B$1:$E$4717,4,FALSE)</f>
        <v>165</v>
      </c>
      <c r="I273" s="18">
        <f>VLOOKUP(D273,'kode internal'!$B$1:$F$4717,5,FALSE)</f>
        <v>0</v>
      </c>
    </row>
    <row r="274" spans="1:9">
      <c r="A274" s="14" t="s">
        <v>550</v>
      </c>
      <c r="B274" s="15" t="s">
        <v>1515</v>
      </c>
      <c r="C274" s="16">
        <f t="shared" si="4"/>
        <v>1</v>
      </c>
      <c r="D274" s="15" t="s">
        <v>1515</v>
      </c>
      <c r="E274" s="21" t="str">
        <f>VLOOKUP(D274,'kode internal'!$B$1:$D$4717,2,FALSE)</f>
        <v>10D004</v>
      </c>
      <c r="F274" s="17">
        <v>144</v>
      </c>
      <c r="G274" s="17">
        <v>300</v>
      </c>
      <c r="H274" s="18">
        <f>VLOOKUP(D274,'kode internal'!$B$1:$E$4717,4,FALSE)</f>
        <v>144</v>
      </c>
      <c r="I274" s="18">
        <f>VLOOKUP(D274,'kode internal'!$B$1:$F$4717,5,FALSE)</f>
        <v>300</v>
      </c>
    </row>
    <row r="275" spans="1:9">
      <c r="A275" s="14" t="s">
        <v>1516</v>
      </c>
      <c r="B275" s="15" t="s">
        <v>1517</v>
      </c>
      <c r="C275" s="16">
        <f t="shared" si="4"/>
        <v>1</v>
      </c>
      <c r="D275" s="15" t="s">
        <v>1517</v>
      </c>
      <c r="E275" s="21" t="str">
        <f>VLOOKUP(D275,'kode internal'!$B$1:$D$4717,2,FALSE)</f>
        <v>10C149</v>
      </c>
      <c r="F275" s="17">
        <v>3637</v>
      </c>
      <c r="G275" s="17">
        <v>1500</v>
      </c>
      <c r="H275" s="18">
        <f>VLOOKUP(D275,'kode internal'!$B$1:$E$4717,4,FALSE)</f>
        <v>3637</v>
      </c>
      <c r="I275" s="18">
        <f>VLOOKUP(D275,'kode internal'!$B$1:$F$4717,5,FALSE)</f>
        <v>0</v>
      </c>
    </row>
    <row r="276" spans="1:9">
      <c r="A276" s="14" t="s">
        <v>554</v>
      </c>
      <c r="B276" s="15" t="s">
        <v>1518</v>
      </c>
      <c r="C276" s="16">
        <f t="shared" si="4"/>
        <v>1</v>
      </c>
      <c r="D276" s="15" t="s">
        <v>1518</v>
      </c>
      <c r="E276" s="21" t="str">
        <f>VLOOKUP(D276,'kode internal'!$B$1:$D$4717,2,FALSE)</f>
        <v>10C106</v>
      </c>
      <c r="F276" s="17">
        <v>1983</v>
      </c>
      <c r="G276" s="17">
        <v>13950</v>
      </c>
      <c r="H276" s="18">
        <f>VLOOKUP(D276,'kode internal'!$B$1:$E$4717,4,FALSE)</f>
        <v>1983</v>
      </c>
      <c r="I276" s="18">
        <f>VLOOKUP(D276,'kode internal'!$B$1:$F$4717,5,FALSE)</f>
        <v>13950</v>
      </c>
    </row>
    <row r="277" spans="1:9">
      <c r="A277" s="14" t="s">
        <v>556</v>
      </c>
      <c r="B277" s="15" t="s">
        <v>1519</v>
      </c>
      <c r="C277" s="16">
        <f t="shared" si="4"/>
        <v>1</v>
      </c>
      <c r="D277" s="15" t="s">
        <v>1519</v>
      </c>
      <c r="E277" s="21" t="str">
        <f>VLOOKUP(D277,'kode internal'!$B$1:$D$4717,2,FALSE)</f>
        <v>10C104</v>
      </c>
      <c r="F277" s="17">
        <v>173</v>
      </c>
      <c r="G277" s="17">
        <v>750</v>
      </c>
      <c r="H277" s="18">
        <f>VLOOKUP(D277,'kode internal'!$B$1:$E$4717,4,FALSE)</f>
        <v>173</v>
      </c>
      <c r="I277" s="18">
        <f>VLOOKUP(D277,'kode internal'!$B$1:$F$4717,5,FALSE)</f>
        <v>750</v>
      </c>
    </row>
    <row r="278" spans="1:9">
      <c r="A278" s="14" t="s">
        <v>558</v>
      </c>
      <c r="B278" s="15" t="s">
        <v>1520</v>
      </c>
      <c r="C278" s="16">
        <f t="shared" si="4"/>
        <v>1</v>
      </c>
      <c r="D278" s="15" t="s">
        <v>1520</v>
      </c>
      <c r="E278" s="21" t="str">
        <f>VLOOKUP(D278,'kode internal'!$B$1:$D$4717,2,FALSE)</f>
        <v>10C103</v>
      </c>
      <c r="F278" s="17">
        <v>232</v>
      </c>
      <c r="G278" s="17">
        <v>900</v>
      </c>
      <c r="H278" s="18">
        <f>VLOOKUP(D278,'kode internal'!$B$1:$E$4717,4,FALSE)</f>
        <v>232</v>
      </c>
      <c r="I278" s="18">
        <f>VLOOKUP(D278,'kode internal'!$B$1:$F$4717,5,FALSE)</f>
        <v>900</v>
      </c>
    </row>
    <row r="279" spans="1:9">
      <c r="A279" s="14" t="s">
        <v>560</v>
      </c>
      <c r="B279" s="15" t="s">
        <v>1521</v>
      </c>
      <c r="C279" s="16">
        <f t="shared" si="4"/>
        <v>1</v>
      </c>
      <c r="D279" s="15" t="s">
        <v>1521</v>
      </c>
      <c r="E279" s="21" t="str">
        <f>VLOOKUP(D279,'kode internal'!$B$1:$D$4717,2,FALSE)</f>
        <v>10C102</v>
      </c>
      <c r="F279" s="17">
        <v>1247</v>
      </c>
      <c r="G279" s="17">
        <v>8000</v>
      </c>
      <c r="H279" s="18">
        <f>VLOOKUP(D279,'kode internal'!$B$1:$E$4717,4,FALSE)</f>
        <v>1246.96</v>
      </c>
      <c r="I279" s="18">
        <f>VLOOKUP(D279,'kode internal'!$B$1:$F$4717,5,FALSE)</f>
        <v>8000</v>
      </c>
    </row>
    <row r="280" spans="1:9">
      <c r="A280" s="14" t="s">
        <v>562</v>
      </c>
      <c r="B280" s="15" t="s">
        <v>1522</v>
      </c>
      <c r="C280" s="16">
        <f t="shared" si="4"/>
        <v>1</v>
      </c>
      <c r="D280" s="15" t="s">
        <v>1522</v>
      </c>
      <c r="E280" s="21" t="str">
        <f>VLOOKUP(D280,'kode internal'!$B$1:$D$4717,2,FALSE)</f>
        <v>10C100</v>
      </c>
      <c r="F280" s="17">
        <v>11368</v>
      </c>
      <c r="G280" s="17">
        <v>9700</v>
      </c>
      <c r="H280" s="18">
        <f>VLOOKUP(D280,'kode internal'!$B$1:$E$4717,4,FALSE)</f>
        <v>11367.5</v>
      </c>
      <c r="I280" s="18">
        <f>VLOOKUP(D280,'kode internal'!$B$1:$F$4717,5,FALSE)</f>
        <v>9700</v>
      </c>
    </row>
    <row r="281" spans="1:9">
      <c r="A281" s="14" t="s">
        <v>564</v>
      </c>
      <c r="B281" s="15" t="s">
        <v>1523</v>
      </c>
      <c r="C281" s="16">
        <f t="shared" si="4"/>
        <v>1</v>
      </c>
      <c r="D281" s="15" t="s">
        <v>1523</v>
      </c>
      <c r="E281" s="21" t="str">
        <f>VLOOKUP(D281,'kode internal'!$B$1:$D$4717,2,FALSE)</f>
        <v>10C094</v>
      </c>
      <c r="F281" s="17">
        <v>20555</v>
      </c>
      <c r="G281" s="17">
        <v>77700</v>
      </c>
      <c r="H281" s="18">
        <f>VLOOKUP(D281,'kode internal'!$B$1:$E$4717,4,FALSE)</f>
        <v>20553.5</v>
      </c>
      <c r="I281" s="18">
        <f>VLOOKUP(D281,'kode internal'!$B$1:$F$4717,5,FALSE)</f>
        <v>77700</v>
      </c>
    </row>
    <row r="282" spans="1:9">
      <c r="A282" s="14" t="s">
        <v>1524</v>
      </c>
      <c r="B282" s="15" t="s">
        <v>1525</v>
      </c>
      <c r="C282" s="16">
        <f t="shared" si="4"/>
        <v>1</v>
      </c>
      <c r="D282" s="15" t="s">
        <v>1525</v>
      </c>
      <c r="E282" s="21" t="str">
        <f>VLOOKUP(D282,'kode internal'!$B$1:$D$4717,2,FALSE)</f>
        <v>10C046</v>
      </c>
      <c r="F282" s="17">
        <v>10</v>
      </c>
      <c r="G282" s="17">
        <v>30</v>
      </c>
      <c r="H282" s="18">
        <f>VLOOKUP(D282,'kode internal'!$B$1:$E$4717,4,FALSE)</f>
        <v>10</v>
      </c>
      <c r="I282" s="18">
        <f>VLOOKUP(D282,'kode internal'!$B$1:$F$4717,5,FALSE)</f>
        <v>30</v>
      </c>
    </row>
    <row r="283" spans="1:9">
      <c r="A283" s="14" t="s">
        <v>566</v>
      </c>
      <c r="B283" s="15" t="s">
        <v>1526</v>
      </c>
      <c r="C283" s="16">
        <f t="shared" si="4"/>
        <v>1</v>
      </c>
      <c r="D283" s="15" t="s">
        <v>1526</v>
      </c>
      <c r="E283" s="21" t="str">
        <f>VLOOKUP(D283,'kode internal'!$B$1:$D$4717,2,FALSE)</f>
        <v>10C032.1</v>
      </c>
      <c r="F283" s="17">
        <v>56</v>
      </c>
      <c r="G283" s="17">
        <v>3930</v>
      </c>
      <c r="H283" s="18">
        <f>VLOOKUP(D283,'kode internal'!$B$1:$E$4717,4,FALSE)</f>
        <v>56</v>
      </c>
      <c r="I283" s="18">
        <f>VLOOKUP(D283,'kode internal'!$B$1:$F$4717,5,FALSE)</f>
        <v>3930</v>
      </c>
    </row>
    <row r="284" spans="1:9">
      <c r="A284" s="14" t="s">
        <v>568</v>
      </c>
      <c r="B284" s="15" t="s">
        <v>1527</v>
      </c>
      <c r="C284" s="16">
        <f t="shared" si="4"/>
        <v>1</v>
      </c>
      <c r="D284" s="15" t="s">
        <v>1527</v>
      </c>
      <c r="E284" s="21" t="str">
        <f>VLOOKUP(D284,'kode internal'!$B$1:$D$4717,2,FALSE)</f>
        <v>10C029.1</v>
      </c>
      <c r="F284" s="17">
        <v>3</v>
      </c>
      <c r="G284" s="17">
        <v>300</v>
      </c>
      <c r="H284" s="18">
        <f>VLOOKUP(D284,'kode internal'!$B$1:$E$4717,4,FALSE)</f>
        <v>3</v>
      </c>
      <c r="I284" s="18">
        <f>VLOOKUP(D284,'kode internal'!$B$1:$F$4717,5,FALSE)</f>
        <v>300</v>
      </c>
    </row>
    <row r="285" spans="1:9">
      <c r="A285" s="14" t="s">
        <v>570</v>
      </c>
      <c r="B285" s="15" t="s">
        <v>1528</v>
      </c>
      <c r="C285" s="16">
        <f t="shared" si="4"/>
        <v>1</v>
      </c>
      <c r="D285" s="15" t="s">
        <v>1528</v>
      </c>
      <c r="E285" s="21" t="str">
        <f>VLOOKUP(D285,'kode internal'!$B$1:$D$4717,2,FALSE)</f>
        <v>10C029</v>
      </c>
      <c r="F285" s="17">
        <v>63</v>
      </c>
      <c r="G285" s="17">
        <v>200</v>
      </c>
      <c r="H285" s="18">
        <f>VLOOKUP(D285,'kode internal'!$B$1:$E$4717,4,FALSE)</f>
        <v>63</v>
      </c>
      <c r="I285" s="18">
        <f>VLOOKUP(D285,'kode internal'!$B$1:$F$4717,5,FALSE)</f>
        <v>200</v>
      </c>
    </row>
    <row r="286" spans="1:9">
      <c r="A286" s="14" t="s">
        <v>572</v>
      </c>
      <c r="B286" s="15" t="s">
        <v>1529</v>
      </c>
      <c r="C286" s="16">
        <f t="shared" si="4"/>
        <v>1</v>
      </c>
      <c r="D286" s="15" t="s">
        <v>1529</v>
      </c>
      <c r="E286" s="21" t="str">
        <f>VLOOKUP(D286,'kode internal'!$B$1:$D$4717,2,FALSE)</f>
        <v>10C019</v>
      </c>
      <c r="F286" s="17">
        <v>9327</v>
      </c>
      <c r="G286" s="17">
        <v>30000</v>
      </c>
      <c r="H286" s="18">
        <f>VLOOKUP(D286,'kode internal'!$B$1:$E$4717,4,FALSE)</f>
        <v>9325.75</v>
      </c>
      <c r="I286" s="18">
        <f>VLOOKUP(D286,'kode internal'!$B$1:$F$4717,5,FALSE)</f>
        <v>30000</v>
      </c>
    </row>
    <row r="287" spans="1:9">
      <c r="A287" s="14" t="s">
        <v>574</v>
      </c>
      <c r="B287" s="15" t="s">
        <v>1530</v>
      </c>
      <c r="C287" s="16">
        <f t="shared" si="4"/>
        <v>1</v>
      </c>
      <c r="D287" s="15" t="s">
        <v>1530</v>
      </c>
      <c r="E287" s="21" t="str">
        <f>VLOOKUP(D287,'kode internal'!$B$1:$D$4717,2,FALSE)</f>
        <v>10C018</v>
      </c>
      <c r="F287" s="17">
        <v>13484</v>
      </c>
      <c r="G287" s="17">
        <v>12000</v>
      </c>
      <c r="H287" s="18">
        <f>VLOOKUP(D287,'kode internal'!$B$1:$E$4717,4,FALSE)</f>
        <v>13484.7</v>
      </c>
      <c r="I287" s="18">
        <f>VLOOKUP(D287,'kode internal'!$B$1:$F$4717,5,FALSE)</f>
        <v>12000</v>
      </c>
    </row>
    <row r="288" spans="1:9">
      <c r="A288" s="14" t="s">
        <v>576</v>
      </c>
      <c r="B288" s="15" t="s">
        <v>1531</v>
      </c>
      <c r="C288" s="16">
        <f t="shared" si="4"/>
        <v>1</v>
      </c>
      <c r="D288" s="15" t="s">
        <v>1531</v>
      </c>
      <c r="E288" s="21" t="str">
        <f>VLOOKUP(D288,'kode internal'!$B$1:$D$4717,2,FALSE)</f>
        <v>10C001.113</v>
      </c>
      <c r="F288" s="17">
        <v>14456</v>
      </c>
      <c r="G288" s="17">
        <v>105300</v>
      </c>
      <c r="H288" s="18">
        <f>VLOOKUP(D288,'kode internal'!$B$1:$E$4717,4,FALSE)</f>
        <v>14454.5</v>
      </c>
      <c r="I288" s="18">
        <f>VLOOKUP(D288,'kode internal'!$B$1:$F$4717,5,FALSE)</f>
        <v>105300</v>
      </c>
    </row>
    <row r="289" spans="1:9">
      <c r="A289" s="14" t="s">
        <v>578</v>
      </c>
      <c r="B289" s="15" t="s">
        <v>1532</v>
      </c>
      <c r="C289" s="16">
        <f t="shared" si="4"/>
        <v>1</v>
      </c>
      <c r="D289" s="15" t="s">
        <v>1532</v>
      </c>
      <c r="E289" s="21" t="str">
        <f>VLOOKUP(D289,'kode internal'!$B$1:$D$4717,2,FALSE)</f>
        <v>10C001.112</v>
      </c>
      <c r="F289" s="17">
        <v>27072</v>
      </c>
      <c r="G289" s="17">
        <v>171000</v>
      </c>
      <c r="H289" s="18">
        <f>VLOOKUP(D289,'kode internal'!$B$1:$E$4717,4,FALSE)</f>
        <v>27072</v>
      </c>
      <c r="I289" s="18">
        <f>VLOOKUP(D289,'kode internal'!$B$1:$F$4717,5,FALSE)</f>
        <v>171000</v>
      </c>
    </row>
    <row r="290" spans="1:9">
      <c r="A290" s="14" t="s">
        <v>580</v>
      </c>
      <c r="B290" s="15" t="s">
        <v>1533</v>
      </c>
      <c r="C290" s="16">
        <f t="shared" si="4"/>
        <v>1</v>
      </c>
      <c r="D290" s="15" t="s">
        <v>1533</v>
      </c>
      <c r="E290" s="21" t="str">
        <f>VLOOKUP(D290,'kode internal'!$B$1:$D$4717,2,FALSE)</f>
        <v>10C001.107</v>
      </c>
      <c r="F290" s="17">
        <v>36592</v>
      </c>
      <c r="G290" s="17">
        <v>88950</v>
      </c>
      <c r="H290" s="18">
        <f>VLOOKUP(D290,'kode internal'!$B$1:$E$4717,4,FALSE)</f>
        <v>36591</v>
      </c>
      <c r="I290" s="18">
        <f>VLOOKUP(D290,'kode internal'!$B$1:$F$4717,5,FALSE)</f>
        <v>88950</v>
      </c>
    </row>
    <row r="291" spans="1:9">
      <c r="A291" s="14" t="s">
        <v>582</v>
      </c>
      <c r="B291" s="15" t="s">
        <v>1534</v>
      </c>
      <c r="C291" s="16">
        <f t="shared" si="4"/>
        <v>1</v>
      </c>
      <c r="D291" s="15" t="s">
        <v>1534</v>
      </c>
      <c r="E291" s="21" t="str">
        <f>VLOOKUP(D291,'kode internal'!$B$1:$D$4717,2,FALSE)</f>
        <v>10C001.105</v>
      </c>
      <c r="F291" s="17">
        <v>14324</v>
      </c>
      <c r="G291" s="17">
        <v>5000</v>
      </c>
      <c r="H291" s="18">
        <f>VLOOKUP(D291,'kode internal'!$B$1:$E$4717,4,FALSE)</f>
        <v>14323</v>
      </c>
      <c r="I291" s="18">
        <f>VLOOKUP(D291,'kode internal'!$B$1:$F$4717,5,FALSE)</f>
        <v>5000</v>
      </c>
    </row>
    <row r="292" spans="1:9">
      <c r="A292" s="14" t="s">
        <v>584</v>
      </c>
      <c r="B292" s="15" t="s">
        <v>1535</v>
      </c>
      <c r="C292" s="16">
        <f t="shared" si="4"/>
        <v>1</v>
      </c>
      <c r="D292" s="15" t="s">
        <v>1535</v>
      </c>
      <c r="E292" s="21" t="str">
        <f>VLOOKUP(D292,'kode internal'!$B$1:$D$4717,2,FALSE)</f>
        <v>10C001.094</v>
      </c>
      <c r="F292" s="17">
        <v>1493</v>
      </c>
      <c r="G292" s="17">
        <v>4890</v>
      </c>
      <c r="H292" s="18">
        <f>VLOOKUP(D292,'kode internal'!$B$1:$E$4717,4,FALSE)</f>
        <v>1493</v>
      </c>
      <c r="I292" s="18">
        <f>VLOOKUP(D292,'kode internal'!$B$1:$F$4717,5,FALSE)</f>
        <v>4890</v>
      </c>
    </row>
    <row r="293" spans="1:9">
      <c r="A293" s="14" t="s">
        <v>590</v>
      </c>
      <c r="B293" s="15" t="s">
        <v>1536</v>
      </c>
      <c r="C293" s="16">
        <f t="shared" si="4"/>
        <v>1</v>
      </c>
      <c r="D293" s="15" t="s">
        <v>1536</v>
      </c>
      <c r="E293" s="21" t="str">
        <f>VLOOKUP(D293,'kode internal'!$B$1:$D$4717,2,FALSE)</f>
        <v>10C001.076</v>
      </c>
      <c r="F293" s="17">
        <v>225</v>
      </c>
      <c r="G293" s="17">
        <v>6776</v>
      </c>
      <c r="H293" s="18">
        <f>VLOOKUP(D293,'kode internal'!$B$1:$E$4717,4,FALSE)</f>
        <v>224.5</v>
      </c>
      <c r="I293" s="18">
        <f>VLOOKUP(D293,'kode internal'!$B$1:$F$4717,5,FALSE)</f>
        <v>6776</v>
      </c>
    </row>
    <row r="294" spans="1:9">
      <c r="A294" s="14" t="s">
        <v>592</v>
      </c>
      <c r="B294" s="15" t="s">
        <v>1537</v>
      </c>
      <c r="C294" s="16">
        <f t="shared" si="4"/>
        <v>1</v>
      </c>
      <c r="D294" s="15" t="s">
        <v>1537</v>
      </c>
      <c r="E294" s="21" t="str">
        <f>VLOOKUP(D294,'kode internal'!$B$1:$D$4717,2,FALSE)</f>
        <v>10C001.070</v>
      </c>
      <c r="F294" s="17">
        <v>774</v>
      </c>
      <c r="G294" s="17">
        <v>700</v>
      </c>
      <c r="H294" s="18">
        <f>VLOOKUP(D294,'kode internal'!$B$1:$E$4717,4,FALSE)</f>
        <v>773.75</v>
      </c>
      <c r="I294" s="18">
        <f>VLOOKUP(D294,'kode internal'!$B$1:$F$4717,5,FALSE)</f>
        <v>700</v>
      </c>
    </row>
    <row r="295" spans="1:9">
      <c r="A295" s="14" t="s">
        <v>594</v>
      </c>
      <c r="B295" s="15" t="s">
        <v>1538</v>
      </c>
      <c r="C295" s="16">
        <f t="shared" si="4"/>
        <v>1</v>
      </c>
      <c r="D295" s="15" t="s">
        <v>1538</v>
      </c>
      <c r="E295" s="21" t="str">
        <f>VLOOKUP(D295,'kode internal'!$B$1:$D$4717,2,FALSE)</f>
        <v>10C001.065</v>
      </c>
      <c r="F295" s="17">
        <v>17563</v>
      </c>
      <c r="G295" s="17">
        <v>0</v>
      </c>
      <c r="H295" s="18">
        <f>VLOOKUP(D295,'kode internal'!$B$1:$E$4717,4,FALSE)</f>
        <v>17563.5</v>
      </c>
      <c r="I295" s="18">
        <f>VLOOKUP(D295,'kode internal'!$B$1:$F$4717,5,FALSE)</f>
        <v>0</v>
      </c>
    </row>
    <row r="296" spans="1:9">
      <c r="A296" s="14" t="s">
        <v>598</v>
      </c>
      <c r="B296" s="15" t="s">
        <v>1539</v>
      </c>
      <c r="C296" s="16">
        <f t="shared" si="4"/>
        <v>1</v>
      </c>
      <c r="D296" s="15" t="s">
        <v>1539</v>
      </c>
      <c r="E296" s="21" t="str">
        <f>VLOOKUP(D296,'kode internal'!$B$1:$D$4717,2,FALSE)</f>
        <v>10C001.057</v>
      </c>
      <c r="F296" s="17">
        <v>862</v>
      </c>
      <c r="G296" s="17">
        <v>3000</v>
      </c>
      <c r="H296" s="18">
        <f>VLOOKUP(D296,'kode internal'!$B$1:$E$4717,4,FALSE)</f>
        <v>858.5</v>
      </c>
      <c r="I296" s="18">
        <f>VLOOKUP(D296,'kode internal'!$B$1:$F$4717,5,FALSE)</f>
        <v>8700</v>
      </c>
    </row>
    <row r="297" spans="1:9">
      <c r="A297" s="14" t="s">
        <v>600</v>
      </c>
      <c r="B297" s="15" t="s">
        <v>1540</v>
      </c>
      <c r="C297" s="16">
        <f t="shared" si="4"/>
        <v>1</v>
      </c>
      <c r="D297" s="15" t="s">
        <v>1540</v>
      </c>
      <c r="E297" s="21" t="str">
        <f>VLOOKUP(D297,'kode internal'!$B$1:$D$4717,2,FALSE)</f>
        <v>10C001.027</v>
      </c>
      <c r="F297" s="17">
        <v>9</v>
      </c>
      <c r="G297" s="17">
        <v>500</v>
      </c>
      <c r="H297" s="18">
        <f>VLOOKUP(D297,'kode internal'!$B$1:$E$4717,4,FALSE)</f>
        <v>9</v>
      </c>
      <c r="I297" s="18">
        <f>VLOOKUP(D297,'kode internal'!$B$1:$F$4717,5,FALSE)</f>
        <v>500</v>
      </c>
    </row>
    <row r="298" spans="1:9">
      <c r="A298" s="14" t="s">
        <v>602</v>
      </c>
      <c r="B298" s="15" t="s">
        <v>1541</v>
      </c>
      <c r="C298" s="16">
        <f t="shared" si="4"/>
        <v>1</v>
      </c>
      <c r="D298" s="15" t="s">
        <v>1541</v>
      </c>
      <c r="E298" s="21" t="str">
        <f>VLOOKUP(D298,'kode internal'!$B$1:$D$4717,2,FALSE)</f>
        <v>10C001.026</v>
      </c>
      <c r="F298" s="17">
        <v>27</v>
      </c>
      <c r="G298" s="17">
        <v>100</v>
      </c>
      <c r="H298" s="18">
        <f>VLOOKUP(D298,'kode internal'!$B$1:$E$4717,4,FALSE)</f>
        <v>27</v>
      </c>
      <c r="I298" s="18">
        <f>VLOOKUP(D298,'kode internal'!$B$1:$F$4717,5,FALSE)</f>
        <v>100</v>
      </c>
    </row>
    <row r="299" spans="1:9">
      <c r="A299" s="14" t="s">
        <v>604</v>
      </c>
      <c r="B299" s="15" t="s">
        <v>1542</v>
      </c>
      <c r="C299" s="16">
        <f t="shared" si="4"/>
        <v>1</v>
      </c>
      <c r="D299" s="15" t="s">
        <v>1542</v>
      </c>
      <c r="E299" s="21" t="str">
        <f>VLOOKUP(D299,'kode internal'!$B$1:$D$4717,2,FALSE)</f>
        <v>10C001.023</v>
      </c>
      <c r="F299" s="17">
        <v>3814</v>
      </c>
      <c r="G299" s="17">
        <v>70000</v>
      </c>
      <c r="H299" s="18">
        <f>VLOOKUP(D299,'kode internal'!$B$1:$E$4717,4,FALSE)</f>
        <v>3813.2</v>
      </c>
      <c r="I299" s="18">
        <f>VLOOKUP(D299,'kode internal'!$B$1:$F$4717,5,FALSE)</f>
        <v>70000</v>
      </c>
    </row>
    <row r="300" spans="1:9">
      <c r="A300" s="14" t="s">
        <v>606</v>
      </c>
      <c r="B300" s="15" t="s">
        <v>1543</v>
      </c>
      <c r="C300" s="16">
        <f t="shared" si="4"/>
        <v>1</v>
      </c>
      <c r="D300" s="15" t="s">
        <v>1543</v>
      </c>
      <c r="E300" s="21" t="str">
        <f>VLOOKUP(D300,'kode internal'!$B$1:$D$4717,2,FALSE)</f>
        <v>10B129</v>
      </c>
      <c r="F300" s="17">
        <v>9</v>
      </c>
      <c r="G300" s="17">
        <v>0</v>
      </c>
      <c r="H300" s="18">
        <f>VLOOKUP(D300,'kode internal'!$B$1:$E$4717,4,FALSE)</f>
        <v>9</v>
      </c>
      <c r="I300" s="18">
        <f>VLOOKUP(D300,'kode internal'!$B$1:$F$4717,5,FALSE)</f>
        <v>0</v>
      </c>
    </row>
    <row r="301" spans="1:9">
      <c r="A301" s="14" t="s">
        <v>608</v>
      </c>
      <c r="B301" s="15" t="s">
        <v>1544</v>
      </c>
      <c r="C301" s="16">
        <f t="shared" si="4"/>
        <v>1</v>
      </c>
      <c r="D301" s="15" t="s">
        <v>1544</v>
      </c>
      <c r="E301" s="21" t="str">
        <f>VLOOKUP(D301,'kode internal'!$B$1:$D$4717,2,FALSE)</f>
        <v>10B122</v>
      </c>
      <c r="F301" s="17">
        <v>2822</v>
      </c>
      <c r="G301" s="17">
        <v>15720</v>
      </c>
      <c r="H301" s="18">
        <f>VLOOKUP(D301,'kode internal'!$B$1:$E$4717,4,FALSE)</f>
        <v>2822</v>
      </c>
      <c r="I301" s="18">
        <f>VLOOKUP(D301,'kode internal'!$B$1:$F$4717,5,FALSE)</f>
        <v>15720</v>
      </c>
    </row>
    <row r="302" spans="1:9">
      <c r="A302" s="14" t="s">
        <v>610</v>
      </c>
      <c r="B302" s="15" t="s">
        <v>1545</v>
      </c>
      <c r="C302" s="16">
        <f t="shared" si="4"/>
        <v>1</v>
      </c>
      <c r="D302" s="15" t="s">
        <v>1545</v>
      </c>
      <c r="E302" s="21" t="str">
        <f>VLOOKUP(D302,'kode internal'!$B$1:$D$4717,2,FALSE)</f>
        <v>10B119</v>
      </c>
      <c r="F302" s="17">
        <v>701</v>
      </c>
      <c r="G302" s="17">
        <v>3840</v>
      </c>
      <c r="H302" s="18">
        <f>VLOOKUP(D302,'kode internal'!$B$1:$E$4717,4,FALSE)</f>
        <v>701</v>
      </c>
      <c r="I302" s="18">
        <f>VLOOKUP(D302,'kode internal'!$B$1:$F$4717,5,FALSE)</f>
        <v>3840</v>
      </c>
    </row>
    <row r="303" spans="1:9">
      <c r="A303" s="14" t="s">
        <v>1546</v>
      </c>
      <c r="B303" s="15" t="s">
        <v>1547</v>
      </c>
      <c r="C303" s="16">
        <f t="shared" si="4"/>
        <v>1</v>
      </c>
      <c r="D303" s="15" t="s">
        <v>1547</v>
      </c>
      <c r="E303" s="21" t="str">
        <f>VLOOKUP(D303,'kode internal'!$B$1:$D$4717,2,FALSE)</f>
        <v>10B117</v>
      </c>
      <c r="F303" s="17">
        <v>0</v>
      </c>
      <c r="G303" s="17">
        <v>180</v>
      </c>
      <c r="H303" s="18">
        <f>VLOOKUP(D303,'kode internal'!$B$1:$E$4717,4,FALSE)</f>
        <v>0</v>
      </c>
      <c r="I303" s="18">
        <f>VLOOKUP(D303,'kode internal'!$B$1:$F$4717,5,FALSE)</f>
        <v>180</v>
      </c>
    </row>
    <row r="304" spans="1:9">
      <c r="A304" s="14" t="s">
        <v>612</v>
      </c>
      <c r="B304" s="15" t="s">
        <v>1548</v>
      </c>
      <c r="C304" s="16">
        <f t="shared" si="4"/>
        <v>1</v>
      </c>
      <c r="D304" s="15" t="s">
        <v>1548</v>
      </c>
      <c r="E304" s="21" t="str">
        <f>VLOOKUP(D304,'kode internal'!$B$1:$D$4717,2,FALSE)</f>
        <v>10B093</v>
      </c>
      <c r="F304" s="17">
        <v>78</v>
      </c>
      <c r="G304" s="17">
        <v>0</v>
      </c>
      <c r="H304" s="18">
        <f>VLOOKUP(D304,'kode internal'!$B$1:$E$4717,4,FALSE)</f>
        <v>78</v>
      </c>
      <c r="I304" s="18">
        <f>VLOOKUP(D304,'kode internal'!$B$1:$F$4717,5,FALSE)</f>
        <v>0</v>
      </c>
    </row>
    <row r="305" spans="1:9">
      <c r="A305" s="14" t="s">
        <v>613</v>
      </c>
      <c r="B305" s="15" t="s">
        <v>1549</v>
      </c>
      <c r="C305" s="16">
        <f t="shared" si="4"/>
        <v>1</v>
      </c>
      <c r="D305" s="15" t="s">
        <v>1549</v>
      </c>
      <c r="E305" s="21" t="str">
        <f>VLOOKUP(D305,'kode internal'!$B$1:$D$4717,2,FALSE)</f>
        <v>10B079</v>
      </c>
      <c r="F305" s="17">
        <v>188</v>
      </c>
      <c r="G305" s="17">
        <v>910</v>
      </c>
      <c r="H305" s="18">
        <f>VLOOKUP(D305,'kode internal'!$B$1:$E$4717,4,FALSE)</f>
        <v>188</v>
      </c>
      <c r="I305" s="18">
        <f>VLOOKUP(D305,'kode internal'!$B$1:$F$4717,5,FALSE)</f>
        <v>910</v>
      </c>
    </row>
    <row r="306" spans="1:9">
      <c r="A306" s="14" t="s">
        <v>615</v>
      </c>
      <c r="B306" s="15" t="s">
        <v>1550</v>
      </c>
      <c r="C306" s="16">
        <f t="shared" si="4"/>
        <v>1</v>
      </c>
      <c r="D306" s="15" t="s">
        <v>1550</v>
      </c>
      <c r="E306" s="21" t="str">
        <f>VLOOKUP(D306,'kode internal'!$B$1:$D$4717,2,FALSE)</f>
        <v>10B065</v>
      </c>
      <c r="F306" s="17">
        <v>690</v>
      </c>
      <c r="G306" s="17">
        <v>1400</v>
      </c>
      <c r="H306" s="18">
        <f>VLOOKUP(D306,'kode internal'!$B$1:$E$4717,4,FALSE)</f>
        <v>690</v>
      </c>
      <c r="I306" s="18">
        <f>VLOOKUP(D306,'kode internal'!$B$1:$F$4717,5,FALSE)</f>
        <v>1400</v>
      </c>
    </row>
    <row r="307" spans="1:9">
      <c r="A307" s="14" t="s">
        <v>617</v>
      </c>
      <c r="B307" s="15" t="s">
        <v>1551</v>
      </c>
      <c r="C307" s="16">
        <f t="shared" si="4"/>
        <v>1</v>
      </c>
      <c r="D307" s="15" t="s">
        <v>1551</v>
      </c>
      <c r="E307" s="21" t="str">
        <f>VLOOKUP(D307,'kode internal'!$B$1:$D$4717,2,FALSE)</f>
        <v>10B035</v>
      </c>
      <c r="F307" s="17">
        <v>171</v>
      </c>
      <c r="G307" s="17">
        <v>100</v>
      </c>
      <c r="H307" s="18">
        <f>VLOOKUP(D307,'kode internal'!$B$1:$E$4717,4,FALSE)</f>
        <v>171</v>
      </c>
      <c r="I307" s="18">
        <f>VLOOKUP(D307,'kode internal'!$B$1:$F$4717,5,FALSE)</f>
        <v>100</v>
      </c>
    </row>
    <row r="308" spans="1:9">
      <c r="A308" s="14" t="s">
        <v>619</v>
      </c>
      <c r="B308" s="15" t="s">
        <v>1552</v>
      </c>
      <c r="C308" s="16">
        <f t="shared" si="4"/>
        <v>1</v>
      </c>
      <c r="D308" s="15" t="s">
        <v>1552</v>
      </c>
      <c r="E308" s="21" t="str">
        <f>VLOOKUP(D308,'kode internal'!$B$1:$D$4717,2,FALSE)</f>
        <v>10B033</v>
      </c>
      <c r="F308" s="17">
        <v>160</v>
      </c>
      <c r="G308" s="17">
        <v>0</v>
      </c>
      <c r="H308" s="18">
        <f>VLOOKUP(D308,'kode internal'!$B$1:$E$4717,4,FALSE)</f>
        <v>159</v>
      </c>
      <c r="I308" s="18">
        <f>VLOOKUP(D308,'kode internal'!$B$1:$F$4717,5,FALSE)</f>
        <v>0</v>
      </c>
    </row>
    <row r="309" spans="1:9">
      <c r="A309" s="14" t="s">
        <v>621</v>
      </c>
      <c r="B309" s="15" t="s">
        <v>1553</v>
      </c>
      <c r="C309" s="16">
        <f t="shared" si="4"/>
        <v>1</v>
      </c>
      <c r="D309" s="15" t="s">
        <v>1553</v>
      </c>
      <c r="E309" s="21" t="str">
        <f>VLOOKUP(D309,'kode internal'!$B$1:$D$4717,2,FALSE)</f>
        <v>10A288</v>
      </c>
      <c r="F309" s="17">
        <v>1760</v>
      </c>
      <c r="G309" s="17">
        <v>900</v>
      </c>
      <c r="H309" s="18">
        <f>VLOOKUP(D309,'kode internal'!$B$1:$E$4717,4,FALSE)</f>
        <v>1760</v>
      </c>
      <c r="I309" s="18">
        <f>VLOOKUP(D309,'kode internal'!$B$1:$F$4717,5,FALSE)</f>
        <v>900</v>
      </c>
    </row>
    <row r="310" spans="1:9">
      <c r="A310" s="14" t="s">
        <v>1554</v>
      </c>
      <c r="B310" s="15" t="s">
        <v>1555</v>
      </c>
      <c r="C310" s="16">
        <f t="shared" si="4"/>
        <v>1</v>
      </c>
      <c r="D310" s="15" t="s">
        <v>1555</v>
      </c>
      <c r="E310" s="21" t="str">
        <f>VLOOKUP(D310,'kode internal'!$B$1:$D$4717,2,FALSE)</f>
        <v>10A282</v>
      </c>
      <c r="F310" s="17">
        <v>188</v>
      </c>
      <c r="G310" s="17">
        <v>4000</v>
      </c>
      <c r="H310" s="18">
        <f>VLOOKUP(D310,'kode internal'!$B$1:$E$4717,4,FALSE)</f>
        <v>188</v>
      </c>
      <c r="I310" s="18">
        <f>VLOOKUP(D310,'kode internal'!$B$1:$F$4717,5,FALSE)</f>
        <v>4000</v>
      </c>
    </row>
    <row r="311" spans="1:9">
      <c r="A311" s="14" t="s">
        <v>623</v>
      </c>
      <c r="B311" s="15" t="s">
        <v>1556</v>
      </c>
      <c r="C311" s="16">
        <f t="shared" si="4"/>
        <v>1</v>
      </c>
      <c r="D311" s="15" t="s">
        <v>1556</v>
      </c>
      <c r="E311" s="21" t="str">
        <f>VLOOKUP(D311,'kode internal'!$B$1:$D$4717,2,FALSE)</f>
        <v>10A281</v>
      </c>
      <c r="F311" s="17">
        <v>6</v>
      </c>
      <c r="G311" s="17">
        <v>100</v>
      </c>
      <c r="H311" s="18">
        <f>VLOOKUP(D311,'kode internal'!$B$1:$E$4717,4,FALSE)</f>
        <v>6</v>
      </c>
      <c r="I311" s="18">
        <f>VLOOKUP(D311,'kode internal'!$B$1:$F$4717,5,FALSE)</f>
        <v>100</v>
      </c>
    </row>
    <row r="312" spans="1:9">
      <c r="A312" s="14" t="s">
        <v>627</v>
      </c>
      <c r="B312" s="15" t="s">
        <v>1557</v>
      </c>
      <c r="C312" s="16">
        <f t="shared" si="4"/>
        <v>1</v>
      </c>
      <c r="D312" s="15" t="s">
        <v>1557</v>
      </c>
      <c r="E312" s="21" t="str">
        <f>VLOOKUP(D312,'kode internal'!$B$1:$D$4717,2,FALSE)</f>
        <v>10A275</v>
      </c>
      <c r="F312" s="17">
        <v>1188</v>
      </c>
      <c r="G312" s="17">
        <v>7600</v>
      </c>
      <c r="H312" s="18">
        <f>VLOOKUP(D312,'kode internal'!$B$1:$E$4717,4,FALSE)</f>
        <v>1186.5</v>
      </c>
      <c r="I312" s="18">
        <f>VLOOKUP(D312,'kode internal'!$B$1:$F$4717,5,FALSE)</f>
        <v>7600</v>
      </c>
    </row>
    <row r="313" spans="1:9">
      <c r="A313" s="14" t="s">
        <v>1558</v>
      </c>
      <c r="B313" s="15" t="s">
        <v>1559</v>
      </c>
      <c r="C313" s="16">
        <f t="shared" si="4"/>
        <v>1</v>
      </c>
      <c r="D313" s="15" t="s">
        <v>1559</v>
      </c>
      <c r="E313" s="21" t="str">
        <f>VLOOKUP(D313,'kode internal'!$B$1:$D$4717,2,FALSE)</f>
        <v>10A269</v>
      </c>
      <c r="F313" s="17">
        <v>2881</v>
      </c>
      <c r="G313" s="17">
        <v>12964</v>
      </c>
      <c r="H313" s="18">
        <f>VLOOKUP(D313,'kode internal'!$B$1:$E$4717,4,FALSE)</f>
        <v>2879</v>
      </c>
      <c r="I313" s="18">
        <f>VLOOKUP(D313,'kode internal'!$B$1:$F$4717,5,FALSE)</f>
        <v>12964</v>
      </c>
    </row>
    <row r="314" spans="1:9">
      <c r="A314" s="14" t="s">
        <v>629</v>
      </c>
      <c r="B314" s="15" t="s">
        <v>1560</v>
      </c>
      <c r="C314" s="16">
        <f t="shared" si="4"/>
        <v>1</v>
      </c>
      <c r="D314" s="15" t="s">
        <v>1560</v>
      </c>
      <c r="E314" s="21" t="str">
        <f>VLOOKUP(D314,'kode internal'!$B$1:$D$4717,2,FALSE)</f>
        <v>10A261</v>
      </c>
      <c r="F314" s="17">
        <v>0</v>
      </c>
      <c r="G314" s="17">
        <v>100</v>
      </c>
      <c r="H314" s="18">
        <f>VLOOKUP(D314,'kode internal'!$B$1:$E$4717,4,FALSE)</f>
        <v>0</v>
      </c>
      <c r="I314" s="18">
        <f>VLOOKUP(D314,'kode internal'!$B$1:$F$4717,5,FALSE)</f>
        <v>100</v>
      </c>
    </row>
    <row r="315" spans="1:9">
      <c r="A315" s="14" t="s">
        <v>1561</v>
      </c>
      <c r="B315" s="15" t="s">
        <v>1562</v>
      </c>
      <c r="C315" s="16">
        <f t="shared" si="4"/>
        <v>1</v>
      </c>
      <c r="D315" s="15" t="s">
        <v>1562</v>
      </c>
      <c r="E315" s="21" t="str">
        <f>VLOOKUP(D315,'kode internal'!$B$1:$D$4717,2,FALSE)</f>
        <v>10A260</v>
      </c>
      <c r="F315" s="17">
        <v>30738</v>
      </c>
      <c r="G315" s="17">
        <v>53000</v>
      </c>
      <c r="H315" s="18">
        <f>VLOOKUP(D315,'kode internal'!$B$1:$E$4717,4,FALSE)</f>
        <v>30738</v>
      </c>
      <c r="I315" s="18">
        <f>VLOOKUP(D315,'kode internal'!$B$1:$F$4717,5,FALSE)</f>
        <v>25000</v>
      </c>
    </row>
    <row r="316" spans="1:9">
      <c r="A316" s="14" t="s">
        <v>1563</v>
      </c>
      <c r="B316" s="15" t="s">
        <v>1564</v>
      </c>
      <c r="C316" s="16">
        <f t="shared" si="4"/>
        <v>1</v>
      </c>
      <c r="D316" s="15" t="s">
        <v>1564</v>
      </c>
      <c r="E316" s="21" t="str">
        <f>VLOOKUP(D316,'kode internal'!$B$1:$D$4717,2,FALSE)</f>
        <v>10A259</v>
      </c>
      <c r="F316" s="17">
        <v>6364</v>
      </c>
      <c r="G316" s="17">
        <v>24300</v>
      </c>
      <c r="H316" s="18">
        <f>VLOOKUP(D316,'kode internal'!$B$1:$E$4717,4,FALSE)</f>
        <v>6364</v>
      </c>
      <c r="I316" s="18">
        <f>VLOOKUP(D316,'kode internal'!$B$1:$F$4717,5,FALSE)</f>
        <v>24300</v>
      </c>
    </row>
    <row r="317" spans="1:9">
      <c r="A317" s="14" t="s">
        <v>1565</v>
      </c>
      <c r="B317" s="15" t="s">
        <v>1566</v>
      </c>
      <c r="C317" s="16">
        <f t="shared" si="4"/>
        <v>1</v>
      </c>
      <c r="D317" s="15" t="s">
        <v>1566</v>
      </c>
      <c r="E317" s="21" t="str">
        <f>VLOOKUP(D317,'kode internal'!$B$1:$D$4717,2,FALSE)</f>
        <v>10A258</v>
      </c>
      <c r="F317" s="17">
        <v>23983</v>
      </c>
      <c r="G317" s="17">
        <v>126000</v>
      </c>
      <c r="H317" s="18">
        <f>VLOOKUP(D317,'kode internal'!$B$1:$E$4717,4,FALSE)</f>
        <v>23982</v>
      </c>
      <c r="I317" s="18">
        <f>VLOOKUP(D317,'kode internal'!$B$1:$F$4717,5,FALSE)</f>
        <v>126000</v>
      </c>
    </row>
    <row r="318" spans="1:9">
      <c r="A318" s="14" t="s">
        <v>631</v>
      </c>
      <c r="B318" s="15" t="s">
        <v>1567</v>
      </c>
      <c r="C318" s="16">
        <f t="shared" si="4"/>
        <v>1</v>
      </c>
      <c r="D318" s="15" t="s">
        <v>1567</v>
      </c>
      <c r="E318" s="21" t="str">
        <f>VLOOKUP(D318,'kode internal'!$B$1:$D$4717,2,FALSE)</f>
        <v>10A257</v>
      </c>
      <c r="F318" s="17">
        <v>72215</v>
      </c>
      <c r="G318" s="17">
        <v>88240</v>
      </c>
      <c r="H318" s="18">
        <f>VLOOKUP(D318,'kode internal'!$B$1:$E$4717,4,FALSE)</f>
        <v>72214</v>
      </c>
      <c r="I318" s="18">
        <f>VLOOKUP(D318,'kode internal'!$B$1:$F$4717,5,FALSE)</f>
        <v>88210</v>
      </c>
    </row>
    <row r="319" spans="1:9">
      <c r="A319" s="14" t="s">
        <v>633</v>
      </c>
      <c r="B319" s="15" t="s">
        <v>1568</v>
      </c>
      <c r="C319" s="16">
        <f t="shared" si="4"/>
        <v>1</v>
      </c>
      <c r="D319" s="15" t="s">
        <v>1568</v>
      </c>
      <c r="E319" s="21" t="str">
        <f>VLOOKUP(D319,'kode internal'!$B$1:$D$4717,2,FALSE)</f>
        <v>10A255</v>
      </c>
      <c r="F319" s="17">
        <v>1702</v>
      </c>
      <c r="G319" s="17">
        <v>0</v>
      </c>
      <c r="H319" s="18">
        <f>VLOOKUP(D319,'kode internal'!$B$1:$E$4717,4,FALSE)</f>
        <v>1702</v>
      </c>
      <c r="I319" s="18">
        <f>VLOOKUP(D319,'kode internal'!$B$1:$F$4717,5,FALSE)</f>
        <v>0</v>
      </c>
    </row>
    <row r="320" spans="1:9">
      <c r="A320" s="14" t="s">
        <v>1569</v>
      </c>
      <c r="B320" s="15" t="s">
        <v>1570</v>
      </c>
      <c r="C320" s="16">
        <f t="shared" ref="C320:C383" si="5">IF(B320=D320,1,0)</f>
        <v>1</v>
      </c>
      <c r="D320" s="15" t="s">
        <v>1570</v>
      </c>
      <c r="E320" s="21" t="str">
        <f>VLOOKUP(D320,'kode internal'!$B$1:$D$4717,2,FALSE)</f>
        <v>10A253</v>
      </c>
      <c r="F320" s="17">
        <v>47</v>
      </c>
      <c r="G320" s="17">
        <v>0</v>
      </c>
      <c r="H320" s="18">
        <f>VLOOKUP(D320,'kode internal'!$B$1:$E$4717,4,FALSE)</f>
        <v>47</v>
      </c>
      <c r="I320" s="18">
        <f>VLOOKUP(D320,'kode internal'!$B$1:$F$4717,5,FALSE)</f>
        <v>0</v>
      </c>
    </row>
    <row r="321" spans="1:9">
      <c r="A321" s="14" t="s">
        <v>635</v>
      </c>
      <c r="B321" s="15" t="s">
        <v>1571</v>
      </c>
      <c r="C321" s="16">
        <f t="shared" si="5"/>
        <v>1</v>
      </c>
      <c r="D321" s="15" t="s">
        <v>1571</v>
      </c>
      <c r="E321" s="21" t="str">
        <f>VLOOKUP(D321,'kode internal'!$B$1:$D$4717,2,FALSE)</f>
        <v>10A249</v>
      </c>
      <c r="F321" s="17">
        <v>4422</v>
      </c>
      <c r="G321" s="17">
        <v>0</v>
      </c>
      <c r="H321" s="18">
        <f>VLOOKUP(D321,'kode internal'!$B$1:$E$4717,4,FALSE)</f>
        <v>4422</v>
      </c>
      <c r="I321" s="18">
        <f>VLOOKUP(D321,'kode internal'!$B$1:$F$4717,5,FALSE)</f>
        <v>0</v>
      </c>
    </row>
    <row r="322" spans="1:9">
      <c r="A322" s="14" t="s">
        <v>637</v>
      </c>
      <c r="B322" s="15" t="s">
        <v>1572</v>
      </c>
      <c r="C322" s="16">
        <f t="shared" si="5"/>
        <v>1</v>
      </c>
      <c r="D322" s="15" t="s">
        <v>1572</v>
      </c>
      <c r="E322" s="21" t="str">
        <f>VLOOKUP(D322,'kode internal'!$B$1:$D$4717,2,FALSE)</f>
        <v>10A211</v>
      </c>
      <c r="F322" s="17">
        <v>0</v>
      </c>
      <c r="G322" s="17">
        <v>100</v>
      </c>
      <c r="H322" s="18">
        <f>VLOOKUP(D322,'kode internal'!$B$1:$E$4717,4,FALSE)</f>
        <v>0</v>
      </c>
      <c r="I322" s="18">
        <f>VLOOKUP(D322,'kode internal'!$B$1:$F$4717,5,FALSE)</f>
        <v>100</v>
      </c>
    </row>
    <row r="323" spans="1:9">
      <c r="A323" s="14" t="s">
        <v>639</v>
      </c>
      <c r="B323" s="15" t="s">
        <v>1573</v>
      </c>
      <c r="C323" s="16">
        <f t="shared" si="5"/>
        <v>1</v>
      </c>
      <c r="D323" s="15" t="s">
        <v>1573</v>
      </c>
      <c r="E323" s="21" t="str">
        <f>VLOOKUP(D323,'kode internal'!$B$1:$D$4717,2,FALSE)</f>
        <v>10A204</v>
      </c>
      <c r="F323" s="17">
        <v>75</v>
      </c>
      <c r="G323" s="17">
        <v>420</v>
      </c>
      <c r="H323" s="18">
        <f>VLOOKUP(D323,'kode internal'!$B$1:$E$4717,4,FALSE)</f>
        <v>75</v>
      </c>
      <c r="I323" s="18">
        <f>VLOOKUP(D323,'kode internal'!$B$1:$F$4717,5,FALSE)</f>
        <v>420</v>
      </c>
    </row>
    <row r="324" spans="1:9">
      <c r="A324" s="14" t="s">
        <v>641</v>
      </c>
      <c r="B324" s="15" t="s">
        <v>1574</v>
      </c>
      <c r="C324" s="16">
        <f t="shared" si="5"/>
        <v>1</v>
      </c>
      <c r="D324" s="15" t="s">
        <v>1574</v>
      </c>
      <c r="E324" s="21" t="str">
        <f>VLOOKUP(D324,'kode internal'!$B$1:$D$4717,2,FALSE)</f>
        <v>10A200</v>
      </c>
      <c r="F324" s="17">
        <v>23</v>
      </c>
      <c r="G324" s="17">
        <v>300</v>
      </c>
      <c r="H324" s="18">
        <f>VLOOKUP(D324,'kode internal'!$B$1:$E$4717,4,FALSE)</f>
        <v>23</v>
      </c>
      <c r="I324" s="18">
        <f>VLOOKUP(D324,'kode internal'!$B$1:$F$4717,5,FALSE)</f>
        <v>300</v>
      </c>
    </row>
    <row r="325" spans="1:9">
      <c r="A325" s="14" t="s">
        <v>643</v>
      </c>
      <c r="B325" s="15" t="s">
        <v>1575</v>
      </c>
      <c r="C325" s="16">
        <f t="shared" si="5"/>
        <v>1</v>
      </c>
      <c r="D325" s="15" t="s">
        <v>1575</v>
      </c>
      <c r="E325" s="21" t="str">
        <f>VLOOKUP(D325,'kode internal'!$B$1:$D$4717,2,FALSE)</f>
        <v>10A192</v>
      </c>
      <c r="F325" s="17">
        <v>447</v>
      </c>
      <c r="G325" s="17">
        <v>900</v>
      </c>
      <c r="H325" s="18">
        <f>VLOOKUP(D325,'kode internal'!$B$1:$E$4717,4,FALSE)</f>
        <v>447</v>
      </c>
      <c r="I325" s="18">
        <f>VLOOKUP(D325,'kode internal'!$B$1:$F$4717,5,FALSE)</f>
        <v>900</v>
      </c>
    </row>
    <row r="326" spans="1:9">
      <c r="A326" s="14" t="s">
        <v>645</v>
      </c>
      <c r="B326" s="15" t="s">
        <v>1576</v>
      </c>
      <c r="C326" s="16">
        <f t="shared" si="5"/>
        <v>1</v>
      </c>
      <c r="D326" s="15" t="s">
        <v>1576</v>
      </c>
      <c r="E326" s="21" t="str">
        <f>VLOOKUP(D326,'kode internal'!$B$1:$D$4717,2,FALSE)</f>
        <v>10A185</v>
      </c>
      <c r="F326" s="17">
        <v>75</v>
      </c>
      <c r="G326" s="17">
        <v>60</v>
      </c>
      <c r="H326" s="18">
        <f>VLOOKUP(D326,'kode internal'!$B$1:$E$4717,4,FALSE)</f>
        <v>75</v>
      </c>
      <c r="I326" s="18">
        <f>VLOOKUP(D326,'kode internal'!$B$1:$F$4717,5,FALSE)</f>
        <v>60</v>
      </c>
    </row>
    <row r="327" spans="1:9">
      <c r="A327" s="14" t="s">
        <v>647</v>
      </c>
      <c r="B327" s="15" t="s">
        <v>1577</v>
      </c>
      <c r="C327" s="16">
        <f t="shared" si="5"/>
        <v>1</v>
      </c>
      <c r="D327" s="15" t="s">
        <v>1577</v>
      </c>
      <c r="E327" s="21" t="str">
        <f>VLOOKUP(D327,'kode internal'!$B$1:$D$4717,2,FALSE)</f>
        <v>10A177</v>
      </c>
      <c r="F327" s="17">
        <v>7222</v>
      </c>
      <c r="G327" s="17">
        <v>0</v>
      </c>
      <c r="H327" s="18">
        <f>VLOOKUP(D327,'kode internal'!$B$1:$E$4717,4,FALSE)</f>
        <v>7222</v>
      </c>
      <c r="I327" s="18">
        <f>VLOOKUP(D327,'kode internal'!$B$1:$F$4717,5,FALSE)</f>
        <v>0</v>
      </c>
    </row>
    <row r="328" spans="1:9">
      <c r="A328" s="14" t="s">
        <v>1578</v>
      </c>
      <c r="B328" s="15" t="s">
        <v>1579</v>
      </c>
      <c r="C328" s="16">
        <f t="shared" si="5"/>
        <v>1</v>
      </c>
      <c r="D328" s="15" t="s">
        <v>1579</v>
      </c>
      <c r="E328" s="21" t="str">
        <f>VLOOKUP(D328,'kode internal'!$B$1:$D$4717,2,FALSE)</f>
        <v>10A171</v>
      </c>
      <c r="F328" s="17">
        <v>20</v>
      </c>
      <c r="G328" s="17">
        <v>10</v>
      </c>
      <c r="H328" s="18">
        <f>VLOOKUP(D328,'kode internal'!$B$1:$E$4717,4,FALSE)</f>
        <v>20</v>
      </c>
      <c r="I328" s="18">
        <f>VLOOKUP(D328,'kode internal'!$B$1:$F$4717,5,FALSE)</f>
        <v>10</v>
      </c>
    </row>
    <row r="329" spans="1:9">
      <c r="A329" s="14" t="s">
        <v>1580</v>
      </c>
      <c r="B329" s="15" t="s">
        <v>1581</v>
      </c>
      <c r="C329" s="16">
        <f t="shared" si="5"/>
        <v>1</v>
      </c>
      <c r="D329" s="15" t="s">
        <v>1581</v>
      </c>
      <c r="E329" s="21" t="str">
        <f>VLOOKUP(D329,'kode internal'!$B$1:$D$4717,2,FALSE)</f>
        <v>10A166</v>
      </c>
      <c r="F329" s="17">
        <v>123</v>
      </c>
      <c r="G329" s="17">
        <v>637</v>
      </c>
      <c r="H329" s="18">
        <f>VLOOKUP(D329,'kode internal'!$B$1:$E$4717,4,FALSE)</f>
        <v>123</v>
      </c>
      <c r="I329" s="18">
        <f>VLOOKUP(D329,'kode internal'!$B$1:$F$4717,5,FALSE)</f>
        <v>637</v>
      </c>
    </row>
    <row r="330" spans="1:9">
      <c r="A330" s="14" t="s">
        <v>649</v>
      </c>
      <c r="B330" s="15" t="s">
        <v>1582</v>
      </c>
      <c r="C330" s="16">
        <f t="shared" si="5"/>
        <v>1</v>
      </c>
      <c r="D330" s="15" t="s">
        <v>1582</v>
      </c>
      <c r="E330" s="21" t="str">
        <f>VLOOKUP(D330,'kode internal'!$B$1:$D$4717,2,FALSE)</f>
        <v>10A165</v>
      </c>
      <c r="F330" s="17">
        <v>107</v>
      </c>
      <c r="G330" s="17">
        <v>945</v>
      </c>
      <c r="H330" s="18">
        <f>VLOOKUP(D330,'kode internal'!$B$1:$E$4717,4,FALSE)</f>
        <v>107</v>
      </c>
      <c r="I330" s="18">
        <f>VLOOKUP(D330,'kode internal'!$B$1:$F$4717,5,FALSE)</f>
        <v>945</v>
      </c>
    </row>
    <row r="331" spans="1:9">
      <c r="A331" s="14" t="s">
        <v>651</v>
      </c>
      <c r="B331" s="15" t="s">
        <v>1583</v>
      </c>
      <c r="C331" s="16">
        <f t="shared" si="5"/>
        <v>1</v>
      </c>
      <c r="D331" s="15" t="s">
        <v>1583</v>
      </c>
      <c r="E331" s="21" t="str">
        <f>VLOOKUP(D331,'kode internal'!$B$1:$D$4717,2,FALSE)</f>
        <v>10A164</v>
      </c>
      <c r="F331" s="17">
        <v>326</v>
      </c>
      <c r="G331" s="17">
        <v>920</v>
      </c>
      <c r="H331" s="18">
        <f>VLOOKUP(D331,'kode internal'!$B$1:$E$4717,4,FALSE)</f>
        <v>326</v>
      </c>
      <c r="I331" s="18">
        <f>VLOOKUP(D331,'kode internal'!$B$1:$F$4717,5,FALSE)</f>
        <v>920</v>
      </c>
    </row>
    <row r="332" spans="1:9">
      <c r="A332" s="14" t="s">
        <v>653</v>
      </c>
      <c r="B332" s="15" t="s">
        <v>1584</v>
      </c>
      <c r="C332" s="16">
        <f t="shared" si="5"/>
        <v>1</v>
      </c>
      <c r="D332" s="15" t="s">
        <v>1584</v>
      </c>
      <c r="E332" s="21" t="str">
        <f>VLOOKUP(D332,'kode internal'!$B$1:$D$4717,2,FALSE)</f>
        <v>10A161</v>
      </c>
      <c r="F332" s="17">
        <v>539</v>
      </c>
      <c r="G332" s="17">
        <v>500</v>
      </c>
      <c r="H332" s="18">
        <f>VLOOKUP(D332,'kode internal'!$B$1:$E$4717,4,FALSE)</f>
        <v>539</v>
      </c>
      <c r="I332" s="18">
        <f>VLOOKUP(D332,'kode internal'!$B$1:$F$4717,5,FALSE)</f>
        <v>500</v>
      </c>
    </row>
    <row r="333" spans="1:9">
      <c r="A333" s="14" t="s">
        <v>655</v>
      </c>
      <c r="B333" s="15" t="s">
        <v>1585</v>
      </c>
      <c r="C333" s="16">
        <f t="shared" si="5"/>
        <v>1</v>
      </c>
      <c r="D333" s="15" t="s">
        <v>1585</v>
      </c>
      <c r="E333" s="21" t="str">
        <f>VLOOKUP(D333,'kode internal'!$B$1:$D$4717,2,FALSE)</f>
        <v>10A128</v>
      </c>
      <c r="F333" s="17">
        <v>0</v>
      </c>
      <c r="G333" s="17">
        <v>305</v>
      </c>
      <c r="H333" s="18">
        <f>VLOOKUP(D333,'kode internal'!$B$1:$E$4717,4,FALSE)</f>
        <v>0</v>
      </c>
      <c r="I333" s="18">
        <f>VLOOKUP(D333,'kode internal'!$B$1:$F$4717,5,FALSE)</f>
        <v>305</v>
      </c>
    </row>
    <row r="334" spans="1:9">
      <c r="A334" s="14" t="s">
        <v>657</v>
      </c>
      <c r="B334" s="15" t="s">
        <v>1586</v>
      </c>
      <c r="C334" s="16">
        <f t="shared" si="5"/>
        <v>1</v>
      </c>
      <c r="D334" s="15" t="s">
        <v>1586</v>
      </c>
      <c r="E334" s="21" t="str">
        <f>VLOOKUP(D334,'kode internal'!$B$1:$D$4717,2,FALSE)</f>
        <v>10A112</v>
      </c>
      <c r="F334" s="17">
        <v>295</v>
      </c>
      <c r="G334" s="17">
        <v>10</v>
      </c>
      <c r="H334" s="18">
        <f>VLOOKUP(D334,'kode internal'!$B$1:$E$4717,4,FALSE)</f>
        <v>295</v>
      </c>
      <c r="I334" s="18">
        <f>VLOOKUP(D334,'kode internal'!$B$1:$F$4717,5,FALSE)</f>
        <v>10</v>
      </c>
    </row>
    <row r="335" spans="1:9">
      <c r="A335" s="14" t="s">
        <v>1587</v>
      </c>
      <c r="B335" s="15" t="s">
        <v>1588</v>
      </c>
      <c r="C335" s="16">
        <f t="shared" si="5"/>
        <v>1</v>
      </c>
      <c r="D335" s="15" t="s">
        <v>1588</v>
      </c>
      <c r="E335" s="21" t="str">
        <f>VLOOKUP(D335,'kode internal'!$B$1:$D$4717,2,FALSE)</f>
        <v>10A095</v>
      </c>
      <c r="F335" s="17">
        <v>30983</v>
      </c>
      <c r="G335" s="17">
        <v>0</v>
      </c>
      <c r="H335" s="18">
        <f>VLOOKUP(D335,'kode internal'!$B$1:$E$4717,4,FALSE)</f>
        <v>30983</v>
      </c>
      <c r="I335" s="18">
        <f>VLOOKUP(D335,'kode internal'!$B$1:$F$4717,5,FALSE)</f>
        <v>0</v>
      </c>
    </row>
    <row r="336" spans="1:9">
      <c r="A336" s="14" t="s">
        <v>659</v>
      </c>
      <c r="B336" s="15" t="s">
        <v>1589</v>
      </c>
      <c r="C336" s="16">
        <f t="shared" si="5"/>
        <v>1</v>
      </c>
      <c r="D336" s="15" t="s">
        <v>1589</v>
      </c>
      <c r="E336" s="21" t="str">
        <f>VLOOKUP(D336,'kode internal'!$B$1:$D$4717,2,FALSE)</f>
        <v>10A085</v>
      </c>
      <c r="F336" s="17">
        <v>81</v>
      </c>
      <c r="G336" s="17">
        <v>1200</v>
      </c>
      <c r="H336" s="18">
        <f>VLOOKUP(D336,'kode internal'!$B$1:$E$4717,4,FALSE)</f>
        <v>81</v>
      </c>
      <c r="I336" s="18">
        <f>VLOOKUP(D336,'kode internal'!$B$1:$F$4717,5,FALSE)</f>
        <v>1200</v>
      </c>
    </row>
    <row r="337" spans="1:9">
      <c r="A337" s="14" t="s">
        <v>661</v>
      </c>
      <c r="B337" s="15" t="s">
        <v>1590</v>
      </c>
      <c r="C337" s="16">
        <f t="shared" si="5"/>
        <v>1</v>
      </c>
      <c r="D337" s="15" t="s">
        <v>1590</v>
      </c>
      <c r="E337" s="21" t="str">
        <f>VLOOKUP(D337,'kode internal'!$B$1:$D$4717,2,FALSE)</f>
        <v>10A059</v>
      </c>
      <c r="F337" s="17">
        <v>112934</v>
      </c>
      <c r="G337" s="17">
        <v>85600</v>
      </c>
      <c r="H337" s="18">
        <f>VLOOKUP(D337,'kode internal'!$B$1:$E$4717,4,FALSE)</f>
        <v>112933</v>
      </c>
      <c r="I337" s="18">
        <f>VLOOKUP(D337,'kode internal'!$B$1:$F$4717,5,FALSE)</f>
        <v>85600</v>
      </c>
    </row>
    <row r="338" spans="1:9">
      <c r="A338" s="14" t="s">
        <v>663</v>
      </c>
      <c r="B338" s="15" t="s">
        <v>1591</v>
      </c>
      <c r="C338" s="16">
        <f t="shared" si="5"/>
        <v>1</v>
      </c>
      <c r="D338" s="15" t="s">
        <v>1591</v>
      </c>
      <c r="E338" s="21" t="str">
        <f>VLOOKUP(D338,'kode internal'!$B$1:$D$4717,2,FALSE)</f>
        <v>10A058</v>
      </c>
      <c r="F338" s="17">
        <v>161</v>
      </c>
      <c r="G338" s="17">
        <v>5020</v>
      </c>
      <c r="H338" s="18">
        <f>VLOOKUP(D338,'kode internal'!$B$1:$E$4717,4,FALSE)</f>
        <v>161</v>
      </c>
      <c r="I338" s="18">
        <f>VLOOKUP(D338,'kode internal'!$B$1:$F$4717,5,FALSE)</f>
        <v>5020</v>
      </c>
    </row>
    <row r="339" spans="1:9">
      <c r="A339" s="14" t="s">
        <v>665</v>
      </c>
      <c r="B339" s="15" t="s">
        <v>1592</v>
      </c>
      <c r="C339" s="16">
        <f t="shared" si="5"/>
        <v>1</v>
      </c>
      <c r="D339" s="15" t="s">
        <v>1592</v>
      </c>
      <c r="E339" s="21" t="str">
        <f>VLOOKUP(D339,'kode internal'!$B$1:$D$4717,2,FALSE)</f>
        <v>10A054</v>
      </c>
      <c r="F339" s="17">
        <v>24685</v>
      </c>
      <c r="G339" s="17">
        <v>4910</v>
      </c>
      <c r="H339" s="18">
        <f>VLOOKUP(D339,'kode internal'!$B$1:$E$4717,4,FALSE)</f>
        <v>24684</v>
      </c>
      <c r="I339" s="18">
        <f>VLOOKUP(D339,'kode internal'!$B$1:$F$4717,5,FALSE)</f>
        <v>4910</v>
      </c>
    </row>
    <row r="340" spans="1:9">
      <c r="A340" s="14" t="s">
        <v>667</v>
      </c>
      <c r="B340" s="15" t="s">
        <v>1593</v>
      </c>
      <c r="C340" s="16">
        <f t="shared" si="5"/>
        <v>1</v>
      </c>
      <c r="D340" s="15" t="s">
        <v>1593</v>
      </c>
      <c r="E340" s="21" t="str">
        <f>VLOOKUP(D340,'kode internal'!$B$1:$D$4717,2,FALSE)</f>
        <v>10A044</v>
      </c>
      <c r="F340" s="17">
        <v>259</v>
      </c>
      <c r="G340" s="17">
        <v>0</v>
      </c>
      <c r="H340" s="18">
        <f>VLOOKUP(D340,'kode internal'!$B$1:$E$4717,4,FALSE)</f>
        <v>259</v>
      </c>
      <c r="I340" s="18">
        <f>VLOOKUP(D340,'kode internal'!$B$1:$F$4717,5,FALSE)</f>
        <v>0</v>
      </c>
    </row>
    <row r="341" spans="1:9">
      <c r="A341" s="14" t="s">
        <v>669</v>
      </c>
      <c r="B341" s="15" t="s">
        <v>1594</v>
      </c>
      <c r="C341" s="16">
        <f t="shared" si="5"/>
        <v>1</v>
      </c>
      <c r="D341" s="15" t="s">
        <v>1594</v>
      </c>
      <c r="E341" s="21" t="str">
        <f>VLOOKUP(D341,'kode internal'!$B$1:$D$4717,2,FALSE)</f>
        <v>10A025</v>
      </c>
      <c r="F341" s="17">
        <v>17589</v>
      </c>
      <c r="G341" s="17">
        <v>138750</v>
      </c>
      <c r="H341" s="18">
        <f>VLOOKUP(D341,'kode internal'!$B$1:$E$4717,4,FALSE)</f>
        <v>17589</v>
      </c>
      <c r="I341" s="18">
        <f>VLOOKUP(D341,'kode internal'!$B$1:$F$4717,5,FALSE)</f>
        <v>138750</v>
      </c>
    </row>
    <row r="342" spans="1:9">
      <c r="A342" s="14" t="s">
        <v>671</v>
      </c>
      <c r="B342" s="15" t="s">
        <v>1595</v>
      </c>
      <c r="C342" s="16">
        <f t="shared" si="5"/>
        <v>1</v>
      </c>
      <c r="D342" s="15" t="s">
        <v>1595</v>
      </c>
      <c r="E342" s="21" t="e">
        <f>VLOOKUP(D342,'kode internal'!$B$1:$D$4717,2,FALSE)</f>
        <v>#N/A</v>
      </c>
      <c r="F342" s="17">
        <v>0</v>
      </c>
      <c r="G342" s="17">
        <v>120</v>
      </c>
      <c r="H342" s="18" t="e">
        <f>VLOOKUP(D342,'kode internal'!$B$1:$E$4717,4,FALSE)</f>
        <v>#N/A</v>
      </c>
      <c r="I342" s="18" t="e">
        <f>VLOOKUP(D342,'kode internal'!$B$1:$F$4717,5,FALSE)</f>
        <v>#N/A</v>
      </c>
    </row>
    <row r="343" spans="1:9">
      <c r="A343" s="14" t="s">
        <v>673</v>
      </c>
      <c r="B343" s="15" t="s">
        <v>1596</v>
      </c>
      <c r="C343" s="16">
        <f t="shared" si="5"/>
        <v>1</v>
      </c>
      <c r="D343" s="15" t="s">
        <v>1596</v>
      </c>
      <c r="E343" s="21" t="str">
        <f>VLOOKUP(D343,'kode internal'!$B$1:$D$4717,2,FALSE)</f>
        <v>10A276</v>
      </c>
      <c r="F343" s="17">
        <v>0</v>
      </c>
      <c r="G343" s="17">
        <v>12000</v>
      </c>
      <c r="H343" s="18">
        <f>VLOOKUP(D343,'kode internal'!$B$1:$E$4717,4,FALSE)</f>
        <v>0</v>
      </c>
      <c r="I343" s="18">
        <f>VLOOKUP(D343,'kode internal'!$B$1:$F$4717,5,FALSE)</f>
        <v>12000</v>
      </c>
    </row>
    <row r="344" spans="1:9">
      <c r="A344" s="14" t="s">
        <v>1597</v>
      </c>
      <c r="B344" s="15" t="s">
        <v>1598</v>
      </c>
      <c r="C344" s="16">
        <f t="shared" si="5"/>
        <v>1</v>
      </c>
      <c r="D344" s="15" t="s">
        <v>1598</v>
      </c>
      <c r="E344" s="21" t="str">
        <f>VLOOKUP(D344,'kode internal'!$B$1:$D$4717,2,FALSE)</f>
        <v>10K093</v>
      </c>
      <c r="F344" s="17">
        <v>0</v>
      </c>
      <c r="G344" s="17">
        <v>7000</v>
      </c>
      <c r="H344" s="18">
        <f>VLOOKUP(D344,'kode internal'!$B$1:$E$4717,4,FALSE)</f>
        <v>0</v>
      </c>
      <c r="I344" s="18">
        <f>VLOOKUP(D344,'kode internal'!$B$1:$F$4717,5,FALSE)</f>
        <v>7000</v>
      </c>
    </row>
    <row r="345" spans="1:9">
      <c r="A345" s="14" t="s">
        <v>675</v>
      </c>
      <c r="B345" s="15" t="s">
        <v>1599</v>
      </c>
      <c r="C345" s="16">
        <f t="shared" si="5"/>
        <v>1</v>
      </c>
      <c r="D345" s="15" t="s">
        <v>1599</v>
      </c>
      <c r="E345" s="21" t="str">
        <f>VLOOKUP(D345,'kode internal'!$B$1:$D$4717,2,FALSE)</f>
        <v>10I741</v>
      </c>
      <c r="F345" s="17">
        <v>0</v>
      </c>
      <c r="G345" s="17">
        <v>45</v>
      </c>
      <c r="H345" s="18">
        <f>VLOOKUP(D345,'kode internal'!$B$1:$E$4717,4,FALSE)</f>
        <v>0</v>
      </c>
      <c r="I345" s="18">
        <f>VLOOKUP(D345,'kode internal'!$B$1:$F$4717,5,FALSE)</f>
        <v>45</v>
      </c>
    </row>
    <row r="346" spans="1:9">
      <c r="A346" s="14" t="s">
        <v>677</v>
      </c>
      <c r="B346" s="15" t="s">
        <v>1600</v>
      </c>
      <c r="C346" s="16">
        <f t="shared" si="5"/>
        <v>1</v>
      </c>
      <c r="D346" s="15" t="s">
        <v>1600</v>
      </c>
      <c r="E346" s="21" t="str">
        <f>VLOOKUP(D346,'kode internal'!$B$1:$D$4717,2,FALSE)</f>
        <v>10R001</v>
      </c>
      <c r="F346" s="17">
        <v>0</v>
      </c>
      <c r="G346" s="17">
        <v>10</v>
      </c>
      <c r="H346" s="18">
        <f>VLOOKUP(D346,'kode internal'!$B$1:$E$4717,4,FALSE)</f>
        <v>0</v>
      </c>
      <c r="I346" s="18">
        <f>VLOOKUP(D346,'kode internal'!$B$1:$F$4717,5,FALSE)</f>
        <v>10</v>
      </c>
    </row>
    <row r="347" spans="1:9">
      <c r="A347" s="14" t="s">
        <v>679</v>
      </c>
      <c r="B347" s="15" t="s">
        <v>1601</v>
      </c>
      <c r="C347" s="16">
        <f t="shared" si="5"/>
        <v>1</v>
      </c>
      <c r="D347" s="15" t="s">
        <v>1601</v>
      </c>
      <c r="E347" s="21" t="str">
        <f>VLOOKUP(D347,'kode internal'!$B$1:$D$4717,2,FALSE)</f>
        <v>10T038</v>
      </c>
      <c r="F347" s="17">
        <v>0</v>
      </c>
      <c r="G347" s="17">
        <v>8</v>
      </c>
      <c r="H347" s="18">
        <f>VLOOKUP(D347,'kode internal'!$B$1:$E$4717,4,FALSE)</f>
        <v>0</v>
      </c>
      <c r="I347" s="18">
        <f>VLOOKUP(D347,'kode internal'!$B$1:$F$4717,5,FALSE)</f>
        <v>8</v>
      </c>
    </row>
    <row r="348" spans="1:9">
      <c r="A348" s="14" t="s">
        <v>681</v>
      </c>
      <c r="B348" s="15" t="s">
        <v>1602</v>
      </c>
      <c r="C348" s="16">
        <f t="shared" si="5"/>
        <v>1</v>
      </c>
      <c r="D348" s="15" t="s">
        <v>1602</v>
      </c>
      <c r="E348" s="21" t="e">
        <f>VLOOKUP(D348,'kode internal'!$B$1:$D$4717,2,FALSE)</f>
        <v>#N/A</v>
      </c>
      <c r="F348" s="17">
        <v>0</v>
      </c>
      <c r="G348" s="17">
        <v>108</v>
      </c>
      <c r="H348" s="18" t="e">
        <f>VLOOKUP(D348,'kode internal'!$B$1:$E$4717,4,FALSE)</f>
        <v>#N/A</v>
      </c>
      <c r="I348" s="18" t="e">
        <f>VLOOKUP(D348,'kode internal'!$B$1:$F$4717,5,FALSE)</f>
        <v>#N/A</v>
      </c>
    </row>
    <row r="349" spans="1:9">
      <c r="A349" s="14" t="s">
        <v>683</v>
      </c>
      <c r="B349" s="15" t="s">
        <v>1603</v>
      </c>
      <c r="C349" s="16">
        <f t="shared" si="5"/>
        <v>1</v>
      </c>
      <c r="D349" s="15" t="s">
        <v>1603</v>
      </c>
      <c r="E349" s="21" t="str">
        <f>VLOOKUP(D349,'kode internal'!$B$1:$D$4717,2,FALSE)</f>
        <v>10T129</v>
      </c>
      <c r="F349" s="17">
        <v>0</v>
      </c>
      <c r="G349" s="17">
        <v>190</v>
      </c>
      <c r="H349" s="18">
        <f>VLOOKUP(D349,'kode internal'!$B$1:$E$4717,4,FALSE)</f>
        <v>0</v>
      </c>
      <c r="I349" s="18">
        <f>VLOOKUP(D349,'kode internal'!$B$1:$F$4717,5,FALSE)</f>
        <v>190</v>
      </c>
    </row>
    <row r="350" spans="1:9">
      <c r="A350" s="14" t="s">
        <v>685</v>
      </c>
      <c r="B350" s="15" t="s">
        <v>1604</v>
      </c>
      <c r="C350" s="16">
        <f t="shared" si="5"/>
        <v>1</v>
      </c>
      <c r="D350" s="15" t="s">
        <v>1604</v>
      </c>
      <c r="E350" s="21" t="str">
        <f>VLOOKUP(D350,'kode internal'!$B$1:$D$4717,2,FALSE)</f>
        <v>10P177</v>
      </c>
      <c r="F350" s="17">
        <v>0</v>
      </c>
      <c r="G350" s="17">
        <v>2940</v>
      </c>
      <c r="H350" s="18">
        <f>VLOOKUP(D350,'kode internal'!$B$1:$E$4717,4,FALSE)</f>
        <v>0</v>
      </c>
      <c r="I350" s="18">
        <f>VLOOKUP(D350,'kode internal'!$B$1:$F$4717,5,FALSE)</f>
        <v>2940</v>
      </c>
    </row>
    <row r="351" spans="1:9">
      <c r="A351" s="14" t="s">
        <v>687</v>
      </c>
      <c r="B351" s="15" t="s">
        <v>1605</v>
      </c>
      <c r="C351" s="16">
        <f t="shared" si="5"/>
        <v>1</v>
      </c>
      <c r="D351" s="15" t="s">
        <v>1605</v>
      </c>
      <c r="E351" s="21" t="str">
        <f>VLOOKUP(D351,'kode internal'!$B$1:$D$4717,2,FALSE)</f>
        <v>10S213</v>
      </c>
      <c r="F351" s="17">
        <v>0</v>
      </c>
      <c r="G351" s="17">
        <v>50</v>
      </c>
      <c r="H351" s="18">
        <f>VLOOKUP(D351,'kode internal'!$B$1:$E$4717,4,FALSE)</f>
        <v>0</v>
      </c>
      <c r="I351" s="18">
        <f>VLOOKUP(D351,'kode internal'!$B$1:$F$4717,5,FALSE)</f>
        <v>50</v>
      </c>
    </row>
    <row r="352" spans="1:9">
      <c r="A352" s="14" t="s">
        <v>689</v>
      </c>
      <c r="B352" s="15" t="s">
        <v>1606</v>
      </c>
      <c r="C352" s="16">
        <f t="shared" si="5"/>
        <v>1</v>
      </c>
      <c r="D352" s="15" t="s">
        <v>1606</v>
      </c>
      <c r="E352" s="21" t="str">
        <f>VLOOKUP(D352,'kode internal'!$B$1:$D$4717,2,FALSE)</f>
        <v>10F096</v>
      </c>
      <c r="F352" s="17">
        <v>0</v>
      </c>
      <c r="G352" s="17">
        <v>1380</v>
      </c>
      <c r="H352" s="18">
        <f>VLOOKUP(D352,'kode internal'!$B$1:$E$4717,4,FALSE)</f>
        <v>0</v>
      </c>
      <c r="I352" s="18">
        <f>VLOOKUP(D352,'kode internal'!$B$1:$F$4717,5,FALSE)</f>
        <v>1380</v>
      </c>
    </row>
    <row r="353" spans="1:9">
      <c r="A353" s="14" t="s">
        <v>1607</v>
      </c>
      <c r="B353" s="15" t="s">
        <v>1608</v>
      </c>
      <c r="C353" s="16">
        <f t="shared" si="5"/>
        <v>1</v>
      </c>
      <c r="D353" s="15" t="s">
        <v>1608</v>
      </c>
      <c r="E353" s="21" t="str">
        <f>VLOOKUP(D353,'kode internal'!$B$1:$D$4717,2,FALSE)</f>
        <v>10C001.099</v>
      </c>
      <c r="F353" s="17">
        <v>0</v>
      </c>
      <c r="G353" s="17">
        <v>15</v>
      </c>
      <c r="H353" s="18">
        <f>VLOOKUP(D353,'kode internal'!$B$1:$E$4717,4,FALSE)</f>
        <v>0</v>
      </c>
      <c r="I353" s="18">
        <f>VLOOKUP(D353,'kode internal'!$B$1:$F$4717,5,FALSE)</f>
        <v>15</v>
      </c>
    </row>
    <row r="354" spans="1:9">
      <c r="A354" s="14" t="s">
        <v>691</v>
      </c>
      <c r="B354" s="15" t="s">
        <v>1609</v>
      </c>
      <c r="C354" s="16">
        <f t="shared" si="5"/>
        <v>1</v>
      </c>
      <c r="D354" s="15" t="s">
        <v>1609</v>
      </c>
      <c r="E354" s="21" t="str">
        <f>VLOOKUP(D354,'kode internal'!$B$1:$D$4717,2,FALSE)</f>
        <v>10C001.030</v>
      </c>
      <c r="F354" s="17">
        <v>0</v>
      </c>
      <c r="G354" s="17">
        <v>10</v>
      </c>
      <c r="H354" s="18">
        <f>VLOOKUP(D354,'kode internal'!$B$1:$E$4717,4,FALSE)</f>
        <v>0</v>
      </c>
      <c r="I354" s="18">
        <f>VLOOKUP(D354,'kode internal'!$B$1:$F$4717,5,FALSE)</f>
        <v>10</v>
      </c>
    </row>
    <row r="355" spans="1:9">
      <c r="A355" s="14" t="s">
        <v>693</v>
      </c>
      <c r="B355" s="15" t="s">
        <v>1610</v>
      </c>
      <c r="C355" s="16">
        <f t="shared" si="5"/>
        <v>1</v>
      </c>
      <c r="D355" s="15" t="s">
        <v>1610</v>
      </c>
      <c r="E355" s="21" t="str">
        <f>VLOOKUP(D355,'kode internal'!$B$1:$D$4717,2,FALSE)</f>
        <v>10V012.1</v>
      </c>
      <c r="F355" s="17">
        <v>0</v>
      </c>
      <c r="G355" s="17">
        <v>300</v>
      </c>
      <c r="H355" s="18">
        <f>VLOOKUP(D355,'kode internal'!$B$1:$E$4717,4,FALSE)</f>
        <v>0</v>
      </c>
      <c r="I355" s="18">
        <f>VLOOKUP(D355,'kode internal'!$B$1:$F$4717,5,FALSE)</f>
        <v>300</v>
      </c>
    </row>
    <row r="356" spans="1:9">
      <c r="A356" s="14" t="s">
        <v>1611</v>
      </c>
      <c r="B356" s="15" t="s">
        <v>1612</v>
      </c>
      <c r="C356" s="16">
        <f t="shared" si="5"/>
        <v>1</v>
      </c>
      <c r="D356" s="15" t="s">
        <v>1612</v>
      </c>
      <c r="E356" s="21" t="str">
        <f>VLOOKUP(D356,'kode internal'!$B$1:$D$4717,2,FALSE)</f>
        <v>10K055</v>
      </c>
      <c r="F356" s="17">
        <v>0</v>
      </c>
      <c r="G356" s="17">
        <v>60</v>
      </c>
      <c r="H356" s="18">
        <f>VLOOKUP(D356,'kode internal'!$B$1:$E$4717,4,FALSE)</f>
        <v>0</v>
      </c>
      <c r="I356" s="18">
        <f>VLOOKUP(D356,'kode internal'!$B$1:$F$4717,5,FALSE)</f>
        <v>60</v>
      </c>
    </row>
    <row r="357" spans="1:9">
      <c r="A357" s="14" t="s">
        <v>695</v>
      </c>
      <c r="B357" s="15" t="s">
        <v>1613</v>
      </c>
      <c r="C357" s="16">
        <f t="shared" si="5"/>
        <v>1</v>
      </c>
      <c r="D357" s="15" t="s">
        <v>1613</v>
      </c>
      <c r="E357" s="21" t="str">
        <f>VLOOKUP(D357,'kode internal'!$B$1:$D$4717,2,FALSE)</f>
        <v>10D140</v>
      </c>
      <c r="F357" s="17">
        <v>0</v>
      </c>
      <c r="G357" s="17">
        <v>210</v>
      </c>
      <c r="H357" s="18">
        <f>VLOOKUP(D357,'kode internal'!$B$1:$E$4717,4,FALSE)</f>
        <v>0</v>
      </c>
      <c r="I357" s="18">
        <f>VLOOKUP(D357,'kode internal'!$B$1:$F$4717,5,FALSE)</f>
        <v>210</v>
      </c>
    </row>
    <row r="358" spans="1:9">
      <c r="A358" s="14" t="s">
        <v>1614</v>
      </c>
      <c r="B358" s="15" t="s">
        <v>1615</v>
      </c>
      <c r="C358" s="16">
        <f t="shared" si="5"/>
        <v>1</v>
      </c>
      <c r="D358" s="15" t="s">
        <v>1615</v>
      </c>
      <c r="E358" s="21" t="str">
        <f>VLOOKUP(D358,'kode internal'!$B$1:$D$4717,2,FALSE)</f>
        <v>10O077</v>
      </c>
      <c r="F358" s="17">
        <v>0</v>
      </c>
      <c r="G358" s="17">
        <v>240</v>
      </c>
      <c r="H358" s="18">
        <f>VLOOKUP(D358,'kode internal'!$B$1:$E$4717,4,FALSE)</f>
        <v>0</v>
      </c>
      <c r="I358" s="18">
        <f>VLOOKUP(D358,'kode internal'!$B$1:$F$4717,5,FALSE)</f>
        <v>240</v>
      </c>
    </row>
    <row r="359" spans="1:9">
      <c r="A359" s="14" t="s">
        <v>697</v>
      </c>
      <c r="B359" s="15" t="s">
        <v>1616</v>
      </c>
      <c r="C359" s="16">
        <f t="shared" si="5"/>
        <v>1</v>
      </c>
      <c r="D359" s="15" t="s">
        <v>1616</v>
      </c>
      <c r="E359" s="21" t="str">
        <f>VLOOKUP(D359,'kode internal'!$B$1:$D$4717,2,FALSE)</f>
        <v>10Z015.1</v>
      </c>
      <c r="F359" s="17">
        <v>0</v>
      </c>
      <c r="G359" s="17">
        <v>12</v>
      </c>
      <c r="H359" s="18">
        <f>VLOOKUP(D359,'kode internal'!$B$1:$E$4717,4,FALSE)</f>
        <v>0</v>
      </c>
      <c r="I359" s="18">
        <f>VLOOKUP(D359,'kode internal'!$B$1:$F$4717,5,FALSE)</f>
        <v>12</v>
      </c>
    </row>
    <row r="360" spans="1:9">
      <c r="A360" s="14" t="s">
        <v>1617</v>
      </c>
      <c r="B360" s="15" t="s">
        <v>1618</v>
      </c>
      <c r="C360" s="16">
        <f t="shared" si="5"/>
        <v>1</v>
      </c>
      <c r="D360" s="15" t="s">
        <v>1618</v>
      </c>
      <c r="E360" s="21" t="e">
        <f>VLOOKUP(D360,'kode internal'!$B$1:$D$4717,2,FALSE)</f>
        <v>#N/A</v>
      </c>
      <c r="F360" s="17">
        <v>0</v>
      </c>
      <c r="G360" s="17">
        <v>36</v>
      </c>
      <c r="H360" s="18" t="e">
        <f>VLOOKUP(D360,'kode internal'!$B$1:$E$4717,4,FALSE)</f>
        <v>#N/A</v>
      </c>
      <c r="I360" s="18" t="e">
        <f>VLOOKUP(D360,'kode internal'!$B$1:$F$4717,5,FALSE)</f>
        <v>#N/A</v>
      </c>
    </row>
    <row r="361" spans="1:9">
      <c r="A361" s="14" t="s">
        <v>699</v>
      </c>
      <c r="B361" s="15" t="s">
        <v>1619</v>
      </c>
      <c r="C361" s="16">
        <f t="shared" si="5"/>
        <v>1</v>
      </c>
      <c r="D361" s="15" t="s">
        <v>1619</v>
      </c>
      <c r="E361" s="21" t="e">
        <f>VLOOKUP(D361,'kode internal'!$B$1:$D$4717,2,FALSE)</f>
        <v>#N/A</v>
      </c>
      <c r="F361" s="17">
        <v>0</v>
      </c>
      <c r="G361" s="17">
        <v>26</v>
      </c>
      <c r="H361" s="18" t="e">
        <f>VLOOKUP(D361,'kode internal'!$B$1:$E$4717,4,FALSE)</f>
        <v>#N/A</v>
      </c>
      <c r="I361" s="18" t="e">
        <f>VLOOKUP(D361,'kode internal'!$B$1:$F$4717,5,FALSE)</f>
        <v>#N/A</v>
      </c>
    </row>
    <row r="362" spans="1:9">
      <c r="A362" s="14" t="s">
        <v>1620</v>
      </c>
      <c r="B362" s="15" t="s">
        <v>1621</v>
      </c>
      <c r="C362" s="16">
        <f t="shared" si="5"/>
        <v>1</v>
      </c>
      <c r="D362" s="15" t="s">
        <v>1621</v>
      </c>
      <c r="E362" s="21" t="e">
        <f>VLOOKUP(D362,'kode internal'!$B$1:$D$4717,2,FALSE)</f>
        <v>#N/A</v>
      </c>
      <c r="F362" s="17">
        <v>0</v>
      </c>
      <c r="G362" s="17">
        <v>52</v>
      </c>
      <c r="H362" s="18" t="e">
        <f>VLOOKUP(D362,'kode internal'!$B$1:$E$4717,4,FALSE)</f>
        <v>#N/A</v>
      </c>
      <c r="I362" s="18" t="e">
        <f>VLOOKUP(D362,'kode internal'!$B$1:$F$4717,5,FALSE)</f>
        <v>#N/A</v>
      </c>
    </row>
    <row r="363" spans="1:9">
      <c r="A363" s="14" t="s">
        <v>701</v>
      </c>
      <c r="B363" s="15" t="s">
        <v>1622</v>
      </c>
      <c r="C363" s="16">
        <f t="shared" si="5"/>
        <v>1</v>
      </c>
      <c r="D363" s="15" t="s">
        <v>1622</v>
      </c>
      <c r="E363" s="21" t="e">
        <f>VLOOKUP(D363,'kode internal'!$B$1:$D$4717,2,FALSE)</f>
        <v>#N/A</v>
      </c>
      <c r="F363" s="17">
        <v>0</v>
      </c>
      <c r="G363" s="17">
        <v>45</v>
      </c>
      <c r="H363" s="18" t="e">
        <f>VLOOKUP(D363,'kode internal'!$B$1:$E$4717,4,FALSE)</f>
        <v>#N/A</v>
      </c>
      <c r="I363" s="18" t="e">
        <f>VLOOKUP(D363,'kode internal'!$B$1:$F$4717,5,FALSE)</f>
        <v>#N/A</v>
      </c>
    </row>
    <row r="364" spans="1:9">
      <c r="A364" s="14" t="s">
        <v>702</v>
      </c>
      <c r="B364" s="15" t="s">
        <v>1623</v>
      </c>
      <c r="C364" s="16">
        <f t="shared" si="5"/>
        <v>1</v>
      </c>
      <c r="D364" s="15" t="s">
        <v>1623</v>
      </c>
      <c r="E364" s="21" t="e">
        <f>VLOOKUP(D364,'kode internal'!$B$1:$D$4717,2,FALSE)</f>
        <v>#N/A</v>
      </c>
      <c r="F364" s="17">
        <v>0</v>
      </c>
      <c r="G364" s="17">
        <v>454</v>
      </c>
      <c r="H364" s="18" t="e">
        <f>VLOOKUP(D364,'kode internal'!$B$1:$E$4717,4,FALSE)</f>
        <v>#N/A</v>
      </c>
      <c r="I364" s="18" t="e">
        <f>VLOOKUP(D364,'kode internal'!$B$1:$F$4717,5,FALSE)</f>
        <v>#N/A</v>
      </c>
    </row>
    <row r="365" spans="1:9">
      <c r="A365" s="14" t="s">
        <v>704</v>
      </c>
      <c r="B365" s="15" t="s">
        <v>1624</v>
      </c>
      <c r="C365" s="16">
        <f t="shared" si="5"/>
        <v>1</v>
      </c>
      <c r="D365" s="15" t="s">
        <v>1624</v>
      </c>
      <c r="E365" s="21" t="str">
        <f>VLOOKUP(D365,'kode internal'!$B$1:$D$4717,2,FALSE)</f>
        <v>10P250</v>
      </c>
      <c r="F365" s="17">
        <v>0</v>
      </c>
      <c r="G365" s="17">
        <v>1100</v>
      </c>
      <c r="H365" s="18">
        <f>VLOOKUP(D365,'kode internal'!$B$1:$E$4717,4,FALSE)</f>
        <v>0</v>
      </c>
      <c r="I365" s="18">
        <f>VLOOKUP(D365,'kode internal'!$B$1:$F$4717,5,FALSE)</f>
        <v>1100</v>
      </c>
    </row>
    <row r="366" spans="1:9">
      <c r="A366" s="14" t="s">
        <v>706</v>
      </c>
      <c r="B366" s="15" t="s">
        <v>1625</v>
      </c>
      <c r="C366" s="16">
        <f t="shared" si="5"/>
        <v>1</v>
      </c>
      <c r="D366" s="15" t="s">
        <v>1625</v>
      </c>
      <c r="E366" s="21" t="str">
        <f>VLOOKUP(D366,'kode internal'!$B$1:$D$4717,2,FALSE)</f>
        <v>10N170</v>
      </c>
      <c r="F366" s="17">
        <v>0</v>
      </c>
      <c r="G366" s="17">
        <v>300</v>
      </c>
      <c r="H366" s="18">
        <f>VLOOKUP(D366,'kode internal'!$B$1:$E$4717,4,FALSE)</f>
        <v>0</v>
      </c>
      <c r="I366" s="18">
        <f>VLOOKUP(D366,'kode internal'!$B$1:$F$4717,5,FALSE)</f>
        <v>300</v>
      </c>
    </row>
    <row r="367" spans="1:9">
      <c r="A367" s="14" t="s">
        <v>708</v>
      </c>
      <c r="B367" s="15" t="s">
        <v>1626</v>
      </c>
      <c r="C367" s="16">
        <f t="shared" si="5"/>
        <v>1</v>
      </c>
      <c r="D367" s="15" t="s">
        <v>1626</v>
      </c>
      <c r="E367" s="21" t="str">
        <f>VLOOKUP(D367,'kode internal'!$B$1:$D$4717,2,FALSE)</f>
        <v>10V138</v>
      </c>
      <c r="F367" s="17">
        <v>0</v>
      </c>
      <c r="G367" s="17">
        <v>100</v>
      </c>
      <c r="H367" s="18">
        <f>VLOOKUP(D367,'kode internal'!$B$1:$E$4717,4,FALSE)</f>
        <v>0</v>
      </c>
      <c r="I367" s="18">
        <f>VLOOKUP(D367,'kode internal'!$B$1:$F$4717,5,FALSE)</f>
        <v>100</v>
      </c>
    </row>
    <row r="368" spans="1:9">
      <c r="A368" s="14" t="s">
        <v>710</v>
      </c>
      <c r="B368" s="15" t="s">
        <v>1627</v>
      </c>
      <c r="C368" s="16">
        <f t="shared" si="5"/>
        <v>1</v>
      </c>
      <c r="D368" s="15" t="s">
        <v>1627</v>
      </c>
      <c r="E368" s="21" t="e">
        <f>VLOOKUP(D368,'kode internal'!$B$1:$D$4717,2,FALSE)</f>
        <v>#N/A</v>
      </c>
      <c r="F368" s="17">
        <v>0</v>
      </c>
      <c r="G368" s="17">
        <v>200</v>
      </c>
      <c r="H368" s="18" t="e">
        <f>VLOOKUP(D368,'kode internal'!$B$1:$E$4717,4,FALSE)</f>
        <v>#N/A</v>
      </c>
      <c r="I368" s="18" t="e">
        <f>VLOOKUP(D368,'kode internal'!$B$1:$F$4717,5,FALSE)</f>
        <v>#N/A</v>
      </c>
    </row>
    <row r="369" spans="1:9">
      <c r="A369" s="14" t="s">
        <v>712</v>
      </c>
      <c r="B369" s="15" t="s">
        <v>1628</v>
      </c>
      <c r="C369" s="16">
        <f t="shared" si="5"/>
        <v>1</v>
      </c>
      <c r="D369" s="15" t="s">
        <v>1628</v>
      </c>
      <c r="E369" s="21" t="e">
        <f>VLOOKUP(D369,'kode internal'!$B$1:$D$4717,2,FALSE)</f>
        <v>#N/A</v>
      </c>
      <c r="F369" s="17">
        <v>0</v>
      </c>
      <c r="G369" s="17">
        <v>31</v>
      </c>
      <c r="H369" s="18" t="e">
        <f>VLOOKUP(D369,'kode internal'!$B$1:$E$4717,4,FALSE)</f>
        <v>#N/A</v>
      </c>
      <c r="I369" s="18" t="e">
        <f>VLOOKUP(D369,'kode internal'!$B$1:$F$4717,5,FALSE)</f>
        <v>#N/A</v>
      </c>
    </row>
    <row r="370" spans="1:9">
      <c r="A370" s="14" t="s">
        <v>714</v>
      </c>
      <c r="B370" s="15" t="s">
        <v>1629</v>
      </c>
      <c r="C370" s="16">
        <f t="shared" si="5"/>
        <v>1</v>
      </c>
      <c r="D370" s="15" t="s">
        <v>1629</v>
      </c>
      <c r="E370" s="21" t="str">
        <f>VLOOKUP(D370,'kode internal'!$B$1:$D$4717,2,FALSE)</f>
        <v>10C126</v>
      </c>
      <c r="F370" s="17">
        <v>0</v>
      </c>
      <c r="G370" s="17">
        <v>30</v>
      </c>
      <c r="H370" s="18">
        <f>VLOOKUP(D370,'kode internal'!$B$1:$E$4717,4,FALSE)</f>
        <v>0</v>
      </c>
      <c r="I370" s="18">
        <f>VLOOKUP(D370,'kode internal'!$B$1:$F$4717,5,FALSE)</f>
        <v>30</v>
      </c>
    </row>
    <row r="371" spans="1:9">
      <c r="A371" s="14" t="s">
        <v>716</v>
      </c>
      <c r="B371" s="15" t="s">
        <v>1630</v>
      </c>
      <c r="C371" s="16">
        <f t="shared" si="5"/>
        <v>1</v>
      </c>
      <c r="D371" s="15" t="s">
        <v>1630</v>
      </c>
      <c r="E371" s="21" t="str">
        <f>VLOOKUP(D371,'kode internal'!$B$1:$D$4717,2,FALSE)</f>
        <v>10G136</v>
      </c>
      <c r="F371" s="17">
        <v>0</v>
      </c>
      <c r="G371" s="17">
        <v>10</v>
      </c>
      <c r="H371" s="18">
        <f>VLOOKUP(D371,'kode internal'!$B$1:$E$4717,4,FALSE)</f>
        <v>0</v>
      </c>
      <c r="I371" s="18">
        <f>VLOOKUP(D371,'kode internal'!$B$1:$F$4717,5,FALSE)</f>
        <v>10</v>
      </c>
    </row>
    <row r="372" spans="1:9">
      <c r="A372" s="14" t="s">
        <v>1631</v>
      </c>
      <c r="B372" s="15" t="s">
        <v>1632</v>
      </c>
      <c r="C372" s="16">
        <f t="shared" si="5"/>
        <v>1</v>
      </c>
      <c r="D372" s="15" t="s">
        <v>1632</v>
      </c>
      <c r="E372" s="21" t="str">
        <f>VLOOKUP(D372,'kode internal'!$B$1:$D$4717,2,FALSE)</f>
        <v>10N071</v>
      </c>
      <c r="F372" s="17">
        <v>0</v>
      </c>
      <c r="G372" s="17">
        <v>32</v>
      </c>
      <c r="H372" s="18">
        <f>VLOOKUP(D372,'kode internal'!$B$1:$E$4717,4,FALSE)</f>
        <v>0</v>
      </c>
      <c r="I372" s="18">
        <f>VLOOKUP(D372,'kode internal'!$B$1:$F$4717,5,FALSE)</f>
        <v>32</v>
      </c>
    </row>
    <row r="373" spans="1:9">
      <c r="A373" s="14" t="s">
        <v>718</v>
      </c>
      <c r="B373" s="15" t="s">
        <v>1633</v>
      </c>
      <c r="C373" s="16">
        <f t="shared" si="5"/>
        <v>1</v>
      </c>
      <c r="D373" s="15" t="s">
        <v>1633</v>
      </c>
      <c r="E373" s="21" t="str">
        <f>VLOOKUP(D373,'kode internal'!$B$1:$D$4717,2,FALSE)</f>
        <v>10C001.1.14306</v>
      </c>
      <c r="F373" s="17">
        <v>0</v>
      </c>
      <c r="G373" s="17">
        <v>1</v>
      </c>
      <c r="H373" s="18">
        <f>VLOOKUP(D373,'kode internal'!$B$1:$E$4717,4,FALSE)</f>
        <v>0</v>
      </c>
      <c r="I373" s="18">
        <f>VLOOKUP(D373,'kode internal'!$B$1:$F$4717,5,FALSE)</f>
        <v>1</v>
      </c>
    </row>
    <row r="374" spans="1:9">
      <c r="A374" s="14" t="s">
        <v>720</v>
      </c>
      <c r="B374" s="15" t="s">
        <v>1634</v>
      </c>
      <c r="C374" s="16">
        <f t="shared" si="5"/>
        <v>1</v>
      </c>
      <c r="D374" s="15" t="s">
        <v>1634</v>
      </c>
      <c r="E374" s="21" t="str">
        <f>VLOOKUP(D374,'kode internal'!$B$1:$D$4717,2,FALSE)</f>
        <v>10F116</v>
      </c>
      <c r="F374" s="17">
        <v>0</v>
      </c>
      <c r="G374" s="17">
        <v>1000</v>
      </c>
      <c r="H374" s="18">
        <f>VLOOKUP(D374,'kode internal'!$B$1:$E$4717,4,FALSE)</f>
        <v>0</v>
      </c>
      <c r="I374" s="18">
        <f>VLOOKUP(D374,'kode internal'!$B$1:$F$4717,5,FALSE)</f>
        <v>1000</v>
      </c>
    </row>
    <row r="375" spans="1:9">
      <c r="A375" s="14" t="s">
        <v>722</v>
      </c>
      <c r="B375" s="15" t="s">
        <v>1635</v>
      </c>
      <c r="C375" s="16">
        <f t="shared" si="5"/>
        <v>1</v>
      </c>
      <c r="D375" s="15" t="s">
        <v>1635</v>
      </c>
      <c r="E375" s="21" t="e">
        <f>VLOOKUP(D375,'kode internal'!$B$1:$D$4717,2,FALSE)</f>
        <v>#N/A</v>
      </c>
      <c r="F375" s="17">
        <v>0</v>
      </c>
      <c r="G375" s="17">
        <v>6</v>
      </c>
      <c r="H375" s="18" t="e">
        <f>VLOOKUP(D375,'kode internal'!$B$1:$E$4717,4,FALSE)</f>
        <v>#N/A</v>
      </c>
      <c r="I375" s="18" t="e">
        <f>VLOOKUP(D375,'kode internal'!$B$1:$F$4717,5,FALSE)</f>
        <v>#N/A</v>
      </c>
    </row>
    <row r="376" spans="1:9">
      <c r="A376" s="14" t="s">
        <v>724</v>
      </c>
      <c r="B376" s="15" t="s">
        <v>1636</v>
      </c>
      <c r="C376" s="16">
        <f t="shared" si="5"/>
        <v>1</v>
      </c>
      <c r="D376" s="15" t="s">
        <v>1636</v>
      </c>
      <c r="E376" s="21" t="str">
        <f>VLOOKUP(D376,'kode internal'!$B$1:$D$4717,2,FALSE)</f>
        <v>10U042</v>
      </c>
      <c r="F376" s="17">
        <v>0</v>
      </c>
      <c r="G376" s="17">
        <v>56</v>
      </c>
      <c r="H376" s="18">
        <f>VLOOKUP(D376,'kode internal'!$B$1:$E$4717,4,FALSE)</f>
        <v>0</v>
      </c>
      <c r="I376" s="18">
        <f>VLOOKUP(D376,'kode internal'!$B$1:$F$4717,5,FALSE)</f>
        <v>56</v>
      </c>
    </row>
    <row r="377" spans="1:9">
      <c r="A377" s="14" t="s">
        <v>726</v>
      </c>
      <c r="B377" s="15" t="s">
        <v>1637</v>
      </c>
      <c r="C377" s="16">
        <f t="shared" si="5"/>
        <v>1</v>
      </c>
      <c r="D377" s="15" t="s">
        <v>1637</v>
      </c>
      <c r="E377" s="21" t="str">
        <f>VLOOKUP(D377,'kode internal'!$B$1:$D$4717,2,FALSE)</f>
        <v>10U043</v>
      </c>
      <c r="F377" s="17">
        <v>0</v>
      </c>
      <c r="G377" s="17">
        <v>56</v>
      </c>
      <c r="H377" s="18">
        <f>VLOOKUP(D377,'kode internal'!$B$1:$E$4717,4,FALSE)</f>
        <v>0</v>
      </c>
      <c r="I377" s="18">
        <f>VLOOKUP(D377,'kode internal'!$B$1:$F$4717,5,FALSE)</f>
        <v>56</v>
      </c>
    </row>
    <row r="378" spans="1:9">
      <c r="A378" s="14" t="s">
        <v>728</v>
      </c>
      <c r="B378" s="15" t="s">
        <v>1638</v>
      </c>
      <c r="C378" s="16">
        <f t="shared" si="5"/>
        <v>1</v>
      </c>
      <c r="D378" s="15" t="s">
        <v>1638</v>
      </c>
      <c r="E378" s="21" t="str">
        <f>VLOOKUP(D378,'kode internal'!$B$1:$D$4717,2,FALSE)</f>
        <v>12V017</v>
      </c>
      <c r="F378" s="17">
        <v>0</v>
      </c>
      <c r="G378" s="17">
        <v>120</v>
      </c>
      <c r="H378" s="18">
        <f>VLOOKUP(D378,'kode internal'!$B$1:$E$4717,4,FALSE)</f>
        <v>0</v>
      </c>
      <c r="I378" s="18">
        <f>VLOOKUP(D378,'kode internal'!$B$1:$F$4717,5,FALSE)</f>
        <v>120</v>
      </c>
    </row>
    <row r="379" spans="1:9">
      <c r="A379" s="14" t="s">
        <v>1639</v>
      </c>
      <c r="B379" s="15" t="s">
        <v>1640</v>
      </c>
      <c r="C379" s="16">
        <f t="shared" si="5"/>
        <v>1</v>
      </c>
      <c r="D379" s="15" t="s">
        <v>1640</v>
      </c>
      <c r="E379" s="21" t="str">
        <f>VLOOKUP(D379,'kode internal'!$B$1:$D$4717,2,FALSE)</f>
        <v>12V018</v>
      </c>
      <c r="F379" s="17">
        <v>0</v>
      </c>
      <c r="G379" s="17">
        <v>180</v>
      </c>
      <c r="H379" s="18">
        <f>VLOOKUP(D379,'kode internal'!$B$1:$E$4717,4,FALSE)</f>
        <v>0</v>
      </c>
      <c r="I379" s="18">
        <f>VLOOKUP(D379,'kode internal'!$B$1:$F$4717,5,FALSE)</f>
        <v>180</v>
      </c>
    </row>
    <row r="380" spans="1:9">
      <c r="A380" s="14" t="s">
        <v>730</v>
      </c>
      <c r="B380" s="15" t="s">
        <v>1641</v>
      </c>
      <c r="C380" s="16">
        <f t="shared" si="5"/>
        <v>1</v>
      </c>
      <c r="D380" s="15" t="s">
        <v>1641</v>
      </c>
      <c r="E380" s="21" t="str">
        <f>VLOOKUP(D380,'kode internal'!$B$1:$D$4717,2,FALSE)</f>
        <v>10P181</v>
      </c>
      <c r="F380" s="17">
        <v>0</v>
      </c>
      <c r="G380" s="17">
        <v>5000</v>
      </c>
      <c r="H380" s="18">
        <f>VLOOKUP(D380,'kode internal'!$B$1:$E$4717,4,FALSE)</f>
        <v>0</v>
      </c>
      <c r="I380" s="18">
        <f>VLOOKUP(D380,'kode internal'!$B$1:$F$4717,5,FALSE)</f>
        <v>5000</v>
      </c>
    </row>
    <row r="381" spans="1:9">
      <c r="A381" s="14" t="s">
        <v>732</v>
      </c>
      <c r="B381" s="15" t="s">
        <v>1642</v>
      </c>
      <c r="C381" s="16">
        <f t="shared" si="5"/>
        <v>1</v>
      </c>
      <c r="D381" s="15" t="s">
        <v>1642</v>
      </c>
      <c r="E381" s="21" t="str">
        <f>VLOOKUP(D381,'kode internal'!$B$1:$D$4717,2,FALSE)</f>
        <v>10A176</v>
      </c>
      <c r="F381" s="17">
        <v>0</v>
      </c>
      <c r="G381" s="17">
        <v>30</v>
      </c>
      <c r="H381" s="18">
        <f>VLOOKUP(D381,'kode internal'!$B$1:$E$4717,4,FALSE)</f>
        <v>0</v>
      </c>
      <c r="I381" s="18">
        <f>VLOOKUP(D381,'kode internal'!$B$1:$F$4717,5,FALSE)</f>
        <v>30</v>
      </c>
    </row>
    <row r="382" spans="1:9">
      <c r="A382" s="14" t="s">
        <v>734</v>
      </c>
      <c r="B382" s="15" t="s">
        <v>1643</v>
      </c>
      <c r="C382" s="16">
        <f t="shared" si="5"/>
        <v>1</v>
      </c>
      <c r="D382" s="15" t="s">
        <v>1643</v>
      </c>
      <c r="E382" s="21" t="str">
        <f>VLOOKUP(D382,'kode internal'!$B$1:$D$4717,2,FALSE)</f>
        <v>10D210</v>
      </c>
      <c r="F382" s="17">
        <v>0</v>
      </c>
      <c r="G382" s="17">
        <v>30</v>
      </c>
      <c r="H382" s="18">
        <f>VLOOKUP(D382,'kode internal'!$B$1:$E$4717,4,FALSE)</f>
        <v>0</v>
      </c>
      <c r="I382" s="18">
        <f>VLOOKUP(D382,'kode internal'!$B$1:$F$4717,5,FALSE)</f>
        <v>30</v>
      </c>
    </row>
    <row r="383" spans="1:9">
      <c r="A383" s="14" t="s">
        <v>736</v>
      </c>
      <c r="B383" s="15" t="s">
        <v>1644</v>
      </c>
      <c r="C383" s="16">
        <f t="shared" si="5"/>
        <v>1</v>
      </c>
      <c r="D383" s="15" t="s">
        <v>1644</v>
      </c>
      <c r="E383" s="21" t="str">
        <f>VLOOKUP(D383,'kode internal'!$B$1:$D$4717,2,FALSE)</f>
        <v>10N168</v>
      </c>
      <c r="F383" s="17">
        <v>0</v>
      </c>
      <c r="G383" s="17">
        <v>60</v>
      </c>
      <c r="H383" s="18">
        <f>VLOOKUP(D383,'kode internal'!$B$1:$E$4717,4,FALSE)</f>
        <v>0</v>
      </c>
      <c r="I383" s="18">
        <f>VLOOKUP(D383,'kode internal'!$B$1:$F$4717,5,FALSE)</f>
        <v>60</v>
      </c>
    </row>
    <row r="384" spans="1:9">
      <c r="A384" s="14" t="s">
        <v>1645</v>
      </c>
      <c r="B384" s="15" t="s">
        <v>1646</v>
      </c>
      <c r="C384" s="16">
        <f t="shared" ref="C384:C447" si="6">IF(B384=D384,1,0)</f>
        <v>1</v>
      </c>
      <c r="D384" s="15" t="s">
        <v>1646</v>
      </c>
      <c r="E384" s="21" t="str">
        <f>VLOOKUP(D384,'kode internal'!$B$1:$D$4717,2,FALSE)</f>
        <v>10M191</v>
      </c>
      <c r="F384" s="17">
        <v>0</v>
      </c>
      <c r="G384" s="17">
        <v>100</v>
      </c>
      <c r="H384" s="18">
        <f>VLOOKUP(D384,'kode internal'!$B$1:$E$4717,4,FALSE)</f>
        <v>0</v>
      </c>
      <c r="I384" s="18">
        <f>VLOOKUP(D384,'kode internal'!$B$1:$F$4717,5,FALSE)</f>
        <v>100</v>
      </c>
    </row>
    <row r="385" spans="1:9">
      <c r="A385" s="14" t="s">
        <v>738</v>
      </c>
      <c r="B385" s="15" t="s">
        <v>1647</v>
      </c>
      <c r="C385" s="16">
        <f t="shared" si="6"/>
        <v>1</v>
      </c>
      <c r="D385" s="15" t="s">
        <v>1647</v>
      </c>
      <c r="E385" s="21" t="e">
        <f>VLOOKUP(D385,'kode internal'!$B$1:$D$4717,2,FALSE)</f>
        <v>#N/A</v>
      </c>
      <c r="F385" s="17">
        <v>0</v>
      </c>
      <c r="G385" s="17">
        <v>60</v>
      </c>
      <c r="H385" s="18" t="e">
        <f>VLOOKUP(D385,'kode internal'!$B$1:$E$4717,4,FALSE)</f>
        <v>#N/A</v>
      </c>
      <c r="I385" s="18" t="e">
        <f>VLOOKUP(D385,'kode internal'!$B$1:$F$4717,5,FALSE)</f>
        <v>#N/A</v>
      </c>
    </row>
    <row r="386" spans="1:9">
      <c r="A386" s="14" t="s">
        <v>740</v>
      </c>
      <c r="B386" s="15" t="s">
        <v>1648</v>
      </c>
      <c r="C386" s="16">
        <f t="shared" si="6"/>
        <v>1</v>
      </c>
      <c r="D386" s="15" t="s">
        <v>1648</v>
      </c>
      <c r="E386" s="21" t="str">
        <f>VLOOKUP(D386,'kode internal'!$B$1:$D$4717,2,FALSE)</f>
        <v>10B118</v>
      </c>
      <c r="F386" s="17">
        <v>0</v>
      </c>
      <c r="G386" s="17">
        <v>26200</v>
      </c>
      <c r="H386" s="18">
        <f>VLOOKUP(D386,'kode internal'!$B$1:$E$4717,4,FALSE)</f>
        <v>0</v>
      </c>
      <c r="I386" s="18">
        <f>VLOOKUP(D386,'kode internal'!$B$1:$F$4717,5,FALSE)</f>
        <v>26200</v>
      </c>
    </row>
    <row r="387" spans="1:9">
      <c r="A387" s="14" t="s">
        <v>742</v>
      </c>
      <c r="B387" s="15" t="s">
        <v>1649</v>
      </c>
      <c r="C387" s="16">
        <f t="shared" si="6"/>
        <v>1</v>
      </c>
      <c r="D387" s="15" t="s">
        <v>1649</v>
      </c>
      <c r="E387" s="21" t="str">
        <f>VLOOKUP(D387,'kode internal'!$B$1:$D$4717,2,FALSE)</f>
        <v>10H074</v>
      </c>
      <c r="F387" s="17">
        <v>0</v>
      </c>
      <c r="G387" s="17">
        <v>10310</v>
      </c>
      <c r="H387" s="18">
        <f>VLOOKUP(D387,'kode internal'!$B$1:$E$4717,4,FALSE)</f>
        <v>0</v>
      </c>
      <c r="I387" s="18">
        <f>VLOOKUP(D387,'kode internal'!$B$1:$F$4717,5,FALSE)</f>
        <v>10310</v>
      </c>
    </row>
    <row r="388" spans="1:9">
      <c r="A388" s="14" t="s">
        <v>744</v>
      </c>
      <c r="B388" s="15" t="s">
        <v>1650</v>
      </c>
      <c r="C388" s="16">
        <f t="shared" si="6"/>
        <v>1</v>
      </c>
      <c r="D388" s="15" t="s">
        <v>1650</v>
      </c>
      <c r="E388" s="21" t="e">
        <f>VLOOKUP(D388,'kode internal'!$B$1:$D$4717,2,FALSE)</f>
        <v>#N/A</v>
      </c>
      <c r="F388" s="17">
        <v>0</v>
      </c>
      <c r="G388" s="17">
        <v>600</v>
      </c>
      <c r="H388" s="18" t="e">
        <f>VLOOKUP(D388,'kode internal'!$B$1:$E$4717,4,FALSE)</f>
        <v>#N/A</v>
      </c>
      <c r="I388" s="18" t="e">
        <f>VLOOKUP(D388,'kode internal'!$B$1:$F$4717,5,FALSE)</f>
        <v>#N/A</v>
      </c>
    </row>
    <row r="389" spans="1:9">
      <c r="A389" s="14" t="s">
        <v>1651</v>
      </c>
      <c r="B389" s="15" t="s">
        <v>1652</v>
      </c>
      <c r="C389" s="16">
        <f t="shared" si="6"/>
        <v>1</v>
      </c>
      <c r="D389" s="15" t="s">
        <v>1652</v>
      </c>
      <c r="E389" s="21" t="str">
        <f>VLOOKUP(D389,'kode internal'!$B$1:$D$4717,2,FALSE)</f>
        <v>10F164</v>
      </c>
      <c r="F389" s="17">
        <v>0</v>
      </c>
      <c r="G389" s="17">
        <v>1000</v>
      </c>
      <c r="H389" s="18">
        <f>VLOOKUP(D389,'kode internal'!$B$1:$E$4717,4,FALSE)</f>
        <v>0</v>
      </c>
      <c r="I389" s="18">
        <f>VLOOKUP(D389,'kode internal'!$B$1:$F$4717,5,FALSE)</f>
        <v>1000</v>
      </c>
    </row>
    <row r="390" spans="1:9">
      <c r="A390" s="14" t="s">
        <v>746</v>
      </c>
      <c r="B390" s="15" t="s">
        <v>1653</v>
      </c>
      <c r="C390" s="16">
        <f t="shared" si="6"/>
        <v>1</v>
      </c>
      <c r="D390" s="15" t="s">
        <v>1653</v>
      </c>
      <c r="E390" s="21" t="e">
        <f>VLOOKUP(D390,'kode internal'!$B$1:$D$4717,2,FALSE)</f>
        <v>#N/A</v>
      </c>
      <c r="F390" s="17">
        <v>0</v>
      </c>
      <c r="G390" s="17">
        <v>90</v>
      </c>
      <c r="H390" s="18" t="e">
        <f>VLOOKUP(D390,'kode internal'!$B$1:$E$4717,4,FALSE)</f>
        <v>#N/A</v>
      </c>
      <c r="I390" s="18" t="e">
        <f>VLOOKUP(D390,'kode internal'!$B$1:$F$4717,5,FALSE)</f>
        <v>#N/A</v>
      </c>
    </row>
    <row r="391" spans="1:9">
      <c r="A391" s="14" t="s">
        <v>748</v>
      </c>
      <c r="B391" s="15" t="s">
        <v>1654</v>
      </c>
      <c r="C391" s="16">
        <f t="shared" si="6"/>
        <v>1</v>
      </c>
      <c r="D391" s="15" t="s">
        <v>1654</v>
      </c>
      <c r="E391" s="21" t="str">
        <f>VLOOKUP(D391,'kode internal'!$B$1:$D$4717,2,FALSE)</f>
        <v>10L136</v>
      </c>
      <c r="F391" s="17">
        <v>0</v>
      </c>
      <c r="G391" s="17">
        <v>110</v>
      </c>
      <c r="H391" s="18">
        <f>VLOOKUP(D391,'kode internal'!$B$1:$E$4717,4,FALSE)</f>
        <v>0</v>
      </c>
      <c r="I391" s="18">
        <f>VLOOKUP(D391,'kode internal'!$B$1:$F$4717,5,FALSE)</f>
        <v>110</v>
      </c>
    </row>
    <row r="392" spans="1:9">
      <c r="A392" s="14" t="s">
        <v>750</v>
      </c>
      <c r="B392" s="15" t="s">
        <v>1655</v>
      </c>
      <c r="C392" s="16">
        <f t="shared" si="6"/>
        <v>1</v>
      </c>
      <c r="D392" s="15" t="s">
        <v>1655</v>
      </c>
      <c r="E392" s="21" t="str">
        <f>VLOOKUP(D392,'kode internal'!$B$1:$D$4717,2,FALSE)</f>
        <v>10G035</v>
      </c>
      <c r="F392" s="17">
        <v>0</v>
      </c>
      <c r="G392" s="17">
        <v>100</v>
      </c>
      <c r="H392" s="18">
        <f>VLOOKUP(D392,'kode internal'!$B$1:$E$4717,4,FALSE)</f>
        <v>0</v>
      </c>
      <c r="I392" s="18">
        <f>VLOOKUP(D392,'kode internal'!$B$1:$F$4717,5,FALSE)</f>
        <v>100</v>
      </c>
    </row>
    <row r="393" spans="1:9">
      <c r="A393" s="14" t="s">
        <v>1656</v>
      </c>
      <c r="B393" s="15" t="s">
        <v>1657</v>
      </c>
      <c r="C393" s="16">
        <f t="shared" si="6"/>
        <v>1</v>
      </c>
      <c r="D393" s="15" t="s">
        <v>1657</v>
      </c>
      <c r="E393" s="21" t="str">
        <f>VLOOKUP(D393,'kode internal'!$B$1:$D$4717,2,FALSE)</f>
        <v>10K023</v>
      </c>
      <c r="F393" s="17">
        <v>0</v>
      </c>
      <c r="G393" s="17">
        <v>100</v>
      </c>
      <c r="H393" s="18">
        <f>VLOOKUP(D393,'kode internal'!$B$1:$E$4717,4,FALSE)</f>
        <v>0</v>
      </c>
      <c r="I393" s="18">
        <f>VLOOKUP(D393,'kode internal'!$B$1:$F$4717,5,FALSE)</f>
        <v>100</v>
      </c>
    </row>
    <row r="394" spans="1:9">
      <c r="A394" s="14" t="s">
        <v>752</v>
      </c>
      <c r="B394" s="15" t="s">
        <v>1658</v>
      </c>
      <c r="C394" s="16">
        <f t="shared" si="6"/>
        <v>1</v>
      </c>
      <c r="D394" s="15" t="s">
        <v>1658</v>
      </c>
      <c r="E394" s="21" t="str">
        <f>VLOOKUP(D394,'kode internal'!$B$1:$D$4717,2,FALSE)</f>
        <v>10H099.2</v>
      </c>
      <c r="F394" s="17">
        <v>0</v>
      </c>
      <c r="G394" s="17">
        <v>60</v>
      </c>
      <c r="H394" s="18">
        <f>VLOOKUP(D394,'kode internal'!$B$1:$E$4717,4,FALSE)</f>
        <v>0</v>
      </c>
      <c r="I394" s="18">
        <f>VLOOKUP(D394,'kode internal'!$B$1:$F$4717,5,FALSE)</f>
        <v>60</v>
      </c>
    </row>
    <row r="395" spans="1:9">
      <c r="A395" s="14" t="s">
        <v>754</v>
      </c>
      <c r="B395" s="15" t="s">
        <v>1659</v>
      </c>
      <c r="C395" s="16">
        <f t="shared" si="6"/>
        <v>1</v>
      </c>
      <c r="D395" s="15" t="s">
        <v>1659</v>
      </c>
      <c r="E395" s="21" t="str">
        <f>VLOOKUP(D395,'kode internal'!$B$1:$D$4717,2,FALSE)</f>
        <v>10B128</v>
      </c>
      <c r="F395" s="17">
        <v>0</v>
      </c>
      <c r="G395" s="17">
        <v>70</v>
      </c>
      <c r="H395" s="18">
        <f>VLOOKUP(D395,'kode internal'!$B$1:$E$4717,4,FALSE)</f>
        <v>0</v>
      </c>
      <c r="I395" s="18">
        <f>VLOOKUP(D395,'kode internal'!$B$1:$F$4717,5,FALSE)</f>
        <v>70</v>
      </c>
    </row>
    <row r="396" spans="1:9">
      <c r="A396" s="14" t="s">
        <v>756</v>
      </c>
      <c r="B396" s="15" t="s">
        <v>1660</v>
      </c>
      <c r="C396" s="16">
        <f t="shared" si="6"/>
        <v>1</v>
      </c>
      <c r="D396" s="15" t="s">
        <v>1660</v>
      </c>
      <c r="E396" s="21" t="str">
        <f>VLOOKUP(D396,'kode internal'!$B$1:$D$4717,2,FALSE)</f>
        <v>10D188</v>
      </c>
      <c r="F396" s="17">
        <v>0</v>
      </c>
      <c r="G396" s="17">
        <v>60</v>
      </c>
      <c r="H396" s="18">
        <f>VLOOKUP(D396,'kode internal'!$B$1:$E$4717,4,FALSE)</f>
        <v>0</v>
      </c>
      <c r="I396" s="18">
        <f>VLOOKUP(D396,'kode internal'!$B$1:$F$4717,5,FALSE)</f>
        <v>60</v>
      </c>
    </row>
    <row r="397" spans="1:9">
      <c r="A397" s="14" t="s">
        <v>758</v>
      </c>
      <c r="B397" s="15" t="s">
        <v>1661</v>
      </c>
      <c r="C397" s="16">
        <f t="shared" si="6"/>
        <v>1</v>
      </c>
      <c r="D397" s="15" t="s">
        <v>1661</v>
      </c>
      <c r="E397" s="21" t="str">
        <f>VLOOKUP(D397,'kode internal'!$B$1:$D$4717,2,FALSE)</f>
        <v>10T071</v>
      </c>
      <c r="F397" s="17">
        <v>0</v>
      </c>
      <c r="G397" s="17">
        <v>3750</v>
      </c>
      <c r="H397" s="18">
        <f>VLOOKUP(D397,'kode internal'!$B$1:$E$4717,4,FALSE)</f>
        <v>0</v>
      </c>
      <c r="I397" s="18">
        <f>VLOOKUP(D397,'kode internal'!$B$1:$F$4717,5,FALSE)</f>
        <v>3750</v>
      </c>
    </row>
    <row r="398" spans="1:9">
      <c r="A398" s="14" t="s">
        <v>760</v>
      </c>
      <c r="B398" s="15" t="s">
        <v>1662</v>
      </c>
      <c r="C398" s="16">
        <f t="shared" si="6"/>
        <v>1</v>
      </c>
      <c r="D398" s="15" t="s">
        <v>1662</v>
      </c>
      <c r="E398" s="21" t="str">
        <f>VLOOKUP(D398,'kode internal'!$B$1:$D$4717,2,FALSE)</f>
        <v>10N105</v>
      </c>
      <c r="F398" s="17">
        <v>0</v>
      </c>
      <c r="G398" s="17">
        <v>200</v>
      </c>
      <c r="H398" s="18">
        <f>VLOOKUP(D398,'kode internal'!$B$1:$E$4717,4,FALSE)</f>
        <v>0</v>
      </c>
      <c r="I398" s="18">
        <f>VLOOKUP(D398,'kode internal'!$B$1:$F$4717,5,FALSE)</f>
        <v>200</v>
      </c>
    </row>
    <row r="399" spans="1:9">
      <c r="A399" s="14" t="s">
        <v>762</v>
      </c>
      <c r="B399" s="15" t="s">
        <v>1663</v>
      </c>
      <c r="C399" s="16">
        <f t="shared" si="6"/>
        <v>1</v>
      </c>
      <c r="D399" s="15" t="s">
        <v>1663</v>
      </c>
      <c r="E399" s="21" t="str">
        <f>VLOOKUP(D399,'kode internal'!$B$1:$D$4717,2,FALSE)</f>
        <v>10X020.1</v>
      </c>
      <c r="F399" s="17">
        <v>0</v>
      </c>
      <c r="G399" s="17">
        <v>700</v>
      </c>
      <c r="H399" s="18">
        <f>VLOOKUP(D399,'kode internal'!$B$1:$E$4717,4,FALSE)</f>
        <v>0</v>
      </c>
      <c r="I399" s="18">
        <f>VLOOKUP(D399,'kode internal'!$B$1:$F$4717,5,FALSE)</f>
        <v>700</v>
      </c>
    </row>
    <row r="400" spans="1:9">
      <c r="A400" s="14" t="s">
        <v>764</v>
      </c>
      <c r="B400" s="15" t="s">
        <v>1664</v>
      </c>
      <c r="C400" s="16">
        <f t="shared" si="6"/>
        <v>1</v>
      </c>
      <c r="D400" s="15" t="s">
        <v>1664</v>
      </c>
      <c r="E400" s="21" t="str">
        <f>VLOOKUP(D400,'kode internal'!$B$1:$D$4717,2,FALSE)</f>
        <v>10P252</v>
      </c>
      <c r="F400" s="17">
        <v>0</v>
      </c>
      <c r="G400" s="17">
        <v>50</v>
      </c>
      <c r="H400" s="18">
        <f>VLOOKUP(D400,'kode internal'!$B$1:$E$4717,4,FALSE)</f>
        <v>0</v>
      </c>
      <c r="I400" s="18">
        <f>VLOOKUP(D400,'kode internal'!$B$1:$F$4717,5,FALSE)</f>
        <v>50</v>
      </c>
    </row>
    <row r="401" spans="1:9">
      <c r="A401" s="14" t="s">
        <v>1665</v>
      </c>
      <c r="B401" s="15" t="s">
        <v>1666</v>
      </c>
      <c r="C401" s="16">
        <f t="shared" si="6"/>
        <v>1</v>
      </c>
      <c r="D401" s="15" t="s">
        <v>1666</v>
      </c>
      <c r="E401" s="21" t="str">
        <f>VLOOKUP(D401,'kode internal'!$B$1:$D$4717,2,FALSE)</f>
        <v>10A279</v>
      </c>
      <c r="F401" s="17">
        <v>0</v>
      </c>
      <c r="G401" s="17">
        <v>1200</v>
      </c>
      <c r="H401" s="18">
        <f>VLOOKUP(D401,'kode internal'!$B$1:$E$4717,4,FALSE)</f>
        <v>0</v>
      </c>
      <c r="I401" s="18">
        <f>VLOOKUP(D401,'kode internal'!$B$1:$F$4717,5,FALSE)</f>
        <v>1200</v>
      </c>
    </row>
    <row r="402" spans="1:9">
      <c r="A402" s="14" t="s">
        <v>766</v>
      </c>
      <c r="B402" s="15" t="s">
        <v>1667</v>
      </c>
      <c r="C402" s="16">
        <f t="shared" si="6"/>
        <v>1</v>
      </c>
      <c r="D402" s="15" t="s">
        <v>1667</v>
      </c>
      <c r="E402" s="21" t="str">
        <f>VLOOKUP(D402,'kode internal'!$B$1:$D$4717,2,FALSE)</f>
        <v>10E104</v>
      </c>
      <c r="F402" s="17">
        <v>0</v>
      </c>
      <c r="G402" s="17">
        <v>300</v>
      </c>
      <c r="H402" s="18">
        <f>VLOOKUP(D402,'kode internal'!$B$1:$E$4717,4,FALSE)</f>
        <v>0</v>
      </c>
      <c r="I402" s="18">
        <f>VLOOKUP(D402,'kode internal'!$B$1:$F$4717,5,FALSE)</f>
        <v>300</v>
      </c>
    </row>
    <row r="403" spans="1:9">
      <c r="A403" s="14" t="s">
        <v>1668</v>
      </c>
      <c r="B403" s="15" t="s">
        <v>1669</v>
      </c>
      <c r="C403" s="16">
        <f t="shared" si="6"/>
        <v>1</v>
      </c>
      <c r="D403" s="15" t="s">
        <v>1669</v>
      </c>
      <c r="E403" s="21" t="str">
        <f>VLOOKUP(D403,'kode internal'!$B$1:$D$4717,2,FALSE)</f>
        <v>10G043</v>
      </c>
      <c r="F403" s="17">
        <v>0</v>
      </c>
      <c r="G403" s="17">
        <v>1500</v>
      </c>
      <c r="H403" s="18">
        <f>VLOOKUP(D403,'kode internal'!$B$1:$E$4717,4,FALSE)</f>
        <v>0</v>
      </c>
      <c r="I403" s="18">
        <f>VLOOKUP(D403,'kode internal'!$B$1:$F$4717,5,FALSE)</f>
        <v>1500</v>
      </c>
    </row>
    <row r="404" spans="1:9">
      <c r="A404" s="14" t="s">
        <v>768</v>
      </c>
      <c r="B404" s="15" t="s">
        <v>1670</v>
      </c>
      <c r="C404" s="16">
        <f t="shared" si="6"/>
        <v>1</v>
      </c>
      <c r="D404" s="15" t="s">
        <v>1670</v>
      </c>
      <c r="E404" s="21" t="str">
        <f>VLOOKUP(D404,'kode internal'!$B$1:$D$4717,2,FALSE)</f>
        <v>10P236.1</v>
      </c>
      <c r="F404" s="17">
        <v>0</v>
      </c>
      <c r="G404" s="17">
        <v>180</v>
      </c>
      <c r="H404" s="18">
        <f>VLOOKUP(D404,'kode internal'!$B$1:$E$4717,4,FALSE)</f>
        <v>0</v>
      </c>
      <c r="I404" s="18">
        <f>VLOOKUP(D404,'kode internal'!$B$1:$F$4717,5,FALSE)</f>
        <v>180</v>
      </c>
    </row>
    <row r="405" spans="1:9">
      <c r="A405" s="14" t="s">
        <v>770</v>
      </c>
      <c r="B405" s="15" t="s">
        <v>1671</v>
      </c>
      <c r="C405" s="16">
        <f t="shared" si="6"/>
        <v>1</v>
      </c>
      <c r="D405" s="15" t="s">
        <v>1671</v>
      </c>
      <c r="E405" s="21" t="str">
        <f>VLOOKUP(D405,'kode internal'!$B$1:$D$4717,2,FALSE)</f>
        <v>10N042</v>
      </c>
      <c r="F405" s="17">
        <v>0</v>
      </c>
      <c r="G405" s="17">
        <v>270</v>
      </c>
      <c r="H405" s="18">
        <f>VLOOKUP(D405,'kode internal'!$B$1:$E$4717,4,FALSE)</f>
        <v>0</v>
      </c>
      <c r="I405" s="18">
        <f>VLOOKUP(D405,'kode internal'!$B$1:$F$4717,5,FALSE)</f>
        <v>270</v>
      </c>
    </row>
    <row r="406" spans="1:9">
      <c r="A406" s="14" t="s">
        <v>1672</v>
      </c>
      <c r="B406" s="15" t="s">
        <v>1673</v>
      </c>
      <c r="C406" s="16">
        <f t="shared" si="6"/>
        <v>1</v>
      </c>
      <c r="D406" s="15" t="s">
        <v>1673</v>
      </c>
      <c r="E406" s="21" t="str">
        <f>VLOOKUP(D406,'kode internal'!$B$1:$D$4717,2,FALSE)</f>
        <v>10E100</v>
      </c>
      <c r="F406" s="17">
        <v>0</v>
      </c>
      <c r="G406" s="17">
        <v>90</v>
      </c>
      <c r="H406" s="18">
        <f>VLOOKUP(D406,'kode internal'!$B$1:$E$4717,4,FALSE)</f>
        <v>0</v>
      </c>
      <c r="I406" s="18">
        <f>VLOOKUP(D406,'kode internal'!$B$1:$F$4717,5,FALSE)</f>
        <v>90</v>
      </c>
    </row>
    <row r="407" spans="1:9">
      <c r="A407" s="14" t="s">
        <v>772</v>
      </c>
      <c r="B407" s="15" t="s">
        <v>1674</v>
      </c>
      <c r="C407" s="16">
        <f t="shared" si="6"/>
        <v>1</v>
      </c>
      <c r="D407" s="15" t="s">
        <v>1674</v>
      </c>
      <c r="E407" s="21" t="e">
        <f>VLOOKUP(D407,'kode internal'!$B$1:$D$4717,2,FALSE)</f>
        <v>#N/A</v>
      </c>
      <c r="F407" s="17">
        <v>0</v>
      </c>
      <c r="G407" s="17">
        <v>180</v>
      </c>
      <c r="H407" s="18" t="e">
        <f>VLOOKUP(D407,'kode internal'!$B$1:$E$4717,4,FALSE)</f>
        <v>#N/A</v>
      </c>
      <c r="I407" s="18" t="e">
        <f>VLOOKUP(D407,'kode internal'!$B$1:$F$4717,5,FALSE)</f>
        <v>#N/A</v>
      </c>
    </row>
    <row r="408" spans="1:9">
      <c r="A408" s="14" t="s">
        <v>774</v>
      </c>
      <c r="B408" s="15" t="s">
        <v>1675</v>
      </c>
      <c r="C408" s="16">
        <f t="shared" si="6"/>
        <v>1</v>
      </c>
      <c r="D408" s="15" t="s">
        <v>1675</v>
      </c>
      <c r="E408" s="21" t="str">
        <f>VLOOKUP(D408,'kode internal'!$B$1:$D$4717,2,FALSE)</f>
        <v>10C001.26</v>
      </c>
      <c r="F408" s="17">
        <v>0</v>
      </c>
      <c r="G408" s="17">
        <v>6030</v>
      </c>
      <c r="H408" s="18">
        <f>VLOOKUP(D408,'kode internal'!$B$1:$E$4717,4,FALSE)</f>
        <v>0</v>
      </c>
      <c r="I408" s="18">
        <f>VLOOKUP(D408,'kode internal'!$B$1:$F$4717,5,FALSE)</f>
        <v>6030</v>
      </c>
    </row>
    <row r="409" spans="1:9">
      <c r="A409" s="14" t="s">
        <v>776</v>
      </c>
      <c r="B409" s="15" t="s">
        <v>1676</v>
      </c>
      <c r="C409" s="16">
        <f t="shared" si="6"/>
        <v>1</v>
      </c>
      <c r="D409" s="15" t="s">
        <v>1676</v>
      </c>
      <c r="E409" s="21" t="str">
        <f>VLOOKUP(D409,'kode internal'!$B$1:$D$4717,2,FALSE)</f>
        <v>10P253</v>
      </c>
      <c r="F409" s="17">
        <v>0</v>
      </c>
      <c r="G409" s="17">
        <v>8000</v>
      </c>
      <c r="H409" s="18">
        <f>VLOOKUP(D409,'kode internal'!$B$1:$E$4717,4,FALSE)</f>
        <v>0</v>
      </c>
      <c r="I409" s="18">
        <f>VLOOKUP(D409,'kode internal'!$B$1:$F$4717,5,FALSE)</f>
        <v>8000</v>
      </c>
    </row>
    <row r="410" spans="1:9">
      <c r="A410" s="14" t="s">
        <v>778</v>
      </c>
      <c r="B410" s="15" t="s">
        <v>1677</v>
      </c>
      <c r="C410" s="16">
        <f t="shared" si="6"/>
        <v>1</v>
      </c>
      <c r="D410" s="15" t="s">
        <v>1677</v>
      </c>
      <c r="E410" s="21" t="str">
        <f>VLOOKUP(D410,'kode internal'!$B$1:$D$4717,2,FALSE)</f>
        <v>10N166</v>
      </c>
      <c r="F410" s="17">
        <v>0</v>
      </c>
      <c r="G410" s="17">
        <v>1500</v>
      </c>
      <c r="H410" s="18">
        <f>VLOOKUP(D410,'kode internal'!$B$1:$E$4717,4,FALSE)</f>
        <v>0</v>
      </c>
      <c r="I410" s="18">
        <f>VLOOKUP(D410,'kode internal'!$B$1:$F$4717,5,FALSE)</f>
        <v>11500</v>
      </c>
    </row>
    <row r="411" spans="1:9">
      <c r="A411" s="14" t="s">
        <v>780</v>
      </c>
      <c r="B411" s="15" t="s">
        <v>1678</v>
      </c>
      <c r="C411" s="16">
        <f t="shared" si="6"/>
        <v>1</v>
      </c>
      <c r="D411" s="15" t="s">
        <v>1678</v>
      </c>
      <c r="E411" s="21" t="str">
        <f>VLOOKUP(D411,'kode internal'!$B$1:$D$4717,2,FALSE)</f>
        <v>10A318</v>
      </c>
      <c r="F411" s="17">
        <v>0</v>
      </c>
      <c r="G411" s="17">
        <v>2000</v>
      </c>
      <c r="H411" s="18">
        <f>VLOOKUP(D411,'kode internal'!$B$1:$E$4717,4,FALSE)</f>
        <v>0</v>
      </c>
      <c r="I411" s="18">
        <f>VLOOKUP(D411,'kode internal'!$B$1:$F$4717,5,FALSE)</f>
        <v>2000</v>
      </c>
    </row>
    <row r="412" spans="1:9">
      <c r="A412" s="14" t="s">
        <v>782</v>
      </c>
      <c r="B412" s="15" t="s">
        <v>1679</v>
      </c>
      <c r="C412" s="16">
        <f t="shared" si="6"/>
        <v>1</v>
      </c>
      <c r="D412" s="15" t="s">
        <v>1679</v>
      </c>
      <c r="E412" s="21" t="str">
        <f>VLOOKUP(D412,'kode internal'!$B$1:$D$4717,2,FALSE)</f>
        <v>10F079</v>
      </c>
      <c r="F412" s="17">
        <v>0</v>
      </c>
      <c r="G412" s="17">
        <v>15150</v>
      </c>
      <c r="H412" s="18">
        <f>VLOOKUP(D412,'kode internal'!$B$1:$E$4717,4,FALSE)</f>
        <v>0</v>
      </c>
      <c r="I412" s="18">
        <f>VLOOKUP(D412,'kode internal'!$B$1:$F$4717,5,FALSE)</f>
        <v>15150</v>
      </c>
    </row>
    <row r="413" spans="1:9">
      <c r="A413" s="14" t="s">
        <v>784</v>
      </c>
      <c r="B413" s="15" t="s">
        <v>1680</v>
      </c>
      <c r="C413" s="16">
        <f t="shared" si="6"/>
        <v>1</v>
      </c>
      <c r="D413" s="15" t="s">
        <v>1680</v>
      </c>
      <c r="E413" s="21" t="str">
        <f>VLOOKUP(D413,'kode internal'!$B$1:$D$4717,2,FALSE)</f>
        <v>10D088</v>
      </c>
      <c r="F413" s="17">
        <v>0</v>
      </c>
      <c r="G413" s="17">
        <v>2800</v>
      </c>
      <c r="H413" s="18">
        <f>VLOOKUP(D413,'kode internal'!$B$1:$E$4717,4,FALSE)</f>
        <v>0</v>
      </c>
      <c r="I413" s="18">
        <f>VLOOKUP(D413,'kode internal'!$B$1:$F$4717,5,FALSE)</f>
        <v>2800</v>
      </c>
    </row>
    <row r="414" spans="1:9">
      <c r="A414" s="14" t="s">
        <v>786</v>
      </c>
      <c r="B414" s="15" t="s">
        <v>1681</v>
      </c>
      <c r="C414" s="16">
        <f t="shared" si="6"/>
        <v>1</v>
      </c>
      <c r="D414" s="15" t="s">
        <v>1681</v>
      </c>
      <c r="E414" s="21" t="e">
        <f>VLOOKUP(D414,'kode internal'!$B$1:$D$4717,2,FALSE)</f>
        <v>#N/A</v>
      </c>
      <c r="F414" s="17">
        <v>0</v>
      </c>
      <c r="G414" s="17">
        <v>60</v>
      </c>
      <c r="H414" s="18" t="e">
        <f>VLOOKUP(D414,'kode internal'!$B$1:$E$4717,4,FALSE)</f>
        <v>#N/A</v>
      </c>
      <c r="I414" s="18" t="e">
        <f>VLOOKUP(D414,'kode internal'!$B$1:$F$4717,5,FALSE)</f>
        <v>#N/A</v>
      </c>
    </row>
    <row r="415" spans="1:9">
      <c r="A415" s="14" t="s">
        <v>788</v>
      </c>
      <c r="B415" s="15" t="s">
        <v>1682</v>
      </c>
      <c r="C415" s="16">
        <f t="shared" si="6"/>
        <v>1</v>
      </c>
      <c r="D415" s="15" t="s">
        <v>1682</v>
      </c>
      <c r="E415" s="21" t="str">
        <f>VLOOKUP(D415,'kode internal'!$B$1:$D$4717,2,FALSE)</f>
        <v>12V011</v>
      </c>
      <c r="F415" s="17">
        <v>0</v>
      </c>
      <c r="G415" s="17">
        <v>60</v>
      </c>
      <c r="H415" s="18">
        <f>VLOOKUP(D415,'kode internal'!$B$1:$E$4717,4,FALSE)</f>
        <v>0</v>
      </c>
      <c r="I415" s="18">
        <f>VLOOKUP(D415,'kode internal'!$B$1:$F$4717,5,FALSE)</f>
        <v>60</v>
      </c>
    </row>
    <row r="416" spans="1:9">
      <c r="A416" s="14" t="s">
        <v>790</v>
      </c>
      <c r="B416" s="15" t="s">
        <v>1683</v>
      </c>
      <c r="C416" s="16">
        <f t="shared" si="6"/>
        <v>1</v>
      </c>
      <c r="D416" s="15" t="s">
        <v>1683</v>
      </c>
      <c r="E416" s="21" t="str">
        <f>VLOOKUP(D416,'kode internal'!$B$1:$D$4717,2,FALSE)</f>
        <v>10C001.118</v>
      </c>
      <c r="F416" s="17">
        <v>0</v>
      </c>
      <c r="G416" s="17">
        <v>75</v>
      </c>
      <c r="H416" s="18">
        <f>VLOOKUP(D416,'kode internal'!$B$1:$E$4717,4,FALSE)</f>
        <v>0</v>
      </c>
      <c r="I416" s="18">
        <f>VLOOKUP(D416,'kode internal'!$B$1:$F$4717,5,FALSE)</f>
        <v>75</v>
      </c>
    </row>
    <row r="417" spans="1:9">
      <c r="A417" s="14" t="s">
        <v>1684</v>
      </c>
      <c r="B417" s="15" t="s">
        <v>1685</v>
      </c>
      <c r="C417" s="16">
        <f t="shared" si="6"/>
        <v>1</v>
      </c>
      <c r="D417" s="15" t="s">
        <v>1685</v>
      </c>
      <c r="E417" s="21" t="str">
        <f>VLOOKUP(D417,'kode internal'!$B$1:$D$4717,2,FALSE)</f>
        <v>10T167</v>
      </c>
      <c r="F417" s="17">
        <v>0</v>
      </c>
      <c r="G417" s="17">
        <v>10</v>
      </c>
      <c r="H417" s="18">
        <f>VLOOKUP(D417,'kode internal'!$B$1:$E$4717,4,FALSE)</f>
        <v>0</v>
      </c>
      <c r="I417" s="18">
        <f>VLOOKUP(D417,'kode internal'!$B$1:$F$4717,5,FALSE)</f>
        <v>70</v>
      </c>
    </row>
    <row r="418" spans="1:9">
      <c r="A418" s="14" t="s">
        <v>792</v>
      </c>
      <c r="B418" s="15" t="s">
        <v>1686</v>
      </c>
      <c r="C418" s="16">
        <f t="shared" si="6"/>
        <v>1</v>
      </c>
      <c r="D418" s="15" t="s">
        <v>1686</v>
      </c>
      <c r="E418" s="21" t="str">
        <f>VLOOKUP(D418,'kode internal'!$B$1:$D$4717,2,FALSE)</f>
        <v>10F153.1</v>
      </c>
      <c r="F418" s="17">
        <v>0</v>
      </c>
      <c r="G418" s="17">
        <v>5</v>
      </c>
      <c r="H418" s="18">
        <f>VLOOKUP(D418,'kode internal'!$B$1:$E$4717,4,FALSE)</f>
        <v>0</v>
      </c>
      <c r="I418" s="18">
        <f>VLOOKUP(D418,'kode internal'!$B$1:$F$4717,5,FALSE)</f>
        <v>5</v>
      </c>
    </row>
    <row r="419" spans="1:9">
      <c r="A419" s="14" t="s">
        <v>1687</v>
      </c>
      <c r="B419" s="15" t="s">
        <v>1688</v>
      </c>
      <c r="C419" s="16">
        <f t="shared" si="6"/>
        <v>1</v>
      </c>
      <c r="D419" s="15" t="s">
        <v>1688</v>
      </c>
      <c r="E419" s="21" t="str">
        <f>VLOOKUP(D419,'kode internal'!$B$1:$D$4717,2,FALSE)</f>
        <v>10A627</v>
      </c>
      <c r="F419" s="17">
        <v>0</v>
      </c>
      <c r="G419" s="17">
        <v>5000</v>
      </c>
      <c r="H419" s="18">
        <f>VLOOKUP(D419,'kode internal'!$B$1:$E$4717,4,FALSE)</f>
        <v>0</v>
      </c>
      <c r="I419" s="18">
        <f>VLOOKUP(D419,'kode internal'!$B$1:$F$4717,5,FALSE)</f>
        <v>5000</v>
      </c>
    </row>
    <row r="420" spans="1:9">
      <c r="A420" s="14" t="s">
        <v>794</v>
      </c>
      <c r="B420" s="15" t="s">
        <v>1689</v>
      </c>
      <c r="C420" s="16">
        <f t="shared" si="6"/>
        <v>1</v>
      </c>
      <c r="D420" s="15" t="s">
        <v>1689</v>
      </c>
      <c r="E420" s="21" t="e">
        <f>VLOOKUP(D420,'kode internal'!$B$1:$D$4717,2,FALSE)</f>
        <v>#N/A</v>
      </c>
      <c r="F420" s="17">
        <v>0</v>
      </c>
      <c r="G420" s="17">
        <v>30</v>
      </c>
      <c r="H420" s="18" t="e">
        <f>VLOOKUP(D420,'kode internal'!$B$1:$E$4717,4,FALSE)</f>
        <v>#N/A</v>
      </c>
      <c r="I420" s="18" t="e">
        <f>VLOOKUP(D420,'kode internal'!$B$1:$F$4717,5,FALSE)</f>
        <v>#N/A</v>
      </c>
    </row>
    <row r="421" spans="1:9">
      <c r="A421" s="14" t="s">
        <v>796</v>
      </c>
      <c r="B421" s="15" t="s">
        <v>1690</v>
      </c>
      <c r="C421" s="16">
        <f t="shared" si="6"/>
        <v>1</v>
      </c>
      <c r="D421" s="15" t="s">
        <v>1690</v>
      </c>
      <c r="E421" s="21" t="str">
        <f>VLOOKUP(D421,'kode internal'!$B$1:$D$4717,2,FALSE)</f>
        <v>10C001.28</v>
      </c>
      <c r="F421" s="17">
        <v>0</v>
      </c>
      <c r="G421" s="17">
        <v>300</v>
      </c>
      <c r="H421" s="18">
        <f>VLOOKUP(D421,'kode internal'!$B$1:$E$4717,4,FALSE)</f>
        <v>0</v>
      </c>
      <c r="I421" s="18">
        <f>VLOOKUP(D421,'kode internal'!$B$1:$F$4717,5,FALSE)</f>
        <v>300</v>
      </c>
    </row>
    <row r="422" spans="1:9">
      <c r="A422" s="14" t="s">
        <v>798</v>
      </c>
      <c r="B422" s="15" t="s">
        <v>1691</v>
      </c>
      <c r="C422" s="16">
        <f t="shared" si="6"/>
        <v>1</v>
      </c>
      <c r="D422" s="15" t="s">
        <v>1691</v>
      </c>
      <c r="E422" s="21" t="str">
        <f>VLOOKUP(D422,'kode internal'!$B$1:$D$4717,2,FALSE)</f>
        <v>10A020</v>
      </c>
      <c r="F422" s="17">
        <v>0</v>
      </c>
      <c r="G422" s="17">
        <v>200</v>
      </c>
      <c r="H422" s="18">
        <f>VLOOKUP(D422,'kode internal'!$B$1:$E$4717,4,FALSE)</f>
        <v>0</v>
      </c>
      <c r="I422" s="18">
        <f>VLOOKUP(D422,'kode internal'!$B$1:$F$4717,5,FALSE)</f>
        <v>200</v>
      </c>
    </row>
    <row r="423" spans="1:9">
      <c r="A423" s="14" t="s">
        <v>800</v>
      </c>
      <c r="B423" s="15" t="s">
        <v>1692</v>
      </c>
      <c r="C423" s="16">
        <f t="shared" si="6"/>
        <v>1</v>
      </c>
      <c r="D423" s="15" t="s">
        <v>1692</v>
      </c>
      <c r="E423" s="21" t="str">
        <f>VLOOKUP(D423,'kode internal'!$B$1:$D$4717,2,FALSE)</f>
        <v>10N037</v>
      </c>
      <c r="F423" s="17">
        <v>0</v>
      </c>
      <c r="G423" s="17">
        <v>15</v>
      </c>
      <c r="H423" s="18">
        <f>VLOOKUP(D423,'kode internal'!$B$1:$E$4717,4,FALSE)</f>
        <v>0</v>
      </c>
      <c r="I423" s="18">
        <f>VLOOKUP(D423,'kode internal'!$B$1:$F$4717,5,FALSE)</f>
        <v>15</v>
      </c>
    </row>
    <row r="424" spans="1:9">
      <c r="A424" s="14" t="s">
        <v>802</v>
      </c>
      <c r="B424" s="15" t="s">
        <v>1693</v>
      </c>
      <c r="C424" s="16">
        <f t="shared" si="6"/>
        <v>1</v>
      </c>
      <c r="D424" s="15" t="s">
        <v>1693</v>
      </c>
      <c r="E424" s="21" t="str">
        <f>VLOOKUP(D424,'kode internal'!$B$1:$D$4717,2,FALSE)</f>
        <v>10H047</v>
      </c>
      <c r="F424" s="17">
        <v>0</v>
      </c>
      <c r="G424" s="17">
        <v>60</v>
      </c>
      <c r="H424" s="18">
        <f>VLOOKUP(D424,'kode internal'!$B$1:$E$4717,4,FALSE)</f>
        <v>0</v>
      </c>
      <c r="I424" s="18">
        <f>VLOOKUP(D424,'kode internal'!$B$1:$F$4717,5,FALSE)</f>
        <v>60</v>
      </c>
    </row>
    <row r="425" spans="1:9">
      <c r="A425" s="14" t="s">
        <v>804</v>
      </c>
      <c r="B425" s="15" t="s">
        <v>1694</v>
      </c>
      <c r="C425" s="16">
        <f t="shared" si="6"/>
        <v>1</v>
      </c>
      <c r="D425" s="15" t="s">
        <v>1694</v>
      </c>
      <c r="E425" s="21" t="str">
        <f>VLOOKUP(D425,'kode internal'!$B$1:$D$4717,2,FALSE)</f>
        <v>10R144.1</v>
      </c>
      <c r="F425" s="17">
        <v>0</v>
      </c>
      <c r="G425" s="17">
        <v>36000</v>
      </c>
      <c r="H425" s="18">
        <f>VLOOKUP(D425,'kode internal'!$B$1:$E$4717,4,FALSE)</f>
        <v>0</v>
      </c>
      <c r="I425" s="18">
        <f>VLOOKUP(D425,'kode internal'!$B$1:$F$4717,5,FALSE)</f>
        <v>37800</v>
      </c>
    </row>
    <row r="426" spans="1:9">
      <c r="A426" s="14" t="s">
        <v>806</v>
      </c>
      <c r="B426" s="15" t="s">
        <v>1695</v>
      </c>
      <c r="C426" s="16">
        <f t="shared" si="6"/>
        <v>1</v>
      </c>
      <c r="D426" s="15" t="s">
        <v>1695</v>
      </c>
      <c r="E426" s="21" t="e">
        <f>VLOOKUP(D426,'kode internal'!$B$1:$D$4717,2,FALSE)</f>
        <v>#N/A</v>
      </c>
      <c r="F426" s="17">
        <v>0</v>
      </c>
      <c r="G426" s="17">
        <v>5</v>
      </c>
      <c r="H426" s="18" t="e">
        <f>VLOOKUP(D426,'kode internal'!$B$1:$E$4717,4,FALSE)</f>
        <v>#N/A</v>
      </c>
      <c r="I426" s="18" t="e">
        <f>VLOOKUP(D426,'kode internal'!$B$1:$F$4717,5,FALSE)</f>
        <v>#N/A</v>
      </c>
    </row>
    <row r="427" spans="1:9">
      <c r="A427" s="14" t="s">
        <v>808</v>
      </c>
      <c r="B427" s="15" t="s">
        <v>1696</v>
      </c>
      <c r="C427" s="16">
        <f t="shared" si="6"/>
        <v>1</v>
      </c>
      <c r="D427" s="15" t="s">
        <v>1696</v>
      </c>
      <c r="E427" s="21" t="str">
        <f>VLOOKUP(D427,'kode internal'!$B$1:$D$4717,2,FALSE)</f>
        <v>10I744</v>
      </c>
      <c r="F427" s="17">
        <v>0</v>
      </c>
      <c r="G427" s="17">
        <v>10</v>
      </c>
      <c r="H427" s="18">
        <f>VLOOKUP(D427,'kode internal'!$B$1:$E$4717,4,FALSE)</f>
        <v>0</v>
      </c>
      <c r="I427" s="18">
        <f>VLOOKUP(D427,'kode internal'!$B$1:$F$4717,5,FALSE)</f>
        <v>10</v>
      </c>
    </row>
    <row r="428" spans="1:9">
      <c r="A428" s="14" t="s">
        <v>810</v>
      </c>
      <c r="B428" s="15" t="s">
        <v>1697</v>
      </c>
      <c r="C428" s="16">
        <f t="shared" si="6"/>
        <v>1</v>
      </c>
      <c r="D428" s="15" t="s">
        <v>1697</v>
      </c>
      <c r="E428" s="21" t="str">
        <f>VLOOKUP(D428,'kode internal'!$B$1:$D$4717,2,FALSE)</f>
        <v>70M014</v>
      </c>
      <c r="F428" s="17">
        <v>0</v>
      </c>
      <c r="G428" s="17">
        <v>30</v>
      </c>
      <c r="H428" s="18">
        <f>VLOOKUP(D428,'kode internal'!$B$1:$E$4717,4,FALSE)</f>
        <v>0</v>
      </c>
      <c r="I428" s="18">
        <f>VLOOKUP(D428,'kode internal'!$B$1:$F$4717,5,FALSE)</f>
        <v>30</v>
      </c>
    </row>
    <row r="429" spans="1:9">
      <c r="A429" s="14" t="s">
        <v>812</v>
      </c>
      <c r="B429" s="15" t="s">
        <v>1698</v>
      </c>
      <c r="C429" s="16">
        <f t="shared" si="6"/>
        <v>1</v>
      </c>
      <c r="D429" s="15" t="s">
        <v>1698</v>
      </c>
      <c r="E429" s="21" t="str">
        <f>VLOOKUP(D429,'kode internal'!$B$1:$D$4717,2,FALSE)</f>
        <v>10C001.12</v>
      </c>
      <c r="F429" s="17">
        <v>0</v>
      </c>
      <c r="G429" s="17">
        <v>400</v>
      </c>
      <c r="H429" s="18">
        <f>VLOOKUP(D429,'kode internal'!$B$1:$E$4717,4,FALSE)</f>
        <v>0</v>
      </c>
      <c r="I429" s="18">
        <f>VLOOKUP(D429,'kode internal'!$B$1:$F$4717,5,FALSE)</f>
        <v>400</v>
      </c>
    </row>
    <row r="430" spans="1:9">
      <c r="A430" s="14" t="s">
        <v>814</v>
      </c>
      <c r="B430" s="15" t="s">
        <v>1699</v>
      </c>
      <c r="C430" s="16">
        <f t="shared" si="6"/>
        <v>1</v>
      </c>
      <c r="D430" s="15" t="s">
        <v>1699</v>
      </c>
      <c r="E430" s="21" t="str">
        <f>VLOOKUP(D430,'kode internal'!$B$1:$D$4717,2,FALSE)</f>
        <v>10I027</v>
      </c>
      <c r="F430" s="17">
        <v>0</v>
      </c>
      <c r="G430" s="17">
        <v>100</v>
      </c>
      <c r="H430" s="18">
        <f>VLOOKUP(D430,'kode internal'!$B$1:$E$4717,4,FALSE)</f>
        <v>0</v>
      </c>
      <c r="I430" s="18">
        <f>VLOOKUP(D430,'kode internal'!$B$1:$F$4717,5,FALSE)</f>
        <v>100</v>
      </c>
    </row>
    <row r="431" spans="1:9">
      <c r="A431" s="14" t="s">
        <v>816</v>
      </c>
      <c r="B431" s="15" t="s">
        <v>1700</v>
      </c>
      <c r="C431" s="16">
        <f t="shared" si="6"/>
        <v>1</v>
      </c>
      <c r="D431" s="15" t="s">
        <v>1700</v>
      </c>
      <c r="E431" s="21" t="str">
        <f>VLOOKUP(D431,'kode internal'!$B$1:$D$4717,2,FALSE)</f>
        <v>10C001.25</v>
      </c>
      <c r="F431" s="17">
        <v>0</v>
      </c>
      <c r="G431" s="17">
        <v>6600</v>
      </c>
      <c r="H431" s="18">
        <f>VLOOKUP(D431,'kode internal'!$B$1:$E$4717,4,FALSE)</f>
        <v>0</v>
      </c>
      <c r="I431" s="18">
        <f>VLOOKUP(D431,'kode internal'!$B$1:$F$4717,5,FALSE)</f>
        <v>9600</v>
      </c>
    </row>
    <row r="432" spans="1:9">
      <c r="A432" s="14" t="s">
        <v>818</v>
      </c>
      <c r="B432" s="15" t="s">
        <v>1701</v>
      </c>
      <c r="C432" s="16">
        <f t="shared" si="6"/>
        <v>1</v>
      </c>
      <c r="D432" s="15" t="s">
        <v>1701</v>
      </c>
      <c r="E432" s="21" t="str">
        <f>VLOOKUP(D432,'kode internal'!$B$1:$D$4717,2,FALSE)</f>
        <v>10C01.27</v>
      </c>
      <c r="F432" s="17">
        <v>0</v>
      </c>
      <c r="G432" s="17">
        <v>150</v>
      </c>
      <c r="H432" s="18">
        <f>VLOOKUP(D432,'kode internal'!$B$1:$E$4717,4,FALSE)</f>
        <v>0</v>
      </c>
      <c r="I432" s="18">
        <f>VLOOKUP(D432,'kode internal'!$B$1:$F$4717,5,FALSE)</f>
        <v>150</v>
      </c>
    </row>
    <row r="433" spans="1:9">
      <c r="A433" s="14" t="s">
        <v>820</v>
      </c>
      <c r="B433" s="15" t="s">
        <v>1702</v>
      </c>
      <c r="C433" s="16">
        <f t="shared" si="6"/>
        <v>1</v>
      </c>
      <c r="D433" s="15" t="s">
        <v>1702</v>
      </c>
      <c r="E433" s="21" t="str">
        <f>VLOOKUP(D433,'kode internal'!$B$1:$D$4717,2,FALSE)</f>
        <v>10A097.1</v>
      </c>
      <c r="F433" s="17">
        <v>0</v>
      </c>
      <c r="G433" s="17">
        <v>700</v>
      </c>
      <c r="H433" s="18">
        <f>VLOOKUP(D433,'kode internal'!$B$1:$E$4717,4,FALSE)</f>
        <v>0</v>
      </c>
      <c r="I433" s="18">
        <f>VLOOKUP(D433,'kode internal'!$B$1:$F$4717,5,FALSE)</f>
        <v>700</v>
      </c>
    </row>
    <row r="434" spans="1:9">
      <c r="A434" s="14" t="s">
        <v>822</v>
      </c>
      <c r="B434" s="15" t="s">
        <v>1703</v>
      </c>
      <c r="C434" s="16">
        <f t="shared" si="6"/>
        <v>1</v>
      </c>
      <c r="D434" s="15" t="s">
        <v>1703</v>
      </c>
      <c r="E434" s="21" t="str">
        <f>VLOOKUP(D434,'kode internal'!$B$1:$D$4717,2,FALSE)</f>
        <v>10A201</v>
      </c>
      <c r="F434" s="17">
        <v>0</v>
      </c>
      <c r="G434" s="17">
        <v>20</v>
      </c>
      <c r="H434" s="18">
        <f>VLOOKUP(D434,'kode internal'!$B$1:$E$4717,4,FALSE)</f>
        <v>0</v>
      </c>
      <c r="I434" s="18">
        <f>VLOOKUP(D434,'kode internal'!$B$1:$F$4717,5,FALSE)</f>
        <v>20</v>
      </c>
    </row>
    <row r="435" spans="1:9">
      <c r="A435" s="14" t="s">
        <v>824</v>
      </c>
      <c r="B435" s="15" t="s">
        <v>1704</v>
      </c>
      <c r="C435" s="16">
        <f t="shared" si="6"/>
        <v>1</v>
      </c>
      <c r="D435" s="15" t="s">
        <v>1704</v>
      </c>
      <c r="E435" s="21" t="str">
        <f>VLOOKUP(D435,'kode internal'!$B$1:$D$4717,2,FALSE)</f>
        <v>10A096</v>
      </c>
      <c r="F435" s="17">
        <v>0</v>
      </c>
      <c r="G435" s="17">
        <v>60000</v>
      </c>
      <c r="H435" s="18">
        <f>VLOOKUP(D435,'kode internal'!$B$1:$E$4717,4,FALSE)</f>
        <v>0</v>
      </c>
      <c r="I435" s="18">
        <f>VLOOKUP(D435,'kode internal'!$B$1:$F$4717,5,FALSE)</f>
        <v>60000</v>
      </c>
    </row>
    <row r="436" spans="1:9">
      <c r="A436" s="14" t="s">
        <v>826</v>
      </c>
      <c r="B436" s="15" t="s">
        <v>1705</v>
      </c>
      <c r="C436" s="16">
        <f t="shared" si="6"/>
        <v>1</v>
      </c>
      <c r="D436" s="15" t="s">
        <v>1705</v>
      </c>
      <c r="E436" s="21" t="str">
        <f>VLOOKUP(D436,'kode internal'!$B$1:$D$4717,2,FALSE)</f>
        <v>10B143</v>
      </c>
      <c r="F436" s="17">
        <v>0</v>
      </c>
      <c r="G436" s="17">
        <v>260</v>
      </c>
      <c r="H436" s="18">
        <f>VLOOKUP(D436,'kode internal'!$B$1:$E$4717,4,FALSE)</f>
        <v>0</v>
      </c>
      <c r="I436" s="18">
        <f>VLOOKUP(D436,'kode internal'!$B$1:$F$4717,5,FALSE)</f>
        <v>260</v>
      </c>
    </row>
    <row r="437" spans="1:9">
      <c r="A437" s="14" t="s">
        <v>828</v>
      </c>
      <c r="B437" s="15" t="s">
        <v>1706</v>
      </c>
      <c r="C437" s="16">
        <f t="shared" si="6"/>
        <v>1</v>
      </c>
      <c r="D437" s="15" t="s">
        <v>1706</v>
      </c>
      <c r="E437" s="21" t="str">
        <f>VLOOKUP(D437,'kode internal'!$B$1:$D$4717,2,FALSE)</f>
        <v>12D028.2</v>
      </c>
      <c r="F437" s="17">
        <v>0</v>
      </c>
      <c r="G437" s="17">
        <v>1000</v>
      </c>
      <c r="H437" s="18">
        <f>VLOOKUP(D437,'kode internal'!$B$1:$E$4717,4,FALSE)</f>
        <v>0</v>
      </c>
      <c r="I437" s="18">
        <f>VLOOKUP(D437,'kode internal'!$B$1:$F$4717,5,FALSE)</f>
        <v>1000</v>
      </c>
    </row>
    <row r="438" spans="1:9">
      <c r="A438" s="14" t="s">
        <v>830</v>
      </c>
      <c r="B438" s="15" t="s">
        <v>1707</v>
      </c>
      <c r="C438" s="16">
        <f t="shared" si="6"/>
        <v>1</v>
      </c>
      <c r="D438" s="15" t="s">
        <v>1707</v>
      </c>
      <c r="E438" s="21" t="str">
        <f>VLOOKUP(D438,'kode internal'!$B$1:$D$4717,2,FALSE)</f>
        <v>12E037</v>
      </c>
      <c r="F438" s="17">
        <v>0</v>
      </c>
      <c r="G438" s="17">
        <v>90</v>
      </c>
      <c r="H438" s="18">
        <f>VLOOKUP(D438,'kode internal'!$B$1:$E$4717,4,FALSE)</f>
        <v>0</v>
      </c>
      <c r="I438" s="18">
        <f>VLOOKUP(D438,'kode internal'!$B$1:$F$4717,5,FALSE)</f>
        <v>90</v>
      </c>
    </row>
    <row r="439" spans="1:9">
      <c r="A439" s="14" t="s">
        <v>832</v>
      </c>
      <c r="B439" s="15" t="s">
        <v>1708</v>
      </c>
      <c r="C439" s="16">
        <f t="shared" si="6"/>
        <v>1</v>
      </c>
      <c r="D439" s="15" t="s">
        <v>1708</v>
      </c>
      <c r="E439" s="21" t="str">
        <f>VLOOKUP(D439,'kode internal'!$B$1:$D$4717,2,FALSE)</f>
        <v>10H099.1</v>
      </c>
      <c r="F439" s="17">
        <v>0</v>
      </c>
      <c r="G439" s="17">
        <v>1500</v>
      </c>
      <c r="H439" s="18">
        <f>VLOOKUP(D439,'kode internal'!$B$1:$E$4717,4,FALSE)</f>
        <v>0</v>
      </c>
      <c r="I439" s="18">
        <f>VLOOKUP(D439,'kode internal'!$B$1:$F$4717,5,FALSE)</f>
        <v>1500</v>
      </c>
    </row>
    <row r="440" spans="1:9">
      <c r="A440" s="14" t="s">
        <v>834</v>
      </c>
      <c r="B440" s="15" t="s">
        <v>1709</v>
      </c>
      <c r="C440" s="16">
        <f t="shared" si="6"/>
        <v>1</v>
      </c>
      <c r="D440" s="15" t="s">
        <v>1709</v>
      </c>
      <c r="E440" s="21" t="str">
        <f>VLOOKUP(D440,'kode internal'!$B$1:$D$4717,2,FALSE)</f>
        <v>10L199</v>
      </c>
      <c r="F440" s="17">
        <v>0</v>
      </c>
      <c r="G440" s="17">
        <v>6000</v>
      </c>
      <c r="H440" s="18">
        <f>VLOOKUP(D440,'kode internal'!$B$1:$E$4717,4,FALSE)</f>
        <v>0</v>
      </c>
      <c r="I440" s="18">
        <f>VLOOKUP(D440,'kode internal'!$B$1:$F$4717,5,FALSE)</f>
        <v>6720</v>
      </c>
    </row>
    <row r="441" spans="1:9">
      <c r="A441" s="14" t="s">
        <v>836</v>
      </c>
      <c r="B441" s="15" t="s">
        <v>1710</v>
      </c>
      <c r="C441" s="16">
        <f t="shared" si="6"/>
        <v>1</v>
      </c>
      <c r="D441" s="15" t="s">
        <v>1710</v>
      </c>
      <c r="E441" s="21" t="str">
        <f>VLOOKUP(D441,'kode internal'!$B$1:$D$4717,2,FALSE)</f>
        <v>10O088</v>
      </c>
      <c r="F441" s="17">
        <v>0</v>
      </c>
      <c r="G441" s="17">
        <v>2100</v>
      </c>
      <c r="H441" s="18">
        <f>VLOOKUP(D441,'kode internal'!$B$1:$E$4717,4,FALSE)</f>
        <v>0</v>
      </c>
      <c r="I441" s="18">
        <f>VLOOKUP(D441,'kode internal'!$B$1:$F$4717,5,FALSE)</f>
        <v>2100</v>
      </c>
    </row>
    <row r="442" spans="1:9">
      <c r="A442" s="14" t="s">
        <v>838</v>
      </c>
      <c r="B442" s="15" t="s">
        <v>1711</v>
      </c>
      <c r="C442" s="16">
        <f t="shared" si="6"/>
        <v>1</v>
      </c>
      <c r="D442" s="15" t="s">
        <v>1711</v>
      </c>
      <c r="E442" s="21" t="str">
        <f>VLOOKUP(D442,'kode internal'!$B$1:$D$4717,2,FALSE)</f>
        <v>10R134</v>
      </c>
      <c r="F442" s="17">
        <v>0</v>
      </c>
      <c r="G442" s="17">
        <v>500</v>
      </c>
      <c r="H442" s="18">
        <f>VLOOKUP(D442,'kode internal'!$B$1:$E$4717,4,FALSE)</f>
        <v>0</v>
      </c>
      <c r="I442" s="18">
        <f>VLOOKUP(D442,'kode internal'!$B$1:$F$4717,5,FALSE)</f>
        <v>500</v>
      </c>
    </row>
    <row r="443" spans="1:9">
      <c r="A443" s="14" t="s">
        <v>840</v>
      </c>
      <c r="B443" s="15" t="s">
        <v>1712</v>
      </c>
      <c r="C443" s="16">
        <f t="shared" si="6"/>
        <v>1</v>
      </c>
      <c r="D443" s="15" t="s">
        <v>1712</v>
      </c>
      <c r="E443" s="21" t="str">
        <f>VLOOKUP(D443,'kode internal'!$B$1:$D$4717,2,FALSE)</f>
        <v>10V048</v>
      </c>
      <c r="F443" s="17">
        <v>0</v>
      </c>
      <c r="G443" s="17">
        <v>40</v>
      </c>
      <c r="H443" s="18">
        <f>VLOOKUP(D443,'kode internal'!$B$1:$E$4717,4,FALSE)</f>
        <v>0</v>
      </c>
      <c r="I443" s="18">
        <f>VLOOKUP(D443,'kode internal'!$B$1:$F$4717,5,FALSE)</f>
        <v>40</v>
      </c>
    </row>
    <row r="444" spans="1:9">
      <c r="A444" s="14" t="s">
        <v>842</v>
      </c>
      <c r="B444" s="15" t="s">
        <v>1713</v>
      </c>
      <c r="C444" s="16">
        <f t="shared" si="6"/>
        <v>1</v>
      </c>
      <c r="D444" s="15" t="s">
        <v>1713</v>
      </c>
      <c r="E444" s="21" t="str">
        <f>VLOOKUP(D444,'kode internal'!$B$1:$D$4717,2,FALSE)</f>
        <v>10U044</v>
      </c>
      <c r="F444" s="17">
        <v>0</v>
      </c>
      <c r="G444" s="17">
        <v>3750</v>
      </c>
      <c r="H444" s="18">
        <f>VLOOKUP(D444,'kode internal'!$B$1:$E$4717,4,FALSE)</f>
        <v>0</v>
      </c>
      <c r="I444" s="18">
        <f>VLOOKUP(D444,'kode internal'!$B$1:$F$4717,5,FALSE)</f>
        <v>3750</v>
      </c>
    </row>
    <row r="445" spans="1:9">
      <c r="A445" s="14" t="s">
        <v>844</v>
      </c>
      <c r="B445" s="15" t="s">
        <v>1714</v>
      </c>
      <c r="C445" s="16">
        <f t="shared" si="6"/>
        <v>1</v>
      </c>
      <c r="D445" s="15" t="s">
        <v>1714</v>
      </c>
      <c r="E445" s="21" t="str">
        <f>VLOOKUP(D445,'kode internal'!$B$1:$D$4717,2,FALSE)</f>
        <v>10S237</v>
      </c>
      <c r="F445" s="17">
        <v>0</v>
      </c>
      <c r="G445" s="17">
        <v>196</v>
      </c>
      <c r="H445" s="18">
        <f>VLOOKUP(D445,'kode internal'!$B$1:$E$4717,4,FALSE)</f>
        <v>0</v>
      </c>
      <c r="I445" s="18">
        <f>VLOOKUP(D445,'kode internal'!$B$1:$F$4717,5,FALSE)</f>
        <v>196</v>
      </c>
    </row>
    <row r="446" spans="1:9">
      <c r="A446" s="14" t="s">
        <v>846</v>
      </c>
      <c r="B446" s="15" t="s">
        <v>1715</v>
      </c>
      <c r="C446" s="16">
        <f t="shared" si="6"/>
        <v>1</v>
      </c>
      <c r="D446" s="15" t="s">
        <v>1715</v>
      </c>
      <c r="E446" s="21" t="str">
        <f>VLOOKUP(D446,'kode internal'!$B$1:$D$4717,2,FALSE)</f>
        <v>10S238</v>
      </c>
      <c r="F446" s="17">
        <v>0</v>
      </c>
      <c r="G446" s="17">
        <v>196</v>
      </c>
      <c r="H446" s="18">
        <f>VLOOKUP(D446,'kode internal'!$B$1:$E$4717,4,FALSE)</f>
        <v>0</v>
      </c>
      <c r="I446" s="18">
        <f>VLOOKUP(D446,'kode internal'!$B$1:$F$4717,5,FALSE)</f>
        <v>196</v>
      </c>
    </row>
    <row r="447" spans="1:9">
      <c r="A447" s="14" t="s">
        <v>848</v>
      </c>
      <c r="B447" s="15" t="s">
        <v>1716</v>
      </c>
      <c r="C447" s="16">
        <f t="shared" si="6"/>
        <v>1</v>
      </c>
      <c r="D447" s="15" t="s">
        <v>1716</v>
      </c>
      <c r="E447" s="21" t="str">
        <f>VLOOKUP(D447,'kode internal'!$B$1:$D$4717,2,FALSE)</f>
        <v>10H105</v>
      </c>
      <c r="F447" s="17">
        <v>0</v>
      </c>
      <c r="G447" s="17">
        <v>60</v>
      </c>
      <c r="H447" s="18">
        <f>VLOOKUP(D447,'kode internal'!$B$1:$E$4717,4,FALSE)</f>
        <v>0</v>
      </c>
      <c r="I447" s="18">
        <f>VLOOKUP(D447,'kode internal'!$B$1:$F$4717,5,FALSE)</f>
        <v>60</v>
      </c>
    </row>
    <row r="448" spans="1:9">
      <c r="A448" s="14" t="s">
        <v>850</v>
      </c>
      <c r="B448" s="15" t="s">
        <v>1717</v>
      </c>
      <c r="C448" s="16">
        <f t="shared" ref="C448:C462" si="7">IF(B448=D448,1,0)</f>
        <v>1</v>
      </c>
      <c r="D448" s="15" t="s">
        <v>1717</v>
      </c>
      <c r="E448" s="21" t="str">
        <f>VLOOKUP(D448,'kode internal'!$B$1:$D$4717,2,FALSE)</f>
        <v>10R146</v>
      </c>
      <c r="F448" s="17">
        <v>0</v>
      </c>
      <c r="G448" s="17">
        <v>30</v>
      </c>
      <c r="H448" s="18">
        <f>VLOOKUP(D448,'kode internal'!$B$1:$E$4717,4,FALSE)</f>
        <v>0</v>
      </c>
      <c r="I448" s="18">
        <f>VLOOKUP(D448,'kode internal'!$B$1:$F$4717,5,FALSE)</f>
        <v>30</v>
      </c>
    </row>
    <row r="449" spans="1:9">
      <c r="A449" s="14" t="s">
        <v>852</v>
      </c>
      <c r="B449" s="15" t="s">
        <v>1718</v>
      </c>
      <c r="C449" s="16">
        <f t="shared" si="7"/>
        <v>1</v>
      </c>
      <c r="D449" s="15" t="s">
        <v>1718</v>
      </c>
      <c r="E449" s="21" t="str">
        <f>VLOOKUP(D449,'kode internal'!$B$1:$D$4717,2,FALSE)</f>
        <v>10S115</v>
      </c>
      <c r="F449" s="17">
        <v>0</v>
      </c>
      <c r="G449" s="17">
        <v>40</v>
      </c>
      <c r="H449" s="18">
        <f>VLOOKUP(D449,'kode internal'!$B$1:$E$4717,4,FALSE)</f>
        <v>0</v>
      </c>
      <c r="I449" s="18">
        <f>VLOOKUP(D449,'kode internal'!$B$1:$F$4717,5,FALSE)</f>
        <v>40</v>
      </c>
    </row>
    <row r="450" spans="1:9">
      <c r="A450" s="14" t="s">
        <v>854</v>
      </c>
      <c r="B450" s="15" t="s">
        <v>1719</v>
      </c>
      <c r="C450" s="16">
        <f t="shared" si="7"/>
        <v>1</v>
      </c>
      <c r="D450" s="15" t="s">
        <v>1719</v>
      </c>
      <c r="E450" s="21" t="str">
        <f>VLOOKUP(D450,'kode internal'!$B$1:$D$4717,2,FALSE)</f>
        <v>14B003.2</v>
      </c>
      <c r="F450" s="17">
        <v>0</v>
      </c>
      <c r="G450" s="17">
        <v>120</v>
      </c>
      <c r="H450" s="18">
        <f>VLOOKUP(D450,'kode internal'!$B$1:$E$4717,4,FALSE)</f>
        <v>0</v>
      </c>
      <c r="I450" s="18">
        <f>VLOOKUP(D450,'kode internal'!$B$1:$F$4717,5,FALSE)</f>
        <v>120</v>
      </c>
    </row>
    <row r="451" spans="1:9">
      <c r="A451" s="14" t="s">
        <v>856</v>
      </c>
      <c r="B451" s="15" t="s">
        <v>1720</v>
      </c>
      <c r="C451" s="16">
        <f t="shared" si="7"/>
        <v>1</v>
      </c>
      <c r="D451" s="15" t="s">
        <v>1720</v>
      </c>
      <c r="E451" s="21" t="str">
        <f>VLOOKUP(D451,'kode internal'!$B$1:$D$4717,2,FALSE)</f>
        <v>14C014.1</v>
      </c>
      <c r="F451" s="17">
        <v>0</v>
      </c>
      <c r="G451" s="17">
        <v>200</v>
      </c>
      <c r="H451" s="18">
        <f>VLOOKUP(D451,'kode internal'!$B$1:$E$4717,4,FALSE)</f>
        <v>0</v>
      </c>
      <c r="I451" s="18">
        <f>VLOOKUP(D451,'kode internal'!$B$1:$F$4717,5,FALSE)</f>
        <v>200</v>
      </c>
    </row>
    <row r="452" spans="1:9">
      <c r="A452" s="14" t="s">
        <v>858</v>
      </c>
      <c r="B452" s="15" t="s">
        <v>1721</v>
      </c>
      <c r="C452" s="16">
        <f t="shared" si="7"/>
        <v>1</v>
      </c>
      <c r="D452" s="15" t="s">
        <v>1721</v>
      </c>
      <c r="E452" s="21" t="str">
        <f>VLOOKUP(D452,'kode internal'!$B$1:$D$4717,2,FALSE)</f>
        <v>14C013.1</v>
      </c>
      <c r="F452" s="17">
        <v>0</v>
      </c>
      <c r="G452" s="17">
        <v>200</v>
      </c>
      <c r="H452" s="18">
        <f>VLOOKUP(D452,'kode internal'!$B$1:$E$4717,4,FALSE)</f>
        <v>0</v>
      </c>
      <c r="I452" s="18">
        <f>VLOOKUP(D452,'kode internal'!$B$1:$F$4717,5,FALSE)</f>
        <v>200</v>
      </c>
    </row>
    <row r="453" spans="1:9">
      <c r="A453" s="14" t="s">
        <v>860</v>
      </c>
      <c r="B453" s="15" t="s">
        <v>1722</v>
      </c>
      <c r="C453" s="16">
        <f t="shared" si="7"/>
        <v>1</v>
      </c>
      <c r="D453" s="15" t="s">
        <v>1722</v>
      </c>
      <c r="E453" s="21" t="str">
        <f>VLOOKUP(D453,'kode internal'!$B$1:$D$4717,2,FALSE)</f>
        <v>14D012</v>
      </c>
      <c r="F453" s="17">
        <v>0</v>
      </c>
      <c r="G453" s="17">
        <v>336</v>
      </c>
      <c r="H453" s="18">
        <f>VLOOKUP(D453,'kode internal'!$B$1:$E$4717,4,FALSE)</f>
        <v>0</v>
      </c>
      <c r="I453" s="18">
        <f>VLOOKUP(D453,'kode internal'!$B$1:$F$4717,5,FALSE)</f>
        <v>336</v>
      </c>
    </row>
    <row r="454" spans="1:9">
      <c r="A454" s="14" t="s">
        <v>862</v>
      </c>
      <c r="B454" s="15" t="s">
        <v>1723</v>
      </c>
      <c r="C454" s="16">
        <f t="shared" si="7"/>
        <v>1</v>
      </c>
      <c r="D454" s="15" t="s">
        <v>1723</v>
      </c>
      <c r="E454" s="21" t="str">
        <f>VLOOKUP(D454,'kode internal'!$B$1:$D$4717,2,FALSE)</f>
        <v>14D013</v>
      </c>
      <c r="F454" s="17">
        <v>0</v>
      </c>
      <c r="G454" s="17">
        <v>3360</v>
      </c>
      <c r="H454" s="18">
        <f>VLOOKUP(D454,'kode internal'!$B$1:$E$4717,4,FALSE)</f>
        <v>0</v>
      </c>
      <c r="I454" s="18">
        <f>VLOOKUP(D454,'kode internal'!$B$1:$F$4717,5,FALSE)</f>
        <v>3360</v>
      </c>
    </row>
    <row r="455" spans="1:9">
      <c r="A455" s="14" t="s">
        <v>864</v>
      </c>
      <c r="B455" s="15" t="s">
        <v>1724</v>
      </c>
      <c r="C455" s="16">
        <f t="shared" si="7"/>
        <v>1</v>
      </c>
      <c r="D455" s="15" t="s">
        <v>1724</v>
      </c>
      <c r="E455" s="21" t="str">
        <f>VLOOKUP(D455,'kode internal'!$B$1:$D$4717,2,FALSE)</f>
        <v>14E012.3</v>
      </c>
      <c r="F455" s="17">
        <v>0</v>
      </c>
      <c r="G455" s="17">
        <v>500</v>
      </c>
      <c r="H455" s="18">
        <f>VLOOKUP(D455,'kode internal'!$B$1:$E$4717,4,FALSE)</f>
        <v>0</v>
      </c>
      <c r="I455" s="18">
        <f>VLOOKUP(D455,'kode internal'!$B$1:$F$4717,5,FALSE)</f>
        <v>500</v>
      </c>
    </row>
    <row r="456" spans="1:9">
      <c r="A456" s="14" t="s">
        <v>866</v>
      </c>
      <c r="B456" s="15" t="s">
        <v>1725</v>
      </c>
      <c r="C456" s="16">
        <f t="shared" si="7"/>
        <v>1</v>
      </c>
      <c r="D456" s="15" t="s">
        <v>1725</v>
      </c>
      <c r="E456" s="21" t="str">
        <f>VLOOKUP(D456,'kode internal'!$B$1:$D$4717,2,FALSE)</f>
        <v>14E013.2</v>
      </c>
      <c r="F456" s="17">
        <v>0</v>
      </c>
      <c r="G456" s="17">
        <v>200</v>
      </c>
      <c r="H456" s="18">
        <f>VLOOKUP(D456,'kode internal'!$B$1:$E$4717,4,FALSE)</f>
        <v>0</v>
      </c>
      <c r="I456" s="18">
        <f>VLOOKUP(D456,'kode internal'!$B$1:$F$4717,5,FALSE)</f>
        <v>200</v>
      </c>
    </row>
    <row r="457" spans="1:9">
      <c r="A457" s="14" t="s">
        <v>868</v>
      </c>
      <c r="B457" s="15" t="s">
        <v>1726</v>
      </c>
      <c r="C457" s="16">
        <f t="shared" si="7"/>
        <v>1</v>
      </c>
      <c r="D457" s="15" t="s">
        <v>1726</v>
      </c>
      <c r="E457" s="21" t="str">
        <f>VLOOKUP(D457,'kode internal'!$B$1:$D$4717,2,FALSE)</f>
        <v>14F017</v>
      </c>
      <c r="F457" s="17">
        <v>0</v>
      </c>
      <c r="G457" s="17">
        <v>1650</v>
      </c>
      <c r="H457" s="18">
        <f>VLOOKUP(D457,'kode internal'!$B$1:$E$4717,4,FALSE)</f>
        <v>630</v>
      </c>
      <c r="I457" s="18">
        <f>VLOOKUP(D457,'kode internal'!$B$1:$F$4717,5,FALSE)</f>
        <v>1650</v>
      </c>
    </row>
    <row r="458" spans="1:9">
      <c r="A458" s="14" t="s">
        <v>870</v>
      </c>
      <c r="B458" s="15" t="s">
        <v>1727</v>
      </c>
      <c r="C458" s="16">
        <f t="shared" si="7"/>
        <v>1</v>
      </c>
      <c r="D458" s="15" t="s">
        <v>1727</v>
      </c>
      <c r="E458" s="21" t="str">
        <f>VLOOKUP(D458,'kode internal'!$B$1:$D$4717,2,FALSE)</f>
        <v>14F018</v>
      </c>
      <c r="F458" s="17">
        <v>0</v>
      </c>
      <c r="G458" s="17">
        <v>2990</v>
      </c>
      <c r="H458" s="18">
        <f>VLOOKUP(D458,'kode internal'!$B$1:$E$4717,4,FALSE)</f>
        <v>0</v>
      </c>
      <c r="I458" s="18">
        <f>VLOOKUP(D458,'kode internal'!$B$1:$F$4717,5,FALSE)</f>
        <v>2990</v>
      </c>
    </row>
    <row r="459" spans="1:9">
      <c r="A459" s="14" t="s">
        <v>872</v>
      </c>
      <c r="B459" s="15" t="s">
        <v>1728</v>
      </c>
      <c r="C459" s="16">
        <f t="shared" si="7"/>
        <v>1</v>
      </c>
      <c r="D459" s="15" t="s">
        <v>1728</v>
      </c>
      <c r="E459" s="21" t="str">
        <f>VLOOKUP(D459,'kode internal'!$B$1:$D$4717,2,FALSE)</f>
        <v>14I001</v>
      </c>
      <c r="F459" s="17">
        <v>0</v>
      </c>
      <c r="G459" s="17">
        <v>3140</v>
      </c>
      <c r="H459" s="18">
        <f>VLOOKUP(D459,'kode internal'!$B$1:$E$4717,4,FALSE)</f>
        <v>0</v>
      </c>
      <c r="I459" s="18">
        <f>VLOOKUP(D459,'kode internal'!$B$1:$F$4717,5,FALSE)</f>
        <v>3140</v>
      </c>
    </row>
    <row r="460" spans="1:9">
      <c r="A460" s="14" t="s">
        <v>874</v>
      </c>
      <c r="B460" s="15" t="s">
        <v>1729</v>
      </c>
      <c r="C460" s="16">
        <f t="shared" si="7"/>
        <v>1</v>
      </c>
      <c r="D460" s="15" t="s">
        <v>1729</v>
      </c>
      <c r="E460" s="21" t="e">
        <f>VLOOKUP(D460,'kode internal'!$B$1:$D$4717,2,FALSE)</f>
        <v>#N/A</v>
      </c>
      <c r="F460" s="17">
        <v>0</v>
      </c>
      <c r="G460" s="17">
        <v>2500</v>
      </c>
      <c r="H460" s="18" t="e">
        <f>VLOOKUP(D460,'kode internal'!$B$1:$E$4717,4,FALSE)</f>
        <v>#N/A</v>
      </c>
      <c r="I460" s="18" t="e">
        <f>VLOOKUP(D460,'kode internal'!$B$1:$F$4717,5,FALSE)</f>
        <v>#N/A</v>
      </c>
    </row>
    <row r="461" spans="1:9">
      <c r="A461" s="14" t="s">
        <v>876</v>
      </c>
      <c r="B461" s="15" t="s">
        <v>1730</v>
      </c>
      <c r="C461" s="16">
        <f t="shared" si="7"/>
        <v>1</v>
      </c>
      <c r="D461" s="15" t="s">
        <v>1730</v>
      </c>
      <c r="E461" s="21" t="str">
        <f>VLOOKUP(D461,'kode internal'!$B$1:$D$4717,2,FALSE)</f>
        <v>14K007</v>
      </c>
      <c r="F461" s="17">
        <v>0</v>
      </c>
      <c r="G461" s="17">
        <v>10500</v>
      </c>
      <c r="H461" s="18">
        <f>VLOOKUP(D461,'kode internal'!$B$1:$E$4717,4,FALSE)</f>
        <v>0</v>
      </c>
      <c r="I461" s="18">
        <f>VLOOKUP(D461,'kode internal'!$B$1:$F$4717,5,FALSE)</f>
        <v>10500</v>
      </c>
    </row>
    <row r="462" spans="1:9">
      <c r="A462" s="14" t="s">
        <v>878</v>
      </c>
      <c r="B462" s="15" t="s">
        <v>1731</v>
      </c>
      <c r="C462" s="16">
        <f t="shared" si="7"/>
        <v>1</v>
      </c>
      <c r="D462" s="15" t="s">
        <v>1731</v>
      </c>
      <c r="E462" s="21" t="str">
        <f>VLOOKUP(D462,'kode internal'!$B$1:$D$4717,2,FALSE)</f>
        <v>14L007.1</v>
      </c>
      <c r="F462" s="17">
        <v>0</v>
      </c>
      <c r="G462" s="17">
        <v>400</v>
      </c>
      <c r="H462" s="18">
        <f>VLOOKUP(D462,'kode internal'!$B$1:$E$4717,4,FALSE)</f>
        <v>0</v>
      </c>
      <c r="I462" s="18">
        <f>VLOOKUP(D462,'kode internal'!$B$1:$F$4717,5,FALSE)</f>
        <v>400</v>
      </c>
    </row>
    <row r="4924" spans="3:5">
      <c r="C4924" s="24"/>
      <c r="E4924" s="25"/>
    </row>
    <row r="4925" spans="3:5">
      <c r="C4925" s="16"/>
      <c r="E4925" s="26"/>
    </row>
    <row r="4926" spans="3:5">
      <c r="C4926" s="9"/>
      <c r="E4926" s="27"/>
    </row>
    <row r="4927" spans="3:5">
      <c r="C4927" s="16"/>
      <c r="E4927" s="28"/>
    </row>
    <row r="4928" spans="3:5">
      <c r="C4928" s="16"/>
      <c r="E4928" s="28"/>
    </row>
    <row r="4929" spans="3:5">
      <c r="C4929" s="16"/>
      <c r="E4929" s="28"/>
    </row>
    <row r="4930" spans="3:5">
      <c r="C4930" s="16"/>
      <c r="E4930" s="29"/>
    </row>
    <row r="4931" spans="3:5">
      <c r="C4931" s="16"/>
      <c r="E4931" s="30"/>
    </row>
  </sheetData>
  <autoFilter ref="A1:I462">
    <extLst/>
  </autoFilter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B4" sqref="B4"/>
    </sheetView>
  </sheetViews>
  <sheetFormatPr defaultColWidth="8.78181818181818" defaultRowHeight="15.5"/>
  <cols>
    <col min="1" max="1" width="9.33636363636364" style="6" customWidth="1"/>
    <col min="2" max="2" width="41.7818181818182" style="6" customWidth="1"/>
    <col min="3" max="3" width="3.55454545454545" style="20" customWidth="1"/>
    <col min="4" max="4" width="41.7818181818182" style="6" customWidth="1"/>
    <col min="5" max="5" width="17.8909090909091" style="6" customWidth="1"/>
    <col min="6" max="6" width="13.4454545454545" style="6" customWidth="1"/>
    <col min="7" max="7" width="11.2181818181818" style="6" customWidth="1"/>
    <col min="8" max="16384" width="8.78181818181818" style="6"/>
  </cols>
  <sheetData>
    <row r="1" s="5" customFormat="1" spans="1:9">
      <c r="A1" s="7"/>
      <c r="B1" s="8" t="s">
        <v>8262</v>
      </c>
      <c r="C1" s="9">
        <f t="shared" ref="C1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14" t="s">
        <v>21</v>
      </c>
      <c r="B2" s="15" t="s">
        <v>1733</v>
      </c>
      <c r="C2" s="16">
        <f t="shared" ref="C2:C13" si="1">IF(B2=D2,1,0)</f>
        <v>1</v>
      </c>
      <c r="D2" s="15" t="s">
        <v>1733</v>
      </c>
      <c r="E2" s="21" t="e">
        <f>VLOOKUP(D2,'kode internal'!$B$1:$D$4717,2,FALSE)</f>
        <v>#N/A</v>
      </c>
      <c r="F2" s="17">
        <v>0</v>
      </c>
      <c r="G2" s="17">
        <v>122</v>
      </c>
      <c r="H2" s="18" t="e">
        <f>VLOOKUP(D2,'kode internal'!$B$1:$E$4717,4,FALSE)</f>
        <v>#N/A</v>
      </c>
      <c r="I2" s="18" t="e">
        <f>VLOOKUP(D2,'kode internal'!$B$1:$F$4717,5,FALSE)</f>
        <v>#N/A</v>
      </c>
    </row>
    <row r="3" spans="1:9">
      <c r="A3" s="14" t="s">
        <v>34</v>
      </c>
      <c r="B3" s="15" t="s">
        <v>1734</v>
      </c>
      <c r="C3" s="9">
        <f t="shared" si="1"/>
        <v>1</v>
      </c>
      <c r="D3" s="15" t="s">
        <v>1734</v>
      </c>
      <c r="E3" s="21" t="str">
        <f>VLOOKUP(D3,'kode internal'!$B$1:$D$4717,2,FALSE)</f>
        <v>85N013</v>
      </c>
      <c r="F3" s="17">
        <v>0</v>
      </c>
      <c r="G3" s="17">
        <v>75</v>
      </c>
      <c r="H3" s="18">
        <f>VLOOKUP(D3,'kode internal'!$B$1:$E$4717,4,FALSE)</f>
        <v>0</v>
      </c>
      <c r="I3" s="18">
        <f>VLOOKUP(D3,'kode internal'!$B$1:$F$4717,5,FALSE)</f>
        <v>75</v>
      </c>
    </row>
    <row r="4" spans="1:9">
      <c r="A4" s="14" t="s">
        <v>36</v>
      </c>
      <c r="B4" s="15" t="s">
        <v>1735</v>
      </c>
      <c r="C4" s="16">
        <f t="shared" si="1"/>
        <v>1</v>
      </c>
      <c r="D4" s="15" t="s">
        <v>1735</v>
      </c>
      <c r="E4" s="21" t="str">
        <f>VLOOKUP(D4,'kode internal'!$B$1:$D$4717,2,FALSE)</f>
        <v>85N008</v>
      </c>
      <c r="F4" s="17">
        <v>0</v>
      </c>
      <c r="G4" s="17">
        <v>406818</v>
      </c>
      <c r="H4" s="18">
        <f>VLOOKUP(D4,'kode internal'!$B$1:$E$4717,4,FALSE)</f>
        <v>14160.75</v>
      </c>
      <c r="I4" s="18">
        <f>VLOOKUP(D4,'kode internal'!$B$1:$F$4717,5,FALSE)</f>
        <v>509787</v>
      </c>
    </row>
    <row r="5" spans="1:9">
      <c r="A5" s="14" t="s">
        <v>1736</v>
      </c>
      <c r="B5" s="15" t="s">
        <v>1737</v>
      </c>
      <c r="C5" s="16">
        <f t="shared" si="1"/>
        <v>1</v>
      </c>
      <c r="D5" s="15" t="s">
        <v>1737</v>
      </c>
      <c r="E5" s="21" t="str">
        <f>VLOOKUP(D5,'kode internal'!$B$1:$D$4717,2,FALSE)</f>
        <v>85C009</v>
      </c>
      <c r="F5" s="17">
        <v>0</v>
      </c>
      <c r="G5" s="17">
        <v>18</v>
      </c>
      <c r="H5" s="18">
        <f>VLOOKUP(D5,'kode internal'!$B$1:$E$4717,4,FALSE)</f>
        <v>4</v>
      </c>
      <c r="I5" s="18">
        <f>VLOOKUP(D5,'kode internal'!$B$1:$F$4717,5,FALSE)</f>
        <v>21</v>
      </c>
    </row>
    <row r="6" spans="1:9">
      <c r="A6" s="14" t="s">
        <v>1738</v>
      </c>
      <c r="B6" s="15" t="s">
        <v>1739</v>
      </c>
      <c r="C6" s="16">
        <f t="shared" si="1"/>
        <v>1</v>
      </c>
      <c r="D6" s="15" t="s">
        <v>1739</v>
      </c>
      <c r="E6" s="21" t="str">
        <f>VLOOKUP(D6,'kode internal'!$B$1:$D$4717,2,FALSE)</f>
        <v>85C012</v>
      </c>
      <c r="F6" s="17">
        <v>0</v>
      </c>
      <c r="G6" s="17">
        <v>4</v>
      </c>
      <c r="H6" s="18">
        <f>VLOOKUP(D6,'kode internal'!$B$1:$E$4717,4,FALSE)</f>
        <v>0</v>
      </c>
      <c r="I6" s="18">
        <f>VLOOKUP(D6,'kode internal'!$B$1:$F$4717,5,FALSE)</f>
        <v>4</v>
      </c>
    </row>
    <row r="7" spans="1:9">
      <c r="A7" s="14" t="s">
        <v>1740</v>
      </c>
      <c r="B7" s="15" t="s">
        <v>1741</v>
      </c>
      <c r="C7" s="16">
        <f t="shared" si="1"/>
        <v>1</v>
      </c>
      <c r="D7" s="15" t="s">
        <v>1741</v>
      </c>
      <c r="E7" s="21" t="str">
        <f>VLOOKUP(D7,'kode internal'!$B$1:$D$4717,2,FALSE)</f>
        <v>85O008</v>
      </c>
      <c r="F7" s="17">
        <v>0</v>
      </c>
      <c r="G7" s="17">
        <v>1337</v>
      </c>
      <c r="H7" s="18">
        <f>VLOOKUP(D7,'kode internal'!$B$1:$E$4717,4,FALSE)</f>
        <v>0</v>
      </c>
      <c r="I7" s="18">
        <f>VLOOKUP(D7,'kode internal'!$B$1:$F$4717,5,FALSE)</f>
        <v>2760</v>
      </c>
    </row>
    <row r="8" spans="1:9">
      <c r="A8" s="14" t="s">
        <v>38</v>
      </c>
      <c r="B8" s="15" t="s">
        <v>1742</v>
      </c>
      <c r="C8" s="16">
        <f t="shared" si="1"/>
        <v>1</v>
      </c>
      <c r="D8" s="15" t="s">
        <v>1742</v>
      </c>
      <c r="E8" s="21" t="str">
        <f>VLOOKUP(D8,'kode internal'!$B$1:$D$4717,2,FALSE)</f>
        <v>85O006</v>
      </c>
      <c r="F8" s="17">
        <v>0</v>
      </c>
      <c r="G8" s="17">
        <v>759</v>
      </c>
      <c r="H8" s="18">
        <f>VLOOKUP(D8,'kode internal'!$B$1:$E$4717,4,FALSE)</f>
        <v>104</v>
      </c>
      <c r="I8" s="18">
        <f>VLOOKUP(D8,'kode internal'!$B$1:$F$4717,5,FALSE)</f>
        <v>1318</v>
      </c>
    </row>
    <row r="9" spans="1:9">
      <c r="A9" s="14" t="s">
        <v>1157</v>
      </c>
      <c r="B9" s="15" t="s">
        <v>1743</v>
      </c>
      <c r="C9" s="16">
        <f t="shared" si="1"/>
        <v>1</v>
      </c>
      <c r="D9" s="15" t="s">
        <v>1743</v>
      </c>
      <c r="E9" s="21" t="str">
        <f>VLOOKUP(D9,'kode internal'!$B$1:$D$4717,2,FALSE)</f>
        <v>85S001</v>
      </c>
      <c r="F9" s="17">
        <v>0</v>
      </c>
      <c r="G9" s="17">
        <v>120</v>
      </c>
      <c r="H9" s="18">
        <f>VLOOKUP(D9,'kode internal'!$B$1:$E$4717,4,FALSE)</f>
        <v>0</v>
      </c>
      <c r="I9" s="18">
        <f>VLOOKUP(D9,'kode internal'!$B$1:$F$4717,5,FALSE)</f>
        <v>120</v>
      </c>
    </row>
    <row r="10" spans="1:9">
      <c r="A10" s="14" t="s">
        <v>40</v>
      </c>
      <c r="B10" s="15" t="s">
        <v>1741</v>
      </c>
      <c r="C10" s="16">
        <f t="shared" si="1"/>
        <v>1</v>
      </c>
      <c r="D10" s="15" t="s">
        <v>1741</v>
      </c>
      <c r="E10" s="21" t="str">
        <f>VLOOKUP(D10,'kode internal'!$B$1:$D$4717,2,FALSE)</f>
        <v>85O008</v>
      </c>
      <c r="F10" s="17">
        <v>0</v>
      </c>
      <c r="G10" s="17">
        <v>1413</v>
      </c>
      <c r="H10" s="18">
        <f>VLOOKUP(D10,'kode internal'!$B$1:$E$4717,4,FALSE)</f>
        <v>0</v>
      </c>
      <c r="I10" s="18">
        <f>VLOOKUP(D10,'kode internal'!$B$1:$F$4717,5,FALSE)</f>
        <v>2760</v>
      </c>
    </row>
    <row r="11" spans="1:9">
      <c r="A11" s="14" t="s">
        <v>1160</v>
      </c>
      <c r="B11" s="15" t="s">
        <v>1742</v>
      </c>
      <c r="C11" s="16">
        <f t="shared" si="1"/>
        <v>1</v>
      </c>
      <c r="D11" s="15" t="s">
        <v>1742</v>
      </c>
      <c r="E11" s="21" t="str">
        <f>VLOOKUP(D11,'kode internal'!$B$1:$D$4717,2,FALSE)</f>
        <v>85O006</v>
      </c>
      <c r="F11" s="17">
        <v>104</v>
      </c>
      <c r="G11" s="17">
        <v>443</v>
      </c>
      <c r="H11" s="18">
        <f>VLOOKUP(D11,'kode internal'!$B$1:$E$4717,4,FALSE)</f>
        <v>104</v>
      </c>
      <c r="I11" s="18">
        <f>VLOOKUP(D11,'kode internal'!$B$1:$F$4717,5,FALSE)</f>
        <v>1318</v>
      </c>
    </row>
    <row r="12" spans="1:9">
      <c r="A12" s="14" t="s">
        <v>1162</v>
      </c>
      <c r="B12" s="15" t="s">
        <v>1735</v>
      </c>
      <c r="C12" s="16">
        <f t="shared" si="1"/>
        <v>1</v>
      </c>
      <c r="D12" s="15" t="s">
        <v>1735</v>
      </c>
      <c r="E12" s="21" t="str">
        <f>VLOOKUP(D12,'kode internal'!$B$1:$D$4717,2,FALSE)</f>
        <v>85N008</v>
      </c>
      <c r="F12" s="17">
        <v>14161</v>
      </c>
      <c r="G12" s="17">
        <v>99125</v>
      </c>
      <c r="H12" s="18">
        <f>VLOOKUP(D12,'kode internal'!$B$1:$E$4717,4,FALSE)</f>
        <v>14160.75</v>
      </c>
      <c r="I12" s="18">
        <f>VLOOKUP(D12,'kode internal'!$B$1:$F$4717,5,FALSE)</f>
        <v>509787</v>
      </c>
    </row>
    <row r="13" spans="1:9">
      <c r="A13" s="14" t="s">
        <v>1164</v>
      </c>
      <c r="B13" s="15" t="s">
        <v>1737</v>
      </c>
      <c r="C13" s="16">
        <f t="shared" si="1"/>
        <v>1</v>
      </c>
      <c r="D13" s="15" t="s">
        <v>1737</v>
      </c>
      <c r="E13" s="21" t="str">
        <f>VLOOKUP(D13,'kode internal'!$B$1:$D$4717,2,FALSE)</f>
        <v>85C009</v>
      </c>
      <c r="F13" s="17">
        <v>4</v>
      </c>
      <c r="G13" s="17">
        <v>3</v>
      </c>
      <c r="H13" s="18">
        <f>VLOOKUP(D13,'kode internal'!$B$1:$E$4717,4,FALSE)</f>
        <v>4</v>
      </c>
      <c r="I13" s="18">
        <f>VLOOKUP(D13,'kode internal'!$B$1:$F$4717,5,FALSE)</f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25" workbookViewId="0">
      <selection activeCell="B1" sqref="B1"/>
    </sheetView>
  </sheetViews>
  <sheetFormatPr defaultColWidth="8.78181818181818" defaultRowHeight="15.5"/>
  <cols>
    <col min="1" max="1" width="9.33636363636364" style="6" customWidth="1"/>
    <col min="2" max="2" width="46.8909090909091" style="6" customWidth="1"/>
    <col min="3" max="3" width="3.55454545454545" style="20" customWidth="1"/>
    <col min="4" max="4" width="42" style="6" customWidth="1"/>
    <col min="5" max="5" width="16.1090909090909" style="6" customWidth="1"/>
    <col min="6" max="6" width="14.7818181818182" style="6" customWidth="1"/>
    <col min="7" max="7" width="9.78181818181818" style="6" customWidth="1"/>
    <col min="8" max="16384" width="8.78181818181818" style="6"/>
  </cols>
  <sheetData>
    <row r="1" s="5" customFormat="1" spans="1:9">
      <c r="A1" s="7"/>
      <c r="B1" s="8" t="s">
        <v>8262</v>
      </c>
      <c r="C1" s="9">
        <f t="shared" ref="C1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14" t="s">
        <v>36</v>
      </c>
      <c r="B2" s="15" t="s">
        <v>1755</v>
      </c>
      <c r="C2" s="16">
        <f t="shared" ref="C2:C25" si="1">IF(B2=D2,1,0)</f>
        <v>1</v>
      </c>
      <c r="D2" s="15" t="s">
        <v>1755</v>
      </c>
      <c r="E2" s="21" t="str">
        <f>VLOOKUP(D2,'kode internal'!$B$1:$D$4717,2,FALSE)</f>
        <v>60F003</v>
      </c>
      <c r="F2" s="17">
        <v>16</v>
      </c>
      <c r="G2" s="17">
        <v>0</v>
      </c>
      <c r="H2" s="18">
        <f>VLOOKUP(D2,'kode internal'!$B$1:$E$4717,4,FALSE)</f>
        <v>16</v>
      </c>
      <c r="I2" s="18">
        <f>VLOOKUP(D2,'kode internal'!$B$1:$F$4717,5,FALSE)</f>
        <v>0</v>
      </c>
    </row>
    <row r="3" spans="1:9">
      <c r="A3" s="14" t="s">
        <v>1736</v>
      </c>
      <c r="B3" s="15" t="s">
        <v>1756</v>
      </c>
      <c r="C3" s="16">
        <f t="shared" si="1"/>
        <v>1</v>
      </c>
      <c r="D3" s="15" t="s">
        <v>1756</v>
      </c>
      <c r="E3" s="21" t="str">
        <f>VLOOKUP(D3,'kode internal'!$B$1:$D$4717,2,FALSE)</f>
        <v>50C013</v>
      </c>
      <c r="F3" s="17">
        <v>360</v>
      </c>
      <c r="G3" s="17">
        <v>0</v>
      </c>
      <c r="H3" s="18">
        <f>VLOOKUP(D3,'kode internal'!$B$1:$E$4717,4,FALSE)</f>
        <v>360</v>
      </c>
      <c r="I3" s="18">
        <f>VLOOKUP(D3,'kode internal'!$B$1:$F$4717,5,FALSE)</f>
        <v>0</v>
      </c>
    </row>
    <row r="4" spans="1:9">
      <c r="A4" s="14" t="s">
        <v>1757</v>
      </c>
      <c r="B4" s="15" t="s">
        <v>1758</v>
      </c>
      <c r="C4" s="16">
        <f t="shared" si="1"/>
        <v>1</v>
      </c>
      <c r="D4" s="15" t="s">
        <v>1758</v>
      </c>
      <c r="E4" s="21" t="str">
        <f>VLOOKUP(D4,'kode internal'!$B$1:$D$4717,2,FALSE)</f>
        <v>50M012</v>
      </c>
      <c r="F4" s="17">
        <v>2</v>
      </c>
      <c r="G4" s="17">
        <v>3</v>
      </c>
      <c r="H4" s="18">
        <f>VLOOKUP(D4,'kode internal'!$B$1:$E$4717,4,FALSE)</f>
        <v>2</v>
      </c>
      <c r="I4" s="18">
        <f>VLOOKUP(D4,'kode internal'!$B$1:$F$4717,5,FALSE)</f>
        <v>3</v>
      </c>
    </row>
    <row r="5" spans="1:9">
      <c r="A5" s="14" t="s">
        <v>1157</v>
      </c>
      <c r="B5" s="15" t="s">
        <v>1759</v>
      </c>
      <c r="C5" s="16">
        <f t="shared" si="1"/>
        <v>1</v>
      </c>
      <c r="D5" s="15" t="s">
        <v>1759</v>
      </c>
      <c r="E5" s="21" t="str">
        <f>VLOOKUP(D5,'kode internal'!$B$1:$D$4717,2,FALSE)</f>
        <v>50T004</v>
      </c>
      <c r="F5" s="17">
        <v>1057</v>
      </c>
      <c r="G5" s="17">
        <v>0</v>
      </c>
      <c r="H5" s="18">
        <f>VLOOKUP(D5,'kode internal'!$B$1:$E$4717,4,FALSE)</f>
        <v>1058.25</v>
      </c>
      <c r="I5" s="18">
        <f>VLOOKUP(D5,'kode internal'!$B$1:$F$4717,5,FALSE)</f>
        <v>0</v>
      </c>
    </row>
    <row r="6" spans="1:9">
      <c r="A6" s="14" t="s">
        <v>1164</v>
      </c>
      <c r="B6" s="15" t="s">
        <v>1760</v>
      </c>
      <c r="C6" s="16">
        <f t="shared" si="1"/>
        <v>1</v>
      </c>
      <c r="D6" s="15" t="s">
        <v>1760</v>
      </c>
      <c r="E6" s="21" t="str">
        <f>VLOOKUP(D6,'kode internal'!$B$1:$D$4717,2,FALSE)</f>
        <v>50R001</v>
      </c>
      <c r="F6" s="17">
        <v>409</v>
      </c>
      <c r="G6" s="17">
        <v>0</v>
      </c>
      <c r="H6" s="18">
        <f>VLOOKUP(D6,'kode internal'!$B$1:$E$4717,4,FALSE)</f>
        <v>408.86</v>
      </c>
      <c r="I6" s="18">
        <f>VLOOKUP(D6,'kode internal'!$B$1:$F$4717,5,FALSE)</f>
        <v>0</v>
      </c>
    </row>
    <row r="7" spans="1:9">
      <c r="A7" s="14" t="s">
        <v>1744</v>
      </c>
      <c r="B7" s="15" t="s">
        <v>1761</v>
      </c>
      <c r="C7" s="16">
        <f t="shared" si="1"/>
        <v>1</v>
      </c>
      <c r="D7" s="15" t="s">
        <v>1761</v>
      </c>
      <c r="E7" s="21" t="str">
        <f>VLOOKUP(D7,'kode internal'!$B$1:$D$4717,2,FALSE)</f>
        <v>50N006</v>
      </c>
      <c r="F7" s="17">
        <v>300</v>
      </c>
      <c r="G7" s="17">
        <v>0</v>
      </c>
      <c r="H7" s="18">
        <f>VLOOKUP(D7,'kode internal'!$B$1:$E$4717,4,FALSE)</f>
        <v>300</v>
      </c>
      <c r="I7" s="18">
        <f>VLOOKUP(D7,'kode internal'!$B$1:$F$4717,5,FALSE)</f>
        <v>0</v>
      </c>
    </row>
    <row r="8" spans="1:9">
      <c r="A8" s="14" t="s">
        <v>1166</v>
      </c>
      <c r="B8" s="15" t="s">
        <v>1762</v>
      </c>
      <c r="C8" s="16">
        <f t="shared" si="1"/>
        <v>1</v>
      </c>
      <c r="D8" s="15" t="s">
        <v>1762</v>
      </c>
      <c r="E8" s="21" t="str">
        <f>VLOOKUP(D8,'kode internal'!$B$1:$D$4717,2,FALSE)</f>
        <v>50M018</v>
      </c>
      <c r="F8" s="17">
        <v>0</v>
      </c>
      <c r="G8" s="17">
        <v>5</v>
      </c>
      <c r="H8" s="18">
        <f>VLOOKUP(D8,'kode internal'!$B$1:$E$4717,4,FALSE)</f>
        <v>0</v>
      </c>
      <c r="I8" s="18">
        <f>VLOOKUP(D8,'kode internal'!$B$1:$F$4717,5,FALSE)</f>
        <v>5</v>
      </c>
    </row>
    <row r="9" spans="1:9">
      <c r="A9" s="14" t="s">
        <v>42</v>
      </c>
      <c r="B9" s="15" t="s">
        <v>1763</v>
      </c>
      <c r="C9" s="16">
        <f t="shared" si="1"/>
        <v>1</v>
      </c>
      <c r="D9" s="15" t="s">
        <v>1763</v>
      </c>
      <c r="E9" s="21" t="str">
        <f>VLOOKUP(D9,'kode internal'!$B$1:$D$4717,2,FALSE)</f>
        <v>50M004.1</v>
      </c>
      <c r="F9" s="17">
        <v>1000</v>
      </c>
      <c r="G9" s="17">
        <v>5</v>
      </c>
      <c r="H9" s="18">
        <f>VLOOKUP(D9,'kode internal'!$B$1:$E$4717,4,FALSE)</f>
        <v>1000</v>
      </c>
      <c r="I9" s="18">
        <f>VLOOKUP(D9,'kode internal'!$B$1:$F$4717,5,FALSE)</f>
        <v>5</v>
      </c>
    </row>
    <row r="10" spans="1:9">
      <c r="A10" s="14" t="s">
        <v>1748</v>
      </c>
      <c r="B10" s="15" t="s">
        <v>1764</v>
      </c>
      <c r="C10" s="16">
        <f t="shared" si="1"/>
        <v>1</v>
      </c>
      <c r="D10" s="15" t="s">
        <v>1764</v>
      </c>
      <c r="E10" s="21" t="str">
        <f>VLOOKUP(D10,'kode internal'!$B$1:$D$4717,2,FALSE)</f>
        <v>50K020</v>
      </c>
      <c r="F10" s="17">
        <v>650</v>
      </c>
      <c r="G10" s="17">
        <v>0</v>
      </c>
      <c r="H10" s="18">
        <f>VLOOKUP(D10,'kode internal'!$B$1:$E$4717,4,FALSE)</f>
        <v>650</v>
      </c>
      <c r="I10" s="18">
        <f>VLOOKUP(D10,'kode internal'!$B$1:$F$4717,5,FALSE)</f>
        <v>0</v>
      </c>
    </row>
    <row r="11" spans="1:9">
      <c r="A11" s="14" t="s">
        <v>1168</v>
      </c>
      <c r="B11" s="15" t="s">
        <v>1765</v>
      </c>
      <c r="C11" s="16">
        <f t="shared" si="1"/>
        <v>1</v>
      </c>
      <c r="D11" s="15" t="s">
        <v>1765</v>
      </c>
      <c r="E11" s="21" t="str">
        <f>VLOOKUP(D11,'kode internal'!$B$1:$D$4717,2,FALSE)</f>
        <v>50C012</v>
      </c>
      <c r="F11" s="17">
        <v>217</v>
      </c>
      <c r="G11" s="17">
        <v>0</v>
      </c>
      <c r="H11" s="18">
        <f>VLOOKUP(D11,'kode internal'!$B$1:$E$4717,4,FALSE)</f>
        <v>217.38</v>
      </c>
      <c r="I11" s="18">
        <f>VLOOKUP(D11,'kode internal'!$B$1:$F$4717,5,FALSE)</f>
        <v>0</v>
      </c>
    </row>
    <row r="12" spans="1:9">
      <c r="A12" s="14" t="s">
        <v>46</v>
      </c>
      <c r="B12" s="15" t="s">
        <v>1766</v>
      </c>
      <c r="C12" s="16">
        <f t="shared" si="1"/>
        <v>1</v>
      </c>
      <c r="D12" s="15" t="s">
        <v>1766</v>
      </c>
      <c r="E12" s="21" t="str">
        <f>VLOOKUP(D12,'kode internal'!$B$1:$D$4717,2,FALSE)</f>
        <v>50C001</v>
      </c>
      <c r="F12" s="17">
        <v>75000</v>
      </c>
      <c r="G12" s="17">
        <v>70000</v>
      </c>
      <c r="H12" s="18">
        <f>VLOOKUP(D12,'kode internal'!$B$1:$E$4717,4,FALSE)</f>
        <v>75000</v>
      </c>
      <c r="I12" s="18">
        <f>VLOOKUP(D12,'kode internal'!$B$1:$F$4717,5,FALSE)</f>
        <v>70000</v>
      </c>
    </row>
    <row r="13" spans="1:9">
      <c r="A13" s="14" t="s">
        <v>48</v>
      </c>
      <c r="B13" s="15" t="s">
        <v>1767</v>
      </c>
      <c r="C13" s="16">
        <f t="shared" si="1"/>
        <v>1</v>
      </c>
      <c r="D13" s="15" t="s">
        <v>1767</v>
      </c>
      <c r="E13" s="21" t="str">
        <f>VLOOKUP(D13,'kode internal'!$B$1:$D$4717,2,FALSE)</f>
        <v>50A035</v>
      </c>
      <c r="F13" s="17">
        <v>75</v>
      </c>
      <c r="G13" s="17">
        <v>0</v>
      </c>
      <c r="H13" s="18">
        <f>VLOOKUP(D13,'kode internal'!$B$1:$E$4717,4,FALSE)</f>
        <v>75</v>
      </c>
      <c r="I13" s="18">
        <f>VLOOKUP(D13,'kode internal'!$B$1:$F$4717,5,FALSE)</f>
        <v>0</v>
      </c>
    </row>
    <row r="14" spans="1:9">
      <c r="A14" s="14" t="s">
        <v>49</v>
      </c>
      <c r="B14" s="15" t="s">
        <v>1768</v>
      </c>
      <c r="C14" s="16">
        <f t="shared" si="1"/>
        <v>1</v>
      </c>
      <c r="D14" s="15" t="s">
        <v>1768</v>
      </c>
      <c r="E14" s="21" t="str">
        <f>VLOOKUP(D14,'kode internal'!$B$1:$D$4717,2,FALSE)</f>
        <v>50A009</v>
      </c>
      <c r="F14" s="17">
        <v>897</v>
      </c>
      <c r="G14" s="17">
        <v>100</v>
      </c>
      <c r="H14" s="18">
        <f>VLOOKUP(D14,'kode internal'!$B$1:$E$4717,4,FALSE)</f>
        <v>897.01</v>
      </c>
      <c r="I14" s="18">
        <f>VLOOKUP(D14,'kode internal'!$B$1:$F$4717,5,FALSE)</f>
        <v>100</v>
      </c>
    </row>
    <row r="15" spans="1:9">
      <c r="A15" s="14" t="s">
        <v>61</v>
      </c>
      <c r="B15" s="15" t="s">
        <v>1778</v>
      </c>
      <c r="C15" s="16">
        <f t="shared" si="1"/>
        <v>1</v>
      </c>
      <c r="D15" s="15" t="s">
        <v>1778</v>
      </c>
      <c r="E15" s="21" t="str">
        <f>VLOOKUP(D15,'kode internal'!$B$1:$D$4717,2,FALSE)</f>
        <v>15F021</v>
      </c>
      <c r="F15" s="17">
        <v>0</v>
      </c>
      <c r="G15" s="17">
        <v>9</v>
      </c>
      <c r="H15" s="18">
        <f>VLOOKUP(D15,'kode internal'!$B$1:$E$4717,4,FALSE)</f>
        <v>0</v>
      </c>
      <c r="I15" s="18">
        <f>VLOOKUP(D15,'kode internal'!$B$1:$F$4717,5,FALSE)</f>
        <v>10</v>
      </c>
    </row>
    <row r="16" spans="1:9">
      <c r="A16" s="14" t="s">
        <v>1176</v>
      </c>
      <c r="B16" s="15" t="s">
        <v>1779</v>
      </c>
      <c r="C16" s="16">
        <f t="shared" si="1"/>
        <v>1</v>
      </c>
      <c r="D16" s="15" t="s">
        <v>1779</v>
      </c>
      <c r="E16" s="21" t="e">
        <f>VLOOKUP(D16,'kode internal'!$B$1:$D$4717,2,FALSE)</f>
        <v>#N/A</v>
      </c>
      <c r="F16" s="17">
        <v>0</v>
      </c>
      <c r="G16" s="17">
        <v>10</v>
      </c>
      <c r="H16" s="18" t="e">
        <f>VLOOKUP(D16,'kode internal'!$B$1:$E$4717,4,FALSE)</f>
        <v>#N/A</v>
      </c>
      <c r="I16" s="18" t="e">
        <f>VLOOKUP(D16,'kode internal'!$B$1:$F$4717,5,FALSE)</f>
        <v>#N/A</v>
      </c>
    </row>
    <row r="17" spans="1:9">
      <c r="A17" s="14" t="s">
        <v>63</v>
      </c>
      <c r="B17" s="15" t="s">
        <v>1780</v>
      </c>
      <c r="C17" s="16">
        <f t="shared" si="1"/>
        <v>1</v>
      </c>
      <c r="D17" s="15" t="s">
        <v>1780</v>
      </c>
      <c r="E17" s="21" t="str">
        <f>VLOOKUP(D17,'kode internal'!$B$1:$D$4717,2,FALSE)</f>
        <v>16F051</v>
      </c>
      <c r="F17" s="17">
        <v>0</v>
      </c>
      <c r="G17" s="17">
        <v>1</v>
      </c>
      <c r="H17" s="18">
        <f>VLOOKUP(D17,'kode internal'!$B$1:$E$4717,4,FALSE)</f>
        <v>0</v>
      </c>
      <c r="I17" s="18">
        <f>VLOOKUP(D17,'kode internal'!$B$1:$F$4717,5,FALSE)</f>
        <v>1</v>
      </c>
    </row>
    <row r="18" spans="1:9">
      <c r="A18" s="14" t="s">
        <v>65</v>
      </c>
      <c r="B18" s="15" t="s">
        <v>1781</v>
      </c>
      <c r="C18" s="16">
        <f t="shared" si="1"/>
        <v>1</v>
      </c>
      <c r="D18" s="15" t="s">
        <v>1781</v>
      </c>
      <c r="E18" s="21" t="str">
        <f>VLOOKUP(D18,'kode internal'!$B$1:$D$4717,2,FALSE)</f>
        <v>12C038</v>
      </c>
      <c r="F18" s="17">
        <v>0</v>
      </c>
      <c r="G18" s="17">
        <v>120</v>
      </c>
      <c r="H18" s="18">
        <f>VLOOKUP(D18,'kode internal'!$B$1:$E$4717,4,FALSE)</f>
        <v>0</v>
      </c>
      <c r="I18" s="18">
        <f>VLOOKUP(D18,'kode internal'!$B$1:$F$4717,5,FALSE)</f>
        <v>120</v>
      </c>
    </row>
    <row r="19" spans="1:9">
      <c r="A19" s="14" t="s">
        <v>1786</v>
      </c>
      <c r="B19" s="15" t="s">
        <v>1787</v>
      </c>
      <c r="C19" s="16">
        <f t="shared" si="1"/>
        <v>1</v>
      </c>
      <c r="D19" s="15" t="s">
        <v>1787</v>
      </c>
      <c r="E19" s="21" t="e">
        <f>VLOOKUP(D19,'kode internal'!$B$1:$D$4717,2,FALSE)</f>
        <v>#N/A</v>
      </c>
      <c r="F19" s="17">
        <v>0</v>
      </c>
      <c r="G19" s="17">
        <v>50</v>
      </c>
      <c r="H19" s="18" t="e">
        <f>VLOOKUP(D19,'kode internal'!$B$1:$E$4717,4,FALSE)</f>
        <v>#N/A</v>
      </c>
      <c r="I19" s="18" t="e">
        <f>VLOOKUP(D19,'kode internal'!$B$1:$F$4717,5,FALSE)</f>
        <v>#N/A</v>
      </c>
    </row>
    <row r="20" spans="1:9">
      <c r="A20" s="14" t="s">
        <v>1788</v>
      </c>
      <c r="B20" s="15" t="s">
        <v>1789</v>
      </c>
      <c r="C20" s="16">
        <f t="shared" si="1"/>
        <v>1</v>
      </c>
      <c r="D20" s="15" t="s">
        <v>1789</v>
      </c>
      <c r="E20" s="21" t="str">
        <f>VLOOKUP(D20,'kode internal'!$B$1:$D$4717,2,FALSE)</f>
        <v>15O028</v>
      </c>
      <c r="F20" s="17">
        <v>0</v>
      </c>
      <c r="G20" s="17">
        <v>8</v>
      </c>
      <c r="H20" s="18">
        <f>VLOOKUP(D20,'kode internal'!$B$1:$E$4717,4,FALSE)</f>
        <v>0</v>
      </c>
      <c r="I20" s="18">
        <f>VLOOKUP(D20,'kode internal'!$B$1:$F$4717,5,FALSE)</f>
        <v>8</v>
      </c>
    </row>
    <row r="21" spans="1:9">
      <c r="A21" s="14" t="s">
        <v>67</v>
      </c>
      <c r="B21" s="15" t="s">
        <v>1790</v>
      </c>
      <c r="C21" s="16">
        <f t="shared" si="1"/>
        <v>1</v>
      </c>
      <c r="D21" s="15" t="s">
        <v>1790</v>
      </c>
      <c r="E21" s="21" t="str">
        <f>VLOOKUP(D21,'kode internal'!$B$1:$D$4717,2,FALSE)</f>
        <v>12F020</v>
      </c>
      <c r="F21" s="17">
        <v>0</v>
      </c>
      <c r="G21" s="17">
        <v>5</v>
      </c>
      <c r="H21" s="18">
        <f>VLOOKUP(D21,'kode internal'!$B$1:$E$4717,4,FALSE)</f>
        <v>0</v>
      </c>
      <c r="I21" s="18">
        <f>VLOOKUP(D21,'kode internal'!$B$1:$F$4717,5,FALSE)</f>
        <v>5</v>
      </c>
    </row>
    <row r="22" spans="1:9">
      <c r="A22" s="14" t="s">
        <v>1179</v>
      </c>
      <c r="B22" s="15" t="s">
        <v>1791</v>
      </c>
      <c r="C22" s="16">
        <f t="shared" si="1"/>
        <v>1</v>
      </c>
      <c r="D22" s="15" t="s">
        <v>1791</v>
      </c>
      <c r="E22" s="21" t="str">
        <f>VLOOKUP(D22,'kode internal'!$B$1:$D$4717,2,FALSE)</f>
        <v>40D099.2</v>
      </c>
      <c r="F22" s="17">
        <v>0</v>
      </c>
      <c r="G22" s="17">
        <v>100</v>
      </c>
      <c r="H22" s="18">
        <f>VLOOKUP(D22,'kode internal'!$B$1:$E$4717,4,FALSE)</f>
        <v>0</v>
      </c>
      <c r="I22" s="18">
        <f>VLOOKUP(D22,'kode internal'!$B$1:$F$4717,5,FALSE)</f>
        <v>100</v>
      </c>
    </row>
    <row r="23" spans="1:9">
      <c r="A23" s="14" t="s">
        <v>1792</v>
      </c>
      <c r="B23" s="15" t="s">
        <v>1793</v>
      </c>
      <c r="C23" s="16">
        <f t="shared" si="1"/>
        <v>1</v>
      </c>
      <c r="D23" s="15" t="s">
        <v>1793</v>
      </c>
      <c r="E23" s="21" t="str">
        <f>VLOOKUP(D23,'kode internal'!$B$1:$D$4717,2,FALSE)</f>
        <v>40M101</v>
      </c>
      <c r="F23" s="17">
        <v>0</v>
      </c>
      <c r="G23" s="17">
        <v>5000</v>
      </c>
      <c r="H23" s="18">
        <f>VLOOKUP(D23,'kode internal'!$B$1:$E$4717,4,FALSE)</f>
        <v>0</v>
      </c>
      <c r="I23" s="18">
        <f>VLOOKUP(D23,'kode internal'!$B$1:$F$4717,5,FALSE)</f>
        <v>5000</v>
      </c>
    </row>
    <row r="24" spans="1:9">
      <c r="A24" s="14" t="s">
        <v>1794</v>
      </c>
      <c r="B24" s="15" t="s">
        <v>1795</v>
      </c>
      <c r="C24" s="16">
        <f t="shared" si="1"/>
        <v>1</v>
      </c>
      <c r="D24" s="15" t="s">
        <v>1795</v>
      </c>
      <c r="E24" s="21" t="str">
        <f>VLOOKUP(D24,'kode internal'!$B$1:$D$4717,2,FALSE)</f>
        <v>40R072</v>
      </c>
      <c r="F24" s="17">
        <v>0</v>
      </c>
      <c r="G24" s="17">
        <v>250</v>
      </c>
      <c r="H24" s="18">
        <f>VLOOKUP(D24,'kode internal'!$B$1:$E$4717,4,FALSE)</f>
        <v>0</v>
      </c>
      <c r="I24" s="18">
        <f>VLOOKUP(D24,'kode internal'!$B$1:$F$4717,5,FALSE)</f>
        <v>250</v>
      </c>
    </row>
    <row r="25" spans="1:9">
      <c r="A25" s="14" t="s">
        <v>1796</v>
      </c>
      <c r="B25" s="15" t="s">
        <v>1797</v>
      </c>
      <c r="C25" s="16">
        <f t="shared" si="1"/>
        <v>1</v>
      </c>
      <c r="D25" s="15" t="s">
        <v>1797</v>
      </c>
      <c r="E25" s="21" t="str">
        <f>VLOOKUP(D25,'kode internal'!$B$1:$D$4717,2,FALSE)</f>
        <v>14S022</v>
      </c>
      <c r="F25" s="17">
        <v>0</v>
      </c>
      <c r="G25" s="17">
        <v>908</v>
      </c>
      <c r="H25" s="18">
        <f>VLOOKUP(D25,'kode internal'!$B$1:$E$4717,4,FALSE)</f>
        <v>0</v>
      </c>
      <c r="I25" s="18">
        <f>VLOOKUP(D25,'kode internal'!$B$1:$F$4717,5,FALSE)</f>
        <v>908</v>
      </c>
    </row>
  </sheetData>
  <autoFilter ref="A1:I25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07"/>
  <sheetViews>
    <sheetView workbookViewId="0">
      <pane xSplit="22656" topLeftCell="H1" activePane="topLeft"/>
      <selection activeCell="A1" sqref="$A1:$XFD1048576"/>
      <selection pane="topRight"/>
    </sheetView>
  </sheetViews>
  <sheetFormatPr defaultColWidth="8.78181818181818" defaultRowHeight="15.5"/>
  <cols>
    <col min="1" max="1" width="9.33636363636364" style="6" customWidth="1"/>
    <col min="2" max="2" width="45.2181818181818" style="6" customWidth="1"/>
    <col min="3" max="3" width="3.55454545454545" style="20" customWidth="1"/>
    <col min="4" max="4" width="44.4454545454545" style="6" customWidth="1"/>
    <col min="5" max="5" width="21.6636363636364" style="6" customWidth="1"/>
    <col min="6" max="6" width="14.7818181818182" style="6" customWidth="1"/>
    <col min="7" max="7" width="9.78181818181818" style="6" customWidth="1"/>
    <col min="8" max="16384" width="8.78181818181818" style="6"/>
  </cols>
  <sheetData>
    <row r="1" s="5" customFormat="1" spans="1:9">
      <c r="A1" s="7"/>
      <c r="B1" s="8" t="s">
        <v>8262</v>
      </c>
      <c r="C1" s="9">
        <f t="shared" ref="C1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hidden="1" spans="1:9">
      <c r="A2" s="14" t="s">
        <v>21</v>
      </c>
      <c r="B2" s="15" t="s">
        <v>1799</v>
      </c>
      <c r="C2" s="16">
        <f t="shared" ref="C2:C65" si="1">IF(B2=D2,1,0)</f>
        <v>1</v>
      </c>
      <c r="D2" s="15" t="s">
        <v>1799</v>
      </c>
      <c r="E2" s="21" t="str">
        <f>VLOOKUP(D2,'kode internal'!$B$1:$D$4717,2,FALSE)</f>
        <v>30P032</v>
      </c>
      <c r="F2" s="17">
        <v>0</v>
      </c>
      <c r="G2" s="17">
        <v>10</v>
      </c>
      <c r="H2" s="18">
        <f>VLOOKUP(D2,'kode internal'!$B$1:$E$4717,4,FALSE)</f>
        <v>0</v>
      </c>
      <c r="I2" s="18">
        <f>VLOOKUP(D2,'kode internal'!$B$1:$F$4717,5,FALSE)</f>
        <v>10</v>
      </c>
    </row>
    <row r="3" hidden="1" spans="1:9">
      <c r="A3" s="14" t="s">
        <v>38</v>
      </c>
      <c r="B3" s="15" t="s">
        <v>1800</v>
      </c>
      <c r="C3" s="16">
        <f t="shared" si="1"/>
        <v>1</v>
      </c>
      <c r="D3" s="15" t="s">
        <v>1800</v>
      </c>
      <c r="E3" s="21" t="str">
        <f>VLOOKUP(D3,'kode internal'!$B$1:$D$4717,2,FALSE)</f>
        <v>PF048</v>
      </c>
      <c r="F3" s="17">
        <v>171</v>
      </c>
      <c r="G3" s="17">
        <v>0</v>
      </c>
      <c r="H3" s="18">
        <f>VLOOKUP(D3,'kode internal'!$B$1:$E$4717,4,FALSE)</f>
        <v>171</v>
      </c>
      <c r="I3" s="18">
        <f>VLOOKUP(D3,'kode internal'!$B$1:$F$4717,5,FALSE)</f>
        <v>0</v>
      </c>
    </row>
    <row r="4" hidden="1" spans="1:9">
      <c r="A4" s="14" t="s">
        <v>40</v>
      </c>
      <c r="B4" s="15" t="s">
        <v>1801</v>
      </c>
      <c r="C4" s="16">
        <f t="shared" si="1"/>
        <v>1</v>
      </c>
      <c r="D4" s="15" t="s">
        <v>1801</v>
      </c>
      <c r="E4" s="21" t="str">
        <f>VLOOKUP(D4,'kode internal'!$B$1:$D$4717,2,FALSE)</f>
        <v>30P033</v>
      </c>
      <c r="F4" s="17">
        <v>20</v>
      </c>
      <c r="G4" s="17">
        <v>0</v>
      </c>
      <c r="H4" s="18">
        <f>VLOOKUP(D4,'kode internal'!$B$1:$E$4717,4,FALSE)</f>
        <v>20</v>
      </c>
      <c r="I4" s="18">
        <f>VLOOKUP(D4,'kode internal'!$B$1:$F$4717,5,FALSE)</f>
        <v>0</v>
      </c>
    </row>
    <row r="5" hidden="1" spans="1:9">
      <c r="A5" s="14" t="s">
        <v>1160</v>
      </c>
      <c r="B5" s="15" t="s">
        <v>1802</v>
      </c>
      <c r="C5" s="16">
        <f t="shared" si="1"/>
        <v>1</v>
      </c>
      <c r="D5" s="15" t="s">
        <v>1802</v>
      </c>
      <c r="E5" s="21" t="str">
        <f>VLOOKUP(D5,'kode internal'!$B$1:$D$4717,2,FALSE)</f>
        <v>30P013</v>
      </c>
      <c r="F5" s="17">
        <v>1695</v>
      </c>
      <c r="G5" s="17">
        <v>3300</v>
      </c>
      <c r="H5" s="18">
        <f>VLOOKUP(D5,'kode internal'!$B$1:$E$4717,4,FALSE)</f>
        <v>1695</v>
      </c>
      <c r="I5" s="18">
        <f>VLOOKUP(D5,'kode internal'!$B$1:$F$4717,5,FALSE)</f>
        <v>3300</v>
      </c>
    </row>
    <row r="6" hidden="1" spans="1:9">
      <c r="A6" s="14" t="s">
        <v>1162</v>
      </c>
      <c r="B6" s="15" t="s">
        <v>1803</v>
      </c>
      <c r="C6" s="16">
        <f t="shared" si="1"/>
        <v>1</v>
      </c>
      <c r="D6" s="15" t="s">
        <v>1803</v>
      </c>
      <c r="E6" s="21" t="str">
        <f>VLOOKUP(D6,'kode internal'!$B$1:$D$4717,2,FALSE)</f>
        <v>30D019</v>
      </c>
      <c r="F6" s="17">
        <v>11</v>
      </c>
      <c r="G6" s="17">
        <v>30</v>
      </c>
      <c r="H6" s="18">
        <f>VLOOKUP(D6,'kode internal'!$B$1:$E$4717,4,FALSE)</f>
        <v>11</v>
      </c>
      <c r="I6" s="18">
        <f>VLOOKUP(D6,'kode internal'!$B$1:$F$4717,5,FALSE)</f>
        <v>30</v>
      </c>
    </row>
    <row r="7" spans="1:9">
      <c r="A7" s="14" t="s">
        <v>1164</v>
      </c>
      <c r="B7" s="19" t="s">
        <v>1804</v>
      </c>
      <c r="C7" s="16">
        <f t="shared" si="1"/>
        <v>1</v>
      </c>
      <c r="D7" s="15" t="s">
        <v>1804</v>
      </c>
      <c r="E7" s="21" t="str">
        <f>VLOOKUP(D7,'kode internal'!$B$1:$D$4717,2,FALSE)</f>
        <v>30C011</v>
      </c>
      <c r="F7" s="17">
        <v>0</v>
      </c>
      <c r="G7" s="17">
        <v>445</v>
      </c>
      <c r="H7" s="18">
        <f>VLOOKUP(D7,'kode internal'!$B$1:$E$4717,4,FALSE)</f>
        <v>0.75</v>
      </c>
      <c r="I7" s="18">
        <f>VLOOKUP(D7,'kode internal'!$B$1:$F$4717,5,FALSE)</f>
        <v>485</v>
      </c>
    </row>
    <row r="8" hidden="1" spans="1:9">
      <c r="A8" s="14" t="s">
        <v>1744</v>
      </c>
      <c r="B8" s="15" t="s">
        <v>1805</v>
      </c>
      <c r="C8" s="16">
        <f t="shared" si="1"/>
        <v>1</v>
      </c>
      <c r="D8" s="15" t="s">
        <v>1805</v>
      </c>
      <c r="E8" s="21" t="str">
        <f>VLOOKUP(D8,'kode internal'!$B$1:$D$4717,2,FALSE)</f>
        <v>30R038</v>
      </c>
      <c r="F8" s="17">
        <v>0</v>
      </c>
      <c r="G8" s="17">
        <v>60</v>
      </c>
      <c r="H8" s="18">
        <f>VLOOKUP(D8,'kode internal'!$B$1:$E$4717,4,FALSE)</f>
        <v>0</v>
      </c>
      <c r="I8" s="18">
        <f>VLOOKUP(D8,'kode internal'!$B$1:$F$4717,5,FALSE)</f>
        <v>60</v>
      </c>
    </row>
    <row r="9" hidden="1" spans="1:9">
      <c r="A9" s="14" t="s">
        <v>1166</v>
      </c>
      <c r="B9" s="15" t="s">
        <v>1806</v>
      </c>
      <c r="C9" s="16">
        <f t="shared" si="1"/>
        <v>1</v>
      </c>
      <c r="D9" s="15" t="s">
        <v>1806</v>
      </c>
      <c r="E9" s="21" t="str">
        <f>VLOOKUP(D9,'kode internal'!$B$1:$D$4717,2,FALSE)</f>
        <v>30G017</v>
      </c>
      <c r="F9" s="17">
        <v>0</v>
      </c>
      <c r="G9" s="17">
        <v>49</v>
      </c>
      <c r="H9" s="18">
        <f>VLOOKUP(D9,'kode internal'!$B$1:$E$4717,4,FALSE)</f>
        <v>0</v>
      </c>
      <c r="I9" s="18">
        <f>VLOOKUP(D9,'kode internal'!$B$1:$F$4717,5,FALSE)</f>
        <v>49</v>
      </c>
    </row>
    <row r="10" hidden="1" spans="1:9">
      <c r="A10" s="14" t="s">
        <v>42</v>
      </c>
      <c r="B10" s="15" t="s">
        <v>1807</v>
      </c>
      <c r="C10" s="16">
        <f t="shared" si="1"/>
        <v>1</v>
      </c>
      <c r="D10" s="15" t="s">
        <v>1807</v>
      </c>
      <c r="E10" s="21" t="str">
        <f>VLOOKUP(D10,'kode internal'!$B$1:$D$4717,2,FALSE)</f>
        <v>30B037</v>
      </c>
      <c r="F10" s="17">
        <v>12</v>
      </c>
      <c r="G10" s="17">
        <v>60</v>
      </c>
      <c r="H10" s="18">
        <f>VLOOKUP(D10,'kode internal'!$B$1:$E$4717,4,FALSE)</f>
        <v>12</v>
      </c>
      <c r="I10" s="18">
        <f>VLOOKUP(D10,'kode internal'!$B$1:$F$4717,5,FALSE)</f>
        <v>60</v>
      </c>
    </row>
    <row r="11" hidden="1" spans="1:9">
      <c r="A11" s="14" t="s">
        <v>1748</v>
      </c>
      <c r="B11" s="15" t="s">
        <v>1808</v>
      </c>
      <c r="C11" s="16">
        <f t="shared" si="1"/>
        <v>1</v>
      </c>
      <c r="D11" s="15" t="s">
        <v>1808</v>
      </c>
      <c r="E11" s="21" t="str">
        <f>VLOOKUP(D11,'kode internal'!$B$1:$D$4717,2,FALSE)</f>
        <v>30R040</v>
      </c>
      <c r="F11" s="17">
        <v>3</v>
      </c>
      <c r="G11" s="17">
        <v>7</v>
      </c>
      <c r="H11" s="18">
        <f>VLOOKUP(D11,'kode internal'!$B$1:$E$4717,4,FALSE)</f>
        <v>3</v>
      </c>
      <c r="I11" s="18">
        <f>VLOOKUP(D11,'kode internal'!$B$1:$F$4717,5,FALSE)</f>
        <v>7</v>
      </c>
    </row>
    <row r="12" hidden="1" spans="1:9">
      <c r="A12" s="14" t="s">
        <v>44</v>
      </c>
      <c r="B12" s="15" t="s">
        <v>1809</v>
      </c>
      <c r="C12" s="16">
        <f t="shared" si="1"/>
        <v>1</v>
      </c>
      <c r="D12" s="15" t="s">
        <v>1809</v>
      </c>
      <c r="E12" s="21" t="str">
        <f>VLOOKUP(D12,'kode internal'!$B$1:$D$4717,2,FALSE)</f>
        <v>30M027</v>
      </c>
      <c r="F12" s="17">
        <v>10</v>
      </c>
      <c r="G12" s="17">
        <v>10</v>
      </c>
      <c r="H12" s="18">
        <f>VLOOKUP(D12,'kode internal'!$B$1:$E$4717,4,FALSE)</f>
        <v>10</v>
      </c>
      <c r="I12" s="18">
        <f>VLOOKUP(D12,'kode internal'!$B$1:$F$4717,5,FALSE)</f>
        <v>10</v>
      </c>
    </row>
    <row r="13" hidden="1" spans="1:9">
      <c r="A13" s="14" t="s">
        <v>1168</v>
      </c>
      <c r="B13" s="15" t="s">
        <v>1810</v>
      </c>
      <c r="C13" s="16">
        <f t="shared" si="1"/>
        <v>1</v>
      </c>
      <c r="D13" s="15" t="s">
        <v>1810</v>
      </c>
      <c r="E13" s="21" t="str">
        <f>VLOOKUP(D13,'kode internal'!$B$1:$D$4717,2,FALSE)</f>
        <v>30B035</v>
      </c>
      <c r="F13" s="17">
        <v>3</v>
      </c>
      <c r="G13" s="17">
        <v>5</v>
      </c>
      <c r="H13" s="18">
        <f>VLOOKUP(D13,'kode internal'!$B$1:$E$4717,4,FALSE)</f>
        <v>3</v>
      </c>
      <c r="I13" s="18">
        <f>VLOOKUP(D13,'kode internal'!$B$1:$F$4717,5,FALSE)</f>
        <v>5</v>
      </c>
    </row>
    <row r="14" hidden="1" spans="1:9">
      <c r="A14" s="14" t="s">
        <v>46</v>
      </c>
      <c r="B14" s="15" t="s">
        <v>1811</v>
      </c>
      <c r="C14" s="16">
        <f t="shared" si="1"/>
        <v>1</v>
      </c>
      <c r="D14" s="15" t="s">
        <v>1811</v>
      </c>
      <c r="E14" s="21" t="str">
        <f>VLOOKUP(D14,'kode internal'!$B$1:$D$4717,2,FALSE)</f>
        <v>30Z003</v>
      </c>
      <c r="F14" s="17">
        <v>3</v>
      </c>
      <c r="G14" s="17">
        <v>50</v>
      </c>
      <c r="H14" s="18">
        <f>VLOOKUP(D14,'kode internal'!$B$1:$E$4717,4,FALSE)</f>
        <v>3</v>
      </c>
      <c r="I14" s="18">
        <f>VLOOKUP(D14,'kode internal'!$B$1:$F$4717,5,FALSE)</f>
        <v>50</v>
      </c>
    </row>
    <row r="15" hidden="1" spans="1:9">
      <c r="A15" s="14" t="s">
        <v>48</v>
      </c>
      <c r="B15" s="15" t="s">
        <v>1812</v>
      </c>
      <c r="C15" s="16">
        <f t="shared" si="1"/>
        <v>1</v>
      </c>
      <c r="D15" s="15" t="s">
        <v>1812</v>
      </c>
      <c r="E15" s="21" t="str">
        <f>VLOOKUP(D15,'kode internal'!$B$1:$D$4717,2,FALSE)</f>
        <v>30T021</v>
      </c>
      <c r="F15" s="17">
        <v>1</v>
      </c>
      <c r="G15" s="17">
        <v>15</v>
      </c>
      <c r="H15" s="18">
        <f>VLOOKUP(D15,'kode internal'!$B$1:$E$4717,4,FALSE)</f>
        <v>1</v>
      </c>
      <c r="I15" s="18">
        <f>VLOOKUP(D15,'kode internal'!$B$1:$F$4717,5,FALSE)</f>
        <v>15</v>
      </c>
    </row>
    <row r="16" hidden="1" spans="1:9">
      <c r="A16" s="14" t="s">
        <v>49</v>
      </c>
      <c r="B16" s="15" t="s">
        <v>1813</v>
      </c>
      <c r="C16" s="16">
        <f t="shared" si="1"/>
        <v>1</v>
      </c>
      <c r="D16" s="15" t="s">
        <v>1813</v>
      </c>
      <c r="E16" s="21" t="str">
        <f>VLOOKUP(D16,'kode internal'!$B$1:$D$4717,2,FALSE)</f>
        <v>50N014</v>
      </c>
      <c r="F16" s="17">
        <v>0</v>
      </c>
      <c r="G16" s="17">
        <v>6</v>
      </c>
      <c r="H16" s="18">
        <f>VLOOKUP(D16,'kode internal'!$B$1:$E$4717,4,FALSE)</f>
        <v>0</v>
      </c>
      <c r="I16" s="18">
        <f>VLOOKUP(D16,'kode internal'!$B$1:$F$4717,5,FALSE)</f>
        <v>6</v>
      </c>
    </row>
    <row r="17" hidden="1" spans="1:9">
      <c r="A17" s="14" t="s">
        <v>1814</v>
      </c>
      <c r="B17" s="15" t="s">
        <v>1815</v>
      </c>
      <c r="C17" s="16">
        <f t="shared" si="1"/>
        <v>1</v>
      </c>
      <c r="D17" s="15" t="s">
        <v>1815</v>
      </c>
      <c r="E17" s="21" t="str">
        <f>VLOOKUP(D17,'kode internal'!$B$1:$D$4717,2,FALSE)</f>
        <v>50N013</v>
      </c>
      <c r="F17" s="17">
        <v>0</v>
      </c>
      <c r="G17" s="17">
        <v>6</v>
      </c>
      <c r="H17" s="18">
        <f>VLOOKUP(D17,'kode internal'!$B$1:$E$4717,4,FALSE)</f>
        <v>0</v>
      </c>
      <c r="I17" s="18">
        <f>VLOOKUP(D17,'kode internal'!$B$1:$F$4717,5,FALSE)</f>
        <v>6</v>
      </c>
    </row>
    <row r="18" hidden="1" spans="1:9">
      <c r="A18" s="14" t="s">
        <v>1769</v>
      </c>
      <c r="B18" s="15" t="s">
        <v>1816</v>
      </c>
      <c r="C18" s="16">
        <f t="shared" si="1"/>
        <v>1</v>
      </c>
      <c r="D18" s="15" t="s">
        <v>1816</v>
      </c>
      <c r="E18" s="21" t="str">
        <f>VLOOKUP(D18,'kode internal'!$B$1:$D$4717,2,FALSE)</f>
        <v>30C018</v>
      </c>
      <c r="F18" s="17">
        <v>48</v>
      </c>
      <c r="G18" s="17">
        <v>210</v>
      </c>
      <c r="H18" s="18">
        <f>VLOOKUP(D18,'kode internal'!$B$1:$E$4717,4,FALSE)</f>
        <v>48</v>
      </c>
      <c r="I18" s="18">
        <f>VLOOKUP(D18,'kode internal'!$B$1:$F$4717,5,FALSE)</f>
        <v>210</v>
      </c>
    </row>
    <row r="19" spans="1:9">
      <c r="A19" s="14" t="s">
        <v>1773</v>
      </c>
      <c r="B19" s="19" t="s">
        <v>1817</v>
      </c>
      <c r="C19" s="16">
        <f t="shared" si="1"/>
        <v>1</v>
      </c>
      <c r="D19" s="15" t="s">
        <v>1817</v>
      </c>
      <c r="E19" s="21" t="str">
        <f>VLOOKUP(D19,'kode internal'!$B$1:$D$4717,2,FALSE)</f>
        <v>30O013</v>
      </c>
      <c r="F19" s="17">
        <v>0</v>
      </c>
      <c r="G19" s="17">
        <v>85</v>
      </c>
      <c r="H19" s="18">
        <f>VLOOKUP(D19,'kode internal'!$B$1:$E$4717,4,FALSE)</f>
        <v>17</v>
      </c>
      <c r="I19" s="18">
        <f>VLOOKUP(D19,'kode internal'!$B$1:$F$4717,5,FALSE)</f>
        <v>90</v>
      </c>
    </row>
    <row r="20" hidden="1" spans="1:9">
      <c r="A20" s="14" t="s">
        <v>55</v>
      </c>
      <c r="B20" s="15" t="s">
        <v>1818</v>
      </c>
      <c r="C20" s="16">
        <f t="shared" si="1"/>
        <v>1</v>
      </c>
      <c r="D20" s="15" t="s">
        <v>1818</v>
      </c>
      <c r="E20" s="21" t="str">
        <f>VLOOKUP(D20,'kode internal'!$B$1:$D$4717,2,FALSE)</f>
        <v>30K016</v>
      </c>
      <c r="F20" s="17">
        <v>0</v>
      </c>
      <c r="G20" s="17">
        <v>20</v>
      </c>
      <c r="H20" s="18">
        <f>VLOOKUP(D20,'kode internal'!$B$1:$E$4717,4,FALSE)</f>
        <v>0</v>
      </c>
      <c r="I20" s="18">
        <f>VLOOKUP(D20,'kode internal'!$B$1:$F$4717,5,FALSE)</f>
        <v>20</v>
      </c>
    </row>
    <row r="21" spans="1:9">
      <c r="A21" s="14" t="s">
        <v>57</v>
      </c>
      <c r="B21" s="19" t="s">
        <v>1819</v>
      </c>
      <c r="C21" s="16">
        <f t="shared" si="1"/>
        <v>1</v>
      </c>
      <c r="D21" s="15" t="s">
        <v>1819</v>
      </c>
      <c r="E21" s="21" t="str">
        <f>VLOOKUP(D21,'kode internal'!$B$1:$D$4717,2,FALSE)</f>
        <v>30C023</v>
      </c>
      <c r="F21" s="17">
        <v>0</v>
      </c>
      <c r="G21" s="17">
        <v>192</v>
      </c>
      <c r="H21" s="18">
        <f>VLOOKUP(D21,'kode internal'!$B$1:$E$4717,4,FALSE)</f>
        <v>334</v>
      </c>
      <c r="I21" s="18">
        <f>VLOOKUP(D21,'kode internal'!$B$1:$F$4717,5,FALSE)</f>
        <v>1592</v>
      </c>
    </row>
    <row r="22" hidden="1" spans="1:9">
      <c r="A22" s="14" t="s">
        <v>59</v>
      </c>
      <c r="B22" s="15" t="s">
        <v>1820</v>
      </c>
      <c r="C22" s="16">
        <f t="shared" si="1"/>
        <v>1</v>
      </c>
      <c r="D22" s="15" t="s">
        <v>1820</v>
      </c>
      <c r="E22" s="21" t="e">
        <f>VLOOKUP(D22,'kode internal'!$B$1:$D$4717,2,FALSE)</f>
        <v>#N/A</v>
      </c>
      <c r="F22" s="17">
        <v>0</v>
      </c>
      <c r="G22" s="17">
        <v>11</v>
      </c>
      <c r="H22" s="18" t="e">
        <f>VLOOKUP(D22,'kode internal'!$B$1:$E$4717,4,FALSE)</f>
        <v>#N/A</v>
      </c>
      <c r="I22" s="18" t="e">
        <f>VLOOKUP(D22,'kode internal'!$B$1:$F$4717,5,FALSE)</f>
        <v>#N/A</v>
      </c>
    </row>
    <row r="23" hidden="1" spans="1:9">
      <c r="A23" s="14" t="s">
        <v>61</v>
      </c>
      <c r="B23" s="15" t="s">
        <v>1821</v>
      </c>
      <c r="C23" s="16">
        <f t="shared" si="1"/>
        <v>1</v>
      </c>
      <c r="D23" s="15" t="s">
        <v>1821</v>
      </c>
      <c r="E23" s="21" t="str">
        <f>VLOOKUP(D23,'kode internal'!$B$1:$D$4717,2,FALSE)</f>
        <v>PFV002</v>
      </c>
      <c r="F23" s="17">
        <v>21</v>
      </c>
      <c r="G23" s="17">
        <v>0</v>
      </c>
      <c r="H23" s="18">
        <f>VLOOKUP(D23,'kode internal'!$B$1:$E$4717,4,FALSE)</f>
        <v>21.3</v>
      </c>
      <c r="I23" s="18">
        <f>VLOOKUP(D23,'kode internal'!$B$1:$F$4717,5,FALSE)</f>
        <v>0</v>
      </c>
    </row>
    <row r="24" hidden="1" spans="1:9">
      <c r="A24" s="14" t="s">
        <v>1176</v>
      </c>
      <c r="B24" s="15" t="s">
        <v>1822</v>
      </c>
      <c r="C24" s="16">
        <f t="shared" si="1"/>
        <v>1</v>
      </c>
      <c r="D24" s="15" t="s">
        <v>1822</v>
      </c>
      <c r="E24" s="21" t="str">
        <f>VLOOKUP(D24,'kode internal'!$B$1:$D$4717,2,FALSE)</f>
        <v>BS015</v>
      </c>
      <c r="F24" s="17">
        <v>28</v>
      </c>
      <c r="G24" s="17">
        <v>0</v>
      </c>
      <c r="H24" s="18">
        <f>VLOOKUP(D24,'kode internal'!$B$1:$E$4717,4,FALSE)</f>
        <v>28</v>
      </c>
      <c r="I24" s="18">
        <f>VLOOKUP(D24,'kode internal'!$B$1:$F$4717,5,FALSE)</f>
        <v>0</v>
      </c>
    </row>
    <row r="25" hidden="1" spans="1:9">
      <c r="A25" s="14" t="s">
        <v>63</v>
      </c>
      <c r="B25" s="15" t="s">
        <v>1823</v>
      </c>
      <c r="C25" s="16">
        <f t="shared" si="1"/>
        <v>1</v>
      </c>
      <c r="D25" s="15" t="s">
        <v>1823</v>
      </c>
      <c r="E25" s="21" t="str">
        <f>VLOOKUP(D25,'kode internal'!$B$1:$D$4717,2,FALSE)</f>
        <v>50V002</v>
      </c>
      <c r="F25" s="17">
        <v>2000</v>
      </c>
      <c r="G25" s="17">
        <v>45000</v>
      </c>
      <c r="H25" s="18">
        <f>VLOOKUP(D25,'kode internal'!$B$1:$E$4717,4,FALSE)</f>
        <v>2000</v>
      </c>
      <c r="I25" s="18">
        <f>VLOOKUP(D25,'kode internal'!$B$1:$F$4717,5,FALSE)</f>
        <v>45000</v>
      </c>
    </row>
    <row r="26" hidden="1" spans="1:9">
      <c r="A26" s="14" t="s">
        <v>1782</v>
      </c>
      <c r="B26" s="15" t="s">
        <v>1824</v>
      </c>
      <c r="C26" s="16">
        <f t="shared" si="1"/>
        <v>1</v>
      </c>
      <c r="D26" s="15" t="s">
        <v>1824</v>
      </c>
      <c r="E26" s="21" t="str">
        <f>VLOOKUP(D26,'kode internal'!$B$1:$D$4717,2,FALSE)</f>
        <v>50L010</v>
      </c>
      <c r="F26" s="17">
        <v>200</v>
      </c>
      <c r="G26" s="17">
        <v>4000</v>
      </c>
      <c r="H26" s="18">
        <f>VLOOKUP(D26,'kode internal'!$B$1:$E$4717,4,FALSE)</f>
        <v>200</v>
      </c>
      <c r="I26" s="18">
        <f>VLOOKUP(D26,'kode internal'!$B$1:$F$4717,5,FALSE)</f>
        <v>4000</v>
      </c>
    </row>
    <row r="27" hidden="1" spans="1:9">
      <c r="A27" s="14" t="s">
        <v>1784</v>
      </c>
      <c r="B27" s="15" t="s">
        <v>1825</v>
      </c>
      <c r="C27" s="16">
        <f t="shared" si="1"/>
        <v>1</v>
      </c>
      <c r="D27" s="15" t="s">
        <v>1825</v>
      </c>
      <c r="E27" s="21" t="str">
        <f>VLOOKUP(D27,'kode internal'!$B$1:$D$4717,2,FALSE)</f>
        <v>30X001.1</v>
      </c>
      <c r="F27" s="17">
        <v>28</v>
      </c>
      <c r="G27" s="17">
        <v>0</v>
      </c>
      <c r="H27" s="18">
        <f>VLOOKUP(D27,'kode internal'!$B$1:$E$4717,4,FALSE)</f>
        <v>28</v>
      </c>
      <c r="I27" s="18">
        <f>VLOOKUP(D27,'kode internal'!$B$1:$F$4717,5,FALSE)</f>
        <v>0</v>
      </c>
    </row>
    <row r="28" hidden="1" spans="1:9">
      <c r="A28" s="14" t="s">
        <v>1786</v>
      </c>
      <c r="B28" s="15" t="s">
        <v>1826</v>
      </c>
      <c r="C28" s="16">
        <f t="shared" si="1"/>
        <v>1</v>
      </c>
      <c r="D28" s="15" t="s">
        <v>1826</v>
      </c>
      <c r="E28" s="21" t="str">
        <f>VLOOKUP(D28,'kode internal'!$B$1:$D$4717,2,FALSE)</f>
        <v>30V015</v>
      </c>
      <c r="F28" s="17">
        <v>0</v>
      </c>
      <c r="G28" s="17">
        <v>40</v>
      </c>
      <c r="H28" s="18">
        <f>VLOOKUP(D28,'kode internal'!$B$1:$E$4717,4,FALSE)</f>
        <v>0</v>
      </c>
      <c r="I28" s="18">
        <f>VLOOKUP(D28,'kode internal'!$B$1:$F$4717,5,FALSE)</f>
        <v>40</v>
      </c>
    </row>
    <row r="29" hidden="1" spans="1:9">
      <c r="A29" s="14" t="s">
        <v>1788</v>
      </c>
      <c r="B29" s="15" t="s">
        <v>1827</v>
      </c>
      <c r="C29" s="16">
        <f t="shared" si="1"/>
        <v>1</v>
      </c>
      <c r="D29" s="15" t="s">
        <v>1827</v>
      </c>
      <c r="E29" s="21" t="str">
        <f>VLOOKUP(D29,'kode internal'!$B$1:$D$4717,2,FALSE)</f>
        <v>30V012</v>
      </c>
      <c r="F29" s="17">
        <v>0</v>
      </c>
      <c r="G29" s="17">
        <v>40</v>
      </c>
      <c r="H29" s="18">
        <f>VLOOKUP(D29,'kode internal'!$B$1:$E$4717,4,FALSE)</f>
        <v>0</v>
      </c>
      <c r="I29" s="18">
        <f>VLOOKUP(D29,'kode internal'!$B$1:$F$4717,5,FALSE)</f>
        <v>40</v>
      </c>
    </row>
    <row r="30" hidden="1" spans="1:9">
      <c r="A30" s="14" t="s">
        <v>67</v>
      </c>
      <c r="B30" s="15" t="s">
        <v>1828</v>
      </c>
      <c r="C30" s="16">
        <f t="shared" si="1"/>
        <v>1</v>
      </c>
      <c r="D30" s="15" t="s">
        <v>1828</v>
      </c>
      <c r="E30" s="21" t="str">
        <f>VLOOKUP(D30,'kode internal'!$B$1:$D$4717,2,FALSE)</f>
        <v>30V011</v>
      </c>
      <c r="F30" s="17">
        <v>0</v>
      </c>
      <c r="G30" s="17">
        <v>40</v>
      </c>
      <c r="H30" s="18">
        <f>VLOOKUP(D30,'kode internal'!$B$1:$E$4717,4,FALSE)</f>
        <v>0</v>
      </c>
      <c r="I30" s="18">
        <f>VLOOKUP(D30,'kode internal'!$B$1:$F$4717,5,FALSE)</f>
        <v>40</v>
      </c>
    </row>
    <row r="31" hidden="1" spans="1:9">
      <c r="A31" s="14" t="s">
        <v>1179</v>
      </c>
      <c r="B31" s="15" t="s">
        <v>1829</v>
      </c>
      <c r="C31" s="16">
        <f t="shared" si="1"/>
        <v>1</v>
      </c>
      <c r="D31" s="15" t="s">
        <v>1829</v>
      </c>
      <c r="E31" s="21" t="str">
        <f>VLOOKUP(D31,'kode internal'!$B$1:$D$4717,2,FALSE)</f>
        <v>30V010</v>
      </c>
      <c r="F31" s="17">
        <v>26</v>
      </c>
      <c r="G31" s="17">
        <v>25</v>
      </c>
      <c r="H31" s="18">
        <f>VLOOKUP(D31,'kode internal'!$B$1:$E$4717,4,FALSE)</f>
        <v>26</v>
      </c>
      <c r="I31" s="18">
        <f>VLOOKUP(D31,'kode internal'!$B$1:$F$4717,5,FALSE)</f>
        <v>25</v>
      </c>
    </row>
    <row r="32" hidden="1" spans="1:9">
      <c r="A32" s="14" t="s">
        <v>1792</v>
      </c>
      <c r="B32" s="15" t="s">
        <v>1830</v>
      </c>
      <c r="C32" s="16">
        <f t="shared" si="1"/>
        <v>1</v>
      </c>
      <c r="D32" s="15" t="s">
        <v>1830</v>
      </c>
      <c r="E32" s="21" t="str">
        <f>VLOOKUP(D32,'kode internal'!$B$1:$D$4717,2,FALSE)</f>
        <v>30V008</v>
      </c>
      <c r="F32" s="17">
        <v>0</v>
      </c>
      <c r="G32" s="17">
        <v>17</v>
      </c>
      <c r="H32" s="18">
        <f>VLOOKUP(D32,'kode internal'!$B$1:$E$4717,4,FALSE)</f>
        <v>0</v>
      </c>
      <c r="I32" s="18">
        <f>VLOOKUP(D32,'kode internal'!$B$1:$F$4717,5,FALSE)</f>
        <v>17</v>
      </c>
    </row>
    <row r="33" hidden="1" spans="1:9">
      <c r="A33" s="14" t="s">
        <v>1794</v>
      </c>
      <c r="B33" s="15" t="s">
        <v>1831</v>
      </c>
      <c r="C33" s="16">
        <f t="shared" si="1"/>
        <v>1</v>
      </c>
      <c r="D33" s="15" t="s">
        <v>1831</v>
      </c>
      <c r="E33" s="21" t="e">
        <f>VLOOKUP(D33,'kode internal'!$B$1:$D$4717,2,FALSE)</f>
        <v>#N/A</v>
      </c>
      <c r="F33" s="17">
        <v>6</v>
      </c>
      <c r="G33" s="17">
        <v>24</v>
      </c>
      <c r="H33" s="18" t="e">
        <f>VLOOKUP(D33,'kode internal'!$B$1:$E$4717,4,FALSE)</f>
        <v>#N/A</v>
      </c>
      <c r="I33" s="18" t="e">
        <f>VLOOKUP(D33,'kode internal'!$B$1:$F$4717,5,FALSE)</f>
        <v>#N/A</v>
      </c>
    </row>
    <row r="34" hidden="1" spans="1:9">
      <c r="A34" s="14" t="s">
        <v>69</v>
      </c>
      <c r="B34" s="15" t="s">
        <v>1832</v>
      </c>
      <c r="C34" s="16">
        <f t="shared" si="1"/>
        <v>1</v>
      </c>
      <c r="D34" s="15" t="s">
        <v>1832</v>
      </c>
      <c r="E34" s="21" t="str">
        <f>VLOOKUP(D34,'kode internal'!$B$1:$D$4717,2,FALSE)</f>
        <v>30S046</v>
      </c>
      <c r="F34" s="17">
        <v>14</v>
      </c>
      <c r="G34" s="17">
        <v>60</v>
      </c>
      <c r="H34" s="18">
        <f>VLOOKUP(D34,'kode internal'!$B$1:$E$4717,4,FALSE)</f>
        <v>14</v>
      </c>
      <c r="I34" s="18">
        <f>VLOOKUP(D34,'kode internal'!$B$1:$F$4717,5,FALSE)</f>
        <v>60</v>
      </c>
    </row>
    <row r="35" hidden="1" spans="1:9">
      <c r="A35" s="14" t="s">
        <v>1796</v>
      </c>
      <c r="B35" s="15" t="s">
        <v>1833</v>
      </c>
      <c r="C35" s="16">
        <f t="shared" si="1"/>
        <v>1</v>
      </c>
      <c r="D35" s="15" t="s">
        <v>1833</v>
      </c>
      <c r="E35" s="21" t="str">
        <f>VLOOKUP(D35,'kode internal'!$B$1:$D$4717,2,FALSE)</f>
        <v>30S045</v>
      </c>
      <c r="F35" s="17">
        <v>3</v>
      </c>
      <c r="G35" s="17">
        <v>0</v>
      </c>
      <c r="H35" s="18">
        <f>VLOOKUP(D35,'kode internal'!$B$1:$E$4717,4,FALSE)</f>
        <v>3</v>
      </c>
      <c r="I35" s="18">
        <f>VLOOKUP(D35,'kode internal'!$B$1:$F$4717,5,FALSE)</f>
        <v>0</v>
      </c>
    </row>
    <row r="36" hidden="1" spans="1:9">
      <c r="A36" s="14" t="s">
        <v>1834</v>
      </c>
      <c r="B36" s="15" t="s">
        <v>1835</v>
      </c>
      <c r="C36" s="16">
        <f t="shared" si="1"/>
        <v>1</v>
      </c>
      <c r="D36" s="15" t="s">
        <v>1835</v>
      </c>
      <c r="E36" s="21" t="str">
        <f>VLOOKUP(D36,'kode internal'!$B$1:$D$4717,2,FALSE)</f>
        <v>30S044</v>
      </c>
      <c r="F36" s="17">
        <v>5</v>
      </c>
      <c r="G36" s="17">
        <v>0</v>
      </c>
      <c r="H36" s="18">
        <f>VLOOKUP(D36,'kode internal'!$B$1:$E$4717,4,FALSE)</f>
        <v>5</v>
      </c>
      <c r="I36" s="18">
        <f>VLOOKUP(D36,'kode internal'!$B$1:$F$4717,5,FALSE)</f>
        <v>0</v>
      </c>
    </row>
    <row r="37" hidden="1" spans="1:9">
      <c r="A37" s="14" t="s">
        <v>71</v>
      </c>
      <c r="B37" s="15" t="s">
        <v>1836</v>
      </c>
      <c r="C37" s="16">
        <f t="shared" si="1"/>
        <v>1</v>
      </c>
      <c r="D37" s="15" t="s">
        <v>1836</v>
      </c>
      <c r="E37" s="21" t="e">
        <f>VLOOKUP(D37,'kode internal'!$B$1:$D$4717,2,FALSE)</f>
        <v>#N/A</v>
      </c>
      <c r="F37" s="17">
        <v>0</v>
      </c>
      <c r="G37" s="17">
        <v>0</v>
      </c>
      <c r="H37" s="18" t="e">
        <f>VLOOKUP(D37,'kode internal'!$B$1:$E$4717,4,FALSE)</f>
        <v>#N/A</v>
      </c>
      <c r="I37" s="18" t="e">
        <f>VLOOKUP(D37,'kode internal'!$B$1:$F$4717,5,FALSE)</f>
        <v>#N/A</v>
      </c>
    </row>
    <row r="38" hidden="1" spans="1:9">
      <c r="A38" s="14" t="s">
        <v>73</v>
      </c>
      <c r="B38" s="15" t="s">
        <v>1837</v>
      </c>
      <c r="C38" s="16">
        <f t="shared" si="1"/>
        <v>1</v>
      </c>
      <c r="D38" s="15" t="s">
        <v>1837</v>
      </c>
      <c r="E38" s="21" t="str">
        <f>VLOOKUP(D38,'kode internal'!$B$1:$D$4717,2,FALSE)</f>
        <v>30S023</v>
      </c>
      <c r="F38" s="17">
        <v>69</v>
      </c>
      <c r="G38" s="17">
        <v>160</v>
      </c>
      <c r="H38" s="18">
        <f>VLOOKUP(D38,'kode internal'!$B$1:$E$4717,4,FALSE)</f>
        <v>69</v>
      </c>
      <c r="I38" s="18">
        <f>VLOOKUP(D38,'kode internal'!$B$1:$F$4717,5,FALSE)</f>
        <v>160</v>
      </c>
    </row>
    <row r="39" hidden="1" spans="1:9">
      <c r="A39" s="14" t="s">
        <v>1182</v>
      </c>
      <c r="B39" s="15" t="s">
        <v>1838</v>
      </c>
      <c r="C39" s="16">
        <f t="shared" si="1"/>
        <v>1</v>
      </c>
      <c r="D39" s="15" t="s">
        <v>1838</v>
      </c>
      <c r="E39" s="21" t="str">
        <f>VLOOKUP(D39,'kode internal'!$B$1:$D$4717,2,FALSE)</f>
        <v>30S022</v>
      </c>
      <c r="F39" s="17">
        <v>72</v>
      </c>
      <c r="G39" s="17">
        <v>215</v>
      </c>
      <c r="H39" s="18">
        <f>VLOOKUP(D39,'kode internal'!$B$1:$E$4717,4,FALSE)</f>
        <v>72</v>
      </c>
      <c r="I39" s="18">
        <f>VLOOKUP(D39,'kode internal'!$B$1:$F$4717,5,FALSE)</f>
        <v>215</v>
      </c>
    </row>
    <row r="40" hidden="1" spans="1:9">
      <c r="A40" s="14" t="s">
        <v>79</v>
      </c>
      <c r="B40" s="15" t="s">
        <v>1839</v>
      </c>
      <c r="C40" s="16">
        <f t="shared" si="1"/>
        <v>1</v>
      </c>
      <c r="D40" s="15" t="s">
        <v>1839</v>
      </c>
      <c r="E40" s="21" t="str">
        <f>VLOOKUP(D40,'kode internal'!$B$1:$D$4717,2,FALSE)</f>
        <v>30P029</v>
      </c>
      <c r="F40" s="17">
        <v>7</v>
      </c>
      <c r="G40" s="17">
        <v>0</v>
      </c>
      <c r="H40" s="18">
        <f>VLOOKUP(D40,'kode internal'!$B$1:$E$4717,4,FALSE)</f>
        <v>7</v>
      </c>
      <c r="I40" s="18">
        <f>VLOOKUP(D40,'kode internal'!$B$1:$F$4717,5,FALSE)</f>
        <v>0</v>
      </c>
    </row>
    <row r="41" spans="1:9">
      <c r="A41" s="14" t="s">
        <v>81</v>
      </c>
      <c r="B41" s="19" t="s">
        <v>1817</v>
      </c>
      <c r="C41" s="16">
        <f t="shared" si="1"/>
        <v>1</v>
      </c>
      <c r="D41" s="15" t="s">
        <v>1817</v>
      </c>
      <c r="E41" s="21" t="str">
        <f>VLOOKUP(D41,'kode internal'!$B$1:$D$4717,2,FALSE)</f>
        <v>30O013</v>
      </c>
      <c r="F41" s="17">
        <v>17</v>
      </c>
      <c r="G41" s="17">
        <v>5</v>
      </c>
      <c r="H41" s="18">
        <f>VLOOKUP(D41,'kode internal'!$B$1:$E$4717,4,FALSE)</f>
        <v>17</v>
      </c>
      <c r="I41" s="18">
        <f>VLOOKUP(D41,'kode internal'!$B$1:$F$4717,5,FALSE)</f>
        <v>90</v>
      </c>
    </row>
    <row r="42" hidden="1" spans="1:9">
      <c r="A42" s="14" t="s">
        <v>1184</v>
      </c>
      <c r="B42" s="15" t="s">
        <v>1840</v>
      </c>
      <c r="C42" s="16">
        <f t="shared" si="1"/>
        <v>1</v>
      </c>
      <c r="D42" s="15" t="s">
        <v>1840</v>
      </c>
      <c r="E42" s="21" t="str">
        <f>VLOOKUP(D42,'kode internal'!$B$1:$D$4717,2,FALSE)</f>
        <v>30N024</v>
      </c>
      <c r="F42" s="17">
        <v>2</v>
      </c>
      <c r="G42" s="17">
        <v>80</v>
      </c>
      <c r="H42" s="18">
        <f>VLOOKUP(D42,'kode internal'!$B$1:$E$4717,4,FALSE)</f>
        <v>2</v>
      </c>
      <c r="I42" s="18">
        <f>VLOOKUP(D42,'kode internal'!$B$1:$F$4717,5,FALSE)</f>
        <v>80</v>
      </c>
    </row>
    <row r="43" hidden="1" spans="1:9">
      <c r="A43" s="14" t="s">
        <v>1186</v>
      </c>
      <c r="B43" s="15" t="s">
        <v>1841</v>
      </c>
      <c r="C43" s="16">
        <f t="shared" si="1"/>
        <v>1</v>
      </c>
      <c r="D43" s="15" t="s">
        <v>1841</v>
      </c>
      <c r="E43" s="21" t="str">
        <f>VLOOKUP(D43,'kode internal'!$B$1:$D$4717,2,FALSE)</f>
        <v>30M028</v>
      </c>
      <c r="F43" s="17">
        <v>2</v>
      </c>
      <c r="G43" s="17">
        <v>21</v>
      </c>
      <c r="H43" s="18">
        <f>VLOOKUP(D43,'kode internal'!$B$1:$E$4717,4,FALSE)</f>
        <v>2</v>
      </c>
      <c r="I43" s="18">
        <f>VLOOKUP(D43,'kode internal'!$B$1:$F$4717,5,FALSE)</f>
        <v>21</v>
      </c>
    </row>
    <row r="44" hidden="1" spans="1:9">
      <c r="A44" s="14" t="s">
        <v>1842</v>
      </c>
      <c r="B44" s="15" t="s">
        <v>1843</v>
      </c>
      <c r="C44" s="16">
        <f t="shared" si="1"/>
        <v>1</v>
      </c>
      <c r="D44" s="15" t="s">
        <v>1843</v>
      </c>
      <c r="E44" s="21" t="str">
        <f>VLOOKUP(D44,'kode internal'!$B$1:$D$4717,2,FALSE)</f>
        <v>30M016</v>
      </c>
      <c r="F44" s="17">
        <v>4</v>
      </c>
      <c r="G44" s="17">
        <v>0</v>
      </c>
      <c r="H44" s="18">
        <f>VLOOKUP(D44,'kode internal'!$B$1:$E$4717,4,FALSE)</f>
        <v>4</v>
      </c>
      <c r="I44" s="18">
        <f>VLOOKUP(D44,'kode internal'!$B$1:$F$4717,5,FALSE)</f>
        <v>0</v>
      </c>
    </row>
    <row r="45" hidden="1" spans="1:9">
      <c r="A45" s="14" t="s">
        <v>1844</v>
      </c>
      <c r="B45" s="15" t="s">
        <v>1845</v>
      </c>
      <c r="C45" s="16">
        <f t="shared" si="1"/>
        <v>1</v>
      </c>
      <c r="D45" s="15" t="s">
        <v>1845</v>
      </c>
      <c r="E45" s="21" t="str">
        <f>VLOOKUP(D45,'kode internal'!$B$1:$D$4717,2,FALSE)</f>
        <v>30M007</v>
      </c>
      <c r="F45" s="17">
        <v>110</v>
      </c>
      <c r="G45" s="17">
        <v>638</v>
      </c>
      <c r="H45" s="18">
        <f>VLOOKUP(D45,'kode internal'!$B$1:$E$4717,4,FALSE)</f>
        <v>109.5</v>
      </c>
      <c r="I45" s="18">
        <f>VLOOKUP(D45,'kode internal'!$B$1:$F$4717,5,FALSE)</f>
        <v>638</v>
      </c>
    </row>
    <row r="46" hidden="1" spans="1:9">
      <c r="A46" s="14" t="s">
        <v>1846</v>
      </c>
      <c r="B46" s="15" t="s">
        <v>1847</v>
      </c>
      <c r="C46" s="16">
        <f t="shared" si="1"/>
        <v>1</v>
      </c>
      <c r="D46" s="15" t="s">
        <v>1847</v>
      </c>
      <c r="E46" s="21" t="str">
        <f>VLOOKUP(D46,'kode internal'!$B$1:$D$4717,2,FALSE)</f>
        <v>30M003</v>
      </c>
      <c r="F46" s="17">
        <v>7</v>
      </c>
      <c r="G46" s="17">
        <v>25</v>
      </c>
      <c r="H46" s="18">
        <f>VLOOKUP(D46,'kode internal'!$B$1:$E$4717,4,FALSE)</f>
        <v>7</v>
      </c>
      <c r="I46" s="18">
        <f>VLOOKUP(D46,'kode internal'!$B$1:$F$4717,5,FALSE)</f>
        <v>25</v>
      </c>
    </row>
    <row r="47" hidden="1" spans="1:9">
      <c r="A47" s="14" t="s">
        <v>83</v>
      </c>
      <c r="B47" s="15" t="s">
        <v>1848</v>
      </c>
      <c r="C47" s="16">
        <f t="shared" si="1"/>
        <v>1</v>
      </c>
      <c r="D47" s="15" t="s">
        <v>1848</v>
      </c>
      <c r="E47" s="21" t="str">
        <f>VLOOKUP(D47,'kode internal'!$B$1:$D$4717,2,FALSE)</f>
        <v>30M002.1</v>
      </c>
      <c r="F47" s="17">
        <v>6</v>
      </c>
      <c r="G47" s="17">
        <v>20</v>
      </c>
      <c r="H47" s="18">
        <f>VLOOKUP(D47,'kode internal'!$B$1:$E$4717,4,FALSE)</f>
        <v>6</v>
      </c>
      <c r="I47" s="18">
        <f>VLOOKUP(D47,'kode internal'!$B$1:$F$4717,5,FALSE)</f>
        <v>20</v>
      </c>
    </row>
    <row r="48" hidden="1" spans="1:9">
      <c r="A48" s="14" t="s">
        <v>85</v>
      </c>
      <c r="B48" s="15" t="s">
        <v>1849</v>
      </c>
      <c r="C48" s="16">
        <f t="shared" si="1"/>
        <v>1</v>
      </c>
      <c r="D48" s="15" t="s">
        <v>1849</v>
      </c>
      <c r="E48" s="21" t="str">
        <f>VLOOKUP(D48,'kode internal'!$B$1:$D$4717,2,FALSE)</f>
        <v>30L009.1</v>
      </c>
      <c r="F48" s="17">
        <v>9</v>
      </c>
      <c r="G48" s="17">
        <v>40</v>
      </c>
      <c r="H48" s="18">
        <f>VLOOKUP(D48,'kode internal'!$B$1:$E$4717,4,FALSE)</f>
        <v>9</v>
      </c>
      <c r="I48" s="18">
        <f>VLOOKUP(D48,'kode internal'!$B$1:$F$4717,5,FALSE)</f>
        <v>40</v>
      </c>
    </row>
    <row r="49" hidden="1" spans="1:9">
      <c r="A49" s="14" t="s">
        <v>1850</v>
      </c>
      <c r="B49" s="15" t="s">
        <v>1851</v>
      </c>
      <c r="C49" s="16">
        <f t="shared" si="1"/>
        <v>1</v>
      </c>
      <c r="D49" s="15" t="s">
        <v>1851</v>
      </c>
      <c r="E49" s="21" t="e">
        <f>VLOOKUP(D49,'kode internal'!$B$1:$D$4717,2,FALSE)</f>
        <v>#N/A</v>
      </c>
      <c r="F49" s="17">
        <v>0</v>
      </c>
      <c r="G49" s="17">
        <v>48</v>
      </c>
      <c r="H49" s="18" t="e">
        <f>VLOOKUP(D49,'kode internal'!$B$1:$E$4717,4,FALSE)</f>
        <v>#N/A</v>
      </c>
      <c r="I49" s="18" t="e">
        <f>VLOOKUP(D49,'kode internal'!$B$1:$F$4717,5,FALSE)</f>
        <v>#N/A</v>
      </c>
    </row>
    <row r="50" hidden="1" spans="1:9">
      <c r="A50" s="14" t="s">
        <v>89</v>
      </c>
      <c r="B50" s="15" t="s">
        <v>1852</v>
      </c>
      <c r="C50" s="16">
        <f t="shared" si="1"/>
        <v>1</v>
      </c>
      <c r="D50" s="15" t="s">
        <v>1852</v>
      </c>
      <c r="E50" s="21" t="str">
        <f>VLOOKUP(D50,'kode internal'!$B$1:$D$4717,2,FALSE)</f>
        <v>30I008</v>
      </c>
      <c r="F50" s="17">
        <v>16</v>
      </c>
      <c r="G50" s="17">
        <v>0</v>
      </c>
      <c r="H50" s="18">
        <f>VLOOKUP(D50,'kode internal'!$B$1:$E$4717,4,FALSE)</f>
        <v>16</v>
      </c>
      <c r="I50" s="18">
        <f>VLOOKUP(D50,'kode internal'!$B$1:$F$4717,5,FALSE)</f>
        <v>0</v>
      </c>
    </row>
    <row r="51" hidden="1" spans="1:9">
      <c r="A51" s="14" t="s">
        <v>91</v>
      </c>
      <c r="B51" s="15" t="s">
        <v>1853</v>
      </c>
      <c r="C51" s="16">
        <f t="shared" si="1"/>
        <v>1</v>
      </c>
      <c r="D51" s="15" t="s">
        <v>1853</v>
      </c>
      <c r="E51" s="21" t="str">
        <f>VLOOKUP(D51,'kode internal'!$B$1:$D$4717,2,FALSE)</f>
        <v>30I002</v>
      </c>
      <c r="F51" s="17">
        <v>0</v>
      </c>
      <c r="G51" s="17">
        <v>115</v>
      </c>
      <c r="H51" s="18">
        <f>VLOOKUP(D51,'kode internal'!$B$1:$E$4717,4,FALSE)</f>
        <v>0</v>
      </c>
      <c r="I51" s="18">
        <f>VLOOKUP(D51,'kode internal'!$B$1:$F$4717,5,FALSE)</f>
        <v>115</v>
      </c>
    </row>
    <row r="52" hidden="1" spans="1:9">
      <c r="A52" s="14" t="s">
        <v>1189</v>
      </c>
      <c r="B52" s="15" t="s">
        <v>1854</v>
      </c>
      <c r="C52" s="16">
        <f t="shared" si="1"/>
        <v>1</v>
      </c>
      <c r="D52" s="15" t="s">
        <v>1854</v>
      </c>
      <c r="E52" s="21" t="str">
        <f>VLOOKUP(D52,'kode internal'!$B$1:$D$4717,2,FALSE)</f>
        <v>30H009</v>
      </c>
      <c r="F52" s="17">
        <v>650</v>
      </c>
      <c r="G52" s="17">
        <v>364</v>
      </c>
      <c r="H52" s="18">
        <f>VLOOKUP(D52,'kode internal'!$B$1:$E$4717,4,FALSE)</f>
        <v>650</v>
      </c>
      <c r="I52" s="18">
        <f>VLOOKUP(D52,'kode internal'!$B$1:$F$4717,5,FALSE)</f>
        <v>364</v>
      </c>
    </row>
    <row r="53" hidden="1" spans="1:9">
      <c r="A53" s="14" t="s">
        <v>93</v>
      </c>
      <c r="B53" s="15" t="s">
        <v>1855</v>
      </c>
      <c r="C53" s="16">
        <f t="shared" si="1"/>
        <v>1</v>
      </c>
      <c r="D53" s="15" t="s">
        <v>1855</v>
      </c>
      <c r="E53" s="21" t="str">
        <f>VLOOKUP(D53,'kode internal'!$B$1:$D$4717,2,FALSE)</f>
        <v>30G018</v>
      </c>
      <c r="F53" s="17">
        <v>216</v>
      </c>
      <c r="G53" s="17">
        <v>1020</v>
      </c>
      <c r="H53" s="18">
        <f>VLOOKUP(D53,'kode internal'!$B$1:$E$4717,4,FALSE)</f>
        <v>216</v>
      </c>
      <c r="I53" s="18">
        <f>VLOOKUP(D53,'kode internal'!$B$1:$F$4717,5,FALSE)</f>
        <v>1020</v>
      </c>
    </row>
    <row r="54" hidden="1" spans="1:9">
      <c r="A54" s="14" t="s">
        <v>1856</v>
      </c>
      <c r="B54" s="15" t="s">
        <v>1857</v>
      </c>
      <c r="C54" s="16">
        <f t="shared" si="1"/>
        <v>1</v>
      </c>
      <c r="D54" s="15" t="s">
        <v>1857</v>
      </c>
      <c r="E54" s="21" t="str">
        <f>VLOOKUP(D54,'kode internal'!$B$1:$D$4717,2,FALSE)</f>
        <v>30G009</v>
      </c>
      <c r="F54" s="17">
        <v>3</v>
      </c>
      <c r="G54" s="17">
        <v>25</v>
      </c>
      <c r="H54" s="18">
        <f>VLOOKUP(D54,'kode internal'!$B$1:$E$4717,4,FALSE)</f>
        <v>3</v>
      </c>
      <c r="I54" s="18">
        <f>VLOOKUP(D54,'kode internal'!$B$1:$F$4717,5,FALSE)</f>
        <v>25</v>
      </c>
    </row>
    <row r="55" hidden="1" spans="1:9">
      <c r="A55" s="14" t="s">
        <v>1858</v>
      </c>
      <c r="B55" s="15" t="s">
        <v>1859</v>
      </c>
      <c r="C55" s="16">
        <f t="shared" si="1"/>
        <v>1</v>
      </c>
      <c r="D55" s="15" t="s">
        <v>1859</v>
      </c>
      <c r="E55" s="21" t="str">
        <f>VLOOKUP(D55,'kode internal'!$B$1:$D$4717,2,FALSE)</f>
        <v>30F009</v>
      </c>
      <c r="F55" s="17">
        <v>4</v>
      </c>
      <c r="G55" s="17">
        <v>0</v>
      </c>
      <c r="H55" s="18">
        <f>VLOOKUP(D55,'kode internal'!$B$1:$E$4717,4,FALSE)</f>
        <v>4</v>
      </c>
      <c r="I55" s="18">
        <f>VLOOKUP(D55,'kode internal'!$B$1:$F$4717,5,FALSE)</f>
        <v>0</v>
      </c>
    </row>
    <row r="56" hidden="1" spans="1:9">
      <c r="A56" s="14" t="s">
        <v>1192</v>
      </c>
      <c r="B56" s="15" t="s">
        <v>1860</v>
      </c>
      <c r="C56" s="16">
        <f t="shared" si="1"/>
        <v>1</v>
      </c>
      <c r="D56" s="15" t="s">
        <v>1860</v>
      </c>
      <c r="E56" s="21" t="str">
        <f>VLOOKUP(D56,'kode internal'!$B$1:$D$4717,2,FALSE)</f>
        <v>30E026</v>
      </c>
      <c r="F56" s="17">
        <v>3</v>
      </c>
      <c r="G56" s="17">
        <v>15</v>
      </c>
      <c r="H56" s="18">
        <f>VLOOKUP(D56,'kode internal'!$B$1:$E$4717,4,FALSE)</f>
        <v>3</v>
      </c>
      <c r="I56" s="18">
        <f>VLOOKUP(D56,'kode internal'!$B$1:$F$4717,5,FALSE)</f>
        <v>15</v>
      </c>
    </row>
    <row r="57" hidden="1" spans="1:9">
      <c r="A57" s="14" t="s">
        <v>95</v>
      </c>
      <c r="B57" s="15" t="s">
        <v>1861</v>
      </c>
      <c r="C57" s="16">
        <f t="shared" si="1"/>
        <v>1</v>
      </c>
      <c r="D57" s="15" t="s">
        <v>1861</v>
      </c>
      <c r="E57" s="21" t="str">
        <f>VLOOKUP(D57,'kode internal'!$B$1:$D$4717,2,FALSE)</f>
        <v>30E024</v>
      </c>
      <c r="F57" s="17">
        <v>10</v>
      </c>
      <c r="G57" s="17">
        <v>72</v>
      </c>
      <c r="H57" s="18">
        <f>VLOOKUP(D57,'kode internal'!$B$1:$E$4717,4,FALSE)</f>
        <v>10</v>
      </c>
      <c r="I57" s="18">
        <f>VLOOKUP(D57,'kode internal'!$B$1:$F$4717,5,FALSE)</f>
        <v>72</v>
      </c>
    </row>
    <row r="58" hidden="1" spans="1:9">
      <c r="A58" s="14" t="s">
        <v>1195</v>
      </c>
      <c r="B58" s="15" t="s">
        <v>1862</v>
      </c>
      <c r="C58" s="16">
        <f t="shared" si="1"/>
        <v>1</v>
      </c>
      <c r="D58" s="15" t="s">
        <v>1862</v>
      </c>
      <c r="E58" s="21" t="str">
        <f>VLOOKUP(D58,'kode internal'!$B$1:$D$4717,2,FALSE)</f>
        <v>30E020</v>
      </c>
      <c r="F58" s="17">
        <v>5</v>
      </c>
      <c r="G58" s="17">
        <v>15</v>
      </c>
      <c r="H58" s="18">
        <f>VLOOKUP(D58,'kode internal'!$B$1:$E$4717,4,FALSE)</f>
        <v>5</v>
      </c>
      <c r="I58" s="18">
        <f>VLOOKUP(D58,'kode internal'!$B$1:$F$4717,5,FALSE)</f>
        <v>15</v>
      </c>
    </row>
    <row r="59" hidden="1" spans="1:9">
      <c r="A59" s="14" t="s">
        <v>1863</v>
      </c>
      <c r="B59" s="15" t="s">
        <v>1864</v>
      </c>
      <c r="C59" s="16">
        <f t="shared" si="1"/>
        <v>1</v>
      </c>
      <c r="D59" s="15" t="s">
        <v>1864</v>
      </c>
      <c r="E59" s="21" t="str">
        <f>VLOOKUP(D59,'kode internal'!$B$1:$D$4717,2,FALSE)</f>
        <v>30E018</v>
      </c>
      <c r="F59" s="17">
        <v>5</v>
      </c>
      <c r="G59" s="17">
        <v>50</v>
      </c>
      <c r="H59" s="18">
        <f>VLOOKUP(D59,'kode internal'!$B$1:$E$4717,4,FALSE)</f>
        <v>5</v>
      </c>
      <c r="I59" s="18">
        <f>VLOOKUP(D59,'kode internal'!$B$1:$F$4717,5,FALSE)</f>
        <v>50</v>
      </c>
    </row>
    <row r="60" hidden="1" spans="1:9">
      <c r="A60" s="14" t="s">
        <v>1865</v>
      </c>
      <c r="B60" s="15" t="s">
        <v>1866</v>
      </c>
      <c r="C60" s="16">
        <f t="shared" si="1"/>
        <v>1</v>
      </c>
      <c r="D60" s="15" t="s">
        <v>1866</v>
      </c>
      <c r="E60" s="21" t="str">
        <f>VLOOKUP(D60,'kode internal'!$B$1:$D$4717,2,FALSE)</f>
        <v>30E003</v>
      </c>
      <c r="F60" s="17">
        <v>0</v>
      </c>
      <c r="G60" s="17">
        <v>20</v>
      </c>
      <c r="H60" s="18">
        <f>VLOOKUP(D60,'kode internal'!$B$1:$E$4717,4,FALSE)</f>
        <v>0</v>
      </c>
      <c r="I60" s="18">
        <f>VLOOKUP(D60,'kode internal'!$B$1:$F$4717,5,FALSE)</f>
        <v>20</v>
      </c>
    </row>
    <row r="61" hidden="1" spans="1:9">
      <c r="A61" s="14" t="s">
        <v>97</v>
      </c>
      <c r="B61" s="15" t="s">
        <v>1867</v>
      </c>
      <c r="C61" s="16">
        <f t="shared" si="1"/>
        <v>1</v>
      </c>
      <c r="D61" s="15" t="s">
        <v>1867</v>
      </c>
      <c r="E61" s="21" t="str">
        <f>VLOOKUP(D61,'kode internal'!$B$1:$D$4717,2,FALSE)</f>
        <v>30D086</v>
      </c>
      <c r="F61" s="17">
        <v>263</v>
      </c>
      <c r="G61" s="17">
        <v>1044</v>
      </c>
      <c r="H61" s="18">
        <f>VLOOKUP(D61,'kode internal'!$B$1:$E$4717,4,FALSE)</f>
        <v>263.67</v>
      </c>
      <c r="I61" s="18">
        <f>VLOOKUP(D61,'kode internal'!$B$1:$F$4717,5,FALSE)</f>
        <v>1044</v>
      </c>
    </row>
    <row r="62" hidden="1" spans="1:9">
      <c r="A62" s="14" t="s">
        <v>99</v>
      </c>
      <c r="B62" s="15" t="s">
        <v>1868</v>
      </c>
      <c r="C62" s="16">
        <f t="shared" si="1"/>
        <v>1</v>
      </c>
      <c r="D62" s="15" t="s">
        <v>1868</v>
      </c>
      <c r="E62" s="21" t="str">
        <f>VLOOKUP(D62,'kode internal'!$B$1:$D$4717,2,FALSE)</f>
        <v>30D025.1</v>
      </c>
      <c r="F62" s="17">
        <v>15</v>
      </c>
      <c r="G62" s="17">
        <v>20</v>
      </c>
      <c r="H62" s="18">
        <f>VLOOKUP(D62,'kode internal'!$B$1:$E$4717,4,FALSE)</f>
        <v>15</v>
      </c>
      <c r="I62" s="18">
        <f>VLOOKUP(D62,'kode internal'!$B$1:$F$4717,5,FALSE)</f>
        <v>20</v>
      </c>
    </row>
    <row r="63" hidden="1" spans="1:9">
      <c r="A63" s="14" t="s">
        <v>100</v>
      </c>
      <c r="B63" s="15" t="s">
        <v>1869</v>
      </c>
      <c r="C63" s="16">
        <f t="shared" si="1"/>
        <v>1</v>
      </c>
      <c r="D63" s="15" t="s">
        <v>1869</v>
      </c>
      <c r="E63" s="21" t="str">
        <f>VLOOKUP(D63,'kode internal'!$B$1:$D$4717,2,FALSE)</f>
        <v>30D021</v>
      </c>
      <c r="F63" s="17">
        <v>23</v>
      </c>
      <c r="G63" s="17">
        <v>0</v>
      </c>
      <c r="H63" s="18">
        <f>VLOOKUP(D63,'kode internal'!$B$1:$E$4717,4,FALSE)</f>
        <v>23</v>
      </c>
      <c r="I63" s="18">
        <f>VLOOKUP(D63,'kode internal'!$B$1:$F$4717,5,FALSE)</f>
        <v>0</v>
      </c>
    </row>
    <row r="64" hidden="1" spans="1:9">
      <c r="A64" s="14" t="s">
        <v>102</v>
      </c>
      <c r="B64" s="15" t="s">
        <v>1870</v>
      </c>
      <c r="C64" s="16">
        <f t="shared" si="1"/>
        <v>1</v>
      </c>
      <c r="D64" s="15" t="s">
        <v>1870</v>
      </c>
      <c r="E64" s="21" t="e">
        <f>VLOOKUP(D64,'kode internal'!$B$1:$D$4717,2,FALSE)</f>
        <v>#N/A</v>
      </c>
      <c r="F64" s="17">
        <v>11</v>
      </c>
      <c r="G64" s="17">
        <v>20</v>
      </c>
      <c r="H64" s="18" t="e">
        <f>VLOOKUP(D64,'kode internal'!$B$1:$E$4717,4,FALSE)</f>
        <v>#N/A</v>
      </c>
      <c r="I64" s="18" t="e">
        <f>VLOOKUP(D64,'kode internal'!$B$1:$F$4717,5,FALSE)</f>
        <v>#N/A</v>
      </c>
    </row>
    <row r="65" hidden="1" spans="1:9">
      <c r="A65" s="14" t="s">
        <v>104</v>
      </c>
      <c r="B65" s="15" t="s">
        <v>1871</v>
      </c>
      <c r="C65" s="16">
        <f t="shared" si="1"/>
        <v>1</v>
      </c>
      <c r="D65" s="15" t="s">
        <v>1871</v>
      </c>
      <c r="E65" s="21" t="e">
        <f>VLOOKUP(D65,'kode internal'!$B$1:$D$4717,2,FALSE)</f>
        <v>#N/A</v>
      </c>
      <c r="F65" s="17">
        <v>6</v>
      </c>
      <c r="G65" s="17">
        <v>25</v>
      </c>
      <c r="H65" s="18" t="e">
        <f>VLOOKUP(D65,'kode internal'!$B$1:$E$4717,4,FALSE)</f>
        <v>#N/A</v>
      </c>
      <c r="I65" s="18" t="e">
        <f>VLOOKUP(D65,'kode internal'!$B$1:$F$4717,5,FALSE)</f>
        <v>#N/A</v>
      </c>
    </row>
    <row r="66" hidden="1" spans="1:9">
      <c r="A66" s="14" t="s">
        <v>106</v>
      </c>
      <c r="B66" s="15" t="s">
        <v>1872</v>
      </c>
      <c r="C66" s="16">
        <f t="shared" ref="C66:C107" si="2">IF(B66=D66,1,0)</f>
        <v>1</v>
      </c>
      <c r="D66" s="15" t="s">
        <v>1872</v>
      </c>
      <c r="E66" s="21" t="str">
        <f>VLOOKUP(D66,'kode internal'!$B$1:$D$4717,2,FALSE)</f>
        <v>30D005</v>
      </c>
      <c r="F66" s="17">
        <v>229</v>
      </c>
      <c r="G66" s="17">
        <v>950</v>
      </c>
      <c r="H66" s="18">
        <f>VLOOKUP(D66,'kode internal'!$B$1:$E$4717,4,FALSE)</f>
        <v>229</v>
      </c>
      <c r="I66" s="18">
        <f>VLOOKUP(D66,'kode internal'!$B$1:$F$4717,5,FALSE)</f>
        <v>950</v>
      </c>
    </row>
    <row r="67" hidden="1" spans="1:9">
      <c r="A67" s="14" t="s">
        <v>108</v>
      </c>
      <c r="B67" s="15" t="s">
        <v>1873</v>
      </c>
      <c r="C67" s="16">
        <f t="shared" si="2"/>
        <v>1</v>
      </c>
      <c r="D67" s="15" t="s">
        <v>1873</v>
      </c>
      <c r="E67" s="21" t="str">
        <f>VLOOKUP(D67,'kode internal'!$B$1:$D$4717,2,FALSE)</f>
        <v>30D002</v>
      </c>
      <c r="F67" s="17">
        <v>5</v>
      </c>
      <c r="G67" s="17">
        <v>60</v>
      </c>
      <c r="H67" s="18">
        <f>VLOOKUP(D67,'kode internal'!$B$1:$E$4717,4,FALSE)</f>
        <v>5</v>
      </c>
      <c r="I67" s="18">
        <f>VLOOKUP(D67,'kode internal'!$B$1:$F$4717,5,FALSE)</f>
        <v>60</v>
      </c>
    </row>
    <row r="68" hidden="1" spans="1:9">
      <c r="A68" s="14" t="s">
        <v>109</v>
      </c>
      <c r="B68" s="15" t="s">
        <v>1874</v>
      </c>
      <c r="C68" s="16">
        <f t="shared" si="2"/>
        <v>1</v>
      </c>
      <c r="D68" s="15" t="s">
        <v>1874</v>
      </c>
      <c r="E68" s="21" t="str">
        <f>VLOOKUP(D68,'kode internal'!$B$1:$D$4717,2,FALSE)</f>
        <v>30C046</v>
      </c>
      <c r="F68" s="17">
        <v>467</v>
      </c>
      <c r="G68" s="17">
        <v>723</v>
      </c>
      <c r="H68" s="18">
        <f>VLOOKUP(D68,'kode internal'!$B$1:$E$4717,4,FALSE)</f>
        <v>467</v>
      </c>
      <c r="I68" s="18">
        <f>VLOOKUP(D68,'kode internal'!$B$1:$F$4717,5,FALSE)</f>
        <v>723</v>
      </c>
    </row>
    <row r="69" spans="1:9">
      <c r="A69" s="14" t="s">
        <v>1199</v>
      </c>
      <c r="B69" s="19" t="s">
        <v>1819</v>
      </c>
      <c r="C69" s="16">
        <f t="shared" si="2"/>
        <v>1</v>
      </c>
      <c r="D69" s="15" t="s">
        <v>1819</v>
      </c>
      <c r="E69" s="21" t="str">
        <f>VLOOKUP(D69,'kode internal'!$B$1:$D$4717,2,FALSE)</f>
        <v>30C023</v>
      </c>
      <c r="F69" s="17">
        <v>334</v>
      </c>
      <c r="G69" s="17">
        <v>1401</v>
      </c>
      <c r="H69" s="18">
        <f>VLOOKUP(D69,'kode internal'!$B$1:$E$4717,4,FALSE)</f>
        <v>334</v>
      </c>
      <c r="I69" s="18">
        <f>VLOOKUP(D69,'kode internal'!$B$1:$F$4717,5,FALSE)</f>
        <v>1592</v>
      </c>
    </row>
    <row r="70" hidden="1" spans="1:9">
      <c r="A70" s="14" t="s">
        <v>1201</v>
      </c>
      <c r="B70" s="15" t="s">
        <v>1875</v>
      </c>
      <c r="C70" s="16">
        <f t="shared" si="2"/>
        <v>1</v>
      </c>
      <c r="D70" s="15" t="s">
        <v>1875</v>
      </c>
      <c r="E70" s="21" t="str">
        <f>VLOOKUP(D70,'kode internal'!$B$1:$D$4717,2,FALSE)</f>
        <v>30C021</v>
      </c>
      <c r="F70" s="17">
        <v>17</v>
      </c>
      <c r="G70" s="17">
        <v>5</v>
      </c>
      <c r="H70" s="18">
        <f>VLOOKUP(D70,'kode internal'!$B$1:$E$4717,4,FALSE)</f>
        <v>17</v>
      </c>
      <c r="I70" s="18">
        <f>VLOOKUP(D70,'kode internal'!$B$1:$F$4717,5,FALSE)</f>
        <v>5</v>
      </c>
    </row>
    <row r="71" hidden="1" spans="1:9">
      <c r="A71" s="14" t="s">
        <v>1203</v>
      </c>
      <c r="B71" s="15" t="s">
        <v>1876</v>
      </c>
      <c r="C71" s="16">
        <f t="shared" si="2"/>
        <v>1</v>
      </c>
      <c r="D71" s="15" t="s">
        <v>1876</v>
      </c>
      <c r="E71" s="21" t="str">
        <f>VLOOKUP(D71,'kode internal'!$B$1:$D$4717,2,FALSE)</f>
        <v>30C014</v>
      </c>
      <c r="F71" s="17">
        <v>5</v>
      </c>
      <c r="G71" s="17">
        <v>23</v>
      </c>
      <c r="H71" s="18">
        <f>VLOOKUP(D71,'kode internal'!$B$1:$E$4717,4,FALSE)</f>
        <v>5</v>
      </c>
      <c r="I71" s="18">
        <f>VLOOKUP(D71,'kode internal'!$B$1:$F$4717,5,FALSE)</f>
        <v>23</v>
      </c>
    </row>
    <row r="72" hidden="1" spans="1:9">
      <c r="A72" s="14" t="s">
        <v>111</v>
      </c>
      <c r="B72" s="15" t="s">
        <v>1877</v>
      </c>
      <c r="C72" s="16">
        <f t="shared" si="2"/>
        <v>1</v>
      </c>
      <c r="D72" s="15" t="s">
        <v>1877</v>
      </c>
      <c r="E72" s="21" t="str">
        <f>VLOOKUP(D72,'kode internal'!$B$1:$D$4717,2,FALSE)</f>
        <v>30C012</v>
      </c>
      <c r="F72" s="17">
        <v>16</v>
      </c>
      <c r="G72" s="17">
        <v>15</v>
      </c>
      <c r="H72" s="18">
        <f>VLOOKUP(D72,'kode internal'!$B$1:$E$4717,4,FALSE)</f>
        <v>16</v>
      </c>
      <c r="I72" s="18">
        <f>VLOOKUP(D72,'kode internal'!$B$1:$F$4717,5,FALSE)</f>
        <v>15</v>
      </c>
    </row>
    <row r="73" spans="1:9">
      <c r="A73" s="14" t="s">
        <v>1878</v>
      </c>
      <c r="B73" s="19" t="s">
        <v>1804</v>
      </c>
      <c r="C73" s="16">
        <f t="shared" si="2"/>
        <v>1</v>
      </c>
      <c r="D73" s="15" t="s">
        <v>1804</v>
      </c>
      <c r="E73" s="21" t="str">
        <f>VLOOKUP(D73,'kode internal'!$B$1:$D$4717,2,FALSE)</f>
        <v>30C011</v>
      </c>
      <c r="F73" s="17">
        <v>1</v>
      </c>
      <c r="G73" s="17">
        <v>40</v>
      </c>
      <c r="H73" s="18">
        <f>VLOOKUP(D73,'kode internal'!$B$1:$E$4717,4,FALSE)</f>
        <v>0.75</v>
      </c>
      <c r="I73" s="18">
        <f>VLOOKUP(D73,'kode internal'!$B$1:$F$4717,5,FALSE)</f>
        <v>485</v>
      </c>
    </row>
    <row r="74" hidden="1" spans="1:9">
      <c r="A74" s="14" t="s">
        <v>113</v>
      </c>
      <c r="B74" s="15" t="s">
        <v>1879</v>
      </c>
      <c r="C74" s="16">
        <f t="shared" si="2"/>
        <v>1</v>
      </c>
      <c r="D74" s="15" t="s">
        <v>1879</v>
      </c>
      <c r="E74" s="21" t="str">
        <f>VLOOKUP(D74,'kode internal'!$B$1:$D$4717,2,FALSE)</f>
        <v>30B036</v>
      </c>
      <c r="F74" s="17">
        <v>3</v>
      </c>
      <c r="G74" s="17">
        <v>60</v>
      </c>
      <c r="H74" s="18">
        <f>VLOOKUP(D74,'kode internal'!$B$1:$E$4717,4,FALSE)</f>
        <v>3</v>
      </c>
      <c r="I74" s="18">
        <f>VLOOKUP(D74,'kode internal'!$B$1:$F$4717,5,FALSE)</f>
        <v>60</v>
      </c>
    </row>
    <row r="75" hidden="1" spans="1:9">
      <c r="A75" s="14" t="s">
        <v>115</v>
      </c>
      <c r="B75" s="15" t="s">
        <v>1880</v>
      </c>
      <c r="C75" s="16">
        <f t="shared" si="2"/>
        <v>1</v>
      </c>
      <c r="D75" s="15" t="s">
        <v>1880</v>
      </c>
      <c r="E75" s="21" t="str">
        <f>VLOOKUP(D75,'kode internal'!$B$1:$D$4717,2,FALSE)</f>
        <v>30B024</v>
      </c>
      <c r="F75" s="17">
        <v>0</v>
      </c>
      <c r="G75" s="17">
        <v>5</v>
      </c>
      <c r="H75" s="18">
        <f>VLOOKUP(D75,'kode internal'!$B$1:$E$4717,4,FALSE)</f>
        <v>0</v>
      </c>
      <c r="I75" s="18">
        <f>VLOOKUP(D75,'kode internal'!$B$1:$F$4717,5,FALSE)</f>
        <v>5</v>
      </c>
    </row>
    <row r="76" hidden="1" spans="1:9">
      <c r="A76" s="14" t="s">
        <v>119</v>
      </c>
      <c r="B76" s="15" t="s">
        <v>1881</v>
      </c>
      <c r="C76" s="16">
        <f t="shared" si="2"/>
        <v>1</v>
      </c>
      <c r="D76" s="15" t="s">
        <v>1881</v>
      </c>
      <c r="E76" s="21" t="str">
        <f>VLOOKUP(D76,'kode internal'!$B$1:$D$4717,2,FALSE)</f>
        <v>30B002.2</v>
      </c>
      <c r="F76" s="17">
        <v>1</v>
      </c>
      <c r="G76" s="17">
        <v>80</v>
      </c>
      <c r="H76" s="18">
        <f>VLOOKUP(D76,'kode internal'!$B$1:$E$4717,4,FALSE)</f>
        <v>1</v>
      </c>
      <c r="I76" s="18">
        <f>VLOOKUP(D76,'kode internal'!$B$1:$F$4717,5,FALSE)</f>
        <v>80</v>
      </c>
    </row>
    <row r="77" hidden="1" spans="1:9">
      <c r="A77" s="14" t="s">
        <v>121</v>
      </c>
      <c r="B77" s="15" t="s">
        <v>1882</v>
      </c>
      <c r="C77" s="16">
        <f t="shared" si="2"/>
        <v>1</v>
      </c>
      <c r="D77" s="15" t="s">
        <v>1882</v>
      </c>
      <c r="E77" s="21" t="str">
        <f>VLOOKUP(D77,'kode internal'!$B$1:$D$4717,2,FALSE)</f>
        <v>30B001.1</v>
      </c>
      <c r="F77" s="17">
        <v>19</v>
      </c>
      <c r="G77" s="17">
        <v>65</v>
      </c>
      <c r="H77" s="18">
        <f>VLOOKUP(D77,'kode internal'!$B$1:$E$4717,4,FALSE)</f>
        <v>19</v>
      </c>
      <c r="I77" s="18">
        <f>VLOOKUP(D77,'kode internal'!$B$1:$F$4717,5,FALSE)</f>
        <v>65</v>
      </c>
    </row>
    <row r="78" hidden="1" spans="1:9">
      <c r="A78" s="14" t="s">
        <v>123</v>
      </c>
      <c r="B78" s="15" t="s">
        <v>1883</v>
      </c>
      <c r="C78" s="16">
        <f t="shared" si="2"/>
        <v>1</v>
      </c>
      <c r="D78" s="15" t="s">
        <v>1883</v>
      </c>
      <c r="E78" s="21" t="str">
        <f>VLOOKUP(D78,'kode internal'!$B$1:$D$4717,2,FALSE)</f>
        <v>30A001.8</v>
      </c>
      <c r="F78" s="17">
        <v>35</v>
      </c>
      <c r="G78" s="17">
        <v>100</v>
      </c>
      <c r="H78" s="18">
        <f>VLOOKUP(D78,'kode internal'!$B$1:$E$4717,4,FALSE)</f>
        <v>35</v>
      </c>
      <c r="I78" s="18">
        <f>VLOOKUP(D78,'kode internal'!$B$1:$F$4717,5,FALSE)</f>
        <v>100</v>
      </c>
    </row>
    <row r="79" hidden="1" spans="1:9">
      <c r="A79" s="14" t="s">
        <v>125</v>
      </c>
      <c r="B79" s="15" t="s">
        <v>1884</v>
      </c>
      <c r="C79" s="16">
        <f t="shared" si="2"/>
        <v>1</v>
      </c>
      <c r="D79" s="15" t="s">
        <v>1884</v>
      </c>
      <c r="E79" s="21" t="str">
        <f>VLOOKUP(D79,'kode internal'!$B$1:$D$4717,2,FALSE)</f>
        <v>30A001.14</v>
      </c>
      <c r="F79" s="17">
        <v>9</v>
      </c>
      <c r="G79" s="17">
        <v>5</v>
      </c>
      <c r="H79" s="18">
        <f>VLOOKUP(D79,'kode internal'!$B$1:$E$4717,4,FALSE)</f>
        <v>9</v>
      </c>
      <c r="I79" s="18">
        <f>VLOOKUP(D79,'kode internal'!$B$1:$F$4717,5,FALSE)</f>
        <v>5</v>
      </c>
    </row>
    <row r="80" hidden="1" spans="1:9">
      <c r="A80" s="14" t="s">
        <v>1208</v>
      </c>
      <c r="B80" s="15" t="s">
        <v>1885</v>
      </c>
      <c r="C80" s="16">
        <f t="shared" si="2"/>
        <v>1</v>
      </c>
      <c r="D80" s="15" t="s">
        <v>1885</v>
      </c>
      <c r="E80" s="21" t="str">
        <f>VLOOKUP(D80,'kode internal'!$B$1:$D$4717,2,FALSE)</f>
        <v>30A001.13</v>
      </c>
      <c r="F80" s="17">
        <v>2</v>
      </c>
      <c r="G80" s="17">
        <v>45</v>
      </c>
      <c r="H80" s="18">
        <f>VLOOKUP(D80,'kode internal'!$B$1:$E$4717,4,FALSE)</f>
        <v>2</v>
      </c>
      <c r="I80" s="18">
        <f>VLOOKUP(D80,'kode internal'!$B$1:$F$4717,5,FALSE)</f>
        <v>45</v>
      </c>
    </row>
    <row r="81" hidden="1" spans="1:9">
      <c r="A81" s="14" t="s">
        <v>129</v>
      </c>
      <c r="B81" s="15" t="s">
        <v>1886</v>
      </c>
      <c r="C81" s="16">
        <f t="shared" si="2"/>
        <v>1</v>
      </c>
      <c r="D81" s="15" t="s">
        <v>1886</v>
      </c>
      <c r="E81" s="21" t="e">
        <f>VLOOKUP(D81,'kode internal'!$B$1:$D$4717,2,FALSE)</f>
        <v>#N/A</v>
      </c>
      <c r="F81" s="17">
        <v>0</v>
      </c>
      <c r="G81" s="17">
        <v>32</v>
      </c>
      <c r="H81" s="18" t="e">
        <f>VLOOKUP(D81,'kode internal'!$B$1:$E$4717,4,FALSE)</f>
        <v>#N/A</v>
      </c>
      <c r="I81" s="18" t="e">
        <f>VLOOKUP(D81,'kode internal'!$B$1:$F$4717,5,FALSE)</f>
        <v>#N/A</v>
      </c>
    </row>
    <row r="82" hidden="1" spans="1:9">
      <c r="A82" s="14" t="s">
        <v>1887</v>
      </c>
      <c r="B82" s="15" t="s">
        <v>1888</v>
      </c>
      <c r="C82" s="16">
        <f t="shared" si="2"/>
        <v>1</v>
      </c>
      <c r="D82" s="15" t="s">
        <v>1888</v>
      </c>
      <c r="E82" s="21" t="str">
        <f>VLOOKUP(D82,'kode internal'!$B$1:$D$4717,2,FALSE)</f>
        <v>30F017</v>
      </c>
      <c r="F82" s="17">
        <v>0</v>
      </c>
      <c r="G82" s="17">
        <v>1100</v>
      </c>
      <c r="H82" s="18">
        <f>VLOOKUP(D82,'kode internal'!$B$1:$E$4717,4,FALSE)</f>
        <v>0</v>
      </c>
      <c r="I82" s="18">
        <f>VLOOKUP(D82,'kode internal'!$B$1:$F$4717,5,FALSE)</f>
        <v>1100</v>
      </c>
    </row>
    <row r="83" hidden="1" spans="1:9">
      <c r="A83" s="14" t="s">
        <v>1210</v>
      </c>
      <c r="B83" s="15" t="s">
        <v>1889</v>
      </c>
      <c r="C83" s="16">
        <f t="shared" si="2"/>
        <v>1</v>
      </c>
      <c r="D83" s="15" t="s">
        <v>1889</v>
      </c>
      <c r="E83" s="21" t="str">
        <f>VLOOKUP(D83,'kode internal'!$B$1:$D$4717,2,FALSE)</f>
        <v>30K011</v>
      </c>
      <c r="F83" s="17">
        <v>0</v>
      </c>
      <c r="G83" s="17">
        <v>1</v>
      </c>
      <c r="H83" s="18">
        <f>VLOOKUP(D83,'kode internal'!$B$1:$E$4717,4,FALSE)</f>
        <v>0</v>
      </c>
      <c r="I83" s="18">
        <f>VLOOKUP(D83,'kode internal'!$B$1:$F$4717,5,FALSE)</f>
        <v>1</v>
      </c>
    </row>
    <row r="84" hidden="1" spans="1:9">
      <c r="A84" s="14" t="s">
        <v>1890</v>
      </c>
      <c r="B84" s="15" t="s">
        <v>1891</v>
      </c>
      <c r="C84" s="16">
        <f t="shared" si="2"/>
        <v>1</v>
      </c>
      <c r="D84" s="15" t="s">
        <v>1891</v>
      </c>
      <c r="E84" s="21" t="str">
        <f>VLOOKUP(D84,'kode internal'!$B$1:$D$4717,2,FALSE)</f>
        <v>30B003.01</v>
      </c>
      <c r="F84" s="17">
        <v>0</v>
      </c>
      <c r="G84" s="17">
        <v>2</v>
      </c>
      <c r="H84" s="18">
        <f>VLOOKUP(D84,'kode internal'!$B$1:$E$4717,4,FALSE)</f>
        <v>0</v>
      </c>
      <c r="I84" s="18">
        <f>VLOOKUP(D84,'kode internal'!$B$1:$F$4717,5,FALSE)</f>
        <v>2</v>
      </c>
    </row>
    <row r="85" hidden="1" spans="1:9">
      <c r="A85" s="14" t="s">
        <v>131</v>
      </c>
      <c r="B85" s="15" t="s">
        <v>1892</v>
      </c>
      <c r="C85" s="16">
        <f t="shared" si="2"/>
        <v>1</v>
      </c>
      <c r="D85" s="15" t="s">
        <v>1892</v>
      </c>
      <c r="E85" s="21" t="str">
        <f>VLOOKUP(D85,'kode internal'!$B$1:$D$4717,2,FALSE)</f>
        <v>30X005</v>
      </c>
      <c r="F85" s="17">
        <v>0</v>
      </c>
      <c r="G85" s="17">
        <v>25</v>
      </c>
      <c r="H85" s="18">
        <f>VLOOKUP(D85,'kode internal'!$B$1:$E$4717,4,FALSE)</f>
        <v>0</v>
      </c>
      <c r="I85" s="18">
        <f>VLOOKUP(D85,'kode internal'!$B$1:$F$4717,5,FALSE)</f>
        <v>25</v>
      </c>
    </row>
    <row r="86" hidden="1" spans="1:9">
      <c r="A86" s="14" t="s">
        <v>1893</v>
      </c>
      <c r="B86" s="15" t="s">
        <v>1894</v>
      </c>
      <c r="C86" s="16">
        <f t="shared" si="2"/>
        <v>1</v>
      </c>
      <c r="D86" s="15" t="s">
        <v>1894</v>
      </c>
      <c r="E86" s="21" t="e">
        <f>VLOOKUP(D86,'kode internal'!$B$1:$D$4717,2,FALSE)</f>
        <v>#N/A</v>
      </c>
      <c r="F86" s="17">
        <v>0</v>
      </c>
      <c r="G86" s="17">
        <v>3</v>
      </c>
      <c r="H86" s="18" t="e">
        <f>VLOOKUP(D86,'kode internal'!$B$1:$E$4717,4,FALSE)</f>
        <v>#N/A</v>
      </c>
      <c r="I86" s="18" t="e">
        <f>VLOOKUP(D86,'kode internal'!$B$1:$F$4717,5,FALSE)</f>
        <v>#N/A</v>
      </c>
    </row>
    <row r="87" hidden="1" spans="1:9">
      <c r="A87" s="14" t="s">
        <v>1895</v>
      </c>
      <c r="B87" s="15" t="s">
        <v>1896</v>
      </c>
      <c r="C87" s="16">
        <f t="shared" si="2"/>
        <v>1</v>
      </c>
      <c r="D87" s="15" t="s">
        <v>1896</v>
      </c>
      <c r="E87" s="21" t="e">
        <f>VLOOKUP(D87,'kode internal'!$B$1:$D$4717,2,FALSE)</f>
        <v>#N/A</v>
      </c>
      <c r="F87" s="17">
        <v>0</v>
      </c>
      <c r="G87" s="17">
        <v>6</v>
      </c>
      <c r="H87" s="18" t="e">
        <f>VLOOKUP(D87,'kode internal'!$B$1:$E$4717,4,FALSE)</f>
        <v>#N/A</v>
      </c>
      <c r="I87" s="18" t="e">
        <f>VLOOKUP(D87,'kode internal'!$B$1:$F$4717,5,FALSE)</f>
        <v>#N/A</v>
      </c>
    </row>
    <row r="88" hidden="1" spans="1:9">
      <c r="A88" s="14" t="s">
        <v>1897</v>
      </c>
      <c r="B88" s="15" t="s">
        <v>1898</v>
      </c>
      <c r="C88" s="16">
        <f t="shared" si="2"/>
        <v>1</v>
      </c>
      <c r="D88" s="15" t="s">
        <v>1898</v>
      </c>
      <c r="E88" s="21" t="e">
        <f>VLOOKUP(D88,'kode internal'!$B$1:$D$4717,2,FALSE)</f>
        <v>#N/A</v>
      </c>
      <c r="F88" s="17">
        <v>0</v>
      </c>
      <c r="G88" s="17">
        <v>6</v>
      </c>
      <c r="H88" s="18" t="e">
        <f>VLOOKUP(D88,'kode internal'!$B$1:$E$4717,4,FALSE)</f>
        <v>#N/A</v>
      </c>
      <c r="I88" s="18" t="e">
        <f>VLOOKUP(D88,'kode internal'!$B$1:$F$4717,5,FALSE)</f>
        <v>#N/A</v>
      </c>
    </row>
    <row r="89" hidden="1" spans="1:9">
      <c r="A89" s="14" t="s">
        <v>1212</v>
      </c>
      <c r="B89" s="15" t="s">
        <v>1899</v>
      </c>
      <c r="C89" s="16">
        <f t="shared" si="2"/>
        <v>1</v>
      </c>
      <c r="D89" s="15" t="s">
        <v>1899</v>
      </c>
      <c r="E89" s="21" t="e">
        <f>VLOOKUP(D89,'kode internal'!$B$1:$D$4717,2,FALSE)</f>
        <v>#N/A</v>
      </c>
      <c r="F89" s="17">
        <v>0</v>
      </c>
      <c r="G89" s="17">
        <v>7</v>
      </c>
      <c r="H89" s="18" t="e">
        <f>VLOOKUP(D89,'kode internal'!$B$1:$E$4717,4,FALSE)</f>
        <v>#N/A</v>
      </c>
      <c r="I89" s="18" t="e">
        <f>VLOOKUP(D89,'kode internal'!$B$1:$F$4717,5,FALSE)</f>
        <v>#N/A</v>
      </c>
    </row>
    <row r="90" hidden="1" spans="1:9">
      <c r="A90" s="14" t="s">
        <v>133</v>
      </c>
      <c r="B90" s="15" t="s">
        <v>1900</v>
      </c>
      <c r="C90" s="16">
        <f t="shared" si="2"/>
        <v>1</v>
      </c>
      <c r="D90" s="15" t="s">
        <v>1900</v>
      </c>
      <c r="E90" s="21" t="e">
        <f>VLOOKUP(D90,'kode internal'!$B$1:$D$4717,2,FALSE)</f>
        <v>#N/A</v>
      </c>
      <c r="F90" s="17">
        <v>0</v>
      </c>
      <c r="G90" s="17">
        <v>6</v>
      </c>
      <c r="H90" s="18" t="e">
        <f>VLOOKUP(D90,'kode internal'!$B$1:$E$4717,4,FALSE)</f>
        <v>#N/A</v>
      </c>
      <c r="I90" s="18" t="e">
        <f>VLOOKUP(D90,'kode internal'!$B$1:$F$4717,5,FALSE)</f>
        <v>#N/A</v>
      </c>
    </row>
    <row r="91" hidden="1" spans="1:9">
      <c r="A91" s="14" t="s">
        <v>1901</v>
      </c>
      <c r="B91" s="15" t="s">
        <v>1902</v>
      </c>
      <c r="C91" s="16">
        <f t="shared" si="2"/>
        <v>1</v>
      </c>
      <c r="D91" s="15" t="s">
        <v>1902</v>
      </c>
      <c r="E91" s="21" t="str">
        <f>VLOOKUP(D91,'kode internal'!$B$1:$D$4717,2,FALSE)</f>
        <v>30D095</v>
      </c>
      <c r="F91" s="17">
        <v>0</v>
      </c>
      <c r="G91" s="17">
        <v>40</v>
      </c>
      <c r="H91" s="18">
        <f>VLOOKUP(D91,'kode internal'!$B$1:$E$4717,4,FALSE)</f>
        <v>0</v>
      </c>
      <c r="I91" s="18">
        <f>VLOOKUP(D91,'kode internal'!$B$1:$F$4717,5,FALSE)</f>
        <v>40</v>
      </c>
    </row>
    <row r="92" hidden="1" spans="1:9">
      <c r="A92" s="14" t="s">
        <v>135</v>
      </c>
      <c r="B92" s="15" t="s">
        <v>1903</v>
      </c>
      <c r="C92" s="16">
        <f t="shared" si="2"/>
        <v>1</v>
      </c>
      <c r="D92" s="15" t="s">
        <v>1903</v>
      </c>
      <c r="E92" s="21" t="e">
        <f>VLOOKUP(D92,'kode internal'!$B$1:$D$4717,2,FALSE)</f>
        <v>#N/A</v>
      </c>
      <c r="F92" s="17">
        <v>0</v>
      </c>
      <c r="G92" s="17">
        <v>12</v>
      </c>
      <c r="H92" s="18" t="e">
        <f>VLOOKUP(D92,'kode internal'!$B$1:$E$4717,4,FALSE)</f>
        <v>#N/A</v>
      </c>
      <c r="I92" s="18" t="e">
        <f>VLOOKUP(D92,'kode internal'!$B$1:$F$4717,5,FALSE)</f>
        <v>#N/A</v>
      </c>
    </row>
    <row r="93" hidden="1" spans="1:9">
      <c r="A93" s="14" t="s">
        <v>137</v>
      </c>
      <c r="B93" s="15" t="s">
        <v>1904</v>
      </c>
      <c r="C93" s="16">
        <f t="shared" si="2"/>
        <v>1</v>
      </c>
      <c r="D93" s="15" t="s">
        <v>1904</v>
      </c>
      <c r="E93" s="21" t="e">
        <f>VLOOKUP(D93,'kode internal'!$B$1:$D$4717,2,FALSE)</f>
        <v>#N/A</v>
      </c>
      <c r="F93" s="17">
        <v>0</v>
      </c>
      <c r="G93" s="17">
        <v>960</v>
      </c>
      <c r="H93" s="18" t="e">
        <f>VLOOKUP(D93,'kode internal'!$B$1:$E$4717,4,FALSE)</f>
        <v>#N/A</v>
      </c>
      <c r="I93" s="18" t="e">
        <f>VLOOKUP(D93,'kode internal'!$B$1:$F$4717,5,FALSE)</f>
        <v>#N/A</v>
      </c>
    </row>
    <row r="94" hidden="1" spans="1:9">
      <c r="A94" s="14" t="s">
        <v>1215</v>
      </c>
      <c r="B94" s="15" t="s">
        <v>1905</v>
      </c>
      <c r="C94" s="16">
        <f t="shared" si="2"/>
        <v>1</v>
      </c>
      <c r="D94" s="15" t="s">
        <v>1905</v>
      </c>
      <c r="E94" s="21" t="e">
        <f>VLOOKUP(D94,'kode internal'!$B$1:$D$4717,2,FALSE)</f>
        <v>#N/A</v>
      </c>
      <c r="F94" s="17">
        <v>0</v>
      </c>
      <c r="G94" s="17">
        <v>6</v>
      </c>
      <c r="H94" s="18" t="e">
        <f>VLOOKUP(D94,'kode internal'!$B$1:$E$4717,4,FALSE)</f>
        <v>#N/A</v>
      </c>
      <c r="I94" s="18" t="e">
        <f>VLOOKUP(D94,'kode internal'!$B$1:$F$4717,5,FALSE)</f>
        <v>#N/A</v>
      </c>
    </row>
    <row r="95" hidden="1" spans="1:9">
      <c r="A95" s="14" t="s">
        <v>1217</v>
      </c>
      <c r="B95" s="15" t="s">
        <v>1906</v>
      </c>
      <c r="C95" s="16">
        <f t="shared" si="2"/>
        <v>1</v>
      </c>
      <c r="D95" s="15" t="s">
        <v>1906</v>
      </c>
      <c r="E95" s="21" t="e">
        <f>VLOOKUP(D95,'kode internal'!$B$1:$D$4717,2,FALSE)</f>
        <v>#N/A</v>
      </c>
      <c r="F95" s="17">
        <v>0</v>
      </c>
      <c r="G95" s="17">
        <v>1</v>
      </c>
      <c r="H95" s="18" t="e">
        <f>VLOOKUP(D95,'kode internal'!$B$1:$E$4717,4,FALSE)</f>
        <v>#N/A</v>
      </c>
      <c r="I95" s="18" t="e">
        <f>VLOOKUP(D95,'kode internal'!$B$1:$F$4717,5,FALSE)</f>
        <v>#N/A</v>
      </c>
    </row>
    <row r="96" hidden="1" spans="1:9">
      <c r="A96" s="14" t="s">
        <v>1219</v>
      </c>
      <c r="B96" s="15" t="s">
        <v>1907</v>
      </c>
      <c r="C96" s="16">
        <f t="shared" si="2"/>
        <v>1</v>
      </c>
      <c r="D96" s="15" t="s">
        <v>1907</v>
      </c>
      <c r="E96" s="21" t="str">
        <f>VLOOKUP(D96,'kode internal'!$B$1:$D$4717,2,FALSE)</f>
        <v>90C039</v>
      </c>
      <c r="F96" s="17">
        <v>0</v>
      </c>
      <c r="G96" s="17">
        <v>400</v>
      </c>
      <c r="H96" s="18">
        <f>VLOOKUP(D96,'kode internal'!$B$1:$E$4717,4,FALSE)</f>
        <v>0</v>
      </c>
      <c r="I96" s="18">
        <f>VLOOKUP(D96,'kode internal'!$B$1:$F$4717,5,FALSE)</f>
        <v>400</v>
      </c>
    </row>
    <row r="97" hidden="1" spans="1:9">
      <c r="A97" s="14" t="s">
        <v>1221</v>
      </c>
      <c r="B97" s="15" t="s">
        <v>1908</v>
      </c>
      <c r="C97" s="16">
        <f t="shared" si="2"/>
        <v>1</v>
      </c>
      <c r="D97" s="15" t="s">
        <v>1908</v>
      </c>
      <c r="E97" s="21" t="str">
        <f>VLOOKUP(D97,'kode internal'!$B$1:$D$4717,2,FALSE)</f>
        <v>16G095.1</v>
      </c>
      <c r="F97" s="17">
        <v>0</v>
      </c>
      <c r="G97" s="17">
        <v>5</v>
      </c>
      <c r="H97" s="18">
        <f>VLOOKUP(D97,'kode internal'!$B$1:$E$4717,4,FALSE)</f>
        <v>0</v>
      </c>
      <c r="I97" s="18">
        <f>VLOOKUP(D97,'kode internal'!$B$1:$F$4717,5,FALSE)</f>
        <v>5</v>
      </c>
    </row>
    <row r="98" hidden="1" spans="1:9">
      <c r="A98" s="14" t="s">
        <v>139</v>
      </c>
      <c r="B98" s="15" t="s">
        <v>1909</v>
      </c>
      <c r="C98" s="16">
        <f t="shared" si="2"/>
        <v>1</v>
      </c>
      <c r="D98" s="15" t="s">
        <v>1909</v>
      </c>
      <c r="E98" s="21" t="str">
        <f>VLOOKUP(D98,'kode internal'!$B$1:$D$4717,2,FALSE)</f>
        <v>30V016</v>
      </c>
      <c r="F98" s="17">
        <v>0</v>
      </c>
      <c r="G98" s="17">
        <v>10</v>
      </c>
      <c r="H98" s="18">
        <f>VLOOKUP(D98,'kode internal'!$B$1:$E$4717,4,FALSE)</f>
        <v>0</v>
      </c>
      <c r="I98" s="18">
        <f>VLOOKUP(D98,'kode internal'!$B$1:$F$4717,5,FALSE)</f>
        <v>10</v>
      </c>
    </row>
    <row r="99" hidden="1" spans="1:9">
      <c r="A99" s="14" t="s">
        <v>141</v>
      </c>
      <c r="B99" s="15" t="s">
        <v>1910</v>
      </c>
      <c r="C99" s="16">
        <f t="shared" si="2"/>
        <v>1</v>
      </c>
      <c r="D99" s="15" t="s">
        <v>1910</v>
      </c>
      <c r="E99" s="21" t="str">
        <f>VLOOKUP(D99,'kode internal'!$B$1:$D$4717,2,FALSE)</f>
        <v>30M038</v>
      </c>
      <c r="F99" s="17">
        <v>0</v>
      </c>
      <c r="G99" s="17">
        <v>30</v>
      </c>
      <c r="H99" s="18">
        <f>VLOOKUP(D99,'kode internal'!$B$1:$E$4717,4,FALSE)</f>
        <v>0</v>
      </c>
      <c r="I99" s="18">
        <f>VLOOKUP(D99,'kode internal'!$B$1:$F$4717,5,FALSE)</f>
        <v>30</v>
      </c>
    </row>
    <row r="100" hidden="1" spans="1:9">
      <c r="A100" s="14" t="s">
        <v>143</v>
      </c>
      <c r="B100" s="15" t="s">
        <v>1911</v>
      </c>
      <c r="C100" s="16">
        <f t="shared" si="2"/>
        <v>1</v>
      </c>
      <c r="D100" s="15" t="s">
        <v>1911</v>
      </c>
      <c r="E100" s="21" t="str">
        <f>VLOOKUP(D100,'kode internal'!$B$1:$D$4717,2,FALSE)</f>
        <v>30D086.1</v>
      </c>
      <c r="F100" s="17">
        <v>0</v>
      </c>
      <c r="G100" s="17">
        <v>353</v>
      </c>
      <c r="H100" s="18">
        <f>VLOOKUP(D100,'kode internal'!$B$1:$E$4717,4,FALSE)</f>
        <v>0</v>
      </c>
      <c r="I100" s="18">
        <f>VLOOKUP(D100,'kode internal'!$B$1:$F$4717,5,FALSE)</f>
        <v>353</v>
      </c>
    </row>
    <row r="101" hidden="1" spans="1:9">
      <c r="A101" s="14" t="s">
        <v>145</v>
      </c>
      <c r="B101" s="15" t="s">
        <v>1912</v>
      </c>
      <c r="C101" s="16">
        <f t="shared" si="2"/>
        <v>1</v>
      </c>
      <c r="D101" s="15" t="s">
        <v>1912</v>
      </c>
      <c r="E101" s="21" t="str">
        <f>VLOOKUP(D101,'kode internal'!$B$1:$D$4717,2,FALSE)</f>
        <v>30B043</v>
      </c>
      <c r="F101" s="17">
        <v>0</v>
      </c>
      <c r="G101" s="17">
        <v>5</v>
      </c>
      <c r="H101" s="18">
        <f>VLOOKUP(D101,'kode internal'!$B$1:$E$4717,4,FALSE)</f>
        <v>0</v>
      </c>
      <c r="I101" s="18">
        <f>VLOOKUP(D101,'kode internal'!$B$1:$F$4717,5,FALSE)</f>
        <v>5</v>
      </c>
    </row>
    <row r="102" hidden="1" spans="1:9">
      <c r="A102" s="14" t="s">
        <v>147</v>
      </c>
      <c r="B102" s="15" t="s">
        <v>1913</v>
      </c>
      <c r="C102" s="16">
        <f t="shared" si="2"/>
        <v>1</v>
      </c>
      <c r="D102" s="15" t="s">
        <v>1913</v>
      </c>
      <c r="E102" s="21" t="str">
        <f>VLOOKUP(D102,'kode internal'!$B$1:$D$4717,2,FALSE)</f>
        <v>30H001</v>
      </c>
      <c r="F102" s="17">
        <v>0</v>
      </c>
      <c r="G102" s="17">
        <v>5</v>
      </c>
      <c r="H102" s="18">
        <f>VLOOKUP(D102,'kode internal'!$B$1:$E$4717,4,FALSE)</f>
        <v>0</v>
      </c>
      <c r="I102" s="18">
        <f>VLOOKUP(D102,'kode internal'!$B$1:$F$4717,5,FALSE)</f>
        <v>5</v>
      </c>
    </row>
    <row r="103" hidden="1" spans="1:9">
      <c r="A103" s="14" t="s">
        <v>149</v>
      </c>
      <c r="B103" s="15" t="s">
        <v>1914</v>
      </c>
      <c r="C103" s="16">
        <f t="shared" si="2"/>
        <v>1</v>
      </c>
      <c r="D103" s="15" t="s">
        <v>1914</v>
      </c>
      <c r="E103" s="21" t="str">
        <f>VLOOKUP(D103,'kode internal'!$B$1:$D$4717,2,FALSE)</f>
        <v>30G019</v>
      </c>
      <c r="F103" s="17">
        <v>0</v>
      </c>
      <c r="G103" s="17">
        <v>10</v>
      </c>
      <c r="H103" s="18">
        <f>VLOOKUP(D103,'kode internal'!$B$1:$E$4717,4,FALSE)</f>
        <v>0</v>
      </c>
      <c r="I103" s="18">
        <f>VLOOKUP(D103,'kode internal'!$B$1:$F$4717,5,FALSE)</f>
        <v>10</v>
      </c>
    </row>
    <row r="104" hidden="1" spans="1:9">
      <c r="A104" s="14" t="s">
        <v>151</v>
      </c>
      <c r="B104" s="15" t="s">
        <v>1915</v>
      </c>
      <c r="C104" s="16">
        <f t="shared" si="2"/>
        <v>1</v>
      </c>
      <c r="D104" s="15" t="s">
        <v>1915</v>
      </c>
      <c r="E104" s="21" t="str">
        <f>VLOOKUP(D104,'kode internal'!$B$1:$D$4717,2,FALSE)</f>
        <v>30C051</v>
      </c>
      <c r="F104" s="17">
        <v>0</v>
      </c>
      <c r="G104" s="17">
        <v>5</v>
      </c>
      <c r="H104" s="18">
        <f>VLOOKUP(D104,'kode internal'!$B$1:$E$4717,4,FALSE)</f>
        <v>0</v>
      </c>
      <c r="I104" s="18">
        <f>VLOOKUP(D104,'kode internal'!$B$1:$F$4717,5,FALSE)</f>
        <v>5</v>
      </c>
    </row>
    <row r="105" hidden="1" spans="1:9">
      <c r="A105" s="14" t="s">
        <v>153</v>
      </c>
      <c r="B105" s="15" t="s">
        <v>1916</v>
      </c>
      <c r="C105" s="16">
        <f t="shared" si="2"/>
        <v>1</v>
      </c>
      <c r="D105" s="15" t="s">
        <v>1916</v>
      </c>
      <c r="E105" s="21" t="e">
        <f>VLOOKUP(D105,'kode internal'!$B$1:$D$4717,2,FALSE)</f>
        <v>#N/A</v>
      </c>
      <c r="F105" s="17">
        <v>0</v>
      </c>
      <c r="G105" s="17">
        <v>2</v>
      </c>
      <c r="H105" s="18" t="e">
        <f>VLOOKUP(D105,'kode internal'!$B$1:$E$4717,4,FALSE)</f>
        <v>#N/A</v>
      </c>
      <c r="I105" s="18" t="e">
        <f>VLOOKUP(D105,'kode internal'!$B$1:$F$4717,5,FALSE)</f>
        <v>#N/A</v>
      </c>
    </row>
    <row r="106" hidden="1" spans="1:9">
      <c r="A106" s="14" t="s">
        <v>1917</v>
      </c>
      <c r="B106" s="15" t="s">
        <v>1918</v>
      </c>
      <c r="C106" s="16">
        <f t="shared" si="2"/>
        <v>1</v>
      </c>
      <c r="D106" s="15" t="s">
        <v>1918</v>
      </c>
      <c r="E106" s="21" t="str">
        <f>VLOOKUP(D106,'kode internal'!$B$1:$D$4717,2,FALSE)</f>
        <v>30I009</v>
      </c>
      <c r="F106" s="17">
        <v>0</v>
      </c>
      <c r="G106" s="17">
        <v>300</v>
      </c>
      <c r="H106" s="18">
        <f>VLOOKUP(D106,'kode internal'!$B$1:$E$4717,4,FALSE)</f>
        <v>0</v>
      </c>
      <c r="I106" s="18">
        <f>VLOOKUP(D106,'kode internal'!$B$1:$F$4717,5,FALSE)</f>
        <v>300</v>
      </c>
    </row>
    <row r="107" hidden="1" spans="1:9">
      <c r="A107" s="14" t="s">
        <v>155</v>
      </c>
      <c r="B107" s="15" t="s">
        <v>1919</v>
      </c>
      <c r="C107" s="16">
        <f t="shared" si="2"/>
        <v>1</v>
      </c>
      <c r="D107" s="15" t="s">
        <v>1919</v>
      </c>
      <c r="E107" s="21" t="str">
        <f>VLOOKUP(D107,'kode internal'!$B$1:$D$4717,2,FALSE)</f>
        <v>30K021</v>
      </c>
      <c r="F107" s="17">
        <v>0</v>
      </c>
      <c r="G107" s="17">
        <v>20</v>
      </c>
      <c r="H107" s="18">
        <f>VLOOKUP(D107,'kode internal'!$B$1:$E$4717,4,FALSE)</f>
        <v>0</v>
      </c>
      <c r="I107" s="18">
        <f>VLOOKUP(D107,'kode internal'!$B$1:$F$4717,5,FALSE)</f>
        <v>20</v>
      </c>
    </row>
  </sheetData>
  <autoFilter ref="A1:I107">
    <filterColumn colId="1">
      <colorFilter dxfId="1"/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760"/>
  <sheetViews>
    <sheetView workbookViewId="0">
      <selection activeCell="A1" sqref="$A1:$XFD1048576"/>
    </sheetView>
  </sheetViews>
  <sheetFormatPr defaultColWidth="8.78181818181818" defaultRowHeight="15.5"/>
  <cols>
    <col min="1" max="1" width="9.33636363636364" style="6" customWidth="1"/>
    <col min="2" max="2" width="44.8909090909091" style="6" customWidth="1"/>
    <col min="3" max="3" width="5" style="6" customWidth="1"/>
    <col min="4" max="4" width="51.3363636363636" style="6" customWidth="1"/>
    <col min="5" max="5" width="16.1090909090909" style="6" customWidth="1"/>
    <col min="6" max="6" width="9.33636363636364" style="6" customWidth="1"/>
    <col min="7" max="7" width="14.3363636363636" style="6" customWidth="1"/>
    <col min="8" max="8" width="12.2181818181818" style="6" customWidth="1"/>
    <col min="9" max="9" width="18.3363636363636" style="6" customWidth="1"/>
    <col min="10" max="16384" width="8.78181818181818" style="6"/>
  </cols>
  <sheetData>
    <row r="1" s="5" customFormat="1" spans="1:9">
      <c r="A1" s="7"/>
      <c r="B1" s="8" t="s">
        <v>8262</v>
      </c>
      <c r="C1" s="9">
        <f t="shared" ref="C1:C64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14" t="s">
        <v>1757</v>
      </c>
      <c r="B2" s="19" t="s">
        <v>1921</v>
      </c>
      <c r="C2" s="16">
        <f t="shared" si="0"/>
        <v>1</v>
      </c>
      <c r="D2" s="15" t="s">
        <v>1921</v>
      </c>
      <c r="E2" s="15" t="str">
        <f>VLOOKUP(B2,'kode internal'!$B$1:$D$4717,2,FALSE)</f>
        <v>80P002</v>
      </c>
      <c r="F2" s="17">
        <v>0</v>
      </c>
      <c r="G2" s="17">
        <v>31900</v>
      </c>
      <c r="H2" s="18">
        <f>VLOOKUP(D2,'kode internal'!$B$1:$E$4717,4,FALSE)</f>
        <v>4088</v>
      </c>
      <c r="I2" s="18">
        <f>VLOOKUP(D2,'kode internal'!$B$1:$F$4717,5,FALSE)</f>
        <v>31900</v>
      </c>
    </row>
    <row r="3" hidden="1" spans="1:9">
      <c r="A3" s="14" t="s">
        <v>38</v>
      </c>
      <c r="B3" s="15" t="s">
        <v>1922</v>
      </c>
      <c r="C3" s="16">
        <f t="shared" si="0"/>
        <v>1</v>
      </c>
      <c r="D3" s="15" t="s">
        <v>1922</v>
      </c>
      <c r="E3" s="15" t="str">
        <f>VLOOKUP(B3,'kode internal'!$B$1:$D$4717,2,FALSE)</f>
        <v>80F006</v>
      </c>
      <c r="F3" s="17">
        <v>10</v>
      </c>
      <c r="G3" s="17">
        <v>50</v>
      </c>
      <c r="H3" s="18">
        <f>VLOOKUP(D3,'kode internal'!$B$1:$E$4717,4,FALSE)</f>
        <v>10</v>
      </c>
      <c r="I3" s="18">
        <f>VLOOKUP(D3,'kode internal'!$B$1:$F$4717,5,FALSE)</f>
        <v>50</v>
      </c>
    </row>
    <row r="4" hidden="1" spans="1:9">
      <c r="A4" s="14" t="s">
        <v>40</v>
      </c>
      <c r="B4" s="15" t="s">
        <v>1923</v>
      </c>
      <c r="C4" s="16">
        <f t="shared" si="0"/>
        <v>1</v>
      </c>
      <c r="D4" s="15" t="s">
        <v>1923</v>
      </c>
      <c r="E4" s="15" t="str">
        <f>VLOOKUP(B4,'kode internal'!$B$1:$D$4717,2,FALSE)</f>
        <v>80N014</v>
      </c>
      <c r="F4" s="17">
        <v>1</v>
      </c>
      <c r="G4" s="17">
        <v>0</v>
      </c>
      <c r="H4" s="18">
        <f>VLOOKUP(D4,'kode internal'!$B$1:$E$4717,4,FALSE)</f>
        <v>1</v>
      </c>
      <c r="I4" s="18">
        <f>VLOOKUP(D4,'kode internal'!$B$1:$F$4717,5,FALSE)</f>
        <v>0</v>
      </c>
    </row>
    <row r="5" hidden="1" spans="1:9">
      <c r="A5" s="14" t="s">
        <v>1162</v>
      </c>
      <c r="B5" s="15" t="s">
        <v>1924</v>
      </c>
      <c r="C5" s="16">
        <f t="shared" si="0"/>
        <v>1</v>
      </c>
      <c r="D5" s="15" t="s">
        <v>1924</v>
      </c>
      <c r="E5" s="15" t="str">
        <f>VLOOKUP(B5,'kode internal'!$B$1:$D$4717,2,FALSE)</f>
        <v>42L133</v>
      </c>
      <c r="F5" s="17">
        <v>0</v>
      </c>
      <c r="G5" s="17">
        <v>27</v>
      </c>
      <c r="H5" s="18">
        <f>VLOOKUP(D5,'kode internal'!$B$1:$E$4717,4,FALSE)</f>
        <v>0</v>
      </c>
      <c r="I5" s="18">
        <f>VLOOKUP(D5,'kode internal'!$B$1:$F$4717,5,FALSE)</f>
        <v>27</v>
      </c>
    </row>
    <row r="6" hidden="1" spans="1:9">
      <c r="A6" s="14" t="s">
        <v>1164</v>
      </c>
      <c r="B6" s="15" t="s">
        <v>1925</v>
      </c>
      <c r="C6" s="16">
        <f t="shared" si="0"/>
        <v>1</v>
      </c>
      <c r="D6" s="15" t="s">
        <v>1925</v>
      </c>
      <c r="E6" s="15" t="str">
        <f>VLOOKUP(B6,'kode internal'!$B$1:$D$4717,2,FALSE)</f>
        <v>42L115</v>
      </c>
      <c r="F6" s="17">
        <v>0</v>
      </c>
      <c r="G6" s="17">
        <v>10</v>
      </c>
      <c r="H6" s="18">
        <f>VLOOKUP(D6,'kode internal'!$B$1:$E$4717,4,FALSE)</f>
        <v>0</v>
      </c>
      <c r="I6" s="18">
        <f>VLOOKUP(D6,'kode internal'!$B$1:$F$4717,5,FALSE)</f>
        <v>10</v>
      </c>
    </row>
    <row r="7" hidden="1" spans="1:9">
      <c r="A7" s="14" t="s">
        <v>1744</v>
      </c>
      <c r="B7" s="15" t="s">
        <v>1926</v>
      </c>
      <c r="C7" s="16">
        <f t="shared" si="0"/>
        <v>1</v>
      </c>
      <c r="D7" s="15" t="s">
        <v>1926</v>
      </c>
      <c r="E7" s="15" t="str">
        <f>VLOOKUP(B7,'kode internal'!$B$1:$D$4717,2,FALSE)</f>
        <v>42K075</v>
      </c>
      <c r="F7" s="17">
        <v>0</v>
      </c>
      <c r="G7" s="17">
        <v>1</v>
      </c>
      <c r="H7" s="18">
        <f>VLOOKUP(D7,'kode internal'!$B$1:$E$4717,4,FALSE)</f>
        <v>0</v>
      </c>
      <c r="I7" s="18">
        <f>VLOOKUP(D7,'kode internal'!$B$1:$F$4717,5,FALSE)</f>
        <v>1</v>
      </c>
    </row>
    <row r="8" hidden="1" spans="1:9">
      <c r="A8" s="14" t="s">
        <v>42</v>
      </c>
      <c r="B8" s="15" t="s">
        <v>1927</v>
      </c>
      <c r="C8" s="16">
        <f t="shared" si="0"/>
        <v>1</v>
      </c>
      <c r="D8" s="15" t="s">
        <v>1927</v>
      </c>
      <c r="E8" s="15" t="str">
        <f>VLOOKUP(B8,'kode internal'!$B$1:$D$4717,2,FALSE)</f>
        <v>42N041</v>
      </c>
      <c r="F8" s="17">
        <v>0</v>
      </c>
      <c r="G8" s="17">
        <v>5</v>
      </c>
      <c r="H8" s="18">
        <f>VLOOKUP(D8,'kode internal'!$B$1:$E$4717,4,FALSE)</f>
        <v>0</v>
      </c>
      <c r="I8" s="18">
        <f>VLOOKUP(D8,'kode internal'!$B$1:$F$4717,5,FALSE)</f>
        <v>5</v>
      </c>
    </row>
    <row r="9" hidden="1" spans="1:9">
      <c r="A9" s="14" t="s">
        <v>1748</v>
      </c>
      <c r="B9" s="15" t="s">
        <v>1928</v>
      </c>
      <c r="C9" s="16">
        <f t="shared" si="0"/>
        <v>1</v>
      </c>
      <c r="D9" s="15" t="s">
        <v>1928</v>
      </c>
      <c r="E9" s="15" t="str">
        <f>VLOOKUP(B9,'kode internal'!$B$1:$D$4717,2,FALSE)</f>
        <v>42K034</v>
      </c>
      <c r="F9" s="17">
        <v>0</v>
      </c>
      <c r="G9" s="17">
        <v>2</v>
      </c>
      <c r="H9" s="18">
        <f>VLOOKUP(D9,'kode internal'!$B$1:$E$4717,4,FALSE)</f>
        <v>0</v>
      </c>
      <c r="I9" s="18">
        <f>VLOOKUP(D9,'kode internal'!$B$1:$F$4717,5,FALSE)</f>
        <v>2</v>
      </c>
    </row>
    <row r="10" hidden="1" spans="1:9">
      <c r="A10" s="14" t="s">
        <v>44</v>
      </c>
      <c r="B10" s="15" t="s">
        <v>1929</v>
      </c>
      <c r="C10" s="16">
        <f t="shared" si="0"/>
        <v>1</v>
      </c>
      <c r="D10" s="15" t="s">
        <v>1929</v>
      </c>
      <c r="E10" s="15" t="e">
        <f>VLOOKUP(B10,'kode internal'!$B$1:$D$4717,2,FALSE)</f>
        <v>#N/A</v>
      </c>
      <c r="F10" s="17">
        <v>0</v>
      </c>
      <c r="G10" s="17">
        <v>1</v>
      </c>
      <c r="H10" s="18" t="e">
        <f>VLOOKUP(D10,'kode internal'!$B$1:$E$4717,4,FALSE)</f>
        <v>#N/A</v>
      </c>
      <c r="I10" s="18" t="e">
        <f>VLOOKUP(D10,'kode internal'!$B$1:$F$4717,5,FALSE)</f>
        <v>#N/A</v>
      </c>
    </row>
    <row r="11" hidden="1" spans="1:9">
      <c r="A11" s="14" t="s">
        <v>1168</v>
      </c>
      <c r="B11" s="15" t="s">
        <v>1930</v>
      </c>
      <c r="C11" s="16">
        <f t="shared" si="0"/>
        <v>1</v>
      </c>
      <c r="D11" s="15" t="s">
        <v>1930</v>
      </c>
      <c r="E11" s="15" t="str">
        <f>VLOOKUP(B11,'kode internal'!$B$1:$D$4717,2,FALSE)</f>
        <v>80R052</v>
      </c>
      <c r="F11" s="17">
        <v>6</v>
      </c>
      <c r="G11" s="17">
        <v>20</v>
      </c>
      <c r="H11" s="18">
        <f>VLOOKUP(D11,'kode internal'!$B$1:$E$4717,4,FALSE)</f>
        <v>6</v>
      </c>
      <c r="I11" s="18">
        <f>VLOOKUP(D11,'kode internal'!$B$1:$F$4717,5,FALSE)</f>
        <v>20</v>
      </c>
    </row>
    <row r="12" hidden="1" spans="1:9">
      <c r="A12" s="14" t="s">
        <v>46</v>
      </c>
      <c r="B12" s="15" t="s">
        <v>1931</v>
      </c>
      <c r="C12" s="16">
        <f t="shared" si="0"/>
        <v>1</v>
      </c>
      <c r="D12" s="15" t="s">
        <v>1931</v>
      </c>
      <c r="E12" s="15" t="str">
        <f>VLOOKUP(B12,'kode internal'!$B$1:$D$4717,2,FALSE)</f>
        <v>42F028</v>
      </c>
      <c r="F12" s="17">
        <v>0</v>
      </c>
      <c r="G12" s="17">
        <v>3</v>
      </c>
      <c r="H12" s="18">
        <f>VLOOKUP(D12,'kode internal'!$B$1:$E$4717,4,FALSE)</f>
        <v>0</v>
      </c>
      <c r="I12" s="18">
        <f>VLOOKUP(D12,'kode internal'!$B$1:$F$4717,5,FALSE)</f>
        <v>3</v>
      </c>
    </row>
    <row r="13" hidden="1" spans="1:9">
      <c r="A13" s="14" t="s">
        <v>48</v>
      </c>
      <c r="B13" s="15" t="s">
        <v>1932</v>
      </c>
      <c r="C13" s="16">
        <f t="shared" si="0"/>
        <v>1</v>
      </c>
      <c r="D13" s="15" t="s">
        <v>1932</v>
      </c>
      <c r="E13" s="15" t="str">
        <f>VLOOKUP(B13,'kode internal'!$B$1:$D$4717,2,FALSE)</f>
        <v>42C097</v>
      </c>
      <c r="F13" s="17">
        <v>0</v>
      </c>
      <c r="G13" s="17">
        <v>1</v>
      </c>
      <c r="H13" s="18">
        <f>VLOOKUP(D13,'kode internal'!$B$1:$E$4717,4,FALSE)</f>
        <v>0</v>
      </c>
      <c r="I13" s="18">
        <f>VLOOKUP(D13,'kode internal'!$B$1:$F$4717,5,FALSE)</f>
        <v>1</v>
      </c>
    </row>
    <row r="14" hidden="1" spans="1:9">
      <c r="A14" s="14" t="s">
        <v>1172</v>
      </c>
      <c r="B14" s="15" t="s">
        <v>1933</v>
      </c>
      <c r="C14" s="16">
        <f t="shared" si="0"/>
        <v>1</v>
      </c>
      <c r="D14" s="15" t="s">
        <v>1933</v>
      </c>
      <c r="E14" s="15" t="str">
        <f>VLOOKUP(B14,'kode internal'!$B$1:$D$4717,2,FALSE)</f>
        <v>42C096</v>
      </c>
      <c r="F14" s="17">
        <v>0</v>
      </c>
      <c r="G14" s="17">
        <v>1</v>
      </c>
      <c r="H14" s="18">
        <f>VLOOKUP(D14,'kode internal'!$B$1:$E$4717,4,FALSE)</f>
        <v>0</v>
      </c>
      <c r="I14" s="18">
        <f>VLOOKUP(D14,'kode internal'!$B$1:$F$4717,5,FALSE)</f>
        <v>1</v>
      </c>
    </row>
    <row r="15" hidden="1" spans="1:9">
      <c r="A15" s="14" t="s">
        <v>49</v>
      </c>
      <c r="B15" s="15" t="s">
        <v>1934</v>
      </c>
      <c r="C15" s="16">
        <f t="shared" si="0"/>
        <v>1</v>
      </c>
      <c r="D15" s="15" t="s">
        <v>1934</v>
      </c>
      <c r="E15" s="15" t="str">
        <f>VLOOKUP(B15,'kode internal'!$B$1:$D$4717,2,FALSE)</f>
        <v>42C014</v>
      </c>
      <c r="F15" s="17">
        <v>0</v>
      </c>
      <c r="G15" s="17">
        <v>2</v>
      </c>
      <c r="H15" s="18">
        <f>VLOOKUP(D15,'kode internal'!$B$1:$E$4717,4,FALSE)</f>
        <v>0</v>
      </c>
      <c r="I15" s="18">
        <f>VLOOKUP(D15,'kode internal'!$B$1:$F$4717,5,FALSE)</f>
        <v>2</v>
      </c>
    </row>
    <row r="16" hidden="1" spans="1:9">
      <c r="A16" s="14" t="s">
        <v>1814</v>
      </c>
      <c r="B16" s="15" t="s">
        <v>1935</v>
      </c>
      <c r="C16" s="16">
        <f t="shared" si="0"/>
        <v>1</v>
      </c>
      <c r="D16" s="15" t="s">
        <v>1935</v>
      </c>
      <c r="E16" s="15" t="str">
        <f>VLOOKUP(B16,'kode internal'!$B$1:$D$4717,2,FALSE)</f>
        <v>42B031</v>
      </c>
      <c r="F16" s="17">
        <v>0</v>
      </c>
      <c r="G16" s="17">
        <v>1</v>
      </c>
      <c r="H16" s="18">
        <f>VLOOKUP(D16,'kode internal'!$B$1:$E$4717,4,FALSE)</f>
        <v>0</v>
      </c>
      <c r="I16" s="18">
        <f>VLOOKUP(D16,'kode internal'!$B$1:$F$4717,5,FALSE)</f>
        <v>1</v>
      </c>
    </row>
    <row r="17" hidden="1" spans="1:9">
      <c r="A17" s="14" t="s">
        <v>51</v>
      </c>
      <c r="B17" s="15" t="s">
        <v>1936</v>
      </c>
      <c r="C17" s="16">
        <f t="shared" si="0"/>
        <v>1</v>
      </c>
      <c r="D17" s="15" t="s">
        <v>1936</v>
      </c>
      <c r="E17" s="15" t="e">
        <f>VLOOKUP(B17,'kode internal'!$B$1:$D$4717,2,FALSE)</f>
        <v>#N/A</v>
      </c>
      <c r="F17" s="17">
        <v>0</v>
      </c>
      <c r="G17" s="17">
        <v>10</v>
      </c>
      <c r="H17" s="18" t="e">
        <f>VLOOKUP(D17,'kode internal'!$B$1:$E$4717,4,FALSE)</f>
        <v>#N/A</v>
      </c>
      <c r="I17" s="18" t="e">
        <f>VLOOKUP(D17,'kode internal'!$B$1:$F$4717,5,FALSE)</f>
        <v>#N/A</v>
      </c>
    </row>
    <row r="18" hidden="1" spans="1:9">
      <c r="A18" s="14" t="s">
        <v>55</v>
      </c>
      <c r="B18" s="15" t="s">
        <v>1937</v>
      </c>
      <c r="C18" s="16">
        <f t="shared" si="0"/>
        <v>1</v>
      </c>
      <c r="D18" s="15" t="s">
        <v>1937</v>
      </c>
      <c r="E18" s="15" t="str">
        <f>VLOOKUP(B18,'kode internal'!$B$1:$D$4717,2,FALSE)</f>
        <v>42M215</v>
      </c>
      <c r="F18" s="17">
        <v>0</v>
      </c>
      <c r="G18" s="17">
        <v>6</v>
      </c>
      <c r="H18" s="18">
        <f>VLOOKUP(D18,'kode internal'!$B$1:$E$4717,4,FALSE)</f>
        <v>0</v>
      </c>
      <c r="I18" s="18">
        <f>VLOOKUP(D18,'kode internal'!$B$1:$F$4717,5,FALSE)</f>
        <v>6</v>
      </c>
    </row>
    <row r="19" hidden="1" spans="1:9">
      <c r="A19" s="14" t="s">
        <v>57</v>
      </c>
      <c r="B19" s="15" t="s">
        <v>1938</v>
      </c>
      <c r="C19" s="16">
        <f t="shared" si="0"/>
        <v>1</v>
      </c>
      <c r="D19" s="15" t="s">
        <v>1938</v>
      </c>
      <c r="E19" s="15" t="e">
        <f>VLOOKUP(B19,'kode internal'!$B$1:$D$4717,2,FALSE)</f>
        <v>#N/A</v>
      </c>
      <c r="F19" s="17">
        <v>0</v>
      </c>
      <c r="G19" s="17">
        <v>2</v>
      </c>
      <c r="H19" s="18" t="e">
        <f>VLOOKUP(D19,'kode internal'!$B$1:$E$4717,4,FALSE)</f>
        <v>#N/A</v>
      </c>
      <c r="I19" s="18" t="e">
        <f>VLOOKUP(D19,'kode internal'!$B$1:$F$4717,5,FALSE)</f>
        <v>#N/A</v>
      </c>
    </row>
    <row r="20" hidden="1" spans="1:9">
      <c r="A20" s="14" t="s">
        <v>59</v>
      </c>
      <c r="B20" s="15" t="s">
        <v>1939</v>
      </c>
      <c r="C20" s="16">
        <f t="shared" si="0"/>
        <v>1</v>
      </c>
      <c r="D20" s="15" t="s">
        <v>1939</v>
      </c>
      <c r="E20" s="15" t="str">
        <f>VLOOKUP(B20,'kode internal'!$B$1:$D$4717,2,FALSE)</f>
        <v>42D105</v>
      </c>
      <c r="F20" s="17">
        <v>0</v>
      </c>
      <c r="G20" s="17">
        <v>2</v>
      </c>
      <c r="H20" s="18">
        <f>VLOOKUP(D20,'kode internal'!$B$1:$E$4717,4,FALSE)</f>
        <v>0</v>
      </c>
      <c r="I20" s="18">
        <f>VLOOKUP(D20,'kode internal'!$B$1:$F$4717,5,FALSE)</f>
        <v>2</v>
      </c>
    </row>
    <row r="21" hidden="1" spans="1:9">
      <c r="A21" s="14" t="s">
        <v>1176</v>
      </c>
      <c r="B21" s="15" t="s">
        <v>1940</v>
      </c>
      <c r="C21" s="16">
        <f t="shared" si="0"/>
        <v>1</v>
      </c>
      <c r="D21" s="15" t="s">
        <v>1940</v>
      </c>
      <c r="E21" s="15" t="str">
        <f>VLOOKUP(B21,'kode internal'!$B$1:$D$4717,2,FALSE)</f>
        <v>42A095</v>
      </c>
      <c r="F21" s="17">
        <v>0</v>
      </c>
      <c r="G21" s="17">
        <v>2</v>
      </c>
      <c r="H21" s="18">
        <f>VLOOKUP(D21,'kode internal'!$B$1:$E$4717,4,FALSE)</f>
        <v>0</v>
      </c>
      <c r="I21" s="18">
        <f>VLOOKUP(D21,'kode internal'!$B$1:$F$4717,5,FALSE)</f>
        <v>2</v>
      </c>
    </row>
    <row r="22" hidden="1" spans="1:9">
      <c r="A22" s="14" t="s">
        <v>63</v>
      </c>
      <c r="B22" s="15" t="s">
        <v>1941</v>
      </c>
      <c r="C22" s="16">
        <f t="shared" si="0"/>
        <v>1</v>
      </c>
      <c r="D22" s="15" t="s">
        <v>1941</v>
      </c>
      <c r="E22" s="15" t="str">
        <f>VLOOKUP(B22,'kode internal'!$B$1:$D$4717,2,FALSE)</f>
        <v>42R151</v>
      </c>
      <c r="F22" s="17">
        <v>0</v>
      </c>
      <c r="G22" s="17">
        <v>3</v>
      </c>
      <c r="H22" s="18">
        <f>VLOOKUP(D22,'kode internal'!$B$1:$E$4717,4,FALSE)</f>
        <v>0</v>
      </c>
      <c r="I22" s="18">
        <f>VLOOKUP(D22,'kode internal'!$B$1:$F$4717,5,FALSE)</f>
        <v>3</v>
      </c>
    </row>
    <row r="23" hidden="1" spans="1:9">
      <c r="A23" s="14" t="s">
        <v>65</v>
      </c>
      <c r="B23" s="15" t="s">
        <v>1942</v>
      </c>
      <c r="C23" s="16">
        <f t="shared" si="0"/>
        <v>1</v>
      </c>
      <c r="D23" s="15" t="s">
        <v>1942</v>
      </c>
      <c r="E23" s="15" t="str">
        <f>VLOOKUP(B23,'kode internal'!$B$1:$D$4717,2,FALSE)</f>
        <v>42S171</v>
      </c>
      <c r="F23" s="17">
        <v>0</v>
      </c>
      <c r="G23" s="17">
        <v>28</v>
      </c>
      <c r="H23" s="18">
        <f>VLOOKUP(D23,'kode internal'!$B$1:$E$4717,4,FALSE)</f>
        <v>0</v>
      </c>
      <c r="I23" s="18">
        <f>VLOOKUP(D23,'kode internal'!$B$1:$F$4717,5,FALSE)</f>
        <v>28</v>
      </c>
    </row>
    <row r="24" hidden="1" spans="1:9">
      <c r="A24" s="14" t="s">
        <v>1782</v>
      </c>
      <c r="B24" s="15" t="s">
        <v>1943</v>
      </c>
      <c r="C24" s="16">
        <f t="shared" si="0"/>
        <v>1</v>
      </c>
      <c r="D24" s="15" t="s">
        <v>1943</v>
      </c>
      <c r="E24" s="15" t="str">
        <f>VLOOKUP(B24,'kode internal'!$B$1:$D$4717,2,FALSE)</f>
        <v>42S225</v>
      </c>
      <c r="F24" s="17">
        <v>0</v>
      </c>
      <c r="G24" s="17">
        <v>9</v>
      </c>
      <c r="H24" s="18">
        <f>VLOOKUP(D24,'kode internal'!$B$1:$E$4717,4,FALSE)</f>
        <v>0</v>
      </c>
      <c r="I24" s="18">
        <f>VLOOKUP(D24,'kode internal'!$B$1:$F$4717,5,FALSE)</f>
        <v>9</v>
      </c>
    </row>
    <row r="25" hidden="1" spans="1:9">
      <c r="A25" s="14" t="s">
        <v>1784</v>
      </c>
      <c r="B25" s="15" t="s">
        <v>1944</v>
      </c>
      <c r="C25" s="16">
        <f t="shared" si="0"/>
        <v>1</v>
      </c>
      <c r="D25" s="15" t="s">
        <v>1944</v>
      </c>
      <c r="E25" s="15" t="str">
        <f>VLOOKUP(B25,'kode internal'!$B$1:$D$4717,2,FALSE)</f>
        <v>42P236</v>
      </c>
      <c r="F25" s="17">
        <v>0</v>
      </c>
      <c r="G25" s="17">
        <v>1</v>
      </c>
      <c r="H25" s="18">
        <f>VLOOKUP(D25,'kode internal'!$B$1:$E$4717,4,FALSE)</f>
        <v>0</v>
      </c>
      <c r="I25" s="18">
        <f>VLOOKUP(D25,'kode internal'!$B$1:$F$4717,5,FALSE)</f>
        <v>1</v>
      </c>
    </row>
    <row r="26" hidden="1" spans="1:9">
      <c r="A26" s="14" t="s">
        <v>1786</v>
      </c>
      <c r="B26" s="15" t="s">
        <v>1945</v>
      </c>
      <c r="C26" s="16">
        <f t="shared" si="0"/>
        <v>1</v>
      </c>
      <c r="D26" s="15" t="s">
        <v>1945</v>
      </c>
      <c r="E26" s="15" t="str">
        <f>VLOOKUP(B26,'kode internal'!$B$1:$D$4717,2,FALSE)</f>
        <v>42C002</v>
      </c>
      <c r="F26" s="17">
        <v>0</v>
      </c>
      <c r="G26" s="17">
        <v>2</v>
      </c>
      <c r="H26" s="18">
        <f>VLOOKUP(D26,'kode internal'!$B$1:$E$4717,4,FALSE)</f>
        <v>0</v>
      </c>
      <c r="I26" s="18">
        <f>VLOOKUP(D26,'kode internal'!$B$1:$F$4717,5,FALSE)</f>
        <v>2</v>
      </c>
    </row>
    <row r="27" hidden="1" spans="1:9">
      <c r="A27" s="14" t="s">
        <v>1788</v>
      </c>
      <c r="B27" s="15" t="s">
        <v>1946</v>
      </c>
      <c r="C27" s="16">
        <f t="shared" si="0"/>
        <v>1</v>
      </c>
      <c r="D27" s="15" t="s">
        <v>1946</v>
      </c>
      <c r="E27" s="15" t="str">
        <f>VLOOKUP(B27,'kode internal'!$B$1:$D$4717,2,FALSE)</f>
        <v>421025</v>
      </c>
      <c r="F27" s="17">
        <v>0</v>
      </c>
      <c r="G27" s="17">
        <v>14</v>
      </c>
      <c r="H27" s="18">
        <f>VLOOKUP(D27,'kode internal'!$B$1:$E$4717,4,FALSE)</f>
        <v>0</v>
      </c>
      <c r="I27" s="18">
        <f>VLOOKUP(D27,'kode internal'!$B$1:$F$4717,5,FALSE)</f>
        <v>14</v>
      </c>
    </row>
    <row r="28" hidden="1" spans="1:9">
      <c r="A28" s="14" t="s">
        <v>1792</v>
      </c>
      <c r="B28" s="15" t="s">
        <v>1947</v>
      </c>
      <c r="C28" s="16">
        <f t="shared" si="0"/>
        <v>1</v>
      </c>
      <c r="D28" s="15" t="s">
        <v>1947</v>
      </c>
      <c r="E28" s="15" t="str">
        <f>VLOOKUP(B28,'kode internal'!$B$1:$D$4717,2,FALSE)</f>
        <v>42R155</v>
      </c>
      <c r="F28" s="17">
        <v>0</v>
      </c>
      <c r="G28" s="17">
        <v>3</v>
      </c>
      <c r="H28" s="18">
        <f>VLOOKUP(D28,'kode internal'!$B$1:$E$4717,4,FALSE)</f>
        <v>0</v>
      </c>
      <c r="I28" s="18">
        <f>VLOOKUP(D28,'kode internal'!$B$1:$F$4717,5,FALSE)</f>
        <v>3</v>
      </c>
    </row>
    <row r="29" hidden="1" spans="1:9">
      <c r="A29" s="14" t="s">
        <v>1794</v>
      </c>
      <c r="B29" s="15" t="s">
        <v>1948</v>
      </c>
      <c r="C29" s="16">
        <f t="shared" si="0"/>
        <v>1</v>
      </c>
      <c r="D29" s="15" t="s">
        <v>1948</v>
      </c>
      <c r="E29" s="15" t="str">
        <f>VLOOKUP(B29,'kode internal'!$B$1:$D$4717,2,FALSE)</f>
        <v>42P233</v>
      </c>
      <c r="F29" s="17">
        <v>0</v>
      </c>
      <c r="G29" s="17">
        <v>20</v>
      </c>
      <c r="H29" s="18">
        <f>VLOOKUP(D29,'kode internal'!$B$1:$E$4717,4,FALSE)</f>
        <v>0</v>
      </c>
      <c r="I29" s="18">
        <f>VLOOKUP(D29,'kode internal'!$B$1:$F$4717,5,FALSE)</f>
        <v>20</v>
      </c>
    </row>
    <row r="30" hidden="1" spans="1:9">
      <c r="A30" s="14" t="s">
        <v>75</v>
      </c>
      <c r="B30" s="15" t="s">
        <v>1949</v>
      </c>
      <c r="C30" s="16">
        <f t="shared" si="0"/>
        <v>1</v>
      </c>
      <c r="D30" s="15" t="s">
        <v>1949</v>
      </c>
      <c r="E30" s="15" t="str">
        <f>VLOOKUP(B30,'kode internal'!$B$1:$D$4717,2,FALSE)</f>
        <v>80C001.094</v>
      </c>
      <c r="F30" s="17">
        <v>0</v>
      </c>
      <c r="G30" s="17">
        <v>450</v>
      </c>
      <c r="H30" s="18">
        <f>VLOOKUP(D30,'kode internal'!$B$1:$E$4717,4,FALSE)</f>
        <v>0</v>
      </c>
      <c r="I30" s="18">
        <f>VLOOKUP(D30,'kode internal'!$B$1:$F$4717,5,FALSE)</f>
        <v>450</v>
      </c>
    </row>
    <row r="31" hidden="1" spans="1:9">
      <c r="A31" s="14" t="s">
        <v>79</v>
      </c>
      <c r="B31" s="15" t="s">
        <v>1950</v>
      </c>
      <c r="C31" s="16">
        <f t="shared" si="0"/>
        <v>1</v>
      </c>
      <c r="D31" s="15" t="s">
        <v>1950</v>
      </c>
      <c r="E31" s="15" t="str">
        <f>VLOOKUP(B31,'kode internal'!$B$1:$D$4717,2,FALSE)</f>
        <v>42H046</v>
      </c>
      <c r="F31" s="17">
        <v>0</v>
      </c>
      <c r="G31" s="17">
        <v>2</v>
      </c>
      <c r="H31" s="18">
        <f>VLOOKUP(D31,'kode internal'!$B$1:$E$4717,4,FALSE)</f>
        <v>0</v>
      </c>
      <c r="I31" s="18">
        <f>VLOOKUP(D31,'kode internal'!$B$1:$F$4717,5,FALSE)</f>
        <v>2</v>
      </c>
    </row>
    <row r="32" hidden="1" spans="1:9">
      <c r="A32" s="14" t="s">
        <v>1842</v>
      </c>
      <c r="B32" s="15" t="s">
        <v>1951</v>
      </c>
      <c r="C32" s="16">
        <f t="shared" si="0"/>
        <v>1</v>
      </c>
      <c r="D32" s="15" t="s">
        <v>1951</v>
      </c>
      <c r="E32" s="15" t="e">
        <f>VLOOKUP(B32,'kode internal'!$B$1:$D$4717,2,FALSE)</f>
        <v>#N/A</v>
      </c>
      <c r="F32" s="17">
        <v>0</v>
      </c>
      <c r="G32" s="17">
        <v>3</v>
      </c>
      <c r="H32" s="18" t="e">
        <f>VLOOKUP(D32,'kode internal'!$B$1:$E$4717,4,FALSE)</f>
        <v>#N/A</v>
      </c>
      <c r="I32" s="18" t="e">
        <f>VLOOKUP(D32,'kode internal'!$B$1:$F$4717,5,FALSE)</f>
        <v>#N/A</v>
      </c>
    </row>
    <row r="33" hidden="1" spans="1:9">
      <c r="A33" s="14" t="s">
        <v>1844</v>
      </c>
      <c r="B33" s="15" t="s">
        <v>1952</v>
      </c>
      <c r="C33" s="16">
        <f t="shared" si="0"/>
        <v>1</v>
      </c>
      <c r="D33" s="15" t="s">
        <v>1952</v>
      </c>
      <c r="E33" s="15" t="str">
        <f>VLOOKUP(B33,'kode internal'!$B$1:$D$4717,2,FALSE)</f>
        <v>42I020</v>
      </c>
      <c r="F33" s="17">
        <v>0</v>
      </c>
      <c r="G33" s="17">
        <v>2</v>
      </c>
      <c r="H33" s="18">
        <f>VLOOKUP(D33,'kode internal'!$B$1:$E$4717,4,FALSE)</f>
        <v>0</v>
      </c>
      <c r="I33" s="18">
        <f>VLOOKUP(D33,'kode internal'!$B$1:$F$4717,5,FALSE)</f>
        <v>2</v>
      </c>
    </row>
    <row r="34" hidden="1" spans="1:9">
      <c r="A34" s="14" t="s">
        <v>85</v>
      </c>
      <c r="B34" s="15" t="s">
        <v>1953</v>
      </c>
      <c r="C34" s="16">
        <f t="shared" si="0"/>
        <v>1</v>
      </c>
      <c r="D34" s="15" t="s">
        <v>1953</v>
      </c>
      <c r="E34" s="15" t="str">
        <f>VLOOKUP(B34,'kode internal'!$B$1:$D$4717,2,FALSE)</f>
        <v>42L470</v>
      </c>
      <c r="F34" s="17">
        <v>0</v>
      </c>
      <c r="G34" s="17">
        <v>10</v>
      </c>
      <c r="H34" s="18">
        <f>VLOOKUP(D34,'kode internal'!$B$1:$E$4717,4,FALSE)</f>
        <v>0</v>
      </c>
      <c r="I34" s="18">
        <f>VLOOKUP(D34,'kode internal'!$B$1:$F$4717,5,FALSE)</f>
        <v>10</v>
      </c>
    </row>
    <row r="35" hidden="1" spans="1:9">
      <c r="A35" s="14" t="s">
        <v>1850</v>
      </c>
      <c r="B35" s="15" t="s">
        <v>1954</v>
      </c>
      <c r="C35" s="16">
        <f t="shared" si="0"/>
        <v>1</v>
      </c>
      <c r="D35" s="15" t="s">
        <v>1954</v>
      </c>
      <c r="E35" s="15" t="str">
        <f>VLOOKUP(B35,'kode internal'!$B$1:$D$4717,2,FALSE)</f>
        <v>42D124</v>
      </c>
      <c r="F35" s="17">
        <v>0</v>
      </c>
      <c r="G35" s="17">
        <v>2</v>
      </c>
      <c r="H35" s="18">
        <f>VLOOKUP(D35,'kode internal'!$B$1:$E$4717,4,FALSE)</f>
        <v>0</v>
      </c>
      <c r="I35" s="18">
        <f>VLOOKUP(D35,'kode internal'!$B$1:$F$4717,5,FALSE)</f>
        <v>2</v>
      </c>
    </row>
    <row r="36" hidden="1" spans="1:9">
      <c r="A36" s="14" t="s">
        <v>89</v>
      </c>
      <c r="B36" s="15" t="s">
        <v>1955</v>
      </c>
      <c r="C36" s="16">
        <f t="shared" si="0"/>
        <v>1</v>
      </c>
      <c r="D36" s="15" t="s">
        <v>1955</v>
      </c>
      <c r="E36" s="15" t="str">
        <f>VLOOKUP(B36,'kode internal'!$B$1:$D$4717,2,FALSE)</f>
        <v>42P260</v>
      </c>
      <c r="F36" s="17">
        <v>0</v>
      </c>
      <c r="G36" s="17">
        <v>2</v>
      </c>
      <c r="H36" s="18">
        <f>VLOOKUP(D36,'kode internal'!$B$1:$E$4717,4,FALSE)</f>
        <v>0</v>
      </c>
      <c r="I36" s="18">
        <f>VLOOKUP(D36,'kode internal'!$B$1:$F$4717,5,FALSE)</f>
        <v>2</v>
      </c>
    </row>
    <row r="37" hidden="1" spans="1:9">
      <c r="A37" s="14" t="s">
        <v>1189</v>
      </c>
      <c r="B37" s="15" t="s">
        <v>1956</v>
      </c>
      <c r="C37" s="16">
        <f t="shared" si="0"/>
        <v>1</v>
      </c>
      <c r="D37" s="15" t="s">
        <v>1956</v>
      </c>
      <c r="E37" s="15" t="str">
        <f>VLOOKUP(B37,'kode internal'!$B$1:$D$4717,2,FALSE)</f>
        <v>80U036</v>
      </c>
      <c r="F37" s="17">
        <v>2</v>
      </c>
      <c r="G37" s="17">
        <v>0</v>
      </c>
      <c r="H37" s="18">
        <f>VLOOKUP(D37,'kode internal'!$B$1:$E$4717,4,FALSE)</f>
        <v>2</v>
      </c>
      <c r="I37" s="18">
        <f>VLOOKUP(D37,'kode internal'!$B$1:$F$4717,5,FALSE)</f>
        <v>0</v>
      </c>
    </row>
    <row r="38" spans="1:9">
      <c r="A38" s="14" t="s">
        <v>97</v>
      </c>
      <c r="B38" s="19" t="s">
        <v>1957</v>
      </c>
      <c r="C38" s="16">
        <f t="shared" si="0"/>
        <v>1</v>
      </c>
      <c r="D38" s="15" t="s">
        <v>1957</v>
      </c>
      <c r="E38" s="15" t="str">
        <f>VLOOKUP(B38,'kode internal'!$B$1:$D$4717,2,FALSE)</f>
        <v>80S020</v>
      </c>
      <c r="F38" s="17">
        <v>0</v>
      </c>
      <c r="G38" s="17">
        <v>550</v>
      </c>
      <c r="H38" s="18">
        <f>VLOOKUP(D38,'kode internal'!$B$1:$E$4717,4,FALSE)</f>
        <v>631</v>
      </c>
      <c r="I38" s="18">
        <f>VLOOKUP(D38,'kode internal'!$B$1:$F$4717,5,FALSE)</f>
        <v>1475</v>
      </c>
    </row>
    <row r="39" spans="1:9">
      <c r="A39" s="14" t="s">
        <v>99</v>
      </c>
      <c r="B39" s="19" t="s">
        <v>1958</v>
      </c>
      <c r="C39" s="16">
        <f t="shared" si="0"/>
        <v>1</v>
      </c>
      <c r="D39" s="15" t="s">
        <v>1958</v>
      </c>
      <c r="E39" s="15" t="str">
        <f>VLOOKUP(B39,'kode internal'!$B$1:$D$4717,2,FALSE)</f>
        <v>80P134</v>
      </c>
      <c r="F39" s="17">
        <v>0</v>
      </c>
      <c r="G39" s="17">
        <v>21</v>
      </c>
      <c r="H39" s="18">
        <f>VLOOKUP(D39,'kode internal'!$B$1:$E$4717,4,FALSE)</f>
        <v>1</v>
      </c>
      <c r="I39" s="18">
        <f>VLOOKUP(D39,'kode internal'!$B$1:$F$4717,5,FALSE)</f>
        <v>26</v>
      </c>
    </row>
    <row r="40" spans="1:9">
      <c r="A40" s="14" t="s">
        <v>104</v>
      </c>
      <c r="B40" s="19" t="s">
        <v>1959</v>
      </c>
      <c r="C40" s="16">
        <f t="shared" si="0"/>
        <v>1</v>
      </c>
      <c r="D40" s="15" t="s">
        <v>1959</v>
      </c>
      <c r="E40" s="15" t="str">
        <f>VLOOKUP(B40,'kode internal'!$B$1:$D$4717,2,FALSE)</f>
        <v>80S126</v>
      </c>
      <c r="F40" s="17">
        <v>0</v>
      </c>
      <c r="G40" s="17">
        <v>200</v>
      </c>
      <c r="H40" s="18">
        <f>VLOOKUP(D40,'kode internal'!$B$1:$E$4717,4,FALSE)</f>
        <v>1988</v>
      </c>
      <c r="I40" s="18">
        <f>VLOOKUP(D40,'kode internal'!$B$1:$F$4717,5,FALSE)</f>
        <v>200</v>
      </c>
    </row>
    <row r="41" hidden="1" spans="1:9">
      <c r="A41" s="14" t="s">
        <v>109</v>
      </c>
      <c r="B41" s="15" t="s">
        <v>1960</v>
      </c>
      <c r="C41" s="16">
        <f t="shared" si="0"/>
        <v>1</v>
      </c>
      <c r="D41" s="15" t="s">
        <v>1960</v>
      </c>
      <c r="E41" s="15" t="e">
        <f>VLOOKUP(B41,'kode internal'!$B$1:$D$4717,2,FALSE)</f>
        <v>#N/A</v>
      </c>
      <c r="F41" s="17">
        <v>1</v>
      </c>
      <c r="G41" s="17">
        <v>0</v>
      </c>
      <c r="H41" s="18" t="e">
        <f>VLOOKUP(D41,'kode internal'!$B$1:$E$4717,4,FALSE)</f>
        <v>#N/A</v>
      </c>
      <c r="I41" s="18" t="e">
        <f>VLOOKUP(D41,'kode internal'!$B$1:$F$4717,5,FALSE)</f>
        <v>#N/A</v>
      </c>
    </row>
    <row r="42" hidden="1" spans="1:9">
      <c r="A42" s="14" t="s">
        <v>127</v>
      </c>
      <c r="B42" s="15" t="s">
        <v>1961</v>
      </c>
      <c r="C42" s="16">
        <f t="shared" si="0"/>
        <v>1</v>
      </c>
      <c r="D42" s="15" t="s">
        <v>1961</v>
      </c>
      <c r="E42" s="15" t="str">
        <f>VLOOKUP(B42,'kode internal'!$B$1:$D$4717,2,FALSE)</f>
        <v>80L023</v>
      </c>
      <c r="F42" s="17">
        <v>1</v>
      </c>
      <c r="G42" s="17">
        <v>0</v>
      </c>
      <c r="H42" s="18">
        <f>VLOOKUP(D42,'kode internal'!$B$1:$E$4717,4,FALSE)</f>
        <v>1</v>
      </c>
      <c r="I42" s="18">
        <f>VLOOKUP(D42,'kode internal'!$B$1:$F$4717,5,FALSE)</f>
        <v>0</v>
      </c>
    </row>
    <row r="43" hidden="1" spans="1:9">
      <c r="A43" s="14" t="s">
        <v>1962</v>
      </c>
      <c r="B43" s="15" t="s">
        <v>1963</v>
      </c>
      <c r="C43" s="16">
        <f t="shared" si="0"/>
        <v>1</v>
      </c>
      <c r="D43" s="15" t="s">
        <v>1963</v>
      </c>
      <c r="E43" s="15" t="str">
        <f>VLOOKUP(B43,'kode internal'!$B$1:$D$4717,2,FALSE)</f>
        <v>42L540</v>
      </c>
      <c r="F43" s="17">
        <v>0</v>
      </c>
      <c r="G43" s="17">
        <v>6</v>
      </c>
      <c r="H43" s="18">
        <f>VLOOKUP(D43,'kode internal'!$B$1:$E$4717,4,FALSE)</f>
        <v>0</v>
      </c>
      <c r="I43" s="18">
        <f>VLOOKUP(D43,'kode internal'!$B$1:$F$4717,5,FALSE)</f>
        <v>6</v>
      </c>
    </row>
    <row r="44" hidden="1" spans="1:9">
      <c r="A44" s="14" t="s">
        <v>1887</v>
      </c>
      <c r="B44" s="15" t="s">
        <v>1964</v>
      </c>
      <c r="C44" s="16">
        <f t="shared" si="0"/>
        <v>1</v>
      </c>
      <c r="D44" s="15" t="s">
        <v>1964</v>
      </c>
      <c r="E44" s="15" t="e">
        <f>VLOOKUP(B44,'kode internal'!$B$1:$D$4717,2,FALSE)</f>
        <v>#N/A</v>
      </c>
      <c r="F44" s="17">
        <v>0</v>
      </c>
      <c r="G44" s="17">
        <v>1</v>
      </c>
      <c r="H44" s="18" t="e">
        <f>VLOOKUP(D44,'kode internal'!$B$1:$E$4717,4,FALSE)</f>
        <v>#N/A</v>
      </c>
      <c r="I44" s="18" t="e">
        <f>VLOOKUP(D44,'kode internal'!$B$1:$F$4717,5,FALSE)</f>
        <v>#N/A</v>
      </c>
    </row>
    <row r="45" hidden="1" spans="1:9">
      <c r="A45" s="14" t="s">
        <v>1890</v>
      </c>
      <c r="B45" s="15" t="s">
        <v>1965</v>
      </c>
      <c r="C45" s="16">
        <f t="shared" si="0"/>
        <v>1</v>
      </c>
      <c r="D45" s="15" t="s">
        <v>1965</v>
      </c>
      <c r="E45" s="15" t="str">
        <f>VLOOKUP(B45,'kode internal'!$B$1:$D$4717,2,FALSE)</f>
        <v>42P252</v>
      </c>
      <c r="F45" s="17">
        <v>0</v>
      </c>
      <c r="G45" s="17">
        <v>69</v>
      </c>
      <c r="H45" s="18">
        <f>VLOOKUP(D45,'kode internal'!$B$1:$E$4717,4,FALSE)</f>
        <v>0</v>
      </c>
      <c r="I45" s="18">
        <f>VLOOKUP(D45,'kode internal'!$B$1:$F$4717,5,FALSE)</f>
        <v>69</v>
      </c>
    </row>
    <row r="46" hidden="1" spans="1:9">
      <c r="A46" s="14" t="s">
        <v>131</v>
      </c>
      <c r="B46" s="15" t="s">
        <v>1966</v>
      </c>
      <c r="C46" s="16">
        <f t="shared" si="0"/>
        <v>1</v>
      </c>
      <c r="D46" s="15" t="s">
        <v>1966</v>
      </c>
      <c r="E46" s="15" t="str">
        <f>VLOOKUP(B46,'kode internal'!$B$1:$D$4717,2,FALSE)</f>
        <v>42P251</v>
      </c>
      <c r="F46" s="17">
        <v>0</v>
      </c>
      <c r="G46" s="17">
        <v>2</v>
      </c>
      <c r="H46" s="18">
        <f>VLOOKUP(D46,'kode internal'!$B$1:$E$4717,4,FALSE)</f>
        <v>0</v>
      </c>
      <c r="I46" s="18">
        <f>VLOOKUP(D46,'kode internal'!$B$1:$F$4717,5,FALSE)</f>
        <v>2</v>
      </c>
    </row>
    <row r="47" hidden="1" spans="1:9">
      <c r="A47" s="14" t="s">
        <v>1895</v>
      </c>
      <c r="B47" s="15" t="s">
        <v>1967</v>
      </c>
      <c r="C47" s="16">
        <f t="shared" si="0"/>
        <v>1</v>
      </c>
      <c r="D47" s="15" t="s">
        <v>1967</v>
      </c>
      <c r="E47" s="15" t="str">
        <f>VLOOKUP(B47,'kode internal'!$B$1:$D$4717,2,FALSE)</f>
        <v>42P168</v>
      </c>
      <c r="F47" s="17">
        <v>0</v>
      </c>
      <c r="G47" s="17">
        <v>19</v>
      </c>
      <c r="H47" s="18">
        <f>VLOOKUP(D47,'kode internal'!$B$1:$E$4717,4,FALSE)</f>
        <v>0</v>
      </c>
      <c r="I47" s="18">
        <f>VLOOKUP(D47,'kode internal'!$B$1:$F$4717,5,FALSE)</f>
        <v>19</v>
      </c>
    </row>
    <row r="48" hidden="1" spans="1:9">
      <c r="A48" s="14" t="s">
        <v>1897</v>
      </c>
      <c r="B48" s="15" t="s">
        <v>1968</v>
      </c>
      <c r="C48" s="16">
        <f t="shared" si="0"/>
        <v>1</v>
      </c>
      <c r="D48" s="15" t="s">
        <v>1968</v>
      </c>
      <c r="E48" s="15" t="str">
        <f>VLOOKUP(B48,'kode internal'!$B$1:$D$4717,2,FALSE)</f>
        <v>42B049</v>
      </c>
      <c r="F48" s="17">
        <v>0</v>
      </c>
      <c r="G48" s="17">
        <v>23</v>
      </c>
      <c r="H48" s="18">
        <f>VLOOKUP(D48,'kode internal'!$B$1:$E$4717,4,FALSE)</f>
        <v>0</v>
      </c>
      <c r="I48" s="18">
        <f>VLOOKUP(D48,'kode internal'!$B$1:$F$4717,5,FALSE)</f>
        <v>23</v>
      </c>
    </row>
    <row r="49" hidden="1" spans="1:9">
      <c r="A49" s="14" t="s">
        <v>1212</v>
      </c>
      <c r="B49" s="15" t="s">
        <v>1969</v>
      </c>
      <c r="C49" s="16">
        <f t="shared" si="0"/>
        <v>1</v>
      </c>
      <c r="D49" s="15" t="s">
        <v>1969</v>
      </c>
      <c r="E49" s="15" t="str">
        <f>VLOOKUP(B49,'kode internal'!$B$1:$D$4717,2,FALSE)</f>
        <v>42O027</v>
      </c>
      <c r="F49" s="17">
        <v>0</v>
      </c>
      <c r="G49" s="17">
        <v>3</v>
      </c>
      <c r="H49" s="18">
        <f>VLOOKUP(D49,'kode internal'!$B$1:$E$4717,4,FALSE)</f>
        <v>0</v>
      </c>
      <c r="I49" s="18">
        <f>VLOOKUP(D49,'kode internal'!$B$1:$F$4717,5,FALSE)</f>
        <v>3</v>
      </c>
    </row>
    <row r="50" hidden="1" spans="1:9">
      <c r="A50" s="14" t="s">
        <v>133</v>
      </c>
      <c r="B50" s="15" t="s">
        <v>1970</v>
      </c>
      <c r="C50" s="16">
        <f t="shared" si="0"/>
        <v>1</v>
      </c>
      <c r="D50" s="15" t="s">
        <v>1970</v>
      </c>
      <c r="E50" s="15" t="str">
        <f>VLOOKUP(B50,'kode internal'!$B$1:$D$4717,2,FALSE)</f>
        <v>42O026</v>
      </c>
      <c r="F50" s="17">
        <v>0</v>
      </c>
      <c r="G50" s="17">
        <v>2</v>
      </c>
      <c r="H50" s="18">
        <f>VLOOKUP(D50,'kode internal'!$B$1:$E$4717,4,FALSE)</f>
        <v>0</v>
      </c>
      <c r="I50" s="18">
        <f>VLOOKUP(D50,'kode internal'!$B$1:$F$4717,5,FALSE)</f>
        <v>2</v>
      </c>
    </row>
    <row r="51" hidden="1" spans="1:9">
      <c r="A51" s="14" t="s">
        <v>1901</v>
      </c>
      <c r="B51" s="15" t="s">
        <v>1971</v>
      </c>
      <c r="C51" s="16">
        <f t="shared" si="0"/>
        <v>1</v>
      </c>
      <c r="D51" s="15" t="s">
        <v>1971</v>
      </c>
      <c r="E51" s="15" t="str">
        <f>VLOOKUP(B51,'kode internal'!$B$1:$D$4717,2,FALSE)</f>
        <v>42O025</v>
      </c>
      <c r="F51" s="17">
        <v>0</v>
      </c>
      <c r="G51" s="17">
        <v>1</v>
      </c>
      <c r="H51" s="18">
        <f>VLOOKUP(D51,'kode internal'!$B$1:$E$4717,4,FALSE)</f>
        <v>0</v>
      </c>
      <c r="I51" s="18">
        <f>VLOOKUP(D51,'kode internal'!$B$1:$F$4717,5,FALSE)</f>
        <v>1</v>
      </c>
    </row>
    <row r="52" hidden="1" spans="1:9">
      <c r="A52" s="14" t="s">
        <v>137</v>
      </c>
      <c r="B52" s="15" t="s">
        <v>1972</v>
      </c>
      <c r="C52" s="16">
        <f t="shared" si="0"/>
        <v>1</v>
      </c>
      <c r="D52" s="15" t="s">
        <v>1972</v>
      </c>
      <c r="E52" s="15" t="str">
        <f>VLOOKUP(B52,'kode internal'!$B$1:$D$4717,2,FALSE)</f>
        <v>42M234</v>
      </c>
      <c r="F52" s="17">
        <v>3</v>
      </c>
      <c r="G52" s="17">
        <v>0</v>
      </c>
      <c r="H52" s="18">
        <f>VLOOKUP(D52,'kode internal'!$B$1:$E$4717,4,FALSE)</f>
        <v>3</v>
      </c>
      <c r="I52" s="18">
        <f>VLOOKUP(D52,'kode internal'!$B$1:$F$4717,5,FALSE)</f>
        <v>0</v>
      </c>
    </row>
    <row r="53" hidden="1" spans="1:9">
      <c r="A53" s="14" t="s">
        <v>143</v>
      </c>
      <c r="B53" s="15" t="s">
        <v>1973</v>
      </c>
      <c r="C53" s="16">
        <f t="shared" si="0"/>
        <v>1</v>
      </c>
      <c r="D53" s="15" t="s">
        <v>1973</v>
      </c>
      <c r="E53" s="15" t="str">
        <f>VLOOKUP(B53,'kode internal'!$B$1:$D$4717,2,FALSE)</f>
        <v>80K063</v>
      </c>
      <c r="F53" s="17">
        <v>5244</v>
      </c>
      <c r="G53" s="17">
        <v>2400</v>
      </c>
      <c r="H53" s="18">
        <f>VLOOKUP(D53,'kode internal'!$B$1:$E$4717,4,FALSE)</f>
        <v>5244</v>
      </c>
      <c r="I53" s="18">
        <f>VLOOKUP(D53,'kode internal'!$B$1:$F$4717,5,FALSE)</f>
        <v>2400</v>
      </c>
    </row>
    <row r="54" hidden="1" spans="1:9">
      <c r="A54" s="14" t="s">
        <v>147</v>
      </c>
      <c r="B54" s="15" t="s">
        <v>1974</v>
      </c>
      <c r="C54" s="16">
        <f t="shared" si="0"/>
        <v>1</v>
      </c>
      <c r="D54" s="15" t="s">
        <v>1974</v>
      </c>
      <c r="E54" s="15" t="str">
        <f>VLOOKUP(B54,'kode internal'!$B$1:$D$4717,2,FALSE)</f>
        <v>80A088</v>
      </c>
      <c r="F54" s="17">
        <v>0</v>
      </c>
      <c r="G54" s="17">
        <v>80</v>
      </c>
      <c r="H54" s="18">
        <f>VLOOKUP(D54,'kode internal'!$B$1:$E$4717,4,FALSE)</f>
        <v>0</v>
      </c>
      <c r="I54" s="18">
        <f>VLOOKUP(D54,'kode internal'!$B$1:$F$4717,5,FALSE)</f>
        <v>80</v>
      </c>
    </row>
    <row r="55" hidden="1" spans="1:9">
      <c r="A55" s="14" t="s">
        <v>151</v>
      </c>
      <c r="B55" s="15" t="s">
        <v>1975</v>
      </c>
      <c r="C55" s="16">
        <f t="shared" si="0"/>
        <v>1</v>
      </c>
      <c r="D55" s="15" t="s">
        <v>1975</v>
      </c>
      <c r="E55" s="15" t="e">
        <f>VLOOKUP(B55,'kode internal'!$B$1:$D$4717,2,FALSE)</f>
        <v>#N/A</v>
      </c>
      <c r="F55" s="17">
        <v>45</v>
      </c>
      <c r="G55" s="17">
        <v>100</v>
      </c>
      <c r="H55" s="18" t="e">
        <f>VLOOKUP(D55,'kode internal'!$B$1:$E$4717,4,FALSE)</f>
        <v>#N/A</v>
      </c>
      <c r="I55" s="18" t="e">
        <f>VLOOKUP(D55,'kode internal'!$B$1:$F$4717,5,FALSE)</f>
        <v>#N/A</v>
      </c>
    </row>
    <row r="56" hidden="1" spans="1:9">
      <c r="A56" s="14" t="s">
        <v>153</v>
      </c>
      <c r="B56" s="15" t="s">
        <v>1976</v>
      </c>
      <c r="C56" s="16">
        <f t="shared" si="0"/>
        <v>1</v>
      </c>
      <c r="D56" s="15" t="s">
        <v>1976</v>
      </c>
      <c r="E56" s="15" t="str">
        <f>VLOOKUP(B56,'kode internal'!$B$1:$D$4717,2,FALSE)</f>
        <v>80S166</v>
      </c>
      <c r="F56" s="17">
        <v>100</v>
      </c>
      <c r="G56" s="17">
        <v>200</v>
      </c>
      <c r="H56" s="18">
        <f>VLOOKUP(D56,'kode internal'!$B$1:$E$4717,4,FALSE)</f>
        <v>100</v>
      </c>
      <c r="I56" s="18">
        <f>VLOOKUP(D56,'kode internal'!$B$1:$F$4717,5,FALSE)</f>
        <v>200</v>
      </c>
    </row>
    <row r="57" spans="1:9">
      <c r="A57" s="14" t="s">
        <v>159</v>
      </c>
      <c r="B57" s="19" t="s">
        <v>1977</v>
      </c>
      <c r="C57" s="16">
        <f t="shared" si="0"/>
        <v>1</v>
      </c>
      <c r="D57" s="15" t="s">
        <v>1977</v>
      </c>
      <c r="E57" s="15" t="str">
        <f>VLOOKUP(B57,'kode internal'!$B$1:$D$4717,2,FALSE)</f>
        <v>80S008</v>
      </c>
      <c r="F57" s="17">
        <v>0</v>
      </c>
      <c r="G57" s="17">
        <v>6</v>
      </c>
      <c r="H57" s="18">
        <f>VLOOKUP(D57,'kode internal'!$B$1:$E$4717,4,FALSE)</f>
        <v>12</v>
      </c>
      <c r="I57" s="18">
        <f>VLOOKUP(D57,'kode internal'!$B$1:$F$4717,5,FALSE)</f>
        <v>20</v>
      </c>
    </row>
    <row r="58" spans="1:9">
      <c r="A58" s="14" t="s">
        <v>1229</v>
      </c>
      <c r="B58" s="19" t="s">
        <v>1978</v>
      </c>
      <c r="C58" s="16">
        <f t="shared" si="0"/>
        <v>1</v>
      </c>
      <c r="D58" s="15" t="s">
        <v>1978</v>
      </c>
      <c r="E58" s="15" t="str">
        <f>VLOOKUP(B58,'kode internal'!$B$1:$D$4717,2,FALSE)</f>
        <v>80O016.11</v>
      </c>
      <c r="F58" s="17">
        <v>0</v>
      </c>
      <c r="G58" s="17">
        <v>70</v>
      </c>
      <c r="H58" s="18">
        <f>VLOOKUP(D58,'kode internal'!$B$1:$E$4717,4,FALSE)</f>
        <v>20</v>
      </c>
      <c r="I58" s="18">
        <f>VLOOKUP(D58,'kode internal'!$B$1:$F$4717,5,FALSE)</f>
        <v>320</v>
      </c>
    </row>
    <row r="59" hidden="1" spans="1:9">
      <c r="A59" s="14" t="s">
        <v>1258</v>
      </c>
      <c r="B59" s="15" t="s">
        <v>1979</v>
      </c>
      <c r="C59" s="16">
        <f t="shared" si="0"/>
        <v>1</v>
      </c>
      <c r="D59" s="15" t="s">
        <v>1979</v>
      </c>
      <c r="E59" s="15" t="str">
        <f>VLOOKUP(B59,'kode internal'!$B$1:$D$4717,2,FALSE)</f>
        <v>80I070</v>
      </c>
      <c r="F59" s="17">
        <v>1500</v>
      </c>
      <c r="G59" s="17">
        <v>0</v>
      </c>
      <c r="H59" s="18">
        <f>VLOOKUP(D59,'kode internal'!$B$1:$E$4717,4,FALSE)</f>
        <v>1500</v>
      </c>
      <c r="I59" s="18">
        <f>VLOOKUP(D59,'kode internal'!$B$1:$F$4717,5,FALSE)</f>
        <v>0</v>
      </c>
    </row>
    <row r="60" hidden="1" spans="1:9">
      <c r="A60" s="14" t="s">
        <v>1980</v>
      </c>
      <c r="B60" s="15" t="s">
        <v>1981</v>
      </c>
      <c r="C60" s="16">
        <f t="shared" si="0"/>
        <v>1</v>
      </c>
      <c r="D60" s="15" t="s">
        <v>1981</v>
      </c>
      <c r="E60" s="15" t="str">
        <f>VLOOKUP(B60,'kode internal'!$B$1:$D$4717,2,FALSE)</f>
        <v>42T219</v>
      </c>
      <c r="F60" s="17">
        <v>0</v>
      </c>
      <c r="G60" s="17">
        <v>1</v>
      </c>
      <c r="H60" s="18">
        <f>VLOOKUP(D60,'kode internal'!$B$1:$E$4717,4,FALSE)</f>
        <v>0</v>
      </c>
      <c r="I60" s="18">
        <f>VLOOKUP(D60,'kode internal'!$B$1:$F$4717,5,FALSE)</f>
        <v>1</v>
      </c>
    </row>
    <row r="61" hidden="1" spans="1:9">
      <c r="A61" s="14" t="s">
        <v>183</v>
      </c>
      <c r="B61" s="15" t="s">
        <v>1982</v>
      </c>
      <c r="C61" s="16">
        <f t="shared" si="0"/>
        <v>1</v>
      </c>
      <c r="D61" s="15" t="s">
        <v>1982</v>
      </c>
      <c r="E61" s="15" t="e">
        <f>VLOOKUP(B61,'kode internal'!$B$1:$D$4717,2,FALSE)</f>
        <v>#N/A</v>
      </c>
      <c r="F61" s="17">
        <v>0</v>
      </c>
      <c r="G61" s="17">
        <v>50</v>
      </c>
      <c r="H61" s="18" t="e">
        <f>VLOOKUP(D61,'kode internal'!$B$1:$E$4717,4,FALSE)</f>
        <v>#N/A</v>
      </c>
      <c r="I61" s="18" t="e">
        <f>VLOOKUP(D61,'kode internal'!$B$1:$F$4717,5,FALSE)</f>
        <v>#N/A</v>
      </c>
    </row>
    <row r="62" hidden="1" spans="1:9">
      <c r="A62" s="14" t="s">
        <v>1274</v>
      </c>
      <c r="B62" s="15" t="s">
        <v>1983</v>
      </c>
      <c r="C62" s="16">
        <f t="shared" si="0"/>
        <v>1</v>
      </c>
      <c r="D62" s="15" t="s">
        <v>1983</v>
      </c>
      <c r="E62" s="15" t="str">
        <f>VLOOKUP(B62,'kode internal'!$B$1:$D$4717,2,FALSE)</f>
        <v>42S133</v>
      </c>
      <c r="F62" s="17">
        <v>0</v>
      </c>
      <c r="G62" s="17">
        <v>10</v>
      </c>
      <c r="H62" s="18">
        <f>VLOOKUP(D62,'kode internal'!$B$1:$E$4717,4,FALSE)</f>
        <v>0</v>
      </c>
      <c r="I62" s="18">
        <f>VLOOKUP(D62,'kode internal'!$B$1:$F$4717,5,FALSE)</f>
        <v>10</v>
      </c>
    </row>
    <row r="63" hidden="1" spans="1:9">
      <c r="A63" s="14" t="s">
        <v>1277</v>
      </c>
      <c r="B63" s="15" t="s">
        <v>1984</v>
      </c>
      <c r="C63" s="16">
        <f t="shared" si="0"/>
        <v>1</v>
      </c>
      <c r="D63" s="15" t="s">
        <v>1984</v>
      </c>
      <c r="E63" s="15" t="e">
        <f>VLOOKUP(B63,'kode internal'!$B$1:$D$4717,2,FALSE)</f>
        <v>#N/A</v>
      </c>
      <c r="F63" s="17">
        <v>6</v>
      </c>
      <c r="G63" s="17">
        <v>0</v>
      </c>
      <c r="H63" s="18" t="e">
        <f>VLOOKUP(D63,'kode internal'!$B$1:$E$4717,4,FALSE)</f>
        <v>#N/A</v>
      </c>
      <c r="I63" s="18" t="e">
        <f>VLOOKUP(D63,'kode internal'!$B$1:$F$4717,5,FALSE)</f>
        <v>#N/A</v>
      </c>
    </row>
    <row r="64" hidden="1" spans="1:9">
      <c r="A64" s="14" t="s">
        <v>1279</v>
      </c>
      <c r="B64" s="15" t="s">
        <v>1985</v>
      </c>
      <c r="C64" s="16">
        <f t="shared" si="0"/>
        <v>1</v>
      </c>
      <c r="D64" s="15" t="s">
        <v>1985</v>
      </c>
      <c r="E64" s="15" t="str">
        <f>VLOOKUP(B64,'kode internal'!$B$1:$D$4717,2,FALSE)</f>
        <v>42S156</v>
      </c>
      <c r="F64" s="17">
        <v>20</v>
      </c>
      <c r="G64" s="17">
        <v>0</v>
      </c>
      <c r="H64" s="18">
        <f>VLOOKUP(D64,'kode internal'!$B$1:$E$4717,4,FALSE)</f>
        <v>20</v>
      </c>
      <c r="I64" s="18">
        <f>VLOOKUP(D64,'kode internal'!$B$1:$F$4717,5,FALSE)</f>
        <v>0</v>
      </c>
    </row>
    <row r="65" spans="1:9">
      <c r="A65" s="14" t="s">
        <v>189</v>
      </c>
      <c r="B65" s="19" t="s">
        <v>1978</v>
      </c>
      <c r="C65" s="16">
        <f t="shared" ref="C65:C128" si="1">IF(B65=D65,1,0)</f>
        <v>1</v>
      </c>
      <c r="D65" s="15" t="s">
        <v>1978</v>
      </c>
      <c r="E65" s="15" t="str">
        <f>VLOOKUP(B65,'kode internal'!$B$1:$D$4717,2,FALSE)</f>
        <v>80O016.11</v>
      </c>
      <c r="F65" s="17">
        <v>20</v>
      </c>
      <c r="G65" s="17">
        <v>250</v>
      </c>
      <c r="H65" s="18">
        <f>VLOOKUP(D65,'kode internal'!$B$1:$E$4717,4,FALSE)</f>
        <v>20</v>
      </c>
      <c r="I65" s="18">
        <f>VLOOKUP(D65,'kode internal'!$B$1:$F$4717,5,FALSE)</f>
        <v>320</v>
      </c>
    </row>
    <row r="66" hidden="1" spans="1:9">
      <c r="A66" s="14" t="s">
        <v>1281</v>
      </c>
      <c r="B66" s="15" t="s">
        <v>1986</v>
      </c>
      <c r="C66" s="16">
        <f t="shared" si="1"/>
        <v>1</v>
      </c>
      <c r="D66" s="15" t="s">
        <v>1986</v>
      </c>
      <c r="E66" s="15" t="str">
        <f>VLOOKUP(B66,'kode internal'!$B$1:$D$4717,2,FALSE)</f>
        <v>80V034</v>
      </c>
      <c r="F66" s="17">
        <v>1</v>
      </c>
      <c r="G66" s="17">
        <v>0</v>
      </c>
      <c r="H66" s="18">
        <f>VLOOKUP(D66,'kode internal'!$B$1:$E$4717,4,FALSE)</f>
        <v>1</v>
      </c>
      <c r="I66" s="18">
        <f>VLOOKUP(D66,'kode internal'!$B$1:$F$4717,5,FALSE)</f>
        <v>0</v>
      </c>
    </row>
    <row r="67" hidden="1" spans="1:9">
      <c r="A67" s="14" t="s">
        <v>1987</v>
      </c>
      <c r="B67" s="15" t="s">
        <v>1988</v>
      </c>
      <c r="C67" s="16">
        <f t="shared" si="1"/>
        <v>1</v>
      </c>
      <c r="D67" s="15" t="s">
        <v>1988</v>
      </c>
      <c r="E67" s="15" t="str">
        <f>VLOOKUP(B67,'kode internal'!$B$1:$D$4717,2,FALSE)</f>
        <v>80U037</v>
      </c>
      <c r="F67" s="17">
        <v>1</v>
      </c>
      <c r="G67" s="17">
        <v>0</v>
      </c>
      <c r="H67" s="18">
        <f>VLOOKUP(D67,'kode internal'!$B$1:$E$4717,4,FALSE)</f>
        <v>1</v>
      </c>
      <c r="I67" s="18">
        <f>VLOOKUP(D67,'kode internal'!$B$1:$F$4717,5,FALSE)</f>
        <v>0</v>
      </c>
    </row>
    <row r="68" hidden="1" spans="1:9">
      <c r="A68" s="14" t="s">
        <v>1989</v>
      </c>
      <c r="B68" s="15" t="s">
        <v>1990</v>
      </c>
      <c r="C68" s="16">
        <f t="shared" si="1"/>
        <v>1</v>
      </c>
      <c r="D68" s="15" t="s">
        <v>1990</v>
      </c>
      <c r="E68" s="15" t="str">
        <f>VLOOKUP(B68,'kode internal'!$B$1:$D$4717,2,FALSE)</f>
        <v>80T124</v>
      </c>
      <c r="F68" s="17">
        <v>1</v>
      </c>
      <c r="G68" s="17">
        <v>0</v>
      </c>
      <c r="H68" s="18">
        <f>VLOOKUP(D68,'kode internal'!$B$1:$E$4717,4,FALSE)</f>
        <v>1</v>
      </c>
      <c r="I68" s="18">
        <f>VLOOKUP(D68,'kode internal'!$B$1:$F$4717,5,FALSE)</f>
        <v>0</v>
      </c>
    </row>
    <row r="69" hidden="1" spans="1:9">
      <c r="A69" s="14" t="s">
        <v>197</v>
      </c>
      <c r="B69" s="15" t="s">
        <v>1991</v>
      </c>
      <c r="C69" s="16">
        <f t="shared" si="1"/>
        <v>1</v>
      </c>
      <c r="D69" s="15" t="s">
        <v>1991</v>
      </c>
      <c r="E69" s="15" t="str">
        <f>VLOOKUP(B69,'kode internal'!$B$1:$D$4717,2,FALSE)</f>
        <v>42M229</v>
      </c>
      <c r="F69" s="17">
        <v>1</v>
      </c>
      <c r="G69" s="17">
        <v>0</v>
      </c>
      <c r="H69" s="18">
        <f>VLOOKUP(D69,'kode internal'!$B$1:$E$4717,4,FALSE)</f>
        <v>1</v>
      </c>
      <c r="I69" s="18">
        <f>VLOOKUP(D69,'kode internal'!$B$1:$F$4717,5,FALSE)</f>
        <v>0</v>
      </c>
    </row>
    <row r="70" hidden="1" spans="1:9">
      <c r="A70" s="14" t="s">
        <v>1297</v>
      </c>
      <c r="B70" s="15" t="s">
        <v>1992</v>
      </c>
      <c r="C70" s="16">
        <f t="shared" si="1"/>
        <v>1</v>
      </c>
      <c r="D70" s="15" t="s">
        <v>1992</v>
      </c>
      <c r="E70" s="15" t="str">
        <f>VLOOKUP(B70,'kode internal'!$B$1:$D$4717,2,FALSE)</f>
        <v>80F007</v>
      </c>
      <c r="F70" s="17">
        <v>0</v>
      </c>
      <c r="G70" s="17">
        <v>1500</v>
      </c>
      <c r="H70" s="18">
        <f>VLOOKUP(D70,'kode internal'!$B$1:$E$4717,4,FALSE)</f>
        <v>0</v>
      </c>
      <c r="I70" s="18">
        <f>VLOOKUP(D70,'kode internal'!$B$1:$F$4717,5,FALSE)</f>
        <v>1500</v>
      </c>
    </row>
    <row r="71" hidden="1" spans="1:9">
      <c r="A71" s="14" t="s">
        <v>207</v>
      </c>
      <c r="B71" s="15" t="s">
        <v>1993</v>
      </c>
      <c r="C71" s="16">
        <f t="shared" si="1"/>
        <v>1</v>
      </c>
      <c r="D71" s="15" t="s">
        <v>1993</v>
      </c>
      <c r="E71" s="15" t="str">
        <f>VLOOKUP(B71,'kode internal'!$B$1:$D$4717,2,FALSE)</f>
        <v>80F107</v>
      </c>
      <c r="F71" s="17">
        <v>100</v>
      </c>
      <c r="G71" s="17">
        <v>100</v>
      </c>
      <c r="H71" s="18">
        <f>VLOOKUP(D71,'kode internal'!$B$1:$E$4717,4,FALSE)</f>
        <v>100</v>
      </c>
      <c r="I71" s="18">
        <f>VLOOKUP(D71,'kode internal'!$B$1:$F$4717,5,FALSE)</f>
        <v>100</v>
      </c>
    </row>
    <row r="72" hidden="1" spans="1:9">
      <c r="A72" s="14" t="s">
        <v>1302</v>
      </c>
      <c r="B72" s="15" t="s">
        <v>1994</v>
      </c>
      <c r="C72" s="16">
        <f t="shared" si="1"/>
        <v>1</v>
      </c>
      <c r="D72" s="15" t="s">
        <v>1994</v>
      </c>
      <c r="E72" s="15" t="str">
        <f>VLOOKUP(B72,'kode internal'!$B$1:$D$4717,2,FALSE)</f>
        <v>80B060</v>
      </c>
      <c r="F72" s="17">
        <v>25</v>
      </c>
      <c r="G72" s="17">
        <v>10</v>
      </c>
      <c r="H72" s="18">
        <f>VLOOKUP(D72,'kode internal'!$B$1:$E$4717,4,FALSE)</f>
        <v>25</v>
      </c>
      <c r="I72" s="18">
        <f>VLOOKUP(D72,'kode internal'!$B$1:$F$4717,5,FALSE)</f>
        <v>10</v>
      </c>
    </row>
    <row r="73" hidden="1" spans="1:9">
      <c r="A73" s="14" t="s">
        <v>209</v>
      </c>
      <c r="B73" s="15" t="s">
        <v>1995</v>
      </c>
      <c r="C73" s="16">
        <f t="shared" si="1"/>
        <v>1</v>
      </c>
      <c r="D73" s="15" t="s">
        <v>1995</v>
      </c>
      <c r="E73" s="15" t="str">
        <f>VLOOKUP(B73,'kode internal'!$B$1:$D$4717,2,FALSE)</f>
        <v>80I079</v>
      </c>
      <c r="F73" s="17">
        <v>3</v>
      </c>
      <c r="G73" s="17">
        <v>0</v>
      </c>
      <c r="H73" s="18">
        <f>VLOOKUP(D73,'kode internal'!$B$1:$E$4717,4,FALSE)</f>
        <v>3</v>
      </c>
      <c r="I73" s="18">
        <f>VLOOKUP(D73,'kode internal'!$B$1:$F$4717,5,FALSE)</f>
        <v>0</v>
      </c>
    </row>
    <row r="74" spans="1:9">
      <c r="A74" s="14" t="s">
        <v>217</v>
      </c>
      <c r="B74" s="19" t="s">
        <v>1996</v>
      </c>
      <c r="C74" s="16">
        <f t="shared" si="1"/>
        <v>1</v>
      </c>
      <c r="D74" s="15" t="s">
        <v>1996</v>
      </c>
      <c r="E74" s="15" t="str">
        <f>VLOOKUP(B74,'kode internal'!$B$1:$D$4717,2,FALSE)</f>
        <v>80B079</v>
      </c>
      <c r="F74" s="17">
        <v>0</v>
      </c>
      <c r="G74" s="17">
        <v>15</v>
      </c>
      <c r="H74" s="18">
        <f>VLOOKUP(D74,'kode internal'!$B$1:$E$4717,4,FALSE)</f>
        <v>7</v>
      </c>
      <c r="I74" s="18">
        <f>VLOOKUP(D74,'kode internal'!$B$1:$F$4717,5,FALSE)</f>
        <v>15</v>
      </c>
    </row>
    <row r="75" hidden="1" spans="1:9">
      <c r="A75" s="14" t="s">
        <v>219</v>
      </c>
      <c r="B75" s="15" t="s">
        <v>1997</v>
      </c>
      <c r="C75" s="16">
        <f t="shared" si="1"/>
        <v>1</v>
      </c>
      <c r="D75" s="15" t="s">
        <v>1997</v>
      </c>
      <c r="E75" s="15" t="str">
        <f>VLOOKUP(B75,'kode internal'!$B$1:$D$4717,2,FALSE)</f>
        <v>80B004</v>
      </c>
      <c r="F75" s="17">
        <v>0</v>
      </c>
      <c r="G75" s="17">
        <v>13000</v>
      </c>
      <c r="H75" s="18">
        <f>VLOOKUP(D75,'kode internal'!$B$1:$E$4717,4,FALSE)</f>
        <v>0</v>
      </c>
      <c r="I75" s="18">
        <f>VLOOKUP(D75,'kode internal'!$B$1:$F$4717,5,FALSE)</f>
        <v>13000</v>
      </c>
    </row>
    <row r="76" spans="1:9">
      <c r="A76" s="14" t="s">
        <v>221</v>
      </c>
      <c r="B76" s="19" t="s">
        <v>1998</v>
      </c>
      <c r="C76" s="16">
        <f t="shared" si="1"/>
        <v>1</v>
      </c>
      <c r="D76" s="15" t="s">
        <v>1998</v>
      </c>
      <c r="E76" s="15" t="str">
        <f>VLOOKUP(B76,'kode internal'!$B$1:$D$4717,2,FALSE)</f>
        <v>80B005</v>
      </c>
      <c r="F76" s="17">
        <v>0</v>
      </c>
      <c r="G76" s="17">
        <v>29000</v>
      </c>
      <c r="H76" s="18">
        <f>VLOOKUP(D76,'kode internal'!$B$1:$E$4717,4,FALSE)</f>
        <v>13785</v>
      </c>
      <c r="I76" s="18">
        <f>VLOOKUP(D76,'kode internal'!$B$1:$F$4717,5,FALSE)</f>
        <v>29000</v>
      </c>
    </row>
    <row r="77" hidden="1" spans="1:9">
      <c r="A77" s="14" t="s">
        <v>1313</v>
      </c>
      <c r="B77" s="15" t="s">
        <v>1999</v>
      </c>
      <c r="C77" s="16">
        <f t="shared" si="1"/>
        <v>1</v>
      </c>
      <c r="D77" s="15" t="s">
        <v>1999</v>
      </c>
      <c r="E77" s="15" t="str">
        <f>VLOOKUP(B77,'kode internal'!$B$1:$D$4717,2,FALSE)</f>
        <v>80E119</v>
      </c>
      <c r="F77" s="17">
        <v>0</v>
      </c>
      <c r="G77" s="17">
        <v>1100</v>
      </c>
      <c r="H77" s="18">
        <f>VLOOKUP(D77,'kode internal'!$B$1:$E$4717,4,FALSE)</f>
        <v>0</v>
      </c>
      <c r="I77" s="18">
        <f>VLOOKUP(D77,'kode internal'!$B$1:$F$4717,5,FALSE)</f>
        <v>1100</v>
      </c>
    </row>
    <row r="78" spans="1:9">
      <c r="A78" s="14" t="s">
        <v>229</v>
      </c>
      <c r="B78" s="19" t="s">
        <v>2000</v>
      </c>
      <c r="C78" s="16">
        <f t="shared" si="1"/>
        <v>1</v>
      </c>
      <c r="D78" s="15" t="s">
        <v>2000</v>
      </c>
      <c r="E78" s="15" t="str">
        <f>VLOOKUP(B78,'kode internal'!$B$1:$D$4717,2,FALSE)</f>
        <v>80S007</v>
      </c>
      <c r="F78" s="17">
        <v>0</v>
      </c>
      <c r="G78" s="17">
        <v>6</v>
      </c>
      <c r="H78" s="18">
        <f>VLOOKUP(D78,'kode internal'!$B$1:$E$4717,4,FALSE)</f>
        <v>14</v>
      </c>
      <c r="I78" s="18">
        <f>VLOOKUP(D78,'kode internal'!$B$1:$F$4717,5,FALSE)</f>
        <v>6</v>
      </c>
    </row>
    <row r="79" hidden="1" spans="1:9">
      <c r="A79" s="14" t="s">
        <v>231</v>
      </c>
      <c r="B79" s="15" t="s">
        <v>2001</v>
      </c>
      <c r="C79" s="16">
        <f t="shared" si="1"/>
        <v>1</v>
      </c>
      <c r="D79" s="15" t="s">
        <v>2001</v>
      </c>
      <c r="E79" s="15" t="str">
        <f>VLOOKUP(B79,'kode internal'!$B$1:$D$4717,2,FALSE)</f>
        <v>90L022</v>
      </c>
      <c r="F79" s="17">
        <v>10</v>
      </c>
      <c r="G79" s="17">
        <v>0</v>
      </c>
      <c r="H79" s="18">
        <f>VLOOKUP(D79,'kode internal'!$B$1:$E$4717,4,FALSE)</f>
        <v>10</v>
      </c>
      <c r="I79" s="18">
        <f>VLOOKUP(D79,'kode internal'!$B$1:$F$4717,5,FALSE)</f>
        <v>0</v>
      </c>
    </row>
    <row r="80" hidden="1" spans="1:9">
      <c r="A80" s="14" t="s">
        <v>233</v>
      </c>
      <c r="B80" s="15" t="s">
        <v>2002</v>
      </c>
      <c r="C80" s="16">
        <f t="shared" si="1"/>
        <v>1</v>
      </c>
      <c r="D80" s="15" t="s">
        <v>2002</v>
      </c>
      <c r="E80" s="15" t="str">
        <f>VLOOKUP(B80,'kode internal'!$B$1:$D$4717,2,FALSE)</f>
        <v>80A001.4</v>
      </c>
      <c r="F80" s="17">
        <v>19</v>
      </c>
      <c r="G80" s="17">
        <v>0</v>
      </c>
      <c r="H80" s="18">
        <f>VLOOKUP(D80,'kode internal'!$B$1:$E$4717,4,FALSE)</f>
        <v>19</v>
      </c>
      <c r="I80" s="18">
        <f>VLOOKUP(D80,'kode internal'!$B$1:$F$4717,5,FALSE)</f>
        <v>0</v>
      </c>
    </row>
    <row r="81" hidden="1" spans="1:9">
      <c r="A81" s="14" t="s">
        <v>1325</v>
      </c>
      <c r="B81" s="15" t="s">
        <v>2003</v>
      </c>
      <c r="C81" s="16">
        <f t="shared" si="1"/>
        <v>1</v>
      </c>
      <c r="D81" s="15" t="s">
        <v>2003</v>
      </c>
      <c r="E81" s="15" t="str">
        <f>VLOOKUP(B81,'kode internal'!$B$1:$D$4717,2,FALSE)</f>
        <v>80N042</v>
      </c>
      <c r="F81" s="17">
        <v>0</v>
      </c>
      <c r="G81" s="17">
        <v>1000</v>
      </c>
      <c r="H81" s="18">
        <f>VLOOKUP(D81,'kode internal'!$B$1:$E$4717,4,FALSE)</f>
        <v>0</v>
      </c>
      <c r="I81" s="18">
        <f>VLOOKUP(D81,'kode internal'!$B$1:$F$4717,5,FALSE)</f>
        <v>1000</v>
      </c>
    </row>
    <row r="82" hidden="1" spans="1:9">
      <c r="A82" s="14" t="s">
        <v>1341</v>
      </c>
      <c r="B82" s="15" t="s">
        <v>2004</v>
      </c>
      <c r="C82" s="16">
        <f t="shared" si="1"/>
        <v>1</v>
      </c>
      <c r="D82" s="15" t="s">
        <v>2004</v>
      </c>
      <c r="E82" s="15" t="str">
        <f>VLOOKUP(B82,'kode internal'!$B$1:$D$4717,2,FALSE)</f>
        <v>42S227</v>
      </c>
      <c r="F82" s="17">
        <v>0</v>
      </c>
      <c r="G82" s="17">
        <v>1</v>
      </c>
      <c r="H82" s="18">
        <f>VLOOKUP(D82,'kode internal'!$B$1:$E$4717,4,FALSE)</f>
        <v>0</v>
      </c>
      <c r="I82" s="18">
        <f>VLOOKUP(D82,'kode internal'!$B$1:$F$4717,5,FALSE)</f>
        <v>1</v>
      </c>
    </row>
    <row r="83" hidden="1" spans="1:9">
      <c r="A83" s="14" t="s">
        <v>249</v>
      </c>
      <c r="B83" s="15" t="s">
        <v>2005</v>
      </c>
      <c r="C83" s="16">
        <f t="shared" si="1"/>
        <v>1</v>
      </c>
      <c r="D83" s="15" t="s">
        <v>2005</v>
      </c>
      <c r="E83" s="15" t="str">
        <f>VLOOKUP(B83,'kode internal'!$B$1:$D$4717,2,FALSE)</f>
        <v>42B120</v>
      </c>
      <c r="F83" s="17">
        <v>0</v>
      </c>
      <c r="G83" s="17">
        <v>2</v>
      </c>
      <c r="H83" s="18">
        <f>VLOOKUP(D83,'kode internal'!$B$1:$E$4717,4,FALSE)</f>
        <v>0</v>
      </c>
      <c r="I83" s="18">
        <f>VLOOKUP(D83,'kode internal'!$B$1:$F$4717,5,FALSE)</f>
        <v>2</v>
      </c>
    </row>
    <row r="84" hidden="1" spans="1:9">
      <c r="A84" s="14" t="s">
        <v>251</v>
      </c>
      <c r="B84" s="15" t="s">
        <v>2006</v>
      </c>
      <c r="C84" s="16">
        <f t="shared" si="1"/>
        <v>1</v>
      </c>
      <c r="D84" s="15" t="s">
        <v>2006</v>
      </c>
      <c r="E84" s="15" t="str">
        <f>VLOOKUP(B84,'kode internal'!$B$1:$D$4717,2,FALSE)</f>
        <v>42A113</v>
      </c>
      <c r="F84" s="17">
        <v>0</v>
      </c>
      <c r="G84" s="17">
        <v>3</v>
      </c>
      <c r="H84" s="18">
        <f>VLOOKUP(D84,'kode internal'!$B$1:$E$4717,4,FALSE)</f>
        <v>0</v>
      </c>
      <c r="I84" s="18">
        <f>VLOOKUP(D84,'kode internal'!$B$1:$F$4717,5,FALSE)</f>
        <v>3</v>
      </c>
    </row>
    <row r="85" hidden="1" spans="1:9">
      <c r="A85" s="14" t="s">
        <v>1350</v>
      </c>
      <c r="B85" s="15" t="s">
        <v>2007</v>
      </c>
      <c r="C85" s="16">
        <f t="shared" si="1"/>
        <v>1</v>
      </c>
      <c r="D85" s="15" t="s">
        <v>2007</v>
      </c>
      <c r="E85" s="15" t="str">
        <f>VLOOKUP(B85,'kode internal'!$B$1:$D$4717,2,FALSE)</f>
        <v>42D079</v>
      </c>
      <c r="F85" s="17">
        <v>0</v>
      </c>
      <c r="G85" s="17">
        <v>9</v>
      </c>
      <c r="H85" s="18">
        <f>VLOOKUP(D85,'kode internal'!$B$1:$E$4717,4,FALSE)</f>
        <v>0</v>
      </c>
      <c r="I85" s="18">
        <f>VLOOKUP(D85,'kode internal'!$B$1:$F$4717,5,FALSE)</f>
        <v>9</v>
      </c>
    </row>
    <row r="86" hidden="1" spans="1:9">
      <c r="A86" s="14" t="s">
        <v>256</v>
      </c>
      <c r="B86" s="15" t="s">
        <v>2008</v>
      </c>
      <c r="C86" s="16">
        <f t="shared" si="1"/>
        <v>1</v>
      </c>
      <c r="D86" s="15" t="s">
        <v>2008</v>
      </c>
      <c r="E86" s="15" t="str">
        <f>VLOOKUP(B86,'kode internal'!$B$1:$D$4717,2,FALSE)</f>
        <v>42T132</v>
      </c>
      <c r="F86" s="17">
        <v>0</v>
      </c>
      <c r="G86" s="17">
        <v>1</v>
      </c>
      <c r="H86" s="18">
        <f>VLOOKUP(D86,'kode internal'!$B$1:$E$4717,4,FALSE)</f>
        <v>0</v>
      </c>
      <c r="I86" s="18">
        <f>VLOOKUP(D86,'kode internal'!$B$1:$F$4717,5,FALSE)</f>
        <v>1</v>
      </c>
    </row>
    <row r="87" hidden="1" spans="1:9">
      <c r="A87" s="14" t="s">
        <v>260</v>
      </c>
      <c r="B87" s="15" t="s">
        <v>2009</v>
      </c>
      <c r="C87" s="16">
        <f t="shared" si="1"/>
        <v>1</v>
      </c>
      <c r="D87" s="15" t="s">
        <v>2009</v>
      </c>
      <c r="E87" s="15" t="str">
        <f>VLOOKUP(B87,'kode internal'!$B$1:$D$4717,2,FALSE)</f>
        <v>80K011</v>
      </c>
      <c r="F87" s="17">
        <v>5</v>
      </c>
      <c r="G87" s="17">
        <v>0</v>
      </c>
      <c r="H87" s="18">
        <f>VLOOKUP(D87,'kode internal'!$B$1:$E$4717,4,FALSE)</f>
        <v>5</v>
      </c>
      <c r="I87" s="18">
        <f>VLOOKUP(D87,'kode internal'!$B$1:$F$4717,5,FALSE)</f>
        <v>0</v>
      </c>
    </row>
    <row r="88" hidden="1" spans="1:9">
      <c r="A88" s="14" t="s">
        <v>262</v>
      </c>
      <c r="B88" s="15" t="s">
        <v>2010</v>
      </c>
      <c r="C88" s="16">
        <f t="shared" si="1"/>
        <v>1</v>
      </c>
      <c r="D88" s="15" t="s">
        <v>2010</v>
      </c>
      <c r="E88" s="15" t="str">
        <f>VLOOKUP(B88,'kode internal'!$B$1:$D$4717,2,FALSE)</f>
        <v>80R058</v>
      </c>
      <c r="F88" s="17">
        <v>8</v>
      </c>
      <c r="G88" s="17">
        <v>0</v>
      </c>
      <c r="H88" s="18">
        <f>VLOOKUP(D88,'kode internal'!$B$1:$E$4717,4,FALSE)</f>
        <v>8</v>
      </c>
      <c r="I88" s="18">
        <f>VLOOKUP(D88,'kode internal'!$B$1:$F$4717,5,FALSE)</f>
        <v>0</v>
      </c>
    </row>
    <row r="89" hidden="1" spans="1:9">
      <c r="A89" s="14" t="s">
        <v>264</v>
      </c>
      <c r="B89" s="15" t="s">
        <v>2011</v>
      </c>
      <c r="C89" s="16">
        <f t="shared" si="1"/>
        <v>1</v>
      </c>
      <c r="D89" s="15" t="s">
        <v>2011</v>
      </c>
      <c r="E89" s="15" t="str">
        <f>VLOOKUP(B89,'kode internal'!$B$1:$D$4717,2,FALSE)</f>
        <v>80P156</v>
      </c>
      <c r="F89" s="17">
        <v>3</v>
      </c>
      <c r="G89" s="17">
        <v>0</v>
      </c>
      <c r="H89" s="18">
        <f>VLOOKUP(D89,'kode internal'!$B$1:$E$4717,4,FALSE)</f>
        <v>3</v>
      </c>
      <c r="I89" s="18">
        <f>VLOOKUP(D89,'kode internal'!$B$1:$F$4717,5,FALSE)</f>
        <v>0</v>
      </c>
    </row>
    <row r="90" hidden="1" spans="1:9">
      <c r="A90" s="14" t="s">
        <v>266</v>
      </c>
      <c r="B90" s="15" t="s">
        <v>2012</v>
      </c>
      <c r="C90" s="16">
        <f t="shared" si="1"/>
        <v>1</v>
      </c>
      <c r="D90" s="15" t="s">
        <v>2012</v>
      </c>
      <c r="E90" s="15" t="str">
        <f>VLOOKUP(B90,'kode internal'!$B$1:$D$4717,2,FALSE)</f>
        <v>42T216</v>
      </c>
      <c r="F90" s="17">
        <v>0</v>
      </c>
      <c r="G90" s="17">
        <v>2</v>
      </c>
      <c r="H90" s="18">
        <f>VLOOKUP(D90,'kode internal'!$B$1:$E$4717,4,FALSE)</f>
        <v>0</v>
      </c>
      <c r="I90" s="18">
        <f>VLOOKUP(D90,'kode internal'!$B$1:$F$4717,5,FALSE)</f>
        <v>2</v>
      </c>
    </row>
    <row r="91" hidden="1" spans="1:9">
      <c r="A91" s="14" t="s">
        <v>268</v>
      </c>
      <c r="B91" s="15" t="s">
        <v>2013</v>
      </c>
      <c r="C91" s="16">
        <f t="shared" si="1"/>
        <v>1</v>
      </c>
      <c r="D91" s="15" t="s">
        <v>2013</v>
      </c>
      <c r="E91" s="15" t="str">
        <f>VLOOKUP(B91,'kode internal'!$B$1:$D$4717,2,FALSE)</f>
        <v>42G013</v>
      </c>
      <c r="F91" s="17">
        <v>0</v>
      </c>
      <c r="G91" s="17">
        <v>17</v>
      </c>
      <c r="H91" s="18">
        <f>VLOOKUP(D91,'kode internal'!$B$1:$E$4717,4,FALSE)</f>
        <v>0</v>
      </c>
      <c r="I91" s="18">
        <f>VLOOKUP(D91,'kode internal'!$B$1:$F$4717,5,FALSE)</f>
        <v>17</v>
      </c>
    </row>
    <row r="92" hidden="1" spans="1:9">
      <c r="A92" s="14" t="s">
        <v>270</v>
      </c>
      <c r="B92" s="15" t="s">
        <v>2014</v>
      </c>
      <c r="C92" s="16">
        <f t="shared" si="1"/>
        <v>1</v>
      </c>
      <c r="D92" s="15" t="s">
        <v>2014</v>
      </c>
      <c r="E92" s="15" t="str">
        <f>VLOOKUP(B92,'kode internal'!$B$1:$D$4717,2,FALSE)</f>
        <v>90O009</v>
      </c>
      <c r="F92" s="17">
        <v>35</v>
      </c>
      <c r="G92" s="17">
        <v>40</v>
      </c>
      <c r="H92" s="18">
        <f>VLOOKUP(D92,'kode internal'!$B$1:$E$4717,4,FALSE)</f>
        <v>35</v>
      </c>
      <c r="I92" s="18">
        <f>VLOOKUP(D92,'kode internal'!$B$1:$F$4717,5,FALSE)</f>
        <v>40</v>
      </c>
    </row>
    <row r="93" hidden="1" spans="1:9">
      <c r="A93" s="14" t="s">
        <v>272</v>
      </c>
      <c r="B93" s="15" t="s">
        <v>2015</v>
      </c>
      <c r="C93" s="16">
        <f t="shared" si="1"/>
        <v>1</v>
      </c>
      <c r="D93" s="15" t="s">
        <v>2015</v>
      </c>
      <c r="E93" s="15" t="str">
        <f>VLOOKUP(B93,'kode internal'!$B$1:$D$4717,2,FALSE)</f>
        <v>80M022.1</v>
      </c>
      <c r="F93" s="17">
        <v>10</v>
      </c>
      <c r="G93" s="17">
        <v>0</v>
      </c>
      <c r="H93" s="18">
        <f>VLOOKUP(D93,'kode internal'!$B$1:$E$4717,4,FALSE)</f>
        <v>10</v>
      </c>
      <c r="I93" s="18">
        <f>VLOOKUP(D93,'kode internal'!$B$1:$F$4717,5,FALSE)</f>
        <v>0</v>
      </c>
    </row>
    <row r="94" hidden="1" spans="1:9">
      <c r="A94" s="14" t="s">
        <v>276</v>
      </c>
      <c r="B94" s="15" t="s">
        <v>2016</v>
      </c>
      <c r="C94" s="16">
        <f t="shared" si="1"/>
        <v>1</v>
      </c>
      <c r="D94" s="15" t="s">
        <v>2016</v>
      </c>
      <c r="E94" s="15" t="str">
        <f>VLOOKUP(B94,'kode internal'!$B$1:$D$4717,2,FALSE)</f>
        <v>80S213</v>
      </c>
      <c r="F94" s="17">
        <v>0</v>
      </c>
      <c r="G94" s="17">
        <v>50</v>
      </c>
      <c r="H94" s="18">
        <f>VLOOKUP(D94,'kode internal'!$B$1:$E$4717,4,FALSE)</f>
        <v>0</v>
      </c>
      <c r="I94" s="18">
        <f>VLOOKUP(D94,'kode internal'!$B$1:$F$4717,5,FALSE)</f>
        <v>50</v>
      </c>
    </row>
    <row r="95" hidden="1" spans="1:9">
      <c r="A95" s="14" t="s">
        <v>1371</v>
      </c>
      <c r="B95" s="15" t="s">
        <v>2017</v>
      </c>
      <c r="C95" s="16">
        <f t="shared" si="1"/>
        <v>1</v>
      </c>
      <c r="D95" s="15" t="s">
        <v>2017</v>
      </c>
      <c r="E95" s="15" t="str">
        <f>VLOOKUP(B95,'kode internal'!$B$1:$D$4717,2,FALSE)</f>
        <v>42T217</v>
      </c>
      <c r="F95" s="17">
        <v>0</v>
      </c>
      <c r="G95" s="17">
        <v>4</v>
      </c>
      <c r="H95" s="18">
        <f>VLOOKUP(D95,'kode internal'!$B$1:$E$4717,4,FALSE)</f>
        <v>0</v>
      </c>
      <c r="I95" s="18">
        <f>VLOOKUP(D95,'kode internal'!$B$1:$F$4717,5,FALSE)</f>
        <v>4</v>
      </c>
    </row>
    <row r="96" hidden="1" spans="1:9">
      <c r="A96" s="14" t="s">
        <v>318</v>
      </c>
      <c r="B96" s="15" t="s">
        <v>2018</v>
      </c>
      <c r="C96" s="16">
        <f t="shared" si="1"/>
        <v>1</v>
      </c>
      <c r="D96" s="15" t="s">
        <v>2018</v>
      </c>
      <c r="E96" s="15" t="e">
        <f>VLOOKUP(B96,'kode internal'!$B$1:$D$4717,2,FALSE)</f>
        <v>#N/A</v>
      </c>
      <c r="F96" s="17">
        <v>0</v>
      </c>
      <c r="G96" s="17">
        <v>1</v>
      </c>
      <c r="H96" s="18" t="e">
        <f>VLOOKUP(D96,'kode internal'!$B$1:$E$4717,4,FALSE)</f>
        <v>#N/A</v>
      </c>
      <c r="I96" s="18" t="e">
        <f>VLOOKUP(D96,'kode internal'!$B$1:$F$4717,5,FALSE)</f>
        <v>#N/A</v>
      </c>
    </row>
    <row r="97" hidden="1" spans="1:9">
      <c r="A97" s="14" t="s">
        <v>330</v>
      </c>
      <c r="B97" s="15" t="s">
        <v>2019</v>
      </c>
      <c r="C97" s="16">
        <f t="shared" si="1"/>
        <v>1</v>
      </c>
      <c r="D97" s="15" t="s">
        <v>2019</v>
      </c>
      <c r="E97" s="15" t="str">
        <f>VLOOKUP(B97,'kode internal'!$B$1:$D$4717,2,FALSE)</f>
        <v>42A072</v>
      </c>
      <c r="F97" s="17">
        <v>0</v>
      </c>
      <c r="G97" s="17">
        <v>14</v>
      </c>
      <c r="H97" s="18">
        <f>VLOOKUP(D97,'kode internal'!$B$1:$E$4717,4,FALSE)</f>
        <v>0</v>
      </c>
      <c r="I97" s="18">
        <f>VLOOKUP(D97,'kode internal'!$B$1:$F$4717,5,FALSE)</f>
        <v>15</v>
      </c>
    </row>
    <row r="98" hidden="1" spans="1:9">
      <c r="A98" s="14" t="s">
        <v>331</v>
      </c>
      <c r="B98" s="15" t="s">
        <v>2020</v>
      </c>
      <c r="C98" s="16">
        <f t="shared" si="1"/>
        <v>1</v>
      </c>
      <c r="D98" s="15" t="s">
        <v>2020</v>
      </c>
      <c r="E98" s="15" t="str">
        <f>VLOOKUP(B98,'kode internal'!$B$1:$D$4717,2,FALSE)</f>
        <v>80D144</v>
      </c>
      <c r="F98" s="17">
        <v>15</v>
      </c>
      <c r="G98" s="17">
        <v>70</v>
      </c>
      <c r="H98" s="18">
        <f>VLOOKUP(D98,'kode internal'!$B$1:$E$4717,4,FALSE)</f>
        <v>15</v>
      </c>
      <c r="I98" s="18">
        <f>VLOOKUP(D98,'kode internal'!$B$1:$F$4717,5,FALSE)</f>
        <v>70</v>
      </c>
    </row>
    <row r="99" hidden="1" spans="1:9">
      <c r="A99" s="14" t="s">
        <v>332</v>
      </c>
      <c r="B99" s="15" t="s">
        <v>2021</v>
      </c>
      <c r="C99" s="16">
        <f t="shared" si="1"/>
        <v>1</v>
      </c>
      <c r="D99" s="15" t="s">
        <v>2021</v>
      </c>
      <c r="E99" s="15" t="str">
        <f>VLOOKUP(B99,'kode internal'!$B$1:$D$4717,2,FALSE)</f>
        <v>42S164</v>
      </c>
      <c r="F99" s="17">
        <v>0</v>
      </c>
      <c r="G99" s="17">
        <v>12</v>
      </c>
      <c r="H99" s="18">
        <f>VLOOKUP(D99,'kode internal'!$B$1:$E$4717,4,FALSE)</f>
        <v>0</v>
      </c>
      <c r="I99" s="18">
        <f>VLOOKUP(D99,'kode internal'!$B$1:$F$4717,5,FALSE)</f>
        <v>12</v>
      </c>
    </row>
    <row r="100" hidden="1" spans="1:9">
      <c r="A100" s="14" t="s">
        <v>334</v>
      </c>
      <c r="B100" s="15" t="s">
        <v>2022</v>
      </c>
      <c r="C100" s="16">
        <f t="shared" si="1"/>
        <v>1</v>
      </c>
      <c r="D100" s="15" t="s">
        <v>2022</v>
      </c>
      <c r="E100" s="15" t="str">
        <f>VLOOKUP(B100,'kode internal'!$B$1:$D$4717,2,FALSE)</f>
        <v>42N085</v>
      </c>
      <c r="F100" s="17">
        <v>0</v>
      </c>
      <c r="G100" s="17">
        <v>12</v>
      </c>
      <c r="H100" s="18">
        <f>VLOOKUP(D100,'kode internal'!$B$1:$E$4717,4,FALSE)</f>
        <v>0</v>
      </c>
      <c r="I100" s="18">
        <f>VLOOKUP(D100,'kode internal'!$B$1:$F$4717,5,FALSE)</f>
        <v>12</v>
      </c>
    </row>
    <row r="101" hidden="1" spans="1:9">
      <c r="A101" s="14" t="s">
        <v>335</v>
      </c>
      <c r="B101" s="15" t="s">
        <v>2023</v>
      </c>
      <c r="C101" s="16">
        <f t="shared" si="1"/>
        <v>1</v>
      </c>
      <c r="D101" s="15" t="s">
        <v>2023</v>
      </c>
      <c r="E101" s="15" t="str">
        <f>VLOOKUP(B101,'kode internal'!$B$1:$D$4717,2,FALSE)</f>
        <v>42D070</v>
      </c>
      <c r="F101" s="17">
        <v>0</v>
      </c>
      <c r="G101" s="17">
        <v>4</v>
      </c>
      <c r="H101" s="18">
        <f>VLOOKUP(D101,'kode internal'!$B$1:$E$4717,4,FALSE)</f>
        <v>0</v>
      </c>
      <c r="I101" s="18">
        <f>VLOOKUP(D101,'kode internal'!$B$1:$F$4717,5,FALSE)</f>
        <v>4</v>
      </c>
    </row>
    <row r="102" hidden="1" spans="1:9">
      <c r="A102" s="14" t="s">
        <v>345</v>
      </c>
      <c r="B102" s="15" t="s">
        <v>2024</v>
      </c>
      <c r="C102" s="16">
        <f t="shared" si="1"/>
        <v>1</v>
      </c>
      <c r="D102" s="15" t="s">
        <v>2024</v>
      </c>
      <c r="E102" s="15" t="str">
        <f>VLOOKUP(B102,'kode internal'!$B$1:$D$4717,2,FALSE)</f>
        <v>42S136</v>
      </c>
      <c r="F102" s="17">
        <v>0</v>
      </c>
      <c r="G102" s="17">
        <v>43</v>
      </c>
      <c r="H102" s="18">
        <f>VLOOKUP(D102,'kode internal'!$B$1:$E$4717,4,FALSE)</f>
        <v>0</v>
      </c>
      <c r="I102" s="18">
        <f>VLOOKUP(D102,'kode internal'!$B$1:$F$4717,5,FALSE)</f>
        <v>43</v>
      </c>
    </row>
    <row r="103" hidden="1" spans="1:9">
      <c r="A103" s="14" t="s">
        <v>1401</v>
      </c>
      <c r="B103" s="15" t="s">
        <v>2025</v>
      </c>
      <c r="C103" s="16">
        <f t="shared" si="1"/>
        <v>1</v>
      </c>
      <c r="D103" s="15" t="s">
        <v>2025</v>
      </c>
      <c r="E103" s="15" t="str">
        <f>VLOOKUP(B103,'kode internal'!$B$1:$D$4717,2,FALSE)</f>
        <v>42M260</v>
      </c>
      <c r="F103" s="17">
        <v>0</v>
      </c>
      <c r="G103" s="17">
        <v>1</v>
      </c>
      <c r="H103" s="18">
        <f>VLOOKUP(D103,'kode internal'!$B$1:$E$4717,4,FALSE)</f>
        <v>0</v>
      </c>
      <c r="I103" s="18">
        <f>VLOOKUP(D103,'kode internal'!$B$1:$F$4717,5,FALSE)</f>
        <v>1</v>
      </c>
    </row>
    <row r="104" hidden="1" spans="1:9">
      <c r="A104" s="14" t="s">
        <v>349</v>
      </c>
      <c r="B104" s="15" t="s">
        <v>2026</v>
      </c>
      <c r="C104" s="16">
        <f t="shared" si="1"/>
        <v>1</v>
      </c>
      <c r="D104" s="15" t="s">
        <v>2026</v>
      </c>
      <c r="E104" s="15" t="str">
        <f>VLOOKUP(B104,'kode internal'!$B$1:$D$4717,2,FALSE)</f>
        <v>42L482</v>
      </c>
      <c r="F104" s="17">
        <v>0</v>
      </c>
      <c r="G104" s="17">
        <v>68</v>
      </c>
      <c r="H104" s="18">
        <f>VLOOKUP(D104,'kode internal'!$B$1:$E$4717,4,FALSE)</f>
        <v>0</v>
      </c>
      <c r="I104" s="18">
        <f>VLOOKUP(D104,'kode internal'!$B$1:$F$4717,5,FALSE)</f>
        <v>68</v>
      </c>
    </row>
    <row r="105" hidden="1" spans="1:9">
      <c r="A105" s="14" t="s">
        <v>358</v>
      </c>
      <c r="B105" s="15" t="s">
        <v>2027</v>
      </c>
      <c r="C105" s="16">
        <f t="shared" si="1"/>
        <v>1</v>
      </c>
      <c r="D105" s="15" t="s">
        <v>2027</v>
      </c>
      <c r="E105" s="15" t="str">
        <f>VLOOKUP(B105,'kode internal'!$B$1:$D$4717,2,FALSE)</f>
        <v>42C823</v>
      </c>
      <c r="F105" s="17">
        <v>0</v>
      </c>
      <c r="G105" s="17">
        <v>4</v>
      </c>
      <c r="H105" s="18">
        <f>VLOOKUP(D105,'kode internal'!$B$1:$E$4717,4,FALSE)</f>
        <v>0</v>
      </c>
      <c r="I105" s="18">
        <f>VLOOKUP(D105,'kode internal'!$B$1:$F$4717,5,FALSE)</f>
        <v>4</v>
      </c>
    </row>
    <row r="106" hidden="1" spans="1:9">
      <c r="A106" s="14" t="s">
        <v>360</v>
      </c>
      <c r="B106" s="15" t="s">
        <v>2028</v>
      </c>
      <c r="C106" s="16">
        <f t="shared" si="1"/>
        <v>1</v>
      </c>
      <c r="D106" s="15" t="s">
        <v>2028</v>
      </c>
      <c r="E106" s="15" t="str">
        <f>VLOOKUP(B106,'kode internal'!$B$1:$D$4717,2,FALSE)</f>
        <v>42C821</v>
      </c>
      <c r="F106" s="17">
        <v>0</v>
      </c>
      <c r="G106" s="17">
        <v>1</v>
      </c>
      <c r="H106" s="18">
        <f>VLOOKUP(D106,'kode internal'!$B$1:$E$4717,4,FALSE)</f>
        <v>0</v>
      </c>
      <c r="I106" s="18">
        <f>VLOOKUP(D106,'kode internal'!$B$1:$F$4717,5,FALSE)</f>
        <v>1</v>
      </c>
    </row>
    <row r="107" hidden="1" spans="1:9">
      <c r="A107" s="14" t="s">
        <v>371</v>
      </c>
      <c r="B107" s="15" t="s">
        <v>2029</v>
      </c>
      <c r="C107" s="16">
        <f t="shared" si="1"/>
        <v>1</v>
      </c>
      <c r="D107" s="15" t="s">
        <v>2029</v>
      </c>
      <c r="E107" s="15" t="str">
        <f>VLOOKUP(B107,'kode internal'!$B$1:$D$4717,2,FALSE)</f>
        <v>42B075</v>
      </c>
      <c r="F107" s="17">
        <v>0</v>
      </c>
      <c r="G107" s="17">
        <v>1</v>
      </c>
      <c r="H107" s="18">
        <f>VLOOKUP(D107,'kode internal'!$B$1:$E$4717,4,FALSE)</f>
        <v>0</v>
      </c>
      <c r="I107" s="18">
        <f>VLOOKUP(D107,'kode internal'!$B$1:$F$4717,5,FALSE)</f>
        <v>1</v>
      </c>
    </row>
    <row r="108" hidden="1" spans="1:9">
      <c r="A108" s="14" t="s">
        <v>373</v>
      </c>
      <c r="B108" s="15" t="s">
        <v>2030</v>
      </c>
      <c r="C108" s="16">
        <f t="shared" si="1"/>
        <v>1</v>
      </c>
      <c r="D108" s="15" t="s">
        <v>2030</v>
      </c>
      <c r="E108" s="15" t="str">
        <f>VLOOKUP(B108,'kode internal'!$B$1:$D$4717,2,FALSE)</f>
        <v>42A064</v>
      </c>
      <c r="F108" s="17">
        <v>0</v>
      </c>
      <c r="G108" s="17">
        <v>32</v>
      </c>
      <c r="H108" s="18">
        <f>VLOOKUP(D108,'kode internal'!$B$1:$E$4717,4,FALSE)</f>
        <v>0</v>
      </c>
      <c r="I108" s="18">
        <f>VLOOKUP(D108,'kode internal'!$B$1:$F$4717,5,FALSE)</f>
        <v>32</v>
      </c>
    </row>
    <row r="109" hidden="1" spans="1:9">
      <c r="A109" s="14" t="s">
        <v>375</v>
      </c>
      <c r="B109" s="15" t="s">
        <v>2031</v>
      </c>
      <c r="C109" s="16">
        <f t="shared" si="1"/>
        <v>1</v>
      </c>
      <c r="D109" s="15" t="s">
        <v>2031</v>
      </c>
      <c r="E109" s="15" t="str">
        <f>VLOOKUP(B109,'kode internal'!$B$1:$D$4717,2,FALSE)</f>
        <v>42T192</v>
      </c>
      <c r="F109" s="17">
        <v>0</v>
      </c>
      <c r="G109" s="17">
        <v>21</v>
      </c>
      <c r="H109" s="18">
        <f>VLOOKUP(D109,'kode internal'!$B$1:$E$4717,4,FALSE)</f>
        <v>0</v>
      </c>
      <c r="I109" s="18">
        <f>VLOOKUP(D109,'kode internal'!$B$1:$F$4717,5,FALSE)</f>
        <v>21</v>
      </c>
    </row>
    <row r="110" hidden="1" spans="1:9">
      <c r="A110" s="14" t="s">
        <v>377</v>
      </c>
      <c r="B110" s="15" t="s">
        <v>2032</v>
      </c>
      <c r="C110" s="16">
        <f t="shared" si="1"/>
        <v>1</v>
      </c>
      <c r="D110" s="15" t="s">
        <v>2032</v>
      </c>
      <c r="E110" s="15" t="str">
        <f>VLOOKUP(B110,'kode internal'!$B$1:$D$4717,2,FALSE)</f>
        <v>42C864</v>
      </c>
      <c r="F110" s="17">
        <v>0</v>
      </c>
      <c r="G110" s="17">
        <v>4</v>
      </c>
      <c r="H110" s="18">
        <f>VLOOKUP(D110,'kode internal'!$B$1:$E$4717,4,FALSE)</f>
        <v>0</v>
      </c>
      <c r="I110" s="18">
        <f>VLOOKUP(D110,'kode internal'!$B$1:$F$4717,5,FALSE)</f>
        <v>4</v>
      </c>
    </row>
    <row r="111" hidden="1" spans="1:9">
      <c r="A111" s="14" t="s">
        <v>379</v>
      </c>
      <c r="B111" s="15" t="s">
        <v>2033</v>
      </c>
      <c r="C111" s="16">
        <f t="shared" si="1"/>
        <v>1</v>
      </c>
      <c r="D111" s="15" t="s">
        <v>2033</v>
      </c>
      <c r="E111" s="15" t="str">
        <f>VLOOKUP(B111,'kode internal'!$B$1:$D$4717,2,FALSE)</f>
        <v>42A108</v>
      </c>
      <c r="F111" s="17">
        <v>0</v>
      </c>
      <c r="G111" s="17">
        <v>39</v>
      </c>
      <c r="H111" s="18">
        <f>VLOOKUP(D111,'kode internal'!$B$1:$E$4717,4,FALSE)</f>
        <v>0</v>
      </c>
      <c r="I111" s="18">
        <f>VLOOKUP(D111,'kode internal'!$B$1:$F$4717,5,FALSE)</f>
        <v>39</v>
      </c>
    </row>
    <row r="112" hidden="1" spans="1:9">
      <c r="A112" s="14" t="s">
        <v>381</v>
      </c>
      <c r="B112" s="15" t="s">
        <v>2034</v>
      </c>
      <c r="C112" s="16">
        <f t="shared" si="1"/>
        <v>1</v>
      </c>
      <c r="D112" s="15" t="s">
        <v>2034</v>
      </c>
      <c r="E112" s="15" t="str">
        <f>VLOOKUP(B112,'kode internal'!$B$1:$D$4717,2,FALSE)</f>
        <v>42A107</v>
      </c>
      <c r="F112" s="17">
        <v>0</v>
      </c>
      <c r="G112" s="17">
        <v>10</v>
      </c>
      <c r="H112" s="18">
        <f>VLOOKUP(D112,'kode internal'!$B$1:$E$4717,4,FALSE)</f>
        <v>0</v>
      </c>
      <c r="I112" s="18">
        <f>VLOOKUP(D112,'kode internal'!$B$1:$F$4717,5,FALSE)</f>
        <v>10</v>
      </c>
    </row>
    <row r="113" hidden="1" spans="1:9">
      <c r="A113" s="14" t="s">
        <v>383</v>
      </c>
      <c r="B113" s="15" t="s">
        <v>2035</v>
      </c>
      <c r="C113" s="16">
        <f t="shared" si="1"/>
        <v>1</v>
      </c>
      <c r="D113" s="15" t="s">
        <v>2035</v>
      </c>
      <c r="E113" s="15" t="str">
        <f>VLOOKUP(B113,'kode internal'!$B$1:$D$4717,2,FALSE)</f>
        <v>42D076</v>
      </c>
      <c r="F113" s="17">
        <v>0</v>
      </c>
      <c r="G113" s="17">
        <v>12</v>
      </c>
      <c r="H113" s="18">
        <f>VLOOKUP(D113,'kode internal'!$B$1:$E$4717,4,FALSE)</f>
        <v>0</v>
      </c>
      <c r="I113" s="18">
        <f>VLOOKUP(D113,'kode internal'!$B$1:$F$4717,5,FALSE)</f>
        <v>12</v>
      </c>
    </row>
    <row r="114" hidden="1" spans="1:9">
      <c r="A114" s="14" t="s">
        <v>387</v>
      </c>
      <c r="B114" s="15" t="s">
        <v>2036</v>
      </c>
      <c r="C114" s="16">
        <f t="shared" si="1"/>
        <v>1</v>
      </c>
      <c r="D114" s="15" t="s">
        <v>2036</v>
      </c>
      <c r="E114" s="15" t="str">
        <f>VLOOKUP(B114,'kode internal'!$B$1:$D$4717,2,FALSE)</f>
        <v>80E111</v>
      </c>
      <c r="F114" s="17">
        <v>84</v>
      </c>
      <c r="G114" s="17">
        <v>240</v>
      </c>
      <c r="H114" s="18">
        <f>VLOOKUP(D114,'kode internal'!$B$1:$E$4717,4,FALSE)</f>
        <v>84</v>
      </c>
      <c r="I114" s="18">
        <f>VLOOKUP(D114,'kode internal'!$B$1:$F$4717,5,FALSE)</f>
        <v>240</v>
      </c>
    </row>
    <row r="115" hidden="1" spans="1:9">
      <c r="A115" s="14" t="s">
        <v>389</v>
      </c>
      <c r="B115" s="15" t="s">
        <v>2037</v>
      </c>
      <c r="C115" s="16">
        <f t="shared" si="1"/>
        <v>1</v>
      </c>
      <c r="D115" s="15" t="s">
        <v>2037</v>
      </c>
      <c r="E115" s="15" t="str">
        <f>VLOOKUP(B115,'kode internal'!$B$1:$D$4717,2,FALSE)</f>
        <v>42L510</v>
      </c>
      <c r="F115" s="17">
        <v>0</v>
      </c>
      <c r="G115" s="17">
        <v>1631</v>
      </c>
      <c r="H115" s="18">
        <f>VLOOKUP(D115,'kode internal'!$B$1:$E$4717,4,FALSE)</f>
        <v>0</v>
      </c>
      <c r="I115" s="18">
        <f>VLOOKUP(D115,'kode internal'!$B$1:$F$4717,5,FALSE)</f>
        <v>1621</v>
      </c>
    </row>
    <row r="116" hidden="1" spans="1:9">
      <c r="A116" s="14" t="s">
        <v>1428</v>
      </c>
      <c r="B116" s="15" t="s">
        <v>2038</v>
      </c>
      <c r="C116" s="16">
        <f t="shared" si="1"/>
        <v>1</v>
      </c>
      <c r="D116" s="15" t="s">
        <v>2038</v>
      </c>
      <c r="E116" s="15" t="e">
        <f>VLOOKUP(B116,'kode internal'!$B$1:$D$4717,2,FALSE)</f>
        <v>#N/A</v>
      </c>
      <c r="F116" s="17">
        <v>0</v>
      </c>
      <c r="G116" s="17">
        <v>250</v>
      </c>
      <c r="H116" s="18" t="e">
        <f>VLOOKUP(D116,'kode internal'!$B$1:$E$4717,4,FALSE)</f>
        <v>#N/A</v>
      </c>
      <c r="I116" s="18" t="e">
        <f>VLOOKUP(D116,'kode internal'!$B$1:$F$4717,5,FALSE)</f>
        <v>#N/A</v>
      </c>
    </row>
    <row r="117" spans="1:9">
      <c r="A117" s="14" t="s">
        <v>398</v>
      </c>
      <c r="B117" s="19" t="s">
        <v>2039</v>
      </c>
      <c r="C117" s="16">
        <f t="shared" si="1"/>
        <v>1</v>
      </c>
      <c r="D117" s="15" t="s">
        <v>2039</v>
      </c>
      <c r="E117" s="15" t="str">
        <f>VLOOKUP(B117,'kode internal'!$B$1:$D$4717,2,FALSE)</f>
        <v>80D010.02</v>
      </c>
      <c r="F117" s="17">
        <v>0</v>
      </c>
      <c r="G117" s="17">
        <v>6000</v>
      </c>
      <c r="H117" s="18">
        <f>VLOOKUP(D117,'kode internal'!$B$1:$E$4717,4,FALSE)</f>
        <v>6</v>
      </c>
      <c r="I117" s="18">
        <f>VLOOKUP(D117,'kode internal'!$B$1:$F$4717,5,FALSE)</f>
        <v>6000</v>
      </c>
    </row>
    <row r="118" spans="1:9">
      <c r="A118" s="14" t="s">
        <v>404</v>
      </c>
      <c r="B118" s="19" t="s">
        <v>2040</v>
      </c>
      <c r="C118" s="16">
        <f t="shared" si="1"/>
        <v>1</v>
      </c>
      <c r="D118" s="15" t="s">
        <v>2040</v>
      </c>
      <c r="E118" s="15" t="str">
        <f>VLOOKUP(B118,'kode internal'!$B$1:$D$4717,2,FALSE)</f>
        <v>80M013.8</v>
      </c>
      <c r="F118" s="17">
        <v>0</v>
      </c>
      <c r="G118" s="17">
        <v>100</v>
      </c>
      <c r="H118" s="18">
        <f>VLOOKUP(D118,'kode internal'!$B$1:$E$4717,4,FALSE)</f>
        <v>1299</v>
      </c>
      <c r="I118" s="18">
        <f>VLOOKUP(D118,'kode internal'!$B$1:$F$4717,5,FALSE)</f>
        <v>3200</v>
      </c>
    </row>
    <row r="119" spans="1:9">
      <c r="A119" s="14" t="s">
        <v>406</v>
      </c>
      <c r="B119" s="19" t="s">
        <v>2041</v>
      </c>
      <c r="C119" s="16">
        <f t="shared" si="1"/>
        <v>1</v>
      </c>
      <c r="D119" s="15" t="s">
        <v>2041</v>
      </c>
      <c r="E119" s="15" t="str">
        <f>VLOOKUP(B119,'kode internal'!$B$1:$D$4717,2,FALSE)</f>
        <v>80M013.6</v>
      </c>
      <c r="F119" s="17">
        <v>0</v>
      </c>
      <c r="G119" s="17">
        <v>2200</v>
      </c>
      <c r="H119" s="18">
        <f>VLOOKUP(D119,'kode internal'!$B$1:$E$4717,4,FALSE)</f>
        <v>1050</v>
      </c>
      <c r="I119" s="18">
        <f>VLOOKUP(D119,'kode internal'!$B$1:$F$4717,5,FALSE)</f>
        <v>4800</v>
      </c>
    </row>
    <row r="120" spans="1:9">
      <c r="A120" s="14" t="s">
        <v>408</v>
      </c>
      <c r="B120" s="19" t="s">
        <v>2042</v>
      </c>
      <c r="C120" s="16">
        <f t="shared" si="1"/>
        <v>1</v>
      </c>
      <c r="D120" s="15" t="s">
        <v>2042</v>
      </c>
      <c r="E120" s="15" t="str">
        <f>VLOOKUP(B120,'kode internal'!$B$1:$D$4717,2,FALSE)</f>
        <v>80K005.2</v>
      </c>
      <c r="F120" s="17">
        <v>0</v>
      </c>
      <c r="G120" s="17">
        <v>350</v>
      </c>
      <c r="H120" s="18">
        <f>VLOOKUP(D120,'kode internal'!$B$1:$E$4717,4,FALSE)</f>
        <v>98</v>
      </c>
      <c r="I120" s="18">
        <f>VLOOKUP(D120,'kode internal'!$B$1:$F$4717,5,FALSE)</f>
        <v>650</v>
      </c>
    </row>
    <row r="121" spans="1:9">
      <c r="A121" s="14" t="s">
        <v>416</v>
      </c>
      <c r="B121" s="19" t="s">
        <v>2043</v>
      </c>
      <c r="C121" s="16">
        <f t="shared" si="1"/>
        <v>1</v>
      </c>
      <c r="D121" s="15" t="s">
        <v>2043</v>
      </c>
      <c r="E121" s="15" t="str">
        <f>VLOOKUP(B121,'kode internal'!$B$1:$D$4717,2,FALSE)</f>
        <v>90U004</v>
      </c>
      <c r="F121" s="17">
        <v>0</v>
      </c>
      <c r="G121" s="17">
        <v>3555</v>
      </c>
      <c r="H121" s="18">
        <f>VLOOKUP(D121,'kode internal'!$B$1:$E$4717,4,FALSE)</f>
        <v>28</v>
      </c>
      <c r="I121" s="18">
        <f>VLOOKUP(D121,'kode internal'!$B$1:$F$4717,5,FALSE)</f>
        <v>3555</v>
      </c>
    </row>
    <row r="122" spans="1:9">
      <c r="A122" s="14" t="s">
        <v>418</v>
      </c>
      <c r="B122" s="19" t="s">
        <v>2044</v>
      </c>
      <c r="C122" s="16">
        <f t="shared" si="1"/>
        <v>1</v>
      </c>
      <c r="D122" s="15" t="s">
        <v>2044</v>
      </c>
      <c r="E122" s="15" t="str">
        <f>VLOOKUP(B122,'kode internal'!$B$1:$D$4717,2,FALSE)</f>
        <v>90U003</v>
      </c>
      <c r="F122" s="17">
        <v>0</v>
      </c>
      <c r="G122" s="17">
        <v>4881</v>
      </c>
      <c r="H122" s="18">
        <f>VLOOKUP(D122,'kode internal'!$B$1:$E$4717,4,FALSE)</f>
        <v>1142</v>
      </c>
      <c r="I122" s="18">
        <f>VLOOKUP(D122,'kode internal'!$B$1:$F$4717,5,FALSE)</f>
        <v>4881</v>
      </c>
    </row>
    <row r="123" spans="1:9">
      <c r="A123" s="14" t="s">
        <v>420</v>
      </c>
      <c r="B123" s="19" t="s">
        <v>2045</v>
      </c>
      <c r="C123" s="16">
        <f t="shared" si="1"/>
        <v>1</v>
      </c>
      <c r="D123" s="15" t="s">
        <v>2045</v>
      </c>
      <c r="E123" s="15" t="str">
        <f>VLOOKUP(B123,'kode internal'!$B$1:$D$4717,2,FALSE)</f>
        <v>90U002</v>
      </c>
      <c r="F123" s="17">
        <v>0</v>
      </c>
      <c r="G123" s="17">
        <v>2000</v>
      </c>
      <c r="H123" s="18">
        <f>VLOOKUP(D123,'kode internal'!$B$1:$E$4717,4,FALSE)</f>
        <v>152</v>
      </c>
      <c r="I123" s="18">
        <f>VLOOKUP(D123,'kode internal'!$B$1:$F$4717,5,FALSE)</f>
        <v>2000</v>
      </c>
    </row>
    <row r="124" spans="1:9">
      <c r="A124" s="14" t="s">
        <v>428</v>
      </c>
      <c r="B124" s="19" t="s">
        <v>2046</v>
      </c>
      <c r="C124" s="16">
        <f t="shared" si="1"/>
        <v>1</v>
      </c>
      <c r="D124" s="15" t="s">
        <v>2046</v>
      </c>
      <c r="E124" s="15" t="str">
        <f>VLOOKUP(B124,'kode internal'!$B$1:$D$4717,2,FALSE)</f>
        <v>90T010</v>
      </c>
      <c r="F124" s="17">
        <v>0</v>
      </c>
      <c r="G124" s="17">
        <v>85</v>
      </c>
      <c r="H124" s="18">
        <f>VLOOKUP(D124,'kode internal'!$B$1:$E$4717,4,FALSE)</f>
        <v>13</v>
      </c>
      <c r="I124" s="18">
        <f>VLOOKUP(D124,'kode internal'!$B$1:$F$4717,5,FALSE)</f>
        <v>85</v>
      </c>
    </row>
    <row r="125" spans="1:9">
      <c r="A125" s="14" t="s">
        <v>437</v>
      </c>
      <c r="B125" s="19" t="s">
        <v>2047</v>
      </c>
      <c r="C125" s="16">
        <f t="shared" si="1"/>
        <v>1</v>
      </c>
      <c r="D125" s="15" t="s">
        <v>2047</v>
      </c>
      <c r="E125" s="15" t="str">
        <f>VLOOKUP(B125,'kode internal'!$B$1:$D$4717,2,FALSE)</f>
        <v>90P017</v>
      </c>
      <c r="F125" s="17">
        <v>0</v>
      </c>
      <c r="G125" s="17">
        <v>200</v>
      </c>
      <c r="H125" s="18">
        <f>VLOOKUP(D125,'kode internal'!$B$1:$E$4717,4,FALSE)</f>
        <v>1300</v>
      </c>
      <c r="I125" s="18">
        <f>VLOOKUP(D125,'kode internal'!$B$1:$F$4717,5,FALSE)</f>
        <v>1200</v>
      </c>
    </row>
    <row r="126" spans="1:9">
      <c r="A126" s="14" t="s">
        <v>2048</v>
      </c>
      <c r="B126" s="19" t="s">
        <v>2049</v>
      </c>
      <c r="C126" s="16">
        <f t="shared" si="1"/>
        <v>1</v>
      </c>
      <c r="D126" s="15" t="s">
        <v>2049</v>
      </c>
      <c r="E126" s="15" t="str">
        <f>VLOOKUP(B126,'kode internal'!$B$1:$D$4717,2,FALSE)</f>
        <v>90P016</v>
      </c>
      <c r="F126" s="17">
        <v>0</v>
      </c>
      <c r="G126" s="17">
        <v>300</v>
      </c>
      <c r="H126" s="18">
        <f>VLOOKUP(D126,'kode internal'!$B$1:$E$4717,4,FALSE)</f>
        <v>766</v>
      </c>
      <c r="I126" s="18">
        <f>VLOOKUP(D126,'kode internal'!$B$1:$F$4717,5,FALSE)</f>
        <v>500</v>
      </c>
    </row>
    <row r="127" spans="1:9">
      <c r="A127" s="14" t="s">
        <v>439</v>
      </c>
      <c r="B127" s="19" t="s">
        <v>2050</v>
      </c>
      <c r="C127" s="16">
        <f t="shared" si="1"/>
        <v>1</v>
      </c>
      <c r="D127" s="15" t="s">
        <v>2050</v>
      </c>
      <c r="E127" s="15" t="str">
        <f>VLOOKUP(B127,'kode internal'!$B$1:$D$4717,2,FALSE)</f>
        <v>90P015</v>
      </c>
      <c r="F127" s="17">
        <v>0</v>
      </c>
      <c r="G127" s="17">
        <v>1450</v>
      </c>
      <c r="H127" s="18">
        <f>VLOOKUP(D127,'kode internal'!$B$1:$E$4717,4,FALSE)</f>
        <v>911</v>
      </c>
      <c r="I127" s="18">
        <f>VLOOKUP(D127,'kode internal'!$B$1:$F$4717,5,FALSE)</f>
        <v>2450</v>
      </c>
    </row>
    <row r="128" spans="1:9">
      <c r="A128" s="14" t="s">
        <v>1453</v>
      </c>
      <c r="B128" s="19" t="s">
        <v>2051</v>
      </c>
      <c r="C128" s="16">
        <f t="shared" si="1"/>
        <v>1</v>
      </c>
      <c r="D128" s="15" t="s">
        <v>2051</v>
      </c>
      <c r="E128" s="15" t="str">
        <f>VLOOKUP(B128,'kode internal'!$B$1:$D$4717,2,FALSE)</f>
        <v>90P014</v>
      </c>
      <c r="F128" s="17">
        <v>0</v>
      </c>
      <c r="G128" s="17">
        <v>15100</v>
      </c>
      <c r="H128" s="18">
        <f>VLOOKUP(D128,'kode internal'!$B$1:$E$4717,4,FALSE)</f>
        <v>1518</v>
      </c>
      <c r="I128" s="18">
        <f>VLOOKUP(D128,'kode internal'!$B$1:$F$4717,5,FALSE)</f>
        <v>21100</v>
      </c>
    </row>
    <row r="129" spans="1:9">
      <c r="A129" s="14" t="s">
        <v>1457</v>
      </c>
      <c r="B129" s="19" t="s">
        <v>2052</v>
      </c>
      <c r="C129" s="16">
        <f t="shared" ref="C129:C192" si="2">IF(B129=D129,1,0)</f>
        <v>1</v>
      </c>
      <c r="D129" s="15" t="s">
        <v>2052</v>
      </c>
      <c r="E129" s="15" t="str">
        <f>VLOOKUP(B129,'kode internal'!$B$1:$D$4717,2,FALSE)</f>
        <v>90L001</v>
      </c>
      <c r="F129" s="17">
        <v>0</v>
      </c>
      <c r="G129" s="17">
        <v>465</v>
      </c>
      <c r="H129" s="18">
        <f>VLOOKUP(D129,'kode internal'!$B$1:$E$4717,4,FALSE)</f>
        <v>30</v>
      </c>
      <c r="I129" s="18">
        <f>VLOOKUP(D129,'kode internal'!$B$1:$F$4717,5,FALSE)</f>
        <v>465</v>
      </c>
    </row>
    <row r="130" spans="1:9">
      <c r="A130" s="14" t="s">
        <v>459</v>
      </c>
      <c r="B130" s="19" t="s">
        <v>2053</v>
      </c>
      <c r="C130" s="16">
        <f t="shared" si="2"/>
        <v>1</v>
      </c>
      <c r="D130" s="15" t="s">
        <v>2053</v>
      </c>
      <c r="E130" s="15" t="str">
        <f>VLOOKUP(B130,'kode internal'!$B$1:$D$4717,2,FALSE)</f>
        <v>80S267</v>
      </c>
      <c r="F130" s="17">
        <v>0</v>
      </c>
      <c r="G130" s="17">
        <v>350</v>
      </c>
      <c r="H130" s="18">
        <f>VLOOKUP(D130,'kode internal'!$B$1:$E$4717,4,FALSE)</f>
        <v>97</v>
      </c>
      <c r="I130" s="18">
        <f>VLOOKUP(D130,'kode internal'!$B$1:$F$4717,5,FALSE)</f>
        <v>350</v>
      </c>
    </row>
    <row r="131" spans="1:9">
      <c r="A131" s="14" t="s">
        <v>465</v>
      </c>
      <c r="B131" s="19" t="s">
        <v>2054</v>
      </c>
      <c r="C131" s="16">
        <f t="shared" si="2"/>
        <v>1</v>
      </c>
      <c r="D131" s="15" t="s">
        <v>2054</v>
      </c>
      <c r="E131" s="15" t="str">
        <f>VLOOKUP(B131,'kode internal'!$B$1:$D$4717,2,FALSE)</f>
        <v>80S238</v>
      </c>
      <c r="F131" s="17">
        <v>0</v>
      </c>
      <c r="G131" s="17">
        <v>132</v>
      </c>
      <c r="H131" s="18">
        <f>VLOOKUP(D131,'kode internal'!$B$1:$E$4717,4,FALSE)</f>
        <v>40</v>
      </c>
      <c r="I131" s="18">
        <f>VLOOKUP(D131,'kode internal'!$B$1:$F$4717,5,FALSE)</f>
        <v>172</v>
      </c>
    </row>
    <row r="132" spans="1:9">
      <c r="A132" s="14" t="s">
        <v>473</v>
      </c>
      <c r="B132" s="19" t="s">
        <v>2055</v>
      </c>
      <c r="C132" s="16">
        <f t="shared" si="2"/>
        <v>1</v>
      </c>
      <c r="D132" s="15" t="s">
        <v>2055</v>
      </c>
      <c r="E132" s="15" t="str">
        <f>VLOOKUP(B132,'kode internal'!$B$1:$D$4717,2,FALSE)</f>
        <v>80S010</v>
      </c>
      <c r="F132" s="17">
        <v>0</v>
      </c>
      <c r="G132" s="17">
        <v>4</v>
      </c>
      <c r="H132" s="18">
        <f>VLOOKUP(D132,'kode internal'!$B$1:$E$4717,4,FALSE)</f>
        <v>16</v>
      </c>
      <c r="I132" s="18">
        <f>VLOOKUP(D132,'kode internal'!$B$1:$F$4717,5,FALSE)</f>
        <v>4</v>
      </c>
    </row>
    <row r="133" spans="1:9">
      <c r="A133" s="14" t="s">
        <v>481</v>
      </c>
      <c r="B133" s="19" t="s">
        <v>2056</v>
      </c>
      <c r="C133" s="16">
        <f t="shared" si="2"/>
        <v>1</v>
      </c>
      <c r="D133" s="15" t="s">
        <v>2056</v>
      </c>
      <c r="E133" s="15" t="str">
        <f>VLOOKUP(B133,'kode internal'!$B$1:$D$4717,2,FALSE)</f>
        <v>80M034</v>
      </c>
      <c r="F133" s="17">
        <v>0</v>
      </c>
      <c r="G133" s="17">
        <v>2900</v>
      </c>
      <c r="H133" s="18">
        <f>VLOOKUP(D133,'kode internal'!$B$1:$E$4717,4,FALSE)</f>
        <v>966</v>
      </c>
      <c r="I133" s="18">
        <f>VLOOKUP(D133,'kode internal'!$B$1:$F$4717,5,FALSE)</f>
        <v>4600</v>
      </c>
    </row>
    <row r="134" spans="1:9">
      <c r="A134" s="14" t="s">
        <v>485</v>
      </c>
      <c r="B134" s="19" t="s">
        <v>2057</v>
      </c>
      <c r="C134" s="16">
        <f t="shared" si="2"/>
        <v>1</v>
      </c>
      <c r="D134" s="15" t="s">
        <v>2057</v>
      </c>
      <c r="E134" s="15" t="str">
        <f>VLOOKUP(B134,'kode internal'!$B$1:$D$4717,2,FALSE)</f>
        <v>80M029</v>
      </c>
      <c r="F134" s="17">
        <v>0</v>
      </c>
      <c r="G134" s="17">
        <v>300</v>
      </c>
      <c r="H134" s="18">
        <f>VLOOKUP(D134,'kode internal'!$B$1:$E$4717,4,FALSE)</f>
        <v>300</v>
      </c>
      <c r="I134" s="18">
        <f>VLOOKUP(D134,'kode internal'!$B$1:$F$4717,5,FALSE)</f>
        <v>300</v>
      </c>
    </row>
    <row r="135" spans="1:9">
      <c r="A135" s="14" t="s">
        <v>517</v>
      </c>
      <c r="B135" s="19" t="s">
        <v>2058</v>
      </c>
      <c r="C135" s="16">
        <f t="shared" si="2"/>
        <v>1</v>
      </c>
      <c r="D135" s="15" t="s">
        <v>2058</v>
      </c>
      <c r="E135" s="15" t="str">
        <f>VLOOKUP(B135,'kode internal'!$B$1:$D$4717,2,FALSE)</f>
        <v>80I043</v>
      </c>
      <c r="F135" s="17">
        <v>0</v>
      </c>
      <c r="G135" s="17">
        <v>550</v>
      </c>
      <c r="H135" s="18">
        <f>VLOOKUP(D135,'kode internal'!$B$1:$E$4717,4,FALSE)</f>
        <v>174</v>
      </c>
      <c r="I135" s="18">
        <f>VLOOKUP(D135,'kode internal'!$B$1:$F$4717,5,FALSE)</f>
        <v>1050</v>
      </c>
    </row>
    <row r="136" spans="1:9">
      <c r="A136" s="14" t="s">
        <v>519</v>
      </c>
      <c r="B136" s="19" t="s">
        <v>2059</v>
      </c>
      <c r="C136" s="16">
        <f t="shared" si="2"/>
        <v>1</v>
      </c>
      <c r="D136" s="15" t="s">
        <v>2059</v>
      </c>
      <c r="E136" s="15" t="str">
        <f>VLOOKUP(B136,'kode internal'!$B$1:$D$4717,2,FALSE)</f>
        <v>80I007</v>
      </c>
      <c r="F136" s="17">
        <v>0</v>
      </c>
      <c r="G136" s="17">
        <v>50</v>
      </c>
      <c r="H136" s="18">
        <f>VLOOKUP(D136,'kode internal'!$B$1:$E$4717,4,FALSE)</f>
        <v>36</v>
      </c>
      <c r="I136" s="18">
        <f>VLOOKUP(D136,'kode internal'!$B$1:$F$4717,5,FALSE)</f>
        <v>50</v>
      </c>
    </row>
    <row r="137" spans="1:9">
      <c r="A137" s="14" t="s">
        <v>523</v>
      </c>
      <c r="B137" s="19" t="s">
        <v>2060</v>
      </c>
      <c r="C137" s="16">
        <f t="shared" si="2"/>
        <v>1</v>
      </c>
      <c r="D137" s="15" t="s">
        <v>2060</v>
      </c>
      <c r="E137" s="15" t="str">
        <f>VLOOKUP(B137,'kode internal'!$B$1:$D$4717,2,FALSE)</f>
        <v>80H081</v>
      </c>
      <c r="F137" s="17">
        <v>0</v>
      </c>
      <c r="G137" s="17">
        <v>200</v>
      </c>
      <c r="H137" s="18">
        <f>VLOOKUP(D137,'kode internal'!$B$1:$E$4717,4,FALSE)</f>
        <v>2003</v>
      </c>
      <c r="I137" s="18">
        <f>VLOOKUP(D137,'kode internal'!$B$1:$F$4717,5,FALSE)</f>
        <v>200</v>
      </c>
    </row>
    <row r="138" spans="1:9">
      <c r="A138" s="14" t="s">
        <v>532</v>
      </c>
      <c r="B138" s="19" t="s">
        <v>2061</v>
      </c>
      <c r="C138" s="16">
        <f t="shared" si="2"/>
        <v>1</v>
      </c>
      <c r="D138" s="15" t="s">
        <v>2061</v>
      </c>
      <c r="E138" s="15" t="str">
        <f>VLOOKUP(B138,'kode internal'!$B$1:$D$4717,2,FALSE)</f>
        <v>80F028</v>
      </c>
      <c r="F138" s="17">
        <v>0</v>
      </c>
      <c r="G138" s="17">
        <v>500</v>
      </c>
      <c r="H138" s="18">
        <f>VLOOKUP(D138,'kode internal'!$B$1:$E$4717,4,FALSE)</f>
        <v>312</v>
      </c>
      <c r="I138" s="18">
        <f>VLOOKUP(D138,'kode internal'!$B$1:$F$4717,5,FALSE)</f>
        <v>500</v>
      </c>
    </row>
    <row r="139" spans="1:9">
      <c r="A139" s="14" t="s">
        <v>536</v>
      </c>
      <c r="B139" s="19" t="s">
        <v>2062</v>
      </c>
      <c r="C139" s="16">
        <f t="shared" si="2"/>
        <v>1</v>
      </c>
      <c r="D139" s="15" t="s">
        <v>2062</v>
      </c>
      <c r="E139" s="15" t="str">
        <f>VLOOKUP(B139,'kode internal'!$B$1:$D$4717,2,FALSE)</f>
        <v>80E080</v>
      </c>
      <c r="F139" s="17">
        <v>0</v>
      </c>
      <c r="G139" s="17">
        <v>504</v>
      </c>
      <c r="H139" s="18">
        <f>VLOOKUP(D139,'kode internal'!$B$1:$E$4717,4,FALSE)</f>
        <v>48</v>
      </c>
      <c r="I139" s="18">
        <f>VLOOKUP(D139,'kode internal'!$B$1:$F$4717,5,FALSE)</f>
        <v>504</v>
      </c>
    </row>
    <row r="140" spans="1:9">
      <c r="A140" s="14" t="s">
        <v>538</v>
      </c>
      <c r="B140" s="19" t="s">
        <v>2063</v>
      </c>
      <c r="C140" s="16">
        <f t="shared" si="2"/>
        <v>1</v>
      </c>
      <c r="D140" s="15" t="s">
        <v>2063</v>
      </c>
      <c r="E140" s="15" t="str">
        <f>VLOOKUP(B140,'kode internal'!$B$1:$D$4717,2,FALSE)</f>
        <v>80E033</v>
      </c>
      <c r="F140" s="17">
        <v>0</v>
      </c>
      <c r="G140" s="17">
        <v>35010</v>
      </c>
      <c r="H140" s="18">
        <f>VLOOKUP(D140,'kode internal'!$B$1:$E$4717,4,FALSE)</f>
        <v>2454</v>
      </c>
      <c r="I140" s="18">
        <f>VLOOKUP(D140,'kode internal'!$B$1:$F$4717,5,FALSE)</f>
        <v>60510</v>
      </c>
    </row>
    <row r="141" spans="1:9">
      <c r="A141" s="14" t="s">
        <v>540</v>
      </c>
      <c r="B141" s="19" t="s">
        <v>2064</v>
      </c>
      <c r="C141" s="16">
        <f t="shared" si="2"/>
        <v>1</v>
      </c>
      <c r="D141" s="15" t="s">
        <v>2064</v>
      </c>
      <c r="E141" s="15" t="str">
        <f>VLOOKUP(B141,'kode internal'!$B$1:$D$4717,2,FALSE)</f>
        <v>80D146</v>
      </c>
      <c r="F141" s="17">
        <v>0</v>
      </c>
      <c r="G141" s="17">
        <v>8000</v>
      </c>
      <c r="H141" s="18">
        <f>VLOOKUP(D141,'kode internal'!$B$1:$E$4717,4,FALSE)</f>
        <v>6309</v>
      </c>
      <c r="I141" s="18">
        <f>VLOOKUP(D141,'kode internal'!$B$1:$F$4717,5,FALSE)</f>
        <v>16000</v>
      </c>
    </row>
    <row r="142" spans="1:9">
      <c r="A142" s="14" t="s">
        <v>550</v>
      </c>
      <c r="B142" s="19" t="s">
        <v>2065</v>
      </c>
      <c r="C142" s="16">
        <f t="shared" si="2"/>
        <v>1</v>
      </c>
      <c r="D142" s="15" t="s">
        <v>2065</v>
      </c>
      <c r="E142" s="15" t="str">
        <f>VLOOKUP(B142,'kode internal'!$B$1:$D$4717,2,FALSE)</f>
        <v>80A092</v>
      </c>
      <c r="F142" s="17">
        <v>0</v>
      </c>
      <c r="G142" s="17">
        <v>380000</v>
      </c>
      <c r="H142" s="18">
        <f>VLOOKUP(D142,'kode internal'!$B$1:$E$4717,4,FALSE)</f>
        <v>221810</v>
      </c>
      <c r="I142" s="18">
        <f>VLOOKUP(D142,'kode internal'!$B$1:$F$4717,5,FALSE)</f>
        <v>680000</v>
      </c>
    </row>
    <row r="143" hidden="1" spans="1:9">
      <c r="A143" s="14" t="s">
        <v>1516</v>
      </c>
      <c r="B143" s="15" t="s">
        <v>2066</v>
      </c>
      <c r="C143" s="16">
        <f t="shared" si="2"/>
        <v>1</v>
      </c>
      <c r="D143" s="15" t="s">
        <v>2066</v>
      </c>
      <c r="E143" s="15" t="str">
        <f>VLOOKUP(B143,'kode internal'!$B$1:$D$4717,2,FALSE)</f>
        <v>80A091</v>
      </c>
      <c r="F143" s="17">
        <v>0</v>
      </c>
      <c r="G143" s="17">
        <v>390</v>
      </c>
      <c r="H143" s="18">
        <f>VLOOKUP(D143,'kode internal'!$B$1:$E$4717,4,FALSE)</f>
        <v>0</v>
      </c>
      <c r="I143" s="18">
        <f>VLOOKUP(D143,'kode internal'!$B$1:$F$4717,5,FALSE)</f>
        <v>390</v>
      </c>
    </row>
    <row r="144" hidden="1" spans="1:9">
      <c r="A144" s="14" t="s">
        <v>560</v>
      </c>
      <c r="B144" s="15" t="s">
        <v>2067</v>
      </c>
      <c r="C144" s="16">
        <f t="shared" si="2"/>
        <v>1</v>
      </c>
      <c r="D144" s="15" t="s">
        <v>2067</v>
      </c>
      <c r="E144" s="15" t="str">
        <f>VLOOKUP(B144,'kode internal'!$B$1:$D$4717,2,FALSE)</f>
        <v>25F024</v>
      </c>
      <c r="F144" s="17">
        <v>500</v>
      </c>
      <c r="G144" s="17">
        <v>0</v>
      </c>
      <c r="H144" s="18">
        <f>VLOOKUP(D144,'kode internal'!$B$1:$E$4717,4,FALSE)</f>
        <v>500</v>
      </c>
      <c r="I144" s="18">
        <f>VLOOKUP(D144,'kode internal'!$B$1:$F$4717,5,FALSE)</f>
        <v>0</v>
      </c>
    </row>
    <row r="145" hidden="1" spans="1:9">
      <c r="A145" s="14" t="s">
        <v>562</v>
      </c>
      <c r="B145" s="15" t="s">
        <v>2068</v>
      </c>
      <c r="C145" s="16">
        <f t="shared" si="2"/>
        <v>1</v>
      </c>
      <c r="D145" s="15" t="s">
        <v>2068</v>
      </c>
      <c r="E145" s="15" t="str">
        <f>VLOOKUP(B145,'kode internal'!$B$1:$D$4717,2,FALSE)</f>
        <v>90V014</v>
      </c>
      <c r="F145" s="17">
        <v>3082</v>
      </c>
      <c r="G145" s="17">
        <v>4000</v>
      </c>
      <c r="H145" s="18">
        <f>VLOOKUP(D145,'kode internal'!$B$1:$E$4717,4,FALSE)</f>
        <v>3082</v>
      </c>
      <c r="I145" s="18">
        <f>VLOOKUP(D145,'kode internal'!$B$1:$F$4717,5,FALSE)</f>
        <v>4000</v>
      </c>
    </row>
    <row r="146" hidden="1" spans="1:9">
      <c r="A146" s="14" t="s">
        <v>564</v>
      </c>
      <c r="B146" s="15" t="s">
        <v>2069</v>
      </c>
      <c r="C146" s="16">
        <f t="shared" si="2"/>
        <v>1</v>
      </c>
      <c r="D146" s="15" t="s">
        <v>2069</v>
      </c>
      <c r="E146" s="15" t="str">
        <f>VLOOKUP(B146,'kode internal'!$B$1:$D$4717,2,FALSE)</f>
        <v>90V003</v>
      </c>
      <c r="F146" s="17">
        <v>50</v>
      </c>
      <c r="G146" s="17">
        <v>0</v>
      </c>
      <c r="H146" s="18">
        <f>VLOOKUP(D146,'kode internal'!$B$1:$E$4717,4,FALSE)</f>
        <v>50</v>
      </c>
      <c r="I146" s="18">
        <f>VLOOKUP(D146,'kode internal'!$B$1:$F$4717,5,FALSE)</f>
        <v>0</v>
      </c>
    </row>
    <row r="147" spans="1:9">
      <c r="A147" s="14" t="s">
        <v>1524</v>
      </c>
      <c r="B147" s="19" t="s">
        <v>2043</v>
      </c>
      <c r="C147" s="16">
        <f t="shared" si="2"/>
        <v>1</v>
      </c>
      <c r="D147" s="15" t="s">
        <v>2043</v>
      </c>
      <c r="E147" s="15" t="str">
        <f>VLOOKUP(B147,'kode internal'!$B$1:$D$4717,2,FALSE)</f>
        <v>90U004</v>
      </c>
      <c r="F147" s="17">
        <v>28</v>
      </c>
      <c r="G147" s="17">
        <v>0</v>
      </c>
      <c r="H147" s="18">
        <f>VLOOKUP(D147,'kode internal'!$B$1:$E$4717,4,FALSE)</f>
        <v>28</v>
      </c>
      <c r="I147" s="18">
        <f>VLOOKUP(D147,'kode internal'!$B$1:$F$4717,5,FALSE)</f>
        <v>3555</v>
      </c>
    </row>
    <row r="148" spans="1:9">
      <c r="A148" s="14" t="s">
        <v>566</v>
      </c>
      <c r="B148" s="19" t="s">
        <v>2044</v>
      </c>
      <c r="C148" s="16">
        <f t="shared" si="2"/>
        <v>1</v>
      </c>
      <c r="D148" s="15" t="s">
        <v>2044</v>
      </c>
      <c r="E148" s="15" t="str">
        <f>VLOOKUP(B148,'kode internal'!$B$1:$D$4717,2,FALSE)</f>
        <v>90U003</v>
      </c>
      <c r="F148" s="17">
        <v>1142</v>
      </c>
      <c r="G148" s="17">
        <v>0</v>
      </c>
      <c r="H148" s="18">
        <f>VLOOKUP(D148,'kode internal'!$B$1:$E$4717,4,FALSE)</f>
        <v>1142</v>
      </c>
      <c r="I148" s="18">
        <f>VLOOKUP(D148,'kode internal'!$B$1:$F$4717,5,FALSE)</f>
        <v>4881</v>
      </c>
    </row>
    <row r="149" spans="1:9">
      <c r="A149" s="14" t="s">
        <v>568</v>
      </c>
      <c r="B149" s="19" t="s">
        <v>2045</v>
      </c>
      <c r="C149" s="16">
        <f t="shared" si="2"/>
        <v>1</v>
      </c>
      <c r="D149" s="15" t="s">
        <v>2045</v>
      </c>
      <c r="E149" s="15" t="str">
        <f>VLOOKUP(B149,'kode internal'!$B$1:$D$4717,2,FALSE)</f>
        <v>90U002</v>
      </c>
      <c r="F149" s="17">
        <v>152</v>
      </c>
      <c r="G149" s="17">
        <v>0</v>
      </c>
      <c r="H149" s="18">
        <f>VLOOKUP(D149,'kode internal'!$B$1:$E$4717,4,FALSE)</f>
        <v>152</v>
      </c>
      <c r="I149" s="18">
        <f>VLOOKUP(D149,'kode internal'!$B$1:$F$4717,5,FALSE)</f>
        <v>2000</v>
      </c>
    </row>
    <row r="150" hidden="1" spans="1:9">
      <c r="A150" s="14" t="s">
        <v>570</v>
      </c>
      <c r="B150" s="15" t="s">
        <v>2070</v>
      </c>
      <c r="C150" s="16">
        <f t="shared" si="2"/>
        <v>1</v>
      </c>
      <c r="D150" s="15" t="s">
        <v>2070</v>
      </c>
      <c r="E150" s="15" t="e">
        <f>VLOOKUP(B150,'kode internal'!$B$1:$D$4717,2,FALSE)</f>
        <v>#N/A</v>
      </c>
      <c r="F150" s="17">
        <v>9</v>
      </c>
      <c r="G150" s="17">
        <v>0</v>
      </c>
      <c r="H150" s="18" t="e">
        <f>VLOOKUP(D150,'kode internal'!$B$1:$E$4717,4,FALSE)</f>
        <v>#N/A</v>
      </c>
      <c r="I150" s="18" t="e">
        <f>VLOOKUP(D150,'kode internal'!$B$1:$F$4717,5,FALSE)</f>
        <v>#N/A</v>
      </c>
    </row>
    <row r="151" spans="1:9">
      <c r="A151" s="14" t="s">
        <v>578</v>
      </c>
      <c r="B151" s="19" t="s">
        <v>2046</v>
      </c>
      <c r="C151" s="16">
        <f t="shared" si="2"/>
        <v>1</v>
      </c>
      <c r="D151" s="15" t="s">
        <v>2046</v>
      </c>
      <c r="E151" s="15" t="str">
        <f>VLOOKUP(B151,'kode internal'!$B$1:$D$4717,2,FALSE)</f>
        <v>90T010</v>
      </c>
      <c r="F151" s="17">
        <v>13</v>
      </c>
      <c r="G151" s="17">
        <v>0</v>
      </c>
      <c r="H151" s="18">
        <f>VLOOKUP(D151,'kode internal'!$B$1:$E$4717,4,FALSE)</f>
        <v>13</v>
      </c>
      <c r="I151" s="18">
        <f>VLOOKUP(D151,'kode internal'!$B$1:$F$4717,5,FALSE)</f>
        <v>85</v>
      </c>
    </row>
    <row r="152" hidden="1" spans="1:9">
      <c r="A152" s="14" t="s">
        <v>580</v>
      </c>
      <c r="B152" s="15" t="s">
        <v>2071</v>
      </c>
      <c r="C152" s="16">
        <f t="shared" si="2"/>
        <v>1</v>
      </c>
      <c r="D152" s="15" t="s">
        <v>2071</v>
      </c>
      <c r="E152" s="15" t="str">
        <f>VLOOKUP(B152,'kode internal'!$B$1:$D$4717,2,FALSE)</f>
        <v>90S009</v>
      </c>
      <c r="F152" s="17">
        <v>21</v>
      </c>
      <c r="G152" s="17">
        <v>105</v>
      </c>
      <c r="H152" s="18">
        <f>VLOOKUP(D152,'kode internal'!$B$1:$E$4717,4,FALSE)</f>
        <v>21</v>
      </c>
      <c r="I152" s="18">
        <f>VLOOKUP(D152,'kode internal'!$B$1:$F$4717,5,FALSE)</f>
        <v>105</v>
      </c>
    </row>
    <row r="153" hidden="1" spans="1:9">
      <c r="A153" s="14" t="s">
        <v>582</v>
      </c>
      <c r="B153" s="15" t="s">
        <v>2072</v>
      </c>
      <c r="C153" s="16">
        <f t="shared" si="2"/>
        <v>1</v>
      </c>
      <c r="D153" s="15" t="s">
        <v>2072</v>
      </c>
      <c r="E153" s="15" t="str">
        <f>VLOOKUP(B153,'kode internal'!$B$1:$D$4717,2,FALSE)</f>
        <v>90S007</v>
      </c>
      <c r="F153" s="17">
        <v>13</v>
      </c>
      <c r="G153" s="17">
        <v>0</v>
      </c>
      <c r="H153" s="18">
        <f>VLOOKUP(D153,'kode internal'!$B$1:$E$4717,4,FALSE)</f>
        <v>13</v>
      </c>
      <c r="I153" s="18">
        <f>VLOOKUP(D153,'kode internal'!$B$1:$F$4717,5,FALSE)</f>
        <v>0</v>
      </c>
    </row>
    <row r="154" hidden="1" spans="1:9">
      <c r="A154" s="14" t="s">
        <v>584</v>
      </c>
      <c r="B154" s="15" t="s">
        <v>2073</v>
      </c>
      <c r="C154" s="16">
        <f t="shared" si="2"/>
        <v>1</v>
      </c>
      <c r="D154" s="15" t="s">
        <v>2073</v>
      </c>
      <c r="E154" s="15" t="str">
        <f>VLOOKUP(B154,'kode internal'!$B$1:$D$4717,2,FALSE)</f>
        <v>90S006</v>
      </c>
      <c r="F154" s="17">
        <v>20</v>
      </c>
      <c r="G154" s="17">
        <v>0</v>
      </c>
      <c r="H154" s="18">
        <f>VLOOKUP(D154,'kode internal'!$B$1:$E$4717,4,FALSE)</f>
        <v>20</v>
      </c>
      <c r="I154" s="18">
        <f>VLOOKUP(D154,'kode internal'!$B$1:$F$4717,5,FALSE)</f>
        <v>0</v>
      </c>
    </row>
    <row r="155" hidden="1" spans="1:9">
      <c r="A155" s="14" t="s">
        <v>586</v>
      </c>
      <c r="B155" s="15" t="s">
        <v>2074</v>
      </c>
      <c r="C155" s="16">
        <f t="shared" si="2"/>
        <v>1</v>
      </c>
      <c r="D155" s="15" t="s">
        <v>2074</v>
      </c>
      <c r="E155" s="15" t="str">
        <f>VLOOKUP(B155,'kode internal'!$B$1:$D$4717,2,FALSE)</f>
        <v>90S005</v>
      </c>
      <c r="F155" s="17">
        <v>71</v>
      </c>
      <c r="G155" s="17">
        <v>0</v>
      </c>
      <c r="H155" s="18">
        <f>VLOOKUP(D155,'kode internal'!$B$1:$E$4717,4,FALSE)</f>
        <v>71</v>
      </c>
      <c r="I155" s="18">
        <f>VLOOKUP(D155,'kode internal'!$B$1:$F$4717,5,FALSE)</f>
        <v>0</v>
      </c>
    </row>
    <row r="156" hidden="1" spans="1:9">
      <c r="A156" s="14" t="s">
        <v>590</v>
      </c>
      <c r="B156" s="15" t="s">
        <v>2075</v>
      </c>
      <c r="C156" s="16">
        <f t="shared" si="2"/>
        <v>1</v>
      </c>
      <c r="D156" s="15" t="s">
        <v>2075</v>
      </c>
      <c r="E156" s="15" t="str">
        <f>VLOOKUP(B156,'kode internal'!$B$1:$D$4717,2,FALSE)</f>
        <v>90S003</v>
      </c>
      <c r="F156" s="17">
        <v>31</v>
      </c>
      <c r="G156" s="17">
        <v>120</v>
      </c>
      <c r="H156" s="18">
        <f>VLOOKUP(D156,'kode internal'!$B$1:$E$4717,4,FALSE)</f>
        <v>31</v>
      </c>
      <c r="I156" s="18">
        <f>VLOOKUP(D156,'kode internal'!$B$1:$F$4717,5,FALSE)</f>
        <v>120</v>
      </c>
    </row>
    <row r="157" hidden="1" spans="1:9">
      <c r="A157" s="14" t="s">
        <v>594</v>
      </c>
      <c r="B157" s="15" t="s">
        <v>2076</v>
      </c>
      <c r="C157" s="16">
        <f t="shared" si="2"/>
        <v>1</v>
      </c>
      <c r="D157" s="15" t="s">
        <v>2076</v>
      </c>
      <c r="E157" s="15" t="str">
        <f>VLOOKUP(B157,'kode internal'!$B$1:$D$4717,2,FALSE)</f>
        <v>90P031</v>
      </c>
      <c r="F157" s="17">
        <v>114</v>
      </c>
      <c r="G157" s="17">
        <v>250</v>
      </c>
      <c r="H157" s="18">
        <f>VLOOKUP(D157,'kode internal'!$B$1:$E$4717,4,FALSE)</f>
        <v>114</v>
      </c>
      <c r="I157" s="18">
        <f>VLOOKUP(D157,'kode internal'!$B$1:$F$4717,5,FALSE)</f>
        <v>250</v>
      </c>
    </row>
    <row r="158" hidden="1" spans="1:9">
      <c r="A158" s="14" t="s">
        <v>2077</v>
      </c>
      <c r="B158" s="15" t="s">
        <v>2078</v>
      </c>
      <c r="C158" s="16">
        <f t="shared" si="2"/>
        <v>1</v>
      </c>
      <c r="D158" s="15" t="s">
        <v>2078</v>
      </c>
      <c r="E158" s="15" t="str">
        <f>VLOOKUP(B158,'kode internal'!$B$1:$D$4717,2,FALSE)</f>
        <v>90P019</v>
      </c>
      <c r="F158" s="17">
        <v>587</v>
      </c>
      <c r="G158" s="17">
        <v>1200</v>
      </c>
      <c r="H158" s="18">
        <f>VLOOKUP(D158,'kode internal'!$B$1:$E$4717,4,FALSE)</f>
        <v>587</v>
      </c>
      <c r="I158" s="18">
        <f>VLOOKUP(D158,'kode internal'!$B$1:$F$4717,5,FALSE)</f>
        <v>1200</v>
      </c>
    </row>
    <row r="159" spans="1:9">
      <c r="A159" s="14" t="s">
        <v>596</v>
      </c>
      <c r="B159" s="19" t="s">
        <v>2047</v>
      </c>
      <c r="C159" s="16">
        <f t="shared" si="2"/>
        <v>1</v>
      </c>
      <c r="D159" s="15" t="s">
        <v>2047</v>
      </c>
      <c r="E159" s="15" t="str">
        <f>VLOOKUP(B159,'kode internal'!$B$1:$D$4717,2,FALSE)</f>
        <v>90P017</v>
      </c>
      <c r="F159" s="17">
        <v>1300</v>
      </c>
      <c r="G159" s="17">
        <v>1000</v>
      </c>
      <c r="H159" s="18">
        <f>VLOOKUP(D159,'kode internal'!$B$1:$E$4717,4,FALSE)</f>
        <v>1300</v>
      </c>
      <c r="I159" s="18">
        <f>VLOOKUP(D159,'kode internal'!$B$1:$F$4717,5,FALSE)</f>
        <v>1200</v>
      </c>
    </row>
    <row r="160" spans="1:9">
      <c r="A160" s="14" t="s">
        <v>598</v>
      </c>
      <c r="B160" s="19" t="s">
        <v>2049</v>
      </c>
      <c r="C160" s="16">
        <f t="shared" si="2"/>
        <v>1</v>
      </c>
      <c r="D160" s="15" t="s">
        <v>2049</v>
      </c>
      <c r="E160" s="15" t="str">
        <f>VLOOKUP(B160,'kode internal'!$B$1:$D$4717,2,FALSE)</f>
        <v>90P016</v>
      </c>
      <c r="F160" s="17">
        <v>766</v>
      </c>
      <c r="G160" s="17">
        <v>200</v>
      </c>
      <c r="H160" s="18">
        <f>VLOOKUP(D160,'kode internal'!$B$1:$E$4717,4,FALSE)</f>
        <v>766</v>
      </c>
      <c r="I160" s="18">
        <f>VLOOKUP(D160,'kode internal'!$B$1:$F$4717,5,FALSE)</f>
        <v>500</v>
      </c>
    </row>
    <row r="161" spans="1:9">
      <c r="A161" s="14" t="s">
        <v>600</v>
      </c>
      <c r="B161" s="19" t="s">
        <v>2050</v>
      </c>
      <c r="C161" s="16">
        <f t="shared" si="2"/>
        <v>1</v>
      </c>
      <c r="D161" s="15" t="s">
        <v>2050</v>
      </c>
      <c r="E161" s="15" t="str">
        <f>VLOOKUP(B161,'kode internal'!$B$1:$D$4717,2,FALSE)</f>
        <v>90P015</v>
      </c>
      <c r="F161" s="17">
        <v>911</v>
      </c>
      <c r="G161" s="17">
        <v>1000</v>
      </c>
      <c r="H161" s="18">
        <f>VLOOKUP(D161,'kode internal'!$B$1:$E$4717,4,FALSE)</f>
        <v>911</v>
      </c>
      <c r="I161" s="18">
        <f>VLOOKUP(D161,'kode internal'!$B$1:$F$4717,5,FALSE)</f>
        <v>2450</v>
      </c>
    </row>
    <row r="162" spans="1:9">
      <c r="A162" s="14" t="s">
        <v>602</v>
      </c>
      <c r="B162" s="19" t="s">
        <v>2051</v>
      </c>
      <c r="C162" s="16">
        <f t="shared" si="2"/>
        <v>1</v>
      </c>
      <c r="D162" s="15" t="s">
        <v>2051</v>
      </c>
      <c r="E162" s="15" t="str">
        <f>VLOOKUP(B162,'kode internal'!$B$1:$D$4717,2,FALSE)</f>
        <v>90P014</v>
      </c>
      <c r="F162" s="17">
        <v>1518</v>
      </c>
      <c r="G162" s="17">
        <v>6000</v>
      </c>
      <c r="H162" s="18">
        <f>VLOOKUP(D162,'kode internal'!$B$1:$E$4717,4,FALSE)</f>
        <v>1518</v>
      </c>
      <c r="I162" s="18">
        <f>VLOOKUP(D162,'kode internal'!$B$1:$F$4717,5,FALSE)</f>
        <v>21100</v>
      </c>
    </row>
    <row r="163" hidden="1" spans="1:9">
      <c r="A163" s="14" t="s">
        <v>604</v>
      </c>
      <c r="B163" s="15" t="s">
        <v>2079</v>
      </c>
      <c r="C163" s="16">
        <f t="shared" si="2"/>
        <v>1</v>
      </c>
      <c r="D163" s="15" t="s">
        <v>2079</v>
      </c>
      <c r="E163" s="15" t="str">
        <f>VLOOKUP(B163,'kode internal'!$B$1:$D$4717,2,FALSE)</f>
        <v>90O008.4</v>
      </c>
      <c r="F163" s="17">
        <v>88</v>
      </c>
      <c r="G163" s="17">
        <v>294</v>
      </c>
      <c r="H163" s="18">
        <f>VLOOKUP(D163,'kode internal'!$B$1:$E$4717,4,FALSE)</f>
        <v>88</v>
      </c>
      <c r="I163" s="18">
        <f>VLOOKUP(D163,'kode internal'!$B$1:$F$4717,5,FALSE)</f>
        <v>294</v>
      </c>
    </row>
    <row r="164" hidden="1" spans="1:9">
      <c r="A164" s="14" t="s">
        <v>606</v>
      </c>
      <c r="B164" s="15" t="s">
        <v>2080</v>
      </c>
      <c r="C164" s="16">
        <f t="shared" si="2"/>
        <v>1</v>
      </c>
      <c r="D164" s="15" t="s">
        <v>2080</v>
      </c>
      <c r="E164" s="15" t="str">
        <f>VLOOKUP(B164,'kode internal'!$B$1:$D$4717,2,FALSE)</f>
        <v>90O008.2</v>
      </c>
      <c r="F164" s="17">
        <v>201</v>
      </c>
      <c r="G164" s="17">
        <v>820</v>
      </c>
      <c r="H164" s="18">
        <f>VLOOKUP(D164,'kode internal'!$B$1:$E$4717,4,FALSE)</f>
        <v>201</v>
      </c>
      <c r="I164" s="18">
        <f>VLOOKUP(D164,'kode internal'!$B$1:$F$4717,5,FALSE)</f>
        <v>820</v>
      </c>
    </row>
    <row r="165" hidden="1" spans="1:9">
      <c r="A165" s="14" t="s">
        <v>608</v>
      </c>
      <c r="B165" s="15" t="s">
        <v>2081</v>
      </c>
      <c r="C165" s="16">
        <f t="shared" si="2"/>
        <v>1</v>
      </c>
      <c r="D165" s="15" t="s">
        <v>2081</v>
      </c>
      <c r="E165" s="15" t="str">
        <f>VLOOKUP(B165,'kode internal'!$B$1:$D$4717,2,FALSE)</f>
        <v>90N003</v>
      </c>
      <c r="F165" s="17">
        <v>873</v>
      </c>
      <c r="G165" s="17">
        <v>0</v>
      </c>
      <c r="H165" s="18">
        <f>VLOOKUP(D165,'kode internal'!$B$1:$E$4717,4,FALSE)</f>
        <v>873</v>
      </c>
      <c r="I165" s="18">
        <f>VLOOKUP(D165,'kode internal'!$B$1:$F$4717,5,FALSE)</f>
        <v>0</v>
      </c>
    </row>
    <row r="166" hidden="1" spans="1:9">
      <c r="A166" s="14" t="s">
        <v>610</v>
      </c>
      <c r="B166" s="15" t="s">
        <v>2082</v>
      </c>
      <c r="C166" s="16">
        <f t="shared" si="2"/>
        <v>1</v>
      </c>
      <c r="D166" s="15" t="s">
        <v>2082</v>
      </c>
      <c r="E166" s="15" t="str">
        <f>VLOOKUP(B166,'kode internal'!$B$1:$D$4717,2,FALSE)</f>
        <v>90L025</v>
      </c>
      <c r="F166" s="17">
        <v>662</v>
      </c>
      <c r="G166" s="17">
        <v>4150</v>
      </c>
      <c r="H166" s="18">
        <f>VLOOKUP(D166,'kode internal'!$B$1:$E$4717,4,FALSE)</f>
        <v>662</v>
      </c>
      <c r="I166" s="18">
        <f>VLOOKUP(D166,'kode internal'!$B$1:$F$4717,5,FALSE)</f>
        <v>4150</v>
      </c>
    </row>
    <row r="167" hidden="1" spans="1:9">
      <c r="A167" s="14" t="s">
        <v>1546</v>
      </c>
      <c r="B167" s="15" t="s">
        <v>2083</v>
      </c>
      <c r="C167" s="16">
        <f t="shared" si="2"/>
        <v>1</v>
      </c>
      <c r="D167" s="15" t="s">
        <v>2083</v>
      </c>
      <c r="E167" s="15" t="str">
        <f>VLOOKUP(B167,'kode internal'!$B$1:$D$4717,2,FALSE)</f>
        <v>90L024</v>
      </c>
      <c r="F167" s="17">
        <v>1252</v>
      </c>
      <c r="G167" s="17">
        <v>1350</v>
      </c>
      <c r="H167" s="18">
        <f>VLOOKUP(D167,'kode internal'!$B$1:$E$4717,4,FALSE)</f>
        <v>1252</v>
      </c>
      <c r="I167" s="18">
        <f>VLOOKUP(D167,'kode internal'!$B$1:$F$4717,5,FALSE)</f>
        <v>1350</v>
      </c>
    </row>
    <row r="168" hidden="1" spans="1:9">
      <c r="A168" s="14" t="s">
        <v>612</v>
      </c>
      <c r="B168" s="15" t="s">
        <v>2084</v>
      </c>
      <c r="C168" s="16">
        <f t="shared" si="2"/>
        <v>1</v>
      </c>
      <c r="D168" s="15" t="s">
        <v>2084</v>
      </c>
      <c r="E168" s="15" t="str">
        <f>VLOOKUP(B168,'kode internal'!$B$1:$D$4717,2,FALSE)</f>
        <v>90L023</v>
      </c>
      <c r="F168" s="17">
        <v>61</v>
      </c>
      <c r="G168" s="17">
        <v>750</v>
      </c>
      <c r="H168" s="18">
        <f>VLOOKUP(D168,'kode internal'!$B$1:$E$4717,4,FALSE)</f>
        <v>61</v>
      </c>
      <c r="I168" s="18">
        <f>VLOOKUP(D168,'kode internal'!$B$1:$F$4717,5,FALSE)</f>
        <v>750</v>
      </c>
    </row>
    <row r="169" hidden="1" spans="1:9">
      <c r="A169" s="14" t="s">
        <v>613</v>
      </c>
      <c r="B169" s="15" t="s">
        <v>2085</v>
      </c>
      <c r="C169" s="16">
        <f t="shared" si="2"/>
        <v>1</v>
      </c>
      <c r="D169" s="15" t="s">
        <v>2085</v>
      </c>
      <c r="E169" s="15" t="str">
        <f>VLOOKUP(B169,'kode internal'!$B$1:$D$4717,2,FALSE)</f>
        <v>90L020</v>
      </c>
      <c r="F169" s="17">
        <v>361</v>
      </c>
      <c r="G169" s="17">
        <v>1300</v>
      </c>
      <c r="H169" s="18">
        <f>VLOOKUP(D169,'kode internal'!$B$1:$E$4717,4,FALSE)</f>
        <v>361</v>
      </c>
      <c r="I169" s="18">
        <f>VLOOKUP(D169,'kode internal'!$B$1:$F$4717,5,FALSE)</f>
        <v>1300</v>
      </c>
    </row>
    <row r="170" hidden="1" spans="1:9">
      <c r="A170" s="14" t="s">
        <v>2086</v>
      </c>
      <c r="B170" s="15" t="s">
        <v>2087</v>
      </c>
      <c r="C170" s="16">
        <f t="shared" si="2"/>
        <v>1</v>
      </c>
      <c r="D170" s="15" t="s">
        <v>2087</v>
      </c>
      <c r="E170" s="15" t="str">
        <f>VLOOKUP(B170,'kode internal'!$B$1:$D$4717,2,FALSE)</f>
        <v>90L018</v>
      </c>
      <c r="F170" s="17">
        <v>4366</v>
      </c>
      <c r="G170" s="17">
        <v>64500</v>
      </c>
      <c r="H170" s="18">
        <f>VLOOKUP(D170,'kode internal'!$B$1:$E$4717,4,FALSE)</f>
        <v>4366</v>
      </c>
      <c r="I170" s="18">
        <f>VLOOKUP(D170,'kode internal'!$B$1:$F$4717,5,FALSE)</f>
        <v>64500</v>
      </c>
    </row>
    <row r="171" hidden="1" spans="1:9">
      <c r="A171" s="14" t="s">
        <v>615</v>
      </c>
      <c r="B171" s="15" t="s">
        <v>2088</v>
      </c>
      <c r="C171" s="16">
        <f t="shared" si="2"/>
        <v>1</v>
      </c>
      <c r="D171" s="15" t="s">
        <v>2088</v>
      </c>
      <c r="E171" s="15" t="str">
        <f>VLOOKUP(B171,'kode internal'!$B$1:$D$4717,2,FALSE)</f>
        <v>90L014</v>
      </c>
      <c r="F171" s="17">
        <v>300</v>
      </c>
      <c r="G171" s="17">
        <v>2000</v>
      </c>
      <c r="H171" s="18">
        <f>VLOOKUP(D171,'kode internal'!$B$1:$E$4717,4,FALSE)</f>
        <v>300</v>
      </c>
      <c r="I171" s="18">
        <f>VLOOKUP(D171,'kode internal'!$B$1:$F$4717,5,FALSE)</f>
        <v>2000</v>
      </c>
    </row>
    <row r="172" hidden="1" spans="1:9">
      <c r="A172" s="14" t="s">
        <v>617</v>
      </c>
      <c r="B172" s="15" t="s">
        <v>2089</v>
      </c>
      <c r="C172" s="16">
        <f t="shared" si="2"/>
        <v>1</v>
      </c>
      <c r="D172" s="15" t="s">
        <v>2089</v>
      </c>
      <c r="E172" s="15" t="e">
        <f>VLOOKUP(B172,'kode internal'!$B$1:$D$4717,2,FALSE)</f>
        <v>#N/A</v>
      </c>
      <c r="F172" s="17">
        <v>8</v>
      </c>
      <c r="G172" s="17">
        <v>0</v>
      </c>
      <c r="H172" s="18" t="e">
        <f>VLOOKUP(D172,'kode internal'!$B$1:$E$4717,4,FALSE)</f>
        <v>#N/A</v>
      </c>
      <c r="I172" s="18" t="e">
        <f>VLOOKUP(D172,'kode internal'!$B$1:$F$4717,5,FALSE)</f>
        <v>#N/A</v>
      </c>
    </row>
    <row r="173" spans="1:9">
      <c r="A173" s="14" t="s">
        <v>619</v>
      </c>
      <c r="B173" s="19" t="s">
        <v>2052</v>
      </c>
      <c r="C173" s="16">
        <f t="shared" si="2"/>
        <v>1</v>
      </c>
      <c r="D173" s="15" t="s">
        <v>2052</v>
      </c>
      <c r="E173" s="15" t="str">
        <f>VLOOKUP(B173,'kode internal'!$B$1:$D$4717,2,FALSE)</f>
        <v>90L001</v>
      </c>
      <c r="F173" s="17">
        <v>30</v>
      </c>
      <c r="G173" s="17">
        <v>0</v>
      </c>
      <c r="H173" s="18">
        <f>VLOOKUP(D173,'kode internal'!$B$1:$E$4717,4,FALSE)</f>
        <v>30</v>
      </c>
      <c r="I173" s="18">
        <f>VLOOKUP(D173,'kode internal'!$B$1:$F$4717,5,FALSE)</f>
        <v>465</v>
      </c>
    </row>
    <row r="174" hidden="1" spans="1:9">
      <c r="A174" s="14" t="s">
        <v>621</v>
      </c>
      <c r="B174" s="15" t="s">
        <v>2090</v>
      </c>
      <c r="C174" s="16">
        <f t="shared" si="2"/>
        <v>1</v>
      </c>
      <c r="D174" s="15" t="s">
        <v>2090</v>
      </c>
      <c r="E174" s="15" t="str">
        <f>VLOOKUP(B174,'kode internal'!$B$1:$D$4717,2,FALSE)</f>
        <v>90K042</v>
      </c>
      <c r="F174" s="17">
        <v>16</v>
      </c>
      <c r="G174" s="17">
        <v>600</v>
      </c>
      <c r="H174" s="18">
        <f>VLOOKUP(D174,'kode internal'!$B$1:$E$4717,4,FALSE)</f>
        <v>16</v>
      </c>
      <c r="I174" s="18">
        <f>VLOOKUP(D174,'kode internal'!$B$1:$F$4717,5,FALSE)</f>
        <v>600</v>
      </c>
    </row>
    <row r="175" hidden="1" spans="1:9">
      <c r="A175" s="14" t="s">
        <v>1554</v>
      </c>
      <c r="B175" s="15" t="s">
        <v>2091</v>
      </c>
      <c r="C175" s="16">
        <f t="shared" si="2"/>
        <v>1</v>
      </c>
      <c r="D175" s="15" t="s">
        <v>2091</v>
      </c>
      <c r="E175" s="15" t="str">
        <f>VLOOKUP(B175,'kode internal'!$B$1:$D$4717,2,FALSE)</f>
        <v>90K024</v>
      </c>
      <c r="F175" s="17">
        <v>124090</v>
      </c>
      <c r="G175" s="17">
        <v>0</v>
      </c>
      <c r="H175" s="18">
        <f>VLOOKUP(D175,'kode internal'!$B$1:$E$4717,4,FALSE)</f>
        <v>124090</v>
      </c>
      <c r="I175" s="18">
        <f>VLOOKUP(D175,'kode internal'!$B$1:$F$4717,5,FALSE)</f>
        <v>0</v>
      </c>
    </row>
    <row r="176" hidden="1" spans="1:9">
      <c r="A176" s="14" t="s">
        <v>623</v>
      </c>
      <c r="B176" s="15" t="s">
        <v>2092</v>
      </c>
      <c r="C176" s="16">
        <f t="shared" si="2"/>
        <v>1</v>
      </c>
      <c r="D176" s="15" t="s">
        <v>2092</v>
      </c>
      <c r="E176" s="15" t="str">
        <f>VLOOKUP(B176,'kode internal'!$B$1:$D$4717,2,FALSE)</f>
        <v>90K016</v>
      </c>
      <c r="F176" s="17">
        <v>972</v>
      </c>
      <c r="G176" s="17">
        <v>0</v>
      </c>
      <c r="H176" s="18">
        <f>VLOOKUP(D176,'kode internal'!$B$1:$E$4717,4,FALSE)</f>
        <v>972</v>
      </c>
      <c r="I176" s="18">
        <f>VLOOKUP(D176,'kode internal'!$B$1:$F$4717,5,FALSE)</f>
        <v>0</v>
      </c>
    </row>
    <row r="177" hidden="1" spans="1:9">
      <c r="A177" s="14" t="s">
        <v>627</v>
      </c>
      <c r="B177" s="15" t="s">
        <v>2093</v>
      </c>
      <c r="C177" s="16">
        <f t="shared" si="2"/>
        <v>1</v>
      </c>
      <c r="D177" s="15" t="s">
        <v>2093</v>
      </c>
      <c r="E177" s="15" t="e">
        <f>VLOOKUP(B177,'kode internal'!$B$1:$D$4717,2,FALSE)</f>
        <v>#N/A</v>
      </c>
      <c r="F177" s="17">
        <v>2</v>
      </c>
      <c r="G177" s="17">
        <v>0</v>
      </c>
      <c r="H177" s="18" t="e">
        <f>VLOOKUP(D177,'kode internal'!$B$1:$E$4717,4,FALSE)</f>
        <v>#N/A</v>
      </c>
      <c r="I177" s="18" t="e">
        <f>VLOOKUP(D177,'kode internal'!$B$1:$F$4717,5,FALSE)</f>
        <v>#N/A</v>
      </c>
    </row>
    <row r="178" hidden="1" spans="1:9">
      <c r="A178" s="14" t="s">
        <v>1558</v>
      </c>
      <c r="B178" s="15" t="s">
        <v>2094</v>
      </c>
      <c r="C178" s="16">
        <f t="shared" si="2"/>
        <v>1</v>
      </c>
      <c r="D178" s="15" t="s">
        <v>2094</v>
      </c>
      <c r="E178" s="15" t="e">
        <f>VLOOKUP(B178,'kode internal'!$B$1:$D$4717,2,FALSE)</f>
        <v>#N/A</v>
      </c>
      <c r="F178" s="17">
        <v>7</v>
      </c>
      <c r="G178" s="17">
        <v>0</v>
      </c>
      <c r="H178" s="18" t="e">
        <f>VLOOKUP(D178,'kode internal'!$B$1:$E$4717,4,FALSE)</f>
        <v>#N/A</v>
      </c>
      <c r="I178" s="18" t="e">
        <f>VLOOKUP(D178,'kode internal'!$B$1:$F$4717,5,FALSE)</f>
        <v>#N/A</v>
      </c>
    </row>
    <row r="179" hidden="1" spans="1:9">
      <c r="A179" s="14" t="s">
        <v>629</v>
      </c>
      <c r="B179" s="15" t="s">
        <v>2095</v>
      </c>
      <c r="C179" s="16">
        <f t="shared" si="2"/>
        <v>1</v>
      </c>
      <c r="D179" s="15" t="s">
        <v>2095</v>
      </c>
      <c r="E179" s="15" t="str">
        <f>VLOOKUP(B179,'kode internal'!$B$1:$D$4717,2,FALSE)</f>
        <v>90E002</v>
      </c>
      <c r="F179" s="17">
        <v>66</v>
      </c>
      <c r="G179" s="17">
        <v>0</v>
      </c>
      <c r="H179" s="18">
        <f>VLOOKUP(D179,'kode internal'!$B$1:$E$4717,4,FALSE)</f>
        <v>65.6</v>
      </c>
      <c r="I179" s="18">
        <f>VLOOKUP(D179,'kode internal'!$B$1:$F$4717,5,FALSE)</f>
        <v>0</v>
      </c>
    </row>
    <row r="180" hidden="1" spans="1:9">
      <c r="A180" s="14" t="s">
        <v>1561</v>
      </c>
      <c r="B180" s="15" t="s">
        <v>2096</v>
      </c>
      <c r="C180" s="16">
        <f t="shared" si="2"/>
        <v>1</v>
      </c>
      <c r="D180" s="15" t="s">
        <v>2096</v>
      </c>
      <c r="E180" s="15" t="str">
        <f>VLOOKUP(B180,'kode internal'!$B$1:$D$4717,2,FALSE)</f>
        <v>90D033</v>
      </c>
      <c r="F180" s="17">
        <v>53</v>
      </c>
      <c r="G180" s="17">
        <v>850</v>
      </c>
      <c r="H180" s="18">
        <f>VLOOKUP(D180,'kode internal'!$B$1:$E$4717,4,FALSE)</f>
        <v>53</v>
      </c>
      <c r="I180" s="18">
        <f>VLOOKUP(D180,'kode internal'!$B$1:$F$4717,5,FALSE)</f>
        <v>850</v>
      </c>
    </row>
    <row r="181" hidden="1" spans="1:9">
      <c r="A181" s="14" t="s">
        <v>1563</v>
      </c>
      <c r="B181" s="15" t="s">
        <v>2097</v>
      </c>
      <c r="C181" s="16">
        <f t="shared" si="2"/>
        <v>1</v>
      </c>
      <c r="D181" s="15" t="s">
        <v>2097</v>
      </c>
      <c r="E181" s="15" t="str">
        <f>VLOOKUP(B181,'kode internal'!$B$1:$D$4717,2,FALSE)</f>
        <v>90C031</v>
      </c>
      <c r="F181" s="17">
        <v>44</v>
      </c>
      <c r="G181" s="17">
        <v>350</v>
      </c>
      <c r="H181" s="18">
        <f>VLOOKUP(D181,'kode internal'!$B$1:$E$4717,4,FALSE)</f>
        <v>44</v>
      </c>
      <c r="I181" s="18">
        <f>VLOOKUP(D181,'kode internal'!$B$1:$F$4717,5,FALSE)</f>
        <v>350</v>
      </c>
    </row>
    <row r="182" hidden="1" spans="1:9">
      <c r="A182" s="14" t="s">
        <v>1565</v>
      </c>
      <c r="B182" s="15" t="s">
        <v>2098</v>
      </c>
      <c r="C182" s="16">
        <f t="shared" si="2"/>
        <v>1</v>
      </c>
      <c r="D182" s="15" t="s">
        <v>2098</v>
      </c>
      <c r="E182" s="15" t="str">
        <f>VLOOKUP(B182,'kode internal'!$B$1:$D$4717,2,FALSE)</f>
        <v>90C029</v>
      </c>
      <c r="F182" s="17">
        <v>652</v>
      </c>
      <c r="G182" s="17">
        <v>100</v>
      </c>
      <c r="H182" s="18">
        <f>VLOOKUP(D182,'kode internal'!$B$1:$E$4717,4,FALSE)</f>
        <v>652</v>
      </c>
      <c r="I182" s="18">
        <f>VLOOKUP(D182,'kode internal'!$B$1:$F$4717,5,FALSE)</f>
        <v>100</v>
      </c>
    </row>
    <row r="183" hidden="1" spans="1:9">
      <c r="A183" s="14" t="s">
        <v>633</v>
      </c>
      <c r="B183" s="15" t="s">
        <v>2099</v>
      </c>
      <c r="C183" s="16">
        <f t="shared" si="2"/>
        <v>1</v>
      </c>
      <c r="D183" s="15" t="s">
        <v>2099</v>
      </c>
      <c r="E183" s="15" t="e">
        <f>VLOOKUP(B183,'kode internal'!$B$1:$D$4717,2,FALSE)</f>
        <v>#N/A</v>
      </c>
      <c r="F183" s="17">
        <v>4</v>
      </c>
      <c r="G183" s="17">
        <v>0</v>
      </c>
      <c r="H183" s="18" t="e">
        <f>VLOOKUP(D183,'kode internal'!$B$1:$E$4717,4,FALSE)</f>
        <v>#N/A</v>
      </c>
      <c r="I183" s="18" t="e">
        <f>VLOOKUP(D183,'kode internal'!$B$1:$F$4717,5,FALSE)</f>
        <v>#N/A</v>
      </c>
    </row>
    <row r="184" hidden="1" spans="1:9">
      <c r="A184" s="14" t="s">
        <v>1569</v>
      </c>
      <c r="B184" s="15" t="s">
        <v>2100</v>
      </c>
      <c r="C184" s="16">
        <f t="shared" si="2"/>
        <v>1</v>
      </c>
      <c r="D184" s="15" t="s">
        <v>2100</v>
      </c>
      <c r="E184" s="15" t="str">
        <f>VLOOKUP(B184,'kode internal'!$B$1:$D$4717,2,FALSE)</f>
        <v>90C018</v>
      </c>
      <c r="F184" s="17">
        <v>47</v>
      </c>
      <c r="G184" s="17">
        <v>1271</v>
      </c>
      <c r="H184" s="18">
        <f>VLOOKUP(D184,'kode internal'!$B$1:$E$4717,4,FALSE)</f>
        <v>47</v>
      </c>
      <c r="I184" s="18">
        <f>VLOOKUP(D184,'kode internal'!$B$1:$F$4717,5,FALSE)</f>
        <v>1271</v>
      </c>
    </row>
    <row r="185" hidden="1" spans="1:9">
      <c r="A185" s="14" t="s">
        <v>635</v>
      </c>
      <c r="B185" s="15" t="s">
        <v>2101</v>
      </c>
      <c r="C185" s="16">
        <f t="shared" si="2"/>
        <v>1</v>
      </c>
      <c r="D185" s="15" t="s">
        <v>2101</v>
      </c>
      <c r="E185" s="15" t="str">
        <f>VLOOKUP(B185,'kode internal'!$B$1:$D$4717,2,FALSE)</f>
        <v>90C017</v>
      </c>
      <c r="F185" s="17">
        <v>466</v>
      </c>
      <c r="G185" s="17">
        <v>134</v>
      </c>
      <c r="H185" s="18">
        <f>VLOOKUP(D185,'kode internal'!$B$1:$E$4717,4,FALSE)</f>
        <v>466</v>
      </c>
      <c r="I185" s="18">
        <f>VLOOKUP(D185,'kode internal'!$B$1:$F$4717,5,FALSE)</f>
        <v>134</v>
      </c>
    </row>
    <row r="186" hidden="1" spans="1:9">
      <c r="A186" s="14" t="s">
        <v>637</v>
      </c>
      <c r="B186" s="15" t="s">
        <v>2102</v>
      </c>
      <c r="C186" s="16">
        <f t="shared" si="2"/>
        <v>1</v>
      </c>
      <c r="D186" s="15" t="s">
        <v>2102</v>
      </c>
      <c r="E186" s="15" t="str">
        <f>VLOOKUP(B186,'kode internal'!$B$1:$D$4717,2,FALSE)</f>
        <v>90C016</v>
      </c>
      <c r="F186" s="17">
        <v>1428</v>
      </c>
      <c r="G186" s="17">
        <v>0</v>
      </c>
      <c r="H186" s="18">
        <f>VLOOKUP(D186,'kode internal'!$B$1:$E$4717,4,FALSE)</f>
        <v>1428</v>
      </c>
      <c r="I186" s="18">
        <f>VLOOKUP(D186,'kode internal'!$B$1:$F$4717,5,FALSE)</f>
        <v>0</v>
      </c>
    </row>
    <row r="187" hidden="1" spans="1:9">
      <c r="A187" s="14" t="s">
        <v>639</v>
      </c>
      <c r="B187" s="15" t="s">
        <v>2103</v>
      </c>
      <c r="C187" s="16">
        <f t="shared" si="2"/>
        <v>1</v>
      </c>
      <c r="D187" s="15" t="s">
        <v>2103</v>
      </c>
      <c r="E187" s="15" t="str">
        <f>VLOOKUP(B187,'kode internal'!$B$1:$D$4717,2,FALSE)</f>
        <v>90C015</v>
      </c>
      <c r="F187" s="17">
        <v>11</v>
      </c>
      <c r="G187" s="17">
        <v>100</v>
      </c>
      <c r="H187" s="18">
        <f>VLOOKUP(D187,'kode internal'!$B$1:$E$4717,4,FALSE)</f>
        <v>11</v>
      </c>
      <c r="I187" s="18">
        <f>VLOOKUP(D187,'kode internal'!$B$1:$F$4717,5,FALSE)</f>
        <v>100</v>
      </c>
    </row>
    <row r="188" hidden="1" spans="1:9">
      <c r="A188" s="14" t="s">
        <v>641</v>
      </c>
      <c r="B188" s="15" t="s">
        <v>2104</v>
      </c>
      <c r="C188" s="16">
        <f t="shared" si="2"/>
        <v>1</v>
      </c>
      <c r="D188" s="15" t="s">
        <v>2104</v>
      </c>
      <c r="E188" s="15" t="str">
        <f>VLOOKUP(B188,'kode internal'!$B$1:$D$4717,2,FALSE)</f>
        <v>90C014</v>
      </c>
      <c r="F188" s="17">
        <v>500</v>
      </c>
      <c r="G188" s="17">
        <v>1300</v>
      </c>
      <c r="H188" s="18">
        <f>VLOOKUP(D188,'kode internal'!$B$1:$E$4717,4,FALSE)</f>
        <v>500</v>
      </c>
      <c r="I188" s="18">
        <f>VLOOKUP(D188,'kode internal'!$B$1:$F$4717,5,FALSE)</f>
        <v>1300</v>
      </c>
    </row>
    <row r="189" hidden="1" spans="1:9">
      <c r="A189" s="14" t="s">
        <v>643</v>
      </c>
      <c r="B189" s="15" t="s">
        <v>2105</v>
      </c>
      <c r="C189" s="16">
        <f t="shared" si="2"/>
        <v>1</v>
      </c>
      <c r="D189" s="15" t="s">
        <v>2105</v>
      </c>
      <c r="E189" s="15" t="str">
        <f>VLOOKUP(B189,'kode internal'!$B$1:$D$4717,2,FALSE)</f>
        <v>90B025</v>
      </c>
      <c r="F189" s="17">
        <v>385</v>
      </c>
      <c r="G189" s="17">
        <v>2000</v>
      </c>
      <c r="H189" s="18">
        <f>VLOOKUP(D189,'kode internal'!$B$1:$E$4717,4,FALSE)</f>
        <v>385</v>
      </c>
      <c r="I189" s="18">
        <f>VLOOKUP(D189,'kode internal'!$B$1:$F$4717,5,FALSE)</f>
        <v>2000</v>
      </c>
    </row>
    <row r="190" hidden="1" spans="1:9">
      <c r="A190" s="14" t="s">
        <v>645</v>
      </c>
      <c r="B190" s="15" t="s">
        <v>2106</v>
      </c>
      <c r="C190" s="16">
        <f t="shared" si="2"/>
        <v>1</v>
      </c>
      <c r="D190" s="15" t="s">
        <v>2106</v>
      </c>
      <c r="E190" s="15" t="str">
        <f>VLOOKUP(B190,'kode internal'!$B$1:$D$4717,2,FALSE)</f>
        <v>90B010</v>
      </c>
      <c r="F190" s="17">
        <v>559</v>
      </c>
      <c r="G190" s="17">
        <v>400</v>
      </c>
      <c r="H190" s="18">
        <f>VLOOKUP(D190,'kode internal'!$B$1:$E$4717,4,FALSE)</f>
        <v>559</v>
      </c>
      <c r="I190" s="18">
        <f>VLOOKUP(D190,'kode internal'!$B$1:$F$4717,5,FALSE)</f>
        <v>400</v>
      </c>
    </row>
    <row r="191" hidden="1" spans="1:9">
      <c r="A191" s="14" t="s">
        <v>647</v>
      </c>
      <c r="B191" s="15" t="s">
        <v>2107</v>
      </c>
      <c r="C191" s="16">
        <f t="shared" si="2"/>
        <v>1</v>
      </c>
      <c r="D191" s="15" t="s">
        <v>2107</v>
      </c>
      <c r="E191" s="15" t="str">
        <f>VLOOKUP(B191,'kode internal'!$B$1:$D$4717,2,FALSE)</f>
        <v>90B009</v>
      </c>
      <c r="F191" s="17">
        <v>29</v>
      </c>
      <c r="G191" s="17">
        <v>100</v>
      </c>
      <c r="H191" s="18">
        <f>VLOOKUP(D191,'kode internal'!$B$1:$E$4717,4,FALSE)</f>
        <v>29</v>
      </c>
      <c r="I191" s="18">
        <f>VLOOKUP(D191,'kode internal'!$B$1:$F$4717,5,FALSE)</f>
        <v>100</v>
      </c>
    </row>
    <row r="192" hidden="1" spans="1:9">
      <c r="A192" s="14" t="s">
        <v>1578</v>
      </c>
      <c r="B192" s="15" t="s">
        <v>2108</v>
      </c>
      <c r="C192" s="16">
        <f t="shared" si="2"/>
        <v>1</v>
      </c>
      <c r="D192" s="15" t="s">
        <v>2108</v>
      </c>
      <c r="E192" s="15" t="str">
        <f>VLOOKUP(B192,'kode internal'!$B$1:$D$4717,2,FALSE)</f>
        <v>90B008</v>
      </c>
      <c r="F192" s="17">
        <v>336</v>
      </c>
      <c r="G192" s="17">
        <v>4000</v>
      </c>
      <c r="H192" s="18">
        <f>VLOOKUP(D192,'kode internal'!$B$1:$E$4717,4,FALSE)</f>
        <v>336</v>
      </c>
      <c r="I192" s="18">
        <f>VLOOKUP(D192,'kode internal'!$B$1:$F$4717,5,FALSE)</f>
        <v>4000</v>
      </c>
    </row>
    <row r="193" hidden="1" spans="1:9">
      <c r="A193" s="14" t="s">
        <v>1580</v>
      </c>
      <c r="B193" s="15" t="s">
        <v>2109</v>
      </c>
      <c r="C193" s="16">
        <f t="shared" ref="C193:C256" si="3">IF(B193=D193,1,0)</f>
        <v>1</v>
      </c>
      <c r="D193" s="15" t="s">
        <v>2109</v>
      </c>
      <c r="E193" s="15" t="str">
        <f>VLOOKUP(B193,'kode internal'!$B$1:$D$4717,2,FALSE)</f>
        <v>90B007</v>
      </c>
      <c r="F193" s="17">
        <v>50</v>
      </c>
      <c r="G193" s="17">
        <v>500</v>
      </c>
      <c r="H193" s="18">
        <f>VLOOKUP(D193,'kode internal'!$B$1:$E$4717,4,FALSE)</f>
        <v>50</v>
      </c>
      <c r="I193" s="18">
        <f>VLOOKUP(D193,'kode internal'!$B$1:$F$4717,5,FALSE)</f>
        <v>2200</v>
      </c>
    </row>
    <row r="194" hidden="1" spans="1:9">
      <c r="A194" s="14" t="s">
        <v>649</v>
      </c>
      <c r="B194" s="15" t="s">
        <v>2110</v>
      </c>
      <c r="C194" s="16">
        <f t="shared" si="3"/>
        <v>1</v>
      </c>
      <c r="D194" s="15" t="s">
        <v>2110</v>
      </c>
      <c r="E194" s="15" t="str">
        <f>VLOOKUP(B194,'kode internal'!$B$1:$D$4717,2,FALSE)</f>
        <v>90B005</v>
      </c>
      <c r="F194" s="17">
        <v>835</v>
      </c>
      <c r="G194" s="17">
        <v>200</v>
      </c>
      <c r="H194" s="18">
        <f>VLOOKUP(D194,'kode internal'!$B$1:$E$4717,4,FALSE)</f>
        <v>835</v>
      </c>
      <c r="I194" s="18">
        <f>VLOOKUP(D194,'kode internal'!$B$1:$F$4717,5,FALSE)</f>
        <v>850</v>
      </c>
    </row>
    <row r="195" spans="1:9">
      <c r="A195" s="14" t="s">
        <v>651</v>
      </c>
      <c r="B195" s="19" t="s">
        <v>2055</v>
      </c>
      <c r="C195" s="16">
        <f t="shared" si="3"/>
        <v>1</v>
      </c>
      <c r="D195" s="15" t="s">
        <v>2055</v>
      </c>
      <c r="E195" s="15" t="str">
        <f>VLOOKUP(B195,'kode internal'!$B$1:$D$4717,2,FALSE)</f>
        <v>80S010</v>
      </c>
      <c r="F195" s="17">
        <v>16</v>
      </c>
      <c r="G195" s="17">
        <v>0</v>
      </c>
      <c r="H195" s="18">
        <f>VLOOKUP(D195,'kode internal'!$B$1:$E$4717,4,FALSE)</f>
        <v>16</v>
      </c>
      <c r="I195" s="18">
        <f>VLOOKUP(D195,'kode internal'!$B$1:$F$4717,5,FALSE)</f>
        <v>4</v>
      </c>
    </row>
    <row r="196" spans="1:9">
      <c r="A196" s="14" t="s">
        <v>653</v>
      </c>
      <c r="B196" s="19" t="s">
        <v>1977</v>
      </c>
      <c r="C196" s="16">
        <f t="shared" si="3"/>
        <v>1</v>
      </c>
      <c r="D196" s="15" t="s">
        <v>1977</v>
      </c>
      <c r="E196" s="15" t="str">
        <f>VLOOKUP(B196,'kode internal'!$B$1:$D$4717,2,FALSE)</f>
        <v>80S008</v>
      </c>
      <c r="F196" s="17">
        <v>12</v>
      </c>
      <c r="G196" s="17">
        <v>14</v>
      </c>
      <c r="H196" s="18">
        <f>VLOOKUP(D196,'kode internal'!$B$1:$E$4717,4,FALSE)</f>
        <v>12</v>
      </c>
      <c r="I196" s="18">
        <f>VLOOKUP(D196,'kode internal'!$B$1:$F$4717,5,FALSE)</f>
        <v>20</v>
      </c>
    </row>
    <row r="197" spans="1:9">
      <c r="A197" s="14" t="s">
        <v>655</v>
      </c>
      <c r="B197" s="19" t="s">
        <v>2000</v>
      </c>
      <c r="C197" s="16">
        <f t="shared" si="3"/>
        <v>1</v>
      </c>
      <c r="D197" s="15" t="s">
        <v>2000</v>
      </c>
      <c r="E197" s="15" t="str">
        <f>VLOOKUP(B197,'kode internal'!$B$1:$D$4717,2,FALSE)</f>
        <v>80S007</v>
      </c>
      <c r="F197" s="17">
        <v>14</v>
      </c>
      <c r="G197" s="17">
        <v>0</v>
      </c>
      <c r="H197" s="18">
        <f>VLOOKUP(D197,'kode internal'!$B$1:$E$4717,4,FALSE)</f>
        <v>14</v>
      </c>
      <c r="I197" s="18">
        <f>VLOOKUP(D197,'kode internal'!$B$1:$F$4717,5,FALSE)</f>
        <v>6</v>
      </c>
    </row>
    <row r="198" hidden="1" spans="1:9">
      <c r="A198" s="14" t="s">
        <v>659</v>
      </c>
      <c r="B198" s="15" t="s">
        <v>2111</v>
      </c>
      <c r="C198" s="16">
        <f t="shared" si="3"/>
        <v>1</v>
      </c>
      <c r="D198" s="15" t="s">
        <v>2111</v>
      </c>
      <c r="E198" s="15" t="e">
        <f>VLOOKUP(B198,'kode internal'!$B$1:$D$4717,2,FALSE)</f>
        <v>#N/A</v>
      </c>
      <c r="F198" s="17">
        <v>6</v>
      </c>
      <c r="G198" s="17">
        <v>0</v>
      </c>
      <c r="H198" s="18" t="e">
        <f>VLOOKUP(D198,'kode internal'!$B$1:$E$4717,4,FALSE)</f>
        <v>#N/A</v>
      </c>
      <c r="I198" s="18" t="e">
        <f>VLOOKUP(D198,'kode internal'!$B$1:$F$4717,5,FALSE)</f>
        <v>#N/A</v>
      </c>
    </row>
    <row r="199" hidden="1" spans="1:9">
      <c r="A199" s="14" t="s">
        <v>663</v>
      </c>
      <c r="B199" s="15" t="s">
        <v>2112</v>
      </c>
      <c r="C199" s="16">
        <f t="shared" si="3"/>
        <v>1</v>
      </c>
      <c r="D199" s="15" t="s">
        <v>2112</v>
      </c>
      <c r="E199" s="15" t="str">
        <f>VLOOKUP(B199,'kode internal'!$B$1:$D$4717,2,FALSE)</f>
        <v>82M001</v>
      </c>
      <c r="F199" s="17">
        <v>0</v>
      </c>
      <c r="G199" s="17">
        <v>2500</v>
      </c>
      <c r="H199" s="18">
        <f>VLOOKUP(D199,'kode internal'!$B$1:$E$4717,4,FALSE)</f>
        <v>0</v>
      </c>
      <c r="I199" s="18">
        <f>VLOOKUP(D199,'kode internal'!$B$1:$F$4717,5,FALSE)</f>
        <v>2500</v>
      </c>
    </row>
    <row r="200" hidden="1" spans="1:9">
      <c r="A200" s="14" t="s">
        <v>667</v>
      </c>
      <c r="B200" s="15" t="s">
        <v>2113</v>
      </c>
      <c r="C200" s="16">
        <f t="shared" si="3"/>
        <v>1</v>
      </c>
      <c r="D200" s="15" t="s">
        <v>2113</v>
      </c>
      <c r="E200" s="15" t="str">
        <f>VLOOKUP(B200,'kode internal'!$B$1:$D$4717,2,FALSE)</f>
        <v>80W021</v>
      </c>
      <c r="F200" s="17">
        <v>0</v>
      </c>
      <c r="G200" s="17">
        <v>300</v>
      </c>
      <c r="H200" s="18">
        <f>VLOOKUP(D200,'kode internal'!$B$1:$E$4717,4,FALSE)</f>
        <v>0</v>
      </c>
      <c r="I200" s="18">
        <f>VLOOKUP(D200,'kode internal'!$B$1:$F$4717,5,FALSE)</f>
        <v>300</v>
      </c>
    </row>
    <row r="201" hidden="1" spans="1:9">
      <c r="A201" s="14" t="s">
        <v>669</v>
      </c>
      <c r="B201" s="15" t="s">
        <v>2114</v>
      </c>
      <c r="C201" s="16">
        <f t="shared" si="3"/>
        <v>1</v>
      </c>
      <c r="D201" s="15" t="s">
        <v>2114</v>
      </c>
      <c r="E201" s="15" t="str">
        <f>VLOOKUP(B201,'kode internal'!$B$1:$D$4717,2,FALSE)</f>
        <v>80W009</v>
      </c>
      <c r="F201" s="17">
        <v>179</v>
      </c>
      <c r="G201" s="17">
        <v>0</v>
      </c>
      <c r="H201" s="18">
        <f>VLOOKUP(D201,'kode internal'!$B$1:$E$4717,4,FALSE)</f>
        <v>179</v>
      </c>
      <c r="I201" s="18">
        <f>VLOOKUP(D201,'kode internal'!$B$1:$F$4717,5,FALSE)</f>
        <v>0</v>
      </c>
    </row>
    <row r="202" hidden="1" spans="1:9">
      <c r="A202" s="14" t="s">
        <v>671</v>
      </c>
      <c r="B202" s="15" t="s">
        <v>2115</v>
      </c>
      <c r="C202" s="16">
        <f t="shared" si="3"/>
        <v>1</v>
      </c>
      <c r="D202" s="15" t="s">
        <v>2115</v>
      </c>
      <c r="E202" s="15" t="str">
        <f>VLOOKUP(B202,'kode internal'!$B$1:$D$4717,2,FALSE)</f>
        <v>80W006</v>
      </c>
      <c r="F202" s="17">
        <v>2</v>
      </c>
      <c r="G202" s="17">
        <v>0</v>
      </c>
      <c r="H202" s="18">
        <f>VLOOKUP(D202,'kode internal'!$B$1:$E$4717,4,FALSE)</f>
        <v>2</v>
      </c>
      <c r="I202" s="18">
        <f>VLOOKUP(D202,'kode internal'!$B$1:$F$4717,5,FALSE)</f>
        <v>0</v>
      </c>
    </row>
    <row r="203" hidden="1" spans="1:9">
      <c r="A203" s="14" t="s">
        <v>673</v>
      </c>
      <c r="B203" s="15" t="s">
        <v>2116</v>
      </c>
      <c r="C203" s="16">
        <f t="shared" si="3"/>
        <v>1</v>
      </c>
      <c r="D203" s="15" t="s">
        <v>2116</v>
      </c>
      <c r="E203" s="15" t="str">
        <f>VLOOKUP(B203,'kode internal'!$B$1:$D$4717,2,FALSE)</f>
        <v>80W003</v>
      </c>
      <c r="F203" s="17">
        <v>7</v>
      </c>
      <c r="G203" s="17">
        <v>0</v>
      </c>
      <c r="H203" s="18">
        <f>VLOOKUP(D203,'kode internal'!$B$1:$E$4717,4,FALSE)</f>
        <v>7</v>
      </c>
      <c r="I203" s="18">
        <f>VLOOKUP(D203,'kode internal'!$B$1:$F$4717,5,FALSE)</f>
        <v>0</v>
      </c>
    </row>
    <row r="204" hidden="1" spans="1:9">
      <c r="A204" s="14" t="s">
        <v>1597</v>
      </c>
      <c r="B204" s="15" t="s">
        <v>2117</v>
      </c>
      <c r="C204" s="16">
        <f t="shared" si="3"/>
        <v>1</v>
      </c>
      <c r="D204" s="15" t="s">
        <v>2117</v>
      </c>
      <c r="E204" s="15" t="str">
        <f>VLOOKUP(B204,'kode internal'!$B$1:$D$4717,2,FALSE)</f>
        <v>80V033</v>
      </c>
      <c r="F204" s="17">
        <v>27</v>
      </c>
      <c r="G204" s="17">
        <v>155</v>
      </c>
      <c r="H204" s="18">
        <f>VLOOKUP(D204,'kode internal'!$B$1:$E$4717,4,FALSE)</f>
        <v>26.5</v>
      </c>
      <c r="I204" s="18">
        <f>VLOOKUP(D204,'kode internal'!$B$1:$F$4717,5,FALSE)</f>
        <v>155</v>
      </c>
    </row>
    <row r="205" hidden="1" spans="1:9">
      <c r="A205" s="14" t="s">
        <v>675</v>
      </c>
      <c r="B205" s="15" t="s">
        <v>2118</v>
      </c>
      <c r="C205" s="16">
        <f t="shared" si="3"/>
        <v>1</v>
      </c>
      <c r="D205" s="15" t="s">
        <v>2118</v>
      </c>
      <c r="E205" s="15" t="str">
        <f>VLOOKUP(B205,'kode internal'!$B$1:$D$4717,2,FALSE)</f>
        <v>80V032</v>
      </c>
      <c r="F205" s="17">
        <v>136</v>
      </c>
      <c r="G205" s="17">
        <v>878</v>
      </c>
      <c r="H205" s="18">
        <f>VLOOKUP(D205,'kode internal'!$B$1:$E$4717,4,FALSE)</f>
        <v>135.8</v>
      </c>
      <c r="I205" s="18">
        <f>VLOOKUP(D205,'kode internal'!$B$1:$F$4717,5,FALSE)</f>
        <v>878</v>
      </c>
    </row>
    <row r="206" hidden="1" spans="1:9">
      <c r="A206" s="14" t="s">
        <v>677</v>
      </c>
      <c r="B206" s="15" t="s">
        <v>2119</v>
      </c>
      <c r="C206" s="16">
        <f t="shared" si="3"/>
        <v>1</v>
      </c>
      <c r="D206" s="15" t="s">
        <v>2119</v>
      </c>
      <c r="E206" s="15" t="str">
        <f>VLOOKUP(B206,'kode internal'!$B$1:$D$4717,2,FALSE)</f>
        <v>80V030</v>
      </c>
      <c r="F206" s="17">
        <v>40</v>
      </c>
      <c r="G206" s="17">
        <v>0</v>
      </c>
      <c r="H206" s="18">
        <f>VLOOKUP(D206,'kode internal'!$B$1:$E$4717,4,FALSE)</f>
        <v>40</v>
      </c>
      <c r="I206" s="18">
        <f>VLOOKUP(D206,'kode internal'!$B$1:$F$4717,5,FALSE)</f>
        <v>0</v>
      </c>
    </row>
    <row r="207" hidden="1" spans="1:9">
      <c r="A207" s="14" t="s">
        <v>679</v>
      </c>
      <c r="B207" s="15" t="s">
        <v>2120</v>
      </c>
      <c r="C207" s="16">
        <f t="shared" si="3"/>
        <v>1</v>
      </c>
      <c r="D207" s="15" t="s">
        <v>2120</v>
      </c>
      <c r="E207" s="15" t="str">
        <f>VLOOKUP(B207,'kode internal'!$B$1:$D$4717,2,FALSE)</f>
        <v>80V029</v>
      </c>
      <c r="F207" s="17">
        <v>40</v>
      </c>
      <c r="G207" s="17">
        <v>0</v>
      </c>
      <c r="H207" s="18">
        <f>VLOOKUP(D207,'kode internal'!$B$1:$E$4717,4,FALSE)</f>
        <v>40</v>
      </c>
      <c r="I207" s="18">
        <f>VLOOKUP(D207,'kode internal'!$B$1:$F$4717,5,FALSE)</f>
        <v>0</v>
      </c>
    </row>
    <row r="208" hidden="1" spans="1:9">
      <c r="A208" s="14" t="s">
        <v>681</v>
      </c>
      <c r="B208" s="15" t="s">
        <v>2121</v>
      </c>
      <c r="C208" s="16">
        <f t="shared" si="3"/>
        <v>1</v>
      </c>
      <c r="D208" s="15" t="s">
        <v>2121</v>
      </c>
      <c r="E208" s="15" t="str">
        <f>VLOOKUP(B208,'kode internal'!$B$1:$D$4717,2,FALSE)</f>
        <v>80V010</v>
      </c>
      <c r="F208" s="17">
        <v>0</v>
      </c>
      <c r="G208" s="17">
        <v>200</v>
      </c>
      <c r="H208" s="18">
        <f>VLOOKUP(D208,'kode internal'!$B$1:$E$4717,4,FALSE)</f>
        <v>0</v>
      </c>
      <c r="I208" s="18">
        <f>VLOOKUP(D208,'kode internal'!$B$1:$F$4717,5,FALSE)</f>
        <v>200</v>
      </c>
    </row>
    <row r="209" hidden="1" spans="1:9">
      <c r="A209" s="14" t="s">
        <v>685</v>
      </c>
      <c r="B209" s="15" t="s">
        <v>2122</v>
      </c>
      <c r="C209" s="16">
        <f t="shared" si="3"/>
        <v>1</v>
      </c>
      <c r="D209" s="15" t="s">
        <v>2122</v>
      </c>
      <c r="E209" s="15" t="str">
        <f>VLOOKUP(B209,'kode internal'!$B$1:$D$4717,2,FALSE)</f>
        <v>80V008</v>
      </c>
      <c r="F209" s="17">
        <v>0</v>
      </c>
      <c r="G209" s="17">
        <v>50</v>
      </c>
      <c r="H209" s="18">
        <f>VLOOKUP(D209,'kode internal'!$B$1:$E$4717,4,FALSE)</f>
        <v>0</v>
      </c>
      <c r="I209" s="18">
        <f>VLOOKUP(D209,'kode internal'!$B$1:$F$4717,5,FALSE)</f>
        <v>50</v>
      </c>
    </row>
    <row r="210" hidden="1" spans="1:9">
      <c r="A210" s="14" t="s">
        <v>687</v>
      </c>
      <c r="B210" s="15" t="s">
        <v>2123</v>
      </c>
      <c r="C210" s="16">
        <f t="shared" si="3"/>
        <v>1</v>
      </c>
      <c r="D210" s="15" t="s">
        <v>2123</v>
      </c>
      <c r="E210" s="15" t="str">
        <f>VLOOKUP(B210,'kode internal'!$B$1:$D$4717,2,FALSE)</f>
        <v>80V007</v>
      </c>
      <c r="F210" s="17">
        <v>2</v>
      </c>
      <c r="G210" s="17">
        <v>0</v>
      </c>
      <c r="H210" s="18">
        <f>VLOOKUP(D210,'kode internal'!$B$1:$E$4717,4,FALSE)</f>
        <v>2</v>
      </c>
      <c r="I210" s="18">
        <f>VLOOKUP(D210,'kode internal'!$B$1:$F$4717,5,FALSE)</f>
        <v>0</v>
      </c>
    </row>
    <row r="211" hidden="1" spans="1:9">
      <c r="A211" s="14" t="s">
        <v>689</v>
      </c>
      <c r="B211" s="15" t="s">
        <v>2124</v>
      </c>
      <c r="C211" s="16">
        <f t="shared" si="3"/>
        <v>1</v>
      </c>
      <c r="D211" s="15" t="s">
        <v>2124</v>
      </c>
      <c r="E211" s="15" t="str">
        <f>VLOOKUP(B211,'kode internal'!$B$1:$D$4717,2,FALSE)</f>
        <v>80U030</v>
      </c>
      <c r="F211" s="17">
        <v>2</v>
      </c>
      <c r="G211" s="17">
        <v>0</v>
      </c>
      <c r="H211" s="18">
        <f>VLOOKUP(D211,'kode internal'!$B$1:$E$4717,4,FALSE)</f>
        <v>2</v>
      </c>
      <c r="I211" s="18">
        <f>VLOOKUP(D211,'kode internal'!$B$1:$F$4717,5,FALSE)</f>
        <v>0</v>
      </c>
    </row>
    <row r="212" hidden="1" spans="1:9">
      <c r="A212" s="14" t="s">
        <v>1607</v>
      </c>
      <c r="B212" s="15" t="s">
        <v>2125</v>
      </c>
      <c r="C212" s="16">
        <f t="shared" si="3"/>
        <v>1</v>
      </c>
      <c r="D212" s="15" t="s">
        <v>2125</v>
      </c>
      <c r="E212" s="15" t="str">
        <f>VLOOKUP(B212,'kode internal'!$B$1:$D$4717,2,FALSE)</f>
        <v>80U007</v>
      </c>
      <c r="F212" s="17">
        <v>2</v>
      </c>
      <c r="G212" s="17">
        <v>0</v>
      </c>
      <c r="H212" s="18">
        <f>VLOOKUP(D212,'kode internal'!$B$1:$E$4717,4,FALSE)</f>
        <v>2</v>
      </c>
      <c r="I212" s="18">
        <f>VLOOKUP(D212,'kode internal'!$B$1:$F$4717,5,FALSE)</f>
        <v>0</v>
      </c>
    </row>
    <row r="213" hidden="1" spans="1:9">
      <c r="A213" s="14" t="s">
        <v>693</v>
      </c>
      <c r="B213" s="15" t="s">
        <v>2126</v>
      </c>
      <c r="C213" s="16">
        <f t="shared" si="3"/>
        <v>1</v>
      </c>
      <c r="D213" s="15" t="s">
        <v>2126</v>
      </c>
      <c r="E213" s="15" t="str">
        <f>VLOOKUP(B213,'kode internal'!$B$1:$D$4717,2,FALSE)</f>
        <v>80T128</v>
      </c>
      <c r="F213" s="17">
        <v>95</v>
      </c>
      <c r="G213" s="17">
        <v>0</v>
      </c>
      <c r="H213" s="18">
        <f>VLOOKUP(D213,'kode internal'!$B$1:$E$4717,4,FALSE)</f>
        <v>95</v>
      </c>
      <c r="I213" s="18">
        <f>VLOOKUP(D213,'kode internal'!$B$1:$F$4717,5,FALSE)</f>
        <v>0</v>
      </c>
    </row>
    <row r="214" hidden="1" spans="1:9">
      <c r="A214" s="14" t="s">
        <v>1611</v>
      </c>
      <c r="B214" s="15" t="s">
        <v>2127</v>
      </c>
      <c r="C214" s="16">
        <f t="shared" si="3"/>
        <v>1</v>
      </c>
      <c r="D214" s="15" t="s">
        <v>2127</v>
      </c>
      <c r="E214" s="15" t="str">
        <f>VLOOKUP(B214,'kode internal'!$B$1:$D$4717,2,FALSE)</f>
        <v>80T114</v>
      </c>
      <c r="F214" s="17">
        <v>2</v>
      </c>
      <c r="G214" s="17">
        <v>0</v>
      </c>
      <c r="H214" s="18">
        <f>VLOOKUP(D214,'kode internal'!$B$1:$E$4717,4,FALSE)</f>
        <v>2</v>
      </c>
      <c r="I214" s="18">
        <f>VLOOKUP(D214,'kode internal'!$B$1:$F$4717,5,FALSE)</f>
        <v>0</v>
      </c>
    </row>
    <row r="215" hidden="1" spans="1:9">
      <c r="A215" s="14" t="s">
        <v>695</v>
      </c>
      <c r="B215" s="15" t="s">
        <v>2128</v>
      </c>
      <c r="C215" s="16">
        <f t="shared" si="3"/>
        <v>1</v>
      </c>
      <c r="D215" s="15" t="s">
        <v>2128</v>
      </c>
      <c r="E215" s="15" t="str">
        <f>VLOOKUP(B215,'kode internal'!$B$1:$D$4717,2,FALSE)</f>
        <v>80T113</v>
      </c>
      <c r="F215" s="17">
        <v>1</v>
      </c>
      <c r="G215" s="17">
        <v>0</v>
      </c>
      <c r="H215" s="18">
        <f>VLOOKUP(D215,'kode internal'!$B$1:$E$4717,4,FALSE)</f>
        <v>1</v>
      </c>
      <c r="I215" s="18">
        <f>VLOOKUP(D215,'kode internal'!$B$1:$F$4717,5,FALSE)</f>
        <v>0</v>
      </c>
    </row>
    <row r="216" hidden="1" spans="1:9">
      <c r="A216" s="14" t="s">
        <v>1614</v>
      </c>
      <c r="B216" s="15" t="s">
        <v>2129</v>
      </c>
      <c r="C216" s="16">
        <f t="shared" si="3"/>
        <v>1</v>
      </c>
      <c r="D216" s="15" t="s">
        <v>2129</v>
      </c>
      <c r="E216" s="15" t="str">
        <f>VLOOKUP(B216,'kode internal'!$B$1:$D$4717,2,FALSE)</f>
        <v>80T104</v>
      </c>
      <c r="F216" s="17">
        <v>5</v>
      </c>
      <c r="G216" s="17">
        <v>13</v>
      </c>
      <c r="H216" s="18">
        <f>VLOOKUP(D216,'kode internal'!$B$1:$E$4717,4,FALSE)</f>
        <v>5</v>
      </c>
      <c r="I216" s="18">
        <f>VLOOKUP(D216,'kode internal'!$B$1:$F$4717,5,FALSE)</f>
        <v>13</v>
      </c>
    </row>
    <row r="217" hidden="1" spans="1:9">
      <c r="A217" s="14" t="s">
        <v>697</v>
      </c>
      <c r="B217" s="15" t="s">
        <v>2130</v>
      </c>
      <c r="C217" s="16">
        <f t="shared" si="3"/>
        <v>1</v>
      </c>
      <c r="D217" s="15" t="s">
        <v>2130</v>
      </c>
      <c r="E217" s="15" t="e">
        <f>VLOOKUP(B217,'kode internal'!$B$1:$D$4717,2,FALSE)</f>
        <v>#N/A</v>
      </c>
      <c r="F217" s="17">
        <v>48</v>
      </c>
      <c r="G217" s="17">
        <v>0</v>
      </c>
      <c r="H217" s="18" t="e">
        <f>VLOOKUP(D217,'kode internal'!$B$1:$E$4717,4,FALSE)</f>
        <v>#N/A</v>
      </c>
      <c r="I217" s="18" t="e">
        <f>VLOOKUP(D217,'kode internal'!$B$1:$F$4717,5,FALSE)</f>
        <v>#N/A</v>
      </c>
    </row>
    <row r="218" hidden="1" spans="1:9">
      <c r="A218" s="14" t="s">
        <v>1617</v>
      </c>
      <c r="B218" s="15" t="s">
        <v>2131</v>
      </c>
      <c r="C218" s="16">
        <f t="shared" si="3"/>
        <v>1</v>
      </c>
      <c r="D218" s="15" t="s">
        <v>2131</v>
      </c>
      <c r="E218" s="15" t="str">
        <f>VLOOKUP(B218,'kode internal'!$B$1:$D$4717,2,FALSE)</f>
        <v>80T096</v>
      </c>
      <c r="F218" s="17">
        <v>58</v>
      </c>
      <c r="G218" s="17">
        <v>0</v>
      </c>
      <c r="H218" s="18">
        <f>VLOOKUP(D218,'kode internal'!$B$1:$E$4717,4,FALSE)</f>
        <v>58</v>
      </c>
      <c r="I218" s="18">
        <f>VLOOKUP(D218,'kode internal'!$B$1:$F$4717,5,FALSE)</f>
        <v>0</v>
      </c>
    </row>
    <row r="219" hidden="1" spans="1:9">
      <c r="A219" s="14" t="s">
        <v>699</v>
      </c>
      <c r="B219" s="15" t="s">
        <v>2132</v>
      </c>
      <c r="C219" s="16">
        <f t="shared" si="3"/>
        <v>1</v>
      </c>
      <c r="D219" s="15" t="s">
        <v>2132</v>
      </c>
      <c r="E219" s="15" t="e">
        <f>VLOOKUP(B219,'kode internal'!$B$1:$D$4717,2,FALSE)</f>
        <v>#N/A</v>
      </c>
      <c r="F219" s="17">
        <v>15</v>
      </c>
      <c r="G219" s="17">
        <v>0</v>
      </c>
      <c r="H219" s="18" t="e">
        <f>VLOOKUP(D219,'kode internal'!$B$1:$E$4717,4,FALSE)</f>
        <v>#N/A</v>
      </c>
      <c r="I219" s="18" t="e">
        <f>VLOOKUP(D219,'kode internal'!$B$1:$F$4717,5,FALSE)</f>
        <v>#N/A</v>
      </c>
    </row>
    <row r="220" hidden="1" spans="1:9">
      <c r="A220" s="14" t="s">
        <v>1620</v>
      </c>
      <c r="B220" s="15" t="s">
        <v>2133</v>
      </c>
      <c r="C220" s="16">
        <f t="shared" si="3"/>
        <v>1</v>
      </c>
      <c r="D220" s="15" t="s">
        <v>2133</v>
      </c>
      <c r="E220" s="15" t="str">
        <f>VLOOKUP(B220,'kode internal'!$B$1:$D$4717,2,FALSE)</f>
        <v>80T089</v>
      </c>
      <c r="F220" s="17">
        <v>2</v>
      </c>
      <c r="G220" s="17">
        <v>54</v>
      </c>
      <c r="H220" s="18">
        <f>VLOOKUP(D220,'kode internal'!$B$1:$E$4717,4,FALSE)</f>
        <v>2</v>
      </c>
      <c r="I220" s="18">
        <f>VLOOKUP(D220,'kode internal'!$B$1:$F$4717,5,FALSE)</f>
        <v>54</v>
      </c>
    </row>
    <row r="221" hidden="1" spans="1:9">
      <c r="A221" s="14" t="s">
        <v>701</v>
      </c>
      <c r="B221" s="15" t="s">
        <v>2134</v>
      </c>
      <c r="C221" s="16">
        <f t="shared" si="3"/>
        <v>1</v>
      </c>
      <c r="D221" s="15" t="s">
        <v>2134</v>
      </c>
      <c r="E221" s="15" t="str">
        <f>VLOOKUP(B221,'kode internal'!$B$1:$D$4717,2,FALSE)</f>
        <v>80T088</v>
      </c>
      <c r="F221" s="17">
        <v>16</v>
      </c>
      <c r="G221" s="17">
        <v>90</v>
      </c>
      <c r="H221" s="18">
        <f>VLOOKUP(D221,'kode internal'!$B$1:$E$4717,4,FALSE)</f>
        <v>16</v>
      </c>
      <c r="I221" s="18">
        <f>VLOOKUP(D221,'kode internal'!$B$1:$F$4717,5,FALSE)</f>
        <v>90</v>
      </c>
    </row>
    <row r="222" hidden="1" spans="1:9">
      <c r="A222" s="14" t="s">
        <v>702</v>
      </c>
      <c r="B222" s="15" t="s">
        <v>2135</v>
      </c>
      <c r="C222" s="16">
        <f t="shared" si="3"/>
        <v>1</v>
      </c>
      <c r="D222" s="15" t="s">
        <v>2135</v>
      </c>
      <c r="E222" s="15" t="str">
        <f>VLOOKUP(B222,'kode internal'!$B$1:$D$4717,2,FALSE)</f>
        <v>80T079</v>
      </c>
      <c r="F222" s="17">
        <v>4</v>
      </c>
      <c r="G222" s="17">
        <v>0</v>
      </c>
      <c r="H222" s="18">
        <f>VLOOKUP(D222,'kode internal'!$B$1:$E$4717,4,FALSE)</f>
        <v>4</v>
      </c>
      <c r="I222" s="18">
        <f>VLOOKUP(D222,'kode internal'!$B$1:$F$4717,5,FALSE)</f>
        <v>0</v>
      </c>
    </row>
    <row r="223" hidden="1" spans="1:9">
      <c r="A223" s="14" t="s">
        <v>704</v>
      </c>
      <c r="B223" s="15" t="s">
        <v>2136</v>
      </c>
      <c r="C223" s="16">
        <f t="shared" si="3"/>
        <v>1</v>
      </c>
      <c r="D223" s="15" t="s">
        <v>2136</v>
      </c>
      <c r="E223" s="15" t="str">
        <f>VLOOKUP(B223,'kode internal'!$B$1:$D$4717,2,FALSE)</f>
        <v>80T068</v>
      </c>
      <c r="F223" s="17">
        <v>4</v>
      </c>
      <c r="G223" s="17">
        <v>0</v>
      </c>
      <c r="H223" s="18">
        <f>VLOOKUP(D223,'kode internal'!$B$1:$E$4717,4,FALSE)</f>
        <v>4</v>
      </c>
      <c r="I223" s="18">
        <f>VLOOKUP(D223,'kode internal'!$B$1:$F$4717,5,FALSE)</f>
        <v>0</v>
      </c>
    </row>
    <row r="224" hidden="1" spans="1:9">
      <c r="A224" s="14" t="s">
        <v>710</v>
      </c>
      <c r="B224" s="15" t="s">
        <v>2137</v>
      </c>
      <c r="C224" s="16">
        <f t="shared" si="3"/>
        <v>1</v>
      </c>
      <c r="D224" s="15" t="s">
        <v>2137</v>
      </c>
      <c r="E224" s="15" t="str">
        <f>VLOOKUP(B224,'kode internal'!$B$1:$D$4717,2,FALSE)</f>
        <v>80T040</v>
      </c>
      <c r="F224" s="17">
        <v>30</v>
      </c>
      <c r="G224" s="17">
        <v>0</v>
      </c>
      <c r="H224" s="18">
        <f>VLOOKUP(D224,'kode internal'!$B$1:$E$4717,4,FALSE)</f>
        <v>30</v>
      </c>
      <c r="I224" s="18">
        <f>VLOOKUP(D224,'kode internal'!$B$1:$F$4717,5,FALSE)</f>
        <v>0</v>
      </c>
    </row>
    <row r="225" hidden="1" spans="1:9">
      <c r="A225" s="14" t="s">
        <v>712</v>
      </c>
      <c r="B225" s="15" t="s">
        <v>2138</v>
      </c>
      <c r="C225" s="16">
        <f t="shared" si="3"/>
        <v>1</v>
      </c>
      <c r="D225" s="15" t="s">
        <v>2138</v>
      </c>
      <c r="E225" s="15" t="e">
        <f>VLOOKUP(B225,'kode internal'!$B$1:$D$4717,2,FALSE)</f>
        <v>#N/A</v>
      </c>
      <c r="F225" s="17">
        <v>18</v>
      </c>
      <c r="G225" s="17">
        <v>11</v>
      </c>
      <c r="H225" s="18" t="e">
        <f>VLOOKUP(D225,'kode internal'!$B$1:$E$4717,4,FALSE)</f>
        <v>#N/A</v>
      </c>
      <c r="I225" s="18" t="e">
        <f>VLOOKUP(D225,'kode internal'!$B$1:$F$4717,5,FALSE)</f>
        <v>#N/A</v>
      </c>
    </row>
    <row r="226" hidden="1" spans="1:9">
      <c r="A226" s="14" t="s">
        <v>714</v>
      </c>
      <c r="B226" s="15" t="s">
        <v>2139</v>
      </c>
      <c r="C226" s="16">
        <f t="shared" si="3"/>
        <v>1</v>
      </c>
      <c r="D226" s="15" t="s">
        <v>2139</v>
      </c>
      <c r="E226" s="15" t="str">
        <f>VLOOKUP(B226,'kode internal'!$B$1:$D$4717,2,FALSE)</f>
        <v>80T037</v>
      </c>
      <c r="F226" s="17">
        <v>4</v>
      </c>
      <c r="G226" s="17">
        <v>52</v>
      </c>
      <c r="H226" s="18">
        <f>VLOOKUP(D226,'kode internal'!$B$1:$E$4717,4,FALSE)</f>
        <v>4</v>
      </c>
      <c r="I226" s="18">
        <f>VLOOKUP(D226,'kode internal'!$B$1:$F$4717,5,FALSE)</f>
        <v>52</v>
      </c>
    </row>
    <row r="227" hidden="1" spans="1:9">
      <c r="A227" s="14" t="s">
        <v>716</v>
      </c>
      <c r="B227" s="15" t="s">
        <v>2140</v>
      </c>
      <c r="C227" s="16">
        <f t="shared" si="3"/>
        <v>1</v>
      </c>
      <c r="D227" s="15" t="s">
        <v>2140</v>
      </c>
      <c r="E227" s="15" t="str">
        <f>VLOOKUP(B227,'kode internal'!$B$1:$D$4717,2,FALSE)</f>
        <v>80T036</v>
      </c>
      <c r="F227" s="17">
        <v>9</v>
      </c>
      <c r="G227" s="17">
        <v>10</v>
      </c>
      <c r="H227" s="18">
        <f>VLOOKUP(D227,'kode internal'!$B$1:$E$4717,4,FALSE)</f>
        <v>9</v>
      </c>
      <c r="I227" s="18">
        <f>VLOOKUP(D227,'kode internal'!$B$1:$F$4717,5,FALSE)</f>
        <v>10</v>
      </c>
    </row>
    <row r="228" hidden="1" spans="1:9">
      <c r="A228" s="14" t="s">
        <v>1631</v>
      </c>
      <c r="B228" s="15" t="s">
        <v>2141</v>
      </c>
      <c r="C228" s="16">
        <f t="shared" si="3"/>
        <v>1</v>
      </c>
      <c r="D228" s="15" t="s">
        <v>2141</v>
      </c>
      <c r="E228" s="15" t="e">
        <f>VLOOKUP(B228,'kode internal'!$B$1:$D$4717,2,FALSE)</f>
        <v>#N/A</v>
      </c>
      <c r="F228" s="17">
        <v>10</v>
      </c>
      <c r="G228" s="17">
        <v>0</v>
      </c>
      <c r="H228" s="18" t="e">
        <f>VLOOKUP(D228,'kode internal'!$B$1:$E$4717,4,FALSE)</f>
        <v>#N/A</v>
      </c>
      <c r="I228" s="18" t="e">
        <f>VLOOKUP(D228,'kode internal'!$B$1:$F$4717,5,FALSE)</f>
        <v>#N/A</v>
      </c>
    </row>
    <row r="229" hidden="1" spans="1:9">
      <c r="A229" s="14" t="s">
        <v>718</v>
      </c>
      <c r="B229" s="15" t="s">
        <v>2142</v>
      </c>
      <c r="C229" s="16">
        <f t="shared" si="3"/>
        <v>1</v>
      </c>
      <c r="D229" s="15" t="s">
        <v>2142</v>
      </c>
      <c r="E229" s="15" t="str">
        <f>VLOOKUP(B229,'kode internal'!$B$1:$D$4717,2,FALSE)</f>
        <v>80T012.2</v>
      </c>
      <c r="F229" s="17">
        <v>2</v>
      </c>
      <c r="G229" s="17">
        <v>0</v>
      </c>
      <c r="H229" s="18">
        <f>VLOOKUP(D229,'kode internal'!$B$1:$E$4717,4,FALSE)</f>
        <v>2</v>
      </c>
      <c r="I229" s="18">
        <f>VLOOKUP(D229,'kode internal'!$B$1:$F$4717,5,FALSE)</f>
        <v>0</v>
      </c>
    </row>
    <row r="230" hidden="1" spans="1:9">
      <c r="A230" s="14" t="s">
        <v>720</v>
      </c>
      <c r="B230" s="15" t="s">
        <v>2143</v>
      </c>
      <c r="C230" s="16">
        <f t="shared" si="3"/>
        <v>1</v>
      </c>
      <c r="D230" s="15" t="s">
        <v>2143</v>
      </c>
      <c r="E230" s="15" t="str">
        <f>VLOOKUP(B230,'kode internal'!$B$1:$D$4717,2,FALSE)</f>
        <v>80T012.1</v>
      </c>
      <c r="F230" s="17">
        <v>801</v>
      </c>
      <c r="G230" s="17">
        <v>0</v>
      </c>
      <c r="H230" s="18">
        <f>VLOOKUP(D230,'kode internal'!$B$1:$E$4717,4,FALSE)</f>
        <v>801</v>
      </c>
      <c r="I230" s="18">
        <f>VLOOKUP(D230,'kode internal'!$B$1:$F$4717,5,FALSE)</f>
        <v>0</v>
      </c>
    </row>
    <row r="231" spans="1:9">
      <c r="A231" s="14" t="s">
        <v>722</v>
      </c>
      <c r="B231" s="19" t="s">
        <v>2053</v>
      </c>
      <c r="C231" s="16">
        <f t="shared" si="3"/>
        <v>1</v>
      </c>
      <c r="D231" s="15" t="s">
        <v>2053</v>
      </c>
      <c r="E231" s="15" t="str">
        <f>VLOOKUP(B231,'kode internal'!$B$1:$D$4717,2,FALSE)</f>
        <v>80S267</v>
      </c>
      <c r="F231" s="17">
        <v>97</v>
      </c>
      <c r="G231" s="17">
        <v>0</v>
      </c>
      <c r="H231" s="18">
        <f>VLOOKUP(D231,'kode internal'!$B$1:$E$4717,4,FALSE)</f>
        <v>97</v>
      </c>
      <c r="I231" s="18">
        <f>VLOOKUP(D231,'kode internal'!$B$1:$F$4717,5,FALSE)</f>
        <v>350</v>
      </c>
    </row>
    <row r="232" hidden="1" spans="1:9">
      <c r="A232" s="14" t="s">
        <v>724</v>
      </c>
      <c r="B232" s="15" t="s">
        <v>2144</v>
      </c>
      <c r="C232" s="16">
        <f t="shared" si="3"/>
        <v>1</v>
      </c>
      <c r="D232" s="15" t="s">
        <v>2144</v>
      </c>
      <c r="E232" s="15" t="str">
        <f>VLOOKUP(B232,'kode internal'!$B$1:$D$4717,2,FALSE)</f>
        <v>80S256</v>
      </c>
      <c r="F232" s="17">
        <v>9</v>
      </c>
      <c r="G232" s="17">
        <v>0</v>
      </c>
      <c r="H232" s="18">
        <f>VLOOKUP(D232,'kode internal'!$B$1:$E$4717,4,FALSE)</f>
        <v>9</v>
      </c>
      <c r="I232" s="18">
        <f>VLOOKUP(D232,'kode internal'!$B$1:$F$4717,5,FALSE)</f>
        <v>0</v>
      </c>
    </row>
    <row r="233" hidden="1" spans="1:9">
      <c r="A233" s="14" t="s">
        <v>726</v>
      </c>
      <c r="B233" s="15" t="s">
        <v>2145</v>
      </c>
      <c r="C233" s="16">
        <f t="shared" si="3"/>
        <v>1</v>
      </c>
      <c r="D233" s="15" t="s">
        <v>2145</v>
      </c>
      <c r="E233" s="15" t="str">
        <f>VLOOKUP(B233,'kode internal'!$B$1:$D$4717,2,FALSE)</f>
        <v>80S255</v>
      </c>
      <c r="F233" s="17">
        <v>25</v>
      </c>
      <c r="G233" s="17">
        <v>75</v>
      </c>
      <c r="H233" s="18">
        <f>VLOOKUP(D233,'kode internal'!$B$1:$E$4717,4,FALSE)</f>
        <v>25</v>
      </c>
      <c r="I233" s="18">
        <f>VLOOKUP(D233,'kode internal'!$B$1:$F$4717,5,FALSE)</f>
        <v>75</v>
      </c>
    </row>
    <row r="234" hidden="1" spans="1:9">
      <c r="A234" s="14" t="s">
        <v>728</v>
      </c>
      <c r="B234" s="15" t="s">
        <v>2146</v>
      </c>
      <c r="C234" s="16">
        <f t="shared" si="3"/>
        <v>1</v>
      </c>
      <c r="D234" s="15" t="s">
        <v>2146</v>
      </c>
      <c r="E234" s="15" t="e">
        <f>VLOOKUP(B234,'kode internal'!$B$1:$D$4717,2,FALSE)</f>
        <v>#N/A</v>
      </c>
      <c r="F234" s="17">
        <v>0</v>
      </c>
      <c r="G234" s="17">
        <v>35</v>
      </c>
      <c r="H234" s="18" t="e">
        <f>VLOOKUP(D234,'kode internal'!$B$1:$E$4717,4,FALSE)</f>
        <v>#N/A</v>
      </c>
      <c r="I234" s="18" t="e">
        <f>VLOOKUP(D234,'kode internal'!$B$1:$F$4717,5,FALSE)</f>
        <v>#N/A</v>
      </c>
    </row>
    <row r="235" hidden="1" spans="1:9">
      <c r="A235" s="14" t="s">
        <v>1639</v>
      </c>
      <c r="B235" s="15" t="s">
        <v>2147</v>
      </c>
      <c r="C235" s="16">
        <f t="shared" si="3"/>
        <v>1</v>
      </c>
      <c r="D235" s="15" t="s">
        <v>2147</v>
      </c>
      <c r="E235" s="15" t="str">
        <f>VLOOKUP(B235,'kode internal'!$B$1:$D$4717,2,FALSE)</f>
        <v>80S251</v>
      </c>
      <c r="F235" s="17">
        <v>33</v>
      </c>
      <c r="G235" s="17">
        <v>222</v>
      </c>
      <c r="H235" s="18">
        <f>VLOOKUP(D235,'kode internal'!$B$1:$E$4717,4,FALSE)</f>
        <v>33</v>
      </c>
      <c r="I235" s="18">
        <f>VLOOKUP(D235,'kode internal'!$B$1:$F$4717,5,FALSE)</f>
        <v>222</v>
      </c>
    </row>
    <row r="236" hidden="1" spans="1:9">
      <c r="A236" s="14" t="s">
        <v>730</v>
      </c>
      <c r="B236" s="15" t="s">
        <v>2148</v>
      </c>
      <c r="C236" s="16">
        <f t="shared" si="3"/>
        <v>1</v>
      </c>
      <c r="D236" s="15" t="s">
        <v>2148</v>
      </c>
      <c r="E236" s="15" t="str">
        <f>VLOOKUP(B236,'kode internal'!$B$1:$D$4717,2,FALSE)</f>
        <v>80S250</v>
      </c>
      <c r="F236" s="17">
        <v>0</v>
      </c>
      <c r="G236" s="17">
        <v>9</v>
      </c>
      <c r="H236" s="18">
        <f>VLOOKUP(D236,'kode internal'!$B$1:$E$4717,4,FALSE)</f>
        <v>0.45</v>
      </c>
      <c r="I236" s="18">
        <f>VLOOKUP(D236,'kode internal'!$B$1:$F$4717,5,FALSE)</f>
        <v>9</v>
      </c>
    </row>
    <row r="237" hidden="1" spans="1:9">
      <c r="A237" s="14" t="s">
        <v>732</v>
      </c>
      <c r="B237" s="15" t="s">
        <v>2149</v>
      </c>
      <c r="C237" s="16">
        <f t="shared" si="3"/>
        <v>1</v>
      </c>
      <c r="D237" s="15" t="s">
        <v>2149</v>
      </c>
      <c r="E237" s="15" t="str">
        <f>VLOOKUP(B237,'kode internal'!$B$1:$D$4717,2,FALSE)</f>
        <v>80S243</v>
      </c>
      <c r="F237" s="17">
        <v>3</v>
      </c>
      <c r="G237" s="17">
        <v>6</v>
      </c>
      <c r="H237" s="18">
        <f>VLOOKUP(D237,'kode internal'!$B$1:$E$4717,4,FALSE)</f>
        <v>3</v>
      </c>
      <c r="I237" s="18">
        <f>VLOOKUP(D237,'kode internal'!$B$1:$F$4717,5,FALSE)</f>
        <v>6</v>
      </c>
    </row>
    <row r="238" hidden="1" spans="1:9">
      <c r="A238" s="14" t="s">
        <v>734</v>
      </c>
      <c r="B238" s="15" t="s">
        <v>2150</v>
      </c>
      <c r="C238" s="16">
        <f t="shared" si="3"/>
        <v>1</v>
      </c>
      <c r="D238" s="15" t="s">
        <v>2150</v>
      </c>
      <c r="E238" s="15" t="str">
        <f>VLOOKUP(B238,'kode internal'!$B$1:$D$4717,2,FALSE)</f>
        <v>80S242</v>
      </c>
      <c r="F238" s="17">
        <v>2</v>
      </c>
      <c r="G238" s="17">
        <v>6</v>
      </c>
      <c r="H238" s="18">
        <f>VLOOKUP(D238,'kode internal'!$B$1:$E$4717,4,FALSE)</f>
        <v>2</v>
      </c>
      <c r="I238" s="18">
        <f>VLOOKUP(D238,'kode internal'!$B$1:$F$4717,5,FALSE)</f>
        <v>6</v>
      </c>
    </row>
    <row r="239" spans="1:9">
      <c r="A239" s="14" t="s">
        <v>736</v>
      </c>
      <c r="B239" s="19" t="s">
        <v>2054</v>
      </c>
      <c r="C239" s="16">
        <f t="shared" si="3"/>
        <v>1</v>
      </c>
      <c r="D239" s="15" t="s">
        <v>2054</v>
      </c>
      <c r="E239" s="15" t="str">
        <f>VLOOKUP(B239,'kode internal'!$B$1:$D$4717,2,FALSE)</f>
        <v>80S238</v>
      </c>
      <c r="F239" s="17">
        <v>40</v>
      </c>
      <c r="G239" s="17">
        <v>40</v>
      </c>
      <c r="H239" s="18">
        <f>VLOOKUP(D239,'kode internal'!$B$1:$E$4717,4,FALSE)</f>
        <v>40</v>
      </c>
      <c r="I239" s="18">
        <f>VLOOKUP(D239,'kode internal'!$B$1:$F$4717,5,FALSE)</f>
        <v>172</v>
      </c>
    </row>
    <row r="240" hidden="1" spans="1:9">
      <c r="A240" s="14" t="s">
        <v>1645</v>
      </c>
      <c r="B240" s="15" t="s">
        <v>2151</v>
      </c>
      <c r="C240" s="16">
        <f t="shared" si="3"/>
        <v>1</v>
      </c>
      <c r="D240" s="15" t="s">
        <v>2151</v>
      </c>
      <c r="E240" s="15" t="str">
        <f>VLOOKUP(B240,'kode internal'!$B$1:$D$4717,2,FALSE)</f>
        <v>80S227</v>
      </c>
      <c r="F240" s="17">
        <v>26</v>
      </c>
      <c r="G240" s="17">
        <v>10</v>
      </c>
      <c r="H240" s="18">
        <f>VLOOKUP(D240,'kode internal'!$B$1:$E$4717,4,FALSE)</f>
        <v>26</v>
      </c>
      <c r="I240" s="18">
        <f>VLOOKUP(D240,'kode internal'!$B$1:$F$4717,5,FALSE)</f>
        <v>10</v>
      </c>
    </row>
    <row r="241" hidden="1" spans="1:9">
      <c r="A241" s="14" t="s">
        <v>738</v>
      </c>
      <c r="B241" s="15" t="s">
        <v>2152</v>
      </c>
      <c r="C241" s="16">
        <f t="shared" si="3"/>
        <v>1</v>
      </c>
      <c r="D241" s="15" t="s">
        <v>2152</v>
      </c>
      <c r="E241" s="15" t="str">
        <f>VLOOKUP(B241,'kode internal'!$B$1:$D$4717,2,FALSE)</f>
        <v>80S223</v>
      </c>
      <c r="F241" s="17">
        <v>53</v>
      </c>
      <c r="G241" s="17">
        <v>445</v>
      </c>
      <c r="H241" s="18">
        <f>VLOOKUP(D241,'kode internal'!$B$1:$E$4717,4,FALSE)</f>
        <v>53</v>
      </c>
      <c r="I241" s="18">
        <f>VLOOKUP(D241,'kode internal'!$B$1:$F$4717,5,FALSE)</f>
        <v>445</v>
      </c>
    </row>
    <row r="242" hidden="1" spans="1:9">
      <c r="A242" s="14" t="s">
        <v>740</v>
      </c>
      <c r="B242" s="15" t="s">
        <v>2153</v>
      </c>
      <c r="C242" s="16">
        <f t="shared" si="3"/>
        <v>1</v>
      </c>
      <c r="D242" s="15" t="s">
        <v>2153</v>
      </c>
      <c r="E242" s="15" t="e">
        <f>VLOOKUP(B242,'kode internal'!$B$1:$D$4717,2,FALSE)</f>
        <v>#N/A</v>
      </c>
      <c r="F242" s="17">
        <v>1815</v>
      </c>
      <c r="G242" s="17">
        <v>0</v>
      </c>
      <c r="H242" s="18" t="e">
        <f>VLOOKUP(D242,'kode internal'!$B$1:$E$4717,4,FALSE)</f>
        <v>#N/A</v>
      </c>
      <c r="I242" s="18" t="e">
        <f>VLOOKUP(D242,'kode internal'!$B$1:$F$4717,5,FALSE)</f>
        <v>#N/A</v>
      </c>
    </row>
    <row r="243" hidden="1" spans="1:9">
      <c r="A243" s="14" t="s">
        <v>744</v>
      </c>
      <c r="B243" s="15" t="s">
        <v>2154</v>
      </c>
      <c r="C243" s="16">
        <f t="shared" si="3"/>
        <v>1</v>
      </c>
      <c r="D243" s="15" t="s">
        <v>2154</v>
      </c>
      <c r="E243" s="15" t="str">
        <f>VLOOKUP(B243,'kode internal'!$B$1:$D$4717,2,FALSE)</f>
        <v>80S196</v>
      </c>
      <c r="F243" s="17">
        <v>353</v>
      </c>
      <c r="G243" s="17">
        <v>840</v>
      </c>
      <c r="H243" s="18">
        <f>VLOOKUP(D243,'kode internal'!$B$1:$E$4717,4,FALSE)</f>
        <v>353</v>
      </c>
      <c r="I243" s="18">
        <f>VLOOKUP(D243,'kode internal'!$B$1:$F$4717,5,FALSE)</f>
        <v>780</v>
      </c>
    </row>
    <row r="244" hidden="1" spans="1:9">
      <c r="A244" s="14" t="s">
        <v>1651</v>
      </c>
      <c r="B244" s="15" t="s">
        <v>2155</v>
      </c>
      <c r="C244" s="16">
        <f t="shared" si="3"/>
        <v>1</v>
      </c>
      <c r="D244" s="15" t="s">
        <v>2155</v>
      </c>
      <c r="E244" s="15" t="str">
        <f>VLOOKUP(B244,'kode internal'!$B$1:$D$4717,2,FALSE)</f>
        <v>80S195</v>
      </c>
      <c r="F244" s="17">
        <v>45</v>
      </c>
      <c r="G244" s="17">
        <v>0</v>
      </c>
      <c r="H244" s="18">
        <f>VLOOKUP(D244,'kode internal'!$B$1:$E$4717,4,FALSE)</f>
        <v>45</v>
      </c>
      <c r="I244" s="18">
        <f>VLOOKUP(D244,'kode internal'!$B$1:$F$4717,5,FALSE)</f>
        <v>60</v>
      </c>
    </row>
    <row r="245" hidden="1" spans="1:9">
      <c r="A245" s="14" t="s">
        <v>746</v>
      </c>
      <c r="B245" s="15" t="s">
        <v>2156</v>
      </c>
      <c r="C245" s="16">
        <f t="shared" si="3"/>
        <v>1</v>
      </c>
      <c r="D245" s="15" t="s">
        <v>2156</v>
      </c>
      <c r="E245" s="15" t="str">
        <f>VLOOKUP(B245,'kode internal'!$B$1:$D$4717,2,FALSE)</f>
        <v>80S192</v>
      </c>
      <c r="F245" s="17">
        <v>255</v>
      </c>
      <c r="G245" s="17">
        <v>0</v>
      </c>
      <c r="H245" s="18">
        <f>VLOOKUP(D245,'kode internal'!$B$1:$E$4717,4,FALSE)</f>
        <v>255</v>
      </c>
      <c r="I245" s="18">
        <f>VLOOKUP(D245,'kode internal'!$B$1:$F$4717,5,FALSE)</f>
        <v>0</v>
      </c>
    </row>
    <row r="246" hidden="1" spans="1:9">
      <c r="A246" s="14" t="s">
        <v>748</v>
      </c>
      <c r="B246" s="15" t="s">
        <v>2157</v>
      </c>
      <c r="C246" s="16">
        <f t="shared" si="3"/>
        <v>1</v>
      </c>
      <c r="D246" s="15" t="s">
        <v>2157</v>
      </c>
      <c r="E246" s="15" t="str">
        <f>VLOOKUP(B246,'kode internal'!$B$1:$D$4717,2,FALSE)</f>
        <v>80S171</v>
      </c>
      <c r="F246" s="17">
        <v>5</v>
      </c>
      <c r="G246" s="17">
        <v>0</v>
      </c>
      <c r="H246" s="18">
        <f>VLOOKUP(D246,'kode internal'!$B$1:$E$4717,4,FALSE)</f>
        <v>5</v>
      </c>
      <c r="I246" s="18">
        <f>VLOOKUP(D246,'kode internal'!$B$1:$F$4717,5,FALSE)</f>
        <v>0</v>
      </c>
    </row>
    <row r="247" hidden="1" spans="1:9">
      <c r="A247" s="14" t="s">
        <v>750</v>
      </c>
      <c r="B247" s="15" t="s">
        <v>2158</v>
      </c>
      <c r="C247" s="16">
        <f t="shared" si="3"/>
        <v>1</v>
      </c>
      <c r="D247" s="15" t="s">
        <v>2158</v>
      </c>
      <c r="E247" s="15" t="str">
        <f>VLOOKUP(B247,'kode internal'!$B$1:$D$4717,2,FALSE)</f>
        <v>80S168</v>
      </c>
      <c r="F247" s="17">
        <v>935</v>
      </c>
      <c r="G247" s="17">
        <v>6735</v>
      </c>
      <c r="H247" s="18">
        <f>VLOOKUP(D247,'kode internal'!$B$1:$E$4717,4,FALSE)</f>
        <v>935</v>
      </c>
      <c r="I247" s="18">
        <f>VLOOKUP(D247,'kode internal'!$B$1:$F$4717,5,FALSE)</f>
        <v>4750</v>
      </c>
    </row>
    <row r="248" hidden="1" spans="1:9">
      <c r="A248" s="14" t="s">
        <v>1656</v>
      </c>
      <c r="B248" s="15" t="s">
        <v>2159</v>
      </c>
      <c r="C248" s="16">
        <f t="shared" si="3"/>
        <v>1</v>
      </c>
      <c r="D248" s="15" t="s">
        <v>2159</v>
      </c>
      <c r="E248" s="15" t="str">
        <f>VLOOKUP(B248,'kode internal'!$B$1:$D$4717,2,FALSE)</f>
        <v>80S156</v>
      </c>
      <c r="F248" s="17">
        <v>222</v>
      </c>
      <c r="G248" s="17">
        <v>500</v>
      </c>
      <c r="H248" s="18">
        <f>VLOOKUP(D248,'kode internal'!$B$1:$E$4717,4,FALSE)</f>
        <v>222</v>
      </c>
      <c r="I248" s="18">
        <f>VLOOKUP(D248,'kode internal'!$B$1:$F$4717,5,FALSE)</f>
        <v>0</v>
      </c>
    </row>
    <row r="249" hidden="1" spans="1:9">
      <c r="A249" s="14" t="s">
        <v>752</v>
      </c>
      <c r="B249" s="15" t="s">
        <v>2160</v>
      </c>
      <c r="C249" s="16">
        <f t="shared" si="3"/>
        <v>1</v>
      </c>
      <c r="D249" s="15" t="s">
        <v>2160</v>
      </c>
      <c r="E249" s="15" t="str">
        <f>VLOOKUP(B249,'kode internal'!$B$1:$D$4717,2,FALSE)</f>
        <v>80S128</v>
      </c>
      <c r="F249" s="17">
        <v>250</v>
      </c>
      <c r="G249" s="17">
        <v>0</v>
      </c>
      <c r="H249" s="18">
        <f>VLOOKUP(D249,'kode internal'!$B$1:$E$4717,4,FALSE)</f>
        <v>250</v>
      </c>
      <c r="I249" s="18">
        <f>VLOOKUP(D249,'kode internal'!$B$1:$F$4717,5,FALSE)</f>
        <v>0</v>
      </c>
    </row>
    <row r="250" hidden="1" spans="1:9">
      <c r="A250" s="14" t="s">
        <v>754</v>
      </c>
      <c r="B250" s="15" t="s">
        <v>2161</v>
      </c>
      <c r="C250" s="16">
        <f t="shared" si="3"/>
        <v>1</v>
      </c>
      <c r="D250" s="15" t="s">
        <v>2161</v>
      </c>
      <c r="E250" s="15" t="str">
        <f>VLOOKUP(B250,'kode internal'!$B$1:$D$4717,2,FALSE)</f>
        <v>80S127</v>
      </c>
      <c r="F250" s="17">
        <v>111</v>
      </c>
      <c r="G250" s="17">
        <v>5000</v>
      </c>
      <c r="H250" s="18">
        <f>VLOOKUP(D250,'kode internal'!$B$1:$E$4717,4,FALSE)</f>
        <v>111</v>
      </c>
      <c r="I250" s="18">
        <f>VLOOKUP(D250,'kode internal'!$B$1:$F$4717,5,FALSE)</f>
        <v>0</v>
      </c>
    </row>
    <row r="251" spans="1:9">
      <c r="A251" s="14" t="s">
        <v>756</v>
      </c>
      <c r="B251" s="19" t="s">
        <v>1959</v>
      </c>
      <c r="C251" s="16">
        <f t="shared" si="3"/>
        <v>1</v>
      </c>
      <c r="D251" s="15" t="s">
        <v>1959</v>
      </c>
      <c r="E251" s="15" t="str">
        <f>VLOOKUP(B251,'kode internal'!$B$1:$D$4717,2,FALSE)</f>
        <v>80S126</v>
      </c>
      <c r="F251" s="17">
        <v>1988</v>
      </c>
      <c r="G251" s="17">
        <v>4000</v>
      </c>
      <c r="H251" s="18">
        <f>VLOOKUP(D251,'kode internal'!$B$1:$E$4717,4,FALSE)</f>
        <v>1988</v>
      </c>
      <c r="I251" s="18">
        <f>VLOOKUP(D251,'kode internal'!$B$1:$F$4717,5,FALSE)</f>
        <v>200</v>
      </c>
    </row>
    <row r="252" hidden="1" spans="1:9">
      <c r="A252" s="14" t="s">
        <v>758</v>
      </c>
      <c r="B252" s="15" t="s">
        <v>2162</v>
      </c>
      <c r="C252" s="16">
        <f t="shared" si="3"/>
        <v>1</v>
      </c>
      <c r="D252" s="15" t="s">
        <v>2162</v>
      </c>
      <c r="E252" s="15" t="str">
        <f>VLOOKUP(B252,'kode internal'!$B$1:$D$4717,2,FALSE)</f>
        <v>80S125</v>
      </c>
      <c r="F252" s="17">
        <v>190</v>
      </c>
      <c r="G252" s="17">
        <v>1000</v>
      </c>
      <c r="H252" s="18">
        <f>VLOOKUP(D252,'kode internal'!$B$1:$E$4717,4,FALSE)</f>
        <v>190</v>
      </c>
      <c r="I252" s="18">
        <f>VLOOKUP(D252,'kode internal'!$B$1:$F$4717,5,FALSE)</f>
        <v>0</v>
      </c>
    </row>
    <row r="253" hidden="1" spans="1:9">
      <c r="A253" s="14" t="s">
        <v>760</v>
      </c>
      <c r="B253" s="15" t="s">
        <v>2163</v>
      </c>
      <c r="C253" s="16">
        <f t="shared" si="3"/>
        <v>1</v>
      </c>
      <c r="D253" s="15" t="s">
        <v>2163</v>
      </c>
      <c r="E253" s="15" t="str">
        <f>VLOOKUP(B253,'kode internal'!$B$1:$D$4717,2,FALSE)</f>
        <v>80S124</v>
      </c>
      <c r="F253" s="17">
        <v>52</v>
      </c>
      <c r="G253" s="17">
        <v>6000</v>
      </c>
      <c r="H253" s="18">
        <f>VLOOKUP(D253,'kode internal'!$B$1:$E$4717,4,FALSE)</f>
        <v>52</v>
      </c>
      <c r="I253" s="18">
        <f>VLOOKUP(D253,'kode internal'!$B$1:$F$4717,5,FALSE)</f>
        <v>0</v>
      </c>
    </row>
    <row r="254" hidden="1" spans="1:9">
      <c r="A254" s="14" t="s">
        <v>762</v>
      </c>
      <c r="B254" s="15" t="s">
        <v>2164</v>
      </c>
      <c r="C254" s="16">
        <f t="shared" si="3"/>
        <v>1</v>
      </c>
      <c r="D254" s="15" t="s">
        <v>2164</v>
      </c>
      <c r="E254" s="15" t="str">
        <f>VLOOKUP(B254,'kode internal'!$B$1:$D$4717,2,FALSE)</f>
        <v>80S120</v>
      </c>
      <c r="F254" s="17">
        <v>5</v>
      </c>
      <c r="G254" s="17">
        <v>22</v>
      </c>
      <c r="H254" s="18">
        <f>VLOOKUP(D254,'kode internal'!$B$1:$E$4717,4,FALSE)</f>
        <v>5</v>
      </c>
      <c r="I254" s="18">
        <f>VLOOKUP(D254,'kode internal'!$B$1:$F$4717,5,FALSE)</f>
        <v>22</v>
      </c>
    </row>
    <row r="255" hidden="1" spans="1:9">
      <c r="A255" s="14" t="s">
        <v>764</v>
      </c>
      <c r="B255" s="15" t="s">
        <v>2165</v>
      </c>
      <c r="C255" s="16">
        <f t="shared" si="3"/>
        <v>1</v>
      </c>
      <c r="D255" s="15" t="s">
        <v>2165</v>
      </c>
      <c r="E255" s="15" t="str">
        <f>VLOOKUP(B255,'kode internal'!$B$1:$D$4717,2,FALSE)</f>
        <v>80S085</v>
      </c>
      <c r="F255" s="17">
        <v>17</v>
      </c>
      <c r="G255" s="17">
        <v>0</v>
      </c>
      <c r="H255" s="18">
        <f>VLOOKUP(D255,'kode internal'!$B$1:$E$4717,4,FALSE)</f>
        <v>17</v>
      </c>
      <c r="I255" s="18">
        <f>VLOOKUP(D255,'kode internal'!$B$1:$F$4717,5,FALSE)</f>
        <v>0</v>
      </c>
    </row>
    <row r="256" hidden="1" spans="1:9">
      <c r="A256" s="14" t="s">
        <v>1665</v>
      </c>
      <c r="B256" s="15" t="s">
        <v>2166</v>
      </c>
      <c r="C256" s="16">
        <f t="shared" si="3"/>
        <v>1</v>
      </c>
      <c r="D256" s="15" t="s">
        <v>2166</v>
      </c>
      <c r="E256" s="15" t="str">
        <f>VLOOKUP(B256,'kode internal'!$B$1:$D$4717,2,FALSE)</f>
        <v>80S074</v>
      </c>
      <c r="F256" s="17">
        <v>100</v>
      </c>
      <c r="G256" s="17">
        <v>250</v>
      </c>
      <c r="H256" s="18">
        <f>VLOOKUP(D256,'kode internal'!$B$1:$E$4717,4,FALSE)</f>
        <v>100</v>
      </c>
      <c r="I256" s="18">
        <f>VLOOKUP(D256,'kode internal'!$B$1:$F$4717,5,FALSE)</f>
        <v>250</v>
      </c>
    </row>
    <row r="257" hidden="1" spans="1:9">
      <c r="A257" s="14" t="s">
        <v>766</v>
      </c>
      <c r="B257" s="15" t="s">
        <v>2167</v>
      </c>
      <c r="C257" s="16">
        <f t="shared" ref="C257:C320" si="4">IF(B257=D257,1,0)</f>
        <v>1</v>
      </c>
      <c r="D257" s="15" t="s">
        <v>2167</v>
      </c>
      <c r="E257" s="15" t="str">
        <f>VLOOKUP(B257,'kode internal'!$B$1:$D$4717,2,FALSE)</f>
        <v>80S071</v>
      </c>
      <c r="F257" s="17">
        <v>39</v>
      </c>
      <c r="G257" s="17">
        <v>75</v>
      </c>
      <c r="H257" s="18">
        <f>VLOOKUP(D257,'kode internal'!$B$1:$E$4717,4,FALSE)</f>
        <v>39</v>
      </c>
      <c r="I257" s="18">
        <f>VLOOKUP(D257,'kode internal'!$B$1:$F$4717,5,FALSE)</f>
        <v>75</v>
      </c>
    </row>
    <row r="258" hidden="1" spans="1:9">
      <c r="A258" s="14" t="s">
        <v>1668</v>
      </c>
      <c r="B258" s="15" t="s">
        <v>2168</v>
      </c>
      <c r="C258" s="16">
        <f t="shared" si="4"/>
        <v>1</v>
      </c>
      <c r="D258" s="15" t="s">
        <v>2168</v>
      </c>
      <c r="E258" s="15" t="str">
        <f>VLOOKUP(B258,'kode internal'!$B$1:$D$4717,2,FALSE)</f>
        <v>80S058.9</v>
      </c>
      <c r="F258" s="17">
        <v>38</v>
      </c>
      <c r="G258" s="17">
        <v>450</v>
      </c>
      <c r="H258" s="18">
        <f>VLOOKUP(D258,'kode internal'!$B$1:$E$4717,4,FALSE)</f>
        <v>38</v>
      </c>
      <c r="I258" s="18">
        <f>VLOOKUP(D258,'kode internal'!$B$1:$F$4717,5,FALSE)</f>
        <v>750</v>
      </c>
    </row>
    <row r="259" hidden="1" spans="1:9">
      <c r="A259" s="14" t="s">
        <v>768</v>
      </c>
      <c r="B259" s="15" t="s">
        <v>2169</v>
      </c>
      <c r="C259" s="16">
        <f t="shared" si="4"/>
        <v>1</v>
      </c>
      <c r="D259" s="15" t="s">
        <v>2169</v>
      </c>
      <c r="E259" s="15" t="str">
        <f>VLOOKUP(B259,'kode internal'!$B$1:$D$4717,2,FALSE)</f>
        <v>80S058.8</v>
      </c>
      <c r="F259" s="17">
        <v>61</v>
      </c>
      <c r="G259" s="17">
        <v>200</v>
      </c>
      <c r="H259" s="18">
        <f>VLOOKUP(D259,'kode internal'!$B$1:$E$4717,4,FALSE)</f>
        <v>61</v>
      </c>
      <c r="I259" s="18">
        <f>VLOOKUP(D259,'kode internal'!$B$1:$F$4717,5,FALSE)</f>
        <v>200</v>
      </c>
    </row>
    <row r="260" hidden="1" spans="1:9">
      <c r="A260" s="14" t="s">
        <v>770</v>
      </c>
      <c r="B260" s="15" t="s">
        <v>2170</v>
      </c>
      <c r="C260" s="16">
        <f t="shared" si="4"/>
        <v>1</v>
      </c>
      <c r="D260" s="15" t="s">
        <v>2170</v>
      </c>
      <c r="E260" s="15" t="str">
        <f>VLOOKUP(B260,'kode internal'!$B$1:$D$4717,2,FALSE)</f>
        <v>80S058.6</v>
      </c>
      <c r="F260" s="17">
        <v>2</v>
      </c>
      <c r="G260" s="17">
        <v>250</v>
      </c>
      <c r="H260" s="18">
        <f>VLOOKUP(D260,'kode internal'!$B$1:$E$4717,4,FALSE)</f>
        <v>2</v>
      </c>
      <c r="I260" s="18">
        <f>VLOOKUP(D260,'kode internal'!$B$1:$F$4717,5,FALSE)</f>
        <v>250</v>
      </c>
    </row>
    <row r="261" hidden="1" spans="1:9">
      <c r="A261" s="14" t="s">
        <v>1672</v>
      </c>
      <c r="B261" s="15" t="s">
        <v>2171</v>
      </c>
      <c r="C261" s="16">
        <f t="shared" si="4"/>
        <v>1</v>
      </c>
      <c r="D261" s="15" t="s">
        <v>2171</v>
      </c>
      <c r="E261" s="15" t="str">
        <f>VLOOKUP(B261,'kode internal'!$B$1:$D$4717,2,FALSE)</f>
        <v>80S058.11</v>
      </c>
      <c r="F261" s="17">
        <v>112</v>
      </c>
      <c r="G261" s="17">
        <v>610</v>
      </c>
      <c r="H261" s="18">
        <f>VLOOKUP(D261,'kode internal'!$B$1:$E$4717,4,FALSE)</f>
        <v>112</v>
      </c>
      <c r="I261" s="18">
        <f>VLOOKUP(D261,'kode internal'!$B$1:$F$4717,5,FALSE)</f>
        <v>610</v>
      </c>
    </row>
    <row r="262" hidden="1" spans="1:9">
      <c r="A262" s="14" t="s">
        <v>772</v>
      </c>
      <c r="B262" s="15" t="s">
        <v>2172</v>
      </c>
      <c r="C262" s="16">
        <f t="shared" si="4"/>
        <v>1</v>
      </c>
      <c r="D262" s="15" t="s">
        <v>2172</v>
      </c>
      <c r="E262" s="15" t="str">
        <f>VLOOKUP(B262,'kode internal'!$B$1:$D$4717,2,FALSE)</f>
        <v>80S058.10</v>
      </c>
      <c r="F262" s="17">
        <v>3</v>
      </c>
      <c r="G262" s="17">
        <v>440</v>
      </c>
      <c r="H262" s="18">
        <f>VLOOKUP(D262,'kode internal'!$B$1:$E$4717,4,FALSE)</f>
        <v>3</v>
      </c>
      <c r="I262" s="18">
        <f>VLOOKUP(D262,'kode internal'!$B$1:$F$4717,5,FALSE)</f>
        <v>440</v>
      </c>
    </row>
    <row r="263" hidden="1" spans="1:9">
      <c r="A263" s="14" t="s">
        <v>774</v>
      </c>
      <c r="B263" s="15" t="s">
        <v>2173</v>
      </c>
      <c r="C263" s="16">
        <f t="shared" si="4"/>
        <v>1</v>
      </c>
      <c r="D263" s="15" t="s">
        <v>2173</v>
      </c>
      <c r="E263" s="15" t="str">
        <f>VLOOKUP(B263,'kode internal'!$B$1:$D$4717,2,FALSE)</f>
        <v>80S056</v>
      </c>
      <c r="F263" s="17">
        <v>792</v>
      </c>
      <c r="G263" s="17">
        <v>1000</v>
      </c>
      <c r="H263" s="18">
        <f>VLOOKUP(D263,'kode internal'!$B$1:$E$4717,4,FALSE)</f>
        <v>792</v>
      </c>
      <c r="I263" s="18">
        <f>VLOOKUP(D263,'kode internal'!$B$1:$F$4717,5,FALSE)</f>
        <v>1000</v>
      </c>
    </row>
    <row r="264" hidden="1" spans="1:9">
      <c r="A264" s="14" t="s">
        <v>776</v>
      </c>
      <c r="B264" s="15" t="s">
        <v>2174</v>
      </c>
      <c r="C264" s="16">
        <f t="shared" si="4"/>
        <v>1</v>
      </c>
      <c r="D264" s="15" t="s">
        <v>2174</v>
      </c>
      <c r="E264" s="15" t="str">
        <f>VLOOKUP(B264,'kode internal'!$B$1:$D$4717,2,FALSE)</f>
        <v>80S049.4</v>
      </c>
      <c r="F264" s="17">
        <v>7</v>
      </c>
      <c r="G264" s="17">
        <v>0</v>
      </c>
      <c r="H264" s="18">
        <f>VLOOKUP(D264,'kode internal'!$B$1:$E$4717,4,FALSE)</f>
        <v>7</v>
      </c>
      <c r="I264" s="18">
        <f>VLOOKUP(D264,'kode internal'!$B$1:$F$4717,5,FALSE)</f>
        <v>0</v>
      </c>
    </row>
    <row r="265" hidden="1" spans="1:9">
      <c r="A265" s="14" t="s">
        <v>778</v>
      </c>
      <c r="B265" s="15" t="s">
        <v>2175</v>
      </c>
      <c r="C265" s="16">
        <f t="shared" si="4"/>
        <v>1</v>
      </c>
      <c r="D265" s="15" t="s">
        <v>2175</v>
      </c>
      <c r="E265" s="15" t="str">
        <f>VLOOKUP(B265,'kode internal'!$B$1:$D$4717,2,FALSE)</f>
        <v>80S045.2</v>
      </c>
      <c r="F265" s="17">
        <v>234</v>
      </c>
      <c r="G265" s="17">
        <v>200</v>
      </c>
      <c r="H265" s="18">
        <f>VLOOKUP(D265,'kode internal'!$B$1:$E$4717,4,FALSE)</f>
        <v>234</v>
      </c>
      <c r="I265" s="18">
        <f>VLOOKUP(D265,'kode internal'!$B$1:$F$4717,5,FALSE)</f>
        <v>100</v>
      </c>
    </row>
    <row r="266" hidden="1" spans="1:9">
      <c r="A266" s="14" t="s">
        <v>780</v>
      </c>
      <c r="B266" s="15" t="s">
        <v>2176</v>
      </c>
      <c r="C266" s="16">
        <f t="shared" si="4"/>
        <v>1</v>
      </c>
      <c r="D266" s="15" t="s">
        <v>2176</v>
      </c>
      <c r="E266" s="15" t="str">
        <f>VLOOKUP(B266,'kode internal'!$B$1:$D$4717,2,FALSE)</f>
        <v>80S045.1</v>
      </c>
      <c r="F266" s="17">
        <v>1123</v>
      </c>
      <c r="G266" s="17">
        <v>400</v>
      </c>
      <c r="H266" s="18">
        <f>VLOOKUP(D266,'kode internal'!$B$1:$E$4717,4,FALSE)</f>
        <v>1123</v>
      </c>
      <c r="I266" s="18">
        <f>VLOOKUP(D266,'kode internal'!$B$1:$F$4717,5,FALSE)</f>
        <v>400</v>
      </c>
    </row>
    <row r="267" hidden="1" spans="1:9">
      <c r="A267" s="14" t="s">
        <v>782</v>
      </c>
      <c r="B267" s="15" t="s">
        <v>2177</v>
      </c>
      <c r="C267" s="16">
        <f t="shared" si="4"/>
        <v>1</v>
      </c>
      <c r="D267" s="15" t="s">
        <v>2177</v>
      </c>
      <c r="E267" s="15" t="str">
        <f>VLOOKUP(B267,'kode internal'!$B$1:$D$4717,2,FALSE)</f>
        <v>80S045</v>
      </c>
      <c r="F267" s="17">
        <v>801</v>
      </c>
      <c r="G267" s="17">
        <v>4900</v>
      </c>
      <c r="H267" s="18">
        <f>VLOOKUP(D267,'kode internal'!$B$1:$E$4717,4,FALSE)</f>
        <v>801</v>
      </c>
      <c r="I267" s="18">
        <f>VLOOKUP(D267,'kode internal'!$B$1:$F$4717,5,FALSE)</f>
        <v>2000</v>
      </c>
    </row>
    <row r="268" hidden="1" spans="1:9">
      <c r="A268" s="14" t="s">
        <v>784</v>
      </c>
      <c r="B268" s="15" t="s">
        <v>2178</v>
      </c>
      <c r="C268" s="16">
        <f t="shared" si="4"/>
        <v>1</v>
      </c>
      <c r="D268" s="15" t="s">
        <v>2178</v>
      </c>
      <c r="E268" s="15" t="e">
        <f>VLOOKUP(B268,'kode internal'!$B$1:$D$4717,2,FALSE)</f>
        <v>#N/A</v>
      </c>
      <c r="F268" s="17">
        <v>428</v>
      </c>
      <c r="G268" s="17">
        <v>3109</v>
      </c>
      <c r="H268" s="18" t="e">
        <f>VLOOKUP(D268,'kode internal'!$B$1:$E$4717,4,FALSE)</f>
        <v>#N/A</v>
      </c>
      <c r="I268" s="18" t="e">
        <f>VLOOKUP(D268,'kode internal'!$B$1:$F$4717,5,FALSE)</f>
        <v>#N/A</v>
      </c>
    </row>
    <row r="269" hidden="1" spans="1:9">
      <c r="A269" s="14" t="s">
        <v>786</v>
      </c>
      <c r="B269" s="15" t="s">
        <v>2179</v>
      </c>
      <c r="C269" s="16">
        <f t="shared" si="4"/>
        <v>1</v>
      </c>
      <c r="D269" s="15" t="s">
        <v>2179</v>
      </c>
      <c r="E269" s="15" t="str">
        <f>VLOOKUP(B269,'kode internal'!$B$1:$D$4717,2,FALSE)</f>
        <v>80S040</v>
      </c>
      <c r="F269" s="17">
        <v>153</v>
      </c>
      <c r="G269" s="17">
        <v>250</v>
      </c>
      <c r="H269" s="18">
        <f>VLOOKUP(D269,'kode internal'!$B$1:$E$4717,4,FALSE)</f>
        <v>153</v>
      </c>
      <c r="I269" s="18">
        <f>VLOOKUP(D269,'kode internal'!$B$1:$F$4717,5,FALSE)</f>
        <v>50</v>
      </c>
    </row>
    <row r="270" hidden="1" spans="1:9">
      <c r="A270" s="14" t="s">
        <v>788</v>
      </c>
      <c r="B270" s="15" t="s">
        <v>2180</v>
      </c>
      <c r="C270" s="16">
        <f t="shared" si="4"/>
        <v>1</v>
      </c>
      <c r="D270" s="15" t="s">
        <v>2180</v>
      </c>
      <c r="E270" s="15" t="str">
        <f>VLOOKUP(B270,'kode internal'!$B$1:$D$4717,2,FALSE)</f>
        <v>80S036</v>
      </c>
      <c r="F270" s="17">
        <v>71</v>
      </c>
      <c r="G270" s="17">
        <v>0</v>
      </c>
      <c r="H270" s="18">
        <f>VLOOKUP(D270,'kode internal'!$B$1:$E$4717,4,FALSE)</f>
        <v>71</v>
      </c>
      <c r="I270" s="18">
        <f>VLOOKUP(D270,'kode internal'!$B$1:$F$4717,5,FALSE)</f>
        <v>0</v>
      </c>
    </row>
    <row r="271" spans="1:9">
      <c r="A271" s="14" t="s">
        <v>790</v>
      </c>
      <c r="B271" s="19" t="s">
        <v>1957</v>
      </c>
      <c r="C271" s="16">
        <f t="shared" si="4"/>
        <v>1</v>
      </c>
      <c r="D271" s="15" t="s">
        <v>1957</v>
      </c>
      <c r="E271" s="15" t="str">
        <f>VLOOKUP(B271,'kode internal'!$B$1:$D$4717,2,FALSE)</f>
        <v>80S020</v>
      </c>
      <c r="F271" s="17">
        <v>631</v>
      </c>
      <c r="G271" s="17">
        <v>825</v>
      </c>
      <c r="H271" s="18">
        <f>VLOOKUP(D271,'kode internal'!$B$1:$E$4717,4,FALSE)</f>
        <v>631</v>
      </c>
      <c r="I271" s="18">
        <f>VLOOKUP(D271,'kode internal'!$B$1:$F$4717,5,FALSE)</f>
        <v>1475</v>
      </c>
    </row>
    <row r="272" hidden="1" spans="1:9">
      <c r="A272" s="14" t="s">
        <v>1684</v>
      </c>
      <c r="B272" s="15" t="s">
        <v>2181</v>
      </c>
      <c r="C272" s="16">
        <f t="shared" si="4"/>
        <v>1</v>
      </c>
      <c r="D272" s="15" t="s">
        <v>2181</v>
      </c>
      <c r="E272" s="15" t="str">
        <f>VLOOKUP(B272,'kode internal'!$B$1:$D$4717,2,FALSE)</f>
        <v>80S018</v>
      </c>
      <c r="F272" s="17">
        <v>404</v>
      </c>
      <c r="G272" s="17">
        <v>1000</v>
      </c>
      <c r="H272" s="18">
        <f>VLOOKUP(D272,'kode internal'!$B$1:$E$4717,4,FALSE)</f>
        <v>404</v>
      </c>
      <c r="I272" s="18">
        <f>VLOOKUP(D272,'kode internal'!$B$1:$F$4717,5,FALSE)</f>
        <v>1000</v>
      </c>
    </row>
    <row r="273" hidden="1" spans="1:9">
      <c r="A273" s="14" t="s">
        <v>792</v>
      </c>
      <c r="B273" s="15" t="s">
        <v>2182</v>
      </c>
      <c r="C273" s="16">
        <f t="shared" si="4"/>
        <v>1</v>
      </c>
      <c r="D273" s="15" t="s">
        <v>2182</v>
      </c>
      <c r="E273" s="15" t="str">
        <f>VLOOKUP(B273,'kode internal'!$B$1:$D$4717,2,FALSE)</f>
        <v>80S017</v>
      </c>
      <c r="F273" s="17">
        <v>87</v>
      </c>
      <c r="G273" s="17">
        <v>0</v>
      </c>
      <c r="H273" s="18">
        <f>VLOOKUP(D273,'kode internal'!$B$1:$E$4717,4,FALSE)</f>
        <v>87</v>
      </c>
      <c r="I273" s="18">
        <f>VLOOKUP(D273,'kode internal'!$B$1:$F$4717,5,FALSE)</f>
        <v>0</v>
      </c>
    </row>
    <row r="274" hidden="1" spans="1:9">
      <c r="A274" s="14" t="s">
        <v>1687</v>
      </c>
      <c r="B274" s="15" t="s">
        <v>2183</v>
      </c>
      <c r="C274" s="16">
        <f t="shared" si="4"/>
        <v>1</v>
      </c>
      <c r="D274" s="15" t="s">
        <v>2183</v>
      </c>
      <c r="E274" s="15" t="str">
        <f>VLOOKUP(B274,'kode internal'!$B$1:$D$4717,2,FALSE)</f>
        <v>80R061</v>
      </c>
      <c r="F274" s="17">
        <v>1</v>
      </c>
      <c r="G274" s="17">
        <v>0</v>
      </c>
      <c r="H274" s="18">
        <f>VLOOKUP(D274,'kode internal'!$B$1:$E$4717,4,FALSE)</f>
        <v>1</v>
      </c>
      <c r="I274" s="18">
        <f>VLOOKUP(D274,'kode internal'!$B$1:$F$4717,5,FALSE)</f>
        <v>0</v>
      </c>
    </row>
    <row r="275" hidden="1" spans="1:9">
      <c r="A275" s="14" t="s">
        <v>794</v>
      </c>
      <c r="B275" s="15" t="s">
        <v>2184</v>
      </c>
      <c r="C275" s="16">
        <f t="shared" si="4"/>
        <v>1</v>
      </c>
      <c r="D275" s="15" t="s">
        <v>2184</v>
      </c>
      <c r="E275" s="15" t="str">
        <f>VLOOKUP(B275,'kode internal'!$B$1:$D$4717,2,FALSE)</f>
        <v>80R057</v>
      </c>
      <c r="F275" s="17">
        <v>13</v>
      </c>
      <c r="G275" s="17">
        <v>16</v>
      </c>
      <c r="H275" s="18">
        <f>VLOOKUP(D275,'kode internal'!$B$1:$E$4717,4,FALSE)</f>
        <v>13</v>
      </c>
      <c r="I275" s="18">
        <f>VLOOKUP(D275,'kode internal'!$B$1:$F$4717,5,FALSE)</f>
        <v>16</v>
      </c>
    </row>
    <row r="276" hidden="1" spans="1:9">
      <c r="A276" s="14" t="s">
        <v>796</v>
      </c>
      <c r="B276" s="15" t="s">
        <v>2185</v>
      </c>
      <c r="C276" s="16">
        <f t="shared" si="4"/>
        <v>1</v>
      </c>
      <c r="D276" s="15" t="s">
        <v>2185</v>
      </c>
      <c r="E276" s="15" t="str">
        <f>VLOOKUP(B276,'kode internal'!$B$1:$D$4717,2,FALSE)</f>
        <v>80R056</v>
      </c>
      <c r="F276" s="17">
        <v>5</v>
      </c>
      <c r="G276" s="17">
        <v>25</v>
      </c>
      <c r="H276" s="18">
        <f>VLOOKUP(D276,'kode internal'!$B$1:$E$4717,4,FALSE)</f>
        <v>5</v>
      </c>
      <c r="I276" s="18">
        <f>VLOOKUP(D276,'kode internal'!$B$1:$F$4717,5,FALSE)</f>
        <v>25</v>
      </c>
    </row>
    <row r="277" hidden="1" spans="1:9">
      <c r="A277" s="14" t="s">
        <v>802</v>
      </c>
      <c r="B277" s="15" t="s">
        <v>2186</v>
      </c>
      <c r="C277" s="16">
        <f t="shared" si="4"/>
        <v>1</v>
      </c>
      <c r="D277" s="15" t="s">
        <v>2186</v>
      </c>
      <c r="E277" s="15" t="str">
        <f>VLOOKUP(B277,'kode internal'!$B$1:$D$4717,2,FALSE)</f>
        <v>80R053</v>
      </c>
      <c r="F277" s="17">
        <v>1</v>
      </c>
      <c r="G277" s="17">
        <v>0</v>
      </c>
      <c r="H277" s="18">
        <f>VLOOKUP(D277,'kode internal'!$B$1:$E$4717,4,FALSE)</f>
        <v>1</v>
      </c>
      <c r="I277" s="18">
        <f>VLOOKUP(D277,'kode internal'!$B$1:$F$4717,5,FALSE)</f>
        <v>0</v>
      </c>
    </row>
    <row r="278" hidden="1" spans="1:9">
      <c r="A278" s="14" t="s">
        <v>806</v>
      </c>
      <c r="B278" s="15" t="s">
        <v>2187</v>
      </c>
      <c r="C278" s="16">
        <f t="shared" si="4"/>
        <v>1</v>
      </c>
      <c r="D278" s="15" t="s">
        <v>2187</v>
      </c>
      <c r="E278" s="15" t="str">
        <f>VLOOKUP(B278,'kode internal'!$B$1:$D$4717,2,FALSE)</f>
        <v>80R049</v>
      </c>
      <c r="F278" s="17">
        <v>0</v>
      </c>
      <c r="G278" s="17">
        <v>55</v>
      </c>
      <c r="H278" s="18">
        <f>VLOOKUP(D278,'kode internal'!$B$1:$E$4717,4,FALSE)</f>
        <v>0</v>
      </c>
      <c r="I278" s="18">
        <f>VLOOKUP(D278,'kode internal'!$B$1:$F$4717,5,FALSE)</f>
        <v>55</v>
      </c>
    </row>
    <row r="279" hidden="1" spans="1:9">
      <c r="A279" s="14" t="s">
        <v>808</v>
      </c>
      <c r="B279" s="15" t="s">
        <v>2188</v>
      </c>
      <c r="C279" s="16">
        <f t="shared" si="4"/>
        <v>1</v>
      </c>
      <c r="D279" s="15" t="s">
        <v>2188</v>
      </c>
      <c r="E279" s="15" t="str">
        <f>VLOOKUP(B279,'kode internal'!$B$1:$D$4717,2,FALSE)</f>
        <v>80R044</v>
      </c>
      <c r="F279" s="17">
        <v>2</v>
      </c>
      <c r="G279" s="17">
        <v>0</v>
      </c>
      <c r="H279" s="18">
        <f>VLOOKUP(D279,'kode internal'!$B$1:$E$4717,4,FALSE)</f>
        <v>2</v>
      </c>
      <c r="I279" s="18">
        <f>VLOOKUP(D279,'kode internal'!$B$1:$F$4717,5,FALSE)</f>
        <v>0</v>
      </c>
    </row>
    <row r="280" hidden="1" spans="1:9">
      <c r="A280" s="14" t="s">
        <v>810</v>
      </c>
      <c r="B280" s="15" t="s">
        <v>2189</v>
      </c>
      <c r="C280" s="16">
        <f t="shared" si="4"/>
        <v>1</v>
      </c>
      <c r="D280" s="15" t="s">
        <v>2189</v>
      </c>
      <c r="E280" s="15" t="str">
        <f>VLOOKUP(B280,'kode internal'!$B$1:$D$4717,2,FALSE)</f>
        <v>80R043</v>
      </c>
      <c r="F280" s="17">
        <v>1</v>
      </c>
      <c r="G280" s="17">
        <v>0</v>
      </c>
      <c r="H280" s="18">
        <f>VLOOKUP(D280,'kode internal'!$B$1:$E$4717,4,FALSE)</f>
        <v>1</v>
      </c>
      <c r="I280" s="18">
        <f>VLOOKUP(D280,'kode internal'!$B$1:$F$4717,5,FALSE)</f>
        <v>0</v>
      </c>
    </row>
    <row r="281" hidden="1" spans="1:9">
      <c r="A281" s="14" t="s">
        <v>814</v>
      </c>
      <c r="B281" s="15" t="s">
        <v>2190</v>
      </c>
      <c r="C281" s="16">
        <f t="shared" si="4"/>
        <v>1</v>
      </c>
      <c r="D281" s="15" t="s">
        <v>2190</v>
      </c>
      <c r="E281" s="15" t="str">
        <f>VLOOKUP(B281,'kode internal'!$B$1:$D$4717,2,FALSE)</f>
        <v>80R032</v>
      </c>
      <c r="F281" s="17">
        <v>17</v>
      </c>
      <c r="G281" s="17">
        <v>226</v>
      </c>
      <c r="H281" s="18">
        <f>VLOOKUP(D281,'kode internal'!$B$1:$E$4717,4,FALSE)</f>
        <v>17</v>
      </c>
      <c r="I281" s="18">
        <f>VLOOKUP(D281,'kode internal'!$B$1:$F$4717,5,FALSE)</f>
        <v>226</v>
      </c>
    </row>
    <row r="282" hidden="1" spans="1:9">
      <c r="A282" s="14" t="s">
        <v>816</v>
      </c>
      <c r="B282" s="15" t="s">
        <v>2191</v>
      </c>
      <c r="C282" s="16">
        <f t="shared" si="4"/>
        <v>1</v>
      </c>
      <c r="D282" s="15" t="s">
        <v>2191</v>
      </c>
      <c r="E282" s="15" t="str">
        <f>VLOOKUP(B282,'kode internal'!$B$1:$D$4717,2,FALSE)</f>
        <v>80R031</v>
      </c>
      <c r="F282" s="17">
        <v>57</v>
      </c>
      <c r="G282" s="17">
        <v>238</v>
      </c>
      <c r="H282" s="18">
        <f>VLOOKUP(D282,'kode internal'!$B$1:$E$4717,4,FALSE)</f>
        <v>57</v>
      </c>
      <c r="I282" s="18">
        <f>VLOOKUP(D282,'kode internal'!$B$1:$F$4717,5,FALSE)</f>
        <v>238</v>
      </c>
    </row>
    <row r="283" hidden="1" spans="1:9">
      <c r="A283" s="14" t="s">
        <v>818</v>
      </c>
      <c r="B283" s="15" t="s">
        <v>2192</v>
      </c>
      <c r="C283" s="16">
        <f t="shared" si="4"/>
        <v>1</v>
      </c>
      <c r="D283" s="15" t="s">
        <v>2192</v>
      </c>
      <c r="E283" s="15" t="str">
        <f>VLOOKUP(B283,'kode internal'!$B$1:$D$4717,2,FALSE)</f>
        <v>80R030</v>
      </c>
      <c r="F283" s="17">
        <v>1</v>
      </c>
      <c r="G283" s="17">
        <v>58</v>
      </c>
      <c r="H283" s="18">
        <f>VLOOKUP(D283,'kode internal'!$B$1:$E$4717,4,FALSE)</f>
        <v>1</v>
      </c>
      <c r="I283" s="18">
        <f>VLOOKUP(D283,'kode internal'!$B$1:$F$4717,5,FALSE)</f>
        <v>58</v>
      </c>
    </row>
    <row r="284" hidden="1" spans="1:9">
      <c r="A284" s="14" t="s">
        <v>820</v>
      </c>
      <c r="B284" s="15" t="s">
        <v>2193</v>
      </c>
      <c r="C284" s="16">
        <f t="shared" si="4"/>
        <v>1</v>
      </c>
      <c r="D284" s="15" t="s">
        <v>2193</v>
      </c>
      <c r="E284" s="15" t="str">
        <f>VLOOKUP(B284,'kode internal'!$B$1:$D$4717,2,FALSE)</f>
        <v>80R029</v>
      </c>
      <c r="F284" s="17">
        <v>23</v>
      </c>
      <c r="G284" s="17">
        <v>17</v>
      </c>
      <c r="H284" s="18">
        <f>VLOOKUP(D284,'kode internal'!$B$1:$E$4717,4,FALSE)</f>
        <v>23</v>
      </c>
      <c r="I284" s="18">
        <f>VLOOKUP(D284,'kode internal'!$B$1:$F$4717,5,FALSE)</f>
        <v>17</v>
      </c>
    </row>
    <row r="285" hidden="1" spans="1:9">
      <c r="A285" s="14" t="s">
        <v>822</v>
      </c>
      <c r="B285" s="15" t="s">
        <v>2194</v>
      </c>
      <c r="C285" s="16">
        <f t="shared" si="4"/>
        <v>1</v>
      </c>
      <c r="D285" s="15" t="s">
        <v>2194</v>
      </c>
      <c r="E285" s="15" t="str">
        <f>VLOOKUP(B285,'kode internal'!$B$1:$D$4717,2,FALSE)</f>
        <v>80R028</v>
      </c>
      <c r="F285" s="17">
        <v>1</v>
      </c>
      <c r="G285" s="17">
        <v>15</v>
      </c>
      <c r="H285" s="18">
        <f>VLOOKUP(D285,'kode internal'!$B$1:$E$4717,4,FALSE)</f>
        <v>1</v>
      </c>
      <c r="I285" s="18">
        <f>VLOOKUP(D285,'kode internal'!$B$1:$F$4717,5,FALSE)</f>
        <v>15</v>
      </c>
    </row>
    <row r="286" hidden="1" spans="1:9">
      <c r="A286" s="14" t="s">
        <v>824</v>
      </c>
      <c r="B286" s="15" t="s">
        <v>2195</v>
      </c>
      <c r="C286" s="16">
        <f t="shared" si="4"/>
        <v>1</v>
      </c>
      <c r="D286" s="15" t="s">
        <v>2195</v>
      </c>
      <c r="E286" s="15" t="str">
        <f>VLOOKUP(B286,'kode internal'!$B$1:$D$4717,2,FALSE)</f>
        <v>80R027</v>
      </c>
      <c r="F286" s="17">
        <v>24</v>
      </c>
      <c r="G286" s="17">
        <v>0</v>
      </c>
      <c r="H286" s="18">
        <f>VLOOKUP(D286,'kode internal'!$B$1:$E$4717,4,FALSE)</f>
        <v>24</v>
      </c>
      <c r="I286" s="18">
        <f>VLOOKUP(D286,'kode internal'!$B$1:$F$4717,5,FALSE)</f>
        <v>0</v>
      </c>
    </row>
    <row r="287" hidden="1" spans="1:9">
      <c r="A287" s="14" t="s">
        <v>828</v>
      </c>
      <c r="B287" s="15" t="s">
        <v>2196</v>
      </c>
      <c r="C287" s="16">
        <f t="shared" si="4"/>
        <v>1</v>
      </c>
      <c r="D287" s="15" t="s">
        <v>2196</v>
      </c>
      <c r="E287" s="15" t="str">
        <f>VLOOKUP(B287,'kode internal'!$B$1:$D$4717,2,FALSE)</f>
        <v>80P187</v>
      </c>
      <c r="F287" s="17">
        <v>4</v>
      </c>
      <c r="G287" s="17">
        <v>0</v>
      </c>
      <c r="H287" s="18">
        <f>VLOOKUP(D287,'kode internal'!$B$1:$E$4717,4,FALSE)</f>
        <v>4</v>
      </c>
      <c r="I287" s="18">
        <f>VLOOKUP(D287,'kode internal'!$B$1:$F$4717,5,FALSE)</f>
        <v>0</v>
      </c>
    </row>
    <row r="288" hidden="1" spans="1:9">
      <c r="A288" s="14" t="s">
        <v>830</v>
      </c>
      <c r="B288" s="15" t="s">
        <v>2197</v>
      </c>
      <c r="C288" s="16">
        <f t="shared" si="4"/>
        <v>1</v>
      </c>
      <c r="D288" s="15" t="s">
        <v>2197</v>
      </c>
      <c r="E288" s="15" t="str">
        <f>VLOOKUP(B288,'kode internal'!$B$1:$D$4717,2,FALSE)</f>
        <v>80P185</v>
      </c>
      <c r="F288" s="17">
        <v>11</v>
      </c>
      <c r="G288" s="17">
        <v>0</v>
      </c>
      <c r="H288" s="18">
        <f>VLOOKUP(D288,'kode internal'!$B$1:$E$4717,4,FALSE)</f>
        <v>11</v>
      </c>
      <c r="I288" s="18">
        <f>VLOOKUP(D288,'kode internal'!$B$1:$F$4717,5,FALSE)</f>
        <v>0</v>
      </c>
    </row>
    <row r="289" hidden="1" spans="1:9">
      <c r="A289" s="14" t="s">
        <v>832</v>
      </c>
      <c r="B289" s="15" t="s">
        <v>2198</v>
      </c>
      <c r="C289" s="16">
        <f t="shared" si="4"/>
        <v>1</v>
      </c>
      <c r="D289" s="15" t="s">
        <v>2198</v>
      </c>
      <c r="E289" s="15" t="str">
        <f>VLOOKUP(B289,'kode internal'!$B$1:$D$4717,2,FALSE)</f>
        <v>80P184</v>
      </c>
      <c r="F289" s="17">
        <v>15</v>
      </c>
      <c r="G289" s="17">
        <v>0</v>
      </c>
      <c r="H289" s="18">
        <f>VLOOKUP(D289,'kode internal'!$B$1:$E$4717,4,FALSE)</f>
        <v>15</v>
      </c>
      <c r="I289" s="18">
        <f>VLOOKUP(D289,'kode internal'!$B$1:$F$4717,5,FALSE)</f>
        <v>0</v>
      </c>
    </row>
    <row r="290" hidden="1" spans="1:9">
      <c r="A290" s="14" t="s">
        <v>834</v>
      </c>
      <c r="B290" s="15" t="s">
        <v>2199</v>
      </c>
      <c r="C290" s="16">
        <f t="shared" si="4"/>
        <v>1</v>
      </c>
      <c r="D290" s="15" t="s">
        <v>2199</v>
      </c>
      <c r="E290" s="15" t="str">
        <f>VLOOKUP(B290,'kode internal'!$B$1:$D$4717,2,FALSE)</f>
        <v>80P183</v>
      </c>
      <c r="F290" s="17">
        <v>23</v>
      </c>
      <c r="G290" s="17">
        <v>0</v>
      </c>
      <c r="H290" s="18">
        <f>VLOOKUP(D290,'kode internal'!$B$1:$E$4717,4,FALSE)</f>
        <v>23</v>
      </c>
      <c r="I290" s="18">
        <f>VLOOKUP(D290,'kode internal'!$B$1:$F$4717,5,FALSE)</f>
        <v>0</v>
      </c>
    </row>
    <row r="291" hidden="1" spans="1:9">
      <c r="A291" s="14" t="s">
        <v>836</v>
      </c>
      <c r="B291" s="15" t="s">
        <v>2200</v>
      </c>
      <c r="C291" s="16">
        <f t="shared" si="4"/>
        <v>1</v>
      </c>
      <c r="D291" s="15" t="s">
        <v>2200</v>
      </c>
      <c r="E291" s="15" t="str">
        <f>VLOOKUP(B291,'kode internal'!$B$1:$D$4717,2,FALSE)</f>
        <v>80P182</v>
      </c>
      <c r="F291" s="17">
        <v>21</v>
      </c>
      <c r="G291" s="17">
        <v>0</v>
      </c>
      <c r="H291" s="18">
        <f>VLOOKUP(D291,'kode internal'!$B$1:$E$4717,4,FALSE)</f>
        <v>21</v>
      </c>
      <c r="I291" s="18">
        <f>VLOOKUP(D291,'kode internal'!$B$1:$F$4717,5,FALSE)</f>
        <v>0</v>
      </c>
    </row>
    <row r="292" hidden="1" spans="1:9">
      <c r="A292" s="14" t="s">
        <v>838</v>
      </c>
      <c r="B292" s="15" t="s">
        <v>2201</v>
      </c>
      <c r="C292" s="16">
        <f t="shared" si="4"/>
        <v>1</v>
      </c>
      <c r="D292" s="15" t="s">
        <v>2201</v>
      </c>
      <c r="E292" s="15" t="str">
        <f>VLOOKUP(B292,'kode internal'!$B$1:$D$4717,2,FALSE)</f>
        <v>80P181</v>
      </c>
      <c r="F292" s="17">
        <v>46</v>
      </c>
      <c r="G292" s="17">
        <v>0</v>
      </c>
      <c r="H292" s="18">
        <f>VLOOKUP(D292,'kode internal'!$B$1:$E$4717,4,FALSE)</f>
        <v>46</v>
      </c>
      <c r="I292" s="18">
        <f>VLOOKUP(D292,'kode internal'!$B$1:$F$4717,5,FALSE)</f>
        <v>0</v>
      </c>
    </row>
    <row r="293" hidden="1" spans="1:9">
      <c r="A293" s="14" t="s">
        <v>844</v>
      </c>
      <c r="B293" s="15" t="s">
        <v>2202</v>
      </c>
      <c r="C293" s="16">
        <f t="shared" si="4"/>
        <v>1</v>
      </c>
      <c r="D293" s="15" t="s">
        <v>2202</v>
      </c>
      <c r="E293" s="15" t="str">
        <f>VLOOKUP(B293,'kode internal'!$B$1:$D$4717,2,FALSE)</f>
        <v>80P172</v>
      </c>
      <c r="F293" s="17">
        <v>1</v>
      </c>
      <c r="G293" s="17">
        <v>33</v>
      </c>
      <c r="H293" s="18">
        <f>VLOOKUP(D293,'kode internal'!$B$1:$E$4717,4,FALSE)</f>
        <v>1</v>
      </c>
      <c r="I293" s="18">
        <f>VLOOKUP(D293,'kode internal'!$B$1:$F$4717,5,FALSE)</f>
        <v>33</v>
      </c>
    </row>
    <row r="294" hidden="1" spans="1:9">
      <c r="A294" s="14" t="s">
        <v>846</v>
      </c>
      <c r="B294" s="15" t="s">
        <v>2203</v>
      </c>
      <c r="C294" s="16">
        <f t="shared" si="4"/>
        <v>1</v>
      </c>
      <c r="D294" s="15" t="s">
        <v>2203</v>
      </c>
      <c r="E294" s="15" t="str">
        <f>VLOOKUP(B294,'kode internal'!$B$1:$D$4717,2,FALSE)</f>
        <v>80P158</v>
      </c>
      <c r="F294" s="17">
        <v>0</v>
      </c>
      <c r="G294" s="17">
        <v>30</v>
      </c>
      <c r="H294" s="18">
        <f>VLOOKUP(D294,'kode internal'!$B$1:$E$4717,4,FALSE)</f>
        <v>0</v>
      </c>
      <c r="I294" s="18">
        <f>VLOOKUP(D294,'kode internal'!$B$1:$F$4717,5,FALSE)</f>
        <v>30</v>
      </c>
    </row>
    <row r="295" hidden="1" spans="1:9">
      <c r="A295" s="14" t="s">
        <v>848</v>
      </c>
      <c r="B295" s="15" t="s">
        <v>2204</v>
      </c>
      <c r="C295" s="16">
        <f t="shared" si="4"/>
        <v>1</v>
      </c>
      <c r="D295" s="15" t="s">
        <v>2204</v>
      </c>
      <c r="E295" s="15" t="str">
        <f>VLOOKUP(B295,'kode internal'!$B$1:$D$4717,2,FALSE)</f>
        <v>80P157</v>
      </c>
      <c r="F295" s="17">
        <v>7</v>
      </c>
      <c r="G295" s="17">
        <v>3</v>
      </c>
      <c r="H295" s="18">
        <f>VLOOKUP(D295,'kode internal'!$B$1:$E$4717,4,FALSE)</f>
        <v>7</v>
      </c>
      <c r="I295" s="18">
        <f>VLOOKUP(D295,'kode internal'!$B$1:$F$4717,5,FALSE)</f>
        <v>3</v>
      </c>
    </row>
    <row r="296" hidden="1" spans="1:9">
      <c r="A296" s="14" t="s">
        <v>850</v>
      </c>
      <c r="B296" s="15" t="s">
        <v>2205</v>
      </c>
      <c r="C296" s="16">
        <f t="shared" si="4"/>
        <v>1</v>
      </c>
      <c r="D296" s="15" t="s">
        <v>2205</v>
      </c>
      <c r="E296" s="15" t="str">
        <f>VLOOKUP(B296,'kode internal'!$B$1:$D$4717,2,FALSE)</f>
        <v>80P153</v>
      </c>
      <c r="F296" s="17">
        <v>125</v>
      </c>
      <c r="G296" s="17">
        <v>400</v>
      </c>
      <c r="H296" s="18">
        <f>VLOOKUP(D296,'kode internal'!$B$1:$E$4717,4,FALSE)</f>
        <v>125</v>
      </c>
      <c r="I296" s="18">
        <f>VLOOKUP(D296,'kode internal'!$B$1:$F$4717,5,FALSE)</f>
        <v>400</v>
      </c>
    </row>
    <row r="297" hidden="1" spans="1:9">
      <c r="A297" s="14" t="s">
        <v>852</v>
      </c>
      <c r="B297" s="15" t="s">
        <v>2206</v>
      </c>
      <c r="C297" s="16">
        <f t="shared" si="4"/>
        <v>1</v>
      </c>
      <c r="D297" s="15" t="s">
        <v>2206</v>
      </c>
      <c r="E297" s="15" t="str">
        <f>VLOOKUP(B297,'kode internal'!$B$1:$D$4717,2,FALSE)</f>
        <v>80P150</v>
      </c>
      <c r="F297" s="17">
        <v>16</v>
      </c>
      <c r="G297" s="17">
        <v>3</v>
      </c>
      <c r="H297" s="18">
        <f>VLOOKUP(D297,'kode internal'!$B$1:$E$4717,4,FALSE)</f>
        <v>16</v>
      </c>
      <c r="I297" s="18">
        <f>VLOOKUP(D297,'kode internal'!$B$1:$F$4717,5,FALSE)</f>
        <v>3</v>
      </c>
    </row>
    <row r="298" hidden="1" spans="1:9">
      <c r="A298" s="14" t="s">
        <v>854</v>
      </c>
      <c r="B298" s="15" t="s">
        <v>2207</v>
      </c>
      <c r="C298" s="16">
        <f t="shared" si="4"/>
        <v>1</v>
      </c>
      <c r="D298" s="15" t="s">
        <v>2207</v>
      </c>
      <c r="E298" s="15" t="str">
        <f>VLOOKUP(B298,'kode internal'!$B$1:$D$4717,2,FALSE)</f>
        <v>80P148</v>
      </c>
      <c r="F298" s="17">
        <v>4</v>
      </c>
      <c r="G298" s="17">
        <v>3</v>
      </c>
      <c r="H298" s="18">
        <f>VLOOKUP(D298,'kode internal'!$B$1:$E$4717,4,FALSE)</f>
        <v>4</v>
      </c>
      <c r="I298" s="18">
        <f>VLOOKUP(D298,'kode internal'!$B$1:$F$4717,5,FALSE)</f>
        <v>3</v>
      </c>
    </row>
    <row r="299" hidden="1" spans="1:9">
      <c r="A299" s="14" t="s">
        <v>856</v>
      </c>
      <c r="B299" s="15" t="s">
        <v>2208</v>
      </c>
      <c r="C299" s="16">
        <f t="shared" si="4"/>
        <v>1</v>
      </c>
      <c r="D299" s="15" t="s">
        <v>2208</v>
      </c>
      <c r="E299" s="15" t="str">
        <f>VLOOKUP(B299,'kode internal'!$B$1:$D$4717,2,FALSE)</f>
        <v>80P147</v>
      </c>
      <c r="F299" s="17">
        <v>14</v>
      </c>
      <c r="G299" s="17">
        <v>0</v>
      </c>
      <c r="H299" s="18">
        <f>VLOOKUP(D299,'kode internal'!$B$1:$E$4717,4,FALSE)</f>
        <v>14</v>
      </c>
      <c r="I299" s="18">
        <f>VLOOKUP(D299,'kode internal'!$B$1:$F$4717,5,FALSE)</f>
        <v>0</v>
      </c>
    </row>
    <row r="300" hidden="1" spans="1:9">
      <c r="A300" s="14" t="s">
        <v>858</v>
      </c>
      <c r="B300" s="15" t="s">
        <v>2209</v>
      </c>
      <c r="C300" s="16">
        <f t="shared" si="4"/>
        <v>1</v>
      </c>
      <c r="D300" s="15" t="s">
        <v>2209</v>
      </c>
      <c r="E300" s="15" t="str">
        <f>VLOOKUP(B300,'kode internal'!$B$1:$D$4717,2,FALSE)</f>
        <v>80P146</v>
      </c>
      <c r="F300" s="17">
        <v>1</v>
      </c>
      <c r="G300" s="17">
        <v>3</v>
      </c>
      <c r="H300" s="18">
        <f>VLOOKUP(D300,'kode internal'!$B$1:$E$4717,4,FALSE)</f>
        <v>1</v>
      </c>
      <c r="I300" s="18">
        <f>VLOOKUP(D300,'kode internal'!$B$1:$F$4717,5,FALSE)</f>
        <v>3</v>
      </c>
    </row>
    <row r="301" hidden="1" spans="1:9">
      <c r="A301" s="14" t="s">
        <v>860</v>
      </c>
      <c r="B301" s="15" t="s">
        <v>2210</v>
      </c>
      <c r="C301" s="16">
        <f t="shared" si="4"/>
        <v>1</v>
      </c>
      <c r="D301" s="15" t="s">
        <v>2210</v>
      </c>
      <c r="E301" s="15" t="str">
        <f>VLOOKUP(B301,'kode internal'!$B$1:$D$4717,2,FALSE)</f>
        <v>80P145</v>
      </c>
      <c r="F301" s="17">
        <v>3</v>
      </c>
      <c r="G301" s="17">
        <v>0</v>
      </c>
      <c r="H301" s="18">
        <f>VLOOKUP(D301,'kode internal'!$B$1:$E$4717,4,FALSE)</f>
        <v>3</v>
      </c>
      <c r="I301" s="18">
        <f>VLOOKUP(D301,'kode internal'!$B$1:$F$4717,5,FALSE)</f>
        <v>0</v>
      </c>
    </row>
    <row r="302" spans="1:9">
      <c r="A302" s="14" t="s">
        <v>862</v>
      </c>
      <c r="B302" s="19" t="s">
        <v>1958</v>
      </c>
      <c r="C302" s="16">
        <f t="shared" si="4"/>
        <v>1</v>
      </c>
      <c r="D302" s="15" t="s">
        <v>1958</v>
      </c>
      <c r="E302" s="15" t="str">
        <f>VLOOKUP(B302,'kode internal'!$B$1:$D$4717,2,FALSE)</f>
        <v>80P134</v>
      </c>
      <c r="F302" s="17">
        <v>1</v>
      </c>
      <c r="G302" s="17">
        <v>5</v>
      </c>
      <c r="H302" s="18">
        <f>VLOOKUP(D302,'kode internal'!$B$1:$E$4717,4,FALSE)</f>
        <v>1</v>
      </c>
      <c r="I302" s="18">
        <f>VLOOKUP(D302,'kode internal'!$B$1:$F$4717,5,FALSE)</f>
        <v>26</v>
      </c>
    </row>
    <row r="303" hidden="1" spans="1:9">
      <c r="A303" s="14" t="s">
        <v>864</v>
      </c>
      <c r="B303" s="15" t="s">
        <v>2211</v>
      </c>
      <c r="C303" s="16">
        <f t="shared" si="4"/>
        <v>1</v>
      </c>
      <c r="D303" s="15" t="s">
        <v>2211</v>
      </c>
      <c r="E303" s="15" t="str">
        <f>VLOOKUP(B303,'kode internal'!$B$1:$D$4717,2,FALSE)</f>
        <v>80P130</v>
      </c>
      <c r="F303" s="17">
        <v>4</v>
      </c>
      <c r="G303" s="17">
        <v>0</v>
      </c>
      <c r="H303" s="18">
        <f>VLOOKUP(D303,'kode internal'!$B$1:$E$4717,4,FALSE)</f>
        <v>4</v>
      </c>
      <c r="I303" s="18">
        <f>VLOOKUP(D303,'kode internal'!$B$1:$F$4717,5,FALSE)</f>
        <v>0</v>
      </c>
    </row>
    <row r="304" hidden="1" spans="1:9">
      <c r="A304" s="14" t="s">
        <v>866</v>
      </c>
      <c r="B304" s="15" t="s">
        <v>2212</v>
      </c>
      <c r="C304" s="16">
        <f t="shared" si="4"/>
        <v>1</v>
      </c>
      <c r="D304" s="15" t="s">
        <v>2212</v>
      </c>
      <c r="E304" s="15" t="str">
        <f>VLOOKUP(B304,'kode internal'!$B$1:$D$4717,2,FALSE)</f>
        <v>80P129</v>
      </c>
      <c r="F304" s="17">
        <v>9</v>
      </c>
      <c r="G304" s="17">
        <v>0</v>
      </c>
      <c r="H304" s="18">
        <f>VLOOKUP(D304,'kode internal'!$B$1:$E$4717,4,FALSE)</f>
        <v>9</v>
      </c>
      <c r="I304" s="18">
        <f>VLOOKUP(D304,'kode internal'!$B$1:$F$4717,5,FALSE)</f>
        <v>0</v>
      </c>
    </row>
    <row r="305" hidden="1" spans="1:9">
      <c r="A305" s="14" t="s">
        <v>868</v>
      </c>
      <c r="B305" s="15" t="s">
        <v>2213</v>
      </c>
      <c r="C305" s="16">
        <f t="shared" si="4"/>
        <v>1</v>
      </c>
      <c r="D305" s="15" t="s">
        <v>2213</v>
      </c>
      <c r="E305" s="15" t="str">
        <f>VLOOKUP(B305,'kode internal'!$B$1:$D$4717,2,FALSE)</f>
        <v>80P126</v>
      </c>
      <c r="F305" s="17">
        <v>51</v>
      </c>
      <c r="G305" s="17">
        <v>0</v>
      </c>
      <c r="H305" s="18">
        <f>VLOOKUP(D305,'kode internal'!$B$1:$E$4717,4,FALSE)</f>
        <v>51</v>
      </c>
      <c r="I305" s="18">
        <f>VLOOKUP(D305,'kode internal'!$B$1:$F$4717,5,FALSE)</f>
        <v>0</v>
      </c>
    </row>
    <row r="306" hidden="1" spans="1:9">
      <c r="A306" s="14" t="s">
        <v>870</v>
      </c>
      <c r="B306" s="15" t="s">
        <v>2214</v>
      </c>
      <c r="C306" s="16">
        <f t="shared" si="4"/>
        <v>1</v>
      </c>
      <c r="D306" s="15" t="s">
        <v>2214</v>
      </c>
      <c r="E306" s="15" t="str">
        <f>VLOOKUP(B306,'kode internal'!$B$1:$D$4717,2,FALSE)</f>
        <v>80P114</v>
      </c>
      <c r="F306" s="17">
        <v>74</v>
      </c>
      <c r="G306" s="17">
        <v>960</v>
      </c>
      <c r="H306" s="18">
        <f>VLOOKUP(D306,'kode internal'!$B$1:$E$4717,4,FALSE)</f>
        <v>74</v>
      </c>
      <c r="I306" s="18">
        <f>VLOOKUP(D306,'kode internal'!$B$1:$F$4717,5,FALSE)</f>
        <v>960</v>
      </c>
    </row>
    <row r="307" hidden="1" spans="1:9">
      <c r="A307" s="14" t="s">
        <v>872</v>
      </c>
      <c r="B307" s="15" t="s">
        <v>2215</v>
      </c>
      <c r="C307" s="16">
        <f t="shared" si="4"/>
        <v>1</v>
      </c>
      <c r="D307" s="15" t="s">
        <v>2215</v>
      </c>
      <c r="E307" s="15" t="str">
        <f>VLOOKUP(B307,'kode internal'!$B$1:$D$4717,2,FALSE)</f>
        <v>80P071</v>
      </c>
      <c r="F307" s="17">
        <v>115</v>
      </c>
      <c r="G307" s="17">
        <v>0</v>
      </c>
      <c r="H307" s="18">
        <f>VLOOKUP(D307,'kode internal'!$B$1:$E$4717,4,FALSE)</f>
        <v>115</v>
      </c>
      <c r="I307" s="18">
        <f>VLOOKUP(D307,'kode internal'!$B$1:$F$4717,5,FALSE)</f>
        <v>0</v>
      </c>
    </row>
    <row r="308" spans="1:9">
      <c r="A308" s="14" t="s">
        <v>876</v>
      </c>
      <c r="B308" s="19" t="s">
        <v>1921</v>
      </c>
      <c r="C308" s="16">
        <f t="shared" si="4"/>
        <v>1</v>
      </c>
      <c r="D308" s="15" t="s">
        <v>1921</v>
      </c>
      <c r="E308" s="15" t="str">
        <f>VLOOKUP(B308,'kode internal'!$B$1:$D$4717,2,FALSE)</f>
        <v>80P002</v>
      </c>
      <c r="F308" s="17">
        <v>4088</v>
      </c>
      <c r="G308" s="17">
        <v>0</v>
      </c>
      <c r="H308" s="18">
        <f>VLOOKUP(D308,'kode internal'!$B$1:$E$4717,4,FALSE)</f>
        <v>4088</v>
      </c>
      <c r="I308" s="18">
        <f>VLOOKUP(D308,'kode internal'!$B$1:$F$4717,5,FALSE)</f>
        <v>31900</v>
      </c>
    </row>
    <row r="309" hidden="1" spans="1:9">
      <c r="A309" s="14" t="s">
        <v>878</v>
      </c>
      <c r="B309" s="15" t="s">
        <v>2216</v>
      </c>
      <c r="C309" s="16">
        <f t="shared" si="4"/>
        <v>1</v>
      </c>
      <c r="D309" s="15" t="s">
        <v>2216</v>
      </c>
      <c r="E309" s="15" t="str">
        <f>VLOOKUP(B309,'kode internal'!$B$1:$D$4717,2,FALSE)</f>
        <v>80O016.2</v>
      </c>
      <c r="F309" s="17">
        <v>19</v>
      </c>
      <c r="G309" s="17">
        <v>121</v>
      </c>
      <c r="H309" s="18">
        <f>VLOOKUP(D309,'kode internal'!$B$1:$E$4717,4,FALSE)</f>
        <v>19</v>
      </c>
      <c r="I309" s="18">
        <f>VLOOKUP(D309,'kode internal'!$B$1:$F$4717,5,FALSE)</f>
        <v>140</v>
      </c>
    </row>
    <row r="310" hidden="1" spans="1:9">
      <c r="A310" s="14" t="s">
        <v>880</v>
      </c>
      <c r="B310" s="15" t="s">
        <v>2217</v>
      </c>
      <c r="C310" s="16">
        <f t="shared" si="4"/>
        <v>1</v>
      </c>
      <c r="D310" s="15" t="s">
        <v>2217</v>
      </c>
      <c r="E310" s="15" t="str">
        <f>VLOOKUP(B310,'kode internal'!$B$1:$D$4717,2,FALSE)</f>
        <v>80N106</v>
      </c>
      <c r="F310" s="17">
        <v>35</v>
      </c>
      <c r="G310" s="17">
        <v>85</v>
      </c>
      <c r="H310" s="18">
        <f>VLOOKUP(D310,'kode internal'!$B$1:$E$4717,4,FALSE)</f>
        <v>35</v>
      </c>
      <c r="I310" s="18">
        <f>VLOOKUP(D310,'kode internal'!$B$1:$F$4717,5,FALSE)</f>
        <v>85</v>
      </c>
    </row>
    <row r="311" hidden="1" spans="1:9">
      <c r="A311" s="14" t="s">
        <v>884</v>
      </c>
      <c r="B311" s="15" t="s">
        <v>2218</v>
      </c>
      <c r="C311" s="16">
        <f t="shared" si="4"/>
        <v>1</v>
      </c>
      <c r="D311" s="15" t="s">
        <v>2218</v>
      </c>
      <c r="E311" s="15" t="str">
        <f>VLOOKUP(B311,'kode internal'!$B$1:$D$4717,2,FALSE)</f>
        <v>80N104</v>
      </c>
      <c r="F311" s="17">
        <v>1</v>
      </c>
      <c r="G311" s="17">
        <v>165</v>
      </c>
      <c r="H311" s="18">
        <f>VLOOKUP(D311,'kode internal'!$B$1:$E$4717,4,FALSE)</f>
        <v>1</v>
      </c>
      <c r="I311" s="18">
        <f>VLOOKUP(D311,'kode internal'!$B$1:$F$4717,5,FALSE)</f>
        <v>165</v>
      </c>
    </row>
    <row r="312" hidden="1" spans="1:9">
      <c r="A312" s="14" t="s">
        <v>886</v>
      </c>
      <c r="B312" s="15" t="s">
        <v>2219</v>
      </c>
      <c r="C312" s="16">
        <f t="shared" si="4"/>
        <v>1</v>
      </c>
      <c r="D312" s="15" t="s">
        <v>2219</v>
      </c>
      <c r="E312" s="15" t="str">
        <f>VLOOKUP(B312,'kode internal'!$B$1:$D$4717,2,FALSE)</f>
        <v>80N102</v>
      </c>
      <c r="F312" s="17">
        <v>63</v>
      </c>
      <c r="G312" s="17">
        <v>0</v>
      </c>
      <c r="H312" s="18">
        <f>VLOOKUP(D312,'kode internal'!$B$1:$E$4717,4,FALSE)</f>
        <v>63</v>
      </c>
      <c r="I312" s="18">
        <f>VLOOKUP(D312,'kode internal'!$B$1:$F$4717,5,FALSE)</f>
        <v>0</v>
      </c>
    </row>
    <row r="313" hidden="1" spans="1:9">
      <c r="A313" s="14" t="s">
        <v>888</v>
      </c>
      <c r="B313" s="15" t="s">
        <v>2220</v>
      </c>
      <c r="C313" s="16">
        <f t="shared" si="4"/>
        <v>1</v>
      </c>
      <c r="D313" s="15" t="s">
        <v>2220</v>
      </c>
      <c r="E313" s="15" t="str">
        <f>VLOOKUP(B313,'kode internal'!$B$1:$D$4717,2,FALSE)</f>
        <v>80N098</v>
      </c>
      <c r="F313" s="17">
        <v>5</v>
      </c>
      <c r="G313" s="17">
        <v>5</v>
      </c>
      <c r="H313" s="18">
        <f>VLOOKUP(D313,'kode internal'!$B$1:$E$4717,4,FALSE)</f>
        <v>5</v>
      </c>
      <c r="I313" s="18">
        <f>VLOOKUP(D313,'kode internal'!$B$1:$F$4717,5,FALSE)</f>
        <v>5</v>
      </c>
    </row>
    <row r="314" hidden="1" spans="1:9">
      <c r="A314" s="14" t="s">
        <v>890</v>
      </c>
      <c r="B314" s="15" t="s">
        <v>2221</v>
      </c>
      <c r="C314" s="16">
        <f t="shared" si="4"/>
        <v>1</v>
      </c>
      <c r="D314" s="15" t="s">
        <v>2221</v>
      </c>
      <c r="E314" s="15" t="str">
        <f>VLOOKUP(B314,'kode internal'!$B$1:$D$4717,2,FALSE)</f>
        <v>80N096</v>
      </c>
      <c r="F314" s="17">
        <v>37</v>
      </c>
      <c r="G314" s="17">
        <v>120</v>
      </c>
      <c r="H314" s="18">
        <f>VLOOKUP(D314,'kode internal'!$B$1:$E$4717,4,FALSE)</f>
        <v>37</v>
      </c>
      <c r="I314" s="18">
        <f>VLOOKUP(D314,'kode internal'!$B$1:$F$4717,5,FALSE)</f>
        <v>120</v>
      </c>
    </row>
    <row r="315" hidden="1" spans="1:9">
      <c r="A315" s="14" t="s">
        <v>892</v>
      </c>
      <c r="B315" s="15" t="s">
        <v>2222</v>
      </c>
      <c r="C315" s="16">
        <f t="shared" si="4"/>
        <v>1</v>
      </c>
      <c r="D315" s="15" t="s">
        <v>2222</v>
      </c>
      <c r="E315" s="15" t="str">
        <f>VLOOKUP(B315,'kode internal'!$B$1:$D$4717,2,FALSE)</f>
        <v>80N092</v>
      </c>
      <c r="F315" s="17">
        <v>1</v>
      </c>
      <c r="G315" s="17">
        <v>0</v>
      </c>
      <c r="H315" s="18">
        <f>VLOOKUP(D315,'kode internal'!$B$1:$E$4717,4,FALSE)</f>
        <v>1</v>
      </c>
      <c r="I315" s="18">
        <f>VLOOKUP(D315,'kode internal'!$B$1:$F$4717,5,FALSE)</f>
        <v>0</v>
      </c>
    </row>
    <row r="316" hidden="1" spans="1:9">
      <c r="A316" s="14" t="s">
        <v>896</v>
      </c>
      <c r="B316" s="15" t="s">
        <v>2223</v>
      </c>
      <c r="C316" s="16">
        <f t="shared" si="4"/>
        <v>1</v>
      </c>
      <c r="D316" s="15" t="s">
        <v>2223</v>
      </c>
      <c r="E316" s="15" t="str">
        <f>VLOOKUP(B316,'kode internal'!$B$1:$D$4717,2,FALSE)</f>
        <v>80N090</v>
      </c>
      <c r="F316" s="17">
        <v>20</v>
      </c>
      <c r="G316" s="17">
        <v>0</v>
      </c>
      <c r="H316" s="18">
        <f>VLOOKUP(D316,'kode internal'!$B$1:$E$4717,4,FALSE)</f>
        <v>20</v>
      </c>
      <c r="I316" s="18">
        <f>VLOOKUP(D316,'kode internal'!$B$1:$F$4717,5,FALSE)</f>
        <v>0</v>
      </c>
    </row>
    <row r="317" hidden="1" spans="1:9">
      <c r="A317" s="14" t="s">
        <v>898</v>
      </c>
      <c r="B317" s="15" t="s">
        <v>2224</v>
      </c>
      <c r="C317" s="16">
        <f t="shared" si="4"/>
        <v>1</v>
      </c>
      <c r="D317" s="15" t="s">
        <v>2224</v>
      </c>
      <c r="E317" s="15" t="str">
        <f>VLOOKUP(B317,'kode internal'!$B$1:$D$4717,2,FALSE)</f>
        <v>80N089</v>
      </c>
      <c r="F317" s="17">
        <v>20</v>
      </c>
      <c r="G317" s="17">
        <v>0</v>
      </c>
      <c r="H317" s="18">
        <f>VLOOKUP(D317,'kode internal'!$B$1:$E$4717,4,FALSE)</f>
        <v>20</v>
      </c>
      <c r="I317" s="18">
        <f>VLOOKUP(D317,'kode internal'!$B$1:$F$4717,5,FALSE)</f>
        <v>0</v>
      </c>
    </row>
    <row r="318" hidden="1" spans="1:9">
      <c r="A318" s="14" t="s">
        <v>900</v>
      </c>
      <c r="B318" s="15" t="s">
        <v>2225</v>
      </c>
      <c r="C318" s="16">
        <f t="shared" si="4"/>
        <v>1</v>
      </c>
      <c r="D318" s="15" t="s">
        <v>2225</v>
      </c>
      <c r="E318" s="15" t="str">
        <f>VLOOKUP(B318,'kode internal'!$B$1:$D$4717,2,FALSE)</f>
        <v>80N088</v>
      </c>
      <c r="F318" s="17">
        <v>21</v>
      </c>
      <c r="G318" s="17">
        <v>0</v>
      </c>
      <c r="H318" s="18">
        <f>VLOOKUP(D318,'kode internal'!$B$1:$E$4717,4,FALSE)</f>
        <v>21</v>
      </c>
      <c r="I318" s="18">
        <f>VLOOKUP(D318,'kode internal'!$B$1:$F$4717,5,FALSE)</f>
        <v>0</v>
      </c>
    </row>
    <row r="319" hidden="1" spans="1:9">
      <c r="A319" s="14" t="s">
        <v>902</v>
      </c>
      <c r="B319" s="15" t="s">
        <v>2226</v>
      </c>
      <c r="C319" s="16">
        <f t="shared" si="4"/>
        <v>1</v>
      </c>
      <c r="D319" s="15" t="s">
        <v>2226</v>
      </c>
      <c r="E319" s="15" t="str">
        <f>VLOOKUP(B319,'kode internal'!$B$1:$D$4717,2,FALSE)</f>
        <v>80N087</v>
      </c>
      <c r="F319" s="17">
        <v>6</v>
      </c>
      <c r="G319" s="17">
        <v>0</v>
      </c>
      <c r="H319" s="18">
        <f>VLOOKUP(D319,'kode internal'!$B$1:$E$4717,4,FALSE)</f>
        <v>6</v>
      </c>
      <c r="I319" s="18">
        <f>VLOOKUP(D319,'kode internal'!$B$1:$F$4717,5,FALSE)</f>
        <v>0</v>
      </c>
    </row>
    <row r="320" hidden="1" spans="1:9">
      <c r="A320" s="14" t="s">
        <v>904</v>
      </c>
      <c r="B320" s="15" t="s">
        <v>2227</v>
      </c>
      <c r="C320" s="16">
        <f t="shared" si="4"/>
        <v>1</v>
      </c>
      <c r="D320" s="15" t="s">
        <v>2227</v>
      </c>
      <c r="E320" s="15" t="str">
        <f>VLOOKUP(B320,'kode internal'!$B$1:$D$4717,2,FALSE)</f>
        <v>80N083</v>
      </c>
      <c r="F320" s="17">
        <v>21</v>
      </c>
      <c r="G320" s="17">
        <v>132</v>
      </c>
      <c r="H320" s="18">
        <f>VLOOKUP(D320,'kode internal'!$B$1:$E$4717,4,FALSE)</f>
        <v>21</v>
      </c>
      <c r="I320" s="18">
        <f>VLOOKUP(D320,'kode internal'!$B$1:$F$4717,5,FALSE)</f>
        <v>132</v>
      </c>
    </row>
    <row r="321" hidden="1" spans="1:9">
      <c r="A321" s="14" t="s">
        <v>906</v>
      </c>
      <c r="B321" s="15" t="s">
        <v>2228</v>
      </c>
      <c r="C321" s="16">
        <f t="shared" ref="C321:C384" si="5">IF(B321=D321,1,0)</f>
        <v>1</v>
      </c>
      <c r="D321" s="15" t="s">
        <v>2228</v>
      </c>
      <c r="E321" s="15" t="e">
        <f>VLOOKUP(B321,'kode internal'!$B$1:$D$4717,2,FALSE)</f>
        <v>#N/A</v>
      </c>
      <c r="F321" s="17">
        <v>10</v>
      </c>
      <c r="G321" s="17">
        <v>0</v>
      </c>
      <c r="H321" s="18" t="e">
        <f>VLOOKUP(D321,'kode internal'!$B$1:$E$4717,4,FALSE)</f>
        <v>#N/A</v>
      </c>
      <c r="I321" s="18" t="e">
        <f>VLOOKUP(D321,'kode internal'!$B$1:$F$4717,5,FALSE)</f>
        <v>#N/A</v>
      </c>
    </row>
    <row r="322" hidden="1" spans="1:9">
      <c r="A322" s="14" t="s">
        <v>908</v>
      </c>
      <c r="B322" s="15" t="s">
        <v>2229</v>
      </c>
      <c r="C322" s="16">
        <f t="shared" si="5"/>
        <v>1</v>
      </c>
      <c r="D322" s="15" t="s">
        <v>2229</v>
      </c>
      <c r="E322" s="15" t="str">
        <f>VLOOKUP(B322,'kode internal'!$B$1:$D$4717,2,FALSE)</f>
        <v>80N080</v>
      </c>
      <c r="F322" s="17">
        <v>173</v>
      </c>
      <c r="G322" s="17">
        <v>0</v>
      </c>
      <c r="H322" s="18">
        <f>VLOOKUP(D322,'kode internal'!$B$1:$E$4717,4,FALSE)</f>
        <v>173</v>
      </c>
      <c r="I322" s="18">
        <f>VLOOKUP(D322,'kode internal'!$B$1:$F$4717,5,FALSE)</f>
        <v>0</v>
      </c>
    </row>
    <row r="323" hidden="1" spans="1:9">
      <c r="A323" s="14" t="s">
        <v>910</v>
      </c>
      <c r="B323" s="15" t="s">
        <v>2230</v>
      </c>
      <c r="C323" s="16">
        <f t="shared" si="5"/>
        <v>1</v>
      </c>
      <c r="D323" s="15" t="s">
        <v>2230</v>
      </c>
      <c r="E323" s="15" t="str">
        <f>VLOOKUP(B323,'kode internal'!$B$1:$D$4717,2,FALSE)</f>
        <v>80N039</v>
      </c>
      <c r="F323" s="17">
        <v>29</v>
      </c>
      <c r="G323" s="17">
        <v>0</v>
      </c>
      <c r="H323" s="18">
        <f>VLOOKUP(D323,'kode internal'!$B$1:$E$4717,4,FALSE)</f>
        <v>29</v>
      </c>
      <c r="I323" s="18">
        <f>VLOOKUP(D323,'kode internal'!$B$1:$F$4717,5,FALSE)</f>
        <v>0</v>
      </c>
    </row>
    <row r="324" hidden="1" spans="1:9">
      <c r="A324" s="14" t="s">
        <v>914</v>
      </c>
      <c r="B324" s="15" t="s">
        <v>2231</v>
      </c>
      <c r="C324" s="16">
        <f t="shared" si="5"/>
        <v>1</v>
      </c>
      <c r="D324" s="15" t="s">
        <v>2231</v>
      </c>
      <c r="E324" s="15" t="e">
        <f>VLOOKUP(B324,'kode internal'!$B$1:$D$4717,2,FALSE)</f>
        <v>#N/A</v>
      </c>
      <c r="F324" s="17">
        <v>1</v>
      </c>
      <c r="G324" s="17">
        <v>0</v>
      </c>
      <c r="H324" s="18" t="e">
        <f>VLOOKUP(D324,'kode internal'!$B$1:$E$4717,4,FALSE)</f>
        <v>#N/A</v>
      </c>
      <c r="I324" s="18" t="e">
        <f>VLOOKUP(D324,'kode internal'!$B$1:$F$4717,5,FALSE)</f>
        <v>#N/A</v>
      </c>
    </row>
    <row r="325" hidden="1" spans="1:9">
      <c r="A325" s="14" t="s">
        <v>916</v>
      </c>
      <c r="B325" s="15" t="s">
        <v>2232</v>
      </c>
      <c r="C325" s="16">
        <f t="shared" si="5"/>
        <v>1</v>
      </c>
      <c r="D325" s="15" t="s">
        <v>2232</v>
      </c>
      <c r="E325" s="15" t="str">
        <f>VLOOKUP(B325,'kode internal'!$B$1:$D$4717,2,FALSE)</f>
        <v>80N010.1</v>
      </c>
      <c r="F325" s="17">
        <v>55</v>
      </c>
      <c r="G325" s="17">
        <v>0</v>
      </c>
      <c r="H325" s="18">
        <f>VLOOKUP(D325,'kode internal'!$B$1:$E$4717,4,FALSE)</f>
        <v>55</v>
      </c>
      <c r="I325" s="18">
        <f>VLOOKUP(D325,'kode internal'!$B$1:$F$4717,5,FALSE)</f>
        <v>0</v>
      </c>
    </row>
    <row r="326" hidden="1" spans="1:9">
      <c r="A326" s="14" t="s">
        <v>918</v>
      </c>
      <c r="B326" s="15" t="s">
        <v>2233</v>
      </c>
      <c r="C326" s="16">
        <f t="shared" si="5"/>
        <v>1</v>
      </c>
      <c r="D326" s="15" t="s">
        <v>2233</v>
      </c>
      <c r="E326" s="15" t="str">
        <f>VLOOKUP(B326,'kode internal'!$B$1:$D$4717,2,FALSE)</f>
        <v>80N010</v>
      </c>
      <c r="F326" s="17">
        <v>23</v>
      </c>
      <c r="G326" s="17">
        <v>0</v>
      </c>
      <c r="H326" s="18">
        <f>VLOOKUP(D326,'kode internal'!$B$1:$E$4717,4,FALSE)</f>
        <v>23</v>
      </c>
      <c r="I326" s="18">
        <f>VLOOKUP(D326,'kode internal'!$B$1:$F$4717,5,FALSE)</f>
        <v>0</v>
      </c>
    </row>
    <row r="327" hidden="1" spans="1:9">
      <c r="A327" s="14" t="s">
        <v>920</v>
      </c>
      <c r="B327" s="15" t="s">
        <v>2234</v>
      </c>
      <c r="C327" s="16">
        <f t="shared" si="5"/>
        <v>1</v>
      </c>
      <c r="D327" s="15" t="s">
        <v>2234</v>
      </c>
      <c r="E327" s="15" t="str">
        <f>VLOOKUP(B327,'kode internal'!$B$1:$D$4717,2,FALSE)</f>
        <v>80N009</v>
      </c>
      <c r="F327" s="17">
        <v>10</v>
      </c>
      <c r="G327" s="17">
        <v>0</v>
      </c>
      <c r="H327" s="18">
        <f>VLOOKUP(D327,'kode internal'!$B$1:$E$4717,4,FALSE)</f>
        <v>10</v>
      </c>
      <c r="I327" s="18">
        <f>VLOOKUP(D327,'kode internal'!$B$1:$F$4717,5,FALSE)</f>
        <v>0</v>
      </c>
    </row>
    <row r="328" hidden="1" spans="1:9">
      <c r="A328" s="14" t="s">
        <v>922</v>
      </c>
      <c r="B328" s="15" t="s">
        <v>2235</v>
      </c>
      <c r="C328" s="16">
        <f t="shared" si="5"/>
        <v>1</v>
      </c>
      <c r="D328" s="15" t="s">
        <v>2235</v>
      </c>
      <c r="E328" s="15" t="str">
        <f>VLOOKUP(B328,'kode internal'!$B$1:$D$4717,2,FALSE)</f>
        <v>80M207</v>
      </c>
      <c r="F328" s="17">
        <v>853</v>
      </c>
      <c r="G328" s="17">
        <v>0</v>
      </c>
      <c r="H328" s="18">
        <f>VLOOKUP(D328,'kode internal'!$B$1:$E$4717,4,FALSE)</f>
        <v>853</v>
      </c>
      <c r="I328" s="18">
        <f>VLOOKUP(D328,'kode internal'!$B$1:$F$4717,5,FALSE)</f>
        <v>0</v>
      </c>
    </row>
    <row r="329" hidden="1" spans="1:9">
      <c r="A329" s="14" t="s">
        <v>924</v>
      </c>
      <c r="B329" s="15" t="s">
        <v>2236</v>
      </c>
      <c r="C329" s="16">
        <f t="shared" si="5"/>
        <v>1</v>
      </c>
      <c r="D329" s="15" t="s">
        <v>2236</v>
      </c>
      <c r="E329" s="15" t="e">
        <f>VLOOKUP(B329,'kode internal'!$B$1:$D$4717,2,FALSE)</f>
        <v>#N/A</v>
      </c>
      <c r="F329" s="17">
        <v>38</v>
      </c>
      <c r="G329" s="17">
        <v>0</v>
      </c>
      <c r="H329" s="18" t="e">
        <f>VLOOKUP(D329,'kode internal'!$B$1:$E$4717,4,FALSE)</f>
        <v>#N/A</v>
      </c>
      <c r="I329" s="18" t="e">
        <f>VLOOKUP(D329,'kode internal'!$B$1:$F$4717,5,FALSE)</f>
        <v>#N/A</v>
      </c>
    </row>
    <row r="330" hidden="1" spans="1:9">
      <c r="A330" s="14" t="s">
        <v>926</v>
      </c>
      <c r="B330" s="15" t="s">
        <v>2237</v>
      </c>
      <c r="C330" s="16">
        <f t="shared" si="5"/>
        <v>1</v>
      </c>
      <c r="D330" s="15" t="s">
        <v>2237</v>
      </c>
      <c r="E330" s="15" t="str">
        <f>VLOOKUP(B330,'kode internal'!$B$1:$D$4717,2,FALSE)</f>
        <v>80M203</v>
      </c>
      <c r="F330" s="17">
        <v>387</v>
      </c>
      <c r="G330" s="17">
        <v>5150</v>
      </c>
      <c r="H330" s="18">
        <f>VLOOKUP(D330,'kode internal'!$B$1:$E$4717,4,FALSE)</f>
        <v>387</v>
      </c>
      <c r="I330" s="18">
        <f>VLOOKUP(D330,'kode internal'!$B$1:$F$4717,5,FALSE)</f>
        <v>5150</v>
      </c>
    </row>
    <row r="331" hidden="1" spans="1:9">
      <c r="A331" s="14" t="s">
        <v>928</v>
      </c>
      <c r="B331" s="15" t="s">
        <v>2238</v>
      </c>
      <c r="C331" s="16">
        <f t="shared" si="5"/>
        <v>1</v>
      </c>
      <c r="D331" s="15" t="s">
        <v>2238</v>
      </c>
      <c r="E331" s="15" t="str">
        <f>VLOOKUP(B331,'kode internal'!$B$1:$D$4717,2,FALSE)</f>
        <v>80M201</v>
      </c>
      <c r="F331" s="17">
        <v>1</v>
      </c>
      <c r="G331" s="17">
        <v>0</v>
      </c>
      <c r="H331" s="18">
        <f>VLOOKUP(D331,'kode internal'!$B$1:$E$4717,4,FALSE)</f>
        <v>1</v>
      </c>
      <c r="I331" s="18">
        <f>VLOOKUP(D331,'kode internal'!$B$1:$F$4717,5,FALSE)</f>
        <v>0</v>
      </c>
    </row>
    <row r="332" hidden="1" spans="1:9">
      <c r="A332" s="14" t="s">
        <v>930</v>
      </c>
      <c r="B332" s="15" t="s">
        <v>2239</v>
      </c>
      <c r="C332" s="16">
        <f t="shared" si="5"/>
        <v>1</v>
      </c>
      <c r="D332" s="15" t="s">
        <v>2239</v>
      </c>
      <c r="E332" s="15" t="str">
        <f>VLOOKUP(B332,'kode internal'!$B$1:$D$4717,2,FALSE)</f>
        <v>80M194</v>
      </c>
      <c r="F332" s="17">
        <v>15</v>
      </c>
      <c r="G332" s="17">
        <v>15</v>
      </c>
      <c r="H332" s="18">
        <f>VLOOKUP(D332,'kode internal'!$B$1:$E$4717,4,FALSE)</f>
        <v>15</v>
      </c>
      <c r="I332" s="18">
        <f>VLOOKUP(D332,'kode internal'!$B$1:$F$4717,5,FALSE)</f>
        <v>15</v>
      </c>
    </row>
    <row r="333" hidden="1" spans="1:9">
      <c r="A333" s="14" t="s">
        <v>932</v>
      </c>
      <c r="B333" s="15" t="s">
        <v>2240</v>
      </c>
      <c r="C333" s="16">
        <f t="shared" si="5"/>
        <v>1</v>
      </c>
      <c r="D333" s="15" t="s">
        <v>2240</v>
      </c>
      <c r="E333" s="15" t="str">
        <f>VLOOKUP(B333,'kode internal'!$B$1:$D$4717,2,FALSE)</f>
        <v>80M189</v>
      </c>
      <c r="F333" s="17">
        <v>1841</v>
      </c>
      <c r="G333" s="17">
        <v>0</v>
      </c>
      <c r="H333" s="18">
        <f>VLOOKUP(D333,'kode internal'!$B$1:$E$4717,4,FALSE)</f>
        <v>1841</v>
      </c>
      <c r="I333" s="18">
        <f>VLOOKUP(D333,'kode internal'!$B$1:$F$4717,5,FALSE)</f>
        <v>0</v>
      </c>
    </row>
    <row r="334" hidden="1" spans="1:9">
      <c r="A334" s="14" t="s">
        <v>934</v>
      </c>
      <c r="B334" s="15" t="s">
        <v>2241</v>
      </c>
      <c r="C334" s="16">
        <f t="shared" si="5"/>
        <v>1</v>
      </c>
      <c r="D334" s="15" t="s">
        <v>2241</v>
      </c>
      <c r="E334" s="15" t="e">
        <f>VLOOKUP(B334,'kode internal'!$B$1:$D$4717,2,FALSE)</f>
        <v>#N/A</v>
      </c>
      <c r="F334" s="17">
        <v>136</v>
      </c>
      <c r="G334" s="17">
        <v>1250</v>
      </c>
      <c r="H334" s="18" t="e">
        <f>VLOOKUP(D334,'kode internal'!$B$1:$E$4717,4,FALSE)</f>
        <v>#N/A</v>
      </c>
      <c r="I334" s="18" t="e">
        <f>VLOOKUP(D334,'kode internal'!$B$1:$F$4717,5,FALSE)</f>
        <v>#N/A</v>
      </c>
    </row>
    <row r="335" hidden="1" spans="1:9">
      <c r="A335" s="14" t="s">
        <v>936</v>
      </c>
      <c r="B335" s="15" t="s">
        <v>2242</v>
      </c>
      <c r="C335" s="16">
        <f t="shared" si="5"/>
        <v>1</v>
      </c>
      <c r="D335" s="15" t="s">
        <v>2242</v>
      </c>
      <c r="E335" s="15" t="str">
        <f>VLOOKUP(B335,'kode internal'!$B$1:$D$4717,2,FALSE)</f>
        <v>80M035</v>
      </c>
      <c r="F335" s="17">
        <v>200</v>
      </c>
      <c r="G335" s="17">
        <v>0</v>
      </c>
      <c r="H335" s="18">
        <f>VLOOKUP(D335,'kode internal'!$B$1:$E$4717,4,FALSE)</f>
        <v>200</v>
      </c>
      <c r="I335" s="18">
        <f>VLOOKUP(D335,'kode internal'!$B$1:$F$4717,5,FALSE)</f>
        <v>0</v>
      </c>
    </row>
    <row r="336" spans="1:9">
      <c r="A336" s="14" t="s">
        <v>938</v>
      </c>
      <c r="B336" s="19" t="s">
        <v>2056</v>
      </c>
      <c r="C336" s="16">
        <f t="shared" si="5"/>
        <v>1</v>
      </c>
      <c r="D336" s="15" t="s">
        <v>2056</v>
      </c>
      <c r="E336" s="15" t="str">
        <f>VLOOKUP(B336,'kode internal'!$B$1:$D$4717,2,FALSE)</f>
        <v>80M034</v>
      </c>
      <c r="F336" s="17">
        <v>966</v>
      </c>
      <c r="G336" s="17">
        <v>1700</v>
      </c>
      <c r="H336" s="18">
        <f>VLOOKUP(D336,'kode internal'!$B$1:$E$4717,4,FALSE)</f>
        <v>966</v>
      </c>
      <c r="I336" s="18">
        <f>VLOOKUP(D336,'kode internal'!$B$1:$F$4717,5,FALSE)</f>
        <v>4600</v>
      </c>
    </row>
    <row r="337" hidden="1" spans="1:9">
      <c r="A337" s="14" t="s">
        <v>940</v>
      </c>
      <c r="B337" s="15" t="s">
        <v>2243</v>
      </c>
      <c r="C337" s="16">
        <f t="shared" si="5"/>
        <v>1</v>
      </c>
      <c r="D337" s="15" t="s">
        <v>2243</v>
      </c>
      <c r="E337" s="15" t="str">
        <f>VLOOKUP(B337,'kode internal'!$B$1:$D$4717,2,FALSE)</f>
        <v>80M033</v>
      </c>
      <c r="F337" s="17">
        <v>19</v>
      </c>
      <c r="G337" s="17">
        <v>200</v>
      </c>
      <c r="H337" s="18">
        <f>VLOOKUP(D337,'kode internal'!$B$1:$E$4717,4,FALSE)</f>
        <v>19</v>
      </c>
      <c r="I337" s="18">
        <f>VLOOKUP(D337,'kode internal'!$B$1:$F$4717,5,FALSE)</f>
        <v>200</v>
      </c>
    </row>
    <row r="338" spans="1:9">
      <c r="A338" s="14" t="s">
        <v>942</v>
      </c>
      <c r="B338" s="19" t="s">
        <v>2057</v>
      </c>
      <c r="C338" s="16">
        <f t="shared" si="5"/>
        <v>1</v>
      </c>
      <c r="D338" s="15" t="s">
        <v>2057</v>
      </c>
      <c r="E338" s="15" t="str">
        <f>VLOOKUP(B338,'kode internal'!$B$1:$D$4717,2,FALSE)</f>
        <v>80M029</v>
      </c>
      <c r="F338" s="17">
        <v>300</v>
      </c>
      <c r="G338" s="17">
        <v>0</v>
      </c>
      <c r="H338" s="18">
        <f>VLOOKUP(D338,'kode internal'!$B$1:$E$4717,4,FALSE)</f>
        <v>300</v>
      </c>
      <c r="I338" s="18">
        <f>VLOOKUP(D338,'kode internal'!$B$1:$F$4717,5,FALSE)</f>
        <v>300</v>
      </c>
    </row>
    <row r="339" hidden="1" spans="1:9">
      <c r="A339" s="14" t="s">
        <v>944</v>
      </c>
      <c r="B339" s="15" t="s">
        <v>2244</v>
      </c>
      <c r="C339" s="16">
        <f t="shared" si="5"/>
        <v>1</v>
      </c>
      <c r="D339" s="15" t="s">
        <v>2244</v>
      </c>
      <c r="E339" s="15" t="e">
        <f>VLOOKUP(B339,'kode internal'!$B$1:$D$4717,2,FALSE)</f>
        <v>#N/A</v>
      </c>
      <c r="F339" s="17">
        <v>41</v>
      </c>
      <c r="G339" s="17">
        <v>85</v>
      </c>
      <c r="H339" s="18" t="e">
        <f>VLOOKUP(D339,'kode internal'!$B$1:$E$4717,4,FALSE)</f>
        <v>#N/A</v>
      </c>
      <c r="I339" s="18" t="e">
        <f>VLOOKUP(D339,'kode internal'!$B$1:$F$4717,5,FALSE)</f>
        <v>#N/A</v>
      </c>
    </row>
    <row r="340" hidden="1" spans="1:9">
      <c r="A340" s="14" t="s">
        <v>946</v>
      </c>
      <c r="B340" s="15" t="s">
        <v>2245</v>
      </c>
      <c r="C340" s="16">
        <f t="shared" si="5"/>
        <v>1</v>
      </c>
      <c r="D340" s="15" t="s">
        <v>2245</v>
      </c>
      <c r="E340" s="15" t="str">
        <f>VLOOKUP(B340,'kode internal'!$B$1:$D$4717,2,FALSE)</f>
        <v>80M016</v>
      </c>
      <c r="F340" s="17">
        <v>25</v>
      </c>
      <c r="G340" s="17">
        <v>63</v>
      </c>
      <c r="H340" s="18">
        <f>VLOOKUP(D340,'kode internal'!$B$1:$E$4717,4,FALSE)</f>
        <v>25</v>
      </c>
      <c r="I340" s="18">
        <f>VLOOKUP(D340,'kode internal'!$B$1:$F$4717,5,FALSE)</f>
        <v>63</v>
      </c>
    </row>
    <row r="341" hidden="1" spans="1:9">
      <c r="A341" s="14" t="s">
        <v>948</v>
      </c>
      <c r="B341" s="15" t="s">
        <v>2246</v>
      </c>
      <c r="C341" s="16">
        <f t="shared" si="5"/>
        <v>1</v>
      </c>
      <c r="D341" s="15" t="s">
        <v>2246</v>
      </c>
      <c r="E341" s="15" t="str">
        <f>VLOOKUP(B341,'kode internal'!$B$1:$D$4717,2,FALSE)</f>
        <v>80M015</v>
      </c>
      <c r="F341" s="17">
        <v>523</v>
      </c>
      <c r="G341" s="17">
        <v>550</v>
      </c>
      <c r="H341" s="18">
        <f>VLOOKUP(D341,'kode internal'!$B$1:$E$4717,4,FALSE)</f>
        <v>523</v>
      </c>
      <c r="I341" s="18">
        <f>VLOOKUP(D341,'kode internal'!$B$1:$F$4717,5,FALSE)</f>
        <v>550</v>
      </c>
    </row>
    <row r="342" spans="1:9">
      <c r="A342" s="14" t="s">
        <v>950</v>
      </c>
      <c r="B342" s="19" t="s">
        <v>2040</v>
      </c>
      <c r="C342" s="16">
        <f t="shared" si="5"/>
        <v>1</v>
      </c>
      <c r="D342" s="15" t="s">
        <v>2040</v>
      </c>
      <c r="E342" s="15" t="str">
        <f>VLOOKUP(B342,'kode internal'!$B$1:$D$4717,2,FALSE)</f>
        <v>80M013.8</v>
      </c>
      <c r="F342" s="17">
        <v>1299</v>
      </c>
      <c r="G342" s="17">
        <v>3100</v>
      </c>
      <c r="H342" s="18">
        <f>VLOOKUP(D342,'kode internal'!$B$1:$E$4717,4,FALSE)</f>
        <v>1299</v>
      </c>
      <c r="I342" s="18">
        <f>VLOOKUP(D342,'kode internal'!$B$1:$F$4717,5,FALSE)</f>
        <v>3200</v>
      </c>
    </row>
    <row r="343" hidden="1" spans="1:9">
      <c r="A343" s="14" t="s">
        <v>952</v>
      </c>
      <c r="B343" s="15" t="s">
        <v>2247</v>
      </c>
      <c r="C343" s="16">
        <f t="shared" si="5"/>
        <v>1</v>
      </c>
      <c r="D343" s="15" t="s">
        <v>2247</v>
      </c>
      <c r="E343" s="15" t="str">
        <f>VLOOKUP(B343,'kode internal'!$B$1:$D$4717,2,FALSE)</f>
        <v>80M013.7</v>
      </c>
      <c r="F343" s="17">
        <v>169</v>
      </c>
      <c r="G343" s="17">
        <v>200</v>
      </c>
      <c r="H343" s="18">
        <f>VLOOKUP(D343,'kode internal'!$B$1:$E$4717,4,FALSE)</f>
        <v>169</v>
      </c>
      <c r="I343" s="18">
        <f>VLOOKUP(D343,'kode internal'!$B$1:$F$4717,5,FALSE)</f>
        <v>200</v>
      </c>
    </row>
    <row r="344" spans="1:9">
      <c r="A344" s="14" t="s">
        <v>954</v>
      </c>
      <c r="B344" s="19" t="s">
        <v>2041</v>
      </c>
      <c r="C344" s="16">
        <f t="shared" si="5"/>
        <v>1</v>
      </c>
      <c r="D344" s="15" t="s">
        <v>2041</v>
      </c>
      <c r="E344" s="15" t="str">
        <f>VLOOKUP(B344,'kode internal'!$B$1:$D$4717,2,FALSE)</f>
        <v>80M013.6</v>
      </c>
      <c r="F344" s="17">
        <v>1050</v>
      </c>
      <c r="G344" s="17">
        <v>2600</v>
      </c>
      <c r="H344" s="18">
        <f>VLOOKUP(D344,'kode internal'!$B$1:$E$4717,4,FALSE)</f>
        <v>1050</v>
      </c>
      <c r="I344" s="18">
        <f>VLOOKUP(D344,'kode internal'!$B$1:$F$4717,5,FALSE)</f>
        <v>4800</v>
      </c>
    </row>
    <row r="345" hidden="1" spans="1:9">
      <c r="A345" s="14" t="s">
        <v>956</v>
      </c>
      <c r="B345" s="15" t="s">
        <v>2248</v>
      </c>
      <c r="C345" s="16">
        <f t="shared" si="5"/>
        <v>1</v>
      </c>
      <c r="D345" s="15" t="s">
        <v>2248</v>
      </c>
      <c r="E345" s="15" t="str">
        <f>VLOOKUP(B345,'kode internal'!$B$1:$D$4717,2,FALSE)</f>
        <v>80M013.16</v>
      </c>
      <c r="F345" s="17">
        <v>630</v>
      </c>
      <c r="G345" s="17">
        <v>2300</v>
      </c>
      <c r="H345" s="18">
        <f>VLOOKUP(D345,'kode internal'!$B$1:$E$4717,4,FALSE)</f>
        <v>630</v>
      </c>
      <c r="I345" s="18">
        <f>VLOOKUP(D345,'kode internal'!$B$1:$F$4717,5,FALSE)</f>
        <v>2300</v>
      </c>
    </row>
    <row r="346" hidden="1" spans="1:9">
      <c r="A346" s="14" t="s">
        <v>958</v>
      </c>
      <c r="B346" s="15" t="s">
        <v>2249</v>
      </c>
      <c r="C346" s="16">
        <f t="shared" si="5"/>
        <v>1</v>
      </c>
      <c r="D346" s="15" t="s">
        <v>2249</v>
      </c>
      <c r="E346" s="15" t="str">
        <f>VLOOKUP(B346,'kode internal'!$B$1:$D$4717,2,FALSE)</f>
        <v>80M010</v>
      </c>
      <c r="F346" s="17">
        <v>17</v>
      </c>
      <c r="G346" s="17">
        <v>700</v>
      </c>
      <c r="H346" s="18">
        <f>VLOOKUP(D346,'kode internal'!$B$1:$E$4717,4,FALSE)</f>
        <v>17</v>
      </c>
      <c r="I346" s="18">
        <f>VLOOKUP(D346,'kode internal'!$B$1:$F$4717,5,FALSE)</f>
        <v>700</v>
      </c>
    </row>
    <row r="347" hidden="1" spans="1:9">
      <c r="A347" s="14" t="s">
        <v>960</v>
      </c>
      <c r="B347" s="15" t="s">
        <v>2250</v>
      </c>
      <c r="C347" s="16">
        <f t="shared" si="5"/>
        <v>1</v>
      </c>
      <c r="D347" s="15" t="s">
        <v>2250</v>
      </c>
      <c r="E347" s="15" t="str">
        <f>VLOOKUP(B347,'kode internal'!$B$1:$D$4717,2,FALSE)</f>
        <v>80L080</v>
      </c>
      <c r="F347" s="17">
        <v>1</v>
      </c>
      <c r="G347" s="17">
        <v>0</v>
      </c>
      <c r="H347" s="18">
        <f>VLOOKUP(D347,'kode internal'!$B$1:$E$4717,4,FALSE)</f>
        <v>1</v>
      </c>
      <c r="I347" s="18">
        <f>VLOOKUP(D347,'kode internal'!$B$1:$F$4717,5,FALSE)</f>
        <v>0</v>
      </c>
    </row>
    <row r="348" hidden="1" spans="1:9">
      <c r="A348" s="14" t="s">
        <v>964</v>
      </c>
      <c r="B348" s="15" t="s">
        <v>2251</v>
      </c>
      <c r="C348" s="16">
        <f t="shared" si="5"/>
        <v>1</v>
      </c>
      <c r="D348" s="15" t="s">
        <v>2251</v>
      </c>
      <c r="E348" s="15" t="str">
        <f>VLOOKUP(B348,'kode internal'!$B$1:$D$4717,2,FALSE)</f>
        <v>80L068</v>
      </c>
      <c r="F348" s="17">
        <v>7</v>
      </c>
      <c r="G348" s="17">
        <v>8</v>
      </c>
      <c r="H348" s="18">
        <f>VLOOKUP(D348,'kode internal'!$B$1:$E$4717,4,FALSE)</f>
        <v>7</v>
      </c>
      <c r="I348" s="18">
        <f>VLOOKUP(D348,'kode internal'!$B$1:$F$4717,5,FALSE)</f>
        <v>8</v>
      </c>
    </row>
    <row r="349" hidden="1" spans="1:9">
      <c r="A349" s="14" t="s">
        <v>966</v>
      </c>
      <c r="B349" s="15" t="s">
        <v>2252</v>
      </c>
      <c r="C349" s="16">
        <f t="shared" si="5"/>
        <v>1</v>
      </c>
      <c r="D349" s="15" t="s">
        <v>2252</v>
      </c>
      <c r="E349" s="15" t="str">
        <f>VLOOKUP(B349,'kode internal'!$B$1:$D$4717,2,FALSE)</f>
        <v>80L064</v>
      </c>
      <c r="F349" s="17">
        <v>12</v>
      </c>
      <c r="G349" s="17">
        <v>0</v>
      </c>
      <c r="H349" s="18">
        <f>VLOOKUP(D349,'kode internal'!$B$1:$E$4717,4,FALSE)</f>
        <v>12</v>
      </c>
      <c r="I349" s="18">
        <f>VLOOKUP(D349,'kode internal'!$B$1:$F$4717,5,FALSE)</f>
        <v>0</v>
      </c>
    </row>
    <row r="350" hidden="1" spans="1:9">
      <c r="A350" s="14" t="s">
        <v>968</v>
      </c>
      <c r="B350" s="15" t="s">
        <v>2253</v>
      </c>
      <c r="C350" s="16">
        <f t="shared" si="5"/>
        <v>1</v>
      </c>
      <c r="D350" s="15" t="s">
        <v>2253</v>
      </c>
      <c r="E350" s="15" t="str">
        <f>VLOOKUP(B350,'kode internal'!$B$1:$D$4717,2,FALSE)</f>
        <v>80L063</v>
      </c>
      <c r="F350" s="17">
        <v>7</v>
      </c>
      <c r="G350" s="17">
        <v>0</v>
      </c>
      <c r="H350" s="18">
        <f>VLOOKUP(D350,'kode internal'!$B$1:$E$4717,4,FALSE)</f>
        <v>7</v>
      </c>
      <c r="I350" s="18">
        <f>VLOOKUP(D350,'kode internal'!$B$1:$F$4717,5,FALSE)</f>
        <v>0</v>
      </c>
    </row>
    <row r="351" hidden="1" spans="1:9">
      <c r="A351" s="14" t="s">
        <v>970</v>
      </c>
      <c r="B351" s="15" t="s">
        <v>2254</v>
      </c>
      <c r="C351" s="16">
        <f t="shared" si="5"/>
        <v>1</v>
      </c>
      <c r="D351" s="15" t="s">
        <v>2254</v>
      </c>
      <c r="E351" s="15" t="str">
        <f>VLOOKUP(B351,'kode internal'!$B$1:$D$4717,2,FALSE)</f>
        <v>80L061</v>
      </c>
      <c r="F351" s="17">
        <v>124</v>
      </c>
      <c r="G351" s="17">
        <v>206</v>
      </c>
      <c r="H351" s="18">
        <f>VLOOKUP(D351,'kode internal'!$B$1:$E$4717,4,FALSE)</f>
        <v>124</v>
      </c>
      <c r="I351" s="18">
        <f>VLOOKUP(D351,'kode internal'!$B$1:$F$4717,5,FALSE)</f>
        <v>206</v>
      </c>
    </row>
    <row r="352" hidden="1" spans="1:9">
      <c r="A352" s="14" t="s">
        <v>972</v>
      </c>
      <c r="B352" s="15" t="s">
        <v>2255</v>
      </c>
      <c r="C352" s="16">
        <f t="shared" si="5"/>
        <v>1</v>
      </c>
      <c r="D352" s="15" t="s">
        <v>2255</v>
      </c>
      <c r="E352" s="15" t="str">
        <f>VLOOKUP(B352,'kode internal'!$B$1:$D$4717,2,FALSE)</f>
        <v>80L046</v>
      </c>
      <c r="F352" s="17">
        <v>8</v>
      </c>
      <c r="G352" s="17">
        <v>25</v>
      </c>
      <c r="H352" s="18">
        <f>VLOOKUP(D352,'kode internal'!$B$1:$E$4717,4,FALSE)</f>
        <v>8</v>
      </c>
      <c r="I352" s="18">
        <f>VLOOKUP(D352,'kode internal'!$B$1:$F$4717,5,FALSE)</f>
        <v>25</v>
      </c>
    </row>
    <row r="353" hidden="1" spans="1:9">
      <c r="A353" s="14" t="s">
        <v>974</v>
      </c>
      <c r="B353" s="15" t="s">
        <v>2256</v>
      </c>
      <c r="C353" s="16">
        <f t="shared" si="5"/>
        <v>1</v>
      </c>
      <c r="D353" s="15" t="s">
        <v>2256</v>
      </c>
      <c r="E353" s="15" t="str">
        <f>VLOOKUP(B353,'kode internal'!$B$1:$D$4717,2,FALSE)</f>
        <v>80L036</v>
      </c>
      <c r="F353" s="17">
        <v>19</v>
      </c>
      <c r="G353" s="17">
        <v>0</v>
      </c>
      <c r="H353" s="18">
        <f>VLOOKUP(D353,'kode internal'!$B$1:$E$4717,4,FALSE)</f>
        <v>19</v>
      </c>
      <c r="I353" s="18">
        <f>VLOOKUP(D353,'kode internal'!$B$1:$F$4717,5,FALSE)</f>
        <v>0</v>
      </c>
    </row>
    <row r="354" hidden="1" spans="1:9">
      <c r="A354" s="14" t="s">
        <v>976</v>
      </c>
      <c r="B354" s="15" t="s">
        <v>2257</v>
      </c>
      <c r="C354" s="16">
        <f t="shared" si="5"/>
        <v>1</v>
      </c>
      <c r="D354" s="15" t="s">
        <v>2257</v>
      </c>
      <c r="E354" s="15" t="str">
        <f>VLOOKUP(B354,'kode internal'!$B$1:$D$4717,2,FALSE)</f>
        <v>80L035</v>
      </c>
      <c r="F354" s="17">
        <v>47</v>
      </c>
      <c r="G354" s="17">
        <v>0</v>
      </c>
      <c r="H354" s="18">
        <f>VLOOKUP(D354,'kode internal'!$B$1:$E$4717,4,FALSE)</f>
        <v>47</v>
      </c>
      <c r="I354" s="18">
        <f>VLOOKUP(D354,'kode internal'!$B$1:$F$4717,5,FALSE)</f>
        <v>0</v>
      </c>
    </row>
    <row r="355" hidden="1" spans="1:9">
      <c r="A355" s="14" t="s">
        <v>978</v>
      </c>
      <c r="B355" s="15" t="s">
        <v>2258</v>
      </c>
      <c r="C355" s="16">
        <f t="shared" si="5"/>
        <v>1</v>
      </c>
      <c r="D355" s="15" t="s">
        <v>2258</v>
      </c>
      <c r="E355" s="15" t="str">
        <f>VLOOKUP(B355,'kode internal'!$B$1:$D$4717,2,FALSE)</f>
        <v>80L034</v>
      </c>
      <c r="F355" s="17">
        <v>38</v>
      </c>
      <c r="G355" s="17">
        <v>10</v>
      </c>
      <c r="H355" s="18">
        <f>VLOOKUP(D355,'kode internal'!$B$1:$E$4717,4,FALSE)</f>
        <v>38</v>
      </c>
      <c r="I355" s="18">
        <f>VLOOKUP(D355,'kode internal'!$B$1:$F$4717,5,FALSE)</f>
        <v>10</v>
      </c>
    </row>
    <row r="356" hidden="1" spans="1:9">
      <c r="A356" s="14" t="s">
        <v>980</v>
      </c>
      <c r="B356" s="15" t="s">
        <v>2259</v>
      </c>
      <c r="C356" s="16">
        <f t="shared" si="5"/>
        <v>1</v>
      </c>
      <c r="D356" s="15" t="s">
        <v>2259</v>
      </c>
      <c r="E356" s="15" t="str">
        <f>VLOOKUP(B356,'kode internal'!$B$1:$D$4717,2,FALSE)</f>
        <v>80L032</v>
      </c>
      <c r="F356" s="17">
        <v>21</v>
      </c>
      <c r="G356" s="17">
        <v>30</v>
      </c>
      <c r="H356" s="18">
        <f>VLOOKUP(D356,'kode internal'!$B$1:$E$4717,4,FALSE)</f>
        <v>21</v>
      </c>
      <c r="I356" s="18">
        <f>VLOOKUP(D356,'kode internal'!$B$1:$F$4717,5,FALSE)</f>
        <v>30</v>
      </c>
    </row>
    <row r="357" hidden="1" spans="1:9">
      <c r="A357" s="14" t="s">
        <v>982</v>
      </c>
      <c r="B357" s="15" t="s">
        <v>2260</v>
      </c>
      <c r="C357" s="16">
        <f t="shared" si="5"/>
        <v>1</v>
      </c>
      <c r="D357" s="15" t="s">
        <v>2260</v>
      </c>
      <c r="E357" s="15" t="str">
        <f>VLOOKUP(B357,'kode internal'!$B$1:$D$4717,2,FALSE)</f>
        <v>80L031</v>
      </c>
      <c r="F357" s="17">
        <v>48</v>
      </c>
      <c r="G357" s="17">
        <v>30</v>
      </c>
      <c r="H357" s="18">
        <f>VLOOKUP(D357,'kode internal'!$B$1:$E$4717,4,FALSE)</f>
        <v>48</v>
      </c>
      <c r="I357" s="18">
        <f>VLOOKUP(D357,'kode internal'!$B$1:$F$4717,5,FALSE)</f>
        <v>30</v>
      </c>
    </row>
    <row r="358" hidden="1" spans="1:9">
      <c r="A358" s="14" t="s">
        <v>984</v>
      </c>
      <c r="B358" s="15" t="s">
        <v>2261</v>
      </c>
      <c r="C358" s="16">
        <f t="shared" si="5"/>
        <v>1</v>
      </c>
      <c r="D358" s="15" t="s">
        <v>2261</v>
      </c>
      <c r="E358" s="15" t="e">
        <f>VLOOKUP(B358,'kode internal'!$B$1:$D$4717,2,FALSE)</f>
        <v>#N/A</v>
      </c>
      <c r="F358" s="17">
        <v>40</v>
      </c>
      <c r="G358" s="17">
        <v>0</v>
      </c>
      <c r="H358" s="18" t="e">
        <f>VLOOKUP(D358,'kode internal'!$B$1:$E$4717,4,FALSE)</f>
        <v>#N/A</v>
      </c>
      <c r="I358" s="18" t="e">
        <f>VLOOKUP(D358,'kode internal'!$B$1:$F$4717,5,FALSE)</f>
        <v>#N/A</v>
      </c>
    </row>
    <row r="359" hidden="1" spans="1:9">
      <c r="A359" s="14" t="s">
        <v>986</v>
      </c>
      <c r="B359" s="15" t="s">
        <v>2262</v>
      </c>
      <c r="C359" s="16">
        <f t="shared" si="5"/>
        <v>1</v>
      </c>
      <c r="D359" s="15" t="s">
        <v>2262</v>
      </c>
      <c r="E359" s="15" t="str">
        <f>VLOOKUP(B359,'kode internal'!$B$1:$D$4717,2,FALSE)</f>
        <v>80K110</v>
      </c>
      <c r="F359" s="17">
        <v>11</v>
      </c>
      <c r="G359" s="17">
        <v>0</v>
      </c>
      <c r="H359" s="18">
        <f>VLOOKUP(D359,'kode internal'!$B$1:$E$4717,4,FALSE)</f>
        <v>11</v>
      </c>
      <c r="I359" s="18">
        <f>VLOOKUP(D359,'kode internal'!$B$1:$F$4717,5,FALSE)</f>
        <v>0</v>
      </c>
    </row>
    <row r="360" hidden="1" spans="1:9">
      <c r="A360" s="14" t="s">
        <v>988</v>
      </c>
      <c r="B360" s="15" t="s">
        <v>2263</v>
      </c>
      <c r="C360" s="16">
        <f t="shared" si="5"/>
        <v>1</v>
      </c>
      <c r="D360" s="15" t="s">
        <v>2263</v>
      </c>
      <c r="E360" s="15" t="str">
        <f>VLOOKUP(B360,'kode internal'!$B$1:$D$4717,2,FALSE)</f>
        <v>80K108</v>
      </c>
      <c r="F360" s="17">
        <v>28</v>
      </c>
      <c r="G360" s="17">
        <v>0</v>
      </c>
      <c r="H360" s="18">
        <f>VLOOKUP(D360,'kode internal'!$B$1:$E$4717,4,FALSE)</f>
        <v>28</v>
      </c>
      <c r="I360" s="18">
        <f>VLOOKUP(D360,'kode internal'!$B$1:$F$4717,5,FALSE)</f>
        <v>0</v>
      </c>
    </row>
    <row r="361" hidden="1" spans="1:9">
      <c r="A361" s="14" t="s">
        <v>990</v>
      </c>
      <c r="B361" s="15" t="s">
        <v>2264</v>
      </c>
      <c r="C361" s="16">
        <f t="shared" si="5"/>
        <v>1</v>
      </c>
      <c r="D361" s="15" t="s">
        <v>2264</v>
      </c>
      <c r="E361" s="15" t="str">
        <f>VLOOKUP(B361,'kode internal'!$B$1:$D$4717,2,FALSE)</f>
        <v>80K107</v>
      </c>
      <c r="F361" s="17">
        <v>5</v>
      </c>
      <c r="G361" s="17">
        <v>0</v>
      </c>
      <c r="H361" s="18">
        <f>VLOOKUP(D361,'kode internal'!$B$1:$E$4717,4,FALSE)</f>
        <v>5</v>
      </c>
      <c r="I361" s="18">
        <f>VLOOKUP(D361,'kode internal'!$B$1:$F$4717,5,FALSE)</f>
        <v>0</v>
      </c>
    </row>
    <row r="362" hidden="1" spans="1:9">
      <c r="A362" s="14" t="s">
        <v>992</v>
      </c>
      <c r="B362" s="15" t="s">
        <v>2265</v>
      </c>
      <c r="C362" s="16">
        <f t="shared" si="5"/>
        <v>1</v>
      </c>
      <c r="D362" s="15" t="s">
        <v>2265</v>
      </c>
      <c r="E362" s="15" t="e">
        <f>VLOOKUP(B362,'kode internal'!$B$1:$D$4717,2,FALSE)</f>
        <v>#N/A</v>
      </c>
      <c r="F362" s="17">
        <v>24</v>
      </c>
      <c r="G362" s="17">
        <v>0</v>
      </c>
      <c r="H362" s="18" t="e">
        <f>VLOOKUP(D362,'kode internal'!$B$1:$E$4717,4,FALSE)</f>
        <v>#N/A</v>
      </c>
      <c r="I362" s="18" t="e">
        <f>VLOOKUP(D362,'kode internal'!$B$1:$F$4717,5,FALSE)</f>
        <v>#N/A</v>
      </c>
    </row>
    <row r="363" hidden="1" spans="1:9">
      <c r="A363" s="14" t="s">
        <v>996</v>
      </c>
      <c r="B363" s="15" t="s">
        <v>2266</v>
      </c>
      <c r="C363" s="16">
        <f t="shared" si="5"/>
        <v>1</v>
      </c>
      <c r="D363" s="15" t="s">
        <v>2266</v>
      </c>
      <c r="E363" s="15" t="str">
        <f>VLOOKUP(B363,'kode internal'!$B$1:$D$4717,2,FALSE)</f>
        <v>80K103</v>
      </c>
      <c r="F363" s="17">
        <v>33</v>
      </c>
      <c r="G363" s="17">
        <v>228</v>
      </c>
      <c r="H363" s="18">
        <f>VLOOKUP(D363,'kode internal'!$B$1:$E$4717,4,FALSE)</f>
        <v>32.5</v>
      </c>
      <c r="I363" s="18">
        <f>VLOOKUP(D363,'kode internal'!$B$1:$F$4717,5,FALSE)</f>
        <v>228</v>
      </c>
    </row>
    <row r="364" hidden="1" spans="1:9">
      <c r="A364" s="14" t="s">
        <v>1000</v>
      </c>
      <c r="B364" s="15" t="s">
        <v>2267</v>
      </c>
      <c r="C364" s="16">
        <f t="shared" si="5"/>
        <v>1</v>
      </c>
      <c r="D364" s="15" t="s">
        <v>2267</v>
      </c>
      <c r="E364" s="15" t="str">
        <f>VLOOKUP(B364,'kode internal'!$B$1:$D$4717,2,FALSE)</f>
        <v>80K012</v>
      </c>
      <c r="F364" s="17">
        <v>65</v>
      </c>
      <c r="G364" s="17">
        <v>0</v>
      </c>
      <c r="H364" s="18">
        <f>VLOOKUP(D364,'kode internal'!$B$1:$E$4717,4,FALSE)</f>
        <v>65</v>
      </c>
      <c r="I364" s="18">
        <f>VLOOKUP(D364,'kode internal'!$B$1:$F$4717,5,FALSE)</f>
        <v>0</v>
      </c>
    </row>
    <row r="365" spans="1:9">
      <c r="A365" s="14" t="s">
        <v>1004</v>
      </c>
      <c r="B365" s="19" t="s">
        <v>2042</v>
      </c>
      <c r="C365" s="16">
        <f t="shared" si="5"/>
        <v>1</v>
      </c>
      <c r="D365" s="15" t="s">
        <v>2042</v>
      </c>
      <c r="E365" s="15" t="str">
        <f>VLOOKUP(B365,'kode internal'!$B$1:$D$4717,2,FALSE)</f>
        <v>80K005.2</v>
      </c>
      <c r="F365" s="17">
        <v>98</v>
      </c>
      <c r="G365" s="17">
        <v>300</v>
      </c>
      <c r="H365" s="18">
        <f>VLOOKUP(D365,'kode internal'!$B$1:$E$4717,4,FALSE)</f>
        <v>98</v>
      </c>
      <c r="I365" s="18">
        <f>VLOOKUP(D365,'kode internal'!$B$1:$F$4717,5,FALSE)</f>
        <v>650</v>
      </c>
    </row>
    <row r="366" hidden="1" spans="1:9">
      <c r="A366" s="14" t="s">
        <v>1006</v>
      </c>
      <c r="B366" s="15" t="s">
        <v>2268</v>
      </c>
      <c r="C366" s="16">
        <f t="shared" si="5"/>
        <v>1</v>
      </c>
      <c r="D366" s="15" t="s">
        <v>2268</v>
      </c>
      <c r="E366" s="15" t="str">
        <f>VLOOKUP(B366,'kode internal'!$B$1:$D$4717,2,FALSE)</f>
        <v>80K004</v>
      </c>
      <c r="F366" s="17">
        <v>136</v>
      </c>
      <c r="G366" s="17">
        <v>0</v>
      </c>
      <c r="H366" s="18">
        <f>VLOOKUP(D366,'kode internal'!$B$1:$E$4717,4,FALSE)</f>
        <v>136</v>
      </c>
      <c r="I366" s="18">
        <f>VLOOKUP(D366,'kode internal'!$B$1:$F$4717,5,FALSE)</f>
        <v>0</v>
      </c>
    </row>
    <row r="367" hidden="1" spans="1:9">
      <c r="A367" s="14" t="s">
        <v>1010</v>
      </c>
      <c r="B367" s="15" t="s">
        <v>2269</v>
      </c>
      <c r="C367" s="16">
        <f t="shared" si="5"/>
        <v>1</v>
      </c>
      <c r="D367" s="15" t="s">
        <v>2269</v>
      </c>
      <c r="E367" s="15" t="str">
        <f>VLOOKUP(B367,'kode internal'!$B$1:$D$4717,2,FALSE)</f>
        <v>80J039</v>
      </c>
      <c r="F367" s="17">
        <v>24</v>
      </c>
      <c r="G367" s="17">
        <v>0</v>
      </c>
      <c r="H367" s="18">
        <f>VLOOKUP(D367,'kode internal'!$B$1:$E$4717,4,FALSE)</f>
        <v>24</v>
      </c>
      <c r="I367" s="18">
        <f>VLOOKUP(D367,'kode internal'!$B$1:$F$4717,5,FALSE)</f>
        <v>0</v>
      </c>
    </row>
    <row r="368" hidden="1" spans="1:9">
      <c r="A368" s="14" t="s">
        <v>1012</v>
      </c>
      <c r="B368" s="15" t="s">
        <v>2270</v>
      </c>
      <c r="C368" s="16">
        <f t="shared" si="5"/>
        <v>1</v>
      </c>
      <c r="D368" s="15" t="s">
        <v>2270</v>
      </c>
      <c r="E368" s="15" t="str">
        <f>VLOOKUP(B368,'kode internal'!$B$1:$D$4717,2,FALSE)</f>
        <v>80J033.11</v>
      </c>
      <c r="F368" s="17">
        <v>276</v>
      </c>
      <c r="G368" s="17">
        <v>0</v>
      </c>
      <c r="H368" s="18">
        <f>VLOOKUP(D368,'kode internal'!$B$1:$E$4717,4,FALSE)</f>
        <v>276</v>
      </c>
      <c r="I368" s="18">
        <f>VLOOKUP(D368,'kode internal'!$B$1:$F$4717,5,FALSE)</f>
        <v>0</v>
      </c>
    </row>
    <row r="369" hidden="1" spans="1:9">
      <c r="A369" s="14" t="s">
        <v>1014</v>
      </c>
      <c r="B369" s="15" t="s">
        <v>2271</v>
      </c>
      <c r="C369" s="16">
        <f t="shared" si="5"/>
        <v>1</v>
      </c>
      <c r="D369" s="15" t="s">
        <v>2271</v>
      </c>
      <c r="E369" s="15" t="str">
        <f>VLOOKUP(B369,'kode internal'!$B$1:$D$4717,2,FALSE)</f>
        <v>80J022</v>
      </c>
      <c r="F369" s="17">
        <v>60</v>
      </c>
      <c r="G369" s="17">
        <v>0</v>
      </c>
      <c r="H369" s="18">
        <f>VLOOKUP(D369,'kode internal'!$B$1:$E$4717,4,FALSE)</f>
        <v>60</v>
      </c>
      <c r="I369" s="18">
        <f>VLOOKUP(D369,'kode internal'!$B$1:$F$4717,5,FALSE)</f>
        <v>0</v>
      </c>
    </row>
    <row r="370" spans="1:9">
      <c r="A370" s="14" t="s">
        <v>1016</v>
      </c>
      <c r="B370" s="19" t="s">
        <v>2272</v>
      </c>
      <c r="C370" s="16">
        <f t="shared" si="5"/>
        <v>1</v>
      </c>
      <c r="D370" s="15" t="s">
        <v>2272</v>
      </c>
      <c r="E370" s="15" t="str">
        <f>VLOOKUP(B370,'kode internal'!$B$1:$D$4717,2,FALSE)</f>
        <v>80J001.009</v>
      </c>
      <c r="F370" s="17">
        <v>12</v>
      </c>
      <c r="G370" s="17">
        <v>0</v>
      </c>
      <c r="H370" s="18">
        <f>VLOOKUP(D370,'kode internal'!$B$1:$E$4717,4,FALSE)</f>
        <v>36</v>
      </c>
      <c r="I370" s="18">
        <f>VLOOKUP(D370,'kode internal'!$B$1:$F$4717,5,FALSE)</f>
        <v>0</v>
      </c>
    </row>
    <row r="371" hidden="1" spans="1:9">
      <c r="A371" s="14" t="s">
        <v>1018</v>
      </c>
      <c r="B371" s="15" t="s">
        <v>2273</v>
      </c>
      <c r="C371" s="16">
        <f t="shared" si="5"/>
        <v>1</v>
      </c>
      <c r="D371" s="15" t="s">
        <v>2273</v>
      </c>
      <c r="E371" s="15" t="str">
        <f>VLOOKUP(B371,'kode internal'!$B$1:$D$4717,2,FALSE)</f>
        <v>80J021.3</v>
      </c>
      <c r="F371" s="17">
        <v>72</v>
      </c>
      <c r="G371" s="17">
        <v>0</v>
      </c>
      <c r="H371" s="18">
        <f>VLOOKUP(D371,'kode internal'!$B$1:$E$4717,4,FALSE)</f>
        <v>72</v>
      </c>
      <c r="I371" s="18">
        <f>VLOOKUP(D371,'kode internal'!$B$1:$F$4717,5,FALSE)</f>
        <v>0</v>
      </c>
    </row>
    <row r="372" hidden="1" spans="1:9">
      <c r="A372" s="14" t="s">
        <v>1020</v>
      </c>
      <c r="B372" s="15" t="s">
        <v>2274</v>
      </c>
      <c r="C372" s="16">
        <f t="shared" si="5"/>
        <v>1</v>
      </c>
      <c r="D372" s="15" t="s">
        <v>2274</v>
      </c>
      <c r="E372" s="15" t="str">
        <f>VLOOKUP(B372,'kode internal'!$B$1:$D$4717,2,FALSE)</f>
        <v>80J021.1</v>
      </c>
      <c r="F372" s="17">
        <v>48</v>
      </c>
      <c r="G372" s="17">
        <v>0</v>
      </c>
      <c r="H372" s="18">
        <f>VLOOKUP(D372,'kode internal'!$B$1:$E$4717,4,FALSE)</f>
        <v>48</v>
      </c>
      <c r="I372" s="18">
        <f>VLOOKUP(D372,'kode internal'!$B$1:$F$4717,5,FALSE)</f>
        <v>0</v>
      </c>
    </row>
    <row r="373" hidden="1" spans="1:9">
      <c r="A373" s="14" t="s">
        <v>1022</v>
      </c>
      <c r="B373" s="15" t="s">
        <v>2275</v>
      </c>
      <c r="C373" s="16">
        <f t="shared" si="5"/>
        <v>1</v>
      </c>
      <c r="D373" s="15" t="s">
        <v>2275</v>
      </c>
      <c r="E373" s="15" t="str">
        <f>VLOOKUP(B373,'kode internal'!$B$1:$D$4717,2,FALSE)</f>
        <v>80J019</v>
      </c>
      <c r="F373" s="17">
        <v>12</v>
      </c>
      <c r="G373" s="17">
        <v>0</v>
      </c>
      <c r="H373" s="18">
        <f>VLOOKUP(D373,'kode internal'!$B$1:$E$4717,4,FALSE)</f>
        <v>12</v>
      </c>
      <c r="I373" s="18">
        <f>VLOOKUP(D373,'kode internal'!$B$1:$F$4717,5,FALSE)</f>
        <v>0</v>
      </c>
    </row>
    <row r="374" hidden="1" spans="1:9">
      <c r="A374" s="14" t="s">
        <v>1024</v>
      </c>
      <c r="B374" s="15" t="s">
        <v>2276</v>
      </c>
      <c r="C374" s="16">
        <f t="shared" si="5"/>
        <v>1</v>
      </c>
      <c r="D374" s="15" t="s">
        <v>2276</v>
      </c>
      <c r="E374" s="15" t="str">
        <f>VLOOKUP(B374,'kode internal'!$B$1:$D$4717,2,FALSE)</f>
        <v>80J017</v>
      </c>
      <c r="F374" s="17">
        <v>48</v>
      </c>
      <c r="G374" s="17">
        <v>0</v>
      </c>
      <c r="H374" s="18">
        <f>VLOOKUP(D374,'kode internal'!$B$1:$E$4717,4,FALSE)</f>
        <v>48</v>
      </c>
      <c r="I374" s="18">
        <f>VLOOKUP(D374,'kode internal'!$B$1:$F$4717,5,FALSE)</f>
        <v>0</v>
      </c>
    </row>
    <row r="375" hidden="1" spans="1:9">
      <c r="A375" s="14" t="s">
        <v>1026</v>
      </c>
      <c r="B375" s="15" t="s">
        <v>2277</v>
      </c>
      <c r="C375" s="16">
        <f t="shared" si="5"/>
        <v>1</v>
      </c>
      <c r="D375" s="15" t="s">
        <v>2277</v>
      </c>
      <c r="E375" s="15" t="str">
        <f>VLOOKUP(B375,'kode internal'!$B$1:$D$4717,2,FALSE)</f>
        <v>80J010</v>
      </c>
      <c r="F375" s="17">
        <v>24</v>
      </c>
      <c r="G375" s="17">
        <v>0</v>
      </c>
      <c r="H375" s="18">
        <f>VLOOKUP(D375,'kode internal'!$B$1:$E$4717,4,FALSE)</f>
        <v>24</v>
      </c>
      <c r="I375" s="18">
        <f>VLOOKUP(D375,'kode internal'!$B$1:$F$4717,5,FALSE)</f>
        <v>0</v>
      </c>
    </row>
    <row r="376" hidden="1" spans="1:9">
      <c r="A376" s="14" t="s">
        <v>1028</v>
      </c>
      <c r="B376" s="15" t="s">
        <v>2278</v>
      </c>
      <c r="C376" s="16">
        <f t="shared" si="5"/>
        <v>1</v>
      </c>
      <c r="D376" s="15" t="s">
        <v>2278</v>
      </c>
      <c r="E376" s="15" t="str">
        <f>VLOOKUP(B376,'kode internal'!$B$1:$D$4717,2,FALSE)</f>
        <v>80J006</v>
      </c>
      <c r="F376" s="17">
        <v>36</v>
      </c>
      <c r="G376" s="17">
        <v>0</v>
      </c>
      <c r="H376" s="18">
        <f>VLOOKUP(D376,'kode internal'!$B$1:$E$4717,4,FALSE)</f>
        <v>36</v>
      </c>
      <c r="I376" s="18">
        <f>VLOOKUP(D376,'kode internal'!$B$1:$F$4717,5,FALSE)</f>
        <v>0</v>
      </c>
    </row>
    <row r="377" hidden="1" spans="1:9">
      <c r="A377" s="14" t="s">
        <v>1030</v>
      </c>
      <c r="B377" s="15" t="s">
        <v>2279</v>
      </c>
      <c r="C377" s="16">
        <f t="shared" si="5"/>
        <v>1</v>
      </c>
      <c r="D377" s="15" t="s">
        <v>2279</v>
      </c>
      <c r="E377" s="15" t="e">
        <f>VLOOKUP(B377,'kode internal'!$B$1:$D$4717,2,FALSE)</f>
        <v>#N/A</v>
      </c>
      <c r="F377" s="17">
        <v>500</v>
      </c>
      <c r="G377" s="17">
        <v>0</v>
      </c>
      <c r="H377" s="18" t="e">
        <f>VLOOKUP(D377,'kode internal'!$B$1:$E$4717,4,FALSE)</f>
        <v>#N/A</v>
      </c>
      <c r="I377" s="18" t="e">
        <f>VLOOKUP(D377,'kode internal'!$B$1:$F$4717,5,FALSE)</f>
        <v>#N/A</v>
      </c>
    </row>
    <row r="378" hidden="1" spans="1:9">
      <c r="A378" s="14" t="s">
        <v>1032</v>
      </c>
      <c r="B378" s="15" t="s">
        <v>2280</v>
      </c>
      <c r="C378" s="16">
        <f t="shared" si="5"/>
        <v>1</v>
      </c>
      <c r="D378" s="15" t="s">
        <v>2280</v>
      </c>
      <c r="E378" s="15" t="str">
        <f>VLOOKUP(B378,'kode internal'!$B$1:$D$4717,2,FALSE)</f>
        <v>80J004</v>
      </c>
      <c r="F378" s="17">
        <v>4000</v>
      </c>
      <c r="G378" s="17">
        <v>0</v>
      </c>
      <c r="H378" s="18">
        <f>VLOOKUP(D378,'kode internal'!$B$1:$E$4717,4,FALSE)</f>
        <v>4000</v>
      </c>
      <c r="I378" s="18">
        <f>VLOOKUP(D378,'kode internal'!$B$1:$F$4717,5,FALSE)</f>
        <v>0</v>
      </c>
    </row>
    <row r="379" hidden="1" spans="1:9">
      <c r="A379" s="14" t="s">
        <v>1034</v>
      </c>
      <c r="B379" s="15" t="s">
        <v>2281</v>
      </c>
      <c r="C379" s="16">
        <f t="shared" si="5"/>
        <v>1</v>
      </c>
      <c r="D379" s="15" t="s">
        <v>2281</v>
      </c>
      <c r="E379" s="15" t="str">
        <f>VLOOKUP(B379,'kode internal'!$B$1:$D$4717,2,FALSE)</f>
        <v>80J001.5</v>
      </c>
      <c r="F379" s="17">
        <v>221</v>
      </c>
      <c r="G379" s="17">
        <v>850</v>
      </c>
      <c r="H379" s="18">
        <f>VLOOKUP(D379,'kode internal'!$B$1:$E$4717,4,FALSE)</f>
        <v>221</v>
      </c>
      <c r="I379" s="18">
        <f>VLOOKUP(D379,'kode internal'!$B$1:$F$4717,5,FALSE)</f>
        <v>850</v>
      </c>
    </row>
    <row r="380" hidden="1" spans="1:9">
      <c r="A380" s="14" t="s">
        <v>1036</v>
      </c>
      <c r="B380" s="15" t="s">
        <v>2282</v>
      </c>
      <c r="C380" s="16">
        <f t="shared" si="5"/>
        <v>1</v>
      </c>
      <c r="D380" s="15" t="s">
        <v>2282</v>
      </c>
      <c r="E380" s="15" t="e">
        <f>VLOOKUP(B380,'kode internal'!$B$1:$D$4717,2,FALSE)</f>
        <v>#N/A</v>
      </c>
      <c r="F380" s="17">
        <v>33</v>
      </c>
      <c r="G380" s="17">
        <v>345</v>
      </c>
      <c r="H380" s="18" t="e">
        <f>VLOOKUP(D380,'kode internal'!$B$1:$E$4717,4,FALSE)</f>
        <v>#N/A</v>
      </c>
      <c r="I380" s="18" t="e">
        <f>VLOOKUP(D380,'kode internal'!$B$1:$F$4717,5,FALSE)</f>
        <v>#N/A</v>
      </c>
    </row>
    <row r="381" hidden="1" spans="1:9">
      <c r="A381" s="14" t="s">
        <v>1038</v>
      </c>
      <c r="B381" s="15" t="s">
        <v>2283</v>
      </c>
      <c r="C381" s="16">
        <f t="shared" si="5"/>
        <v>1</v>
      </c>
      <c r="D381" s="15" t="s">
        <v>2283</v>
      </c>
      <c r="E381" s="15" t="e">
        <f>VLOOKUP(B381,'kode internal'!$B$1:$D$4717,2,FALSE)</f>
        <v>#N/A</v>
      </c>
      <c r="F381" s="17">
        <v>5</v>
      </c>
      <c r="G381" s="17">
        <v>0</v>
      </c>
      <c r="H381" s="18" t="e">
        <f>VLOOKUP(D381,'kode internal'!$B$1:$E$4717,4,FALSE)</f>
        <v>#N/A</v>
      </c>
      <c r="I381" s="18" t="e">
        <f>VLOOKUP(D381,'kode internal'!$B$1:$F$4717,5,FALSE)</f>
        <v>#N/A</v>
      </c>
    </row>
    <row r="382" hidden="1" spans="1:9">
      <c r="A382" s="14" t="s">
        <v>1040</v>
      </c>
      <c r="B382" s="15" t="s">
        <v>2284</v>
      </c>
      <c r="C382" s="16">
        <f t="shared" si="5"/>
        <v>1</v>
      </c>
      <c r="D382" s="15" t="s">
        <v>2284</v>
      </c>
      <c r="E382" s="15" t="e">
        <f>VLOOKUP(B382,'kode internal'!$B$1:$D$4717,2,FALSE)</f>
        <v>#N/A</v>
      </c>
      <c r="F382" s="17">
        <v>3</v>
      </c>
      <c r="G382" s="17">
        <v>16</v>
      </c>
      <c r="H382" s="18" t="e">
        <f>VLOOKUP(D382,'kode internal'!$B$1:$E$4717,4,FALSE)</f>
        <v>#N/A</v>
      </c>
      <c r="I382" s="18" t="e">
        <f>VLOOKUP(D382,'kode internal'!$B$1:$F$4717,5,FALSE)</f>
        <v>#N/A</v>
      </c>
    </row>
    <row r="383" hidden="1" spans="1:9">
      <c r="A383" s="14" t="s">
        <v>1042</v>
      </c>
      <c r="B383" s="15" t="s">
        <v>2285</v>
      </c>
      <c r="C383" s="16">
        <f t="shared" si="5"/>
        <v>1</v>
      </c>
      <c r="D383" s="15" t="s">
        <v>2285</v>
      </c>
      <c r="E383" s="15" t="e">
        <f>VLOOKUP(B383,'kode internal'!$B$1:$D$4717,2,FALSE)</f>
        <v>#N/A</v>
      </c>
      <c r="F383" s="17">
        <v>633</v>
      </c>
      <c r="G383" s="17">
        <v>240</v>
      </c>
      <c r="H383" s="18" t="e">
        <f>VLOOKUP(D383,'kode internal'!$B$1:$E$4717,4,FALSE)</f>
        <v>#N/A</v>
      </c>
      <c r="I383" s="18" t="e">
        <f>VLOOKUP(D383,'kode internal'!$B$1:$F$4717,5,FALSE)</f>
        <v>#N/A</v>
      </c>
    </row>
    <row r="384" spans="1:9">
      <c r="A384" s="14" t="s">
        <v>1044</v>
      </c>
      <c r="B384" s="19" t="s">
        <v>2272</v>
      </c>
      <c r="C384" s="16">
        <f t="shared" si="5"/>
        <v>1</v>
      </c>
      <c r="D384" s="15" t="s">
        <v>2272</v>
      </c>
      <c r="E384" s="15" t="str">
        <f>VLOOKUP(B384,'kode internal'!$B$1:$D$4717,2,FALSE)</f>
        <v>80J001.009</v>
      </c>
      <c r="F384" s="17">
        <v>36</v>
      </c>
      <c r="G384" s="17">
        <v>0</v>
      </c>
      <c r="H384" s="18">
        <f>VLOOKUP(D384,'kode internal'!$B$1:$E$4717,4,FALSE)</f>
        <v>36</v>
      </c>
      <c r="I384" s="18">
        <f>VLOOKUP(D384,'kode internal'!$B$1:$F$4717,5,FALSE)</f>
        <v>0</v>
      </c>
    </row>
    <row r="385" hidden="1" spans="1:9">
      <c r="A385" s="14" t="s">
        <v>1046</v>
      </c>
      <c r="B385" s="15" t="s">
        <v>2286</v>
      </c>
      <c r="C385" s="16">
        <f t="shared" ref="C385:C448" si="6">IF(B385=D385,1,0)</f>
        <v>1</v>
      </c>
      <c r="D385" s="15" t="s">
        <v>2286</v>
      </c>
      <c r="E385" s="15" t="str">
        <f>VLOOKUP(B385,'kode internal'!$B$1:$D$4717,2,FALSE)</f>
        <v>80J001.008</v>
      </c>
      <c r="F385" s="17">
        <v>72</v>
      </c>
      <c r="G385" s="17">
        <v>0</v>
      </c>
      <c r="H385" s="18">
        <f>VLOOKUP(D385,'kode internal'!$B$1:$E$4717,4,FALSE)</f>
        <v>72</v>
      </c>
      <c r="I385" s="18">
        <f>VLOOKUP(D385,'kode internal'!$B$1:$F$4717,5,FALSE)</f>
        <v>0</v>
      </c>
    </row>
    <row r="386" hidden="1" spans="1:9">
      <c r="A386" s="14" t="s">
        <v>1048</v>
      </c>
      <c r="B386" s="15" t="s">
        <v>2287</v>
      </c>
      <c r="C386" s="16">
        <f t="shared" si="6"/>
        <v>1</v>
      </c>
      <c r="D386" s="15" t="s">
        <v>2287</v>
      </c>
      <c r="E386" s="15" t="str">
        <f>VLOOKUP(B386,'kode internal'!$B$1:$D$4717,2,FALSE)</f>
        <v>80J001.007</v>
      </c>
      <c r="F386" s="17">
        <v>72</v>
      </c>
      <c r="G386" s="17">
        <v>0</v>
      </c>
      <c r="H386" s="18">
        <f>VLOOKUP(D386,'kode internal'!$B$1:$E$4717,4,FALSE)</f>
        <v>72</v>
      </c>
      <c r="I386" s="18">
        <f>VLOOKUP(D386,'kode internal'!$B$1:$F$4717,5,FALSE)</f>
        <v>0</v>
      </c>
    </row>
    <row r="387" hidden="1" spans="1:9">
      <c r="A387" s="14" t="s">
        <v>1050</v>
      </c>
      <c r="B387" s="15" t="s">
        <v>2288</v>
      </c>
      <c r="C387" s="16">
        <f t="shared" si="6"/>
        <v>1</v>
      </c>
      <c r="D387" s="15" t="s">
        <v>2288</v>
      </c>
      <c r="E387" s="15" t="str">
        <f>VLOOKUP(B387,'kode internal'!$B$1:$D$4717,2,FALSE)</f>
        <v>80J001.006</v>
      </c>
      <c r="F387" s="17">
        <v>12</v>
      </c>
      <c r="G387" s="17">
        <v>0</v>
      </c>
      <c r="H387" s="18">
        <f>VLOOKUP(D387,'kode internal'!$B$1:$E$4717,4,FALSE)</f>
        <v>12</v>
      </c>
      <c r="I387" s="18">
        <f>VLOOKUP(D387,'kode internal'!$B$1:$F$4717,5,FALSE)</f>
        <v>0</v>
      </c>
    </row>
    <row r="388" hidden="1" spans="1:9">
      <c r="A388" s="14" t="s">
        <v>1052</v>
      </c>
      <c r="B388" s="15" t="s">
        <v>2289</v>
      </c>
      <c r="C388" s="16">
        <f t="shared" si="6"/>
        <v>1</v>
      </c>
      <c r="D388" s="15" t="s">
        <v>2289</v>
      </c>
      <c r="E388" s="15" t="e">
        <f>VLOOKUP(B388,'kode internal'!$B$1:$D$4717,2,FALSE)</f>
        <v>#N/A</v>
      </c>
      <c r="F388" s="17">
        <v>53</v>
      </c>
      <c r="G388" s="17">
        <v>165</v>
      </c>
      <c r="H388" s="18" t="e">
        <f>VLOOKUP(D388,'kode internal'!$B$1:$E$4717,4,FALSE)</f>
        <v>#N/A</v>
      </c>
      <c r="I388" s="18" t="e">
        <f>VLOOKUP(D388,'kode internal'!$B$1:$F$4717,5,FALSE)</f>
        <v>#N/A</v>
      </c>
    </row>
    <row r="389" hidden="1" spans="1:9">
      <c r="A389" s="14" t="s">
        <v>1054</v>
      </c>
      <c r="B389" s="15" t="s">
        <v>2290</v>
      </c>
      <c r="C389" s="16">
        <f t="shared" si="6"/>
        <v>1</v>
      </c>
      <c r="D389" s="15" t="s">
        <v>2290</v>
      </c>
      <c r="E389" s="15" t="e">
        <f>VLOOKUP(B389,'kode internal'!$B$1:$D$4717,2,FALSE)</f>
        <v>#N/A</v>
      </c>
      <c r="F389" s="17">
        <v>163</v>
      </c>
      <c r="G389" s="17">
        <v>180</v>
      </c>
      <c r="H389" s="18" t="e">
        <f>VLOOKUP(D389,'kode internal'!$B$1:$E$4717,4,FALSE)</f>
        <v>#N/A</v>
      </c>
      <c r="I389" s="18" t="e">
        <f>VLOOKUP(D389,'kode internal'!$B$1:$F$4717,5,FALSE)</f>
        <v>#N/A</v>
      </c>
    </row>
    <row r="390" hidden="1" spans="1:9">
      <c r="A390" s="14" t="s">
        <v>1058</v>
      </c>
      <c r="B390" s="15" t="s">
        <v>2291</v>
      </c>
      <c r="C390" s="16">
        <f t="shared" si="6"/>
        <v>1</v>
      </c>
      <c r="D390" s="15" t="s">
        <v>2291</v>
      </c>
      <c r="E390" s="15" t="str">
        <f>VLOOKUP(B390,'kode internal'!$B$1:$D$4717,2,FALSE)</f>
        <v>80I078</v>
      </c>
      <c r="F390" s="17">
        <v>0</v>
      </c>
      <c r="G390" s="17">
        <v>72</v>
      </c>
      <c r="H390" s="18">
        <f>VLOOKUP(D390,'kode internal'!$B$1:$E$4717,4,FALSE)</f>
        <v>0</v>
      </c>
      <c r="I390" s="18">
        <f>VLOOKUP(D390,'kode internal'!$B$1:$F$4717,5,FALSE)</f>
        <v>72</v>
      </c>
    </row>
    <row r="391" hidden="1" spans="1:9">
      <c r="A391" s="14" t="s">
        <v>1060</v>
      </c>
      <c r="B391" s="15" t="s">
        <v>2292</v>
      </c>
      <c r="C391" s="16">
        <f t="shared" si="6"/>
        <v>1</v>
      </c>
      <c r="D391" s="15" t="s">
        <v>2292</v>
      </c>
      <c r="E391" s="15" t="str">
        <f>VLOOKUP(B391,'kode internal'!$B$1:$D$4717,2,FALSE)</f>
        <v>80I077</v>
      </c>
      <c r="F391" s="17">
        <v>9</v>
      </c>
      <c r="G391" s="17">
        <v>5</v>
      </c>
      <c r="H391" s="18">
        <f>VLOOKUP(D391,'kode internal'!$B$1:$E$4717,4,FALSE)</f>
        <v>9</v>
      </c>
      <c r="I391" s="18">
        <f>VLOOKUP(D391,'kode internal'!$B$1:$F$4717,5,FALSE)</f>
        <v>5</v>
      </c>
    </row>
    <row r="392" hidden="1" spans="1:9">
      <c r="A392" s="14" t="s">
        <v>1064</v>
      </c>
      <c r="B392" s="15" t="s">
        <v>2293</v>
      </c>
      <c r="C392" s="16">
        <f t="shared" si="6"/>
        <v>1</v>
      </c>
      <c r="D392" s="15" t="s">
        <v>2293</v>
      </c>
      <c r="E392" s="15" t="str">
        <f>VLOOKUP(B392,'kode internal'!$B$1:$D$4717,2,FALSE)</f>
        <v>80I065</v>
      </c>
      <c r="F392" s="17">
        <v>0</v>
      </c>
      <c r="G392" s="17">
        <v>5</v>
      </c>
      <c r="H392" s="18">
        <f>VLOOKUP(D392,'kode internal'!$B$1:$E$4717,4,FALSE)</f>
        <v>0</v>
      </c>
      <c r="I392" s="18">
        <f>VLOOKUP(D392,'kode internal'!$B$1:$F$4717,5,FALSE)</f>
        <v>5</v>
      </c>
    </row>
    <row r="393" hidden="1" spans="1:9">
      <c r="A393" s="14" t="s">
        <v>1066</v>
      </c>
      <c r="B393" s="15" t="s">
        <v>2294</v>
      </c>
      <c r="C393" s="16">
        <f t="shared" si="6"/>
        <v>1</v>
      </c>
      <c r="D393" s="15" t="s">
        <v>2294</v>
      </c>
      <c r="E393" s="15" t="str">
        <f>VLOOKUP(B393,'kode internal'!$B$1:$D$4717,2,FALSE)</f>
        <v>80I064</v>
      </c>
      <c r="F393" s="17">
        <v>0</v>
      </c>
      <c r="G393" s="17">
        <v>5</v>
      </c>
      <c r="H393" s="18">
        <f>VLOOKUP(D393,'kode internal'!$B$1:$E$4717,4,FALSE)</f>
        <v>0</v>
      </c>
      <c r="I393" s="18">
        <f>VLOOKUP(D393,'kode internal'!$B$1:$F$4717,5,FALSE)</f>
        <v>5</v>
      </c>
    </row>
    <row r="394" hidden="1" spans="1:9">
      <c r="A394" s="14" t="s">
        <v>1068</v>
      </c>
      <c r="B394" s="15" t="s">
        <v>2295</v>
      </c>
      <c r="C394" s="16">
        <f t="shared" si="6"/>
        <v>1</v>
      </c>
      <c r="D394" s="15" t="s">
        <v>2295</v>
      </c>
      <c r="E394" s="15" t="str">
        <f>VLOOKUP(B394,'kode internal'!$B$1:$D$4717,2,FALSE)</f>
        <v>80I062</v>
      </c>
      <c r="F394" s="17">
        <v>349</v>
      </c>
      <c r="G394" s="17">
        <v>317</v>
      </c>
      <c r="H394" s="18">
        <f>VLOOKUP(D394,'kode internal'!$B$1:$E$4717,4,FALSE)</f>
        <v>349</v>
      </c>
      <c r="I394" s="18">
        <f>VLOOKUP(D394,'kode internal'!$B$1:$F$4717,5,FALSE)</f>
        <v>317</v>
      </c>
    </row>
    <row r="395" hidden="1" spans="1:9">
      <c r="A395" s="14" t="s">
        <v>1070</v>
      </c>
      <c r="B395" s="15" t="s">
        <v>2296</v>
      </c>
      <c r="C395" s="16">
        <f t="shared" si="6"/>
        <v>1</v>
      </c>
      <c r="D395" s="15" t="s">
        <v>2296</v>
      </c>
      <c r="E395" s="15" t="str">
        <f>VLOOKUP(B395,'kode internal'!$B$1:$D$4717,2,FALSE)</f>
        <v>80I061</v>
      </c>
      <c r="F395" s="17">
        <v>357</v>
      </c>
      <c r="G395" s="17">
        <v>155</v>
      </c>
      <c r="H395" s="18">
        <f>VLOOKUP(D395,'kode internal'!$B$1:$E$4717,4,FALSE)</f>
        <v>357</v>
      </c>
      <c r="I395" s="18">
        <f>VLOOKUP(D395,'kode internal'!$B$1:$F$4717,5,FALSE)</f>
        <v>155</v>
      </c>
    </row>
    <row r="396" hidden="1" spans="1:9">
      <c r="A396" s="14" t="s">
        <v>1072</v>
      </c>
      <c r="B396" s="15" t="s">
        <v>2297</v>
      </c>
      <c r="C396" s="16">
        <f t="shared" si="6"/>
        <v>1</v>
      </c>
      <c r="D396" s="15" t="s">
        <v>2297</v>
      </c>
      <c r="E396" s="15" t="str">
        <f>VLOOKUP(B396,'kode internal'!$B$1:$D$4717,2,FALSE)</f>
        <v>80I060</v>
      </c>
      <c r="F396" s="17">
        <v>143</v>
      </c>
      <c r="G396" s="17">
        <v>52</v>
      </c>
      <c r="H396" s="18">
        <f>VLOOKUP(D396,'kode internal'!$B$1:$E$4717,4,FALSE)</f>
        <v>143</v>
      </c>
      <c r="I396" s="18">
        <f>VLOOKUP(D396,'kode internal'!$B$1:$F$4717,5,FALSE)</f>
        <v>52</v>
      </c>
    </row>
    <row r="397" hidden="1" spans="1:9">
      <c r="A397" s="14" t="s">
        <v>1074</v>
      </c>
      <c r="B397" s="15" t="s">
        <v>2298</v>
      </c>
      <c r="C397" s="16">
        <f t="shared" si="6"/>
        <v>1</v>
      </c>
      <c r="D397" s="15" t="s">
        <v>2298</v>
      </c>
      <c r="E397" s="15" t="str">
        <f>VLOOKUP(B397,'kode internal'!$B$1:$D$4717,2,FALSE)</f>
        <v>80I047</v>
      </c>
      <c r="F397" s="17">
        <v>763</v>
      </c>
      <c r="G397" s="17">
        <v>14530</v>
      </c>
      <c r="H397" s="18">
        <f>VLOOKUP(D397,'kode internal'!$B$1:$E$4717,4,FALSE)</f>
        <v>763</v>
      </c>
      <c r="I397" s="18">
        <f>VLOOKUP(D397,'kode internal'!$B$1:$F$4717,5,FALSE)</f>
        <v>14530</v>
      </c>
    </row>
    <row r="398" hidden="1" spans="1:9">
      <c r="A398" s="14" t="s">
        <v>1076</v>
      </c>
      <c r="B398" s="15" t="s">
        <v>2299</v>
      </c>
      <c r="C398" s="16">
        <f t="shared" si="6"/>
        <v>1</v>
      </c>
      <c r="D398" s="15" t="s">
        <v>2299</v>
      </c>
      <c r="E398" s="15" t="e">
        <f>VLOOKUP(B398,'kode internal'!$B$1:$D$4717,2,FALSE)</f>
        <v>#N/A</v>
      </c>
      <c r="F398" s="17">
        <v>76</v>
      </c>
      <c r="G398" s="17">
        <v>150</v>
      </c>
      <c r="H398" s="18" t="e">
        <f>VLOOKUP(D398,'kode internal'!$B$1:$E$4717,4,FALSE)</f>
        <v>#N/A</v>
      </c>
      <c r="I398" s="18" t="e">
        <f>VLOOKUP(D398,'kode internal'!$B$1:$F$4717,5,FALSE)</f>
        <v>#N/A</v>
      </c>
    </row>
    <row r="399" spans="1:9">
      <c r="A399" s="14" t="s">
        <v>1078</v>
      </c>
      <c r="B399" s="19" t="s">
        <v>2058</v>
      </c>
      <c r="C399" s="16">
        <f t="shared" si="6"/>
        <v>1</v>
      </c>
      <c r="D399" s="15" t="s">
        <v>2058</v>
      </c>
      <c r="E399" s="15" t="str">
        <f>VLOOKUP(B399,'kode internal'!$B$1:$D$4717,2,FALSE)</f>
        <v>80I043</v>
      </c>
      <c r="F399" s="17">
        <v>174</v>
      </c>
      <c r="G399" s="17">
        <v>500</v>
      </c>
      <c r="H399" s="18">
        <f>VLOOKUP(D399,'kode internal'!$B$1:$E$4717,4,FALSE)</f>
        <v>174</v>
      </c>
      <c r="I399" s="18">
        <f>VLOOKUP(D399,'kode internal'!$B$1:$F$4717,5,FALSE)</f>
        <v>1050</v>
      </c>
    </row>
    <row r="400" hidden="1" spans="1:9">
      <c r="A400" s="14" t="s">
        <v>1080</v>
      </c>
      <c r="B400" s="15" t="s">
        <v>2300</v>
      </c>
      <c r="C400" s="16">
        <f t="shared" si="6"/>
        <v>1</v>
      </c>
      <c r="D400" s="15" t="s">
        <v>2300</v>
      </c>
      <c r="E400" s="15" t="str">
        <f>VLOOKUP(B400,'kode internal'!$B$1:$D$4717,2,FALSE)</f>
        <v>80I024</v>
      </c>
      <c r="F400" s="17">
        <v>3</v>
      </c>
      <c r="G400" s="17">
        <v>450</v>
      </c>
      <c r="H400" s="18">
        <f>VLOOKUP(D400,'kode internal'!$B$1:$E$4717,4,FALSE)</f>
        <v>3</v>
      </c>
      <c r="I400" s="18">
        <f>VLOOKUP(D400,'kode internal'!$B$1:$F$4717,5,FALSE)</f>
        <v>450</v>
      </c>
    </row>
    <row r="401" hidden="1" spans="1:9">
      <c r="A401" s="14" t="s">
        <v>1082</v>
      </c>
      <c r="B401" s="15" t="s">
        <v>2301</v>
      </c>
      <c r="C401" s="16">
        <f t="shared" si="6"/>
        <v>1</v>
      </c>
      <c r="D401" s="15" t="s">
        <v>2301</v>
      </c>
      <c r="E401" s="15" t="str">
        <f>VLOOKUP(B401,'kode internal'!$B$1:$D$4717,2,FALSE)</f>
        <v>80I023</v>
      </c>
      <c r="F401" s="17">
        <v>6</v>
      </c>
      <c r="G401" s="17">
        <v>50</v>
      </c>
      <c r="H401" s="18">
        <f>VLOOKUP(D401,'kode internal'!$B$1:$E$4717,4,FALSE)</f>
        <v>6</v>
      </c>
      <c r="I401" s="18">
        <f>VLOOKUP(D401,'kode internal'!$B$1:$F$4717,5,FALSE)</f>
        <v>50</v>
      </c>
    </row>
    <row r="402" hidden="1" spans="1:9">
      <c r="A402" s="14" t="s">
        <v>1084</v>
      </c>
      <c r="B402" s="15" t="s">
        <v>2302</v>
      </c>
      <c r="C402" s="16">
        <f t="shared" si="6"/>
        <v>1</v>
      </c>
      <c r="D402" s="15" t="s">
        <v>2302</v>
      </c>
      <c r="E402" s="15" t="str">
        <f>VLOOKUP(B402,'kode internal'!$B$1:$D$4717,2,FALSE)</f>
        <v>80I021</v>
      </c>
      <c r="F402" s="17">
        <v>95</v>
      </c>
      <c r="G402" s="17">
        <v>100</v>
      </c>
      <c r="H402" s="18">
        <f>VLOOKUP(D402,'kode internal'!$B$1:$E$4717,4,FALSE)</f>
        <v>95</v>
      </c>
      <c r="I402" s="18">
        <f>VLOOKUP(D402,'kode internal'!$B$1:$F$4717,5,FALSE)</f>
        <v>100</v>
      </c>
    </row>
    <row r="403" hidden="1" spans="1:9">
      <c r="A403" s="14" t="s">
        <v>1086</v>
      </c>
      <c r="B403" s="15" t="s">
        <v>2303</v>
      </c>
      <c r="C403" s="16">
        <f t="shared" si="6"/>
        <v>1</v>
      </c>
      <c r="D403" s="15" t="s">
        <v>2303</v>
      </c>
      <c r="E403" s="15" t="str">
        <f>VLOOKUP(B403,'kode internal'!$B$1:$D$4717,2,FALSE)</f>
        <v>80I009</v>
      </c>
      <c r="F403" s="17">
        <v>50</v>
      </c>
      <c r="G403" s="17">
        <v>5</v>
      </c>
      <c r="H403" s="18">
        <f>VLOOKUP(D403,'kode internal'!$B$1:$E$4717,4,FALSE)</f>
        <v>50</v>
      </c>
      <c r="I403" s="18">
        <f>VLOOKUP(D403,'kode internal'!$B$1:$F$4717,5,FALSE)</f>
        <v>5</v>
      </c>
    </row>
    <row r="404" spans="1:9">
      <c r="A404" s="14" t="s">
        <v>1088</v>
      </c>
      <c r="B404" s="19" t="s">
        <v>2059</v>
      </c>
      <c r="C404" s="16">
        <f t="shared" si="6"/>
        <v>1</v>
      </c>
      <c r="D404" s="15" t="s">
        <v>2059</v>
      </c>
      <c r="E404" s="15" t="str">
        <f>VLOOKUP(B404,'kode internal'!$B$1:$D$4717,2,FALSE)</f>
        <v>80I007</v>
      </c>
      <c r="F404" s="17">
        <v>36</v>
      </c>
      <c r="G404" s="17">
        <v>0</v>
      </c>
      <c r="H404" s="18">
        <f>VLOOKUP(D404,'kode internal'!$B$1:$E$4717,4,FALSE)</f>
        <v>36</v>
      </c>
      <c r="I404" s="18">
        <f>VLOOKUP(D404,'kode internal'!$B$1:$F$4717,5,FALSE)</f>
        <v>50</v>
      </c>
    </row>
    <row r="405" hidden="1" spans="1:9">
      <c r="A405" s="14" t="s">
        <v>1090</v>
      </c>
      <c r="B405" s="15" t="s">
        <v>2304</v>
      </c>
      <c r="C405" s="16">
        <f t="shared" si="6"/>
        <v>1</v>
      </c>
      <c r="D405" s="15" t="s">
        <v>2304</v>
      </c>
      <c r="E405" s="15" t="str">
        <f>VLOOKUP(B405,'kode internal'!$B$1:$D$4717,2,FALSE)</f>
        <v>80I004</v>
      </c>
      <c r="F405" s="17">
        <v>6</v>
      </c>
      <c r="G405" s="17">
        <v>0</v>
      </c>
      <c r="H405" s="18">
        <f>VLOOKUP(D405,'kode internal'!$B$1:$E$4717,4,FALSE)</f>
        <v>6</v>
      </c>
      <c r="I405" s="18">
        <f>VLOOKUP(D405,'kode internal'!$B$1:$F$4717,5,FALSE)</f>
        <v>0</v>
      </c>
    </row>
    <row r="406" hidden="1" spans="1:9">
      <c r="A406" s="14" t="s">
        <v>1094</v>
      </c>
      <c r="B406" s="15" t="s">
        <v>2305</v>
      </c>
      <c r="C406" s="16">
        <f t="shared" si="6"/>
        <v>1</v>
      </c>
      <c r="D406" s="15" t="s">
        <v>2305</v>
      </c>
      <c r="E406" s="15" t="str">
        <f>VLOOKUP(B406,'kode internal'!$B$1:$D$4717,2,FALSE)</f>
        <v>80H108</v>
      </c>
      <c r="F406" s="17">
        <v>2</v>
      </c>
      <c r="G406" s="17">
        <v>21</v>
      </c>
      <c r="H406" s="18">
        <f>VLOOKUP(D406,'kode internal'!$B$1:$E$4717,4,FALSE)</f>
        <v>2</v>
      </c>
      <c r="I406" s="18">
        <f>VLOOKUP(D406,'kode internal'!$B$1:$F$4717,5,FALSE)</f>
        <v>21</v>
      </c>
    </row>
    <row r="407" hidden="1" spans="1:9">
      <c r="A407" s="14" t="s">
        <v>1096</v>
      </c>
      <c r="B407" s="15" t="s">
        <v>2306</v>
      </c>
      <c r="C407" s="16">
        <f t="shared" si="6"/>
        <v>1</v>
      </c>
      <c r="D407" s="15" t="s">
        <v>2306</v>
      </c>
      <c r="E407" s="15" t="str">
        <f>VLOOKUP(B407,'kode internal'!$B$1:$D$4717,2,FALSE)</f>
        <v>80H087</v>
      </c>
      <c r="F407" s="17">
        <v>167</v>
      </c>
      <c r="G407" s="17">
        <v>400</v>
      </c>
      <c r="H407" s="18">
        <f>VLOOKUP(D407,'kode internal'!$B$1:$E$4717,4,FALSE)</f>
        <v>167</v>
      </c>
      <c r="I407" s="18">
        <f>VLOOKUP(D407,'kode internal'!$B$1:$F$4717,5,FALSE)</f>
        <v>400</v>
      </c>
    </row>
    <row r="408" hidden="1" spans="1:9">
      <c r="A408" s="14" t="s">
        <v>1098</v>
      </c>
      <c r="B408" s="15" t="s">
        <v>2307</v>
      </c>
      <c r="C408" s="16">
        <f t="shared" si="6"/>
        <v>1</v>
      </c>
      <c r="D408" s="15" t="s">
        <v>2307</v>
      </c>
      <c r="E408" s="15" t="str">
        <f>VLOOKUP(B408,'kode internal'!$B$1:$D$4717,2,FALSE)</f>
        <v>80H086</v>
      </c>
      <c r="F408" s="17">
        <v>235</v>
      </c>
      <c r="G408" s="17">
        <v>650</v>
      </c>
      <c r="H408" s="18">
        <f>VLOOKUP(D408,'kode internal'!$B$1:$E$4717,4,FALSE)</f>
        <v>235</v>
      </c>
      <c r="I408" s="18">
        <f>VLOOKUP(D408,'kode internal'!$B$1:$F$4717,5,FALSE)</f>
        <v>650</v>
      </c>
    </row>
    <row r="409" hidden="1" spans="1:9">
      <c r="A409" s="14" t="s">
        <v>1100</v>
      </c>
      <c r="B409" s="15" t="s">
        <v>2308</v>
      </c>
      <c r="C409" s="16">
        <f t="shared" si="6"/>
        <v>1</v>
      </c>
      <c r="D409" s="15" t="s">
        <v>2308</v>
      </c>
      <c r="E409" s="15" t="str">
        <f>VLOOKUP(B409,'kode internal'!$B$1:$D$4717,2,FALSE)</f>
        <v>80H085</v>
      </c>
      <c r="F409" s="17">
        <v>148</v>
      </c>
      <c r="G409" s="17">
        <v>700</v>
      </c>
      <c r="H409" s="18">
        <f>VLOOKUP(D409,'kode internal'!$B$1:$E$4717,4,FALSE)</f>
        <v>148</v>
      </c>
      <c r="I409" s="18">
        <f>VLOOKUP(D409,'kode internal'!$B$1:$F$4717,5,FALSE)</f>
        <v>700</v>
      </c>
    </row>
    <row r="410" spans="1:9">
      <c r="A410" s="14" t="s">
        <v>1102</v>
      </c>
      <c r="B410" s="19" t="s">
        <v>2060</v>
      </c>
      <c r="C410" s="16">
        <f t="shared" si="6"/>
        <v>1</v>
      </c>
      <c r="D410" s="15" t="s">
        <v>2060</v>
      </c>
      <c r="E410" s="15" t="str">
        <f>VLOOKUP(B410,'kode internal'!$B$1:$D$4717,2,FALSE)</f>
        <v>80H081</v>
      </c>
      <c r="F410" s="17">
        <v>2003</v>
      </c>
      <c r="G410" s="17">
        <v>0</v>
      </c>
      <c r="H410" s="18">
        <f>VLOOKUP(D410,'kode internal'!$B$1:$E$4717,4,FALSE)</f>
        <v>2003</v>
      </c>
      <c r="I410" s="18">
        <f>VLOOKUP(D410,'kode internal'!$B$1:$F$4717,5,FALSE)</f>
        <v>200</v>
      </c>
    </row>
    <row r="411" hidden="1" spans="1:9">
      <c r="A411" s="14" t="s">
        <v>1104</v>
      </c>
      <c r="B411" s="15" t="s">
        <v>2309</v>
      </c>
      <c r="C411" s="16">
        <f t="shared" si="6"/>
        <v>1</v>
      </c>
      <c r="D411" s="15" t="s">
        <v>2309</v>
      </c>
      <c r="E411" s="15" t="str">
        <f>VLOOKUP(B411,'kode internal'!$B$1:$D$4717,2,FALSE)</f>
        <v>80H080</v>
      </c>
      <c r="F411" s="17">
        <v>1634</v>
      </c>
      <c r="G411" s="17">
        <v>0</v>
      </c>
      <c r="H411" s="18">
        <f>VLOOKUP(D411,'kode internal'!$B$1:$E$4717,4,FALSE)</f>
        <v>1634</v>
      </c>
      <c r="I411" s="18">
        <f>VLOOKUP(D411,'kode internal'!$B$1:$F$4717,5,FALSE)</f>
        <v>0</v>
      </c>
    </row>
    <row r="412" hidden="1" spans="1:9">
      <c r="A412" s="14" t="s">
        <v>1110</v>
      </c>
      <c r="B412" s="15" t="s">
        <v>2310</v>
      </c>
      <c r="C412" s="16">
        <f t="shared" si="6"/>
        <v>1</v>
      </c>
      <c r="D412" s="15" t="s">
        <v>2310</v>
      </c>
      <c r="E412" s="15" t="str">
        <f>VLOOKUP(B412,'kode internal'!$B$1:$D$4717,2,FALSE)</f>
        <v>80H073</v>
      </c>
      <c r="F412" s="17">
        <v>1</v>
      </c>
      <c r="G412" s="17">
        <v>0</v>
      </c>
      <c r="H412" s="18">
        <f>VLOOKUP(D412,'kode internal'!$B$1:$E$4717,4,FALSE)</f>
        <v>1</v>
      </c>
      <c r="I412" s="18">
        <f>VLOOKUP(D412,'kode internal'!$B$1:$F$4717,5,FALSE)</f>
        <v>0</v>
      </c>
    </row>
    <row r="413" hidden="1" spans="1:9">
      <c r="A413" s="14" t="s">
        <v>1112</v>
      </c>
      <c r="B413" s="15" t="s">
        <v>2311</v>
      </c>
      <c r="C413" s="16">
        <f t="shared" si="6"/>
        <v>1</v>
      </c>
      <c r="D413" s="15" t="s">
        <v>2311</v>
      </c>
      <c r="E413" s="15" t="str">
        <f>VLOOKUP(B413,'kode internal'!$B$1:$D$4717,2,FALSE)</f>
        <v>80H067</v>
      </c>
      <c r="F413" s="17">
        <v>10</v>
      </c>
      <c r="G413" s="17">
        <v>0</v>
      </c>
      <c r="H413" s="18">
        <f>VLOOKUP(D413,'kode internal'!$B$1:$E$4717,4,FALSE)</f>
        <v>10</v>
      </c>
      <c r="I413" s="18">
        <f>VLOOKUP(D413,'kode internal'!$B$1:$F$4717,5,FALSE)</f>
        <v>0</v>
      </c>
    </row>
    <row r="414" hidden="1" spans="1:9">
      <c r="A414" s="14" t="s">
        <v>1114</v>
      </c>
      <c r="B414" s="15" t="s">
        <v>2312</v>
      </c>
      <c r="C414" s="16">
        <f t="shared" si="6"/>
        <v>1</v>
      </c>
      <c r="D414" s="15" t="s">
        <v>2312</v>
      </c>
      <c r="E414" s="15" t="str">
        <f>VLOOKUP(B414,'kode internal'!$B$1:$D$4717,2,FALSE)</f>
        <v>80H056</v>
      </c>
      <c r="F414" s="17">
        <v>2</v>
      </c>
      <c r="G414" s="17">
        <v>29</v>
      </c>
      <c r="H414" s="18">
        <f>VLOOKUP(D414,'kode internal'!$B$1:$E$4717,4,FALSE)</f>
        <v>2</v>
      </c>
      <c r="I414" s="18">
        <f>VLOOKUP(D414,'kode internal'!$B$1:$F$4717,5,FALSE)</f>
        <v>29</v>
      </c>
    </row>
    <row r="415" hidden="1" spans="1:9">
      <c r="A415" s="14" t="s">
        <v>1116</v>
      </c>
      <c r="B415" s="15" t="s">
        <v>2313</v>
      </c>
      <c r="C415" s="16">
        <f t="shared" si="6"/>
        <v>1</v>
      </c>
      <c r="D415" s="15" t="s">
        <v>2313</v>
      </c>
      <c r="E415" s="15" t="str">
        <f>VLOOKUP(B415,'kode internal'!$B$1:$D$4717,2,FALSE)</f>
        <v>80H055</v>
      </c>
      <c r="F415" s="17">
        <v>30</v>
      </c>
      <c r="G415" s="17">
        <v>20</v>
      </c>
      <c r="H415" s="18">
        <f>VLOOKUP(D415,'kode internal'!$B$1:$E$4717,4,FALSE)</f>
        <v>30</v>
      </c>
      <c r="I415" s="18">
        <f>VLOOKUP(D415,'kode internal'!$B$1:$F$4717,5,FALSE)</f>
        <v>20</v>
      </c>
    </row>
    <row r="416" hidden="1" spans="1:9">
      <c r="A416" s="14" t="s">
        <v>1118</v>
      </c>
      <c r="B416" s="15" t="s">
        <v>2314</v>
      </c>
      <c r="C416" s="16">
        <f t="shared" si="6"/>
        <v>1</v>
      </c>
      <c r="D416" s="15" t="s">
        <v>2314</v>
      </c>
      <c r="E416" s="15" t="str">
        <f>VLOOKUP(B416,'kode internal'!$B$1:$D$4717,2,FALSE)</f>
        <v>80H054</v>
      </c>
      <c r="F416" s="17">
        <v>33</v>
      </c>
      <c r="G416" s="17">
        <v>146</v>
      </c>
      <c r="H416" s="18">
        <f>VLOOKUP(D416,'kode internal'!$B$1:$E$4717,4,FALSE)</f>
        <v>33</v>
      </c>
      <c r="I416" s="18">
        <f>VLOOKUP(D416,'kode internal'!$B$1:$F$4717,5,FALSE)</f>
        <v>146</v>
      </c>
    </row>
    <row r="417" hidden="1" spans="1:9">
      <c r="A417" s="14" t="s">
        <v>1120</v>
      </c>
      <c r="B417" s="15" t="s">
        <v>2315</v>
      </c>
      <c r="C417" s="16">
        <f t="shared" si="6"/>
        <v>1</v>
      </c>
      <c r="D417" s="15" t="s">
        <v>2315</v>
      </c>
      <c r="E417" s="15" t="str">
        <f>VLOOKUP(B417,'kode internal'!$B$1:$D$4717,2,FALSE)</f>
        <v>80H042</v>
      </c>
      <c r="F417" s="17">
        <v>12</v>
      </c>
      <c r="G417" s="17">
        <v>0</v>
      </c>
      <c r="H417" s="18">
        <f>VLOOKUP(D417,'kode internal'!$B$1:$E$4717,4,FALSE)</f>
        <v>12</v>
      </c>
      <c r="I417" s="18">
        <f>VLOOKUP(D417,'kode internal'!$B$1:$F$4717,5,FALSE)</f>
        <v>0</v>
      </c>
    </row>
    <row r="418" hidden="1" spans="1:9">
      <c r="A418" s="14" t="s">
        <v>1122</v>
      </c>
      <c r="B418" s="15" t="s">
        <v>2316</v>
      </c>
      <c r="C418" s="16">
        <f t="shared" si="6"/>
        <v>1</v>
      </c>
      <c r="D418" s="15" t="s">
        <v>2316</v>
      </c>
      <c r="E418" s="15" t="str">
        <f>VLOOKUP(B418,'kode internal'!$B$1:$D$4717,2,FALSE)</f>
        <v>80G094</v>
      </c>
      <c r="F418" s="17">
        <v>44</v>
      </c>
      <c r="G418" s="17">
        <v>0</v>
      </c>
      <c r="H418" s="18">
        <f>VLOOKUP(D418,'kode internal'!$B$1:$E$4717,4,FALSE)</f>
        <v>44</v>
      </c>
      <c r="I418" s="18">
        <f>VLOOKUP(D418,'kode internal'!$B$1:$F$4717,5,FALSE)</f>
        <v>0</v>
      </c>
    </row>
    <row r="419" hidden="1" spans="1:9">
      <c r="A419" s="14" t="s">
        <v>1124</v>
      </c>
      <c r="B419" s="15" t="s">
        <v>2317</v>
      </c>
      <c r="C419" s="16">
        <f t="shared" si="6"/>
        <v>1</v>
      </c>
      <c r="D419" s="15" t="s">
        <v>2317</v>
      </c>
      <c r="E419" s="15" t="str">
        <f>VLOOKUP(B419,'kode internal'!$B$1:$D$4717,2,FALSE)</f>
        <v>80G093</v>
      </c>
      <c r="F419" s="17">
        <v>41</v>
      </c>
      <c r="G419" s="17">
        <v>40</v>
      </c>
      <c r="H419" s="18">
        <f>VLOOKUP(D419,'kode internal'!$B$1:$E$4717,4,FALSE)</f>
        <v>41</v>
      </c>
      <c r="I419" s="18">
        <f>VLOOKUP(D419,'kode internal'!$B$1:$F$4717,5,FALSE)</f>
        <v>40</v>
      </c>
    </row>
    <row r="420" hidden="1" spans="1:9">
      <c r="A420" s="14" t="s">
        <v>1126</v>
      </c>
      <c r="B420" s="15" t="s">
        <v>2318</v>
      </c>
      <c r="C420" s="16">
        <f t="shared" si="6"/>
        <v>1</v>
      </c>
      <c r="D420" s="15" t="s">
        <v>2318</v>
      </c>
      <c r="E420" s="15" t="str">
        <f>VLOOKUP(B420,'kode internal'!$B$1:$D$4717,2,FALSE)</f>
        <v>80G086</v>
      </c>
      <c r="F420" s="17">
        <v>14</v>
      </c>
      <c r="G420" s="17">
        <v>30</v>
      </c>
      <c r="H420" s="18">
        <f>VLOOKUP(D420,'kode internal'!$B$1:$E$4717,4,FALSE)</f>
        <v>14</v>
      </c>
      <c r="I420" s="18">
        <f>VLOOKUP(D420,'kode internal'!$B$1:$F$4717,5,FALSE)</f>
        <v>30</v>
      </c>
    </row>
    <row r="421" hidden="1" spans="1:9">
      <c r="A421" s="14" t="s">
        <v>1128</v>
      </c>
      <c r="B421" s="15" t="s">
        <v>2319</v>
      </c>
      <c r="C421" s="16">
        <f t="shared" si="6"/>
        <v>1</v>
      </c>
      <c r="D421" s="15" t="s">
        <v>2319</v>
      </c>
      <c r="E421" s="15" t="str">
        <f>VLOOKUP(B421,'kode internal'!$B$1:$D$4717,2,FALSE)</f>
        <v>80G076</v>
      </c>
      <c r="F421" s="17">
        <v>168</v>
      </c>
      <c r="G421" s="17">
        <v>100</v>
      </c>
      <c r="H421" s="18">
        <f>VLOOKUP(D421,'kode internal'!$B$1:$E$4717,4,FALSE)</f>
        <v>168</v>
      </c>
      <c r="I421" s="18">
        <f>VLOOKUP(D421,'kode internal'!$B$1:$F$4717,5,FALSE)</f>
        <v>100</v>
      </c>
    </row>
    <row r="422" hidden="1" spans="1:9">
      <c r="A422" s="14" t="s">
        <v>1130</v>
      </c>
      <c r="B422" s="15" t="s">
        <v>2320</v>
      </c>
      <c r="C422" s="16">
        <f t="shared" si="6"/>
        <v>1</v>
      </c>
      <c r="D422" s="15" t="s">
        <v>2320</v>
      </c>
      <c r="E422" s="15" t="str">
        <f>VLOOKUP(B422,'kode internal'!$B$1:$D$4717,2,FALSE)</f>
        <v>80G075</v>
      </c>
      <c r="F422" s="17">
        <v>74</v>
      </c>
      <c r="G422" s="17">
        <v>120</v>
      </c>
      <c r="H422" s="18">
        <f>VLOOKUP(D422,'kode internal'!$B$1:$E$4717,4,FALSE)</f>
        <v>74</v>
      </c>
      <c r="I422" s="18">
        <f>VLOOKUP(D422,'kode internal'!$B$1:$F$4717,5,FALSE)</f>
        <v>120</v>
      </c>
    </row>
    <row r="423" hidden="1" spans="1:9">
      <c r="A423" s="14" t="s">
        <v>1132</v>
      </c>
      <c r="B423" s="15" t="s">
        <v>2321</v>
      </c>
      <c r="C423" s="16">
        <f t="shared" si="6"/>
        <v>1</v>
      </c>
      <c r="D423" s="15" t="s">
        <v>2321</v>
      </c>
      <c r="E423" s="15" t="str">
        <f>VLOOKUP(B423,'kode internal'!$B$1:$D$4717,2,FALSE)</f>
        <v>80G072</v>
      </c>
      <c r="F423" s="17">
        <v>64</v>
      </c>
      <c r="G423" s="17">
        <v>180</v>
      </c>
      <c r="H423" s="18">
        <f>VLOOKUP(D423,'kode internal'!$B$1:$E$4717,4,FALSE)</f>
        <v>64</v>
      </c>
      <c r="I423" s="18">
        <f>VLOOKUP(D423,'kode internal'!$B$1:$F$4717,5,FALSE)</f>
        <v>180</v>
      </c>
    </row>
    <row r="424" hidden="1" spans="1:9">
      <c r="A424" s="14" t="s">
        <v>1134</v>
      </c>
      <c r="B424" s="15" t="s">
        <v>2322</v>
      </c>
      <c r="C424" s="16">
        <f t="shared" si="6"/>
        <v>1</v>
      </c>
      <c r="D424" s="15" t="s">
        <v>2322</v>
      </c>
      <c r="E424" s="15" t="str">
        <f>VLOOKUP(B424,'kode internal'!$B$1:$D$4717,2,FALSE)</f>
        <v>80G071</v>
      </c>
      <c r="F424" s="17">
        <v>136</v>
      </c>
      <c r="G424" s="17">
        <v>3540</v>
      </c>
      <c r="H424" s="18">
        <f>VLOOKUP(D424,'kode internal'!$B$1:$E$4717,4,FALSE)</f>
        <v>136</v>
      </c>
      <c r="I424" s="18">
        <f>VLOOKUP(D424,'kode internal'!$B$1:$F$4717,5,FALSE)</f>
        <v>3540</v>
      </c>
    </row>
    <row r="425" hidden="1" spans="1:9">
      <c r="A425" s="14" t="s">
        <v>1136</v>
      </c>
      <c r="B425" s="15" t="s">
        <v>2323</v>
      </c>
      <c r="C425" s="16">
        <f t="shared" si="6"/>
        <v>1</v>
      </c>
      <c r="D425" s="15" t="s">
        <v>2323</v>
      </c>
      <c r="E425" s="15" t="str">
        <f>VLOOKUP(B425,'kode internal'!$B$1:$D$4717,2,FALSE)</f>
        <v>80G070</v>
      </c>
      <c r="F425" s="17">
        <v>230</v>
      </c>
      <c r="G425" s="17">
        <v>480</v>
      </c>
      <c r="H425" s="18">
        <f>VLOOKUP(D425,'kode internal'!$B$1:$E$4717,4,FALSE)</f>
        <v>230</v>
      </c>
      <c r="I425" s="18">
        <f>VLOOKUP(D425,'kode internal'!$B$1:$F$4717,5,FALSE)</f>
        <v>480</v>
      </c>
    </row>
    <row r="426" hidden="1" spans="1:9">
      <c r="A426" s="14" t="s">
        <v>1138</v>
      </c>
      <c r="B426" s="15" t="s">
        <v>2324</v>
      </c>
      <c r="C426" s="16">
        <f t="shared" si="6"/>
        <v>1</v>
      </c>
      <c r="D426" s="15" t="s">
        <v>2324</v>
      </c>
      <c r="E426" s="15" t="str">
        <f>VLOOKUP(B426,'kode internal'!$B$1:$D$4717,2,FALSE)</f>
        <v>80F110</v>
      </c>
      <c r="F426" s="17">
        <v>10</v>
      </c>
      <c r="G426" s="17">
        <v>60</v>
      </c>
      <c r="H426" s="18">
        <f>VLOOKUP(D426,'kode internal'!$B$1:$E$4717,4,FALSE)</f>
        <v>10</v>
      </c>
      <c r="I426" s="18">
        <f>VLOOKUP(D426,'kode internal'!$B$1:$F$4717,5,FALSE)</f>
        <v>60</v>
      </c>
    </row>
    <row r="427" hidden="1" spans="1:9">
      <c r="A427" s="14" t="s">
        <v>1140</v>
      </c>
      <c r="B427" s="15" t="s">
        <v>2325</v>
      </c>
      <c r="C427" s="16">
        <f t="shared" si="6"/>
        <v>1</v>
      </c>
      <c r="D427" s="15" t="s">
        <v>2325</v>
      </c>
      <c r="E427" s="15" t="str">
        <f>VLOOKUP(B427,'kode internal'!$B$1:$D$4717,2,FALSE)</f>
        <v>80F109</v>
      </c>
      <c r="F427" s="17">
        <v>5</v>
      </c>
      <c r="G427" s="17">
        <v>0</v>
      </c>
      <c r="H427" s="18">
        <f>VLOOKUP(D427,'kode internal'!$B$1:$E$4717,4,FALSE)</f>
        <v>5</v>
      </c>
      <c r="I427" s="18">
        <f>VLOOKUP(D427,'kode internal'!$B$1:$F$4717,5,FALSE)</f>
        <v>0</v>
      </c>
    </row>
    <row r="428" hidden="1" spans="1:9">
      <c r="A428" s="14" t="s">
        <v>1142</v>
      </c>
      <c r="B428" s="15" t="s">
        <v>2326</v>
      </c>
      <c r="C428" s="16">
        <f t="shared" si="6"/>
        <v>1</v>
      </c>
      <c r="D428" s="15" t="s">
        <v>2326</v>
      </c>
      <c r="E428" s="15" t="str">
        <f>VLOOKUP(B428,'kode internal'!$B$1:$D$4717,2,FALSE)</f>
        <v>80F105</v>
      </c>
      <c r="F428" s="17">
        <v>4</v>
      </c>
      <c r="G428" s="17">
        <v>5</v>
      </c>
      <c r="H428" s="18">
        <f>VLOOKUP(D428,'kode internal'!$B$1:$E$4717,4,FALSE)</f>
        <v>4</v>
      </c>
      <c r="I428" s="18">
        <f>VLOOKUP(D428,'kode internal'!$B$1:$F$4717,5,FALSE)</f>
        <v>5</v>
      </c>
    </row>
    <row r="429" hidden="1" spans="1:9">
      <c r="A429" s="14" t="s">
        <v>1144</v>
      </c>
      <c r="B429" s="15" t="s">
        <v>2327</v>
      </c>
      <c r="C429" s="16">
        <f t="shared" si="6"/>
        <v>1</v>
      </c>
      <c r="D429" s="15" t="s">
        <v>2327</v>
      </c>
      <c r="E429" s="15" t="str">
        <f>VLOOKUP(B429,'kode internal'!$B$1:$D$4717,2,FALSE)</f>
        <v>80F102</v>
      </c>
      <c r="F429" s="17">
        <v>3</v>
      </c>
      <c r="G429" s="17">
        <v>0</v>
      </c>
      <c r="H429" s="18">
        <f>VLOOKUP(D429,'kode internal'!$B$1:$E$4717,4,FALSE)</f>
        <v>3</v>
      </c>
      <c r="I429" s="18">
        <f>VLOOKUP(D429,'kode internal'!$B$1:$F$4717,5,FALSE)</f>
        <v>0</v>
      </c>
    </row>
    <row r="430" hidden="1" spans="1:9">
      <c r="A430" s="14" t="s">
        <v>1148</v>
      </c>
      <c r="B430" s="15" t="s">
        <v>2328</v>
      </c>
      <c r="C430" s="16">
        <f t="shared" si="6"/>
        <v>1</v>
      </c>
      <c r="D430" s="15" t="s">
        <v>2328</v>
      </c>
      <c r="E430" s="15" t="str">
        <f>VLOOKUP(B430,'kode internal'!$B$1:$D$4717,2,FALSE)</f>
        <v>80F097</v>
      </c>
      <c r="F430" s="17">
        <v>3</v>
      </c>
      <c r="G430" s="17">
        <v>5</v>
      </c>
      <c r="H430" s="18">
        <f>VLOOKUP(D430,'kode internal'!$B$1:$E$4717,4,FALSE)</f>
        <v>3</v>
      </c>
      <c r="I430" s="18">
        <f>VLOOKUP(D430,'kode internal'!$B$1:$F$4717,5,FALSE)</f>
        <v>5</v>
      </c>
    </row>
    <row r="431" hidden="1" spans="1:9">
      <c r="A431" s="14" t="s">
        <v>1150</v>
      </c>
      <c r="B431" s="15" t="s">
        <v>2329</v>
      </c>
      <c r="C431" s="16">
        <f t="shared" si="6"/>
        <v>1</v>
      </c>
      <c r="D431" s="15" t="s">
        <v>2329</v>
      </c>
      <c r="E431" s="15" t="str">
        <f>VLOOKUP(B431,'kode internal'!$B$1:$D$4717,2,FALSE)</f>
        <v>80F096</v>
      </c>
      <c r="F431" s="17">
        <v>6</v>
      </c>
      <c r="G431" s="17">
        <v>5</v>
      </c>
      <c r="H431" s="18">
        <f>VLOOKUP(D431,'kode internal'!$B$1:$E$4717,4,FALSE)</f>
        <v>6</v>
      </c>
      <c r="I431" s="18">
        <f>VLOOKUP(D431,'kode internal'!$B$1:$F$4717,5,FALSE)</f>
        <v>5</v>
      </c>
    </row>
    <row r="432" hidden="1" spans="1:9">
      <c r="A432" s="14" t="s">
        <v>1152</v>
      </c>
      <c r="B432" s="15" t="s">
        <v>2330</v>
      </c>
      <c r="C432" s="16">
        <f t="shared" si="6"/>
        <v>1</v>
      </c>
      <c r="D432" s="15" t="s">
        <v>2330</v>
      </c>
      <c r="E432" s="15" t="str">
        <f>VLOOKUP(B432,'kode internal'!$B$1:$D$4717,2,FALSE)</f>
        <v>80F095</v>
      </c>
      <c r="F432" s="17">
        <v>70</v>
      </c>
      <c r="G432" s="17">
        <v>150</v>
      </c>
      <c r="H432" s="18">
        <f>VLOOKUP(D432,'kode internal'!$B$1:$E$4717,4,FALSE)</f>
        <v>70</v>
      </c>
      <c r="I432" s="18">
        <f>VLOOKUP(D432,'kode internal'!$B$1:$F$4717,5,FALSE)</f>
        <v>150</v>
      </c>
    </row>
    <row r="433" hidden="1" spans="1:9">
      <c r="A433" s="14" t="s">
        <v>2331</v>
      </c>
      <c r="B433" s="15" t="s">
        <v>2332</v>
      </c>
      <c r="C433" s="16">
        <f t="shared" si="6"/>
        <v>1</v>
      </c>
      <c r="D433" s="15" t="s">
        <v>2332</v>
      </c>
      <c r="E433" s="15" t="str">
        <f>VLOOKUP(B433,'kode internal'!$B$1:$D$4717,2,FALSE)</f>
        <v>80F088</v>
      </c>
      <c r="F433" s="17">
        <v>4</v>
      </c>
      <c r="G433" s="17">
        <v>0</v>
      </c>
      <c r="H433" s="18">
        <f>VLOOKUP(D433,'kode internal'!$B$1:$E$4717,4,FALSE)</f>
        <v>4</v>
      </c>
      <c r="I433" s="18">
        <f>VLOOKUP(D433,'kode internal'!$B$1:$F$4717,5,FALSE)</f>
        <v>0</v>
      </c>
    </row>
    <row r="434" hidden="1" spans="1:9">
      <c r="A434" s="14" t="s">
        <v>2333</v>
      </c>
      <c r="B434" s="15" t="s">
        <v>2334</v>
      </c>
      <c r="C434" s="16">
        <f t="shared" si="6"/>
        <v>1</v>
      </c>
      <c r="D434" s="15" t="s">
        <v>2334</v>
      </c>
      <c r="E434" s="15" t="str">
        <f>VLOOKUP(B434,'kode internal'!$B$1:$D$4717,2,FALSE)</f>
        <v>80F063</v>
      </c>
      <c r="F434" s="17">
        <v>7</v>
      </c>
      <c r="G434" s="17">
        <v>1</v>
      </c>
      <c r="H434" s="18">
        <f>VLOOKUP(D434,'kode internal'!$B$1:$E$4717,4,FALSE)</f>
        <v>7</v>
      </c>
      <c r="I434" s="18">
        <f>VLOOKUP(D434,'kode internal'!$B$1:$F$4717,5,FALSE)</f>
        <v>1</v>
      </c>
    </row>
    <row r="435" hidden="1" spans="1:9">
      <c r="A435" s="14" t="s">
        <v>2335</v>
      </c>
      <c r="B435" s="15" t="s">
        <v>2336</v>
      </c>
      <c r="C435" s="16">
        <f t="shared" si="6"/>
        <v>1</v>
      </c>
      <c r="D435" s="15" t="s">
        <v>2336</v>
      </c>
      <c r="E435" s="15" t="str">
        <f>VLOOKUP(B435,'kode internal'!$B$1:$D$4717,2,FALSE)</f>
        <v>80F060</v>
      </c>
      <c r="F435" s="17">
        <v>134</v>
      </c>
      <c r="G435" s="17">
        <v>351</v>
      </c>
      <c r="H435" s="18">
        <f>VLOOKUP(D435,'kode internal'!$B$1:$E$4717,4,FALSE)</f>
        <v>134</v>
      </c>
      <c r="I435" s="18">
        <f>VLOOKUP(D435,'kode internal'!$B$1:$F$4717,5,FALSE)</f>
        <v>350</v>
      </c>
    </row>
    <row r="436" hidden="1" spans="1:9">
      <c r="A436" s="14" t="s">
        <v>2337</v>
      </c>
      <c r="B436" s="15" t="s">
        <v>2338</v>
      </c>
      <c r="C436" s="16">
        <f t="shared" si="6"/>
        <v>1</v>
      </c>
      <c r="D436" s="15" t="s">
        <v>2338</v>
      </c>
      <c r="E436" s="15" t="str">
        <f>VLOOKUP(B436,'kode internal'!$B$1:$D$4717,2,FALSE)</f>
        <v>80F040.1</v>
      </c>
      <c r="F436" s="17">
        <v>325</v>
      </c>
      <c r="G436" s="17">
        <v>0</v>
      </c>
      <c r="H436" s="18">
        <f>VLOOKUP(D436,'kode internal'!$B$1:$E$4717,4,FALSE)</f>
        <v>325</v>
      </c>
      <c r="I436" s="18">
        <f>VLOOKUP(D436,'kode internal'!$B$1:$F$4717,5,FALSE)</f>
        <v>0</v>
      </c>
    </row>
    <row r="437" hidden="1" spans="1:9">
      <c r="A437" s="14" t="s">
        <v>2339</v>
      </c>
      <c r="B437" s="15" t="s">
        <v>2340</v>
      </c>
      <c r="C437" s="16">
        <f t="shared" si="6"/>
        <v>1</v>
      </c>
      <c r="D437" s="15" t="s">
        <v>2340</v>
      </c>
      <c r="E437" s="15" t="str">
        <f>VLOOKUP(B437,'kode internal'!$B$1:$D$4717,2,FALSE)</f>
        <v>80F034.1</v>
      </c>
      <c r="F437" s="17">
        <v>1</v>
      </c>
      <c r="G437" s="17">
        <v>0</v>
      </c>
      <c r="H437" s="18">
        <f>VLOOKUP(D437,'kode internal'!$B$1:$E$4717,4,FALSE)</f>
        <v>1</v>
      </c>
      <c r="I437" s="18">
        <f>VLOOKUP(D437,'kode internal'!$B$1:$F$4717,5,FALSE)</f>
        <v>0</v>
      </c>
    </row>
    <row r="438" hidden="1" spans="1:9">
      <c r="A438" s="14" t="s">
        <v>2341</v>
      </c>
      <c r="B438" s="15" t="s">
        <v>2342</v>
      </c>
      <c r="C438" s="16">
        <f t="shared" si="6"/>
        <v>1</v>
      </c>
      <c r="D438" s="15" t="s">
        <v>2342</v>
      </c>
      <c r="E438" s="15" t="str">
        <f>VLOOKUP(B438,'kode internal'!$B$1:$D$4717,2,FALSE)</f>
        <v>80F032</v>
      </c>
      <c r="F438" s="17">
        <v>152</v>
      </c>
      <c r="G438" s="17">
        <v>0</v>
      </c>
      <c r="H438" s="18">
        <f>VLOOKUP(D438,'kode internal'!$B$1:$E$4717,4,FALSE)</f>
        <v>152</v>
      </c>
      <c r="I438" s="18">
        <f>VLOOKUP(D438,'kode internal'!$B$1:$F$4717,5,FALSE)</f>
        <v>0</v>
      </c>
    </row>
    <row r="439" spans="1:9">
      <c r="A439" s="14" t="s">
        <v>2343</v>
      </c>
      <c r="B439" s="19" t="s">
        <v>2061</v>
      </c>
      <c r="C439" s="16">
        <f t="shared" si="6"/>
        <v>1</v>
      </c>
      <c r="D439" s="15" t="s">
        <v>2061</v>
      </c>
      <c r="E439" s="15" t="str">
        <f>VLOOKUP(B439,'kode internal'!$B$1:$D$4717,2,FALSE)</f>
        <v>80F028</v>
      </c>
      <c r="F439" s="17">
        <v>312</v>
      </c>
      <c r="G439" s="17">
        <v>0</v>
      </c>
      <c r="H439" s="18">
        <f>VLOOKUP(D439,'kode internal'!$B$1:$E$4717,4,FALSE)</f>
        <v>312</v>
      </c>
      <c r="I439" s="18">
        <f>VLOOKUP(D439,'kode internal'!$B$1:$F$4717,5,FALSE)</f>
        <v>500</v>
      </c>
    </row>
    <row r="440" hidden="1" spans="1:9">
      <c r="A440" s="14" t="s">
        <v>2344</v>
      </c>
      <c r="B440" s="15" t="s">
        <v>2345</v>
      </c>
      <c r="C440" s="16">
        <f t="shared" si="6"/>
        <v>1</v>
      </c>
      <c r="D440" s="15" t="s">
        <v>2345</v>
      </c>
      <c r="E440" s="15" t="str">
        <f>VLOOKUP(B440,'kode internal'!$B$1:$D$4717,2,FALSE)</f>
        <v>80F025.1</v>
      </c>
      <c r="F440" s="17">
        <v>265</v>
      </c>
      <c r="G440" s="17">
        <v>0</v>
      </c>
      <c r="H440" s="18">
        <f>VLOOKUP(D440,'kode internal'!$B$1:$E$4717,4,FALSE)</f>
        <v>265</v>
      </c>
      <c r="I440" s="18">
        <f>VLOOKUP(D440,'kode internal'!$B$1:$F$4717,5,FALSE)</f>
        <v>0</v>
      </c>
    </row>
    <row r="441" hidden="1" spans="1:9">
      <c r="A441" s="14" t="s">
        <v>2346</v>
      </c>
      <c r="B441" s="15" t="s">
        <v>2347</v>
      </c>
      <c r="C441" s="16">
        <f t="shared" si="6"/>
        <v>1</v>
      </c>
      <c r="D441" s="15" t="s">
        <v>2347</v>
      </c>
      <c r="E441" s="15" t="str">
        <f>VLOOKUP(B441,'kode internal'!$B$1:$D$4717,2,FALSE)</f>
        <v>80F022.2</v>
      </c>
      <c r="F441" s="17">
        <v>33</v>
      </c>
      <c r="G441" s="17">
        <v>0</v>
      </c>
      <c r="H441" s="18">
        <f>VLOOKUP(D441,'kode internal'!$B$1:$E$4717,4,FALSE)</f>
        <v>33</v>
      </c>
      <c r="I441" s="18">
        <f>VLOOKUP(D441,'kode internal'!$B$1:$F$4717,5,FALSE)</f>
        <v>0</v>
      </c>
    </row>
    <row r="442" hidden="1" spans="1:9">
      <c r="A442" s="14" t="s">
        <v>2348</v>
      </c>
      <c r="B442" s="15" t="s">
        <v>2349</v>
      </c>
      <c r="C442" s="16">
        <f t="shared" si="6"/>
        <v>1</v>
      </c>
      <c r="D442" s="15" t="s">
        <v>2349</v>
      </c>
      <c r="E442" s="15" t="str">
        <f>VLOOKUP(B442,'kode internal'!$B$1:$D$4717,2,FALSE)</f>
        <v>80F022.1</v>
      </c>
      <c r="F442" s="17">
        <v>54</v>
      </c>
      <c r="G442" s="17">
        <v>0</v>
      </c>
      <c r="H442" s="18">
        <f>VLOOKUP(D442,'kode internal'!$B$1:$E$4717,4,FALSE)</f>
        <v>54</v>
      </c>
      <c r="I442" s="18">
        <f>VLOOKUP(D442,'kode internal'!$B$1:$F$4717,5,FALSE)</f>
        <v>0</v>
      </c>
    </row>
    <row r="443" hidden="1" spans="1:9">
      <c r="A443" s="14" t="s">
        <v>2350</v>
      </c>
      <c r="B443" s="15" t="s">
        <v>2351</v>
      </c>
      <c r="C443" s="16">
        <f t="shared" si="6"/>
        <v>1</v>
      </c>
      <c r="D443" s="15" t="s">
        <v>2351</v>
      </c>
      <c r="E443" s="15" t="str">
        <f>VLOOKUP(B443,'kode internal'!$B$1:$D$4717,2,FALSE)</f>
        <v>80F017.1</v>
      </c>
      <c r="F443" s="17">
        <v>6</v>
      </c>
      <c r="G443" s="17">
        <v>0</v>
      </c>
      <c r="H443" s="18">
        <f>VLOOKUP(D443,'kode internal'!$B$1:$E$4717,4,FALSE)</f>
        <v>6</v>
      </c>
      <c r="I443" s="18">
        <f>VLOOKUP(D443,'kode internal'!$B$1:$F$4717,5,FALSE)</f>
        <v>0</v>
      </c>
    </row>
    <row r="444" hidden="1" spans="1:9">
      <c r="A444" s="14" t="s">
        <v>2352</v>
      </c>
      <c r="B444" s="15" t="s">
        <v>2353</v>
      </c>
      <c r="C444" s="16">
        <f t="shared" si="6"/>
        <v>1</v>
      </c>
      <c r="D444" s="15" t="s">
        <v>2353</v>
      </c>
      <c r="E444" s="15" t="str">
        <f>VLOOKUP(B444,'kode internal'!$B$1:$D$4717,2,FALSE)</f>
        <v>80F004</v>
      </c>
      <c r="F444" s="17">
        <v>988</v>
      </c>
      <c r="G444" s="17">
        <v>0</v>
      </c>
      <c r="H444" s="18">
        <f>VLOOKUP(D444,'kode internal'!$B$1:$E$4717,4,FALSE)</f>
        <v>988</v>
      </c>
      <c r="I444" s="18">
        <f>VLOOKUP(D444,'kode internal'!$B$1:$F$4717,5,FALSE)</f>
        <v>0</v>
      </c>
    </row>
    <row r="445" hidden="1" spans="1:9">
      <c r="A445" s="14" t="s">
        <v>2354</v>
      </c>
      <c r="B445" s="15" t="s">
        <v>2355</v>
      </c>
      <c r="C445" s="16">
        <f t="shared" si="6"/>
        <v>1</v>
      </c>
      <c r="D445" s="15" t="s">
        <v>2355</v>
      </c>
      <c r="E445" s="15" t="str">
        <f>VLOOKUP(B445,'kode internal'!$B$1:$D$4717,2,FALSE)</f>
        <v>80F003</v>
      </c>
      <c r="F445" s="17">
        <v>204</v>
      </c>
      <c r="G445" s="17">
        <v>250</v>
      </c>
      <c r="H445" s="18">
        <f>VLOOKUP(D445,'kode internal'!$B$1:$E$4717,4,FALSE)</f>
        <v>204</v>
      </c>
      <c r="I445" s="18">
        <f>VLOOKUP(D445,'kode internal'!$B$1:$F$4717,5,FALSE)</f>
        <v>250</v>
      </c>
    </row>
    <row r="446" hidden="1" spans="1:9">
      <c r="A446" s="14" t="s">
        <v>2356</v>
      </c>
      <c r="B446" s="15" t="s">
        <v>2357</v>
      </c>
      <c r="C446" s="16">
        <f t="shared" si="6"/>
        <v>1</v>
      </c>
      <c r="D446" s="15" t="s">
        <v>2357</v>
      </c>
      <c r="E446" s="15" t="str">
        <f>VLOOKUP(B446,'kode internal'!$B$1:$D$4717,2,FALSE)</f>
        <v>80F002</v>
      </c>
      <c r="F446" s="17">
        <v>91</v>
      </c>
      <c r="G446" s="17">
        <v>800</v>
      </c>
      <c r="H446" s="18">
        <f>VLOOKUP(D446,'kode internal'!$B$1:$E$4717,4,FALSE)</f>
        <v>91</v>
      </c>
      <c r="I446" s="18">
        <f>VLOOKUP(D446,'kode internal'!$B$1:$F$4717,5,FALSE)</f>
        <v>800</v>
      </c>
    </row>
    <row r="447" hidden="1" spans="1:9">
      <c r="A447" s="14" t="s">
        <v>2358</v>
      </c>
      <c r="B447" s="15" t="s">
        <v>2359</v>
      </c>
      <c r="C447" s="16">
        <f t="shared" si="6"/>
        <v>1</v>
      </c>
      <c r="D447" s="15" t="s">
        <v>2359</v>
      </c>
      <c r="E447" s="15" t="str">
        <f>VLOOKUP(B447,'kode internal'!$B$1:$D$4717,2,FALSE)</f>
        <v>80F001</v>
      </c>
      <c r="F447" s="17">
        <v>121</v>
      </c>
      <c r="G447" s="17">
        <v>800</v>
      </c>
      <c r="H447" s="18">
        <f>VLOOKUP(D447,'kode internal'!$B$1:$E$4717,4,FALSE)</f>
        <v>121</v>
      </c>
      <c r="I447" s="18">
        <f>VLOOKUP(D447,'kode internal'!$B$1:$F$4717,5,FALSE)</f>
        <v>800</v>
      </c>
    </row>
    <row r="448" hidden="1" spans="1:9">
      <c r="A448" s="14" t="s">
        <v>2360</v>
      </c>
      <c r="B448" s="15" t="s">
        <v>2361</v>
      </c>
      <c r="C448" s="16">
        <f t="shared" si="6"/>
        <v>1</v>
      </c>
      <c r="D448" s="15" t="s">
        <v>2361</v>
      </c>
      <c r="E448" s="15" t="str">
        <f>VLOOKUP(B448,'kode internal'!$B$1:$D$4717,2,FALSE)</f>
        <v>80E132</v>
      </c>
      <c r="F448" s="17">
        <v>1870</v>
      </c>
      <c r="G448" s="17">
        <v>0</v>
      </c>
      <c r="H448" s="18">
        <f>VLOOKUP(D448,'kode internal'!$B$1:$E$4717,4,FALSE)</f>
        <v>1900</v>
      </c>
      <c r="I448" s="18">
        <f>VLOOKUP(D448,'kode internal'!$B$1:$F$4717,5,FALSE)</f>
        <v>0</v>
      </c>
    </row>
    <row r="449" hidden="1" spans="1:9">
      <c r="A449" s="14" t="s">
        <v>2362</v>
      </c>
      <c r="B449" s="15" t="s">
        <v>2363</v>
      </c>
      <c r="C449" s="16">
        <f t="shared" ref="C449:C512" si="7">IF(B449=D449,1,0)</f>
        <v>1</v>
      </c>
      <c r="D449" s="15" t="s">
        <v>2363</v>
      </c>
      <c r="E449" s="15" t="e">
        <f>VLOOKUP(B449,'kode internal'!$B$1:$D$4717,2,FALSE)</f>
        <v>#N/A</v>
      </c>
      <c r="F449" s="17">
        <v>54</v>
      </c>
      <c r="G449" s="17">
        <v>0</v>
      </c>
      <c r="H449" s="18" t="e">
        <f>VLOOKUP(D449,'kode internal'!$B$1:$E$4717,4,FALSE)</f>
        <v>#N/A</v>
      </c>
      <c r="I449" s="18" t="e">
        <f>VLOOKUP(D449,'kode internal'!$B$1:$F$4717,5,FALSE)</f>
        <v>#N/A</v>
      </c>
    </row>
    <row r="450" hidden="1" spans="1:9">
      <c r="A450" s="14" t="s">
        <v>2364</v>
      </c>
      <c r="B450" s="15" t="s">
        <v>2365</v>
      </c>
      <c r="C450" s="16">
        <f t="shared" si="7"/>
        <v>1</v>
      </c>
      <c r="D450" s="15" t="s">
        <v>2365</v>
      </c>
      <c r="E450" s="15" t="str">
        <f>VLOOKUP(B450,'kode internal'!$B$1:$D$4717,2,FALSE)</f>
        <v>80E126</v>
      </c>
      <c r="F450" s="17">
        <v>2840</v>
      </c>
      <c r="G450" s="17">
        <v>0</v>
      </c>
      <c r="H450" s="18">
        <f>VLOOKUP(D450,'kode internal'!$B$1:$E$4717,4,FALSE)</f>
        <v>2840</v>
      </c>
      <c r="I450" s="18">
        <f>VLOOKUP(D450,'kode internal'!$B$1:$F$4717,5,FALSE)</f>
        <v>0</v>
      </c>
    </row>
    <row r="451" hidden="1" spans="1:9">
      <c r="A451" s="14" t="s">
        <v>2366</v>
      </c>
      <c r="B451" s="15" t="s">
        <v>2367</v>
      </c>
      <c r="C451" s="16">
        <f t="shared" si="7"/>
        <v>1</v>
      </c>
      <c r="D451" s="15" t="s">
        <v>2367</v>
      </c>
      <c r="E451" s="15" t="str">
        <f>VLOOKUP(B451,'kode internal'!$B$1:$D$4717,2,FALSE)</f>
        <v>80E120</v>
      </c>
      <c r="F451" s="17">
        <v>6</v>
      </c>
      <c r="G451" s="17">
        <v>1200</v>
      </c>
      <c r="H451" s="18">
        <f>VLOOKUP(D451,'kode internal'!$B$1:$E$4717,4,FALSE)</f>
        <v>6</v>
      </c>
      <c r="I451" s="18">
        <f>VLOOKUP(D451,'kode internal'!$B$1:$F$4717,5,FALSE)</f>
        <v>1200</v>
      </c>
    </row>
    <row r="452" hidden="1" spans="1:9">
      <c r="A452" s="14" t="s">
        <v>2368</v>
      </c>
      <c r="B452" s="15" t="s">
        <v>2369</v>
      </c>
      <c r="C452" s="16">
        <f t="shared" si="7"/>
        <v>1</v>
      </c>
      <c r="D452" s="15" t="s">
        <v>2369</v>
      </c>
      <c r="E452" s="15" t="str">
        <f>VLOOKUP(B452,'kode internal'!$B$1:$D$4717,2,FALSE)</f>
        <v>80E098</v>
      </c>
      <c r="F452" s="17">
        <v>553</v>
      </c>
      <c r="G452" s="17">
        <v>2866</v>
      </c>
      <c r="H452" s="18">
        <f>VLOOKUP(D452,'kode internal'!$B$1:$E$4717,4,FALSE)</f>
        <v>553</v>
      </c>
      <c r="I452" s="18">
        <f>VLOOKUP(D452,'kode internal'!$B$1:$F$4717,5,FALSE)</f>
        <v>2866</v>
      </c>
    </row>
    <row r="453" hidden="1" spans="1:9">
      <c r="A453" s="14" t="s">
        <v>2370</v>
      </c>
      <c r="B453" s="15" t="s">
        <v>2371</v>
      </c>
      <c r="C453" s="16">
        <f t="shared" si="7"/>
        <v>1</v>
      </c>
      <c r="D453" s="15" t="s">
        <v>2371</v>
      </c>
      <c r="E453" s="15" t="str">
        <f>VLOOKUP(B453,'kode internal'!$B$1:$D$4717,2,FALSE)</f>
        <v>80E096</v>
      </c>
      <c r="F453" s="17">
        <v>1</v>
      </c>
      <c r="G453" s="17">
        <v>12</v>
      </c>
      <c r="H453" s="18">
        <f>VLOOKUP(D453,'kode internal'!$B$1:$E$4717,4,FALSE)</f>
        <v>1</v>
      </c>
      <c r="I453" s="18">
        <f>VLOOKUP(D453,'kode internal'!$B$1:$F$4717,5,FALSE)</f>
        <v>12</v>
      </c>
    </row>
    <row r="454" hidden="1" spans="1:9">
      <c r="A454" s="14" t="s">
        <v>2372</v>
      </c>
      <c r="B454" s="15" t="s">
        <v>2373</v>
      </c>
      <c r="C454" s="16">
        <f t="shared" si="7"/>
        <v>1</v>
      </c>
      <c r="D454" s="15" t="s">
        <v>2373</v>
      </c>
      <c r="E454" s="15" t="str">
        <f>VLOOKUP(B454,'kode internal'!$B$1:$D$4717,2,FALSE)</f>
        <v>80E095</v>
      </c>
      <c r="F454" s="17">
        <v>2</v>
      </c>
      <c r="G454" s="17">
        <v>8</v>
      </c>
      <c r="H454" s="18">
        <f>VLOOKUP(D454,'kode internal'!$B$1:$E$4717,4,FALSE)</f>
        <v>2</v>
      </c>
      <c r="I454" s="18">
        <f>VLOOKUP(D454,'kode internal'!$B$1:$F$4717,5,FALSE)</f>
        <v>8</v>
      </c>
    </row>
    <row r="455" hidden="1" spans="1:9">
      <c r="A455" s="14" t="s">
        <v>2374</v>
      </c>
      <c r="B455" s="15" t="s">
        <v>2375</v>
      </c>
      <c r="C455" s="16">
        <f t="shared" si="7"/>
        <v>1</v>
      </c>
      <c r="D455" s="15" t="s">
        <v>2375</v>
      </c>
      <c r="E455" s="15" t="str">
        <f>VLOOKUP(B455,'kode internal'!$B$1:$D$4717,2,FALSE)</f>
        <v>80E094</v>
      </c>
      <c r="F455" s="17">
        <v>0</v>
      </c>
      <c r="G455" s="17">
        <v>9</v>
      </c>
      <c r="H455" s="18">
        <f>VLOOKUP(D455,'kode internal'!$B$1:$E$4717,4,FALSE)</f>
        <v>0</v>
      </c>
      <c r="I455" s="18">
        <f>VLOOKUP(D455,'kode internal'!$B$1:$F$4717,5,FALSE)</f>
        <v>9</v>
      </c>
    </row>
    <row r="456" spans="1:9">
      <c r="A456" s="14" t="s">
        <v>2376</v>
      </c>
      <c r="B456" s="19" t="s">
        <v>2062</v>
      </c>
      <c r="C456" s="16">
        <f t="shared" si="7"/>
        <v>1</v>
      </c>
      <c r="D456" s="15" t="s">
        <v>2062</v>
      </c>
      <c r="E456" s="15" t="str">
        <f>VLOOKUP(B456,'kode internal'!$B$1:$D$4717,2,FALSE)</f>
        <v>80E080</v>
      </c>
      <c r="F456" s="17">
        <v>48</v>
      </c>
      <c r="G456" s="17">
        <v>0</v>
      </c>
      <c r="H456" s="18">
        <f>VLOOKUP(D456,'kode internal'!$B$1:$E$4717,4,FALSE)</f>
        <v>48</v>
      </c>
      <c r="I456" s="18">
        <f>VLOOKUP(D456,'kode internal'!$B$1:$F$4717,5,FALSE)</f>
        <v>504</v>
      </c>
    </row>
    <row r="457" hidden="1" spans="1:9">
      <c r="A457" s="14" t="s">
        <v>2377</v>
      </c>
      <c r="B457" s="15" t="s">
        <v>2378</v>
      </c>
      <c r="C457" s="16">
        <f t="shared" si="7"/>
        <v>1</v>
      </c>
      <c r="D457" s="15" t="s">
        <v>2378</v>
      </c>
      <c r="E457" s="15" t="str">
        <f>VLOOKUP(B457,'kode internal'!$B$1:$D$4717,2,FALSE)</f>
        <v>80E058</v>
      </c>
      <c r="F457" s="17">
        <v>25</v>
      </c>
      <c r="G457" s="17">
        <v>38</v>
      </c>
      <c r="H457" s="18">
        <f>VLOOKUP(D457,'kode internal'!$B$1:$E$4717,4,FALSE)</f>
        <v>25</v>
      </c>
      <c r="I457" s="18">
        <f>VLOOKUP(D457,'kode internal'!$B$1:$F$4717,5,FALSE)</f>
        <v>58</v>
      </c>
    </row>
    <row r="458" hidden="1" spans="1:9">
      <c r="A458" s="14" t="s">
        <v>2379</v>
      </c>
      <c r="B458" s="15" t="s">
        <v>2380</v>
      </c>
      <c r="C458" s="16">
        <f t="shared" si="7"/>
        <v>1</v>
      </c>
      <c r="D458" s="15" t="s">
        <v>2380</v>
      </c>
      <c r="E458" s="15" t="str">
        <f>VLOOKUP(B458,'kode internal'!$B$1:$D$4717,2,FALSE)</f>
        <v>80E047</v>
      </c>
      <c r="F458" s="17">
        <v>10</v>
      </c>
      <c r="G458" s="17">
        <v>0</v>
      </c>
      <c r="H458" s="18">
        <f>VLOOKUP(D458,'kode internal'!$B$1:$E$4717,4,FALSE)</f>
        <v>10</v>
      </c>
      <c r="I458" s="18">
        <f>VLOOKUP(D458,'kode internal'!$B$1:$F$4717,5,FALSE)</f>
        <v>0</v>
      </c>
    </row>
    <row r="459" spans="1:9">
      <c r="A459" s="14" t="s">
        <v>2381</v>
      </c>
      <c r="B459" s="19" t="s">
        <v>2063</v>
      </c>
      <c r="C459" s="16">
        <f t="shared" si="7"/>
        <v>1</v>
      </c>
      <c r="D459" s="15" t="s">
        <v>2063</v>
      </c>
      <c r="E459" s="15" t="str">
        <f>VLOOKUP(B459,'kode internal'!$B$1:$D$4717,2,FALSE)</f>
        <v>80E033</v>
      </c>
      <c r="F459" s="17">
        <v>2454</v>
      </c>
      <c r="G459" s="17">
        <v>25500</v>
      </c>
      <c r="H459" s="18">
        <f>VLOOKUP(D459,'kode internal'!$B$1:$E$4717,4,FALSE)</f>
        <v>2454</v>
      </c>
      <c r="I459" s="18">
        <f>VLOOKUP(D459,'kode internal'!$B$1:$F$4717,5,FALSE)</f>
        <v>60510</v>
      </c>
    </row>
    <row r="460" hidden="1" spans="1:9">
      <c r="A460" s="14" t="s">
        <v>2382</v>
      </c>
      <c r="B460" s="15" t="s">
        <v>2383</v>
      </c>
      <c r="C460" s="16">
        <f t="shared" si="7"/>
        <v>1</v>
      </c>
      <c r="D460" s="15" t="s">
        <v>2383</v>
      </c>
      <c r="E460" s="15" t="str">
        <f>VLOOKUP(B460,'kode internal'!$B$1:$D$4717,2,FALSE)</f>
        <v>80E027</v>
      </c>
      <c r="F460" s="17">
        <v>2569</v>
      </c>
      <c r="G460" s="17">
        <v>12000</v>
      </c>
      <c r="H460" s="18">
        <f>VLOOKUP(D460,'kode internal'!$B$1:$E$4717,4,FALSE)</f>
        <v>2569</v>
      </c>
      <c r="I460" s="18">
        <f>VLOOKUP(D460,'kode internal'!$B$1:$F$4717,5,FALSE)</f>
        <v>12000</v>
      </c>
    </row>
    <row r="461" hidden="1" spans="1:9">
      <c r="A461" s="14" t="s">
        <v>2384</v>
      </c>
      <c r="B461" s="15" t="s">
        <v>2385</v>
      </c>
      <c r="C461" s="16">
        <f t="shared" si="7"/>
        <v>1</v>
      </c>
      <c r="D461" s="15" t="s">
        <v>2385</v>
      </c>
      <c r="E461" s="15" t="str">
        <f>VLOOKUP(B461,'kode internal'!$B$1:$D$4717,2,FALSE)</f>
        <v>80E022</v>
      </c>
      <c r="F461" s="17">
        <v>5</v>
      </c>
      <c r="G461" s="17">
        <v>20</v>
      </c>
      <c r="H461" s="18">
        <f>VLOOKUP(D461,'kode internal'!$B$1:$E$4717,4,FALSE)</f>
        <v>5</v>
      </c>
      <c r="I461" s="18">
        <f>VLOOKUP(D461,'kode internal'!$B$1:$F$4717,5,FALSE)</f>
        <v>20</v>
      </c>
    </row>
    <row r="462" hidden="1" spans="1:9">
      <c r="A462" s="14" t="s">
        <v>2386</v>
      </c>
      <c r="B462" s="15" t="s">
        <v>2387</v>
      </c>
      <c r="C462" s="16">
        <f t="shared" si="7"/>
        <v>1</v>
      </c>
      <c r="D462" s="15" t="s">
        <v>2387</v>
      </c>
      <c r="E462" s="15" t="str">
        <f>VLOOKUP(B462,'kode internal'!$B$1:$D$4717,2,FALSE)</f>
        <v>80E020</v>
      </c>
      <c r="F462" s="17">
        <v>13</v>
      </c>
      <c r="G462" s="17">
        <v>0</v>
      </c>
      <c r="H462" s="18">
        <f>VLOOKUP(D462,'kode internal'!$B$1:$E$4717,4,FALSE)</f>
        <v>13</v>
      </c>
      <c r="I462" s="18">
        <f>VLOOKUP(D462,'kode internal'!$B$1:$F$4717,5,FALSE)</f>
        <v>0</v>
      </c>
    </row>
    <row r="463" hidden="1" spans="1:9">
      <c r="A463" s="14" t="s">
        <v>2388</v>
      </c>
      <c r="B463" s="15" t="s">
        <v>2389</v>
      </c>
      <c r="C463" s="16">
        <f t="shared" si="7"/>
        <v>1</v>
      </c>
      <c r="D463" s="15" t="s">
        <v>2389</v>
      </c>
      <c r="E463" s="15" t="str">
        <f>VLOOKUP(B463,'kode internal'!$B$1:$D$4717,2,FALSE)</f>
        <v>80E019</v>
      </c>
      <c r="F463" s="17">
        <v>390</v>
      </c>
      <c r="G463" s="17">
        <v>150</v>
      </c>
      <c r="H463" s="18">
        <f>VLOOKUP(D463,'kode internal'!$B$1:$E$4717,4,FALSE)</f>
        <v>390</v>
      </c>
      <c r="I463" s="18">
        <f>VLOOKUP(D463,'kode internal'!$B$1:$F$4717,5,FALSE)</f>
        <v>150</v>
      </c>
    </row>
    <row r="464" hidden="1" spans="1:9">
      <c r="A464" s="14" t="s">
        <v>2390</v>
      </c>
      <c r="B464" s="15" t="s">
        <v>2391</v>
      </c>
      <c r="C464" s="16">
        <f t="shared" si="7"/>
        <v>1</v>
      </c>
      <c r="D464" s="15" t="s">
        <v>2391</v>
      </c>
      <c r="E464" s="15" t="str">
        <f>VLOOKUP(B464,'kode internal'!$B$1:$D$4717,2,FALSE)</f>
        <v>80E018</v>
      </c>
      <c r="F464" s="17">
        <v>192</v>
      </c>
      <c r="G464" s="17">
        <v>200</v>
      </c>
      <c r="H464" s="18">
        <f>VLOOKUP(D464,'kode internal'!$B$1:$E$4717,4,FALSE)</f>
        <v>192</v>
      </c>
      <c r="I464" s="18">
        <f>VLOOKUP(D464,'kode internal'!$B$1:$F$4717,5,FALSE)</f>
        <v>200</v>
      </c>
    </row>
    <row r="465" hidden="1" spans="1:9">
      <c r="A465" s="14" t="s">
        <v>2392</v>
      </c>
      <c r="B465" s="15" t="s">
        <v>2393</v>
      </c>
      <c r="C465" s="16">
        <f t="shared" si="7"/>
        <v>1</v>
      </c>
      <c r="D465" s="15" t="s">
        <v>2393</v>
      </c>
      <c r="E465" s="15" t="str">
        <f>VLOOKUP(B465,'kode internal'!$B$1:$D$4717,2,FALSE)</f>
        <v>80E017</v>
      </c>
      <c r="F465" s="17">
        <v>0</v>
      </c>
      <c r="G465" s="17">
        <v>24</v>
      </c>
      <c r="H465" s="18">
        <f>VLOOKUP(D465,'kode internal'!$B$1:$E$4717,4,FALSE)</f>
        <v>4</v>
      </c>
      <c r="I465" s="18">
        <f>VLOOKUP(D465,'kode internal'!$B$1:$F$4717,5,FALSE)</f>
        <v>24</v>
      </c>
    </row>
    <row r="466" hidden="1" spans="1:9">
      <c r="A466" s="14" t="s">
        <v>2394</v>
      </c>
      <c r="B466" s="15" t="s">
        <v>2395</v>
      </c>
      <c r="C466" s="16">
        <f t="shared" si="7"/>
        <v>1</v>
      </c>
      <c r="D466" s="15" t="s">
        <v>2395</v>
      </c>
      <c r="E466" s="15" t="str">
        <f>VLOOKUP(B466,'kode internal'!$B$1:$D$4717,2,FALSE)</f>
        <v>80E016</v>
      </c>
      <c r="F466" s="17">
        <v>37</v>
      </c>
      <c r="G466" s="17">
        <v>37</v>
      </c>
      <c r="H466" s="18">
        <f>VLOOKUP(D466,'kode internal'!$B$1:$E$4717,4,FALSE)</f>
        <v>37</v>
      </c>
      <c r="I466" s="18">
        <f>VLOOKUP(D466,'kode internal'!$B$1:$F$4717,5,FALSE)</f>
        <v>57</v>
      </c>
    </row>
    <row r="467" hidden="1" spans="1:9">
      <c r="A467" s="14" t="s">
        <v>2396</v>
      </c>
      <c r="B467" s="15" t="s">
        <v>2397</v>
      </c>
      <c r="C467" s="16">
        <f t="shared" si="7"/>
        <v>1</v>
      </c>
      <c r="D467" s="15" t="s">
        <v>2397</v>
      </c>
      <c r="E467" s="15" t="str">
        <f>VLOOKUP(B467,'kode internal'!$B$1:$D$4717,2,FALSE)</f>
        <v>80E015</v>
      </c>
      <c r="F467" s="17">
        <v>5</v>
      </c>
      <c r="G467" s="17">
        <v>30</v>
      </c>
      <c r="H467" s="18">
        <f>VLOOKUP(D467,'kode internal'!$B$1:$E$4717,4,FALSE)</f>
        <v>30</v>
      </c>
      <c r="I467" s="18">
        <f>VLOOKUP(D467,'kode internal'!$B$1:$F$4717,5,FALSE)</f>
        <v>50</v>
      </c>
    </row>
    <row r="468" hidden="1" spans="1:9">
      <c r="A468" s="14" t="s">
        <v>2398</v>
      </c>
      <c r="B468" s="15" t="s">
        <v>2399</v>
      </c>
      <c r="C468" s="16">
        <f t="shared" si="7"/>
        <v>1</v>
      </c>
      <c r="D468" s="15" t="s">
        <v>2399</v>
      </c>
      <c r="E468" s="15" t="str">
        <f>VLOOKUP(B468,'kode internal'!$B$1:$D$4717,2,FALSE)</f>
        <v>80E014.1</v>
      </c>
      <c r="F468" s="17">
        <v>7</v>
      </c>
      <c r="G468" s="17">
        <v>60</v>
      </c>
      <c r="H468" s="18">
        <f>VLOOKUP(D468,'kode internal'!$B$1:$E$4717,4,FALSE)</f>
        <v>7</v>
      </c>
      <c r="I468" s="18">
        <f>VLOOKUP(D468,'kode internal'!$B$1:$F$4717,5,FALSE)</f>
        <v>60</v>
      </c>
    </row>
    <row r="469" hidden="1" spans="1:9">
      <c r="A469" s="14" t="s">
        <v>2400</v>
      </c>
      <c r="B469" s="15" t="s">
        <v>2401</v>
      </c>
      <c r="C469" s="16">
        <f t="shared" si="7"/>
        <v>1</v>
      </c>
      <c r="D469" s="15" t="s">
        <v>2401</v>
      </c>
      <c r="E469" s="15" t="str">
        <f>VLOOKUP(B469,'kode internal'!$B$1:$D$4717,2,FALSE)</f>
        <v>80E014</v>
      </c>
      <c r="F469" s="17">
        <v>40</v>
      </c>
      <c r="G469" s="17">
        <v>40</v>
      </c>
      <c r="H469" s="18">
        <f>VLOOKUP(D469,'kode internal'!$B$1:$E$4717,4,FALSE)</f>
        <v>40</v>
      </c>
      <c r="I469" s="18">
        <f>VLOOKUP(D469,'kode internal'!$B$1:$F$4717,5,FALSE)</f>
        <v>40</v>
      </c>
    </row>
    <row r="470" hidden="1" spans="1:9">
      <c r="A470" s="14" t="s">
        <v>2402</v>
      </c>
      <c r="B470" s="15" t="s">
        <v>2403</v>
      </c>
      <c r="C470" s="16">
        <f t="shared" si="7"/>
        <v>1</v>
      </c>
      <c r="D470" s="15" t="s">
        <v>2403</v>
      </c>
      <c r="E470" s="15" t="str">
        <f>VLOOKUP(B470,'kode internal'!$B$1:$D$4717,2,FALSE)</f>
        <v>80E013.3</v>
      </c>
      <c r="F470" s="17">
        <v>141</v>
      </c>
      <c r="G470" s="17">
        <v>30</v>
      </c>
      <c r="H470" s="18">
        <f>VLOOKUP(D470,'kode internal'!$B$1:$E$4717,4,FALSE)</f>
        <v>141</v>
      </c>
      <c r="I470" s="18">
        <f>VLOOKUP(D470,'kode internal'!$B$1:$F$4717,5,FALSE)</f>
        <v>30</v>
      </c>
    </row>
    <row r="471" hidden="1" spans="1:9">
      <c r="A471" s="14" t="s">
        <v>2404</v>
      </c>
      <c r="B471" s="15" t="s">
        <v>2405</v>
      </c>
      <c r="C471" s="16">
        <f t="shared" si="7"/>
        <v>1</v>
      </c>
      <c r="D471" s="15" t="s">
        <v>2405</v>
      </c>
      <c r="E471" s="15" t="str">
        <f>VLOOKUP(B471,'kode internal'!$B$1:$D$4717,2,FALSE)</f>
        <v>80E013.2</v>
      </c>
      <c r="F471" s="17">
        <v>66</v>
      </c>
      <c r="G471" s="17">
        <v>38</v>
      </c>
      <c r="H471" s="18">
        <f>VLOOKUP(D471,'kode internal'!$B$1:$E$4717,4,FALSE)</f>
        <v>66</v>
      </c>
      <c r="I471" s="18">
        <f>VLOOKUP(D471,'kode internal'!$B$1:$F$4717,5,FALSE)</f>
        <v>38</v>
      </c>
    </row>
    <row r="472" hidden="1" spans="1:9">
      <c r="A472" s="14" t="s">
        <v>2406</v>
      </c>
      <c r="B472" s="15" t="s">
        <v>2407</v>
      </c>
      <c r="C472" s="16">
        <f t="shared" si="7"/>
        <v>1</v>
      </c>
      <c r="D472" s="15" t="s">
        <v>2407</v>
      </c>
      <c r="E472" s="15" t="str">
        <f>VLOOKUP(B472,'kode internal'!$B$1:$D$4717,2,FALSE)</f>
        <v>80E013.1</v>
      </c>
      <c r="F472" s="17">
        <v>27</v>
      </c>
      <c r="G472" s="17">
        <v>10</v>
      </c>
      <c r="H472" s="18">
        <f>VLOOKUP(D472,'kode internal'!$B$1:$E$4717,4,FALSE)</f>
        <v>27</v>
      </c>
      <c r="I472" s="18">
        <f>VLOOKUP(D472,'kode internal'!$B$1:$F$4717,5,FALSE)</f>
        <v>10</v>
      </c>
    </row>
    <row r="473" hidden="1" spans="1:9">
      <c r="A473" s="14" t="s">
        <v>2408</v>
      </c>
      <c r="B473" s="15" t="s">
        <v>2409</v>
      </c>
      <c r="C473" s="16">
        <f t="shared" si="7"/>
        <v>1</v>
      </c>
      <c r="D473" s="15" t="s">
        <v>2409</v>
      </c>
      <c r="E473" s="15" t="str">
        <f>VLOOKUP(B473,'kode internal'!$B$1:$D$4717,2,FALSE)</f>
        <v>80E013</v>
      </c>
      <c r="F473" s="17">
        <v>81</v>
      </c>
      <c r="G473" s="17">
        <v>10</v>
      </c>
      <c r="H473" s="18">
        <f>VLOOKUP(D473,'kode internal'!$B$1:$E$4717,4,FALSE)</f>
        <v>81</v>
      </c>
      <c r="I473" s="18">
        <f>VLOOKUP(D473,'kode internal'!$B$1:$F$4717,5,FALSE)</f>
        <v>10</v>
      </c>
    </row>
    <row r="474" spans="1:9">
      <c r="A474" s="14" t="s">
        <v>2410</v>
      </c>
      <c r="B474" s="19" t="s">
        <v>2064</v>
      </c>
      <c r="C474" s="16">
        <f t="shared" si="7"/>
        <v>1</v>
      </c>
      <c r="D474" s="15" t="s">
        <v>2064</v>
      </c>
      <c r="E474" s="15" t="str">
        <f>VLOOKUP(B474,'kode internal'!$B$1:$D$4717,2,FALSE)</f>
        <v>80D146</v>
      </c>
      <c r="F474" s="17">
        <v>6309</v>
      </c>
      <c r="G474" s="17">
        <v>8000</v>
      </c>
      <c r="H474" s="18">
        <f>VLOOKUP(D474,'kode internal'!$B$1:$E$4717,4,FALSE)</f>
        <v>6309</v>
      </c>
      <c r="I474" s="18">
        <f>VLOOKUP(D474,'kode internal'!$B$1:$F$4717,5,FALSE)</f>
        <v>16000</v>
      </c>
    </row>
    <row r="475" hidden="1" spans="1:9">
      <c r="A475" s="14" t="s">
        <v>2411</v>
      </c>
      <c r="B475" s="15" t="s">
        <v>2412</v>
      </c>
      <c r="C475" s="16">
        <f t="shared" si="7"/>
        <v>1</v>
      </c>
      <c r="D475" s="15" t="s">
        <v>2412</v>
      </c>
      <c r="E475" s="15" t="str">
        <f>VLOOKUP(B475,'kode internal'!$B$1:$D$4717,2,FALSE)</f>
        <v>80D145</v>
      </c>
      <c r="F475" s="17">
        <v>70</v>
      </c>
      <c r="G475" s="17">
        <v>0</v>
      </c>
      <c r="H475" s="18">
        <f>VLOOKUP(D475,'kode internal'!$B$1:$E$4717,4,FALSE)</f>
        <v>70</v>
      </c>
      <c r="I475" s="18">
        <f>VLOOKUP(D475,'kode internal'!$B$1:$F$4717,5,FALSE)</f>
        <v>0</v>
      </c>
    </row>
    <row r="476" hidden="1" spans="1:9">
      <c r="A476" s="14" t="s">
        <v>2413</v>
      </c>
      <c r="B476" s="15" t="s">
        <v>2414</v>
      </c>
      <c r="C476" s="16">
        <f t="shared" si="7"/>
        <v>1</v>
      </c>
      <c r="D476" s="15" t="s">
        <v>2414</v>
      </c>
      <c r="E476" s="15" t="str">
        <f>VLOOKUP(B476,'kode internal'!$B$1:$D$4717,2,FALSE)</f>
        <v>80D143</v>
      </c>
      <c r="F476" s="17">
        <v>60</v>
      </c>
      <c r="G476" s="17">
        <v>0</v>
      </c>
      <c r="H476" s="18">
        <f>VLOOKUP(D476,'kode internal'!$B$1:$E$4717,4,FALSE)</f>
        <v>60</v>
      </c>
      <c r="I476" s="18">
        <f>VLOOKUP(D476,'kode internal'!$B$1:$F$4717,5,FALSE)</f>
        <v>0</v>
      </c>
    </row>
    <row r="477" hidden="1" spans="1:9">
      <c r="A477" s="14" t="s">
        <v>2415</v>
      </c>
      <c r="B477" s="15" t="s">
        <v>2416</v>
      </c>
      <c r="C477" s="16">
        <f t="shared" si="7"/>
        <v>1</v>
      </c>
      <c r="D477" s="15" t="s">
        <v>2416</v>
      </c>
      <c r="E477" s="15" t="str">
        <f>VLOOKUP(B477,'kode internal'!$B$1:$D$4717,2,FALSE)</f>
        <v>80D138</v>
      </c>
      <c r="F477" s="17">
        <v>71</v>
      </c>
      <c r="G477" s="17">
        <v>600</v>
      </c>
      <c r="H477" s="18">
        <f>VLOOKUP(D477,'kode internal'!$B$1:$E$4717,4,FALSE)</f>
        <v>71</v>
      </c>
      <c r="I477" s="18">
        <f>VLOOKUP(D477,'kode internal'!$B$1:$F$4717,5,FALSE)</f>
        <v>600</v>
      </c>
    </row>
    <row r="478" hidden="1" spans="1:9">
      <c r="A478" s="14" t="s">
        <v>2417</v>
      </c>
      <c r="B478" s="15" t="s">
        <v>2418</v>
      </c>
      <c r="C478" s="16">
        <f t="shared" si="7"/>
        <v>1</v>
      </c>
      <c r="D478" s="15" t="s">
        <v>2418</v>
      </c>
      <c r="E478" s="15" t="str">
        <f>VLOOKUP(B478,'kode internal'!$B$1:$D$4717,2,FALSE)</f>
        <v>80D131</v>
      </c>
      <c r="F478" s="17">
        <v>79</v>
      </c>
      <c r="G478" s="17">
        <v>0</v>
      </c>
      <c r="H478" s="18">
        <f>VLOOKUP(D478,'kode internal'!$B$1:$E$4717,4,FALSE)</f>
        <v>79</v>
      </c>
      <c r="I478" s="18">
        <f>VLOOKUP(D478,'kode internal'!$B$1:$F$4717,5,FALSE)</f>
        <v>0</v>
      </c>
    </row>
    <row r="479" hidden="1" spans="1:9">
      <c r="A479" s="14" t="s">
        <v>2419</v>
      </c>
      <c r="B479" s="15" t="s">
        <v>2420</v>
      </c>
      <c r="C479" s="16">
        <f t="shared" si="7"/>
        <v>1</v>
      </c>
      <c r="D479" s="15" t="s">
        <v>2420</v>
      </c>
      <c r="E479" s="15" t="str">
        <f>VLOOKUP(B479,'kode internal'!$B$1:$D$4717,2,FALSE)</f>
        <v>80D129</v>
      </c>
      <c r="F479" s="17">
        <v>23</v>
      </c>
      <c r="G479" s="17">
        <v>145</v>
      </c>
      <c r="H479" s="18">
        <f>VLOOKUP(D479,'kode internal'!$B$1:$E$4717,4,FALSE)</f>
        <v>23</v>
      </c>
      <c r="I479" s="18">
        <f>VLOOKUP(D479,'kode internal'!$B$1:$F$4717,5,FALSE)</f>
        <v>145</v>
      </c>
    </row>
    <row r="480" hidden="1" spans="1:9">
      <c r="A480" s="14" t="s">
        <v>2421</v>
      </c>
      <c r="B480" s="15" t="s">
        <v>2422</v>
      </c>
      <c r="C480" s="16">
        <f t="shared" si="7"/>
        <v>1</v>
      </c>
      <c r="D480" s="15" t="s">
        <v>2422</v>
      </c>
      <c r="E480" s="15" t="str">
        <f>VLOOKUP(B480,'kode internal'!$B$1:$D$4717,2,FALSE)</f>
        <v>80D079</v>
      </c>
      <c r="F480" s="17">
        <v>9</v>
      </c>
      <c r="G480" s="17">
        <v>0</v>
      </c>
      <c r="H480" s="18">
        <f>VLOOKUP(D480,'kode internal'!$B$1:$E$4717,4,FALSE)</f>
        <v>9</v>
      </c>
      <c r="I480" s="18">
        <f>VLOOKUP(D480,'kode internal'!$B$1:$F$4717,5,FALSE)</f>
        <v>0</v>
      </c>
    </row>
    <row r="481" hidden="1" spans="1:9">
      <c r="A481" s="14" t="s">
        <v>2423</v>
      </c>
      <c r="B481" s="15" t="s">
        <v>2424</v>
      </c>
      <c r="C481" s="16">
        <f t="shared" si="7"/>
        <v>1</v>
      </c>
      <c r="D481" s="15" t="s">
        <v>2424</v>
      </c>
      <c r="E481" s="15" t="str">
        <f>VLOOKUP(B481,'kode internal'!$B$1:$D$4717,2,FALSE)</f>
        <v>80D016</v>
      </c>
      <c r="F481" s="17">
        <v>3</v>
      </c>
      <c r="G481" s="17">
        <v>0</v>
      </c>
      <c r="H481" s="18">
        <f>VLOOKUP(D481,'kode internal'!$B$1:$E$4717,4,FALSE)</f>
        <v>3</v>
      </c>
      <c r="I481" s="18">
        <f>VLOOKUP(D481,'kode internal'!$B$1:$F$4717,5,FALSE)</f>
        <v>0</v>
      </c>
    </row>
    <row r="482" hidden="1" spans="1:9">
      <c r="A482" s="14" t="s">
        <v>2425</v>
      </c>
      <c r="B482" s="15" t="s">
        <v>2426</v>
      </c>
      <c r="C482" s="16">
        <f t="shared" si="7"/>
        <v>1</v>
      </c>
      <c r="D482" s="15" t="s">
        <v>2426</v>
      </c>
      <c r="E482" s="15" t="str">
        <f>VLOOKUP(B482,'kode internal'!$B$1:$D$4717,2,FALSE)</f>
        <v>80D014.01</v>
      </c>
      <c r="F482" s="17">
        <v>10</v>
      </c>
      <c r="G482" s="17">
        <v>0</v>
      </c>
      <c r="H482" s="18">
        <f>VLOOKUP(D482,'kode internal'!$B$1:$E$4717,4,FALSE)</f>
        <v>10</v>
      </c>
      <c r="I482" s="18">
        <f>VLOOKUP(D482,'kode internal'!$B$1:$F$4717,5,FALSE)</f>
        <v>0</v>
      </c>
    </row>
    <row r="483" hidden="1" spans="1:9">
      <c r="A483" s="14" t="s">
        <v>2427</v>
      </c>
      <c r="B483" s="15" t="s">
        <v>2428</v>
      </c>
      <c r="C483" s="16">
        <f t="shared" si="7"/>
        <v>1</v>
      </c>
      <c r="D483" s="15" t="s">
        <v>2428</v>
      </c>
      <c r="E483" s="15" t="str">
        <f>VLOOKUP(B483,'kode internal'!$B$1:$D$4717,2,FALSE)</f>
        <v>80D012.01</v>
      </c>
      <c r="F483" s="17">
        <v>1</v>
      </c>
      <c r="G483" s="17">
        <v>0</v>
      </c>
      <c r="H483" s="18">
        <f>VLOOKUP(D483,'kode internal'!$B$1:$E$4717,4,FALSE)</f>
        <v>1</v>
      </c>
      <c r="I483" s="18">
        <f>VLOOKUP(D483,'kode internal'!$B$1:$F$4717,5,FALSE)</f>
        <v>0</v>
      </c>
    </row>
    <row r="484" spans="1:9">
      <c r="A484" s="14" t="s">
        <v>2429</v>
      </c>
      <c r="B484" s="19" t="s">
        <v>2039</v>
      </c>
      <c r="C484" s="16">
        <f t="shared" si="7"/>
        <v>1</v>
      </c>
      <c r="D484" s="15" t="s">
        <v>2039</v>
      </c>
      <c r="E484" s="15" t="str">
        <f>VLOOKUP(B484,'kode internal'!$B$1:$D$4717,2,FALSE)</f>
        <v>80D010.02</v>
      </c>
      <c r="F484" s="17">
        <v>6</v>
      </c>
      <c r="G484" s="17">
        <v>0</v>
      </c>
      <c r="H484" s="18">
        <f>VLOOKUP(D484,'kode internal'!$B$1:$E$4717,4,FALSE)</f>
        <v>6</v>
      </c>
      <c r="I484" s="18">
        <f>VLOOKUP(D484,'kode internal'!$B$1:$F$4717,5,FALSE)</f>
        <v>6000</v>
      </c>
    </row>
    <row r="485" hidden="1" spans="1:9">
      <c r="A485" s="14" t="s">
        <v>2430</v>
      </c>
      <c r="B485" s="15" t="s">
        <v>2431</v>
      </c>
      <c r="C485" s="16">
        <f t="shared" si="7"/>
        <v>1</v>
      </c>
      <c r="D485" s="15" t="s">
        <v>2431</v>
      </c>
      <c r="E485" s="15" t="str">
        <f>VLOOKUP(B485,'kode internal'!$B$1:$D$4717,2,FALSE)</f>
        <v>80D008.08</v>
      </c>
      <c r="F485" s="17">
        <v>164</v>
      </c>
      <c r="G485" s="17">
        <v>0</v>
      </c>
      <c r="H485" s="18">
        <f>VLOOKUP(D485,'kode internal'!$B$1:$E$4717,4,FALSE)</f>
        <v>164</v>
      </c>
      <c r="I485" s="18">
        <f>VLOOKUP(D485,'kode internal'!$B$1:$F$4717,5,FALSE)</f>
        <v>0</v>
      </c>
    </row>
    <row r="486" hidden="1" spans="1:9">
      <c r="A486" s="14" t="s">
        <v>2432</v>
      </c>
      <c r="B486" s="15" t="s">
        <v>2433</v>
      </c>
      <c r="C486" s="16">
        <f t="shared" si="7"/>
        <v>1</v>
      </c>
      <c r="D486" s="15" t="s">
        <v>2433</v>
      </c>
      <c r="E486" s="15" t="str">
        <f>VLOOKUP(B486,'kode internal'!$B$1:$D$4717,2,FALSE)</f>
        <v>80D008.07</v>
      </c>
      <c r="F486" s="17">
        <v>182</v>
      </c>
      <c r="G486" s="17">
        <v>0</v>
      </c>
      <c r="H486" s="18">
        <f>VLOOKUP(D486,'kode internal'!$B$1:$E$4717,4,FALSE)</f>
        <v>182</v>
      </c>
      <c r="I486" s="18">
        <f>VLOOKUP(D486,'kode internal'!$B$1:$F$4717,5,FALSE)</f>
        <v>0</v>
      </c>
    </row>
    <row r="487" hidden="1" spans="1:9">
      <c r="A487" s="14" t="s">
        <v>2434</v>
      </c>
      <c r="B487" s="15" t="s">
        <v>2435</v>
      </c>
      <c r="C487" s="16">
        <f t="shared" si="7"/>
        <v>1</v>
      </c>
      <c r="D487" s="15" t="s">
        <v>2435</v>
      </c>
      <c r="E487" s="15" t="str">
        <f>VLOOKUP(B487,'kode internal'!$B$1:$D$4717,2,FALSE)</f>
        <v>80D008.03</v>
      </c>
      <c r="F487" s="17">
        <v>0</v>
      </c>
      <c r="G487" s="17">
        <v>100</v>
      </c>
      <c r="H487" s="18">
        <f>VLOOKUP(D487,'kode internal'!$B$1:$E$4717,4,FALSE)</f>
        <v>0</v>
      </c>
      <c r="I487" s="18">
        <f>VLOOKUP(D487,'kode internal'!$B$1:$F$4717,5,FALSE)</f>
        <v>100</v>
      </c>
    </row>
    <row r="488" hidden="1" spans="1:9">
      <c r="A488" s="14" t="s">
        <v>2436</v>
      </c>
      <c r="B488" s="15" t="s">
        <v>2437</v>
      </c>
      <c r="C488" s="16">
        <f t="shared" si="7"/>
        <v>1</v>
      </c>
      <c r="D488" s="15" t="s">
        <v>2437</v>
      </c>
      <c r="E488" s="15" t="str">
        <f>VLOOKUP(B488,'kode internal'!$B$1:$D$4717,2,FALSE)</f>
        <v>80C065</v>
      </c>
      <c r="F488" s="17">
        <v>11</v>
      </c>
      <c r="G488" s="17">
        <v>34</v>
      </c>
      <c r="H488" s="18">
        <f>VLOOKUP(D488,'kode internal'!$B$1:$E$4717,4,FALSE)</f>
        <v>11</v>
      </c>
      <c r="I488" s="18">
        <f>VLOOKUP(D488,'kode internal'!$B$1:$F$4717,5,FALSE)</f>
        <v>34</v>
      </c>
    </row>
    <row r="489" hidden="1" spans="1:9">
      <c r="A489" s="14" t="s">
        <v>2438</v>
      </c>
      <c r="B489" s="15" t="s">
        <v>2439</v>
      </c>
      <c r="C489" s="16">
        <f t="shared" si="7"/>
        <v>1</v>
      </c>
      <c r="D489" s="15" t="s">
        <v>2439</v>
      </c>
      <c r="E489" s="15" t="str">
        <f>VLOOKUP(B489,'kode internal'!$B$1:$D$4717,2,FALSE)</f>
        <v>80C064</v>
      </c>
      <c r="F489" s="17">
        <v>4</v>
      </c>
      <c r="G489" s="17">
        <v>29</v>
      </c>
      <c r="H489" s="18">
        <f>VLOOKUP(D489,'kode internal'!$B$1:$E$4717,4,FALSE)</f>
        <v>4</v>
      </c>
      <c r="I489" s="18">
        <f>VLOOKUP(D489,'kode internal'!$B$1:$F$4717,5,FALSE)</f>
        <v>29</v>
      </c>
    </row>
    <row r="490" hidden="1" spans="1:9">
      <c r="A490" s="14" t="s">
        <v>2440</v>
      </c>
      <c r="B490" s="15" t="s">
        <v>2441</v>
      </c>
      <c r="C490" s="16">
        <f t="shared" si="7"/>
        <v>1</v>
      </c>
      <c r="D490" s="15" t="s">
        <v>2441</v>
      </c>
      <c r="E490" s="15" t="str">
        <f>VLOOKUP(B490,'kode internal'!$B$1:$D$4717,2,FALSE)</f>
        <v>80C001.124</v>
      </c>
      <c r="F490" s="17">
        <v>86</v>
      </c>
      <c r="G490" s="17">
        <v>100</v>
      </c>
      <c r="H490" s="18">
        <f>VLOOKUP(D490,'kode internal'!$B$1:$E$4717,4,FALSE)</f>
        <v>86</v>
      </c>
      <c r="I490" s="18">
        <f>VLOOKUP(D490,'kode internal'!$B$1:$F$4717,5,FALSE)</f>
        <v>100</v>
      </c>
    </row>
    <row r="491" hidden="1" spans="1:9">
      <c r="A491" s="14" t="s">
        <v>2442</v>
      </c>
      <c r="B491" s="15" t="s">
        <v>2443</v>
      </c>
      <c r="C491" s="16">
        <f t="shared" si="7"/>
        <v>1</v>
      </c>
      <c r="D491" s="15" t="s">
        <v>2443</v>
      </c>
      <c r="E491" s="15" t="str">
        <f>VLOOKUP(B491,'kode internal'!$B$1:$D$4717,2,FALSE)</f>
        <v>80C001.123</v>
      </c>
      <c r="F491" s="17">
        <v>476</v>
      </c>
      <c r="G491" s="17">
        <v>980</v>
      </c>
      <c r="H491" s="18">
        <f>VLOOKUP(D491,'kode internal'!$B$1:$E$4717,4,FALSE)</f>
        <v>476</v>
      </c>
      <c r="I491" s="18">
        <f>VLOOKUP(D491,'kode internal'!$B$1:$F$4717,5,FALSE)</f>
        <v>980</v>
      </c>
    </row>
    <row r="492" hidden="1" spans="1:9">
      <c r="A492" s="14" t="s">
        <v>2444</v>
      </c>
      <c r="B492" s="15" t="s">
        <v>2445</v>
      </c>
      <c r="C492" s="16">
        <f t="shared" si="7"/>
        <v>1</v>
      </c>
      <c r="D492" s="15" t="s">
        <v>2445</v>
      </c>
      <c r="E492" s="15" t="str">
        <f>VLOOKUP(B492,'kode internal'!$B$1:$D$4717,2,FALSE)</f>
        <v>80C001.120</v>
      </c>
      <c r="F492" s="17">
        <v>54</v>
      </c>
      <c r="G492" s="17">
        <v>0</v>
      </c>
      <c r="H492" s="18">
        <f>VLOOKUP(D492,'kode internal'!$B$1:$E$4717,4,FALSE)</f>
        <v>54</v>
      </c>
      <c r="I492" s="18">
        <f>VLOOKUP(D492,'kode internal'!$B$1:$F$4717,5,FALSE)</f>
        <v>0</v>
      </c>
    </row>
    <row r="493" hidden="1" spans="1:9">
      <c r="A493" s="14" t="s">
        <v>2446</v>
      </c>
      <c r="B493" s="15" t="s">
        <v>2447</v>
      </c>
      <c r="C493" s="16">
        <f t="shared" si="7"/>
        <v>1</v>
      </c>
      <c r="D493" s="15" t="s">
        <v>2447</v>
      </c>
      <c r="E493" s="15" t="str">
        <f>VLOOKUP(B493,'kode internal'!$B$1:$D$4717,2,FALSE)</f>
        <v>80C001.117</v>
      </c>
      <c r="F493" s="17">
        <v>125</v>
      </c>
      <c r="G493" s="17">
        <v>180</v>
      </c>
      <c r="H493" s="18">
        <f>VLOOKUP(D493,'kode internal'!$B$1:$E$4717,4,FALSE)</f>
        <v>125</v>
      </c>
      <c r="I493" s="18">
        <f>VLOOKUP(D493,'kode internal'!$B$1:$F$4717,5,FALSE)</f>
        <v>180</v>
      </c>
    </row>
    <row r="494" hidden="1" spans="1:9">
      <c r="A494" s="14" t="s">
        <v>2448</v>
      </c>
      <c r="B494" s="15" t="s">
        <v>2449</v>
      </c>
      <c r="C494" s="16">
        <f t="shared" si="7"/>
        <v>1</v>
      </c>
      <c r="D494" s="15" t="s">
        <v>2449</v>
      </c>
      <c r="E494" s="15" t="str">
        <f>VLOOKUP(B494,'kode internal'!$B$1:$D$4717,2,FALSE)</f>
        <v>80C001.112</v>
      </c>
      <c r="F494" s="17">
        <v>490</v>
      </c>
      <c r="G494" s="17">
        <v>0</v>
      </c>
      <c r="H494" s="18">
        <f>VLOOKUP(D494,'kode internal'!$B$1:$E$4717,4,FALSE)</f>
        <v>490</v>
      </c>
      <c r="I494" s="18">
        <f>VLOOKUP(D494,'kode internal'!$B$1:$F$4717,5,FALSE)</f>
        <v>0</v>
      </c>
    </row>
    <row r="495" hidden="1" spans="1:9">
      <c r="A495" s="14" t="s">
        <v>2450</v>
      </c>
      <c r="B495" s="15" t="s">
        <v>2451</v>
      </c>
      <c r="C495" s="16">
        <f t="shared" si="7"/>
        <v>1</v>
      </c>
      <c r="D495" s="15" t="s">
        <v>2451</v>
      </c>
      <c r="E495" s="15" t="str">
        <f>VLOOKUP(B495,'kode internal'!$B$1:$D$4717,2,FALSE)</f>
        <v>80C001.110</v>
      </c>
      <c r="F495" s="17">
        <v>1</v>
      </c>
      <c r="G495" s="17">
        <v>2</v>
      </c>
      <c r="H495" s="18">
        <f>VLOOKUP(D495,'kode internal'!$B$1:$E$4717,4,FALSE)</f>
        <v>1</v>
      </c>
      <c r="I495" s="18">
        <f>VLOOKUP(D495,'kode internal'!$B$1:$F$4717,5,FALSE)</f>
        <v>2</v>
      </c>
    </row>
    <row r="496" hidden="1" spans="1:9">
      <c r="A496" s="14" t="s">
        <v>2452</v>
      </c>
      <c r="B496" s="15" t="s">
        <v>2453</v>
      </c>
      <c r="C496" s="16">
        <f t="shared" si="7"/>
        <v>1</v>
      </c>
      <c r="D496" s="15" t="s">
        <v>2453</v>
      </c>
      <c r="E496" s="15" t="str">
        <f>VLOOKUP(B496,'kode internal'!$B$1:$D$4717,2,FALSE)</f>
        <v>80C001.108</v>
      </c>
      <c r="F496" s="17">
        <v>0</v>
      </c>
      <c r="G496" s="17">
        <v>210</v>
      </c>
      <c r="H496" s="18">
        <f>VLOOKUP(D496,'kode internal'!$B$1:$E$4717,4,FALSE)</f>
        <v>0</v>
      </c>
      <c r="I496" s="18">
        <f>VLOOKUP(D496,'kode internal'!$B$1:$F$4717,5,FALSE)</f>
        <v>210</v>
      </c>
    </row>
    <row r="497" hidden="1" spans="1:9">
      <c r="A497" s="14" t="s">
        <v>2454</v>
      </c>
      <c r="B497" s="15" t="s">
        <v>2455</v>
      </c>
      <c r="C497" s="16">
        <f t="shared" si="7"/>
        <v>1</v>
      </c>
      <c r="D497" s="15" t="s">
        <v>2455</v>
      </c>
      <c r="E497" s="15" t="str">
        <f>VLOOKUP(B497,'kode internal'!$B$1:$D$4717,2,FALSE)</f>
        <v>80C001.092</v>
      </c>
      <c r="F497" s="17">
        <v>1</v>
      </c>
      <c r="G497" s="17">
        <v>0</v>
      </c>
      <c r="H497" s="18">
        <f>VLOOKUP(D497,'kode internal'!$B$1:$E$4717,4,FALSE)</f>
        <v>1</v>
      </c>
      <c r="I497" s="18">
        <f>VLOOKUP(D497,'kode internal'!$B$1:$F$4717,5,FALSE)</f>
        <v>0</v>
      </c>
    </row>
    <row r="498" hidden="1" spans="1:9">
      <c r="A498" s="14" t="s">
        <v>2456</v>
      </c>
      <c r="B498" s="15" t="s">
        <v>2457</v>
      </c>
      <c r="C498" s="16">
        <f t="shared" si="7"/>
        <v>1</v>
      </c>
      <c r="D498" s="15" t="s">
        <v>2457</v>
      </c>
      <c r="E498" s="15" t="str">
        <f>VLOOKUP(B498,'kode internal'!$B$1:$D$4717,2,FALSE)</f>
        <v>80C001.090</v>
      </c>
      <c r="F498" s="17">
        <v>3</v>
      </c>
      <c r="G498" s="17">
        <v>5</v>
      </c>
      <c r="H498" s="18">
        <f>VLOOKUP(D498,'kode internal'!$B$1:$E$4717,4,FALSE)</f>
        <v>3</v>
      </c>
      <c r="I498" s="18">
        <f>VLOOKUP(D498,'kode internal'!$B$1:$F$4717,5,FALSE)</f>
        <v>5</v>
      </c>
    </row>
    <row r="499" hidden="1" spans="1:9">
      <c r="A499" s="14" t="s">
        <v>2458</v>
      </c>
      <c r="B499" s="15" t="s">
        <v>2459</v>
      </c>
      <c r="C499" s="16">
        <f t="shared" si="7"/>
        <v>1</v>
      </c>
      <c r="D499" s="15" t="s">
        <v>2459</v>
      </c>
      <c r="E499" s="15" t="str">
        <f>VLOOKUP(B499,'kode internal'!$B$1:$D$4717,2,FALSE)</f>
        <v>80C001.088</v>
      </c>
      <c r="F499" s="17">
        <v>0</v>
      </c>
      <c r="G499" s="17">
        <v>7</v>
      </c>
      <c r="H499" s="18">
        <f>VLOOKUP(D499,'kode internal'!$B$1:$E$4717,4,FALSE)</f>
        <v>0</v>
      </c>
      <c r="I499" s="18">
        <f>VLOOKUP(D499,'kode internal'!$B$1:$F$4717,5,FALSE)</f>
        <v>7</v>
      </c>
    </row>
    <row r="500" hidden="1" spans="1:9">
      <c r="A500" s="14" t="s">
        <v>2460</v>
      </c>
      <c r="B500" s="15" t="s">
        <v>2461</v>
      </c>
      <c r="C500" s="16">
        <f t="shared" si="7"/>
        <v>1</v>
      </c>
      <c r="D500" s="15" t="s">
        <v>2461</v>
      </c>
      <c r="E500" s="15" t="e">
        <f>VLOOKUP(B500,'kode internal'!$B$1:$D$4717,2,FALSE)</f>
        <v>#N/A</v>
      </c>
      <c r="F500" s="17">
        <v>87</v>
      </c>
      <c r="G500" s="17">
        <v>1370</v>
      </c>
      <c r="H500" s="18" t="e">
        <f>VLOOKUP(D500,'kode internal'!$B$1:$E$4717,4,FALSE)</f>
        <v>#N/A</v>
      </c>
      <c r="I500" s="18" t="e">
        <f>VLOOKUP(D500,'kode internal'!$B$1:$F$4717,5,FALSE)</f>
        <v>#N/A</v>
      </c>
    </row>
    <row r="501" hidden="1" spans="1:9">
      <c r="A501" s="14" t="s">
        <v>2462</v>
      </c>
      <c r="B501" s="15" t="s">
        <v>2463</v>
      </c>
      <c r="C501" s="16">
        <f t="shared" si="7"/>
        <v>1</v>
      </c>
      <c r="D501" s="15" t="s">
        <v>2463</v>
      </c>
      <c r="E501" s="15" t="str">
        <f>VLOOKUP(B501,'kode internal'!$B$1:$D$4717,2,FALSE)</f>
        <v>80C001.082</v>
      </c>
      <c r="F501" s="17">
        <v>826</v>
      </c>
      <c r="G501" s="17">
        <v>0</v>
      </c>
      <c r="H501" s="18">
        <f>VLOOKUP(D501,'kode internal'!$B$1:$E$4717,4,FALSE)</f>
        <v>826</v>
      </c>
      <c r="I501" s="18">
        <f>VLOOKUP(D501,'kode internal'!$B$1:$F$4717,5,FALSE)</f>
        <v>0</v>
      </c>
    </row>
    <row r="502" hidden="1" spans="1:9">
      <c r="A502" s="14" t="s">
        <v>2464</v>
      </c>
      <c r="B502" s="15" t="s">
        <v>2465</v>
      </c>
      <c r="C502" s="16">
        <f t="shared" si="7"/>
        <v>1</v>
      </c>
      <c r="D502" s="15" t="s">
        <v>2465</v>
      </c>
      <c r="E502" s="15" t="str">
        <f>VLOOKUP(B502,'kode internal'!$B$1:$D$4717,2,FALSE)</f>
        <v>80C001.076</v>
      </c>
      <c r="F502" s="17">
        <v>53</v>
      </c>
      <c r="G502" s="17">
        <v>450</v>
      </c>
      <c r="H502" s="18">
        <f>VLOOKUP(D502,'kode internal'!$B$1:$E$4717,4,FALSE)</f>
        <v>53</v>
      </c>
      <c r="I502" s="18">
        <f>VLOOKUP(D502,'kode internal'!$B$1:$F$4717,5,FALSE)</f>
        <v>450</v>
      </c>
    </row>
    <row r="503" hidden="1" spans="1:9">
      <c r="A503" s="14" t="s">
        <v>2466</v>
      </c>
      <c r="B503" s="15" t="s">
        <v>2467</v>
      </c>
      <c r="C503" s="16">
        <f t="shared" si="7"/>
        <v>1</v>
      </c>
      <c r="D503" s="15" t="s">
        <v>2467</v>
      </c>
      <c r="E503" s="15" t="str">
        <f>VLOOKUP(B503,'kode internal'!$B$1:$D$4717,2,FALSE)</f>
        <v>80C001.037</v>
      </c>
      <c r="F503" s="17">
        <v>37</v>
      </c>
      <c r="G503" s="17">
        <v>1050</v>
      </c>
      <c r="H503" s="18">
        <f>VLOOKUP(D503,'kode internal'!$B$1:$E$4717,4,FALSE)</f>
        <v>37</v>
      </c>
      <c r="I503" s="18">
        <f>VLOOKUP(D503,'kode internal'!$B$1:$F$4717,5,FALSE)</f>
        <v>1050</v>
      </c>
    </row>
    <row r="504" hidden="1" spans="1:9">
      <c r="A504" s="14" t="s">
        <v>2468</v>
      </c>
      <c r="B504" s="15" t="s">
        <v>2469</v>
      </c>
      <c r="C504" s="16">
        <f t="shared" si="7"/>
        <v>1</v>
      </c>
      <c r="D504" s="15" t="s">
        <v>2469</v>
      </c>
      <c r="E504" s="15" t="str">
        <f>VLOOKUP(B504,'kode internal'!$B$1:$D$4717,2,FALSE)</f>
        <v>80C001.033</v>
      </c>
      <c r="F504" s="17">
        <v>3</v>
      </c>
      <c r="G504" s="17">
        <v>3</v>
      </c>
      <c r="H504" s="18">
        <f>VLOOKUP(D504,'kode internal'!$B$1:$E$4717,4,FALSE)</f>
        <v>3</v>
      </c>
      <c r="I504" s="18">
        <f>VLOOKUP(D504,'kode internal'!$B$1:$F$4717,5,FALSE)</f>
        <v>3</v>
      </c>
    </row>
    <row r="505" hidden="1" spans="1:9">
      <c r="A505" s="14" t="s">
        <v>2470</v>
      </c>
      <c r="B505" s="15" t="s">
        <v>2471</v>
      </c>
      <c r="C505" s="16">
        <f t="shared" si="7"/>
        <v>1</v>
      </c>
      <c r="D505" s="15" t="s">
        <v>2471</v>
      </c>
      <c r="E505" s="15" t="str">
        <f>VLOOKUP(B505,'kode internal'!$B$1:$D$4717,2,FALSE)</f>
        <v>80C001.028</v>
      </c>
      <c r="F505" s="17">
        <v>30</v>
      </c>
      <c r="G505" s="17">
        <v>0</v>
      </c>
      <c r="H505" s="18">
        <f>VLOOKUP(D505,'kode internal'!$B$1:$E$4717,4,FALSE)</f>
        <v>30</v>
      </c>
      <c r="I505" s="18">
        <f>VLOOKUP(D505,'kode internal'!$B$1:$F$4717,5,FALSE)</f>
        <v>0</v>
      </c>
    </row>
    <row r="506" hidden="1" spans="1:9">
      <c r="A506" s="14" t="s">
        <v>2472</v>
      </c>
      <c r="B506" s="15" t="s">
        <v>2473</v>
      </c>
      <c r="C506" s="16">
        <f t="shared" si="7"/>
        <v>1</v>
      </c>
      <c r="D506" s="15" t="s">
        <v>2473</v>
      </c>
      <c r="E506" s="15" t="str">
        <f>VLOOKUP(B506,'kode internal'!$B$1:$D$4717,2,FALSE)</f>
        <v>80C001.019</v>
      </c>
      <c r="F506" s="17">
        <v>200</v>
      </c>
      <c r="G506" s="17">
        <v>0</v>
      </c>
      <c r="H506" s="18">
        <f>VLOOKUP(D506,'kode internal'!$B$1:$E$4717,4,FALSE)</f>
        <v>200</v>
      </c>
      <c r="I506" s="18">
        <f>VLOOKUP(D506,'kode internal'!$B$1:$F$4717,5,FALSE)</f>
        <v>0</v>
      </c>
    </row>
    <row r="507" hidden="1" spans="1:9">
      <c r="A507" s="14" t="s">
        <v>2474</v>
      </c>
      <c r="B507" s="15" t="s">
        <v>2475</v>
      </c>
      <c r="C507" s="16">
        <f t="shared" si="7"/>
        <v>1</v>
      </c>
      <c r="D507" s="15" t="s">
        <v>2475</v>
      </c>
      <c r="E507" s="15" t="str">
        <f>VLOOKUP(B507,'kode internal'!$B$1:$D$4717,2,FALSE)</f>
        <v>80C001.009</v>
      </c>
      <c r="F507" s="17">
        <v>0</v>
      </c>
      <c r="G507" s="17">
        <v>70</v>
      </c>
      <c r="H507" s="18">
        <f>VLOOKUP(D507,'kode internal'!$B$1:$E$4717,4,FALSE)</f>
        <v>0</v>
      </c>
      <c r="I507" s="18">
        <f>VLOOKUP(D507,'kode internal'!$B$1:$F$4717,5,FALSE)</f>
        <v>70</v>
      </c>
    </row>
    <row r="508" hidden="1" spans="1:9">
      <c r="A508" s="14" t="s">
        <v>2476</v>
      </c>
      <c r="B508" s="15" t="s">
        <v>2477</v>
      </c>
      <c r="C508" s="16">
        <f t="shared" si="7"/>
        <v>1</v>
      </c>
      <c r="D508" s="15" t="s">
        <v>2477</v>
      </c>
      <c r="E508" s="15" t="str">
        <f>VLOOKUP(B508,'kode internal'!$B$1:$D$4717,2,FALSE)</f>
        <v>80C001.005</v>
      </c>
      <c r="F508" s="17">
        <v>6</v>
      </c>
      <c r="G508" s="17">
        <v>35</v>
      </c>
      <c r="H508" s="18">
        <f>VLOOKUP(D508,'kode internal'!$B$1:$E$4717,4,FALSE)</f>
        <v>6</v>
      </c>
      <c r="I508" s="18">
        <f>VLOOKUP(D508,'kode internal'!$B$1:$F$4717,5,FALSE)</f>
        <v>35</v>
      </c>
    </row>
    <row r="509" hidden="1" spans="1:9">
      <c r="A509" s="14" t="s">
        <v>2478</v>
      </c>
      <c r="B509" s="15" t="s">
        <v>2479</v>
      </c>
      <c r="C509" s="16">
        <f t="shared" si="7"/>
        <v>1</v>
      </c>
      <c r="D509" s="15" t="s">
        <v>2479</v>
      </c>
      <c r="E509" s="15" t="str">
        <f>VLOOKUP(B509,'kode internal'!$B$1:$D$4717,2,FALSE)</f>
        <v>80B090</v>
      </c>
      <c r="F509" s="17">
        <v>1096</v>
      </c>
      <c r="G509" s="17">
        <v>3000</v>
      </c>
      <c r="H509" s="18">
        <f>VLOOKUP(D509,'kode internal'!$B$1:$E$4717,4,FALSE)</f>
        <v>1096</v>
      </c>
      <c r="I509" s="18">
        <f>VLOOKUP(D509,'kode internal'!$B$1:$F$4717,5,FALSE)</f>
        <v>3000</v>
      </c>
    </row>
    <row r="510" hidden="1" spans="1:9">
      <c r="A510" s="14" t="s">
        <v>2480</v>
      </c>
      <c r="B510" s="15" t="s">
        <v>2481</v>
      </c>
      <c r="C510" s="16">
        <f t="shared" si="7"/>
        <v>1</v>
      </c>
      <c r="D510" s="15" t="s">
        <v>2481</v>
      </c>
      <c r="E510" s="15" t="str">
        <f>VLOOKUP(B510,'kode internal'!$B$1:$D$4717,2,FALSE)</f>
        <v>80B087</v>
      </c>
      <c r="F510" s="17">
        <v>6</v>
      </c>
      <c r="G510" s="17">
        <v>30</v>
      </c>
      <c r="H510" s="18">
        <f>VLOOKUP(D510,'kode internal'!$B$1:$E$4717,4,FALSE)</f>
        <v>6</v>
      </c>
      <c r="I510" s="18">
        <f>VLOOKUP(D510,'kode internal'!$B$1:$F$4717,5,FALSE)</f>
        <v>30</v>
      </c>
    </row>
    <row r="511" hidden="1" spans="1:9">
      <c r="A511" s="14" t="s">
        <v>2482</v>
      </c>
      <c r="B511" s="15" t="s">
        <v>2483</v>
      </c>
      <c r="C511" s="16">
        <f t="shared" si="7"/>
        <v>1</v>
      </c>
      <c r="D511" s="15" t="s">
        <v>2483</v>
      </c>
      <c r="E511" s="15" t="str">
        <f>VLOOKUP(B511,'kode internal'!$B$1:$D$4717,2,FALSE)</f>
        <v>80B086</v>
      </c>
      <c r="F511" s="17">
        <v>57</v>
      </c>
      <c r="G511" s="17">
        <v>40</v>
      </c>
      <c r="H511" s="18">
        <f>VLOOKUP(D511,'kode internal'!$B$1:$E$4717,4,FALSE)</f>
        <v>57</v>
      </c>
      <c r="I511" s="18">
        <f>VLOOKUP(D511,'kode internal'!$B$1:$F$4717,5,FALSE)</f>
        <v>40</v>
      </c>
    </row>
    <row r="512" hidden="1" spans="1:9">
      <c r="A512" s="14" t="s">
        <v>2484</v>
      </c>
      <c r="B512" s="15" t="s">
        <v>2485</v>
      </c>
      <c r="C512" s="16">
        <f t="shared" si="7"/>
        <v>1</v>
      </c>
      <c r="D512" s="15" t="s">
        <v>2485</v>
      </c>
      <c r="E512" s="15" t="str">
        <f>VLOOKUP(B512,'kode internal'!$B$1:$D$4717,2,FALSE)</f>
        <v>80B085</v>
      </c>
      <c r="F512" s="17">
        <v>23</v>
      </c>
      <c r="G512" s="17">
        <v>10</v>
      </c>
      <c r="H512" s="18">
        <f>VLOOKUP(D512,'kode internal'!$B$1:$E$4717,4,FALSE)</f>
        <v>23</v>
      </c>
      <c r="I512" s="18">
        <f>VLOOKUP(D512,'kode internal'!$B$1:$F$4717,5,FALSE)</f>
        <v>10</v>
      </c>
    </row>
    <row r="513" hidden="1" spans="1:9">
      <c r="A513" s="14" t="s">
        <v>2486</v>
      </c>
      <c r="B513" s="15" t="s">
        <v>2487</v>
      </c>
      <c r="C513" s="16">
        <f t="shared" ref="C513:C576" si="8">IF(B513=D513,1,0)</f>
        <v>1</v>
      </c>
      <c r="D513" s="15" t="s">
        <v>2487</v>
      </c>
      <c r="E513" s="15" t="str">
        <f>VLOOKUP(B513,'kode internal'!$B$1:$D$4717,2,FALSE)</f>
        <v>80B082</v>
      </c>
      <c r="F513" s="17">
        <v>218</v>
      </c>
      <c r="G513" s="17">
        <v>1020</v>
      </c>
      <c r="H513" s="18">
        <f>VLOOKUP(D513,'kode internal'!$B$1:$E$4717,4,FALSE)</f>
        <v>218</v>
      </c>
      <c r="I513" s="18">
        <f>VLOOKUP(D513,'kode internal'!$B$1:$F$4717,5,FALSE)</f>
        <v>1020</v>
      </c>
    </row>
    <row r="514" spans="1:9">
      <c r="A514" s="14" t="s">
        <v>2488</v>
      </c>
      <c r="B514" s="19" t="s">
        <v>1996</v>
      </c>
      <c r="C514" s="16">
        <f t="shared" si="8"/>
        <v>1</v>
      </c>
      <c r="D514" s="15" t="s">
        <v>1996</v>
      </c>
      <c r="E514" s="15" t="str">
        <f>VLOOKUP(B514,'kode internal'!$B$1:$D$4717,2,FALSE)</f>
        <v>80B079</v>
      </c>
      <c r="F514" s="17">
        <v>7</v>
      </c>
      <c r="G514" s="17">
        <v>0</v>
      </c>
      <c r="H514" s="18">
        <f>VLOOKUP(D514,'kode internal'!$B$1:$E$4717,4,FALSE)</f>
        <v>7</v>
      </c>
      <c r="I514" s="18">
        <f>VLOOKUP(D514,'kode internal'!$B$1:$F$4717,5,FALSE)</f>
        <v>15</v>
      </c>
    </row>
    <row r="515" hidden="1" spans="1:9">
      <c r="A515" s="14" t="s">
        <v>2489</v>
      </c>
      <c r="B515" s="15" t="s">
        <v>2490</v>
      </c>
      <c r="C515" s="16">
        <f t="shared" si="8"/>
        <v>1</v>
      </c>
      <c r="D515" s="15" t="s">
        <v>2490</v>
      </c>
      <c r="E515" s="15" t="str">
        <f>VLOOKUP(B515,'kode internal'!$B$1:$D$4717,2,FALSE)</f>
        <v>80B072</v>
      </c>
      <c r="F515" s="17">
        <v>49</v>
      </c>
      <c r="G515" s="17">
        <v>0</v>
      </c>
      <c r="H515" s="18">
        <f>VLOOKUP(D515,'kode internal'!$B$1:$E$4717,4,FALSE)</f>
        <v>49</v>
      </c>
      <c r="I515" s="18">
        <f>VLOOKUP(D515,'kode internal'!$B$1:$F$4717,5,FALSE)</f>
        <v>0</v>
      </c>
    </row>
    <row r="516" hidden="1" spans="1:9">
      <c r="A516" s="14" t="s">
        <v>2491</v>
      </c>
      <c r="B516" s="15" t="s">
        <v>2492</v>
      </c>
      <c r="C516" s="16">
        <f t="shared" si="8"/>
        <v>1</v>
      </c>
      <c r="D516" s="15" t="s">
        <v>2492</v>
      </c>
      <c r="E516" s="15" t="e">
        <f>VLOOKUP(B516,'kode internal'!$B$1:$D$4717,2,FALSE)</f>
        <v>#N/A</v>
      </c>
      <c r="F516" s="17">
        <v>597</v>
      </c>
      <c r="G516" s="17">
        <v>640</v>
      </c>
      <c r="H516" s="18" t="e">
        <f>VLOOKUP(D516,'kode internal'!$B$1:$E$4717,4,FALSE)</f>
        <v>#N/A</v>
      </c>
      <c r="I516" s="18" t="e">
        <f>VLOOKUP(D516,'kode internal'!$B$1:$F$4717,5,FALSE)</f>
        <v>#N/A</v>
      </c>
    </row>
    <row r="517" hidden="1" spans="1:9">
      <c r="A517" s="14" t="s">
        <v>2493</v>
      </c>
      <c r="B517" s="15" t="s">
        <v>2494</v>
      </c>
      <c r="C517" s="16">
        <f t="shared" si="8"/>
        <v>1</v>
      </c>
      <c r="D517" s="15" t="s">
        <v>2494</v>
      </c>
      <c r="E517" s="15" t="str">
        <f>VLOOKUP(B517,'kode internal'!$B$1:$D$4717,2,FALSE)</f>
        <v>80B069</v>
      </c>
      <c r="F517" s="17">
        <v>1</v>
      </c>
      <c r="G517" s="17">
        <v>0</v>
      </c>
      <c r="H517" s="18">
        <f>VLOOKUP(D517,'kode internal'!$B$1:$E$4717,4,FALSE)</f>
        <v>0.9</v>
      </c>
      <c r="I517" s="18">
        <f>VLOOKUP(D517,'kode internal'!$B$1:$F$4717,5,FALSE)</f>
        <v>0</v>
      </c>
    </row>
    <row r="518" hidden="1" spans="1:9">
      <c r="A518" s="14" t="s">
        <v>2495</v>
      </c>
      <c r="B518" s="15" t="s">
        <v>2496</v>
      </c>
      <c r="C518" s="16">
        <f t="shared" si="8"/>
        <v>1</v>
      </c>
      <c r="D518" s="15" t="s">
        <v>2496</v>
      </c>
      <c r="E518" s="15" t="str">
        <f>VLOOKUP(B518,'kode internal'!$B$1:$D$4717,2,FALSE)</f>
        <v>80B063</v>
      </c>
      <c r="F518" s="17">
        <v>262</v>
      </c>
      <c r="G518" s="17">
        <v>100</v>
      </c>
      <c r="H518" s="18">
        <f>VLOOKUP(D518,'kode internal'!$B$1:$E$4717,4,FALSE)</f>
        <v>262</v>
      </c>
      <c r="I518" s="18">
        <f>VLOOKUP(D518,'kode internal'!$B$1:$F$4717,5,FALSE)</f>
        <v>100</v>
      </c>
    </row>
    <row r="519" hidden="1" spans="1:9">
      <c r="A519" s="14" t="s">
        <v>2497</v>
      </c>
      <c r="B519" s="15" t="s">
        <v>2498</v>
      </c>
      <c r="C519" s="16">
        <f t="shared" si="8"/>
        <v>1</v>
      </c>
      <c r="D519" s="15" t="s">
        <v>2498</v>
      </c>
      <c r="E519" s="15" t="str">
        <f>VLOOKUP(B519,'kode internal'!$B$1:$D$4717,2,FALSE)</f>
        <v>80B062</v>
      </c>
      <c r="F519" s="17">
        <v>42</v>
      </c>
      <c r="G519" s="17">
        <v>50</v>
      </c>
      <c r="H519" s="18">
        <f>VLOOKUP(D519,'kode internal'!$B$1:$E$4717,4,FALSE)</f>
        <v>42</v>
      </c>
      <c r="I519" s="18">
        <f>VLOOKUP(D519,'kode internal'!$B$1:$F$4717,5,FALSE)</f>
        <v>50</v>
      </c>
    </row>
    <row r="520" hidden="1" spans="1:9">
      <c r="A520" s="14" t="s">
        <v>2499</v>
      </c>
      <c r="B520" s="15" t="s">
        <v>2500</v>
      </c>
      <c r="C520" s="16">
        <f t="shared" si="8"/>
        <v>1</v>
      </c>
      <c r="D520" s="15" t="s">
        <v>2500</v>
      </c>
      <c r="E520" s="15" t="str">
        <f>VLOOKUP(B520,'kode internal'!$B$1:$D$4717,2,FALSE)</f>
        <v>80B056</v>
      </c>
      <c r="F520" s="17">
        <v>60</v>
      </c>
      <c r="G520" s="17">
        <v>0</v>
      </c>
      <c r="H520" s="18">
        <f>VLOOKUP(D520,'kode internal'!$B$1:$E$4717,4,FALSE)</f>
        <v>60</v>
      </c>
      <c r="I520" s="18">
        <f>VLOOKUP(D520,'kode internal'!$B$1:$F$4717,5,FALSE)</f>
        <v>0</v>
      </c>
    </row>
    <row r="521" hidden="1" spans="1:9">
      <c r="A521" s="14" t="s">
        <v>2501</v>
      </c>
      <c r="B521" s="15" t="s">
        <v>2502</v>
      </c>
      <c r="C521" s="16">
        <f t="shared" si="8"/>
        <v>1</v>
      </c>
      <c r="D521" s="15" t="s">
        <v>2502</v>
      </c>
      <c r="E521" s="15" t="str">
        <f>VLOOKUP(B521,'kode internal'!$B$1:$D$4717,2,FALSE)</f>
        <v>80B048</v>
      </c>
      <c r="F521" s="17">
        <v>80</v>
      </c>
      <c r="G521" s="17">
        <v>0</v>
      </c>
      <c r="H521" s="18">
        <f>VLOOKUP(D521,'kode internal'!$B$1:$E$4717,4,FALSE)</f>
        <v>80</v>
      </c>
      <c r="I521" s="18">
        <f>VLOOKUP(D521,'kode internal'!$B$1:$F$4717,5,FALSE)</f>
        <v>0</v>
      </c>
    </row>
    <row r="522" hidden="1" spans="1:9">
      <c r="A522" s="14" t="s">
        <v>2503</v>
      </c>
      <c r="B522" s="15" t="s">
        <v>2504</v>
      </c>
      <c r="C522" s="16">
        <f t="shared" si="8"/>
        <v>1</v>
      </c>
      <c r="D522" s="15" t="s">
        <v>2504</v>
      </c>
      <c r="E522" s="15" t="e">
        <f>VLOOKUP(B522,'kode internal'!$B$1:$D$4717,2,FALSE)</f>
        <v>#N/A</v>
      </c>
      <c r="F522" s="17">
        <v>25</v>
      </c>
      <c r="G522" s="17">
        <v>165</v>
      </c>
      <c r="H522" s="18" t="e">
        <f>VLOOKUP(D522,'kode internal'!$B$1:$E$4717,4,FALSE)</f>
        <v>#N/A</v>
      </c>
      <c r="I522" s="18" t="e">
        <f>VLOOKUP(D522,'kode internal'!$B$1:$F$4717,5,FALSE)</f>
        <v>#N/A</v>
      </c>
    </row>
    <row r="523" hidden="1" spans="1:9">
      <c r="A523" s="14" t="s">
        <v>2505</v>
      </c>
      <c r="B523" s="15" t="s">
        <v>2506</v>
      </c>
      <c r="C523" s="16">
        <f t="shared" si="8"/>
        <v>1</v>
      </c>
      <c r="D523" s="15" t="s">
        <v>2506</v>
      </c>
      <c r="E523" s="15" t="str">
        <f>VLOOKUP(B523,'kode internal'!$B$1:$D$4717,2,FALSE)</f>
        <v>80B026</v>
      </c>
      <c r="F523" s="17">
        <v>26</v>
      </c>
      <c r="G523" s="17">
        <v>110</v>
      </c>
      <c r="H523" s="18">
        <f>VLOOKUP(D523,'kode internal'!$B$1:$E$4717,4,FALSE)</f>
        <v>26</v>
      </c>
      <c r="I523" s="18">
        <f>VLOOKUP(D523,'kode internal'!$B$1:$F$4717,5,FALSE)</f>
        <v>110</v>
      </c>
    </row>
    <row r="524" hidden="1" spans="1:9">
      <c r="A524" s="14" t="s">
        <v>2507</v>
      </c>
      <c r="B524" s="15" t="s">
        <v>2508</v>
      </c>
      <c r="C524" s="16">
        <f t="shared" si="8"/>
        <v>1</v>
      </c>
      <c r="D524" s="15" t="s">
        <v>2508</v>
      </c>
      <c r="E524" s="15" t="e">
        <f>VLOOKUP(B524,'kode internal'!$B$1:$D$4717,2,FALSE)</f>
        <v>#N/A</v>
      </c>
      <c r="F524" s="17">
        <v>1</v>
      </c>
      <c r="G524" s="17">
        <v>0</v>
      </c>
      <c r="H524" s="18" t="e">
        <f>VLOOKUP(D524,'kode internal'!$B$1:$E$4717,4,FALSE)</f>
        <v>#N/A</v>
      </c>
      <c r="I524" s="18" t="e">
        <f>VLOOKUP(D524,'kode internal'!$B$1:$F$4717,5,FALSE)</f>
        <v>#N/A</v>
      </c>
    </row>
    <row r="525" spans="1:9">
      <c r="A525" s="14" t="s">
        <v>2509</v>
      </c>
      <c r="B525" s="19" t="s">
        <v>1998</v>
      </c>
      <c r="C525" s="16">
        <f t="shared" si="8"/>
        <v>1</v>
      </c>
      <c r="D525" s="15" t="s">
        <v>1998</v>
      </c>
      <c r="E525" s="15" t="str">
        <f>VLOOKUP(B525,'kode internal'!$B$1:$D$4717,2,FALSE)</f>
        <v>80B005</v>
      </c>
      <c r="F525" s="17">
        <v>13785</v>
      </c>
      <c r="G525" s="17">
        <v>0</v>
      </c>
      <c r="H525" s="18">
        <f>VLOOKUP(D525,'kode internal'!$B$1:$E$4717,4,FALSE)</f>
        <v>13785</v>
      </c>
      <c r="I525" s="18">
        <f>VLOOKUP(D525,'kode internal'!$B$1:$F$4717,5,FALSE)</f>
        <v>29000</v>
      </c>
    </row>
    <row r="526" hidden="1" spans="1:9">
      <c r="A526" s="14" t="s">
        <v>2510</v>
      </c>
      <c r="B526" s="15" t="s">
        <v>2511</v>
      </c>
      <c r="C526" s="16">
        <f t="shared" si="8"/>
        <v>1</v>
      </c>
      <c r="D526" s="15" t="s">
        <v>2511</v>
      </c>
      <c r="E526" s="15" t="str">
        <f>VLOOKUP(B526,'kode internal'!$B$1:$D$4717,2,FALSE)</f>
        <v>80B002</v>
      </c>
      <c r="F526" s="17">
        <v>9</v>
      </c>
      <c r="G526" s="17">
        <v>8500</v>
      </c>
      <c r="H526" s="18">
        <f>VLOOKUP(D526,'kode internal'!$B$1:$E$4717,4,FALSE)</f>
        <v>9</v>
      </c>
      <c r="I526" s="18">
        <f>VLOOKUP(D526,'kode internal'!$B$1:$F$4717,5,FALSE)</f>
        <v>8500</v>
      </c>
    </row>
    <row r="527" hidden="1" spans="1:9">
      <c r="A527" s="14" t="s">
        <v>2512</v>
      </c>
      <c r="B527" s="15" t="s">
        <v>2513</v>
      </c>
      <c r="C527" s="16">
        <f t="shared" si="8"/>
        <v>1</v>
      </c>
      <c r="D527" s="15" t="s">
        <v>2513</v>
      </c>
      <c r="E527" s="15" t="e">
        <f>VLOOKUP(B527,'kode internal'!$B$1:$D$4717,2,FALSE)</f>
        <v>#N/A</v>
      </c>
      <c r="F527" s="17">
        <v>5</v>
      </c>
      <c r="G527" s="17">
        <v>0</v>
      </c>
      <c r="H527" s="18" t="e">
        <f>VLOOKUP(D527,'kode internal'!$B$1:$E$4717,4,FALSE)</f>
        <v>#N/A</v>
      </c>
      <c r="I527" s="18" t="e">
        <f>VLOOKUP(D527,'kode internal'!$B$1:$F$4717,5,FALSE)</f>
        <v>#N/A</v>
      </c>
    </row>
    <row r="528" spans="1:9">
      <c r="A528" s="14" t="s">
        <v>2514</v>
      </c>
      <c r="B528" s="19" t="s">
        <v>2065</v>
      </c>
      <c r="C528" s="16">
        <f t="shared" si="8"/>
        <v>1</v>
      </c>
      <c r="D528" s="15" t="s">
        <v>2065</v>
      </c>
      <c r="E528" s="15" t="str">
        <f>VLOOKUP(B528,'kode internal'!$B$1:$D$4717,2,FALSE)</f>
        <v>80A092</v>
      </c>
      <c r="F528" s="17">
        <v>221810</v>
      </c>
      <c r="G528" s="17">
        <v>300000</v>
      </c>
      <c r="H528" s="18">
        <f>VLOOKUP(D528,'kode internal'!$B$1:$E$4717,4,FALSE)</f>
        <v>221810</v>
      </c>
      <c r="I528" s="18">
        <f>VLOOKUP(D528,'kode internal'!$B$1:$F$4717,5,FALSE)</f>
        <v>680000</v>
      </c>
    </row>
    <row r="529" hidden="1" spans="1:9">
      <c r="A529" s="14" t="s">
        <v>2515</v>
      </c>
      <c r="B529" s="15" t="s">
        <v>2516</v>
      </c>
      <c r="C529" s="16">
        <f t="shared" si="8"/>
        <v>1</v>
      </c>
      <c r="D529" s="15" t="s">
        <v>2516</v>
      </c>
      <c r="E529" s="15" t="str">
        <f>VLOOKUP(B529,'kode internal'!$B$1:$D$4717,2,FALSE)</f>
        <v>80A089</v>
      </c>
      <c r="F529" s="17">
        <v>95</v>
      </c>
      <c r="G529" s="17">
        <v>0</v>
      </c>
      <c r="H529" s="18">
        <f>VLOOKUP(D529,'kode internal'!$B$1:$E$4717,4,FALSE)</f>
        <v>95</v>
      </c>
      <c r="I529" s="18">
        <f>VLOOKUP(D529,'kode internal'!$B$1:$F$4717,5,FALSE)</f>
        <v>0</v>
      </c>
    </row>
    <row r="530" hidden="1" spans="1:9">
      <c r="A530" s="14" t="s">
        <v>2517</v>
      </c>
      <c r="B530" s="15" t="s">
        <v>2518</v>
      </c>
      <c r="C530" s="16">
        <f t="shared" si="8"/>
        <v>1</v>
      </c>
      <c r="D530" s="15" t="s">
        <v>2518</v>
      </c>
      <c r="E530" s="15" t="str">
        <f>VLOOKUP(B530,'kode internal'!$B$1:$D$4717,2,FALSE)</f>
        <v>80A087</v>
      </c>
      <c r="F530" s="17">
        <v>4</v>
      </c>
      <c r="G530" s="17">
        <v>0</v>
      </c>
      <c r="H530" s="18">
        <f>VLOOKUP(D530,'kode internal'!$B$1:$E$4717,4,FALSE)</f>
        <v>4</v>
      </c>
      <c r="I530" s="18">
        <f>VLOOKUP(D530,'kode internal'!$B$1:$F$4717,5,FALSE)</f>
        <v>0</v>
      </c>
    </row>
    <row r="531" hidden="1" spans="1:9">
      <c r="A531" s="14" t="s">
        <v>2519</v>
      </c>
      <c r="B531" s="15" t="s">
        <v>2520</v>
      </c>
      <c r="C531" s="16">
        <f t="shared" si="8"/>
        <v>1</v>
      </c>
      <c r="D531" s="15" t="s">
        <v>2520</v>
      </c>
      <c r="E531" s="15" t="str">
        <f>VLOOKUP(B531,'kode internal'!$B$1:$D$4717,2,FALSE)</f>
        <v>80A086</v>
      </c>
      <c r="F531" s="17">
        <v>1</v>
      </c>
      <c r="G531" s="17">
        <v>1</v>
      </c>
      <c r="H531" s="18">
        <f>VLOOKUP(D531,'kode internal'!$B$1:$E$4717,4,FALSE)</f>
        <v>1</v>
      </c>
      <c r="I531" s="18">
        <f>VLOOKUP(D531,'kode internal'!$B$1:$F$4717,5,FALSE)</f>
        <v>1</v>
      </c>
    </row>
    <row r="532" hidden="1" spans="1:9">
      <c r="A532" s="14" t="s">
        <v>2521</v>
      </c>
      <c r="B532" s="15" t="s">
        <v>8375</v>
      </c>
      <c r="C532" s="16">
        <f t="shared" si="8"/>
        <v>1</v>
      </c>
      <c r="D532" s="15" t="s">
        <v>8375</v>
      </c>
      <c r="E532" s="15" t="str">
        <f>VLOOKUP(B532,'kode internal'!$B$1:$D$4717,2,FALSE)</f>
        <v>80A085</v>
      </c>
      <c r="F532" s="17">
        <v>9</v>
      </c>
      <c r="G532" s="17">
        <v>35</v>
      </c>
      <c r="H532" s="18">
        <f>VLOOKUP(D532,'kode internal'!$B$1:$E$4717,4,FALSE)</f>
        <v>9</v>
      </c>
      <c r="I532" s="18">
        <f>VLOOKUP(D532,'kode internal'!$B$1:$F$4717,5,FALSE)</f>
        <v>35</v>
      </c>
    </row>
    <row r="533" hidden="1" spans="1:9">
      <c r="A533" s="14" t="s">
        <v>2524</v>
      </c>
      <c r="B533" s="15" t="s">
        <v>2525</v>
      </c>
      <c r="C533" s="16">
        <f t="shared" si="8"/>
        <v>1</v>
      </c>
      <c r="D533" s="15" t="s">
        <v>2525</v>
      </c>
      <c r="E533" s="15" t="str">
        <f>VLOOKUP(B533,'kode internal'!$B$1:$D$4717,2,FALSE)</f>
        <v>80A079</v>
      </c>
      <c r="F533" s="17">
        <v>9</v>
      </c>
      <c r="G533" s="17">
        <v>5</v>
      </c>
      <c r="H533" s="18">
        <f>VLOOKUP(D533,'kode internal'!$B$1:$E$4717,4,FALSE)</f>
        <v>9</v>
      </c>
      <c r="I533" s="18">
        <f>VLOOKUP(D533,'kode internal'!$B$1:$F$4717,5,FALSE)</f>
        <v>5</v>
      </c>
    </row>
    <row r="534" hidden="1" spans="1:9">
      <c r="A534" s="14" t="s">
        <v>2526</v>
      </c>
      <c r="B534" s="15" t="s">
        <v>2527</v>
      </c>
      <c r="C534" s="16">
        <f t="shared" si="8"/>
        <v>1</v>
      </c>
      <c r="D534" s="15" t="s">
        <v>2527</v>
      </c>
      <c r="E534" s="15" t="str">
        <f>VLOOKUP(B534,'kode internal'!$B$1:$D$4717,2,FALSE)</f>
        <v>80A078</v>
      </c>
      <c r="F534" s="17">
        <v>43</v>
      </c>
      <c r="G534" s="17">
        <v>170</v>
      </c>
      <c r="H534" s="18">
        <f>VLOOKUP(D534,'kode internal'!$B$1:$E$4717,4,FALSE)</f>
        <v>43</v>
      </c>
      <c r="I534" s="18">
        <f>VLOOKUP(D534,'kode internal'!$B$1:$F$4717,5,FALSE)</f>
        <v>170</v>
      </c>
    </row>
    <row r="535" hidden="1" spans="1:9">
      <c r="A535" s="14" t="s">
        <v>2528</v>
      </c>
      <c r="B535" s="15" t="s">
        <v>2529</v>
      </c>
      <c r="C535" s="16">
        <f t="shared" si="8"/>
        <v>1</v>
      </c>
      <c r="D535" s="15" t="s">
        <v>2529</v>
      </c>
      <c r="E535" s="15" t="str">
        <f>VLOOKUP(B535,'kode internal'!$B$1:$D$4717,2,FALSE)</f>
        <v>80A077</v>
      </c>
      <c r="F535" s="17">
        <v>11</v>
      </c>
      <c r="G535" s="17">
        <v>177</v>
      </c>
      <c r="H535" s="18">
        <f>VLOOKUP(D535,'kode internal'!$B$1:$E$4717,4,FALSE)</f>
        <v>11</v>
      </c>
      <c r="I535" s="18">
        <f>VLOOKUP(D535,'kode internal'!$B$1:$F$4717,5,FALSE)</f>
        <v>177</v>
      </c>
    </row>
    <row r="536" hidden="1" spans="1:9">
      <c r="A536" s="14" t="s">
        <v>2530</v>
      </c>
      <c r="B536" s="15" t="s">
        <v>2531</v>
      </c>
      <c r="C536" s="16">
        <f t="shared" si="8"/>
        <v>1</v>
      </c>
      <c r="D536" s="15" t="s">
        <v>2531</v>
      </c>
      <c r="E536" s="15" t="str">
        <f>VLOOKUP(B536,'kode internal'!$B$1:$D$4717,2,FALSE)</f>
        <v>80A075</v>
      </c>
      <c r="F536" s="17">
        <v>57</v>
      </c>
      <c r="G536" s="17">
        <v>45</v>
      </c>
      <c r="H536" s="18">
        <f>VLOOKUP(D536,'kode internal'!$B$1:$E$4717,4,FALSE)</f>
        <v>57</v>
      </c>
      <c r="I536" s="18">
        <f>VLOOKUP(D536,'kode internal'!$B$1:$F$4717,5,FALSE)</f>
        <v>45</v>
      </c>
    </row>
    <row r="537" hidden="1" spans="1:9">
      <c r="A537" s="14" t="s">
        <v>2532</v>
      </c>
      <c r="B537" s="15" t="s">
        <v>2533</v>
      </c>
      <c r="C537" s="16">
        <f t="shared" si="8"/>
        <v>1</v>
      </c>
      <c r="D537" s="15" t="s">
        <v>2533</v>
      </c>
      <c r="E537" s="15" t="str">
        <f>VLOOKUP(B537,'kode internal'!$B$1:$D$4717,2,FALSE)</f>
        <v>80A071</v>
      </c>
      <c r="F537" s="17">
        <v>0</v>
      </c>
      <c r="G537" s="17">
        <v>15</v>
      </c>
      <c r="H537" s="18">
        <f>VLOOKUP(D537,'kode internal'!$B$1:$E$4717,4,FALSE)</f>
        <v>0</v>
      </c>
      <c r="I537" s="18">
        <f>VLOOKUP(D537,'kode internal'!$B$1:$F$4717,5,FALSE)</f>
        <v>15</v>
      </c>
    </row>
    <row r="538" hidden="1" spans="1:9">
      <c r="A538" s="14" t="s">
        <v>2534</v>
      </c>
      <c r="B538" s="15" t="s">
        <v>2535</v>
      </c>
      <c r="C538" s="16">
        <f t="shared" si="8"/>
        <v>1</v>
      </c>
      <c r="D538" s="15" t="s">
        <v>2535</v>
      </c>
      <c r="E538" s="15" t="str">
        <f>VLOOKUP(B538,'kode internal'!$B$1:$D$4717,2,FALSE)</f>
        <v>80A070</v>
      </c>
      <c r="F538" s="17">
        <v>5</v>
      </c>
      <c r="G538" s="17">
        <v>18</v>
      </c>
      <c r="H538" s="18">
        <f>VLOOKUP(D538,'kode internal'!$B$1:$E$4717,4,FALSE)</f>
        <v>5</v>
      </c>
      <c r="I538" s="18">
        <f>VLOOKUP(D538,'kode internal'!$B$1:$F$4717,5,FALSE)</f>
        <v>18</v>
      </c>
    </row>
    <row r="539" hidden="1" spans="1:9">
      <c r="A539" s="14" t="s">
        <v>2536</v>
      </c>
      <c r="B539" s="15" t="s">
        <v>2537</v>
      </c>
      <c r="C539" s="16">
        <f t="shared" si="8"/>
        <v>1</v>
      </c>
      <c r="D539" s="15" t="s">
        <v>2537</v>
      </c>
      <c r="E539" s="15" t="str">
        <f>VLOOKUP(B539,'kode internal'!$B$1:$D$4717,2,FALSE)</f>
        <v>80A069</v>
      </c>
      <c r="F539" s="17">
        <v>7</v>
      </c>
      <c r="G539" s="17">
        <v>12</v>
      </c>
      <c r="H539" s="18">
        <f>VLOOKUP(D539,'kode internal'!$B$1:$E$4717,4,FALSE)</f>
        <v>7</v>
      </c>
      <c r="I539" s="18">
        <f>VLOOKUP(D539,'kode internal'!$B$1:$F$4717,5,FALSE)</f>
        <v>12</v>
      </c>
    </row>
    <row r="540" hidden="1" spans="1:9">
      <c r="A540" s="14" t="s">
        <v>2538</v>
      </c>
      <c r="B540" s="15" t="s">
        <v>2539</v>
      </c>
      <c r="C540" s="16">
        <f t="shared" si="8"/>
        <v>1</v>
      </c>
      <c r="D540" s="15" t="s">
        <v>2539</v>
      </c>
      <c r="E540" s="15" t="str">
        <f>VLOOKUP(B540,'kode internal'!$B$1:$D$4717,2,FALSE)</f>
        <v>80A065</v>
      </c>
      <c r="F540" s="17">
        <v>21</v>
      </c>
      <c r="G540" s="17">
        <v>15</v>
      </c>
      <c r="H540" s="18">
        <f>VLOOKUP(D540,'kode internal'!$B$1:$E$4717,4,FALSE)</f>
        <v>21</v>
      </c>
      <c r="I540" s="18">
        <f>VLOOKUP(D540,'kode internal'!$B$1:$F$4717,5,FALSE)</f>
        <v>15</v>
      </c>
    </row>
    <row r="541" hidden="1" spans="1:9">
      <c r="A541" s="14" t="s">
        <v>2540</v>
      </c>
      <c r="B541" s="15" t="s">
        <v>2541</v>
      </c>
      <c r="C541" s="16">
        <f t="shared" si="8"/>
        <v>1</v>
      </c>
      <c r="D541" s="15" t="s">
        <v>2541</v>
      </c>
      <c r="E541" s="15" t="str">
        <f>VLOOKUP(B541,'kode internal'!$B$1:$D$4717,2,FALSE)</f>
        <v>80A064</v>
      </c>
      <c r="F541" s="17">
        <v>18</v>
      </c>
      <c r="G541" s="17">
        <v>30</v>
      </c>
      <c r="H541" s="18">
        <f>VLOOKUP(D541,'kode internal'!$B$1:$E$4717,4,FALSE)</f>
        <v>18</v>
      </c>
      <c r="I541" s="18">
        <f>VLOOKUP(D541,'kode internal'!$B$1:$F$4717,5,FALSE)</f>
        <v>30</v>
      </c>
    </row>
    <row r="542" hidden="1" spans="1:9">
      <c r="A542" s="14" t="s">
        <v>2542</v>
      </c>
      <c r="B542" s="15" t="s">
        <v>2543</v>
      </c>
      <c r="C542" s="16">
        <f t="shared" si="8"/>
        <v>1</v>
      </c>
      <c r="D542" s="15" t="s">
        <v>2543</v>
      </c>
      <c r="E542" s="15" t="str">
        <f>VLOOKUP(B542,'kode internal'!$B$1:$D$4717,2,FALSE)</f>
        <v>80A034</v>
      </c>
      <c r="F542" s="17">
        <v>547</v>
      </c>
      <c r="G542" s="17">
        <v>4150</v>
      </c>
      <c r="H542" s="18">
        <f>VLOOKUP(D542,'kode internal'!$B$1:$E$4717,4,FALSE)</f>
        <v>547</v>
      </c>
      <c r="I542" s="18">
        <f>VLOOKUP(D542,'kode internal'!$B$1:$F$4717,5,FALSE)</f>
        <v>4150</v>
      </c>
    </row>
    <row r="543" hidden="1" spans="1:9">
      <c r="A543" s="14" t="s">
        <v>2544</v>
      </c>
      <c r="B543" s="15" t="s">
        <v>2545</v>
      </c>
      <c r="C543" s="16">
        <f t="shared" si="8"/>
        <v>1</v>
      </c>
      <c r="D543" s="15" t="s">
        <v>2545</v>
      </c>
      <c r="E543" s="15" t="str">
        <f>VLOOKUP(B543,'kode internal'!$B$1:$D$4717,2,FALSE)</f>
        <v>40B037</v>
      </c>
      <c r="F543" s="17">
        <v>2</v>
      </c>
      <c r="G543" s="17">
        <v>0</v>
      </c>
      <c r="H543" s="18">
        <f>VLOOKUP(D543,'kode internal'!$B$1:$E$4717,4,FALSE)</f>
        <v>2</v>
      </c>
      <c r="I543" s="18">
        <f>VLOOKUP(D543,'kode internal'!$B$1:$F$4717,5,FALSE)</f>
        <v>0</v>
      </c>
    </row>
    <row r="544" hidden="1" spans="1:9">
      <c r="A544" s="14" t="s">
        <v>2546</v>
      </c>
      <c r="B544" s="15" t="s">
        <v>2547</v>
      </c>
      <c r="C544" s="16">
        <f t="shared" si="8"/>
        <v>1</v>
      </c>
      <c r="D544" s="15" t="s">
        <v>2547</v>
      </c>
      <c r="E544" s="15" t="str">
        <f>VLOOKUP(B544,'kode internal'!$B$1:$D$4717,2,FALSE)</f>
        <v>42W024</v>
      </c>
      <c r="F544" s="17">
        <v>23</v>
      </c>
      <c r="G544" s="17">
        <v>0</v>
      </c>
      <c r="H544" s="18">
        <f>VLOOKUP(D544,'kode internal'!$B$1:$E$4717,4,FALSE)</f>
        <v>23</v>
      </c>
      <c r="I544" s="18">
        <f>VLOOKUP(D544,'kode internal'!$B$1:$F$4717,5,FALSE)</f>
        <v>0</v>
      </c>
    </row>
    <row r="545" hidden="1" spans="1:9">
      <c r="A545" s="14" t="s">
        <v>2548</v>
      </c>
      <c r="B545" s="15" t="s">
        <v>2549</v>
      </c>
      <c r="C545" s="16">
        <f t="shared" si="8"/>
        <v>1</v>
      </c>
      <c r="D545" s="15" t="s">
        <v>2549</v>
      </c>
      <c r="E545" s="15" t="str">
        <f>VLOOKUP(B545,'kode internal'!$B$1:$D$4717,2,FALSE)</f>
        <v>42W008</v>
      </c>
      <c r="F545" s="17">
        <v>11</v>
      </c>
      <c r="G545" s="17">
        <v>1</v>
      </c>
      <c r="H545" s="18">
        <f>VLOOKUP(D545,'kode internal'!$B$1:$E$4717,4,FALSE)</f>
        <v>11</v>
      </c>
      <c r="I545" s="18">
        <f>VLOOKUP(D545,'kode internal'!$B$1:$F$4717,5,FALSE)</f>
        <v>1</v>
      </c>
    </row>
    <row r="546" hidden="1" spans="1:9">
      <c r="A546" s="14" t="s">
        <v>2550</v>
      </c>
      <c r="B546" s="15" t="s">
        <v>2551</v>
      </c>
      <c r="C546" s="16">
        <f t="shared" si="8"/>
        <v>1</v>
      </c>
      <c r="D546" s="15" t="s">
        <v>2551</v>
      </c>
      <c r="E546" s="15" t="str">
        <f>VLOOKUP(B546,'kode internal'!$B$1:$D$4717,2,FALSE)</f>
        <v>42V019</v>
      </c>
      <c r="F546" s="17">
        <v>2</v>
      </c>
      <c r="G546" s="17">
        <v>0</v>
      </c>
      <c r="H546" s="18">
        <f>VLOOKUP(D546,'kode internal'!$B$1:$E$4717,4,FALSE)</f>
        <v>2</v>
      </c>
      <c r="I546" s="18">
        <f>VLOOKUP(D546,'kode internal'!$B$1:$F$4717,5,FALSE)</f>
        <v>0</v>
      </c>
    </row>
    <row r="547" hidden="1" spans="1:9">
      <c r="A547" s="14" t="s">
        <v>2552</v>
      </c>
      <c r="B547" s="15" t="s">
        <v>2553</v>
      </c>
      <c r="C547" s="16">
        <f t="shared" si="8"/>
        <v>1</v>
      </c>
      <c r="D547" s="15" t="s">
        <v>2553</v>
      </c>
      <c r="E547" s="15" t="str">
        <f>VLOOKUP(B547,'kode internal'!$B$1:$D$4717,2,FALSE)</f>
        <v>42T202</v>
      </c>
      <c r="F547" s="17">
        <v>14</v>
      </c>
      <c r="G547" s="17">
        <v>0</v>
      </c>
      <c r="H547" s="18">
        <f>VLOOKUP(D547,'kode internal'!$B$1:$E$4717,4,FALSE)</f>
        <v>14</v>
      </c>
      <c r="I547" s="18">
        <f>VLOOKUP(D547,'kode internal'!$B$1:$F$4717,5,FALSE)</f>
        <v>0</v>
      </c>
    </row>
    <row r="548" hidden="1" spans="1:9">
      <c r="A548" s="14" t="s">
        <v>2554</v>
      </c>
      <c r="B548" s="15" t="s">
        <v>2555</v>
      </c>
      <c r="C548" s="16">
        <f t="shared" si="8"/>
        <v>1</v>
      </c>
      <c r="D548" s="15" t="s">
        <v>2555</v>
      </c>
      <c r="E548" s="15" t="str">
        <f>VLOOKUP(B548,'kode internal'!$B$1:$D$4717,2,FALSE)</f>
        <v>42T197</v>
      </c>
      <c r="F548" s="17">
        <v>2</v>
      </c>
      <c r="G548" s="17">
        <v>0</v>
      </c>
      <c r="H548" s="18">
        <f>VLOOKUP(D548,'kode internal'!$B$1:$E$4717,4,FALSE)</f>
        <v>2</v>
      </c>
      <c r="I548" s="18">
        <f>VLOOKUP(D548,'kode internal'!$B$1:$F$4717,5,FALSE)</f>
        <v>0</v>
      </c>
    </row>
    <row r="549" hidden="1" spans="1:9">
      <c r="A549" s="14" t="s">
        <v>2556</v>
      </c>
      <c r="B549" s="15" t="s">
        <v>2557</v>
      </c>
      <c r="C549" s="16">
        <f t="shared" si="8"/>
        <v>1</v>
      </c>
      <c r="D549" s="15" t="s">
        <v>2557</v>
      </c>
      <c r="E549" s="15" t="str">
        <f>VLOOKUP(B549,'kode internal'!$B$1:$D$4717,2,FALSE)</f>
        <v>42S142</v>
      </c>
      <c r="F549" s="17">
        <v>2</v>
      </c>
      <c r="G549" s="17">
        <v>18</v>
      </c>
      <c r="H549" s="18">
        <f>VLOOKUP(D549,'kode internal'!$B$1:$E$4717,4,FALSE)</f>
        <v>2</v>
      </c>
      <c r="I549" s="18">
        <f>VLOOKUP(D549,'kode internal'!$B$1:$F$4717,5,FALSE)</f>
        <v>18</v>
      </c>
    </row>
    <row r="550" hidden="1" spans="1:9">
      <c r="A550" s="14" t="s">
        <v>2558</v>
      </c>
      <c r="B550" s="15" t="s">
        <v>2559</v>
      </c>
      <c r="C550" s="16">
        <f t="shared" si="8"/>
        <v>1</v>
      </c>
      <c r="D550" s="15" t="s">
        <v>2559</v>
      </c>
      <c r="E550" s="15" t="str">
        <f>VLOOKUP(B550,'kode internal'!$B$1:$D$4717,2,FALSE)</f>
        <v>42S140</v>
      </c>
      <c r="F550" s="17">
        <v>20</v>
      </c>
      <c r="G550" s="17">
        <v>0</v>
      </c>
      <c r="H550" s="18">
        <f>VLOOKUP(D550,'kode internal'!$B$1:$E$4717,4,FALSE)</f>
        <v>20</v>
      </c>
      <c r="I550" s="18">
        <f>VLOOKUP(D550,'kode internal'!$B$1:$F$4717,5,FALSE)</f>
        <v>0</v>
      </c>
    </row>
    <row r="551" hidden="1" spans="1:9">
      <c r="A551" s="14" t="s">
        <v>2560</v>
      </c>
      <c r="B551" s="15" t="s">
        <v>2561</v>
      </c>
      <c r="C551" s="16">
        <f t="shared" si="8"/>
        <v>1</v>
      </c>
      <c r="D551" s="15" t="s">
        <v>2561</v>
      </c>
      <c r="E551" s="15" t="str">
        <f>VLOOKUP(B551,'kode internal'!$B$1:$D$4717,2,FALSE)</f>
        <v>42S139</v>
      </c>
      <c r="F551" s="17">
        <v>0</v>
      </c>
      <c r="G551" s="17">
        <v>7</v>
      </c>
      <c r="H551" s="18">
        <f>VLOOKUP(D551,'kode internal'!$B$1:$E$4717,4,FALSE)</f>
        <v>0</v>
      </c>
      <c r="I551" s="18">
        <f>VLOOKUP(D551,'kode internal'!$B$1:$F$4717,5,FALSE)</f>
        <v>7</v>
      </c>
    </row>
    <row r="552" hidden="1" spans="1:9">
      <c r="A552" s="14" t="s">
        <v>2562</v>
      </c>
      <c r="B552" s="15" t="s">
        <v>2563</v>
      </c>
      <c r="C552" s="16">
        <f t="shared" si="8"/>
        <v>1</v>
      </c>
      <c r="D552" s="15" t="s">
        <v>2563</v>
      </c>
      <c r="E552" s="15" t="str">
        <f>VLOOKUP(B552,'kode internal'!$B$1:$D$4717,2,FALSE)</f>
        <v>42S132</v>
      </c>
      <c r="F552" s="17">
        <v>1</v>
      </c>
      <c r="G552" s="17">
        <v>12</v>
      </c>
      <c r="H552" s="18">
        <f>VLOOKUP(D552,'kode internal'!$B$1:$E$4717,4,FALSE)</f>
        <v>1</v>
      </c>
      <c r="I552" s="18">
        <f>VLOOKUP(D552,'kode internal'!$B$1:$F$4717,5,FALSE)</f>
        <v>12</v>
      </c>
    </row>
    <row r="553" hidden="1" spans="1:9">
      <c r="A553" s="14" t="s">
        <v>2564</v>
      </c>
      <c r="B553" s="15" t="s">
        <v>2565</v>
      </c>
      <c r="C553" s="16">
        <f t="shared" si="8"/>
        <v>1</v>
      </c>
      <c r="D553" s="15" t="s">
        <v>2565</v>
      </c>
      <c r="E553" s="15" t="e">
        <f>VLOOKUP(B553,'kode internal'!$B$1:$D$4717,2,FALSE)</f>
        <v>#N/A</v>
      </c>
      <c r="F553" s="17">
        <v>1</v>
      </c>
      <c r="G553" s="17">
        <v>0</v>
      </c>
      <c r="H553" s="18" t="e">
        <f>VLOOKUP(D553,'kode internal'!$B$1:$E$4717,4,FALSE)</f>
        <v>#N/A</v>
      </c>
      <c r="I553" s="18" t="e">
        <f>VLOOKUP(D553,'kode internal'!$B$1:$F$4717,5,FALSE)</f>
        <v>#N/A</v>
      </c>
    </row>
    <row r="554" hidden="1" spans="1:9">
      <c r="A554" s="14" t="s">
        <v>2566</v>
      </c>
      <c r="B554" s="15" t="s">
        <v>2567</v>
      </c>
      <c r="C554" s="16">
        <f t="shared" si="8"/>
        <v>1</v>
      </c>
      <c r="D554" s="15" t="s">
        <v>2567</v>
      </c>
      <c r="E554" s="15" t="str">
        <f>VLOOKUP(B554,'kode internal'!$B$1:$D$4717,2,FALSE)</f>
        <v>42R191</v>
      </c>
      <c r="F554" s="17">
        <v>0</v>
      </c>
      <c r="G554" s="17">
        <v>1</v>
      </c>
      <c r="H554" s="18">
        <f>VLOOKUP(D554,'kode internal'!$B$1:$E$4717,4,FALSE)</f>
        <v>0</v>
      </c>
      <c r="I554" s="18">
        <f>VLOOKUP(D554,'kode internal'!$B$1:$F$4717,5,FALSE)</f>
        <v>1</v>
      </c>
    </row>
    <row r="555" hidden="1" spans="1:9">
      <c r="A555" s="14" t="s">
        <v>2568</v>
      </c>
      <c r="B555" s="15" t="s">
        <v>2569</v>
      </c>
      <c r="C555" s="16">
        <f t="shared" si="8"/>
        <v>1</v>
      </c>
      <c r="D555" s="15" t="s">
        <v>2569</v>
      </c>
      <c r="E555" s="15" t="str">
        <f>VLOOKUP(B555,'kode internal'!$B$1:$D$4717,2,FALSE)</f>
        <v>42P030</v>
      </c>
      <c r="F555" s="17">
        <v>30</v>
      </c>
      <c r="G555" s="17">
        <v>120</v>
      </c>
      <c r="H555" s="18">
        <f>VLOOKUP(D555,'kode internal'!$B$1:$E$4717,4,FALSE)</f>
        <v>30</v>
      </c>
      <c r="I555" s="18">
        <f>VLOOKUP(D555,'kode internal'!$B$1:$F$4717,5,FALSE)</f>
        <v>120</v>
      </c>
    </row>
    <row r="556" hidden="1" spans="1:9">
      <c r="A556" s="14" t="s">
        <v>2570</v>
      </c>
      <c r="B556" s="15" t="s">
        <v>2571</v>
      </c>
      <c r="C556" s="16">
        <f t="shared" si="8"/>
        <v>1</v>
      </c>
      <c r="D556" s="15" t="s">
        <v>2571</v>
      </c>
      <c r="E556" s="15" t="str">
        <f>VLOOKUP(B556,'kode internal'!$B$1:$D$4717,2,FALSE)</f>
        <v>42M248</v>
      </c>
      <c r="F556" s="17">
        <v>6</v>
      </c>
      <c r="G556" s="17">
        <v>6</v>
      </c>
      <c r="H556" s="18">
        <f>VLOOKUP(D556,'kode internal'!$B$1:$E$4717,4,FALSE)</f>
        <v>6</v>
      </c>
      <c r="I556" s="18">
        <f>VLOOKUP(D556,'kode internal'!$B$1:$F$4717,5,FALSE)</f>
        <v>6</v>
      </c>
    </row>
    <row r="557" hidden="1" spans="1:9">
      <c r="A557" s="14" t="s">
        <v>2572</v>
      </c>
      <c r="B557" s="15" t="s">
        <v>2573</v>
      </c>
      <c r="C557" s="16">
        <f t="shared" si="8"/>
        <v>1</v>
      </c>
      <c r="D557" s="15" t="s">
        <v>2573</v>
      </c>
      <c r="E557" s="15" t="str">
        <f>VLOOKUP(B557,'kode internal'!$B$1:$D$4717,2,FALSE)</f>
        <v>42M247</v>
      </c>
      <c r="F557" s="17">
        <v>6</v>
      </c>
      <c r="G557" s="17">
        <v>6</v>
      </c>
      <c r="H557" s="18">
        <f>VLOOKUP(D557,'kode internal'!$B$1:$E$4717,4,FALSE)</f>
        <v>6</v>
      </c>
      <c r="I557" s="18">
        <f>VLOOKUP(D557,'kode internal'!$B$1:$F$4717,5,FALSE)</f>
        <v>6</v>
      </c>
    </row>
    <row r="558" hidden="1" spans="1:9">
      <c r="A558" s="14" t="s">
        <v>2574</v>
      </c>
      <c r="B558" s="15" t="s">
        <v>2575</v>
      </c>
      <c r="C558" s="16">
        <f t="shared" si="8"/>
        <v>1</v>
      </c>
      <c r="D558" s="15" t="s">
        <v>2575</v>
      </c>
      <c r="E558" s="15" t="str">
        <f>VLOOKUP(B558,'kode internal'!$B$1:$D$4717,2,FALSE)</f>
        <v>42M246</v>
      </c>
      <c r="F558" s="17">
        <v>7</v>
      </c>
      <c r="G558" s="17">
        <v>5</v>
      </c>
      <c r="H558" s="18">
        <f>VLOOKUP(D558,'kode internal'!$B$1:$E$4717,4,FALSE)</f>
        <v>7</v>
      </c>
      <c r="I558" s="18">
        <f>VLOOKUP(D558,'kode internal'!$B$1:$F$4717,5,FALSE)</f>
        <v>5</v>
      </c>
    </row>
    <row r="559" hidden="1" spans="1:9">
      <c r="A559" s="14" t="s">
        <v>2576</v>
      </c>
      <c r="B559" s="15" t="s">
        <v>2577</v>
      </c>
      <c r="C559" s="16">
        <f t="shared" si="8"/>
        <v>1</v>
      </c>
      <c r="D559" s="15" t="s">
        <v>2577</v>
      </c>
      <c r="E559" s="15" t="str">
        <f>VLOOKUP(B559,'kode internal'!$B$1:$D$4717,2,FALSE)</f>
        <v>42M245</v>
      </c>
      <c r="F559" s="17">
        <v>8</v>
      </c>
      <c r="G559" s="17">
        <v>9</v>
      </c>
      <c r="H559" s="18">
        <f>VLOOKUP(D559,'kode internal'!$B$1:$E$4717,4,FALSE)</f>
        <v>8.2</v>
      </c>
      <c r="I559" s="18">
        <f>VLOOKUP(D559,'kode internal'!$B$1:$F$4717,5,FALSE)</f>
        <v>9</v>
      </c>
    </row>
    <row r="560" hidden="1" spans="1:9">
      <c r="A560" s="14" t="s">
        <v>2578</v>
      </c>
      <c r="B560" s="15" t="s">
        <v>2579</v>
      </c>
      <c r="C560" s="16">
        <f t="shared" si="8"/>
        <v>1</v>
      </c>
      <c r="D560" s="15" t="s">
        <v>2579</v>
      </c>
      <c r="E560" s="15" t="str">
        <f>VLOOKUP(B560,'kode internal'!$B$1:$D$4717,2,FALSE)</f>
        <v>42M244</v>
      </c>
      <c r="F560" s="17">
        <v>2</v>
      </c>
      <c r="G560" s="17">
        <v>0</v>
      </c>
      <c r="H560" s="18">
        <f>VLOOKUP(D560,'kode internal'!$B$1:$E$4717,4,FALSE)</f>
        <v>1.8</v>
      </c>
      <c r="I560" s="18">
        <f>VLOOKUP(D560,'kode internal'!$B$1:$F$4717,5,FALSE)</f>
        <v>0</v>
      </c>
    </row>
    <row r="561" hidden="1" spans="1:9">
      <c r="A561" s="14" t="s">
        <v>2580</v>
      </c>
      <c r="B561" s="15" t="s">
        <v>2581</v>
      </c>
      <c r="C561" s="16">
        <f t="shared" si="8"/>
        <v>1</v>
      </c>
      <c r="D561" s="15" t="s">
        <v>2581</v>
      </c>
      <c r="E561" s="15" t="str">
        <f>VLOOKUP(B561,'kode internal'!$B$1:$D$4717,2,FALSE)</f>
        <v>42M243</v>
      </c>
      <c r="F561" s="17">
        <v>4</v>
      </c>
      <c r="G561" s="17">
        <v>3</v>
      </c>
      <c r="H561" s="18">
        <f>VLOOKUP(D561,'kode internal'!$B$1:$E$4717,4,FALSE)</f>
        <v>3.8</v>
      </c>
      <c r="I561" s="18">
        <f>VLOOKUP(D561,'kode internal'!$B$1:$F$4717,5,FALSE)</f>
        <v>0</v>
      </c>
    </row>
    <row r="562" hidden="1" spans="1:9">
      <c r="A562" s="14" t="s">
        <v>2582</v>
      </c>
      <c r="B562" s="15" t="s">
        <v>2583</v>
      </c>
      <c r="C562" s="16">
        <f t="shared" si="8"/>
        <v>1</v>
      </c>
      <c r="D562" s="15" t="s">
        <v>2583</v>
      </c>
      <c r="E562" s="15" t="str">
        <f>VLOOKUP(B562,'kode internal'!$B$1:$D$4717,2,FALSE)</f>
        <v>42M227</v>
      </c>
      <c r="F562" s="17">
        <v>0</v>
      </c>
      <c r="G562" s="17">
        <v>164</v>
      </c>
      <c r="H562" s="18">
        <f>VLOOKUP(D562,'kode internal'!$B$1:$E$4717,4,FALSE)</f>
        <v>0</v>
      </c>
      <c r="I562" s="18">
        <f>VLOOKUP(D562,'kode internal'!$B$1:$F$4717,5,FALSE)</f>
        <v>164</v>
      </c>
    </row>
    <row r="563" hidden="1" spans="1:9">
      <c r="A563" s="14" t="s">
        <v>2584</v>
      </c>
      <c r="B563" s="15" t="s">
        <v>2585</v>
      </c>
      <c r="C563" s="16">
        <f t="shared" si="8"/>
        <v>1</v>
      </c>
      <c r="D563" s="15" t="s">
        <v>2585</v>
      </c>
      <c r="E563" s="15" t="str">
        <f>VLOOKUP(B563,'kode internal'!$B$1:$D$4717,2,FALSE)</f>
        <v>42M014</v>
      </c>
      <c r="F563" s="17">
        <v>4</v>
      </c>
      <c r="G563" s="17">
        <v>0</v>
      </c>
      <c r="H563" s="18">
        <f>VLOOKUP(D563,'kode internal'!$B$1:$E$4717,4,FALSE)</f>
        <v>4</v>
      </c>
      <c r="I563" s="18">
        <f>VLOOKUP(D563,'kode internal'!$B$1:$F$4717,5,FALSE)</f>
        <v>0</v>
      </c>
    </row>
    <row r="564" hidden="1" spans="1:9">
      <c r="A564" s="14" t="s">
        <v>2586</v>
      </c>
      <c r="B564" s="15" t="s">
        <v>2587</v>
      </c>
      <c r="C564" s="16">
        <f t="shared" si="8"/>
        <v>1</v>
      </c>
      <c r="D564" s="15" t="s">
        <v>2587</v>
      </c>
      <c r="E564" s="15" t="e">
        <f>VLOOKUP(B564,'kode internal'!$B$1:$D$4717,2,FALSE)</f>
        <v>#N/A</v>
      </c>
      <c r="F564" s="17">
        <v>4</v>
      </c>
      <c r="G564" s="17">
        <v>0</v>
      </c>
      <c r="H564" s="18" t="e">
        <f>VLOOKUP(D564,'kode internal'!$B$1:$E$4717,4,FALSE)</f>
        <v>#N/A</v>
      </c>
      <c r="I564" s="18" t="e">
        <f>VLOOKUP(D564,'kode internal'!$B$1:$F$4717,5,FALSE)</f>
        <v>#N/A</v>
      </c>
    </row>
    <row r="565" hidden="1" spans="1:9">
      <c r="A565" s="14" t="s">
        <v>2588</v>
      </c>
      <c r="B565" s="15" t="s">
        <v>2589</v>
      </c>
      <c r="C565" s="16">
        <f t="shared" si="8"/>
        <v>1</v>
      </c>
      <c r="D565" s="15" t="s">
        <v>2589</v>
      </c>
      <c r="E565" s="15" t="str">
        <f>VLOOKUP(B565,'kode internal'!$B$1:$D$4717,2,FALSE)</f>
        <v>42M012</v>
      </c>
      <c r="F565" s="17">
        <v>4</v>
      </c>
      <c r="G565" s="17">
        <v>0</v>
      </c>
      <c r="H565" s="18">
        <f>VLOOKUP(D565,'kode internal'!$B$1:$E$4717,4,FALSE)</f>
        <v>4</v>
      </c>
      <c r="I565" s="18">
        <f>VLOOKUP(D565,'kode internal'!$B$1:$F$4717,5,FALSE)</f>
        <v>0</v>
      </c>
    </row>
    <row r="566" hidden="1" spans="1:9">
      <c r="A566" s="14" t="s">
        <v>2590</v>
      </c>
      <c r="B566" s="15" t="s">
        <v>2591</v>
      </c>
      <c r="C566" s="16">
        <f t="shared" si="8"/>
        <v>1</v>
      </c>
      <c r="D566" s="15" t="s">
        <v>2591</v>
      </c>
      <c r="E566" s="15" t="str">
        <f>VLOOKUP(B566,'kode internal'!$B$1:$D$4717,2,FALSE)</f>
        <v>42M011</v>
      </c>
      <c r="F566" s="17">
        <v>2</v>
      </c>
      <c r="G566" s="17">
        <v>0</v>
      </c>
      <c r="H566" s="18">
        <f>VLOOKUP(D566,'kode internal'!$B$1:$E$4717,4,FALSE)</f>
        <v>2</v>
      </c>
      <c r="I566" s="18">
        <f>VLOOKUP(D566,'kode internal'!$B$1:$F$4717,5,FALSE)</f>
        <v>0</v>
      </c>
    </row>
    <row r="567" hidden="1" spans="1:9">
      <c r="A567" s="14" t="s">
        <v>2592</v>
      </c>
      <c r="B567" s="15" t="s">
        <v>2593</v>
      </c>
      <c r="C567" s="16">
        <f t="shared" si="8"/>
        <v>1</v>
      </c>
      <c r="D567" s="15" t="s">
        <v>2593</v>
      </c>
      <c r="E567" s="15" t="e">
        <f>VLOOKUP(B567,'kode internal'!$B$1:$D$4717,2,FALSE)</f>
        <v>#N/A</v>
      </c>
      <c r="F567" s="17">
        <v>5</v>
      </c>
      <c r="G567" s="17">
        <v>0</v>
      </c>
      <c r="H567" s="18" t="e">
        <f>VLOOKUP(D567,'kode internal'!$B$1:$E$4717,4,FALSE)</f>
        <v>#N/A</v>
      </c>
      <c r="I567" s="18" t="e">
        <f>VLOOKUP(D567,'kode internal'!$B$1:$F$4717,5,FALSE)</f>
        <v>#N/A</v>
      </c>
    </row>
    <row r="568" hidden="1" spans="1:9">
      <c r="A568" s="14" t="s">
        <v>2594</v>
      </c>
      <c r="B568" s="15" t="s">
        <v>2595</v>
      </c>
      <c r="C568" s="16">
        <f t="shared" si="8"/>
        <v>1</v>
      </c>
      <c r="D568" s="15" t="s">
        <v>2595</v>
      </c>
      <c r="E568" s="15" t="e">
        <f>VLOOKUP(B568,'kode internal'!$B$1:$D$4717,2,FALSE)</f>
        <v>#N/A</v>
      </c>
      <c r="F568" s="17">
        <v>3</v>
      </c>
      <c r="G568" s="17">
        <v>0</v>
      </c>
      <c r="H568" s="18" t="e">
        <f>VLOOKUP(D568,'kode internal'!$B$1:$E$4717,4,FALSE)</f>
        <v>#N/A</v>
      </c>
      <c r="I568" s="18" t="e">
        <f>VLOOKUP(D568,'kode internal'!$B$1:$F$4717,5,FALSE)</f>
        <v>#N/A</v>
      </c>
    </row>
    <row r="569" hidden="1" spans="1:9">
      <c r="A569" s="14" t="s">
        <v>2596</v>
      </c>
      <c r="B569" s="15" t="s">
        <v>2597</v>
      </c>
      <c r="C569" s="16">
        <f t="shared" si="8"/>
        <v>1</v>
      </c>
      <c r="D569" s="15" t="s">
        <v>2597</v>
      </c>
      <c r="E569" s="15" t="str">
        <f>VLOOKUP(B569,'kode internal'!$B$1:$D$4717,2,FALSE)</f>
        <v>42K041</v>
      </c>
      <c r="F569" s="17">
        <v>10</v>
      </c>
      <c r="G569" s="17">
        <v>0</v>
      </c>
      <c r="H569" s="18">
        <f>VLOOKUP(D569,'kode internal'!$B$1:$E$4717,4,FALSE)</f>
        <v>10</v>
      </c>
      <c r="I569" s="18">
        <f>VLOOKUP(D569,'kode internal'!$B$1:$F$4717,5,FALSE)</f>
        <v>0</v>
      </c>
    </row>
    <row r="570" hidden="1" spans="1:9">
      <c r="A570" s="14" t="s">
        <v>2598</v>
      </c>
      <c r="B570" s="15" t="s">
        <v>2599</v>
      </c>
      <c r="C570" s="16">
        <f t="shared" si="8"/>
        <v>1</v>
      </c>
      <c r="D570" s="15" t="s">
        <v>2599</v>
      </c>
      <c r="E570" s="15" t="str">
        <f>VLOOKUP(B570,'kode internal'!$B$1:$D$4717,2,FALSE)</f>
        <v>42H045</v>
      </c>
      <c r="F570" s="17">
        <v>5</v>
      </c>
      <c r="G570" s="17">
        <v>0</v>
      </c>
      <c r="H570" s="18">
        <f>VLOOKUP(D570,'kode internal'!$B$1:$E$4717,4,FALSE)</f>
        <v>5</v>
      </c>
      <c r="I570" s="18">
        <f>VLOOKUP(D570,'kode internal'!$B$1:$F$4717,5,FALSE)</f>
        <v>0</v>
      </c>
    </row>
    <row r="571" hidden="1" spans="1:9">
      <c r="A571" s="14" t="s">
        <v>2600</v>
      </c>
      <c r="B571" s="15" t="s">
        <v>2601</v>
      </c>
      <c r="C571" s="16">
        <f t="shared" si="8"/>
        <v>1</v>
      </c>
      <c r="D571" s="15" t="s">
        <v>2601</v>
      </c>
      <c r="E571" s="15" t="str">
        <f>VLOOKUP(B571,'kode internal'!$B$1:$D$4717,2,FALSE)</f>
        <v>42H044</v>
      </c>
      <c r="F571" s="17">
        <v>3</v>
      </c>
      <c r="G571" s="17">
        <v>0</v>
      </c>
      <c r="H571" s="18">
        <f>VLOOKUP(D571,'kode internal'!$B$1:$E$4717,4,FALSE)</f>
        <v>3</v>
      </c>
      <c r="I571" s="18">
        <f>VLOOKUP(D571,'kode internal'!$B$1:$F$4717,5,FALSE)</f>
        <v>0</v>
      </c>
    </row>
    <row r="572" hidden="1" spans="1:9">
      <c r="A572" s="14" t="s">
        <v>2602</v>
      </c>
      <c r="B572" s="15" t="s">
        <v>2603</v>
      </c>
      <c r="C572" s="16">
        <f t="shared" si="8"/>
        <v>1</v>
      </c>
      <c r="D572" s="15" t="s">
        <v>2603</v>
      </c>
      <c r="E572" s="15" t="str">
        <f>VLOOKUP(B572,'kode internal'!$B$1:$D$4717,2,FALSE)</f>
        <v>42H043</v>
      </c>
      <c r="F572" s="17">
        <v>11</v>
      </c>
      <c r="G572" s="17">
        <v>0</v>
      </c>
      <c r="H572" s="18">
        <f>VLOOKUP(D572,'kode internal'!$B$1:$E$4717,4,FALSE)</f>
        <v>10.7</v>
      </c>
      <c r="I572" s="18">
        <f>VLOOKUP(D572,'kode internal'!$B$1:$F$4717,5,FALSE)</f>
        <v>0</v>
      </c>
    </row>
    <row r="573" hidden="1" spans="1:9">
      <c r="A573" s="14" t="s">
        <v>2604</v>
      </c>
      <c r="B573" s="15" t="s">
        <v>2605</v>
      </c>
      <c r="C573" s="16">
        <f t="shared" si="8"/>
        <v>1</v>
      </c>
      <c r="D573" s="15" t="s">
        <v>2605</v>
      </c>
      <c r="E573" s="15" t="str">
        <f>VLOOKUP(B573,'kode internal'!$B$1:$D$4717,2,FALSE)</f>
        <v>42H042</v>
      </c>
      <c r="F573" s="17">
        <v>11</v>
      </c>
      <c r="G573" s="17">
        <v>0</v>
      </c>
      <c r="H573" s="18">
        <f>VLOOKUP(D573,'kode internal'!$B$1:$E$4717,4,FALSE)</f>
        <v>11</v>
      </c>
      <c r="I573" s="18">
        <f>VLOOKUP(D573,'kode internal'!$B$1:$F$4717,5,FALSE)</f>
        <v>0</v>
      </c>
    </row>
    <row r="574" hidden="1" spans="1:9">
      <c r="A574" s="14" t="s">
        <v>2606</v>
      </c>
      <c r="B574" s="15" t="s">
        <v>2607</v>
      </c>
      <c r="C574" s="16">
        <f t="shared" si="8"/>
        <v>1</v>
      </c>
      <c r="D574" s="15" t="s">
        <v>2607</v>
      </c>
      <c r="E574" s="15" t="str">
        <f>VLOOKUP(B574,'kode internal'!$B$1:$D$4717,2,FALSE)</f>
        <v>42H041</v>
      </c>
      <c r="F574" s="17">
        <v>6</v>
      </c>
      <c r="G574" s="17">
        <v>0</v>
      </c>
      <c r="H574" s="18">
        <f>VLOOKUP(D574,'kode internal'!$B$1:$E$4717,4,FALSE)</f>
        <v>6</v>
      </c>
      <c r="I574" s="18">
        <f>VLOOKUP(D574,'kode internal'!$B$1:$F$4717,5,FALSE)</f>
        <v>0</v>
      </c>
    </row>
    <row r="575" hidden="1" spans="1:9">
      <c r="A575" s="14" t="s">
        <v>2608</v>
      </c>
      <c r="B575" s="15" t="s">
        <v>2609</v>
      </c>
      <c r="C575" s="16">
        <f t="shared" si="8"/>
        <v>1</v>
      </c>
      <c r="D575" s="15" t="s">
        <v>2609</v>
      </c>
      <c r="E575" s="15" t="str">
        <f>VLOOKUP(B575,'kode internal'!$B$1:$D$4717,2,FALSE)</f>
        <v>42H040</v>
      </c>
      <c r="F575" s="17">
        <v>13</v>
      </c>
      <c r="G575" s="17">
        <v>0</v>
      </c>
      <c r="H575" s="18">
        <f>VLOOKUP(D575,'kode internal'!$B$1:$E$4717,4,FALSE)</f>
        <v>13</v>
      </c>
      <c r="I575" s="18">
        <f>VLOOKUP(D575,'kode internal'!$B$1:$F$4717,5,FALSE)</f>
        <v>0</v>
      </c>
    </row>
    <row r="576" hidden="1" spans="1:9">
      <c r="A576" s="14" t="s">
        <v>2610</v>
      </c>
      <c r="B576" s="15" t="s">
        <v>2611</v>
      </c>
      <c r="C576" s="16">
        <f t="shared" si="8"/>
        <v>1</v>
      </c>
      <c r="D576" s="15" t="s">
        <v>2611</v>
      </c>
      <c r="E576" s="15" t="str">
        <f>VLOOKUP(B576,'kode internal'!$B$1:$D$4717,2,FALSE)</f>
        <v>42E038</v>
      </c>
      <c r="F576" s="17">
        <v>0</v>
      </c>
      <c r="G576" s="17">
        <v>2</v>
      </c>
      <c r="H576" s="18">
        <f>VLOOKUP(D576,'kode internal'!$B$1:$E$4717,4,FALSE)</f>
        <v>0</v>
      </c>
      <c r="I576" s="18">
        <f>VLOOKUP(D576,'kode internal'!$B$1:$F$4717,5,FALSE)</f>
        <v>2</v>
      </c>
    </row>
    <row r="577" hidden="1" spans="1:9">
      <c r="A577" s="14" t="s">
        <v>2612</v>
      </c>
      <c r="B577" s="15" t="s">
        <v>2613</v>
      </c>
      <c r="C577" s="16">
        <f t="shared" ref="C577:C640" si="9">IF(B577=D577,1,0)</f>
        <v>1</v>
      </c>
      <c r="D577" s="15" t="s">
        <v>2613</v>
      </c>
      <c r="E577" s="15" t="str">
        <f>VLOOKUP(B577,'kode internal'!$B$1:$D$4717,2,FALSE)</f>
        <v>42E032</v>
      </c>
      <c r="F577" s="17">
        <v>13</v>
      </c>
      <c r="G577" s="17">
        <v>30</v>
      </c>
      <c r="H577" s="18">
        <f>VLOOKUP(D577,'kode internal'!$B$1:$E$4717,4,FALSE)</f>
        <v>13</v>
      </c>
      <c r="I577" s="18">
        <f>VLOOKUP(D577,'kode internal'!$B$1:$F$4717,5,FALSE)</f>
        <v>30</v>
      </c>
    </row>
    <row r="578" hidden="1" spans="1:9">
      <c r="A578" s="14" t="s">
        <v>2614</v>
      </c>
      <c r="B578" s="15" t="s">
        <v>2615</v>
      </c>
      <c r="C578" s="16">
        <f t="shared" si="9"/>
        <v>1</v>
      </c>
      <c r="D578" s="15" t="s">
        <v>2615</v>
      </c>
      <c r="E578" s="15" t="str">
        <f>VLOOKUP(B578,'kode internal'!$B$1:$D$4717,2,FALSE)</f>
        <v>42D024</v>
      </c>
      <c r="F578" s="17">
        <v>2</v>
      </c>
      <c r="G578" s="17">
        <v>0</v>
      </c>
      <c r="H578" s="18">
        <f>VLOOKUP(D578,'kode internal'!$B$1:$E$4717,4,FALSE)</f>
        <v>1.7</v>
      </c>
      <c r="I578" s="18">
        <f>VLOOKUP(D578,'kode internal'!$B$1:$F$4717,5,FALSE)</f>
        <v>0</v>
      </c>
    </row>
    <row r="579" hidden="1" spans="1:9">
      <c r="A579" s="14" t="s">
        <v>2616</v>
      </c>
      <c r="B579" s="15" t="s">
        <v>2617</v>
      </c>
      <c r="C579" s="16">
        <f t="shared" si="9"/>
        <v>1</v>
      </c>
      <c r="D579" s="15" t="s">
        <v>2617</v>
      </c>
      <c r="E579" s="15" t="str">
        <f>VLOOKUP(B579,'kode internal'!$B$1:$D$4717,2,FALSE)</f>
        <v>42D022</v>
      </c>
      <c r="F579" s="17">
        <v>3</v>
      </c>
      <c r="G579" s="17">
        <v>0</v>
      </c>
      <c r="H579" s="18">
        <f>VLOOKUP(D579,'kode internal'!$B$1:$E$4717,4,FALSE)</f>
        <v>2.7</v>
      </c>
      <c r="I579" s="18">
        <f>VLOOKUP(D579,'kode internal'!$B$1:$F$4717,5,FALSE)</f>
        <v>0</v>
      </c>
    </row>
    <row r="580" hidden="1" spans="1:9">
      <c r="A580" s="14" t="s">
        <v>2618</v>
      </c>
      <c r="B580" s="15" t="s">
        <v>2619</v>
      </c>
      <c r="C580" s="16">
        <f t="shared" si="9"/>
        <v>1</v>
      </c>
      <c r="D580" s="15" t="s">
        <v>2619</v>
      </c>
      <c r="E580" s="15" t="e">
        <f>VLOOKUP(B580,'kode internal'!$B$1:$D$4717,2,FALSE)</f>
        <v>#N/A</v>
      </c>
      <c r="F580" s="17">
        <v>4</v>
      </c>
      <c r="G580" s="17">
        <v>0</v>
      </c>
      <c r="H580" s="18" t="e">
        <f>VLOOKUP(D580,'kode internal'!$B$1:$E$4717,4,FALSE)</f>
        <v>#N/A</v>
      </c>
      <c r="I580" s="18" t="e">
        <f>VLOOKUP(D580,'kode internal'!$B$1:$F$4717,5,FALSE)</f>
        <v>#N/A</v>
      </c>
    </row>
    <row r="581" hidden="1" spans="1:9">
      <c r="A581" s="14" t="s">
        <v>2620</v>
      </c>
      <c r="B581" s="15" t="s">
        <v>2621</v>
      </c>
      <c r="C581" s="16">
        <f t="shared" si="9"/>
        <v>1</v>
      </c>
      <c r="D581" s="15" t="s">
        <v>2621</v>
      </c>
      <c r="E581" s="15" t="e">
        <f>VLOOKUP(B581,'kode internal'!$B$1:$D$4717,2,FALSE)</f>
        <v>#N/A</v>
      </c>
      <c r="F581" s="17">
        <v>1</v>
      </c>
      <c r="G581" s="17">
        <v>0</v>
      </c>
      <c r="H581" s="18" t="e">
        <f>VLOOKUP(D581,'kode internal'!$B$1:$E$4717,4,FALSE)</f>
        <v>#N/A</v>
      </c>
      <c r="I581" s="18" t="e">
        <f>VLOOKUP(D581,'kode internal'!$B$1:$F$4717,5,FALSE)</f>
        <v>#N/A</v>
      </c>
    </row>
    <row r="582" hidden="1" spans="1:9">
      <c r="A582" s="14" t="s">
        <v>2622</v>
      </c>
      <c r="B582" s="15" t="s">
        <v>2623</v>
      </c>
      <c r="C582" s="16">
        <f t="shared" si="9"/>
        <v>1</v>
      </c>
      <c r="D582" s="15" t="s">
        <v>2623</v>
      </c>
      <c r="E582" s="15" t="str">
        <f>VLOOKUP(B582,'kode internal'!$B$1:$D$4717,2,FALSE)</f>
        <v>42C164</v>
      </c>
      <c r="F582" s="17">
        <v>7</v>
      </c>
      <c r="G582" s="17">
        <v>0</v>
      </c>
      <c r="H582" s="18">
        <f>VLOOKUP(D582,'kode internal'!$B$1:$E$4717,4,FALSE)</f>
        <v>7</v>
      </c>
      <c r="I582" s="18">
        <f>VLOOKUP(D582,'kode internal'!$B$1:$F$4717,5,FALSE)</f>
        <v>0</v>
      </c>
    </row>
    <row r="583" hidden="1" spans="1:9">
      <c r="A583" s="14" t="s">
        <v>2624</v>
      </c>
      <c r="B583" s="15" t="s">
        <v>2625</v>
      </c>
      <c r="C583" s="16">
        <f t="shared" si="9"/>
        <v>1</v>
      </c>
      <c r="D583" s="15" t="s">
        <v>2625</v>
      </c>
      <c r="E583" s="15" t="str">
        <f>VLOOKUP(B583,'kode internal'!$B$1:$D$4717,2,FALSE)</f>
        <v>42C163</v>
      </c>
      <c r="F583" s="17">
        <v>2</v>
      </c>
      <c r="G583" s="17">
        <v>0</v>
      </c>
      <c r="H583" s="18">
        <f>VLOOKUP(D583,'kode internal'!$B$1:$E$4717,4,FALSE)</f>
        <v>2</v>
      </c>
      <c r="I583" s="18">
        <f>VLOOKUP(D583,'kode internal'!$B$1:$F$4717,5,FALSE)</f>
        <v>0</v>
      </c>
    </row>
    <row r="584" hidden="1" spans="1:9">
      <c r="A584" s="14" t="s">
        <v>2626</v>
      </c>
      <c r="B584" s="15" t="s">
        <v>2627</v>
      </c>
      <c r="C584" s="16">
        <f t="shared" si="9"/>
        <v>1</v>
      </c>
      <c r="D584" s="15" t="s">
        <v>2627</v>
      </c>
      <c r="E584" s="15" t="str">
        <f>VLOOKUP(B584,'kode internal'!$B$1:$D$4717,2,FALSE)</f>
        <v>42C150</v>
      </c>
      <c r="F584" s="17">
        <v>9</v>
      </c>
      <c r="G584" s="17">
        <v>0</v>
      </c>
      <c r="H584" s="18">
        <f>VLOOKUP(D584,'kode internal'!$B$1:$E$4717,4,FALSE)</f>
        <v>9</v>
      </c>
      <c r="I584" s="18">
        <f>VLOOKUP(D584,'kode internal'!$B$1:$F$4717,5,FALSE)</f>
        <v>0</v>
      </c>
    </row>
    <row r="585" hidden="1" spans="1:9">
      <c r="A585" s="14" t="s">
        <v>2628</v>
      </c>
      <c r="B585" s="15" t="s">
        <v>2629</v>
      </c>
      <c r="C585" s="16">
        <f t="shared" si="9"/>
        <v>1</v>
      </c>
      <c r="D585" s="15" t="s">
        <v>2629</v>
      </c>
      <c r="E585" s="15" t="str">
        <f>VLOOKUP(B585,'kode internal'!$B$1:$D$4717,2,FALSE)</f>
        <v>42C099</v>
      </c>
      <c r="F585" s="17">
        <v>8</v>
      </c>
      <c r="G585" s="17">
        <v>0</v>
      </c>
      <c r="H585" s="18">
        <f>VLOOKUP(D585,'kode internal'!$B$1:$E$4717,4,FALSE)</f>
        <v>8</v>
      </c>
      <c r="I585" s="18">
        <f>VLOOKUP(D585,'kode internal'!$B$1:$F$4717,5,FALSE)</f>
        <v>0</v>
      </c>
    </row>
    <row r="586" hidden="1" spans="1:9">
      <c r="A586" s="14" t="s">
        <v>2630</v>
      </c>
      <c r="B586" s="15" t="s">
        <v>2631</v>
      </c>
      <c r="C586" s="16">
        <f t="shared" si="9"/>
        <v>1</v>
      </c>
      <c r="D586" s="15" t="s">
        <v>2631</v>
      </c>
      <c r="E586" s="15" t="e">
        <f>VLOOKUP(B586,'kode internal'!$B$1:$D$4717,2,FALSE)</f>
        <v>#N/A</v>
      </c>
      <c r="F586" s="17">
        <v>8</v>
      </c>
      <c r="G586" s="17">
        <v>0</v>
      </c>
      <c r="H586" s="18" t="e">
        <f>VLOOKUP(D586,'kode internal'!$B$1:$E$4717,4,FALSE)</f>
        <v>#N/A</v>
      </c>
      <c r="I586" s="18" t="e">
        <f>VLOOKUP(D586,'kode internal'!$B$1:$F$4717,5,FALSE)</f>
        <v>#N/A</v>
      </c>
    </row>
    <row r="587" hidden="1" spans="1:9">
      <c r="A587" s="14" t="s">
        <v>2632</v>
      </c>
      <c r="B587" s="15" t="s">
        <v>2633</v>
      </c>
      <c r="C587" s="16">
        <f t="shared" si="9"/>
        <v>1</v>
      </c>
      <c r="D587" s="15" t="s">
        <v>2633</v>
      </c>
      <c r="E587" s="15" t="str">
        <f>VLOOKUP(B587,'kode internal'!$B$1:$D$4717,2,FALSE)</f>
        <v>42C033</v>
      </c>
      <c r="F587" s="17">
        <v>5</v>
      </c>
      <c r="G587" s="17">
        <v>0</v>
      </c>
      <c r="H587" s="18">
        <f>VLOOKUP(D587,'kode internal'!$B$1:$E$4717,4,FALSE)</f>
        <v>5</v>
      </c>
      <c r="I587" s="18">
        <f>VLOOKUP(D587,'kode internal'!$B$1:$F$4717,5,FALSE)</f>
        <v>0</v>
      </c>
    </row>
    <row r="588" hidden="1" spans="1:9">
      <c r="A588" s="14" t="s">
        <v>2634</v>
      </c>
      <c r="B588" s="15" t="s">
        <v>2635</v>
      </c>
      <c r="C588" s="16">
        <f t="shared" si="9"/>
        <v>1</v>
      </c>
      <c r="D588" s="15" t="s">
        <v>2635</v>
      </c>
      <c r="E588" s="15" t="str">
        <f>VLOOKUP(B588,'kode internal'!$B$1:$D$4717,2,FALSE)</f>
        <v>42C030</v>
      </c>
      <c r="F588" s="17">
        <v>6</v>
      </c>
      <c r="G588" s="17">
        <v>0</v>
      </c>
      <c r="H588" s="18">
        <f>VLOOKUP(D588,'kode internal'!$B$1:$E$4717,4,FALSE)</f>
        <v>6</v>
      </c>
      <c r="I588" s="18">
        <f>VLOOKUP(D588,'kode internal'!$B$1:$F$4717,5,FALSE)</f>
        <v>0</v>
      </c>
    </row>
    <row r="589" hidden="1" spans="1:9">
      <c r="A589" s="14" t="s">
        <v>2636</v>
      </c>
      <c r="B589" s="15" t="s">
        <v>2637</v>
      </c>
      <c r="C589" s="16">
        <f t="shared" si="9"/>
        <v>1</v>
      </c>
      <c r="D589" s="15" t="s">
        <v>2637</v>
      </c>
      <c r="E589" s="15" t="str">
        <f>VLOOKUP(B589,'kode internal'!$B$1:$D$4717,2,FALSE)</f>
        <v>42C029</v>
      </c>
      <c r="F589" s="17">
        <v>5</v>
      </c>
      <c r="G589" s="17">
        <v>0</v>
      </c>
      <c r="H589" s="18">
        <f>VLOOKUP(D589,'kode internal'!$B$1:$E$4717,4,FALSE)</f>
        <v>5</v>
      </c>
      <c r="I589" s="18">
        <f>VLOOKUP(D589,'kode internal'!$B$1:$F$4717,5,FALSE)</f>
        <v>0</v>
      </c>
    </row>
    <row r="590" hidden="1" spans="1:9">
      <c r="A590" s="14" t="s">
        <v>2638</v>
      </c>
      <c r="B590" s="15" t="s">
        <v>2639</v>
      </c>
      <c r="C590" s="16">
        <f t="shared" si="9"/>
        <v>1</v>
      </c>
      <c r="D590" s="15" t="s">
        <v>2639</v>
      </c>
      <c r="E590" s="15" t="e">
        <f>VLOOKUP(B590,'kode internal'!$B$1:$D$4717,2,FALSE)</f>
        <v>#N/A</v>
      </c>
      <c r="F590" s="17">
        <v>2</v>
      </c>
      <c r="G590" s="17">
        <v>0</v>
      </c>
      <c r="H590" s="18" t="e">
        <f>VLOOKUP(D590,'kode internal'!$B$1:$E$4717,4,FALSE)</f>
        <v>#N/A</v>
      </c>
      <c r="I590" s="18" t="e">
        <f>VLOOKUP(D590,'kode internal'!$B$1:$F$4717,5,FALSE)</f>
        <v>#N/A</v>
      </c>
    </row>
    <row r="591" hidden="1" spans="1:9">
      <c r="A591" s="14" t="s">
        <v>2640</v>
      </c>
      <c r="B591" s="15" t="s">
        <v>2641</v>
      </c>
      <c r="C591" s="16">
        <f t="shared" si="9"/>
        <v>1</v>
      </c>
      <c r="D591" s="15" t="s">
        <v>2641</v>
      </c>
      <c r="E591" s="15" t="e">
        <f>VLOOKUP(B591,'kode internal'!$B$1:$D$4717,2,FALSE)</f>
        <v>#N/A</v>
      </c>
      <c r="F591" s="17">
        <v>4</v>
      </c>
      <c r="G591" s="17">
        <v>0</v>
      </c>
      <c r="H591" s="18" t="e">
        <f>VLOOKUP(D591,'kode internal'!$B$1:$E$4717,4,FALSE)</f>
        <v>#N/A</v>
      </c>
      <c r="I591" s="18" t="e">
        <f>VLOOKUP(D591,'kode internal'!$B$1:$F$4717,5,FALSE)</f>
        <v>#N/A</v>
      </c>
    </row>
    <row r="592" hidden="1" spans="1:9">
      <c r="A592" s="14" t="s">
        <v>2642</v>
      </c>
      <c r="B592" s="15" t="s">
        <v>2643</v>
      </c>
      <c r="C592" s="16">
        <f t="shared" si="9"/>
        <v>1</v>
      </c>
      <c r="D592" s="15" t="s">
        <v>2643</v>
      </c>
      <c r="E592" s="15" t="str">
        <f>VLOOKUP(B592,'kode internal'!$B$1:$D$4717,2,FALSE)</f>
        <v>42C020</v>
      </c>
      <c r="F592" s="17">
        <v>4</v>
      </c>
      <c r="G592" s="17">
        <v>0</v>
      </c>
      <c r="H592" s="18">
        <f>VLOOKUP(D592,'kode internal'!$B$1:$E$4717,4,FALSE)</f>
        <v>4</v>
      </c>
      <c r="I592" s="18">
        <f>VLOOKUP(D592,'kode internal'!$B$1:$F$4717,5,FALSE)</f>
        <v>0</v>
      </c>
    </row>
    <row r="593" hidden="1" spans="1:9">
      <c r="A593" s="14" t="s">
        <v>2644</v>
      </c>
      <c r="B593" s="15" t="s">
        <v>2645</v>
      </c>
      <c r="C593" s="16">
        <f t="shared" si="9"/>
        <v>1</v>
      </c>
      <c r="D593" s="15" t="s">
        <v>2645</v>
      </c>
      <c r="E593" s="15" t="e">
        <f>VLOOKUP(B593,'kode internal'!$B$1:$D$4717,2,FALSE)</f>
        <v>#N/A</v>
      </c>
      <c r="F593" s="17">
        <v>2</v>
      </c>
      <c r="G593" s="17">
        <v>0</v>
      </c>
      <c r="H593" s="18" t="e">
        <f>VLOOKUP(D593,'kode internal'!$B$1:$E$4717,4,FALSE)</f>
        <v>#N/A</v>
      </c>
      <c r="I593" s="18" t="e">
        <f>VLOOKUP(D593,'kode internal'!$B$1:$F$4717,5,FALSE)</f>
        <v>#N/A</v>
      </c>
    </row>
    <row r="594" hidden="1" spans="1:9">
      <c r="A594" s="14" t="s">
        <v>2646</v>
      </c>
      <c r="B594" s="15" t="s">
        <v>2647</v>
      </c>
      <c r="C594" s="16">
        <f t="shared" si="9"/>
        <v>1</v>
      </c>
      <c r="D594" s="15" t="s">
        <v>2647</v>
      </c>
      <c r="E594" s="15" t="str">
        <f>VLOOKUP(B594,'kode internal'!$B$1:$D$4717,2,FALSE)</f>
        <v>42B107</v>
      </c>
      <c r="F594" s="17">
        <v>4</v>
      </c>
      <c r="G594" s="17">
        <v>1</v>
      </c>
      <c r="H594" s="18">
        <f>VLOOKUP(D594,'kode internal'!$B$1:$E$4717,4,FALSE)</f>
        <v>4.2</v>
      </c>
      <c r="I594" s="18">
        <f>VLOOKUP(D594,'kode internal'!$B$1:$F$4717,5,FALSE)</f>
        <v>1</v>
      </c>
    </row>
    <row r="595" hidden="1" spans="1:9">
      <c r="A595" s="14" t="s">
        <v>2648</v>
      </c>
      <c r="B595" s="15" t="s">
        <v>2649</v>
      </c>
      <c r="C595" s="16">
        <f t="shared" si="9"/>
        <v>1</v>
      </c>
      <c r="D595" s="15" t="s">
        <v>2649</v>
      </c>
      <c r="E595" s="15" t="str">
        <f>VLOOKUP(B595,'kode internal'!$B$1:$D$4717,2,FALSE)</f>
        <v>42B106</v>
      </c>
      <c r="F595" s="17">
        <v>9</v>
      </c>
      <c r="G595" s="17">
        <v>0</v>
      </c>
      <c r="H595" s="18">
        <f>VLOOKUP(D595,'kode internal'!$B$1:$E$4717,4,FALSE)</f>
        <v>9</v>
      </c>
      <c r="I595" s="18">
        <f>VLOOKUP(D595,'kode internal'!$B$1:$F$4717,5,FALSE)</f>
        <v>0</v>
      </c>
    </row>
    <row r="596" hidden="1" spans="1:9">
      <c r="A596" s="14" t="s">
        <v>2650</v>
      </c>
      <c r="B596" s="15" t="s">
        <v>2651</v>
      </c>
      <c r="C596" s="16">
        <f t="shared" si="9"/>
        <v>1</v>
      </c>
      <c r="D596" s="15" t="s">
        <v>2651</v>
      </c>
      <c r="E596" s="15" t="str">
        <f>VLOOKUP(B596,'kode internal'!$B$1:$D$4717,2,FALSE)</f>
        <v>42B105</v>
      </c>
      <c r="F596" s="17">
        <v>8</v>
      </c>
      <c r="G596" s="17">
        <v>0</v>
      </c>
      <c r="H596" s="18">
        <f>VLOOKUP(D596,'kode internal'!$B$1:$E$4717,4,FALSE)</f>
        <v>8</v>
      </c>
      <c r="I596" s="18">
        <f>VLOOKUP(D596,'kode internal'!$B$1:$F$4717,5,FALSE)</f>
        <v>0</v>
      </c>
    </row>
    <row r="597" hidden="1" spans="1:9">
      <c r="A597" s="14" t="s">
        <v>2652</v>
      </c>
      <c r="B597" s="15" t="s">
        <v>2653</v>
      </c>
      <c r="C597" s="16">
        <f t="shared" si="9"/>
        <v>1</v>
      </c>
      <c r="D597" s="15" t="s">
        <v>2653</v>
      </c>
      <c r="E597" s="15" t="str">
        <f>VLOOKUP(B597,'kode internal'!$B$1:$D$4717,2,FALSE)</f>
        <v>42B104</v>
      </c>
      <c r="F597" s="17">
        <v>11</v>
      </c>
      <c r="G597" s="17">
        <v>0</v>
      </c>
      <c r="H597" s="18">
        <f>VLOOKUP(D597,'kode internal'!$B$1:$E$4717,4,FALSE)</f>
        <v>11</v>
      </c>
      <c r="I597" s="18">
        <f>VLOOKUP(D597,'kode internal'!$B$1:$F$4717,5,FALSE)</f>
        <v>0</v>
      </c>
    </row>
    <row r="598" hidden="1" spans="1:9">
      <c r="A598" s="14" t="s">
        <v>2654</v>
      </c>
      <c r="B598" s="15" t="s">
        <v>2655</v>
      </c>
      <c r="C598" s="16">
        <f t="shared" si="9"/>
        <v>1</v>
      </c>
      <c r="D598" s="15" t="s">
        <v>2655</v>
      </c>
      <c r="E598" s="15" t="str">
        <f>VLOOKUP(B598,'kode internal'!$B$1:$D$4717,2,FALSE)</f>
        <v>42B079</v>
      </c>
      <c r="F598" s="17">
        <v>2</v>
      </c>
      <c r="G598" s="17">
        <v>60</v>
      </c>
      <c r="H598" s="18">
        <f>VLOOKUP(D598,'kode internal'!$B$1:$E$4717,4,FALSE)</f>
        <v>2</v>
      </c>
      <c r="I598" s="18">
        <f>VLOOKUP(D598,'kode internal'!$B$1:$F$4717,5,FALSE)</f>
        <v>60</v>
      </c>
    </row>
    <row r="599" hidden="1" spans="1:9">
      <c r="A599" s="14" t="s">
        <v>2656</v>
      </c>
      <c r="B599" s="15" t="s">
        <v>2657</v>
      </c>
      <c r="C599" s="16">
        <f t="shared" si="9"/>
        <v>1</v>
      </c>
      <c r="D599" s="15" t="s">
        <v>2657</v>
      </c>
      <c r="E599" s="15" t="str">
        <f>VLOOKUP(B599,'kode internal'!$B$1:$D$4717,2,FALSE)</f>
        <v>42A080</v>
      </c>
      <c r="F599" s="17">
        <v>0</v>
      </c>
      <c r="G599" s="17">
        <v>540</v>
      </c>
      <c r="H599" s="18">
        <f>VLOOKUP(D599,'kode internal'!$B$1:$E$4717,4,FALSE)</f>
        <v>0</v>
      </c>
      <c r="I599" s="18">
        <f>VLOOKUP(D599,'kode internal'!$B$1:$F$4717,5,FALSE)</f>
        <v>540</v>
      </c>
    </row>
    <row r="600" hidden="1" spans="1:9">
      <c r="A600" s="14" t="s">
        <v>2658</v>
      </c>
      <c r="B600" s="15" t="s">
        <v>2659</v>
      </c>
      <c r="C600" s="16">
        <f t="shared" si="9"/>
        <v>1</v>
      </c>
      <c r="D600" s="15" t="s">
        <v>2659</v>
      </c>
      <c r="E600" s="15" t="str">
        <f>VLOOKUP(B600,'kode internal'!$B$1:$D$4717,2,FALSE)</f>
        <v>42A063</v>
      </c>
      <c r="F600" s="17">
        <v>19</v>
      </c>
      <c r="G600" s="17">
        <v>19</v>
      </c>
      <c r="H600" s="18">
        <f>VLOOKUP(D600,'kode internal'!$B$1:$E$4717,4,FALSE)</f>
        <v>19</v>
      </c>
      <c r="I600" s="18">
        <f>VLOOKUP(D600,'kode internal'!$B$1:$F$4717,5,FALSE)</f>
        <v>19</v>
      </c>
    </row>
    <row r="601" hidden="1" spans="1:9">
      <c r="A601" s="14" t="s">
        <v>2660</v>
      </c>
      <c r="B601" s="15" t="s">
        <v>2661</v>
      </c>
      <c r="C601" s="16">
        <f t="shared" si="9"/>
        <v>1</v>
      </c>
      <c r="D601" s="15" t="s">
        <v>2661</v>
      </c>
      <c r="E601" s="15" t="str">
        <f>VLOOKUP(B601,'kode internal'!$B$1:$D$4717,2,FALSE)</f>
        <v>42A061</v>
      </c>
      <c r="F601" s="17">
        <v>6</v>
      </c>
      <c r="G601" s="17">
        <v>36</v>
      </c>
      <c r="H601" s="18">
        <f>VLOOKUP(D601,'kode internal'!$B$1:$E$4717,4,FALSE)</f>
        <v>6</v>
      </c>
      <c r="I601" s="18">
        <f>VLOOKUP(D601,'kode internal'!$B$1:$F$4717,5,FALSE)</f>
        <v>36</v>
      </c>
    </row>
    <row r="602" hidden="1" spans="1:9">
      <c r="A602" s="14" t="s">
        <v>2662</v>
      </c>
      <c r="B602" s="15" t="s">
        <v>2663</v>
      </c>
      <c r="C602" s="16">
        <f t="shared" si="9"/>
        <v>1</v>
      </c>
      <c r="D602" s="15" t="s">
        <v>2663</v>
      </c>
      <c r="E602" s="15" t="str">
        <f>VLOOKUP(B602,'kode internal'!$B$1:$D$4717,2,FALSE)</f>
        <v>42A060</v>
      </c>
      <c r="F602" s="17">
        <v>0</v>
      </c>
      <c r="G602" s="17">
        <v>116</v>
      </c>
      <c r="H602" s="18">
        <f>VLOOKUP(D602,'kode internal'!$B$1:$E$4717,4,FALSE)</f>
        <v>0</v>
      </c>
      <c r="I602" s="18">
        <f>VLOOKUP(D602,'kode internal'!$B$1:$F$4717,5,FALSE)</f>
        <v>116</v>
      </c>
    </row>
    <row r="603" hidden="1" spans="1:9">
      <c r="A603" s="14" t="s">
        <v>2664</v>
      </c>
      <c r="B603" s="15" t="s">
        <v>2665</v>
      </c>
      <c r="C603" s="16">
        <f t="shared" si="9"/>
        <v>1</v>
      </c>
      <c r="D603" s="15" t="s">
        <v>2665</v>
      </c>
      <c r="E603" s="15" t="e">
        <f>VLOOKUP(B603,'kode internal'!$B$1:$D$4717,2,FALSE)</f>
        <v>#N/A</v>
      </c>
      <c r="F603" s="17">
        <v>23</v>
      </c>
      <c r="G603" s="17">
        <v>252</v>
      </c>
      <c r="H603" s="18" t="e">
        <f>VLOOKUP(D603,'kode internal'!$B$1:$E$4717,4,FALSE)</f>
        <v>#N/A</v>
      </c>
      <c r="I603" s="18" t="e">
        <f>VLOOKUP(D603,'kode internal'!$B$1:$F$4717,5,FALSE)</f>
        <v>#N/A</v>
      </c>
    </row>
    <row r="604" hidden="1" spans="1:9">
      <c r="A604" s="14" t="s">
        <v>2666</v>
      </c>
      <c r="B604" s="15" t="s">
        <v>2667</v>
      </c>
      <c r="C604" s="16">
        <f t="shared" si="9"/>
        <v>1</v>
      </c>
      <c r="D604" s="15" t="s">
        <v>2667</v>
      </c>
      <c r="E604" s="15" t="str">
        <f>VLOOKUP(B604,'kode internal'!$B$1:$D$4717,2,FALSE)</f>
        <v>22V074</v>
      </c>
      <c r="F604" s="17">
        <v>12</v>
      </c>
      <c r="G604" s="17">
        <v>0</v>
      </c>
      <c r="H604" s="18">
        <f>VLOOKUP(D604,'kode internal'!$B$1:$E$4717,4,FALSE)</f>
        <v>12</v>
      </c>
      <c r="I604" s="18">
        <f>VLOOKUP(D604,'kode internal'!$B$1:$F$4717,5,FALSE)</f>
        <v>0</v>
      </c>
    </row>
    <row r="605" hidden="1" spans="1:9">
      <c r="A605" s="14" t="s">
        <v>2668</v>
      </c>
      <c r="B605" s="15" t="s">
        <v>2669</v>
      </c>
      <c r="C605" s="16">
        <f t="shared" si="9"/>
        <v>1</v>
      </c>
      <c r="D605" s="15" t="s">
        <v>2669</v>
      </c>
      <c r="E605" s="15" t="str">
        <f>VLOOKUP(B605,'kode internal'!$B$1:$D$4717,2,FALSE)</f>
        <v>22V073</v>
      </c>
      <c r="F605" s="17">
        <v>12</v>
      </c>
      <c r="G605" s="17">
        <v>12</v>
      </c>
      <c r="H605" s="18">
        <f>VLOOKUP(D605,'kode internal'!$B$1:$E$4717,4,FALSE)</f>
        <v>12</v>
      </c>
      <c r="I605" s="18">
        <f>VLOOKUP(D605,'kode internal'!$B$1:$F$4717,5,FALSE)</f>
        <v>12</v>
      </c>
    </row>
    <row r="606" hidden="1" spans="1:9">
      <c r="A606" s="14" t="s">
        <v>2670</v>
      </c>
      <c r="B606" s="15" t="s">
        <v>2671</v>
      </c>
      <c r="C606" s="16">
        <f t="shared" si="9"/>
        <v>1</v>
      </c>
      <c r="D606" s="15" t="s">
        <v>2671</v>
      </c>
      <c r="E606" s="15" t="str">
        <f>VLOOKUP(B606,'kode internal'!$B$1:$D$4717,2,FALSE)</f>
        <v>22V067</v>
      </c>
      <c r="F606" s="17">
        <v>14</v>
      </c>
      <c r="G606" s="17">
        <v>24</v>
      </c>
      <c r="H606" s="18">
        <f>VLOOKUP(D606,'kode internal'!$B$1:$E$4717,4,FALSE)</f>
        <v>14</v>
      </c>
      <c r="I606" s="18">
        <f>VLOOKUP(D606,'kode internal'!$B$1:$F$4717,5,FALSE)</f>
        <v>24</v>
      </c>
    </row>
    <row r="607" hidden="1" spans="1:9">
      <c r="A607" s="14" t="s">
        <v>2672</v>
      </c>
      <c r="B607" s="15" t="s">
        <v>2673</v>
      </c>
      <c r="C607" s="16">
        <f t="shared" si="9"/>
        <v>1</v>
      </c>
      <c r="D607" s="15" t="s">
        <v>2673</v>
      </c>
      <c r="E607" s="15" t="str">
        <f>VLOOKUP(B607,'kode internal'!$B$1:$D$4717,2,FALSE)</f>
        <v>22V066</v>
      </c>
      <c r="F607" s="17">
        <v>122</v>
      </c>
      <c r="G607" s="17">
        <v>120</v>
      </c>
      <c r="H607" s="18">
        <f>VLOOKUP(D607,'kode internal'!$B$1:$E$4717,4,FALSE)</f>
        <v>122</v>
      </c>
      <c r="I607" s="18">
        <f>VLOOKUP(D607,'kode internal'!$B$1:$F$4717,5,FALSE)</f>
        <v>120</v>
      </c>
    </row>
    <row r="608" hidden="1" spans="1:9">
      <c r="A608" s="14" t="s">
        <v>2674</v>
      </c>
      <c r="B608" s="15" t="s">
        <v>2675</v>
      </c>
      <c r="C608" s="16">
        <f t="shared" si="9"/>
        <v>1</v>
      </c>
      <c r="D608" s="15" t="s">
        <v>2675</v>
      </c>
      <c r="E608" s="15" t="str">
        <f>VLOOKUP(B608,'kode internal'!$B$1:$D$4717,2,FALSE)</f>
        <v>22V065</v>
      </c>
      <c r="F608" s="17">
        <v>44</v>
      </c>
      <c r="G608" s="17">
        <v>96</v>
      </c>
      <c r="H608" s="18">
        <f>VLOOKUP(D608,'kode internal'!$B$1:$E$4717,4,FALSE)</f>
        <v>44</v>
      </c>
      <c r="I608" s="18">
        <f>VLOOKUP(D608,'kode internal'!$B$1:$F$4717,5,FALSE)</f>
        <v>96</v>
      </c>
    </row>
    <row r="609" hidden="1" spans="1:9">
      <c r="A609" s="14" t="s">
        <v>2676</v>
      </c>
      <c r="B609" s="15" t="s">
        <v>2677</v>
      </c>
      <c r="C609" s="16">
        <f t="shared" si="9"/>
        <v>1</v>
      </c>
      <c r="D609" s="15" t="s">
        <v>2677</v>
      </c>
      <c r="E609" s="15" t="e">
        <f>VLOOKUP(B609,'kode internal'!$B$1:$D$4717,2,FALSE)</f>
        <v>#N/A</v>
      </c>
      <c r="F609" s="17">
        <v>21</v>
      </c>
      <c r="G609" s="17">
        <v>12</v>
      </c>
      <c r="H609" s="18" t="e">
        <f>VLOOKUP(D609,'kode internal'!$B$1:$E$4717,4,FALSE)</f>
        <v>#N/A</v>
      </c>
      <c r="I609" s="18" t="e">
        <f>VLOOKUP(D609,'kode internal'!$B$1:$F$4717,5,FALSE)</f>
        <v>#N/A</v>
      </c>
    </row>
    <row r="610" hidden="1" spans="1:9">
      <c r="A610" s="14" t="s">
        <v>2678</v>
      </c>
      <c r="B610" s="15" t="s">
        <v>2679</v>
      </c>
      <c r="C610" s="16">
        <f t="shared" si="9"/>
        <v>1</v>
      </c>
      <c r="D610" s="15" t="s">
        <v>2679</v>
      </c>
      <c r="E610" s="15" t="e">
        <f>VLOOKUP(B610,'kode internal'!$B$1:$D$4717,2,FALSE)</f>
        <v>#N/A</v>
      </c>
      <c r="F610" s="17">
        <v>11</v>
      </c>
      <c r="G610" s="17">
        <v>48</v>
      </c>
      <c r="H610" s="18" t="e">
        <f>VLOOKUP(D610,'kode internal'!$B$1:$E$4717,4,FALSE)</f>
        <v>#N/A</v>
      </c>
      <c r="I610" s="18" t="e">
        <f>VLOOKUP(D610,'kode internal'!$B$1:$F$4717,5,FALSE)</f>
        <v>#N/A</v>
      </c>
    </row>
    <row r="611" hidden="1" spans="1:9">
      <c r="A611" s="14" t="s">
        <v>2680</v>
      </c>
      <c r="B611" s="15" t="s">
        <v>2681</v>
      </c>
      <c r="C611" s="16">
        <f t="shared" si="9"/>
        <v>1</v>
      </c>
      <c r="D611" s="15" t="s">
        <v>2681</v>
      </c>
      <c r="E611" s="15" t="str">
        <f>VLOOKUP(B611,'kode internal'!$B$1:$D$4717,2,FALSE)</f>
        <v>22V056</v>
      </c>
      <c r="F611" s="17">
        <v>193</v>
      </c>
      <c r="G611" s="17">
        <v>168</v>
      </c>
      <c r="H611" s="18">
        <f>VLOOKUP(D611,'kode internal'!$B$1:$E$4717,4,FALSE)</f>
        <v>193</v>
      </c>
      <c r="I611" s="18">
        <f>VLOOKUP(D611,'kode internal'!$B$1:$F$4717,5,FALSE)</f>
        <v>168</v>
      </c>
    </row>
    <row r="612" hidden="1" spans="1:9">
      <c r="A612" s="14" t="s">
        <v>2682</v>
      </c>
      <c r="B612" s="15" t="s">
        <v>2683</v>
      </c>
      <c r="C612" s="16">
        <f t="shared" si="9"/>
        <v>1</v>
      </c>
      <c r="D612" s="15" t="s">
        <v>2683</v>
      </c>
      <c r="E612" s="15" t="str">
        <f>VLOOKUP(B612,'kode internal'!$B$1:$D$4717,2,FALSE)</f>
        <v>22V052</v>
      </c>
      <c r="F612" s="17">
        <v>108</v>
      </c>
      <c r="G612" s="17">
        <v>168</v>
      </c>
      <c r="H612" s="18">
        <f>VLOOKUP(D612,'kode internal'!$B$1:$E$4717,4,FALSE)</f>
        <v>108</v>
      </c>
      <c r="I612" s="18">
        <f>VLOOKUP(D612,'kode internal'!$B$1:$F$4717,5,FALSE)</f>
        <v>168</v>
      </c>
    </row>
    <row r="613" hidden="1" spans="1:9">
      <c r="A613" s="14" t="s">
        <v>2684</v>
      </c>
      <c r="B613" s="15" t="s">
        <v>2685</v>
      </c>
      <c r="C613" s="16">
        <f t="shared" si="9"/>
        <v>1</v>
      </c>
      <c r="D613" s="15" t="s">
        <v>2685</v>
      </c>
      <c r="E613" s="15" t="str">
        <f>VLOOKUP(B613,'kode internal'!$B$1:$D$4717,2,FALSE)</f>
        <v>22V043</v>
      </c>
      <c r="F613" s="17">
        <v>168</v>
      </c>
      <c r="G613" s="17">
        <v>288</v>
      </c>
      <c r="H613" s="18">
        <f>VLOOKUP(D613,'kode internal'!$B$1:$E$4717,4,FALSE)</f>
        <v>168</v>
      </c>
      <c r="I613" s="18">
        <f>VLOOKUP(D613,'kode internal'!$B$1:$F$4717,5,FALSE)</f>
        <v>288</v>
      </c>
    </row>
    <row r="614" hidden="1" spans="1:9">
      <c r="A614" s="14" t="s">
        <v>2686</v>
      </c>
      <c r="B614" s="15" t="s">
        <v>2687</v>
      </c>
      <c r="C614" s="16">
        <f t="shared" si="9"/>
        <v>1</v>
      </c>
      <c r="D614" s="15" t="s">
        <v>2687</v>
      </c>
      <c r="E614" s="15" t="e">
        <f>VLOOKUP(B614,'kode internal'!$B$1:$D$4717,2,FALSE)</f>
        <v>#N/A</v>
      </c>
      <c r="F614" s="17">
        <v>148</v>
      </c>
      <c r="G614" s="17">
        <v>672</v>
      </c>
      <c r="H614" s="18" t="e">
        <f>VLOOKUP(D614,'kode internal'!$B$1:$E$4717,4,FALSE)</f>
        <v>#N/A</v>
      </c>
      <c r="I614" s="18" t="e">
        <f>VLOOKUP(D614,'kode internal'!$B$1:$F$4717,5,FALSE)</f>
        <v>#N/A</v>
      </c>
    </row>
    <row r="615" hidden="1" spans="1:9">
      <c r="A615" s="14" t="s">
        <v>2688</v>
      </c>
      <c r="B615" s="15" t="s">
        <v>2689</v>
      </c>
      <c r="C615" s="16">
        <f t="shared" si="9"/>
        <v>1</v>
      </c>
      <c r="D615" s="15" t="s">
        <v>2689</v>
      </c>
      <c r="E615" s="15" t="e">
        <f>VLOOKUP(B615,'kode internal'!$B$1:$D$4717,2,FALSE)</f>
        <v>#N/A</v>
      </c>
      <c r="F615" s="17">
        <v>16</v>
      </c>
      <c r="G615" s="17">
        <v>0</v>
      </c>
      <c r="H615" s="18" t="e">
        <f>VLOOKUP(D615,'kode internal'!$B$1:$E$4717,4,FALSE)</f>
        <v>#N/A</v>
      </c>
      <c r="I615" s="18" t="e">
        <f>VLOOKUP(D615,'kode internal'!$B$1:$F$4717,5,FALSE)</f>
        <v>#N/A</v>
      </c>
    </row>
    <row r="616" hidden="1" spans="1:9">
      <c r="A616" s="14" t="s">
        <v>2690</v>
      </c>
      <c r="B616" s="15" t="s">
        <v>2691</v>
      </c>
      <c r="C616" s="16">
        <f t="shared" si="9"/>
        <v>1</v>
      </c>
      <c r="D616" s="15" t="s">
        <v>2691</v>
      </c>
      <c r="E616" s="15" t="str">
        <f>VLOOKUP(B616,'kode internal'!$B$1:$D$4717,2,FALSE)</f>
        <v>22S063</v>
      </c>
      <c r="F616" s="17">
        <v>50</v>
      </c>
      <c r="G616" s="17">
        <v>0</v>
      </c>
      <c r="H616" s="18">
        <f>VLOOKUP(D616,'kode internal'!$B$1:$E$4717,4,FALSE)</f>
        <v>50</v>
      </c>
      <c r="I616" s="18">
        <f>VLOOKUP(D616,'kode internal'!$B$1:$F$4717,5,FALSE)</f>
        <v>0</v>
      </c>
    </row>
    <row r="617" hidden="1" spans="1:9">
      <c r="A617" s="14" t="s">
        <v>2692</v>
      </c>
      <c r="B617" s="15" t="s">
        <v>2693</v>
      </c>
      <c r="C617" s="16">
        <f t="shared" si="9"/>
        <v>1</v>
      </c>
      <c r="D617" s="15" t="s">
        <v>2693</v>
      </c>
      <c r="E617" s="15" t="e">
        <f>VLOOKUP(B617,'kode internal'!$B$1:$D$4717,2,FALSE)</f>
        <v>#N/A</v>
      </c>
      <c r="F617" s="17">
        <v>37</v>
      </c>
      <c r="G617" s="17">
        <v>0</v>
      </c>
      <c r="H617" s="18" t="e">
        <f>VLOOKUP(D617,'kode internal'!$B$1:$E$4717,4,FALSE)</f>
        <v>#N/A</v>
      </c>
      <c r="I617" s="18" t="e">
        <f>VLOOKUP(D617,'kode internal'!$B$1:$F$4717,5,FALSE)</f>
        <v>#N/A</v>
      </c>
    </row>
    <row r="618" hidden="1" spans="1:9">
      <c r="A618" s="14" t="s">
        <v>2694</v>
      </c>
      <c r="B618" s="15" t="s">
        <v>2695</v>
      </c>
      <c r="C618" s="16">
        <f t="shared" si="9"/>
        <v>1</v>
      </c>
      <c r="D618" s="15" t="s">
        <v>2695</v>
      </c>
      <c r="E618" s="15" t="e">
        <f>VLOOKUP(B618,'kode internal'!$B$1:$D$4717,2,FALSE)</f>
        <v>#N/A</v>
      </c>
      <c r="F618" s="17">
        <v>91</v>
      </c>
      <c r="G618" s="17">
        <v>0</v>
      </c>
      <c r="H618" s="18" t="e">
        <f>VLOOKUP(D618,'kode internal'!$B$1:$E$4717,4,FALSE)</f>
        <v>#N/A</v>
      </c>
      <c r="I618" s="18" t="e">
        <f>VLOOKUP(D618,'kode internal'!$B$1:$F$4717,5,FALSE)</f>
        <v>#N/A</v>
      </c>
    </row>
    <row r="619" hidden="1" spans="1:9">
      <c r="A619" s="14" t="s">
        <v>2696</v>
      </c>
      <c r="B619" s="15" t="s">
        <v>2697</v>
      </c>
      <c r="C619" s="16">
        <f t="shared" si="9"/>
        <v>1</v>
      </c>
      <c r="D619" s="15" t="s">
        <v>2697</v>
      </c>
      <c r="E619" s="15" t="str">
        <f>VLOOKUP(B619,'kode internal'!$B$1:$D$4717,2,FALSE)</f>
        <v>22S058</v>
      </c>
      <c r="F619" s="17">
        <v>34</v>
      </c>
      <c r="G619" s="17">
        <v>0</v>
      </c>
      <c r="H619" s="18">
        <f>VLOOKUP(D619,'kode internal'!$B$1:$E$4717,4,FALSE)</f>
        <v>34</v>
      </c>
      <c r="I619" s="18">
        <f>VLOOKUP(D619,'kode internal'!$B$1:$F$4717,5,FALSE)</f>
        <v>0</v>
      </c>
    </row>
    <row r="620" hidden="1" spans="1:9">
      <c r="A620" s="14" t="s">
        <v>2698</v>
      </c>
      <c r="B620" s="15" t="s">
        <v>2699</v>
      </c>
      <c r="C620" s="16">
        <f t="shared" si="9"/>
        <v>1</v>
      </c>
      <c r="D620" s="15" t="s">
        <v>2699</v>
      </c>
      <c r="E620" s="15" t="e">
        <f>VLOOKUP(B620,'kode internal'!$B$1:$D$4717,2,FALSE)</f>
        <v>#N/A</v>
      </c>
      <c r="F620" s="17">
        <v>213</v>
      </c>
      <c r="G620" s="17">
        <v>0</v>
      </c>
      <c r="H620" s="18" t="e">
        <f>VLOOKUP(D620,'kode internal'!$B$1:$E$4717,4,FALSE)</f>
        <v>#N/A</v>
      </c>
      <c r="I620" s="18" t="e">
        <f>VLOOKUP(D620,'kode internal'!$B$1:$F$4717,5,FALSE)</f>
        <v>#N/A</v>
      </c>
    </row>
    <row r="621" hidden="1" spans="1:9">
      <c r="A621" s="14" t="s">
        <v>2700</v>
      </c>
      <c r="B621" s="15" t="s">
        <v>2701</v>
      </c>
      <c r="C621" s="16">
        <f t="shared" si="9"/>
        <v>1</v>
      </c>
      <c r="D621" s="15" t="s">
        <v>2701</v>
      </c>
      <c r="E621" s="15" t="str">
        <f>VLOOKUP(B621,'kode internal'!$B$1:$D$4717,2,FALSE)</f>
        <v>22S050</v>
      </c>
      <c r="F621" s="17">
        <v>7</v>
      </c>
      <c r="G621" s="17">
        <v>0</v>
      </c>
      <c r="H621" s="18">
        <f>VLOOKUP(D621,'kode internal'!$B$1:$E$4717,4,FALSE)</f>
        <v>7</v>
      </c>
      <c r="I621" s="18">
        <f>VLOOKUP(D621,'kode internal'!$B$1:$F$4717,5,FALSE)</f>
        <v>0</v>
      </c>
    </row>
    <row r="622" hidden="1" spans="1:9">
      <c r="A622" s="14" t="s">
        <v>2702</v>
      </c>
      <c r="B622" s="15" t="s">
        <v>2703</v>
      </c>
      <c r="C622" s="16">
        <f t="shared" si="9"/>
        <v>1</v>
      </c>
      <c r="D622" s="15" t="s">
        <v>2703</v>
      </c>
      <c r="E622" s="15" t="str">
        <f>VLOOKUP(B622,'kode internal'!$B$1:$D$4717,2,FALSE)</f>
        <v>22S049</v>
      </c>
      <c r="F622" s="17">
        <v>81</v>
      </c>
      <c r="G622" s="17">
        <v>120</v>
      </c>
      <c r="H622" s="18">
        <f>VLOOKUP(D622,'kode internal'!$B$1:$E$4717,4,FALSE)</f>
        <v>81</v>
      </c>
      <c r="I622" s="18">
        <f>VLOOKUP(D622,'kode internal'!$B$1:$F$4717,5,FALSE)</f>
        <v>120</v>
      </c>
    </row>
    <row r="623" hidden="1" spans="1:9">
      <c r="A623" s="14" t="s">
        <v>2704</v>
      </c>
      <c r="B623" s="15" t="s">
        <v>2705</v>
      </c>
      <c r="C623" s="16">
        <f t="shared" si="9"/>
        <v>1</v>
      </c>
      <c r="D623" s="15" t="s">
        <v>2705</v>
      </c>
      <c r="E623" s="15" t="str">
        <f>VLOOKUP(B623,'kode internal'!$B$1:$D$4717,2,FALSE)</f>
        <v>22S048</v>
      </c>
      <c r="F623" s="17">
        <v>43</v>
      </c>
      <c r="G623" s="17">
        <v>360</v>
      </c>
      <c r="H623" s="18">
        <f>VLOOKUP(D623,'kode internal'!$B$1:$E$4717,4,FALSE)</f>
        <v>43</v>
      </c>
      <c r="I623" s="18">
        <f>VLOOKUP(D623,'kode internal'!$B$1:$F$4717,5,FALSE)</f>
        <v>360</v>
      </c>
    </row>
    <row r="624" hidden="1" spans="1:9">
      <c r="A624" s="14" t="s">
        <v>2706</v>
      </c>
      <c r="B624" s="15" t="s">
        <v>2707</v>
      </c>
      <c r="C624" s="16">
        <f t="shared" si="9"/>
        <v>1</v>
      </c>
      <c r="D624" s="15" t="s">
        <v>2707</v>
      </c>
      <c r="E624" s="15" t="e">
        <f>VLOOKUP(B624,'kode internal'!$B$1:$D$4717,2,FALSE)</f>
        <v>#N/A</v>
      </c>
      <c r="F624" s="17">
        <v>578</v>
      </c>
      <c r="G624" s="17">
        <v>0</v>
      </c>
      <c r="H624" s="18" t="e">
        <f>VLOOKUP(D624,'kode internal'!$B$1:$E$4717,4,FALSE)</f>
        <v>#N/A</v>
      </c>
      <c r="I624" s="18" t="e">
        <f>VLOOKUP(D624,'kode internal'!$B$1:$F$4717,5,FALSE)</f>
        <v>#N/A</v>
      </c>
    </row>
    <row r="625" hidden="1" spans="1:9">
      <c r="A625" s="14" t="s">
        <v>2708</v>
      </c>
      <c r="B625" s="15" t="s">
        <v>2709</v>
      </c>
      <c r="C625" s="16">
        <f t="shared" si="9"/>
        <v>1</v>
      </c>
      <c r="D625" s="15" t="s">
        <v>2709</v>
      </c>
      <c r="E625" s="15" t="e">
        <f>VLOOKUP(B625,'kode internal'!$B$1:$D$4717,2,FALSE)</f>
        <v>#N/A</v>
      </c>
      <c r="F625" s="17">
        <v>274</v>
      </c>
      <c r="G625" s="17">
        <v>0</v>
      </c>
      <c r="H625" s="18" t="e">
        <f>VLOOKUP(D625,'kode internal'!$B$1:$E$4717,4,FALSE)</f>
        <v>#N/A</v>
      </c>
      <c r="I625" s="18" t="e">
        <f>VLOOKUP(D625,'kode internal'!$B$1:$F$4717,5,FALSE)</f>
        <v>#N/A</v>
      </c>
    </row>
    <row r="626" hidden="1" spans="1:9">
      <c r="A626" s="14" t="s">
        <v>2710</v>
      </c>
      <c r="B626" s="15" t="s">
        <v>2711</v>
      </c>
      <c r="C626" s="16">
        <f t="shared" si="9"/>
        <v>1</v>
      </c>
      <c r="D626" s="15" t="s">
        <v>2711</v>
      </c>
      <c r="E626" s="15" t="e">
        <f>VLOOKUP(B626,'kode internal'!$B$1:$D$4717,2,FALSE)</f>
        <v>#N/A</v>
      </c>
      <c r="F626" s="17">
        <v>75</v>
      </c>
      <c r="G626" s="17">
        <v>0</v>
      </c>
      <c r="H626" s="18" t="e">
        <f>VLOOKUP(D626,'kode internal'!$B$1:$E$4717,4,FALSE)</f>
        <v>#N/A</v>
      </c>
      <c r="I626" s="18" t="e">
        <f>VLOOKUP(D626,'kode internal'!$B$1:$F$4717,5,FALSE)</f>
        <v>#N/A</v>
      </c>
    </row>
    <row r="627" hidden="1" spans="1:9">
      <c r="A627" s="14" t="s">
        <v>2712</v>
      </c>
      <c r="B627" s="15" t="s">
        <v>2713</v>
      </c>
      <c r="C627" s="16">
        <f t="shared" si="9"/>
        <v>1</v>
      </c>
      <c r="D627" s="15" t="s">
        <v>2713</v>
      </c>
      <c r="E627" s="15" t="e">
        <f>VLOOKUP(B627,'kode internal'!$B$1:$D$4717,2,FALSE)</f>
        <v>#N/A</v>
      </c>
      <c r="F627" s="17">
        <v>336</v>
      </c>
      <c r="G627" s="17">
        <v>36</v>
      </c>
      <c r="H627" s="18" t="e">
        <f>VLOOKUP(D627,'kode internal'!$B$1:$E$4717,4,FALSE)</f>
        <v>#N/A</v>
      </c>
      <c r="I627" s="18" t="e">
        <f>VLOOKUP(D627,'kode internal'!$B$1:$F$4717,5,FALSE)</f>
        <v>#N/A</v>
      </c>
    </row>
    <row r="628" hidden="1" spans="1:9">
      <c r="A628" s="14" t="s">
        <v>2714</v>
      </c>
      <c r="B628" s="15" t="s">
        <v>2715</v>
      </c>
      <c r="C628" s="16">
        <f t="shared" si="9"/>
        <v>1</v>
      </c>
      <c r="D628" s="15" t="s">
        <v>2715</v>
      </c>
      <c r="E628" s="15" t="e">
        <f>VLOOKUP(B628,'kode internal'!$B$1:$D$4717,2,FALSE)</f>
        <v>#N/A</v>
      </c>
      <c r="F628" s="17">
        <v>117</v>
      </c>
      <c r="G628" s="17">
        <v>0</v>
      </c>
      <c r="H628" s="18" t="e">
        <f>VLOOKUP(D628,'kode internal'!$B$1:$E$4717,4,FALSE)</f>
        <v>#N/A</v>
      </c>
      <c r="I628" s="18" t="e">
        <f>VLOOKUP(D628,'kode internal'!$B$1:$F$4717,5,FALSE)</f>
        <v>#N/A</v>
      </c>
    </row>
    <row r="629" hidden="1" spans="1:9">
      <c r="A629" s="14" t="s">
        <v>2716</v>
      </c>
      <c r="B629" s="15" t="s">
        <v>2717</v>
      </c>
      <c r="C629" s="16">
        <f t="shared" si="9"/>
        <v>1</v>
      </c>
      <c r="D629" s="15" t="s">
        <v>2717</v>
      </c>
      <c r="E629" s="15" t="e">
        <f>VLOOKUP(B629,'kode internal'!$B$1:$D$4717,2,FALSE)</f>
        <v>#N/A</v>
      </c>
      <c r="F629" s="17">
        <v>391</v>
      </c>
      <c r="G629" s="17">
        <v>0</v>
      </c>
      <c r="H629" s="18" t="e">
        <f>VLOOKUP(D629,'kode internal'!$B$1:$E$4717,4,FALSE)</f>
        <v>#N/A</v>
      </c>
      <c r="I629" s="18" t="e">
        <f>VLOOKUP(D629,'kode internal'!$B$1:$F$4717,5,FALSE)</f>
        <v>#N/A</v>
      </c>
    </row>
    <row r="630" hidden="1" spans="1:9">
      <c r="A630" s="14" t="s">
        <v>2718</v>
      </c>
      <c r="B630" s="15" t="s">
        <v>2719</v>
      </c>
      <c r="C630" s="16">
        <f t="shared" si="9"/>
        <v>1</v>
      </c>
      <c r="D630" s="15" t="s">
        <v>2719</v>
      </c>
      <c r="E630" s="15" t="e">
        <f>VLOOKUP(B630,'kode internal'!$B$1:$D$4717,2,FALSE)</f>
        <v>#N/A</v>
      </c>
      <c r="F630" s="17">
        <v>282</v>
      </c>
      <c r="G630" s="17">
        <v>0</v>
      </c>
      <c r="H630" s="18" t="e">
        <f>VLOOKUP(D630,'kode internal'!$B$1:$E$4717,4,FALSE)</f>
        <v>#N/A</v>
      </c>
      <c r="I630" s="18" t="e">
        <f>VLOOKUP(D630,'kode internal'!$B$1:$F$4717,5,FALSE)</f>
        <v>#N/A</v>
      </c>
    </row>
    <row r="631" hidden="1" spans="1:9">
      <c r="A631" s="14" t="s">
        <v>2720</v>
      </c>
      <c r="B631" s="15" t="s">
        <v>2721</v>
      </c>
      <c r="C631" s="16">
        <f t="shared" si="9"/>
        <v>1</v>
      </c>
      <c r="D631" s="15" t="s">
        <v>2721</v>
      </c>
      <c r="E631" s="15" t="str">
        <f>VLOOKUP(B631,'kode internal'!$B$1:$D$4717,2,FALSE)</f>
        <v>22S028</v>
      </c>
      <c r="F631" s="17">
        <v>283</v>
      </c>
      <c r="G631" s="17">
        <v>0</v>
      </c>
      <c r="H631" s="18">
        <f>VLOOKUP(D631,'kode internal'!$B$1:$E$4717,4,FALSE)</f>
        <v>283</v>
      </c>
      <c r="I631" s="18">
        <f>VLOOKUP(D631,'kode internal'!$B$1:$F$4717,5,FALSE)</f>
        <v>0</v>
      </c>
    </row>
    <row r="632" hidden="1" spans="1:9">
      <c r="A632" s="14" t="s">
        <v>2722</v>
      </c>
      <c r="B632" s="15" t="s">
        <v>2723</v>
      </c>
      <c r="C632" s="16">
        <f t="shared" si="9"/>
        <v>1</v>
      </c>
      <c r="D632" s="15" t="s">
        <v>2723</v>
      </c>
      <c r="E632" s="15" t="e">
        <f>VLOOKUP(B632,'kode internal'!$B$1:$D$4717,2,FALSE)</f>
        <v>#N/A</v>
      </c>
      <c r="F632" s="17">
        <v>226</v>
      </c>
      <c r="G632" s="17">
        <v>0</v>
      </c>
      <c r="H632" s="18" t="e">
        <f>VLOOKUP(D632,'kode internal'!$B$1:$E$4717,4,FALSE)</f>
        <v>#N/A</v>
      </c>
      <c r="I632" s="18" t="e">
        <f>VLOOKUP(D632,'kode internal'!$B$1:$F$4717,5,FALSE)</f>
        <v>#N/A</v>
      </c>
    </row>
    <row r="633" hidden="1" spans="1:9">
      <c r="A633" s="14" t="s">
        <v>2724</v>
      </c>
      <c r="B633" s="15" t="s">
        <v>2725</v>
      </c>
      <c r="C633" s="16">
        <f t="shared" si="9"/>
        <v>1</v>
      </c>
      <c r="D633" s="15" t="s">
        <v>2725</v>
      </c>
      <c r="E633" s="15" t="e">
        <f>VLOOKUP(B633,'kode internal'!$B$1:$D$4717,2,FALSE)</f>
        <v>#N/A</v>
      </c>
      <c r="F633" s="17">
        <v>188</v>
      </c>
      <c r="G633" s="17">
        <v>0</v>
      </c>
      <c r="H633" s="18" t="e">
        <f>VLOOKUP(D633,'kode internal'!$B$1:$E$4717,4,FALSE)</f>
        <v>#N/A</v>
      </c>
      <c r="I633" s="18" t="e">
        <f>VLOOKUP(D633,'kode internal'!$B$1:$F$4717,5,FALSE)</f>
        <v>#N/A</v>
      </c>
    </row>
    <row r="634" hidden="1" spans="1:9">
      <c r="A634" s="14" t="s">
        <v>2726</v>
      </c>
      <c r="B634" s="15" t="s">
        <v>2727</v>
      </c>
      <c r="C634" s="16">
        <f t="shared" si="9"/>
        <v>1</v>
      </c>
      <c r="D634" s="15" t="s">
        <v>2727</v>
      </c>
      <c r="E634" s="15" t="e">
        <f>VLOOKUP(B634,'kode internal'!$B$1:$D$4717,2,FALSE)</f>
        <v>#N/A</v>
      </c>
      <c r="F634" s="17">
        <v>36</v>
      </c>
      <c r="G634" s="17">
        <v>0</v>
      </c>
      <c r="H634" s="18" t="e">
        <f>VLOOKUP(D634,'kode internal'!$B$1:$E$4717,4,FALSE)</f>
        <v>#N/A</v>
      </c>
      <c r="I634" s="18" t="e">
        <f>VLOOKUP(D634,'kode internal'!$B$1:$F$4717,5,FALSE)</f>
        <v>#N/A</v>
      </c>
    </row>
    <row r="635" hidden="1" spans="1:9">
      <c r="A635" s="14" t="s">
        <v>2728</v>
      </c>
      <c r="B635" s="15" t="s">
        <v>2729</v>
      </c>
      <c r="C635" s="16">
        <f t="shared" si="9"/>
        <v>1</v>
      </c>
      <c r="D635" s="15" t="s">
        <v>2729</v>
      </c>
      <c r="E635" s="15" t="str">
        <f>VLOOKUP(B635,'kode internal'!$B$1:$D$4717,2,FALSE)</f>
        <v>22S002</v>
      </c>
      <c r="F635" s="17">
        <v>160</v>
      </c>
      <c r="G635" s="17">
        <v>768</v>
      </c>
      <c r="H635" s="18">
        <f>VLOOKUP(D635,'kode internal'!$B$1:$E$4717,4,FALSE)</f>
        <v>160</v>
      </c>
      <c r="I635" s="18">
        <f>VLOOKUP(D635,'kode internal'!$B$1:$F$4717,5,FALSE)</f>
        <v>840</v>
      </c>
    </row>
    <row r="636" hidden="1" spans="1:9">
      <c r="A636" s="14" t="s">
        <v>2730</v>
      </c>
      <c r="B636" s="15" t="s">
        <v>2731</v>
      </c>
      <c r="C636" s="16">
        <f t="shared" si="9"/>
        <v>1</v>
      </c>
      <c r="D636" s="15" t="s">
        <v>2731</v>
      </c>
      <c r="E636" s="15" t="str">
        <f>VLOOKUP(B636,'kode internal'!$B$1:$D$4717,2,FALSE)</f>
        <v>22P138</v>
      </c>
      <c r="F636" s="17">
        <v>13</v>
      </c>
      <c r="G636" s="17">
        <v>12</v>
      </c>
      <c r="H636" s="18">
        <f>VLOOKUP(D636,'kode internal'!$B$1:$E$4717,4,FALSE)</f>
        <v>13</v>
      </c>
      <c r="I636" s="18">
        <f>VLOOKUP(D636,'kode internal'!$B$1:$F$4717,5,FALSE)</f>
        <v>12</v>
      </c>
    </row>
    <row r="637" hidden="1" spans="1:9">
      <c r="A637" s="14" t="s">
        <v>2732</v>
      </c>
      <c r="B637" s="15" t="s">
        <v>2733</v>
      </c>
      <c r="C637" s="16">
        <f t="shared" si="9"/>
        <v>1</v>
      </c>
      <c r="D637" s="15" t="s">
        <v>2733</v>
      </c>
      <c r="E637" s="15" t="e">
        <f>VLOOKUP(B637,'kode internal'!$B$1:$D$4717,2,FALSE)</f>
        <v>#N/A</v>
      </c>
      <c r="F637" s="17">
        <v>7</v>
      </c>
      <c r="G637" s="17">
        <v>0</v>
      </c>
      <c r="H637" s="18" t="e">
        <f>VLOOKUP(D637,'kode internal'!$B$1:$E$4717,4,FALSE)</f>
        <v>#N/A</v>
      </c>
      <c r="I637" s="18" t="e">
        <f>VLOOKUP(D637,'kode internal'!$B$1:$F$4717,5,FALSE)</f>
        <v>#N/A</v>
      </c>
    </row>
    <row r="638" hidden="1" spans="1:9">
      <c r="A638" s="14" t="s">
        <v>2734</v>
      </c>
      <c r="B638" s="15" t="s">
        <v>2735</v>
      </c>
      <c r="C638" s="16">
        <f t="shared" si="9"/>
        <v>1</v>
      </c>
      <c r="D638" s="15" t="s">
        <v>2735</v>
      </c>
      <c r="E638" s="15" t="e">
        <f>VLOOKUP(B638,'kode internal'!$B$1:$D$4717,2,FALSE)</f>
        <v>#N/A</v>
      </c>
      <c r="F638" s="17">
        <v>6</v>
      </c>
      <c r="G638" s="17">
        <v>0</v>
      </c>
      <c r="H638" s="18" t="e">
        <f>VLOOKUP(D638,'kode internal'!$B$1:$E$4717,4,FALSE)</f>
        <v>#N/A</v>
      </c>
      <c r="I638" s="18" t="e">
        <f>VLOOKUP(D638,'kode internal'!$B$1:$F$4717,5,FALSE)</f>
        <v>#N/A</v>
      </c>
    </row>
    <row r="639" hidden="1" spans="1:9">
      <c r="A639" s="14" t="s">
        <v>2736</v>
      </c>
      <c r="B639" s="15" t="s">
        <v>2737</v>
      </c>
      <c r="C639" s="16">
        <f t="shared" si="9"/>
        <v>1</v>
      </c>
      <c r="D639" s="15" t="s">
        <v>2737</v>
      </c>
      <c r="E639" s="15" t="e">
        <f>VLOOKUP(B639,'kode internal'!$B$1:$D$4717,2,FALSE)</f>
        <v>#N/A</v>
      </c>
      <c r="F639" s="17">
        <v>2</v>
      </c>
      <c r="G639" s="17">
        <v>0</v>
      </c>
      <c r="H639" s="18" t="e">
        <f>VLOOKUP(D639,'kode internal'!$B$1:$E$4717,4,FALSE)</f>
        <v>#N/A</v>
      </c>
      <c r="I639" s="18" t="e">
        <f>VLOOKUP(D639,'kode internal'!$B$1:$F$4717,5,FALSE)</f>
        <v>#N/A</v>
      </c>
    </row>
    <row r="640" hidden="1" spans="1:9">
      <c r="A640" s="14" t="s">
        <v>2738</v>
      </c>
      <c r="B640" s="15" t="s">
        <v>2739</v>
      </c>
      <c r="C640" s="16">
        <f t="shared" si="9"/>
        <v>1</v>
      </c>
      <c r="D640" s="15" t="s">
        <v>2739</v>
      </c>
      <c r="E640" s="15" t="e">
        <f>VLOOKUP(B640,'kode internal'!$B$1:$D$4717,2,FALSE)</f>
        <v>#N/A</v>
      </c>
      <c r="F640" s="17">
        <v>5</v>
      </c>
      <c r="G640" s="17">
        <v>0</v>
      </c>
      <c r="H640" s="18" t="e">
        <f>VLOOKUP(D640,'kode internal'!$B$1:$E$4717,4,FALSE)</f>
        <v>#N/A</v>
      </c>
      <c r="I640" s="18" t="e">
        <f>VLOOKUP(D640,'kode internal'!$B$1:$F$4717,5,FALSE)</f>
        <v>#N/A</v>
      </c>
    </row>
    <row r="641" hidden="1" spans="1:9">
      <c r="A641" s="14" t="s">
        <v>2740</v>
      </c>
      <c r="B641" s="15" t="s">
        <v>2741</v>
      </c>
      <c r="C641" s="16">
        <f t="shared" ref="C641:C704" si="10">IF(B641=D641,1,0)</f>
        <v>1</v>
      </c>
      <c r="D641" s="15" t="s">
        <v>2741</v>
      </c>
      <c r="E641" s="15" t="str">
        <f>VLOOKUP(B641,'kode internal'!$B$1:$D$4717,2,FALSE)</f>
        <v>22P096</v>
      </c>
      <c r="F641" s="17">
        <v>33</v>
      </c>
      <c r="G641" s="17">
        <v>180</v>
      </c>
      <c r="H641" s="18">
        <f>VLOOKUP(D641,'kode internal'!$B$1:$E$4717,4,FALSE)</f>
        <v>33</v>
      </c>
      <c r="I641" s="18">
        <f>VLOOKUP(D641,'kode internal'!$B$1:$F$4717,5,FALSE)</f>
        <v>180</v>
      </c>
    </row>
    <row r="642" hidden="1" spans="1:9">
      <c r="A642" s="14" t="s">
        <v>2742</v>
      </c>
      <c r="B642" s="15" t="s">
        <v>2743</v>
      </c>
      <c r="C642" s="16">
        <f t="shared" si="10"/>
        <v>1</v>
      </c>
      <c r="D642" s="15" t="s">
        <v>2743</v>
      </c>
      <c r="E642" s="15" t="e">
        <f>VLOOKUP(B642,'kode internal'!$B$1:$D$4717,2,FALSE)</f>
        <v>#N/A</v>
      </c>
      <c r="F642" s="17">
        <v>1</v>
      </c>
      <c r="G642" s="17">
        <v>0</v>
      </c>
      <c r="H642" s="18" t="e">
        <f>VLOOKUP(D642,'kode internal'!$B$1:$E$4717,4,FALSE)</f>
        <v>#N/A</v>
      </c>
      <c r="I642" s="18" t="e">
        <f>VLOOKUP(D642,'kode internal'!$B$1:$F$4717,5,FALSE)</f>
        <v>#N/A</v>
      </c>
    </row>
    <row r="643" hidden="1" spans="1:9">
      <c r="A643" s="14" t="s">
        <v>2744</v>
      </c>
      <c r="B643" s="15" t="s">
        <v>2745</v>
      </c>
      <c r="C643" s="16">
        <f t="shared" si="10"/>
        <v>1</v>
      </c>
      <c r="D643" s="15" t="s">
        <v>2745</v>
      </c>
      <c r="E643" s="15" t="e">
        <f>VLOOKUP(B643,'kode internal'!$B$1:$D$4717,2,FALSE)</f>
        <v>#N/A</v>
      </c>
      <c r="F643" s="17">
        <v>26</v>
      </c>
      <c r="G643" s="17">
        <v>0</v>
      </c>
      <c r="H643" s="18" t="e">
        <f>VLOOKUP(D643,'kode internal'!$B$1:$E$4717,4,FALSE)</f>
        <v>#N/A</v>
      </c>
      <c r="I643" s="18" t="e">
        <f>VLOOKUP(D643,'kode internal'!$B$1:$F$4717,5,FALSE)</f>
        <v>#N/A</v>
      </c>
    </row>
    <row r="644" hidden="1" spans="1:9">
      <c r="A644" s="14" t="s">
        <v>2746</v>
      </c>
      <c r="B644" s="15" t="s">
        <v>2747</v>
      </c>
      <c r="C644" s="16">
        <f t="shared" si="10"/>
        <v>1</v>
      </c>
      <c r="D644" s="15" t="s">
        <v>2747</v>
      </c>
      <c r="E644" s="15" t="str">
        <f>VLOOKUP(B644,'kode internal'!$B$1:$D$4717,2,FALSE)</f>
        <v>22P092</v>
      </c>
      <c r="F644" s="17">
        <v>168</v>
      </c>
      <c r="G644" s="17">
        <v>60</v>
      </c>
      <c r="H644" s="18">
        <f>VLOOKUP(D644,'kode internal'!$B$1:$E$4717,4,FALSE)</f>
        <v>168</v>
      </c>
      <c r="I644" s="18">
        <f>VLOOKUP(D644,'kode internal'!$B$1:$F$4717,5,FALSE)</f>
        <v>60</v>
      </c>
    </row>
    <row r="645" hidden="1" spans="1:9">
      <c r="A645" s="14" t="s">
        <v>2748</v>
      </c>
      <c r="B645" s="15" t="s">
        <v>2749</v>
      </c>
      <c r="C645" s="16">
        <f t="shared" si="10"/>
        <v>1</v>
      </c>
      <c r="D645" s="15" t="s">
        <v>2749</v>
      </c>
      <c r="E645" s="15" t="e">
        <f>VLOOKUP(B645,'kode internal'!$B$1:$D$4717,2,FALSE)</f>
        <v>#N/A</v>
      </c>
      <c r="F645" s="17">
        <v>12</v>
      </c>
      <c r="G645" s="17">
        <v>36</v>
      </c>
      <c r="H645" s="18" t="e">
        <f>VLOOKUP(D645,'kode internal'!$B$1:$E$4717,4,FALSE)</f>
        <v>#N/A</v>
      </c>
      <c r="I645" s="18" t="e">
        <f>VLOOKUP(D645,'kode internal'!$B$1:$F$4717,5,FALSE)</f>
        <v>#N/A</v>
      </c>
    </row>
    <row r="646" hidden="1" spans="1:9">
      <c r="A646" s="14" t="s">
        <v>2750</v>
      </c>
      <c r="B646" s="15" t="s">
        <v>2751</v>
      </c>
      <c r="C646" s="16">
        <f t="shared" si="10"/>
        <v>1</v>
      </c>
      <c r="D646" s="15" t="s">
        <v>2751</v>
      </c>
      <c r="E646" s="15" t="e">
        <f>VLOOKUP(B646,'kode internal'!$B$1:$D$4717,2,FALSE)</f>
        <v>#N/A</v>
      </c>
      <c r="F646" s="17">
        <v>76</v>
      </c>
      <c r="G646" s="17">
        <v>0</v>
      </c>
      <c r="H646" s="18" t="e">
        <f>VLOOKUP(D646,'kode internal'!$B$1:$E$4717,4,FALSE)</f>
        <v>#N/A</v>
      </c>
      <c r="I646" s="18" t="e">
        <f>VLOOKUP(D646,'kode internal'!$B$1:$F$4717,5,FALSE)</f>
        <v>#N/A</v>
      </c>
    </row>
    <row r="647" hidden="1" spans="1:9">
      <c r="A647" s="14" t="s">
        <v>2752</v>
      </c>
      <c r="B647" s="15" t="s">
        <v>2753</v>
      </c>
      <c r="C647" s="16">
        <f t="shared" si="10"/>
        <v>1</v>
      </c>
      <c r="D647" s="15" t="s">
        <v>2753</v>
      </c>
      <c r="E647" s="15" t="str">
        <f>VLOOKUP(B647,'kode internal'!$B$1:$D$4717,2,FALSE)</f>
        <v>22P079</v>
      </c>
      <c r="F647" s="17">
        <v>47</v>
      </c>
      <c r="G647" s="17">
        <v>204</v>
      </c>
      <c r="H647" s="18">
        <f>VLOOKUP(D647,'kode internal'!$B$1:$E$4717,4,FALSE)</f>
        <v>47</v>
      </c>
      <c r="I647" s="18">
        <f>VLOOKUP(D647,'kode internal'!$B$1:$F$4717,5,FALSE)</f>
        <v>204</v>
      </c>
    </row>
    <row r="648" hidden="1" spans="1:9">
      <c r="A648" s="14" t="s">
        <v>2754</v>
      </c>
      <c r="B648" s="15" t="s">
        <v>2755</v>
      </c>
      <c r="C648" s="16">
        <f t="shared" si="10"/>
        <v>1</v>
      </c>
      <c r="D648" s="15" t="s">
        <v>2755</v>
      </c>
      <c r="E648" s="15" t="e">
        <f>VLOOKUP(B648,'kode internal'!$B$1:$D$4717,2,FALSE)</f>
        <v>#N/A</v>
      </c>
      <c r="F648" s="17">
        <v>18</v>
      </c>
      <c r="G648" s="17">
        <v>144</v>
      </c>
      <c r="H648" s="18" t="e">
        <f>VLOOKUP(D648,'kode internal'!$B$1:$E$4717,4,FALSE)</f>
        <v>#N/A</v>
      </c>
      <c r="I648" s="18" t="e">
        <f>VLOOKUP(D648,'kode internal'!$B$1:$F$4717,5,FALSE)</f>
        <v>#N/A</v>
      </c>
    </row>
    <row r="649" hidden="1" spans="1:9">
      <c r="A649" s="14" t="s">
        <v>2756</v>
      </c>
      <c r="B649" s="15" t="s">
        <v>2757</v>
      </c>
      <c r="C649" s="16">
        <f t="shared" si="10"/>
        <v>1</v>
      </c>
      <c r="D649" s="15" t="s">
        <v>2757</v>
      </c>
      <c r="E649" s="15" t="e">
        <f>VLOOKUP(B649,'kode internal'!$B$1:$D$4717,2,FALSE)</f>
        <v>#N/A</v>
      </c>
      <c r="F649" s="17">
        <v>7</v>
      </c>
      <c r="G649" s="17">
        <v>48</v>
      </c>
      <c r="H649" s="18" t="e">
        <f>VLOOKUP(D649,'kode internal'!$B$1:$E$4717,4,FALSE)</f>
        <v>#N/A</v>
      </c>
      <c r="I649" s="18" t="e">
        <f>VLOOKUP(D649,'kode internal'!$B$1:$F$4717,5,FALSE)</f>
        <v>#N/A</v>
      </c>
    </row>
    <row r="650" hidden="1" spans="1:9">
      <c r="A650" s="14" t="s">
        <v>2758</v>
      </c>
      <c r="B650" s="15" t="s">
        <v>2759</v>
      </c>
      <c r="C650" s="16">
        <f t="shared" si="10"/>
        <v>1</v>
      </c>
      <c r="D650" s="15" t="s">
        <v>2759</v>
      </c>
      <c r="E650" s="15" t="str">
        <f>VLOOKUP(B650,'kode internal'!$B$1:$D$4717,2,FALSE)</f>
        <v>22P053</v>
      </c>
      <c r="F650" s="17">
        <v>44</v>
      </c>
      <c r="G650" s="17">
        <v>96</v>
      </c>
      <c r="H650" s="18">
        <f>VLOOKUP(D650,'kode internal'!$B$1:$E$4717,4,FALSE)</f>
        <v>44</v>
      </c>
      <c r="I650" s="18">
        <f>VLOOKUP(D650,'kode internal'!$B$1:$F$4717,5,FALSE)</f>
        <v>96</v>
      </c>
    </row>
    <row r="651" hidden="1" spans="1:9">
      <c r="A651" s="14" t="s">
        <v>2760</v>
      </c>
      <c r="B651" s="15" t="s">
        <v>2761</v>
      </c>
      <c r="C651" s="16">
        <f t="shared" si="10"/>
        <v>1</v>
      </c>
      <c r="D651" s="15" t="s">
        <v>2761</v>
      </c>
      <c r="E651" s="15" t="e">
        <f>VLOOKUP(B651,'kode internal'!$B$1:$D$4717,2,FALSE)</f>
        <v>#N/A</v>
      </c>
      <c r="F651" s="17">
        <v>9</v>
      </c>
      <c r="G651" s="17">
        <v>72</v>
      </c>
      <c r="H651" s="18" t="e">
        <f>VLOOKUP(D651,'kode internal'!$B$1:$E$4717,4,FALSE)</f>
        <v>#N/A</v>
      </c>
      <c r="I651" s="18" t="e">
        <f>VLOOKUP(D651,'kode internal'!$B$1:$F$4717,5,FALSE)</f>
        <v>#N/A</v>
      </c>
    </row>
    <row r="652" hidden="1" spans="1:9">
      <c r="A652" s="14" t="s">
        <v>2762</v>
      </c>
      <c r="B652" s="15" t="s">
        <v>2763</v>
      </c>
      <c r="C652" s="16">
        <f t="shared" si="10"/>
        <v>1</v>
      </c>
      <c r="D652" s="15" t="s">
        <v>2763</v>
      </c>
      <c r="E652" s="15" t="str">
        <f>VLOOKUP(B652,'kode internal'!$B$1:$D$4717,2,FALSE)</f>
        <v>22P046</v>
      </c>
      <c r="F652" s="17">
        <v>175</v>
      </c>
      <c r="G652" s="17">
        <v>228</v>
      </c>
      <c r="H652" s="18">
        <f>VLOOKUP(D652,'kode internal'!$B$1:$E$4717,4,FALSE)</f>
        <v>175</v>
      </c>
      <c r="I652" s="18">
        <f>VLOOKUP(D652,'kode internal'!$B$1:$F$4717,5,FALSE)</f>
        <v>228</v>
      </c>
    </row>
    <row r="653" hidden="1" spans="1:9">
      <c r="A653" s="14" t="s">
        <v>2764</v>
      </c>
      <c r="B653" s="15" t="s">
        <v>2765</v>
      </c>
      <c r="C653" s="16">
        <f t="shared" si="10"/>
        <v>1</v>
      </c>
      <c r="D653" s="15" t="s">
        <v>2765</v>
      </c>
      <c r="E653" s="15" t="str">
        <f>VLOOKUP(B653,'kode internal'!$B$1:$D$4717,2,FALSE)</f>
        <v>22P042</v>
      </c>
      <c r="F653" s="17">
        <v>630</v>
      </c>
      <c r="G653" s="17">
        <v>168</v>
      </c>
      <c r="H653" s="18">
        <f>VLOOKUP(D653,'kode internal'!$B$1:$E$4717,4,FALSE)</f>
        <v>630</v>
      </c>
      <c r="I653" s="18">
        <f>VLOOKUP(D653,'kode internal'!$B$1:$F$4717,5,FALSE)</f>
        <v>168</v>
      </c>
    </row>
    <row r="654" hidden="1" spans="1:9">
      <c r="A654" s="14" t="s">
        <v>2766</v>
      </c>
      <c r="B654" s="15" t="s">
        <v>2767</v>
      </c>
      <c r="C654" s="16">
        <f t="shared" si="10"/>
        <v>1</v>
      </c>
      <c r="D654" s="15" t="s">
        <v>2767</v>
      </c>
      <c r="E654" s="15" t="e">
        <f>VLOOKUP(B654,'kode internal'!$B$1:$D$4717,2,FALSE)</f>
        <v>#N/A</v>
      </c>
      <c r="F654" s="17">
        <v>227</v>
      </c>
      <c r="G654" s="17">
        <v>60</v>
      </c>
      <c r="H654" s="18" t="e">
        <f>VLOOKUP(D654,'kode internal'!$B$1:$E$4717,4,FALSE)</f>
        <v>#N/A</v>
      </c>
      <c r="I654" s="18" t="e">
        <f>VLOOKUP(D654,'kode internal'!$B$1:$F$4717,5,FALSE)</f>
        <v>#N/A</v>
      </c>
    </row>
    <row r="655" hidden="1" spans="1:9">
      <c r="A655" s="14" t="s">
        <v>2768</v>
      </c>
      <c r="B655" s="15" t="s">
        <v>2769</v>
      </c>
      <c r="C655" s="16">
        <f t="shared" si="10"/>
        <v>1</v>
      </c>
      <c r="D655" s="15" t="s">
        <v>2769</v>
      </c>
      <c r="E655" s="15" t="e">
        <f>VLOOKUP(B655,'kode internal'!$B$1:$D$4717,2,FALSE)</f>
        <v>#N/A</v>
      </c>
      <c r="F655" s="17">
        <v>120</v>
      </c>
      <c r="G655" s="17">
        <v>0</v>
      </c>
      <c r="H655" s="18" t="e">
        <f>VLOOKUP(D655,'kode internal'!$B$1:$E$4717,4,FALSE)</f>
        <v>#N/A</v>
      </c>
      <c r="I655" s="18" t="e">
        <f>VLOOKUP(D655,'kode internal'!$B$1:$F$4717,5,FALSE)</f>
        <v>#N/A</v>
      </c>
    </row>
    <row r="656" hidden="1" spans="1:9">
      <c r="A656" s="14" t="s">
        <v>2770</v>
      </c>
      <c r="B656" s="15" t="s">
        <v>2771</v>
      </c>
      <c r="C656" s="16">
        <f t="shared" si="10"/>
        <v>1</v>
      </c>
      <c r="D656" s="15" t="s">
        <v>2771</v>
      </c>
      <c r="E656" s="15" t="e">
        <f>VLOOKUP(B656,'kode internal'!$B$1:$D$4717,2,FALSE)</f>
        <v>#N/A</v>
      </c>
      <c r="F656" s="17">
        <v>19</v>
      </c>
      <c r="G656" s="17">
        <v>0</v>
      </c>
      <c r="H656" s="18" t="e">
        <f>VLOOKUP(D656,'kode internal'!$B$1:$E$4717,4,FALSE)</f>
        <v>#N/A</v>
      </c>
      <c r="I656" s="18" t="e">
        <f>VLOOKUP(D656,'kode internal'!$B$1:$F$4717,5,FALSE)</f>
        <v>#N/A</v>
      </c>
    </row>
    <row r="657" hidden="1" spans="1:9">
      <c r="A657" s="14" t="s">
        <v>2772</v>
      </c>
      <c r="B657" s="15" t="s">
        <v>2773</v>
      </c>
      <c r="C657" s="16">
        <f t="shared" si="10"/>
        <v>1</v>
      </c>
      <c r="D657" s="15" t="s">
        <v>2773</v>
      </c>
      <c r="E657" s="15" t="str">
        <f>VLOOKUP(B657,'kode internal'!$B$1:$D$4717,2,FALSE)</f>
        <v>22P035.1</v>
      </c>
      <c r="F657" s="17">
        <v>32</v>
      </c>
      <c r="G657" s="17">
        <v>240</v>
      </c>
      <c r="H657" s="18">
        <f>VLOOKUP(D657,'kode internal'!$B$1:$E$4717,4,FALSE)</f>
        <v>32</v>
      </c>
      <c r="I657" s="18">
        <f>VLOOKUP(D657,'kode internal'!$B$1:$F$4717,5,FALSE)</f>
        <v>240</v>
      </c>
    </row>
    <row r="658" hidden="1" spans="1:9">
      <c r="A658" s="14" t="s">
        <v>2774</v>
      </c>
      <c r="B658" s="15" t="s">
        <v>2775</v>
      </c>
      <c r="C658" s="16">
        <f t="shared" si="10"/>
        <v>1</v>
      </c>
      <c r="D658" s="15" t="s">
        <v>2775</v>
      </c>
      <c r="E658" s="15" t="e">
        <f>VLOOKUP(B658,'kode internal'!$B$1:$D$4717,2,FALSE)</f>
        <v>#N/A</v>
      </c>
      <c r="F658" s="17">
        <v>5</v>
      </c>
      <c r="G658" s="17">
        <v>12</v>
      </c>
      <c r="H658" s="18" t="e">
        <f>VLOOKUP(D658,'kode internal'!$B$1:$E$4717,4,FALSE)</f>
        <v>#N/A</v>
      </c>
      <c r="I658" s="18" t="e">
        <f>VLOOKUP(D658,'kode internal'!$B$1:$F$4717,5,FALSE)</f>
        <v>#N/A</v>
      </c>
    </row>
    <row r="659" hidden="1" spans="1:9">
      <c r="A659" s="14" t="s">
        <v>2776</v>
      </c>
      <c r="B659" s="15" t="s">
        <v>2777</v>
      </c>
      <c r="C659" s="16">
        <f t="shared" si="10"/>
        <v>1</v>
      </c>
      <c r="D659" s="15" t="s">
        <v>2777</v>
      </c>
      <c r="E659" s="15" t="str">
        <f>VLOOKUP(B659,'kode internal'!$B$1:$D$4717,2,FALSE)</f>
        <v>22P024</v>
      </c>
      <c r="F659" s="17">
        <v>53</v>
      </c>
      <c r="G659" s="17">
        <v>192</v>
      </c>
      <c r="H659" s="18">
        <f>VLOOKUP(D659,'kode internal'!$B$1:$E$4717,4,FALSE)</f>
        <v>53</v>
      </c>
      <c r="I659" s="18">
        <f>VLOOKUP(D659,'kode internal'!$B$1:$F$4717,5,FALSE)</f>
        <v>192</v>
      </c>
    </row>
    <row r="660" hidden="1" spans="1:9">
      <c r="A660" s="14" t="s">
        <v>2778</v>
      </c>
      <c r="B660" s="15" t="s">
        <v>2779</v>
      </c>
      <c r="C660" s="16">
        <f t="shared" si="10"/>
        <v>1</v>
      </c>
      <c r="D660" s="15" t="s">
        <v>2779</v>
      </c>
      <c r="E660" s="15" t="str">
        <f>VLOOKUP(B660,'kode internal'!$B$1:$D$4717,2,FALSE)</f>
        <v>22P018</v>
      </c>
      <c r="F660" s="17">
        <v>1358</v>
      </c>
      <c r="G660" s="17">
        <v>1116</v>
      </c>
      <c r="H660" s="18">
        <f>VLOOKUP(D660,'kode internal'!$B$1:$E$4717,4,FALSE)</f>
        <v>1358</v>
      </c>
      <c r="I660" s="18">
        <f>VLOOKUP(D660,'kode internal'!$B$1:$F$4717,5,FALSE)</f>
        <v>1356</v>
      </c>
    </row>
    <row r="661" hidden="1" spans="1:9">
      <c r="A661" s="14" t="s">
        <v>2780</v>
      </c>
      <c r="B661" s="15" t="s">
        <v>2781</v>
      </c>
      <c r="C661" s="16">
        <f t="shared" si="10"/>
        <v>1</v>
      </c>
      <c r="D661" s="15" t="s">
        <v>2781</v>
      </c>
      <c r="E661" s="15" t="e">
        <f>VLOOKUP(B661,'kode internal'!$B$1:$D$4717,2,FALSE)</f>
        <v>#N/A</v>
      </c>
      <c r="F661" s="17">
        <v>392</v>
      </c>
      <c r="G661" s="17">
        <v>360</v>
      </c>
      <c r="H661" s="18" t="e">
        <f>VLOOKUP(D661,'kode internal'!$B$1:$E$4717,4,FALSE)</f>
        <v>#N/A</v>
      </c>
      <c r="I661" s="18" t="e">
        <f>VLOOKUP(D661,'kode internal'!$B$1:$F$4717,5,FALSE)</f>
        <v>#N/A</v>
      </c>
    </row>
    <row r="662" hidden="1" spans="1:9">
      <c r="A662" s="14" t="s">
        <v>2782</v>
      </c>
      <c r="B662" s="15" t="s">
        <v>2783</v>
      </c>
      <c r="C662" s="16">
        <f t="shared" si="10"/>
        <v>1</v>
      </c>
      <c r="D662" s="15" t="s">
        <v>2783</v>
      </c>
      <c r="E662" s="15" t="str">
        <f>VLOOKUP(B662,'kode internal'!$B$1:$D$4717,2,FALSE)</f>
        <v>22P016</v>
      </c>
      <c r="F662" s="17">
        <v>624</v>
      </c>
      <c r="G662" s="17">
        <v>5112</v>
      </c>
      <c r="H662" s="18">
        <f>VLOOKUP(D662,'kode internal'!$B$1:$E$4717,4,FALSE)</f>
        <v>624</v>
      </c>
      <c r="I662" s="18">
        <f>VLOOKUP(D662,'kode internal'!$B$1:$F$4717,5,FALSE)</f>
        <v>5112</v>
      </c>
    </row>
    <row r="663" hidden="1" spans="1:9">
      <c r="A663" s="14" t="s">
        <v>2784</v>
      </c>
      <c r="B663" s="15" t="s">
        <v>2785</v>
      </c>
      <c r="C663" s="16">
        <f t="shared" si="10"/>
        <v>1</v>
      </c>
      <c r="D663" s="15" t="s">
        <v>2785</v>
      </c>
      <c r="E663" s="15" t="str">
        <f>VLOOKUP(B663,'kode internal'!$B$1:$D$4717,2,FALSE)</f>
        <v>22P015</v>
      </c>
      <c r="F663" s="17">
        <v>36</v>
      </c>
      <c r="G663" s="17">
        <v>36</v>
      </c>
      <c r="H663" s="18">
        <f>VLOOKUP(D663,'kode internal'!$B$1:$E$4717,4,FALSE)</f>
        <v>36</v>
      </c>
      <c r="I663" s="18">
        <f>VLOOKUP(D663,'kode internal'!$B$1:$F$4717,5,FALSE)</f>
        <v>36</v>
      </c>
    </row>
    <row r="664" hidden="1" spans="1:9">
      <c r="A664" s="14" t="s">
        <v>2786</v>
      </c>
      <c r="B664" s="15" t="s">
        <v>2787</v>
      </c>
      <c r="C664" s="16">
        <f t="shared" si="10"/>
        <v>1</v>
      </c>
      <c r="D664" s="15" t="s">
        <v>2787</v>
      </c>
      <c r="E664" s="15" t="str">
        <f>VLOOKUP(B664,'kode internal'!$B$1:$D$4717,2,FALSE)</f>
        <v>22P001</v>
      </c>
      <c r="F664" s="17">
        <v>11</v>
      </c>
      <c r="G664" s="17">
        <v>720</v>
      </c>
      <c r="H664" s="18">
        <f>VLOOKUP(D664,'kode internal'!$B$1:$E$4717,4,FALSE)</f>
        <v>11</v>
      </c>
      <c r="I664" s="18">
        <f>VLOOKUP(D664,'kode internal'!$B$1:$F$4717,5,FALSE)</f>
        <v>792</v>
      </c>
    </row>
    <row r="665" hidden="1" spans="1:9">
      <c r="A665" s="14" t="s">
        <v>2788</v>
      </c>
      <c r="B665" s="15" t="s">
        <v>2789</v>
      </c>
      <c r="C665" s="16">
        <f t="shared" si="10"/>
        <v>1</v>
      </c>
      <c r="D665" s="15" t="s">
        <v>2789</v>
      </c>
      <c r="E665" s="15" t="str">
        <f>VLOOKUP(B665,'kode internal'!$B$1:$D$4717,2,FALSE)</f>
        <v>22O002</v>
      </c>
      <c r="F665" s="17">
        <v>50</v>
      </c>
      <c r="G665" s="17">
        <v>5</v>
      </c>
      <c r="H665" s="18">
        <f>VLOOKUP(D665,'kode internal'!$B$1:$E$4717,4,FALSE)</f>
        <v>50</v>
      </c>
      <c r="I665" s="18">
        <f>VLOOKUP(D665,'kode internal'!$B$1:$F$4717,5,FALSE)</f>
        <v>5</v>
      </c>
    </row>
    <row r="666" hidden="1" spans="1:9">
      <c r="A666" s="14" t="s">
        <v>2790</v>
      </c>
      <c r="B666" s="15" t="s">
        <v>2791</v>
      </c>
      <c r="C666" s="16">
        <f t="shared" si="10"/>
        <v>1</v>
      </c>
      <c r="D666" s="15" t="s">
        <v>2791</v>
      </c>
      <c r="E666" s="15" t="str">
        <f>VLOOKUP(B666,'kode internal'!$B$1:$D$4717,2,FALSE)</f>
        <v>22M067</v>
      </c>
      <c r="F666" s="17">
        <v>0</v>
      </c>
      <c r="G666" s="17">
        <v>432</v>
      </c>
      <c r="H666" s="18">
        <f>VLOOKUP(D666,'kode internal'!$B$1:$E$4717,4,FALSE)</f>
        <v>15</v>
      </c>
      <c r="I666" s="18">
        <f>VLOOKUP(D666,'kode internal'!$B$1:$F$4717,5,FALSE)</f>
        <v>432</v>
      </c>
    </row>
    <row r="667" hidden="1" spans="1:9">
      <c r="A667" s="14" t="s">
        <v>2792</v>
      </c>
      <c r="B667" s="15" t="s">
        <v>2793</v>
      </c>
      <c r="C667" s="16">
        <f t="shared" si="10"/>
        <v>1</v>
      </c>
      <c r="D667" s="15" t="s">
        <v>2793</v>
      </c>
      <c r="E667" s="15" t="str">
        <f>VLOOKUP(B667,'kode internal'!$B$1:$D$4717,2,FALSE)</f>
        <v>22M066</v>
      </c>
      <c r="F667" s="17">
        <v>3</v>
      </c>
      <c r="G667" s="17">
        <v>0</v>
      </c>
      <c r="H667" s="18">
        <f>VLOOKUP(D667,'kode internal'!$B$1:$E$4717,4,FALSE)</f>
        <v>3</v>
      </c>
      <c r="I667" s="18">
        <f>VLOOKUP(D667,'kode internal'!$B$1:$F$4717,5,FALSE)</f>
        <v>0</v>
      </c>
    </row>
    <row r="668" hidden="1" spans="1:9">
      <c r="A668" s="14" t="s">
        <v>2794</v>
      </c>
      <c r="B668" s="15" t="s">
        <v>2795</v>
      </c>
      <c r="C668" s="16">
        <f t="shared" si="10"/>
        <v>1</v>
      </c>
      <c r="D668" s="15" t="s">
        <v>2795</v>
      </c>
      <c r="E668" s="15" t="e">
        <f>VLOOKUP(B668,'kode internal'!$B$1:$D$4717,2,FALSE)</f>
        <v>#N/A</v>
      </c>
      <c r="F668" s="17">
        <v>111</v>
      </c>
      <c r="G668" s="17">
        <v>270</v>
      </c>
      <c r="H668" s="18" t="e">
        <f>VLOOKUP(D668,'kode internal'!$B$1:$E$4717,4,FALSE)</f>
        <v>#N/A</v>
      </c>
      <c r="I668" s="18" t="e">
        <f>VLOOKUP(D668,'kode internal'!$B$1:$F$4717,5,FALSE)</f>
        <v>#N/A</v>
      </c>
    </row>
    <row r="669" hidden="1" spans="1:9">
      <c r="A669" s="14" t="s">
        <v>2796</v>
      </c>
      <c r="B669" s="15" t="s">
        <v>2797</v>
      </c>
      <c r="C669" s="16">
        <f t="shared" si="10"/>
        <v>1</v>
      </c>
      <c r="D669" s="15" t="s">
        <v>2797</v>
      </c>
      <c r="E669" s="15" t="e">
        <f>VLOOKUP(B669,'kode internal'!$B$1:$D$4717,2,FALSE)</f>
        <v>#N/A</v>
      </c>
      <c r="F669" s="17">
        <v>359</v>
      </c>
      <c r="G669" s="17">
        <v>0</v>
      </c>
      <c r="H669" s="18" t="e">
        <f>VLOOKUP(D669,'kode internal'!$B$1:$E$4717,4,FALSE)</f>
        <v>#N/A</v>
      </c>
      <c r="I669" s="18" t="e">
        <f>VLOOKUP(D669,'kode internal'!$B$1:$F$4717,5,FALSE)</f>
        <v>#N/A</v>
      </c>
    </row>
    <row r="670" hidden="1" spans="1:9">
      <c r="A670" s="14" t="s">
        <v>2798</v>
      </c>
      <c r="B670" s="15" t="s">
        <v>2799</v>
      </c>
      <c r="C670" s="16">
        <f t="shared" si="10"/>
        <v>1</v>
      </c>
      <c r="D670" s="15" t="s">
        <v>2799</v>
      </c>
      <c r="E670" s="15" t="e">
        <f>VLOOKUP(B670,'kode internal'!$B$1:$D$4717,2,FALSE)</f>
        <v>#N/A</v>
      </c>
      <c r="F670" s="17">
        <v>1</v>
      </c>
      <c r="G670" s="17">
        <v>0</v>
      </c>
      <c r="H670" s="18" t="e">
        <f>VLOOKUP(D670,'kode internal'!$B$1:$E$4717,4,FALSE)</f>
        <v>#N/A</v>
      </c>
      <c r="I670" s="18" t="e">
        <f>VLOOKUP(D670,'kode internal'!$B$1:$F$4717,5,FALSE)</f>
        <v>#N/A</v>
      </c>
    </row>
    <row r="671" hidden="1" spans="1:9">
      <c r="A671" s="14" t="s">
        <v>2800</v>
      </c>
      <c r="B671" s="15" t="s">
        <v>2801</v>
      </c>
      <c r="C671" s="16">
        <f t="shared" si="10"/>
        <v>1</v>
      </c>
      <c r="D671" s="15" t="s">
        <v>2801</v>
      </c>
      <c r="E671" s="15" t="str">
        <f>VLOOKUP(B671,'kode internal'!$B$1:$D$4717,2,FALSE)</f>
        <v>22M060</v>
      </c>
      <c r="F671" s="17">
        <v>202</v>
      </c>
      <c r="G671" s="17">
        <v>144</v>
      </c>
      <c r="H671" s="18">
        <f>VLOOKUP(D671,'kode internal'!$B$1:$E$4717,4,FALSE)</f>
        <v>202</v>
      </c>
      <c r="I671" s="18">
        <f>VLOOKUP(D671,'kode internal'!$B$1:$F$4717,5,FALSE)</f>
        <v>144</v>
      </c>
    </row>
    <row r="672" hidden="1" spans="1:9">
      <c r="A672" s="14" t="s">
        <v>2802</v>
      </c>
      <c r="B672" s="15" t="s">
        <v>2803</v>
      </c>
      <c r="C672" s="16">
        <f t="shared" si="10"/>
        <v>1</v>
      </c>
      <c r="D672" s="15" t="s">
        <v>2803</v>
      </c>
      <c r="E672" s="15" t="str">
        <f>VLOOKUP(B672,'kode internal'!$B$1:$D$4717,2,FALSE)</f>
        <v>22M059</v>
      </c>
      <c r="F672" s="17">
        <v>34</v>
      </c>
      <c r="G672" s="17">
        <v>36</v>
      </c>
      <c r="H672" s="18">
        <f>VLOOKUP(D672,'kode internal'!$B$1:$E$4717,4,FALSE)</f>
        <v>34</v>
      </c>
      <c r="I672" s="18">
        <f>VLOOKUP(D672,'kode internal'!$B$1:$F$4717,5,FALSE)</f>
        <v>36</v>
      </c>
    </row>
    <row r="673" hidden="1" spans="1:9">
      <c r="A673" s="14" t="s">
        <v>2804</v>
      </c>
      <c r="B673" s="15" t="s">
        <v>2805</v>
      </c>
      <c r="C673" s="16">
        <f t="shared" si="10"/>
        <v>1</v>
      </c>
      <c r="D673" s="15" t="s">
        <v>2805</v>
      </c>
      <c r="E673" s="15" t="str">
        <f>VLOOKUP(B673,'kode internal'!$B$1:$D$4717,2,FALSE)</f>
        <v>22M058</v>
      </c>
      <c r="F673" s="17">
        <v>107</v>
      </c>
      <c r="G673" s="17">
        <v>0</v>
      </c>
      <c r="H673" s="18">
        <f>VLOOKUP(D673,'kode internal'!$B$1:$E$4717,4,FALSE)</f>
        <v>107</v>
      </c>
      <c r="I673" s="18">
        <f>VLOOKUP(D673,'kode internal'!$B$1:$F$4717,5,FALSE)</f>
        <v>0</v>
      </c>
    </row>
    <row r="674" hidden="1" spans="1:9">
      <c r="A674" s="14" t="s">
        <v>2806</v>
      </c>
      <c r="B674" s="15" t="s">
        <v>2807</v>
      </c>
      <c r="C674" s="16">
        <f t="shared" si="10"/>
        <v>1</v>
      </c>
      <c r="D674" s="15" t="s">
        <v>2807</v>
      </c>
      <c r="E674" s="15" t="e">
        <f>VLOOKUP(B674,'kode internal'!$B$1:$D$4717,2,FALSE)</f>
        <v>#N/A</v>
      </c>
      <c r="F674" s="17">
        <v>114</v>
      </c>
      <c r="G674" s="17">
        <v>0</v>
      </c>
      <c r="H674" s="18" t="e">
        <f>VLOOKUP(D674,'kode internal'!$B$1:$E$4717,4,FALSE)</f>
        <v>#N/A</v>
      </c>
      <c r="I674" s="18" t="e">
        <f>VLOOKUP(D674,'kode internal'!$B$1:$F$4717,5,FALSE)</f>
        <v>#N/A</v>
      </c>
    </row>
    <row r="675" hidden="1" spans="1:9">
      <c r="A675" s="14" t="s">
        <v>2808</v>
      </c>
      <c r="B675" s="15" t="s">
        <v>2809</v>
      </c>
      <c r="C675" s="16">
        <f t="shared" si="10"/>
        <v>1</v>
      </c>
      <c r="D675" s="15" t="s">
        <v>2809</v>
      </c>
      <c r="E675" s="15" t="str">
        <f>VLOOKUP(B675,'kode internal'!$B$1:$D$4717,2,FALSE)</f>
        <v>22M054</v>
      </c>
      <c r="F675" s="17">
        <v>105</v>
      </c>
      <c r="G675" s="17">
        <v>288</v>
      </c>
      <c r="H675" s="18">
        <f>VLOOKUP(D675,'kode internal'!$B$1:$E$4717,4,FALSE)</f>
        <v>105</v>
      </c>
      <c r="I675" s="18">
        <f>VLOOKUP(D675,'kode internal'!$B$1:$F$4717,5,FALSE)</f>
        <v>288</v>
      </c>
    </row>
    <row r="676" hidden="1" spans="1:9">
      <c r="A676" s="14" t="s">
        <v>2810</v>
      </c>
      <c r="B676" s="15" t="s">
        <v>2811</v>
      </c>
      <c r="C676" s="16">
        <f t="shared" si="10"/>
        <v>1</v>
      </c>
      <c r="D676" s="15" t="s">
        <v>2811</v>
      </c>
      <c r="E676" s="15" t="e">
        <f>VLOOKUP(B676,'kode internal'!$B$1:$D$4717,2,FALSE)</f>
        <v>#N/A</v>
      </c>
      <c r="F676" s="17">
        <v>132</v>
      </c>
      <c r="G676" s="17">
        <v>36</v>
      </c>
      <c r="H676" s="18" t="e">
        <f>VLOOKUP(D676,'kode internal'!$B$1:$E$4717,4,FALSE)</f>
        <v>#N/A</v>
      </c>
      <c r="I676" s="18" t="e">
        <f>VLOOKUP(D676,'kode internal'!$B$1:$F$4717,5,FALSE)</f>
        <v>#N/A</v>
      </c>
    </row>
    <row r="677" hidden="1" spans="1:9">
      <c r="A677" s="14" t="s">
        <v>2812</v>
      </c>
      <c r="B677" s="15" t="s">
        <v>2813</v>
      </c>
      <c r="C677" s="16">
        <f t="shared" si="10"/>
        <v>1</v>
      </c>
      <c r="D677" s="15" t="s">
        <v>2813</v>
      </c>
      <c r="E677" s="15" t="str">
        <f>VLOOKUP(B677,'kode internal'!$B$1:$D$4717,2,FALSE)</f>
        <v>22M043</v>
      </c>
      <c r="F677" s="17">
        <v>253</v>
      </c>
      <c r="G677" s="17">
        <v>1836</v>
      </c>
      <c r="H677" s="18">
        <f>VLOOKUP(D677,'kode internal'!$B$1:$E$4717,4,FALSE)</f>
        <v>253</v>
      </c>
      <c r="I677" s="18">
        <f>VLOOKUP(D677,'kode internal'!$B$1:$F$4717,5,FALSE)</f>
        <v>1836</v>
      </c>
    </row>
    <row r="678" hidden="1" spans="1:9">
      <c r="A678" s="14" t="s">
        <v>2814</v>
      </c>
      <c r="B678" s="15" t="s">
        <v>2815</v>
      </c>
      <c r="C678" s="16">
        <f t="shared" si="10"/>
        <v>1</v>
      </c>
      <c r="D678" s="15" t="s">
        <v>2815</v>
      </c>
      <c r="E678" s="15" t="e">
        <f>VLOOKUP(B678,'kode internal'!$B$1:$D$4717,2,FALSE)</f>
        <v>#N/A</v>
      </c>
      <c r="F678" s="17">
        <v>19</v>
      </c>
      <c r="G678" s="17">
        <v>12</v>
      </c>
      <c r="H678" s="18" t="e">
        <f>VLOOKUP(D678,'kode internal'!$B$1:$E$4717,4,FALSE)</f>
        <v>#N/A</v>
      </c>
      <c r="I678" s="18" t="e">
        <f>VLOOKUP(D678,'kode internal'!$B$1:$F$4717,5,FALSE)</f>
        <v>#N/A</v>
      </c>
    </row>
    <row r="679" hidden="1" spans="1:9">
      <c r="A679" s="14" t="s">
        <v>2816</v>
      </c>
      <c r="B679" s="15" t="s">
        <v>2817</v>
      </c>
      <c r="C679" s="16">
        <f t="shared" si="10"/>
        <v>1</v>
      </c>
      <c r="D679" s="15" t="s">
        <v>2817</v>
      </c>
      <c r="E679" s="15" t="str">
        <f>VLOOKUP(B679,'kode internal'!$B$1:$D$4717,2,FALSE)</f>
        <v>22M004</v>
      </c>
      <c r="F679" s="17">
        <v>686</v>
      </c>
      <c r="G679" s="17">
        <v>3384</v>
      </c>
      <c r="H679" s="18">
        <f>VLOOKUP(D679,'kode internal'!$B$1:$E$4717,4,FALSE)</f>
        <v>686</v>
      </c>
      <c r="I679" s="18">
        <f>VLOOKUP(D679,'kode internal'!$B$1:$F$4717,5,FALSE)</f>
        <v>3384</v>
      </c>
    </row>
    <row r="680" hidden="1" spans="1:9">
      <c r="A680" s="14" t="s">
        <v>2818</v>
      </c>
      <c r="B680" s="15" t="s">
        <v>2819</v>
      </c>
      <c r="C680" s="16">
        <f t="shared" si="10"/>
        <v>1</v>
      </c>
      <c r="D680" s="15" t="s">
        <v>2819</v>
      </c>
      <c r="E680" s="15" t="str">
        <f>VLOOKUP(B680,'kode internal'!$B$1:$D$4717,2,FALSE)</f>
        <v>22E044</v>
      </c>
      <c r="F680" s="17">
        <v>13</v>
      </c>
      <c r="G680" s="17">
        <v>48</v>
      </c>
      <c r="H680" s="18">
        <f>VLOOKUP(D680,'kode internal'!$B$1:$E$4717,4,FALSE)</f>
        <v>13</v>
      </c>
      <c r="I680" s="18">
        <f>VLOOKUP(D680,'kode internal'!$B$1:$F$4717,5,FALSE)</f>
        <v>48</v>
      </c>
    </row>
    <row r="681" hidden="1" spans="1:9">
      <c r="A681" s="14" t="s">
        <v>2820</v>
      </c>
      <c r="B681" s="15" t="s">
        <v>2821</v>
      </c>
      <c r="C681" s="16">
        <f t="shared" si="10"/>
        <v>1</v>
      </c>
      <c r="D681" s="15" t="s">
        <v>2821</v>
      </c>
      <c r="E681" s="15" t="str">
        <f>VLOOKUP(B681,'kode internal'!$B$1:$D$4717,2,FALSE)</f>
        <v>22E017</v>
      </c>
      <c r="F681" s="17">
        <v>72</v>
      </c>
      <c r="G681" s="17">
        <v>60</v>
      </c>
      <c r="H681" s="18">
        <f>VLOOKUP(D681,'kode internal'!$B$1:$E$4717,4,FALSE)</f>
        <v>72</v>
      </c>
      <c r="I681" s="18">
        <f>VLOOKUP(D681,'kode internal'!$B$1:$F$4717,5,FALSE)</f>
        <v>60</v>
      </c>
    </row>
    <row r="682" hidden="1" spans="1:9">
      <c r="A682" s="14" t="s">
        <v>2822</v>
      </c>
      <c r="B682" s="15" t="s">
        <v>2823</v>
      </c>
      <c r="C682" s="16">
        <f t="shared" si="10"/>
        <v>1</v>
      </c>
      <c r="D682" s="15" t="s">
        <v>2823</v>
      </c>
      <c r="E682" s="15" t="e">
        <f>VLOOKUP(B682,'kode internal'!$B$1:$D$4717,2,FALSE)</f>
        <v>#N/A</v>
      </c>
      <c r="F682" s="17">
        <v>25</v>
      </c>
      <c r="G682" s="17">
        <v>120</v>
      </c>
      <c r="H682" s="18" t="e">
        <f>VLOOKUP(D682,'kode internal'!$B$1:$E$4717,4,FALSE)</f>
        <v>#N/A</v>
      </c>
      <c r="I682" s="18" t="e">
        <f>VLOOKUP(D682,'kode internal'!$B$1:$F$4717,5,FALSE)</f>
        <v>#N/A</v>
      </c>
    </row>
    <row r="683" hidden="1" spans="1:9">
      <c r="A683" s="14" t="s">
        <v>2824</v>
      </c>
      <c r="B683" s="15" t="s">
        <v>2825</v>
      </c>
      <c r="C683" s="16">
        <f t="shared" si="10"/>
        <v>1</v>
      </c>
      <c r="D683" s="15" t="s">
        <v>2825</v>
      </c>
      <c r="E683" s="15" t="e">
        <f>VLOOKUP(B683,'kode internal'!$B$1:$D$4717,2,FALSE)</f>
        <v>#N/A</v>
      </c>
      <c r="F683" s="17">
        <v>0</v>
      </c>
      <c r="G683" s="17">
        <v>240</v>
      </c>
      <c r="H683" s="18" t="e">
        <f>VLOOKUP(D683,'kode internal'!$B$1:$E$4717,4,FALSE)</f>
        <v>#N/A</v>
      </c>
      <c r="I683" s="18" t="e">
        <f>VLOOKUP(D683,'kode internal'!$B$1:$F$4717,5,FALSE)</f>
        <v>#N/A</v>
      </c>
    </row>
    <row r="684" hidden="1" spans="1:9">
      <c r="A684" s="14" t="s">
        <v>2826</v>
      </c>
      <c r="B684" s="15" t="s">
        <v>2827</v>
      </c>
      <c r="C684" s="16">
        <f t="shared" si="10"/>
        <v>1</v>
      </c>
      <c r="D684" s="15" t="s">
        <v>2827</v>
      </c>
      <c r="E684" s="15" t="e">
        <f>VLOOKUP(B684,'kode internal'!$B$1:$D$4717,2,FALSE)</f>
        <v>#N/A</v>
      </c>
      <c r="F684" s="17">
        <v>165</v>
      </c>
      <c r="G684" s="17">
        <v>0</v>
      </c>
      <c r="H684" s="18" t="e">
        <f>VLOOKUP(D684,'kode internal'!$B$1:$E$4717,4,FALSE)</f>
        <v>#N/A</v>
      </c>
      <c r="I684" s="18" t="e">
        <f>VLOOKUP(D684,'kode internal'!$B$1:$F$4717,5,FALSE)</f>
        <v>#N/A</v>
      </c>
    </row>
    <row r="685" hidden="1" spans="1:9">
      <c r="A685" s="14" t="s">
        <v>2828</v>
      </c>
      <c r="B685" s="15" t="s">
        <v>2829</v>
      </c>
      <c r="C685" s="16">
        <f t="shared" si="10"/>
        <v>1</v>
      </c>
      <c r="D685" s="15" t="s">
        <v>2829</v>
      </c>
      <c r="E685" s="15" t="str">
        <f>VLOOKUP(B685,'kode internal'!$B$1:$D$4717,2,FALSE)</f>
        <v>22C017.1</v>
      </c>
      <c r="F685" s="17">
        <v>335</v>
      </c>
      <c r="G685" s="17">
        <v>1260</v>
      </c>
      <c r="H685" s="18">
        <f>VLOOKUP(D685,'kode internal'!$B$1:$E$4717,4,FALSE)</f>
        <v>335</v>
      </c>
      <c r="I685" s="18">
        <f>VLOOKUP(D685,'kode internal'!$B$1:$F$4717,5,FALSE)</f>
        <v>1260</v>
      </c>
    </row>
    <row r="686" hidden="1" spans="1:9">
      <c r="A686" s="14" t="s">
        <v>2830</v>
      </c>
      <c r="B686" s="15" t="s">
        <v>2831</v>
      </c>
      <c r="C686" s="16">
        <f t="shared" si="10"/>
        <v>1</v>
      </c>
      <c r="D686" s="15" t="s">
        <v>2831</v>
      </c>
      <c r="E686" s="15" t="str">
        <f>VLOOKUP(B686,'kode internal'!$B$1:$D$4717,2,FALSE)</f>
        <v>22C011.1</v>
      </c>
      <c r="F686" s="17">
        <v>2</v>
      </c>
      <c r="G686" s="17">
        <v>36</v>
      </c>
      <c r="H686" s="18">
        <f>VLOOKUP(D686,'kode internal'!$B$1:$E$4717,4,FALSE)</f>
        <v>2</v>
      </c>
      <c r="I686" s="18">
        <f>VLOOKUP(D686,'kode internal'!$B$1:$F$4717,5,FALSE)</f>
        <v>36</v>
      </c>
    </row>
    <row r="687" hidden="1" spans="1:9">
      <c r="A687" s="14" t="s">
        <v>2832</v>
      </c>
      <c r="B687" s="15" t="s">
        <v>2833</v>
      </c>
      <c r="C687" s="16">
        <f t="shared" si="10"/>
        <v>1</v>
      </c>
      <c r="D687" s="15" t="s">
        <v>2833</v>
      </c>
      <c r="E687" s="15" t="str">
        <f>VLOOKUP(B687,'kode internal'!$B$1:$D$4717,2,FALSE)</f>
        <v>22B006</v>
      </c>
      <c r="F687" s="17">
        <v>52</v>
      </c>
      <c r="G687" s="17">
        <v>120</v>
      </c>
      <c r="H687" s="18">
        <f>VLOOKUP(D687,'kode internal'!$B$1:$E$4717,4,FALSE)</f>
        <v>52</v>
      </c>
      <c r="I687" s="18">
        <f>VLOOKUP(D687,'kode internal'!$B$1:$F$4717,5,FALSE)</f>
        <v>120</v>
      </c>
    </row>
    <row r="688" hidden="1" spans="1:9">
      <c r="A688" s="14" t="s">
        <v>2834</v>
      </c>
      <c r="B688" s="15" t="s">
        <v>2835</v>
      </c>
      <c r="C688" s="16">
        <f t="shared" si="10"/>
        <v>1</v>
      </c>
      <c r="D688" s="15" t="s">
        <v>2835</v>
      </c>
      <c r="E688" s="15" t="e">
        <f>VLOOKUP(B688,'kode internal'!$B$1:$D$4717,2,FALSE)</f>
        <v>#N/A</v>
      </c>
      <c r="F688" s="17">
        <v>0</v>
      </c>
      <c r="G688" s="17">
        <v>9</v>
      </c>
      <c r="H688" s="18" t="e">
        <f>VLOOKUP(D688,'kode internal'!$B$1:$E$4717,4,FALSE)</f>
        <v>#N/A</v>
      </c>
      <c r="I688" s="18" t="e">
        <f>VLOOKUP(D688,'kode internal'!$B$1:$F$4717,5,FALSE)</f>
        <v>#N/A</v>
      </c>
    </row>
    <row r="689" hidden="1" spans="1:9">
      <c r="A689" s="14" t="s">
        <v>2836</v>
      </c>
      <c r="B689" s="15" t="s">
        <v>2837</v>
      </c>
      <c r="C689" s="16">
        <f t="shared" si="10"/>
        <v>1</v>
      </c>
      <c r="D689" s="15" t="s">
        <v>2837</v>
      </c>
      <c r="E689" s="15" t="e">
        <f>VLOOKUP(B689,'kode internal'!$B$1:$D$4717,2,FALSE)</f>
        <v>#N/A</v>
      </c>
      <c r="F689" s="17">
        <v>0</v>
      </c>
      <c r="G689" s="17">
        <v>89</v>
      </c>
      <c r="H689" s="18" t="e">
        <f>VLOOKUP(D689,'kode internal'!$B$1:$E$4717,4,FALSE)</f>
        <v>#N/A</v>
      </c>
      <c r="I689" s="18" t="e">
        <f>VLOOKUP(D689,'kode internal'!$B$1:$F$4717,5,FALSE)</f>
        <v>#N/A</v>
      </c>
    </row>
    <row r="690" hidden="1" spans="1:9">
      <c r="A690" s="14" t="s">
        <v>2838</v>
      </c>
      <c r="B690" s="15" t="s">
        <v>2839</v>
      </c>
      <c r="C690" s="16">
        <f t="shared" si="10"/>
        <v>1</v>
      </c>
      <c r="D690" s="15" t="s">
        <v>2839</v>
      </c>
      <c r="E690" s="15" t="str">
        <f>VLOOKUP(B690,'kode internal'!$B$1:$D$4717,2,FALSE)</f>
        <v>42C094</v>
      </c>
      <c r="F690" s="17">
        <v>0</v>
      </c>
      <c r="G690" s="17">
        <v>1</v>
      </c>
      <c r="H690" s="18">
        <f>VLOOKUP(D690,'kode internal'!$B$1:$E$4717,4,FALSE)</f>
        <v>8</v>
      </c>
      <c r="I690" s="18">
        <f>VLOOKUP(D690,'kode internal'!$B$1:$F$4717,5,FALSE)</f>
        <v>1</v>
      </c>
    </row>
    <row r="691" hidden="1" spans="1:9">
      <c r="A691" s="14" t="s">
        <v>2840</v>
      </c>
      <c r="B691" s="15" t="s">
        <v>2841</v>
      </c>
      <c r="C691" s="16">
        <f t="shared" si="10"/>
        <v>1</v>
      </c>
      <c r="D691" s="15" t="s">
        <v>2841</v>
      </c>
      <c r="E691" s="15" t="e">
        <f>VLOOKUP(B691,'kode internal'!$B$1:$D$4717,2,FALSE)</f>
        <v>#N/A</v>
      </c>
      <c r="F691" s="17">
        <v>0</v>
      </c>
      <c r="G691" s="17">
        <v>1</v>
      </c>
      <c r="H691" s="18" t="e">
        <f>VLOOKUP(D691,'kode internal'!$B$1:$E$4717,4,FALSE)</f>
        <v>#N/A</v>
      </c>
      <c r="I691" s="18" t="e">
        <f>VLOOKUP(D691,'kode internal'!$B$1:$F$4717,5,FALSE)</f>
        <v>#N/A</v>
      </c>
    </row>
    <row r="692" hidden="1" spans="1:9">
      <c r="A692" s="14" t="s">
        <v>2842</v>
      </c>
      <c r="B692" s="15" t="s">
        <v>2843</v>
      </c>
      <c r="C692" s="16">
        <f t="shared" si="10"/>
        <v>1</v>
      </c>
      <c r="D692" s="15" t="s">
        <v>2843</v>
      </c>
      <c r="E692" s="15" t="str">
        <f>VLOOKUP(B692,'kode internal'!$B$1:$D$4717,2,FALSE)</f>
        <v>42C003</v>
      </c>
      <c r="F692" s="17">
        <v>0</v>
      </c>
      <c r="G692" s="17">
        <v>16</v>
      </c>
      <c r="H692" s="18">
        <f>VLOOKUP(D692,'kode internal'!$B$1:$E$4717,4,FALSE)</f>
        <v>0</v>
      </c>
      <c r="I692" s="18">
        <f>VLOOKUP(D692,'kode internal'!$B$1:$F$4717,5,FALSE)</f>
        <v>16</v>
      </c>
    </row>
    <row r="693" hidden="1" spans="1:9">
      <c r="A693" s="14" t="s">
        <v>2844</v>
      </c>
      <c r="B693" s="15" t="s">
        <v>2845</v>
      </c>
      <c r="C693" s="16">
        <f t="shared" si="10"/>
        <v>1</v>
      </c>
      <c r="D693" s="15" t="s">
        <v>2845</v>
      </c>
      <c r="E693" s="15" t="str">
        <f>VLOOKUP(B693,'kode internal'!$B$1:$D$4717,2,FALSE)</f>
        <v>42C015</v>
      </c>
      <c r="F693" s="17">
        <v>0</v>
      </c>
      <c r="G693" s="17">
        <v>4</v>
      </c>
      <c r="H693" s="18">
        <f>VLOOKUP(D693,'kode internal'!$B$1:$E$4717,4,FALSE)</f>
        <v>0</v>
      </c>
      <c r="I693" s="18">
        <f>VLOOKUP(D693,'kode internal'!$B$1:$F$4717,5,FALSE)</f>
        <v>4</v>
      </c>
    </row>
    <row r="694" hidden="1" spans="1:9">
      <c r="A694" s="14" t="s">
        <v>2846</v>
      </c>
      <c r="B694" s="15" t="s">
        <v>2847</v>
      </c>
      <c r="C694" s="16">
        <f t="shared" si="10"/>
        <v>1</v>
      </c>
      <c r="D694" s="15" t="s">
        <v>2847</v>
      </c>
      <c r="E694" s="15" t="str">
        <f>VLOOKUP(B694,'kode internal'!$B$1:$D$4717,2,FALSE)</f>
        <v>42D106</v>
      </c>
      <c r="F694" s="17">
        <v>0</v>
      </c>
      <c r="G694" s="17">
        <v>1</v>
      </c>
      <c r="H694" s="18">
        <f>VLOOKUP(D694,'kode internal'!$B$1:$E$4717,4,FALSE)</f>
        <v>0</v>
      </c>
      <c r="I694" s="18">
        <f>VLOOKUP(D694,'kode internal'!$B$1:$F$4717,5,FALSE)</f>
        <v>1</v>
      </c>
    </row>
    <row r="695" hidden="1" spans="1:9">
      <c r="A695" s="14" t="s">
        <v>2848</v>
      </c>
      <c r="B695" s="15" t="s">
        <v>2849</v>
      </c>
      <c r="C695" s="16">
        <f t="shared" si="10"/>
        <v>1</v>
      </c>
      <c r="D695" s="15" t="s">
        <v>2849</v>
      </c>
      <c r="E695" s="15" t="str">
        <f>VLOOKUP(B695,'kode internal'!$B$1:$D$4717,2,FALSE)</f>
        <v>42H039</v>
      </c>
      <c r="F695" s="17">
        <v>0</v>
      </c>
      <c r="G695" s="17">
        <v>1</v>
      </c>
      <c r="H695" s="18">
        <f>VLOOKUP(D695,'kode internal'!$B$1:$E$4717,4,FALSE)</f>
        <v>0</v>
      </c>
      <c r="I695" s="18">
        <f>VLOOKUP(D695,'kode internal'!$B$1:$F$4717,5,FALSE)</f>
        <v>1</v>
      </c>
    </row>
    <row r="696" hidden="1" spans="1:9">
      <c r="A696" s="14" t="s">
        <v>2850</v>
      </c>
      <c r="B696" s="15" t="s">
        <v>2851</v>
      </c>
      <c r="C696" s="16">
        <f t="shared" si="10"/>
        <v>1</v>
      </c>
      <c r="D696" s="15" t="s">
        <v>2851</v>
      </c>
      <c r="E696" s="15" t="str">
        <f>VLOOKUP(B696,'kode internal'!$B$1:$D$4717,2,FALSE)</f>
        <v>42M006</v>
      </c>
      <c r="F696" s="17">
        <v>0</v>
      </c>
      <c r="G696" s="17">
        <v>2</v>
      </c>
      <c r="H696" s="18">
        <f>VLOOKUP(D696,'kode internal'!$B$1:$E$4717,4,FALSE)</f>
        <v>0</v>
      </c>
      <c r="I696" s="18">
        <f>VLOOKUP(D696,'kode internal'!$B$1:$F$4717,5,FALSE)</f>
        <v>2</v>
      </c>
    </row>
    <row r="697" hidden="1" spans="1:9">
      <c r="A697" s="14" t="s">
        <v>2852</v>
      </c>
      <c r="B697" s="15" t="s">
        <v>2853</v>
      </c>
      <c r="C697" s="16">
        <f t="shared" si="10"/>
        <v>1</v>
      </c>
      <c r="D697" s="15" t="s">
        <v>2853</v>
      </c>
      <c r="E697" s="15" t="str">
        <f>VLOOKUP(B697,'kode internal'!$B$1:$D$4717,2,FALSE)</f>
        <v>42R103</v>
      </c>
      <c r="F697" s="17">
        <v>0</v>
      </c>
      <c r="G697" s="17">
        <v>6</v>
      </c>
      <c r="H697" s="18">
        <f>VLOOKUP(D697,'kode internal'!$B$1:$E$4717,4,FALSE)</f>
        <v>0</v>
      </c>
      <c r="I697" s="18">
        <f>VLOOKUP(D697,'kode internal'!$B$1:$F$4717,5,FALSE)</f>
        <v>6</v>
      </c>
    </row>
    <row r="698" hidden="1" spans="1:9">
      <c r="A698" s="14" t="s">
        <v>2854</v>
      </c>
      <c r="B698" s="15" t="s">
        <v>2855</v>
      </c>
      <c r="C698" s="16">
        <f t="shared" si="10"/>
        <v>1</v>
      </c>
      <c r="D698" s="15" t="s">
        <v>2855</v>
      </c>
      <c r="E698" s="15" t="str">
        <f>VLOOKUP(B698,'kode internal'!$B$1:$D$4717,2,FALSE)</f>
        <v>42R117</v>
      </c>
      <c r="F698" s="17">
        <v>0</v>
      </c>
      <c r="G698" s="17">
        <v>2</v>
      </c>
      <c r="H698" s="18">
        <f>VLOOKUP(D698,'kode internal'!$B$1:$E$4717,4,FALSE)</f>
        <v>0</v>
      </c>
      <c r="I698" s="18">
        <f>VLOOKUP(D698,'kode internal'!$B$1:$F$4717,5,FALSE)</f>
        <v>2</v>
      </c>
    </row>
    <row r="699" hidden="1" spans="1:9">
      <c r="A699" s="14" t="s">
        <v>2856</v>
      </c>
      <c r="B699" s="15" t="s">
        <v>2857</v>
      </c>
      <c r="C699" s="16">
        <f t="shared" si="10"/>
        <v>1</v>
      </c>
      <c r="D699" s="15" t="s">
        <v>2857</v>
      </c>
      <c r="E699" s="15" t="str">
        <f>VLOOKUP(B699,'kode internal'!$B$1:$D$4717,2,FALSE)</f>
        <v>80S198</v>
      </c>
      <c r="F699" s="17">
        <v>0</v>
      </c>
      <c r="G699" s="17">
        <v>11865</v>
      </c>
      <c r="H699" s="18">
        <f>VLOOKUP(D699,'kode internal'!$B$1:$E$4717,4,FALSE)</f>
        <v>0</v>
      </c>
      <c r="I699" s="18">
        <f>VLOOKUP(D699,'kode internal'!$B$1:$F$4717,5,FALSE)</f>
        <v>11865</v>
      </c>
    </row>
    <row r="700" hidden="1" spans="1:9">
      <c r="A700" s="14" t="s">
        <v>2858</v>
      </c>
      <c r="B700" s="15" t="s">
        <v>2859</v>
      </c>
      <c r="C700" s="16">
        <f t="shared" si="10"/>
        <v>1</v>
      </c>
      <c r="D700" s="15" t="s">
        <v>2859</v>
      </c>
      <c r="E700" s="15" t="str">
        <f>VLOOKUP(B700,'kode internal'!$B$1:$D$4717,2,FALSE)</f>
        <v>80S202</v>
      </c>
      <c r="F700" s="17">
        <v>0</v>
      </c>
      <c r="G700" s="17">
        <v>6495</v>
      </c>
      <c r="H700" s="18">
        <f>VLOOKUP(D700,'kode internal'!$B$1:$E$4717,4,FALSE)</f>
        <v>1815</v>
      </c>
      <c r="I700" s="18">
        <f>VLOOKUP(D700,'kode internal'!$B$1:$F$4717,5,FALSE)</f>
        <v>6495</v>
      </c>
    </row>
    <row r="701" hidden="1" spans="1:9">
      <c r="A701" s="14" t="s">
        <v>2860</v>
      </c>
      <c r="B701" s="15" t="s">
        <v>2861</v>
      </c>
      <c r="C701" s="16">
        <f t="shared" si="10"/>
        <v>1</v>
      </c>
      <c r="D701" s="15" t="s">
        <v>2861</v>
      </c>
      <c r="E701" s="15" t="str">
        <f>VLOOKUP(B701,'kode internal'!$B$1:$D$4717,2,FALSE)</f>
        <v>42T171</v>
      </c>
      <c r="F701" s="17">
        <v>0</v>
      </c>
      <c r="G701" s="17">
        <v>1</v>
      </c>
      <c r="H701" s="18">
        <f>VLOOKUP(D701,'kode internal'!$B$1:$E$4717,4,FALSE)</f>
        <v>0</v>
      </c>
      <c r="I701" s="18">
        <f>VLOOKUP(D701,'kode internal'!$B$1:$F$4717,5,FALSE)</f>
        <v>1</v>
      </c>
    </row>
    <row r="702" hidden="1" spans="1:9">
      <c r="A702" s="14" t="s">
        <v>2862</v>
      </c>
      <c r="B702" s="15" t="s">
        <v>2863</v>
      </c>
      <c r="C702" s="16">
        <f t="shared" si="10"/>
        <v>1</v>
      </c>
      <c r="D702" s="15" t="s">
        <v>2863</v>
      </c>
      <c r="E702" s="15" t="str">
        <f>VLOOKUP(B702,'kode internal'!$B$1:$D$4717,2,FALSE)</f>
        <v>42T157</v>
      </c>
      <c r="F702" s="17">
        <v>0</v>
      </c>
      <c r="G702" s="17">
        <v>1</v>
      </c>
      <c r="H702" s="18">
        <f>VLOOKUP(D702,'kode internal'!$B$1:$E$4717,4,FALSE)</f>
        <v>0</v>
      </c>
      <c r="I702" s="18">
        <f>VLOOKUP(D702,'kode internal'!$B$1:$F$4717,5,FALSE)</f>
        <v>1</v>
      </c>
    </row>
    <row r="703" hidden="1" spans="1:9">
      <c r="A703" s="14" t="s">
        <v>2864</v>
      </c>
      <c r="B703" s="15" t="s">
        <v>2865</v>
      </c>
      <c r="C703" s="16">
        <f t="shared" si="10"/>
        <v>1</v>
      </c>
      <c r="D703" s="15" t="s">
        <v>2865</v>
      </c>
      <c r="E703" s="15" t="str">
        <f>VLOOKUP(B703,'kode internal'!$B$1:$D$4717,2,FALSE)</f>
        <v>42T126</v>
      </c>
      <c r="F703" s="17">
        <v>0</v>
      </c>
      <c r="G703" s="17">
        <v>6</v>
      </c>
      <c r="H703" s="18">
        <f>VLOOKUP(D703,'kode internal'!$B$1:$E$4717,4,FALSE)</f>
        <v>0</v>
      </c>
      <c r="I703" s="18">
        <f>VLOOKUP(D703,'kode internal'!$B$1:$F$4717,5,FALSE)</f>
        <v>6</v>
      </c>
    </row>
    <row r="704" hidden="1" spans="1:9">
      <c r="A704" s="14" t="s">
        <v>2866</v>
      </c>
      <c r="B704" s="15" t="s">
        <v>2867</v>
      </c>
      <c r="C704" s="16">
        <f t="shared" si="10"/>
        <v>1</v>
      </c>
      <c r="D704" s="15" t="s">
        <v>2867</v>
      </c>
      <c r="E704" s="15" t="str">
        <f>VLOOKUP(B704,'kode internal'!$B$1:$D$4717,2,FALSE)</f>
        <v>42T174</v>
      </c>
      <c r="F704" s="17">
        <v>0</v>
      </c>
      <c r="G704" s="17">
        <v>1</v>
      </c>
      <c r="H704" s="18">
        <f>VLOOKUP(D704,'kode internal'!$B$1:$E$4717,4,FALSE)</f>
        <v>0</v>
      </c>
      <c r="I704" s="18">
        <f>VLOOKUP(D704,'kode internal'!$B$1:$F$4717,5,FALSE)</f>
        <v>1</v>
      </c>
    </row>
    <row r="705" hidden="1" spans="1:9">
      <c r="A705" s="14" t="s">
        <v>2868</v>
      </c>
      <c r="B705" s="15" t="s">
        <v>2869</v>
      </c>
      <c r="C705" s="16">
        <f t="shared" ref="C705:C760" si="11">IF(B705=D705,1,0)</f>
        <v>1</v>
      </c>
      <c r="D705" s="15" t="s">
        <v>2869</v>
      </c>
      <c r="E705" s="15" t="e">
        <f>VLOOKUP(B705,'kode internal'!$B$1:$D$4717,2,FALSE)</f>
        <v>#N/A</v>
      </c>
      <c r="F705" s="17">
        <v>0</v>
      </c>
      <c r="G705" s="17">
        <v>3</v>
      </c>
      <c r="H705" s="18" t="e">
        <f>VLOOKUP(D705,'kode internal'!$B$1:$E$4717,4,FALSE)</f>
        <v>#N/A</v>
      </c>
      <c r="I705" s="18" t="e">
        <f>VLOOKUP(D705,'kode internal'!$B$1:$F$4717,5,FALSE)</f>
        <v>#N/A</v>
      </c>
    </row>
    <row r="706" hidden="1" spans="1:9">
      <c r="A706" s="14" t="s">
        <v>2870</v>
      </c>
      <c r="B706" s="15" t="s">
        <v>2871</v>
      </c>
      <c r="C706" s="16">
        <f t="shared" si="11"/>
        <v>1</v>
      </c>
      <c r="D706" s="15" t="s">
        <v>2871</v>
      </c>
      <c r="E706" s="15" t="str">
        <f>VLOOKUP(B706,'kode internal'!$B$1:$D$4717,2,FALSE)</f>
        <v>42T061</v>
      </c>
      <c r="F706" s="17">
        <v>0</v>
      </c>
      <c r="G706" s="17">
        <v>1</v>
      </c>
      <c r="H706" s="18">
        <f>VLOOKUP(D706,'kode internal'!$B$1:$E$4717,4,FALSE)</f>
        <v>0</v>
      </c>
      <c r="I706" s="18">
        <f>VLOOKUP(D706,'kode internal'!$B$1:$F$4717,5,FALSE)</f>
        <v>1</v>
      </c>
    </row>
    <row r="707" hidden="1" spans="1:9">
      <c r="A707" s="14" t="s">
        <v>2872</v>
      </c>
      <c r="B707" s="15" t="s">
        <v>2873</v>
      </c>
      <c r="C707" s="16">
        <f t="shared" si="11"/>
        <v>1</v>
      </c>
      <c r="D707" s="15" t="s">
        <v>2873</v>
      </c>
      <c r="E707" s="15" t="str">
        <f>VLOOKUP(B707,'kode internal'!$B$1:$D$4717,2,FALSE)</f>
        <v>42T188</v>
      </c>
      <c r="F707" s="17">
        <v>0</v>
      </c>
      <c r="G707" s="17">
        <v>2</v>
      </c>
      <c r="H707" s="18">
        <f>VLOOKUP(D707,'kode internal'!$B$1:$E$4717,4,FALSE)</f>
        <v>0</v>
      </c>
      <c r="I707" s="18">
        <f>VLOOKUP(D707,'kode internal'!$B$1:$F$4717,5,FALSE)</f>
        <v>2</v>
      </c>
    </row>
    <row r="708" hidden="1" spans="1:9">
      <c r="A708" s="14" t="s">
        <v>2874</v>
      </c>
      <c r="B708" s="15" t="s">
        <v>2875</v>
      </c>
      <c r="C708" s="16">
        <f t="shared" si="11"/>
        <v>1</v>
      </c>
      <c r="D708" s="15" t="s">
        <v>2875</v>
      </c>
      <c r="E708" s="15" t="e">
        <f>VLOOKUP(B708,'kode internal'!$B$1:$D$4717,2,FALSE)</f>
        <v>#N/A</v>
      </c>
      <c r="F708" s="17">
        <v>0</v>
      </c>
      <c r="G708" s="17">
        <v>173</v>
      </c>
      <c r="H708" s="18" t="e">
        <f>VLOOKUP(D708,'kode internal'!$B$1:$E$4717,4,FALSE)</f>
        <v>#N/A</v>
      </c>
      <c r="I708" s="18" t="e">
        <f>VLOOKUP(D708,'kode internal'!$B$1:$F$4717,5,FALSE)</f>
        <v>#N/A</v>
      </c>
    </row>
    <row r="709" hidden="1" spans="1:9">
      <c r="A709" s="14" t="s">
        <v>2876</v>
      </c>
      <c r="B709" s="15" t="s">
        <v>2877</v>
      </c>
      <c r="C709" s="16">
        <f t="shared" si="11"/>
        <v>1</v>
      </c>
      <c r="D709" s="15" t="s">
        <v>2877</v>
      </c>
      <c r="E709" s="15" t="e">
        <f>VLOOKUP(B709,'kode internal'!$B$1:$D$4717,2,FALSE)</f>
        <v>#N/A</v>
      </c>
      <c r="F709" s="17">
        <v>0</v>
      </c>
      <c r="G709" s="17">
        <v>5</v>
      </c>
      <c r="H709" s="18" t="e">
        <f>VLOOKUP(D709,'kode internal'!$B$1:$E$4717,4,FALSE)</f>
        <v>#N/A</v>
      </c>
      <c r="I709" s="18" t="e">
        <f>VLOOKUP(D709,'kode internal'!$B$1:$F$4717,5,FALSE)</f>
        <v>#N/A</v>
      </c>
    </row>
    <row r="710" hidden="1" spans="1:9">
      <c r="A710" s="14" t="s">
        <v>2878</v>
      </c>
      <c r="B710" s="15" t="s">
        <v>2879</v>
      </c>
      <c r="C710" s="16">
        <f t="shared" si="11"/>
        <v>1</v>
      </c>
      <c r="D710" s="15" t="s">
        <v>2879</v>
      </c>
      <c r="E710" s="15" t="str">
        <f>VLOOKUP(B710,'kode internal'!$B$1:$D$4717,2,FALSE)</f>
        <v>42C004</v>
      </c>
      <c r="F710" s="17">
        <v>0</v>
      </c>
      <c r="G710" s="17">
        <v>1</v>
      </c>
      <c r="H710" s="18">
        <f>VLOOKUP(D710,'kode internal'!$B$1:$E$4717,4,FALSE)</f>
        <v>0</v>
      </c>
      <c r="I710" s="18">
        <f>VLOOKUP(D710,'kode internal'!$B$1:$F$4717,5,FALSE)</f>
        <v>1</v>
      </c>
    </row>
    <row r="711" hidden="1" spans="1:9">
      <c r="A711" s="14" t="s">
        <v>2880</v>
      </c>
      <c r="B711" s="15" t="s">
        <v>2881</v>
      </c>
      <c r="C711" s="16">
        <f t="shared" si="11"/>
        <v>1</v>
      </c>
      <c r="D711" s="15" t="s">
        <v>2881</v>
      </c>
      <c r="E711" s="15" t="str">
        <f>VLOOKUP(B711,'kode internal'!$B$1:$D$4717,2,FALSE)</f>
        <v>42D119</v>
      </c>
      <c r="F711" s="17">
        <v>0</v>
      </c>
      <c r="G711" s="17">
        <v>1</v>
      </c>
      <c r="H711" s="18">
        <f>VLOOKUP(D711,'kode internal'!$B$1:$E$4717,4,FALSE)</f>
        <v>0</v>
      </c>
      <c r="I711" s="18">
        <f>VLOOKUP(D711,'kode internal'!$B$1:$F$4717,5,FALSE)</f>
        <v>1</v>
      </c>
    </row>
    <row r="712" hidden="1" spans="1:9">
      <c r="A712" s="14" t="s">
        <v>2882</v>
      </c>
      <c r="B712" s="15" t="s">
        <v>2883</v>
      </c>
      <c r="C712" s="16">
        <f t="shared" si="11"/>
        <v>1</v>
      </c>
      <c r="D712" s="15" t="s">
        <v>2883</v>
      </c>
      <c r="E712" s="15" t="str">
        <f>VLOOKUP(B712,'kode internal'!$B$1:$D$4717,2,FALSE)</f>
        <v>42D103</v>
      </c>
      <c r="F712" s="17">
        <v>0</v>
      </c>
      <c r="G712" s="17">
        <v>2</v>
      </c>
      <c r="H712" s="18">
        <f>VLOOKUP(D712,'kode internal'!$B$1:$E$4717,4,FALSE)</f>
        <v>0</v>
      </c>
      <c r="I712" s="18">
        <f>VLOOKUP(D712,'kode internal'!$B$1:$F$4717,5,FALSE)</f>
        <v>2</v>
      </c>
    </row>
    <row r="713" hidden="1" spans="1:9">
      <c r="A713" s="14" t="s">
        <v>2884</v>
      </c>
      <c r="B713" s="15" t="s">
        <v>2885</v>
      </c>
      <c r="C713" s="16">
        <f t="shared" si="11"/>
        <v>1</v>
      </c>
      <c r="D713" s="15" t="s">
        <v>2885</v>
      </c>
      <c r="E713" s="15" t="str">
        <f>VLOOKUP(B713,'kode internal'!$B$1:$D$4717,2,FALSE)</f>
        <v>90E007</v>
      </c>
      <c r="F713" s="17">
        <v>0</v>
      </c>
      <c r="G713" s="17">
        <v>1100</v>
      </c>
      <c r="H713" s="18">
        <f>VLOOKUP(D713,'kode internal'!$B$1:$E$4717,4,FALSE)</f>
        <v>0</v>
      </c>
      <c r="I713" s="18">
        <f>VLOOKUP(D713,'kode internal'!$B$1:$F$4717,5,FALSE)</f>
        <v>1100</v>
      </c>
    </row>
    <row r="714" hidden="1" spans="1:9">
      <c r="A714" s="14" t="s">
        <v>2886</v>
      </c>
      <c r="B714" s="15" t="s">
        <v>2887</v>
      </c>
      <c r="C714" s="16">
        <f t="shared" si="11"/>
        <v>1</v>
      </c>
      <c r="D714" s="15" t="s">
        <v>2887</v>
      </c>
      <c r="E714" s="15" t="str">
        <f>VLOOKUP(B714,'kode internal'!$B$1:$D$4717,2,FALSE)</f>
        <v>42H037</v>
      </c>
      <c r="F714" s="17">
        <v>0</v>
      </c>
      <c r="G714" s="17">
        <v>1</v>
      </c>
      <c r="H714" s="18">
        <f>VLOOKUP(D714,'kode internal'!$B$1:$E$4717,4,FALSE)</f>
        <v>0</v>
      </c>
      <c r="I714" s="18">
        <f>VLOOKUP(D714,'kode internal'!$B$1:$F$4717,5,FALSE)</f>
        <v>1</v>
      </c>
    </row>
    <row r="715" hidden="1" spans="1:9">
      <c r="A715" s="14" t="s">
        <v>2888</v>
      </c>
      <c r="B715" s="15" t="s">
        <v>2889</v>
      </c>
      <c r="C715" s="16">
        <f t="shared" si="11"/>
        <v>1</v>
      </c>
      <c r="D715" s="15" t="s">
        <v>2889</v>
      </c>
      <c r="E715" s="15" t="str">
        <f>VLOOKUP(B715,'kode internal'!$B$1:$D$4717,2,FALSE)</f>
        <v>80K106</v>
      </c>
      <c r="F715" s="17">
        <v>0</v>
      </c>
      <c r="G715" s="17">
        <v>100</v>
      </c>
      <c r="H715" s="18">
        <f>VLOOKUP(D715,'kode internal'!$B$1:$E$4717,4,FALSE)</f>
        <v>24</v>
      </c>
      <c r="I715" s="18">
        <f>VLOOKUP(D715,'kode internal'!$B$1:$F$4717,5,FALSE)</f>
        <v>100</v>
      </c>
    </row>
    <row r="716" hidden="1" spans="1:9">
      <c r="A716" s="14" t="s">
        <v>2890</v>
      </c>
      <c r="B716" s="15" t="s">
        <v>2891</v>
      </c>
      <c r="C716" s="16">
        <f t="shared" si="11"/>
        <v>1</v>
      </c>
      <c r="D716" s="15" t="s">
        <v>2891</v>
      </c>
      <c r="E716" s="15" t="str">
        <f>VLOOKUP(B716,'kode internal'!$B$1:$D$4717,2,FALSE)</f>
        <v>42N004</v>
      </c>
      <c r="F716" s="17">
        <v>0</v>
      </c>
      <c r="G716" s="17">
        <v>2</v>
      </c>
      <c r="H716" s="18">
        <f>VLOOKUP(D716,'kode internal'!$B$1:$E$4717,4,FALSE)</f>
        <v>0</v>
      </c>
      <c r="I716" s="18">
        <f>VLOOKUP(D716,'kode internal'!$B$1:$F$4717,5,FALSE)</f>
        <v>2</v>
      </c>
    </row>
    <row r="717" hidden="1" spans="1:9">
      <c r="A717" s="14" t="s">
        <v>2892</v>
      </c>
      <c r="B717" s="15" t="s">
        <v>2893</v>
      </c>
      <c r="C717" s="16">
        <f t="shared" si="11"/>
        <v>1</v>
      </c>
      <c r="D717" s="15" t="s">
        <v>2893</v>
      </c>
      <c r="E717" s="15" t="str">
        <f>VLOOKUP(B717,'kode internal'!$B$1:$D$4717,2,FALSE)</f>
        <v>42N003</v>
      </c>
      <c r="F717" s="17">
        <v>0</v>
      </c>
      <c r="G717" s="17">
        <v>2</v>
      </c>
      <c r="H717" s="18">
        <f>VLOOKUP(D717,'kode internal'!$B$1:$E$4717,4,FALSE)</f>
        <v>0</v>
      </c>
      <c r="I717" s="18">
        <f>VLOOKUP(D717,'kode internal'!$B$1:$F$4717,5,FALSE)</f>
        <v>2</v>
      </c>
    </row>
    <row r="718" hidden="1" spans="1:9">
      <c r="A718" s="14" t="s">
        <v>2894</v>
      </c>
      <c r="B718" s="15" t="s">
        <v>8376</v>
      </c>
      <c r="C718" s="16">
        <f t="shared" si="11"/>
        <v>1</v>
      </c>
      <c r="D718" s="15" t="s">
        <v>8376</v>
      </c>
      <c r="E718" s="15" t="str">
        <f>VLOOKUP(B718,'kode internal'!$B$1:$D$4717,2,FALSE)</f>
        <v>42V038</v>
      </c>
      <c r="F718" s="17">
        <v>0</v>
      </c>
      <c r="G718" s="17">
        <v>2</v>
      </c>
      <c r="H718" s="18">
        <f>VLOOKUP(D718,'kode internal'!$B$1:$E$4717,4,FALSE)</f>
        <v>0</v>
      </c>
      <c r="I718" s="18">
        <f>VLOOKUP(D718,'kode internal'!$B$1:$F$4717,5,FALSE)</f>
        <v>2</v>
      </c>
    </row>
    <row r="719" hidden="1" spans="1:9">
      <c r="A719" s="14" t="s">
        <v>2897</v>
      </c>
      <c r="B719" s="15" t="s">
        <v>2898</v>
      </c>
      <c r="C719" s="16">
        <f t="shared" si="11"/>
        <v>1</v>
      </c>
      <c r="D719" s="15" t="s">
        <v>2898</v>
      </c>
      <c r="E719" s="15" t="str">
        <f>VLOOKUP(B719,'kode internal'!$B$1:$D$4717,2,FALSE)</f>
        <v>42V024</v>
      </c>
      <c r="F719" s="17">
        <v>0</v>
      </c>
      <c r="G719" s="17">
        <v>1</v>
      </c>
      <c r="H719" s="18">
        <f>VLOOKUP(D719,'kode internal'!$B$1:$E$4717,4,FALSE)</f>
        <v>0</v>
      </c>
      <c r="I719" s="18">
        <f>VLOOKUP(D719,'kode internal'!$B$1:$F$4717,5,FALSE)</f>
        <v>1</v>
      </c>
    </row>
    <row r="720" hidden="1" spans="1:9">
      <c r="A720" s="14" t="s">
        <v>2899</v>
      </c>
      <c r="B720" s="15" t="s">
        <v>2900</v>
      </c>
      <c r="C720" s="16">
        <f t="shared" si="11"/>
        <v>1</v>
      </c>
      <c r="D720" s="15" t="s">
        <v>2900</v>
      </c>
      <c r="E720" s="15" t="str">
        <f>VLOOKUP(B720,'kode internal'!$B$1:$D$4717,2,FALSE)</f>
        <v>42S011</v>
      </c>
      <c r="F720" s="17">
        <v>0</v>
      </c>
      <c r="G720" s="17">
        <v>1</v>
      </c>
      <c r="H720" s="18">
        <f>VLOOKUP(D720,'kode internal'!$B$1:$E$4717,4,FALSE)</f>
        <v>0</v>
      </c>
      <c r="I720" s="18">
        <f>VLOOKUP(D720,'kode internal'!$B$1:$F$4717,5,FALSE)</f>
        <v>1</v>
      </c>
    </row>
    <row r="721" hidden="1" spans="1:9">
      <c r="A721" s="14" t="s">
        <v>2901</v>
      </c>
      <c r="B721" s="15" t="s">
        <v>2902</v>
      </c>
      <c r="C721" s="16">
        <f t="shared" si="11"/>
        <v>1</v>
      </c>
      <c r="D721" s="15" t="s">
        <v>2902</v>
      </c>
      <c r="E721" s="15" t="str">
        <f>VLOOKUP(B721,'kode internal'!$B$1:$D$4717,2,FALSE)</f>
        <v>42S014</v>
      </c>
      <c r="F721" s="17">
        <v>0</v>
      </c>
      <c r="G721" s="17">
        <v>3</v>
      </c>
      <c r="H721" s="18">
        <f>VLOOKUP(D721,'kode internal'!$B$1:$E$4717,4,FALSE)</f>
        <v>0</v>
      </c>
      <c r="I721" s="18">
        <f>VLOOKUP(D721,'kode internal'!$B$1:$F$4717,5,FALSE)</f>
        <v>3</v>
      </c>
    </row>
    <row r="722" hidden="1" spans="1:9">
      <c r="A722" s="14" t="s">
        <v>2903</v>
      </c>
      <c r="B722" s="15" t="s">
        <v>2904</v>
      </c>
      <c r="C722" s="16">
        <f t="shared" si="11"/>
        <v>1</v>
      </c>
      <c r="D722" s="15" t="s">
        <v>2904</v>
      </c>
      <c r="E722" s="15" t="str">
        <f>VLOOKUP(B722,'kode internal'!$B$1:$D$4717,2,FALSE)</f>
        <v>80S353</v>
      </c>
      <c r="F722" s="17">
        <v>0</v>
      </c>
      <c r="G722" s="17">
        <v>6500</v>
      </c>
      <c r="H722" s="18">
        <f>VLOOKUP(D722,'kode internal'!$B$1:$E$4717,4,FALSE)</f>
        <v>0</v>
      </c>
      <c r="I722" s="18">
        <f>VLOOKUP(D722,'kode internal'!$B$1:$F$4717,5,FALSE)</f>
        <v>6500</v>
      </c>
    </row>
    <row r="723" hidden="1" spans="1:9">
      <c r="A723" s="14" t="s">
        <v>2905</v>
      </c>
      <c r="B723" s="15" t="s">
        <v>2906</v>
      </c>
      <c r="C723" s="16">
        <f t="shared" si="11"/>
        <v>1</v>
      </c>
      <c r="D723" s="15" t="s">
        <v>2906</v>
      </c>
      <c r="E723" s="15" t="str">
        <f>VLOOKUP(B723,'kode internal'!$B$1:$D$4717,2,FALSE)</f>
        <v>80S349</v>
      </c>
      <c r="F723" s="17">
        <v>0</v>
      </c>
      <c r="G723" s="17">
        <v>3500</v>
      </c>
      <c r="H723" s="18">
        <f>VLOOKUP(D723,'kode internal'!$B$1:$E$4717,4,FALSE)</f>
        <v>0</v>
      </c>
      <c r="I723" s="18">
        <f>VLOOKUP(D723,'kode internal'!$B$1:$F$4717,5,FALSE)</f>
        <v>3500</v>
      </c>
    </row>
    <row r="724" hidden="1" spans="1:9">
      <c r="A724" s="14" t="s">
        <v>2907</v>
      </c>
      <c r="B724" s="15" t="s">
        <v>2908</v>
      </c>
      <c r="C724" s="16">
        <f t="shared" si="11"/>
        <v>1</v>
      </c>
      <c r="D724" s="15" t="s">
        <v>2908</v>
      </c>
      <c r="E724" s="15" t="str">
        <f>VLOOKUP(B724,'kode internal'!$B$1:$D$4717,2,FALSE)</f>
        <v>80S351</v>
      </c>
      <c r="F724" s="17">
        <v>0</v>
      </c>
      <c r="G724" s="17">
        <v>150000</v>
      </c>
      <c r="H724" s="18">
        <f>VLOOKUP(D724,'kode internal'!$B$1:$E$4717,4,FALSE)</f>
        <v>0</v>
      </c>
      <c r="I724" s="18">
        <f>VLOOKUP(D724,'kode internal'!$B$1:$F$4717,5,FALSE)</f>
        <v>180000</v>
      </c>
    </row>
    <row r="725" hidden="1" spans="1:9">
      <c r="A725" s="14" t="s">
        <v>2909</v>
      </c>
      <c r="B725" s="15" t="s">
        <v>2910</v>
      </c>
      <c r="C725" s="16">
        <f t="shared" si="11"/>
        <v>1</v>
      </c>
      <c r="D725" s="15" t="s">
        <v>2910</v>
      </c>
      <c r="E725" s="15" t="str">
        <f>VLOOKUP(B725,'kode internal'!$B$1:$D$4717,2,FALSE)</f>
        <v>42K037</v>
      </c>
      <c r="F725" s="17">
        <v>0</v>
      </c>
      <c r="G725" s="17">
        <v>5</v>
      </c>
      <c r="H725" s="18">
        <f>VLOOKUP(D725,'kode internal'!$B$1:$E$4717,4,FALSE)</f>
        <v>0</v>
      </c>
      <c r="I725" s="18">
        <f>VLOOKUP(D725,'kode internal'!$B$1:$F$4717,5,FALSE)</f>
        <v>5</v>
      </c>
    </row>
    <row r="726" hidden="1" spans="1:9">
      <c r="A726" s="14" t="s">
        <v>2911</v>
      </c>
      <c r="B726" s="15" t="s">
        <v>2912</v>
      </c>
      <c r="C726" s="16">
        <f t="shared" si="11"/>
        <v>1</v>
      </c>
      <c r="D726" s="15" t="s">
        <v>2912</v>
      </c>
      <c r="E726" s="15" t="str">
        <f>VLOOKUP(B726,'kode internal'!$B$1:$D$4717,2,FALSE)</f>
        <v>80K121</v>
      </c>
      <c r="F726" s="17">
        <v>0</v>
      </c>
      <c r="G726" s="17">
        <v>8</v>
      </c>
      <c r="H726" s="18">
        <f>VLOOKUP(D726,'kode internal'!$B$1:$E$4717,4,FALSE)</f>
        <v>0</v>
      </c>
      <c r="I726" s="18">
        <f>VLOOKUP(D726,'kode internal'!$B$1:$F$4717,5,FALSE)</f>
        <v>8</v>
      </c>
    </row>
    <row r="727" hidden="1" spans="1:9">
      <c r="A727" s="14" t="s">
        <v>2913</v>
      </c>
      <c r="B727" s="15" t="s">
        <v>2914</v>
      </c>
      <c r="C727" s="16">
        <f t="shared" si="11"/>
        <v>1</v>
      </c>
      <c r="D727" s="15" t="s">
        <v>2914</v>
      </c>
      <c r="E727" s="15" t="str">
        <f>VLOOKUP(B727,'kode internal'!$B$1:$D$4717,2,FALSE)</f>
        <v>80C019</v>
      </c>
      <c r="F727" s="17">
        <v>0</v>
      </c>
      <c r="G727" s="17">
        <v>4</v>
      </c>
      <c r="H727" s="18">
        <f>VLOOKUP(D727,'kode internal'!$B$1:$E$4717,4,FALSE)</f>
        <v>0</v>
      </c>
      <c r="I727" s="18">
        <f>VLOOKUP(D727,'kode internal'!$B$1:$F$4717,5,FALSE)</f>
        <v>4</v>
      </c>
    </row>
    <row r="728" hidden="1" spans="1:9">
      <c r="A728" s="14" t="s">
        <v>2915</v>
      </c>
      <c r="B728" s="15" t="s">
        <v>2916</v>
      </c>
      <c r="C728" s="16">
        <f t="shared" si="11"/>
        <v>1</v>
      </c>
      <c r="D728" s="15" t="s">
        <v>2916</v>
      </c>
      <c r="E728" s="15" t="str">
        <f>VLOOKUP(B728,'kode internal'!$B$1:$D$4717,2,FALSE)</f>
        <v>80A124</v>
      </c>
      <c r="F728" s="17">
        <v>0</v>
      </c>
      <c r="G728" s="17">
        <v>720</v>
      </c>
      <c r="H728" s="18">
        <f>VLOOKUP(D728,'kode internal'!$B$1:$E$4717,4,FALSE)</f>
        <v>0</v>
      </c>
      <c r="I728" s="18">
        <f>VLOOKUP(D728,'kode internal'!$B$1:$F$4717,5,FALSE)</f>
        <v>720</v>
      </c>
    </row>
    <row r="729" hidden="1" spans="1:9">
      <c r="A729" s="14" t="s">
        <v>2917</v>
      </c>
      <c r="B729" s="15" t="s">
        <v>2918</v>
      </c>
      <c r="C729" s="16">
        <f t="shared" si="11"/>
        <v>1</v>
      </c>
      <c r="D729" s="15" t="s">
        <v>2918</v>
      </c>
      <c r="E729" s="15" t="str">
        <f>VLOOKUP(B729,'kode internal'!$B$1:$D$4717,2,FALSE)</f>
        <v>42L764.03</v>
      </c>
      <c r="F729" s="17">
        <v>0</v>
      </c>
      <c r="G729" s="17">
        <v>9</v>
      </c>
      <c r="H729" s="18">
        <f>VLOOKUP(D729,'kode internal'!$B$1:$E$4717,4,FALSE)</f>
        <v>0</v>
      </c>
      <c r="I729" s="18">
        <f>VLOOKUP(D729,'kode internal'!$B$1:$F$4717,5,FALSE)</f>
        <v>9</v>
      </c>
    </row>
    <row r="730" hidden="1" spans="1:9">
      <c r="A730" s="14" t="s">
        <v>2919</v>
      </c>
      <c r="B730" s="15" t="s">
        <v>2920</v>
      </c>
      <c r="C730" s="16">
        <f t="shared" si="11"/>
        <v>1</v>
      </c>
      <c r="D730" s="15" t="s">
        <v>2920</v>
      </c>
      <c r="E730" s="15" t="str">
        <f>VLOOKUP(B730,'kode internal'!$B$1:$D$4717,2,FALSE)</f>
        <v>22E049</v>
      </c>
      <c r="F730" s="17">
        <v>0</v>
      </c>
      <c r="G730" s="17">
        <v>12</v>
      </c>
      <c r="H730" s="18">
        <f>VLOOKUP(D730,'kode internal'!$B$1:$E$4717,4,FALSE)</f>
        <v>0</v>
      </c>
      <c r="I730" s="18">
        <f>VLOOKUP(D730,'kode internal'!$B$1:$F$4717,5,FALSE)</f>
        <v>12</v>
      </c>
    </row>
    <row r="731" hidden="1" spans="1:9">
      <c r="A731" s="14" t="s">
        <v>2921</v>
      </c>
      <c r="B731" s="15" t="s">
        <v>2922</v>
      </c>
      <c r="C731" s="16">
        <f t="shared" si="11"/>
        <v>1</v>
      </c>
      <c r="D731" s="15" t="s">
        <v>2922</v>
      </c>
      <c r="E731" s="15" t="str">
        <f>VLOOKUP(B731,'kode internal'!$B$1:$D$4717,2,FALSE)</f>
        <v>80T088.1</v>
      </c>
      <c r="F731" s="17">
        <v>0</v>
      </c>
      <c r="G731" s="17">
        <v>144</v>
      </c>
      <c r="H731" s="18">
        <f>VLOOKUP(D731,'kode internal'!$B$1:$E$4717,4,FALSE)</f>
        <v>0</v>
      </c>
      <c r="I731" s="18">
        <f>VLOOKUP(D731,'kode internal'!$B$1:$F$4717,5,FALSE)</f>
        <v>144</v>
      </c>
    </row>
    <row r="732" hidden="1" spans="1:9">
      <c r="A732" s="14" t="s">
        <v>2923</v>
      </c>
      <c r="B732" s="15" t="s">
        <v>2924</v>
      </c>
      <c r="C732" s="16">
        <f t="shared" si="11"/>
        <v>1</v>
      </c>
      <c r="D732" s="15" t="s">
        <v>2924</v>
      </c>
      <c r="E732" s="15" t="str">
        <f>VLOOKUP(B732,'kode internal'!$B$1:$D$4717,2,FALSE)</f>
        <v>42E054</v>
      </c>
      <c r="F732" s="17">
        <v>0</v>
      </c>
      <c r="G732" s="17">
        <v>45</v>
      </c>
      <c r="H732" s="18">
        <f>VLOOKUP(D732,'kode internal'!$B$1:$E$4717,4,FALSE)</f>
        <v>4</v>
      </c>
      <c r="I732" s="18">
        <f>VLOOKUP(D732,'kode internal'!$B$1:$F$4717,5,FALSE)</f>
        <v>45</v>
      </c>
    </row>
    <row r="733" hidden="1" spans="1:9">
      <c r="A733" s="14" t="s">
        <v>2925</v>
      </c>
      <c r="B733" s="15" t="s">
        <v>2926</v>
      </c>
      <c r="C733" s="16">
        <f t="shared" si="11"/>
        <v>1</v>
      </c>
      <c r="D733" s="15" t="s">
        <v>2926</v>
      </c>
      <c r="E733" s="15" t="str">
        <f>VLOOKUP(B733,'kode internal'!$B$1:$D$4717,2,FALSE)</f>
        <v>42E033</v>
      </c>
      <c r="F733" s="17">
        <v>0</v>
      </c>
      <c r="G733" s="17">
        <v>20</v>
      </c>
      <c r="H733" s="18">
        <f>VLOOKUP(D733,'kode internal'!$B$1:$E$4717,4,FALSE)</f>
        <v>0</v>
      </c>
      <c r="I733" s="18">
        <f>VLOOKUP(D733,'kode internal'!$B$1:$F$4717,5,FALSE)</f>
        <v>20</v>
      </c>
    </row>
    <row r="734" hidden="1" spans="1:9">
      <c r="A734" s="14" t="s">
        <v>2927</v>
      </c>
      <c r="B734" s="15" t="s">
        <v>2928</v>
      </c>
      <c r="C734" s="16">
        <f t="shared" si="11"/>
        <v>1</v>
      </c>
      <c r="D734" s="15" t="s">
        <v>2928</v>
      </c>
      <c r="E734" s="15" t="str">
        <f>VLOOKUP(B734,'kode internal'!$B$1:$D$4717,2,FALSE)</f>
        <v>42S182</v>
      </c>
      <c r="F734" s="17">
        <v>0</v>
      </c>
      <c r="G734" s="17">
        <v>6</v>
      </c>
      <c r="H734" s="18">
        <f>VLOOKUP(D734,'kode internal'!$B$1:$E$4717,4,FALSE)</f>
        <v>0</v>
      </c>
      <c r="I734" s="18">
        <f>VLOOKUP(D734,'kode internal'!$B$1:$F$4717,5,FALSE)</f>
        <v>6</v>
      </c>
    </row>
    <row r="735" hidden="1" spans="1:9">
      <c r="A735" s="14" t="s">
        <v>2929</v>
      </c>
      <c r="B735" s="15" t="s">
        <v>2930</v>
      </c>
      <c r="C735" s="16">
        <f t="shared" si="11"/>
        <v>1</v>
      </c>
      <c r="D735" s="15" t="s">
        <v>2930</v>
      </c>
      <c r="E735" s="15" t="e">
        <f>VLOOKUP(B735,'kode internal'!$B$1:$D$4717,2,FALSE)</f>
        <v>#N/A</v>
      </c>
      <c r="F735" s="17">
        <v>0</v>
      </c>
      <c r="G735" s="17">
        <v>650</v>
      </c>
      <c r="H735" s="18" t="e">
        <f>VLOOKUP(D735,'kode internal'!$B$1:$E$4717,4,FALSE)</f>
        <v>#N/A</v>
      </c>
      <c r="I735" s="18" t="e">
        <f>VLOOKUP(D735,'kode internal'!$B$1:$F$4717,5,FALSE)</f>
        <v>#N/A</v>
      </c>
    </row>
    <row r="736" hidden="1" spans="1:9">
      <c r="A736" s="14" t="s">
        <v>2931</v>
      </c>
      <c r="B736" s="15" t="s">
        <v>2932</v>
      </c>
      <c r="C736" s="16">
        <f t="shared" si="11"/>
        <v>1</v>
      </c>
      <c r="D736" s="15" t="s">
        <v>2932</v>
      </c>
      <c r="E736" s="15" t="e">
        <f>VLOOKUP(B736,'kode internal'!$B$1:$D$4717,2,FALSE)</f>
        <v>#N/A</v>
      </c>
      <c r="F736" s="17">
        <v>0</v>
      </c>
      <c r="G736" s="17">
        <v>1700</v>
      </c>
      <c r="H736" s="18" t="e">
        <f>VLOOKUP(D736,'kode internal'!$B$1:$E$4717,4,FALSE)</f>
        <v>#N/A</v>
      </c>
      <c r="I736" s="18" t="e">
        <f>VLOOKUP(D736,'kode internal'!$B$1:$F$4717,5,FALSE)</f>
        <v>#N/A</v>
      </c>
    </row>
    <row r="737" hidden="1" spans="1:9">
      <c r="A737" s="14" t="s">
        <v>2933</v>
      </c>
      <c r="B737" s="15" t="s">
        <v>2934</v>
      </c>
      <c r="C737" s="16">
        <f t="shared" si="11"/>
        <v>1</v>
      </c>
      <c r="D737" s="15" t="s">
        <v>2934</v>
      </c>
      <c r="E737" s="15" t="e">
        <f>VLOOKUP(B737,'kode internal'!$B$1:$D$4717,2,FALSE)</f>
        <v>#N/A</v>
      </c>
      <c r="F737" s="17">
        <v>0</v>
      </c>
      <c r="G737" s="17">
        <v>38</v>
      </c>
      <c r="H737" s="18" t="e">
        <f>VLOOKUP(D737,'kode internal'!$B$1:$E$4717,4,FALSE)</f>
        <v>#N/A</v>
      </c>
      <c r="I737" s="18" t="e">
        <f>VLOOKUP(D737,'kode internal'!$B$1:$F$4717,5,FALSE)</f>
        <v>#N/A</v>
      </c>
    </row>
    <row r="738" hidden="1" spans="1:9">
      <c r="A738" s="14" t="s">
        <v>2935</v>
      </c>
      <c r="B738" s="15" t="s">
        <v>2936</v>
      </c>
      <c r="C738" s="16">
        <f t="shared" si="11"/>
        <v>1</v>
      </c>
      <c r="D738" s="15" t="s">
        <v>2936</v>
      </c>
      <c r="E738" s="15" t="str">
        <f>VLOOKUP(B738,'kode internal'!$B$1:$D$4717,2,FALSE)</f>
        <v>42P263</v>
      </c>
      <c r="F738" s="17">
        <v>0</v>
      </c>
      <c r="G738" s="17">
        <v>9</v>
      </c>
      <c r="H738" s="18">
        <f>VLOOKUP(D738,'kode internal'!$B$1:$E$4717,4,FALSE)</f>
        <v>0</v>
      </c>
      <c r="I738" s="18">
        <f>VLOOKUP(D738,'kode internal'!$B$1:$F$4717,5,FALSE)</f>
        <v>9</v>
      </c>
    </row>
    <row r="739" hidden="1" spans="1:9">
      <c r="A739" s="14" t="s">
        <v>2937</v>
      </c>
      <c r="B739" s="15" t="s">
        <v>2938</v>
      </c>
      <c r="C739" s="16">
        <f t="shared" si="11"/>
        <v>1</v>
      </c>
      <c r="D739" s="15" t="s">
        <v>2938</v>
      </c>
      <c r="E739" s="15" t="e">
        <f>VLOOKUP(B739,'kode internal'!$B$1:$D$4717,2,FALSE)</f>
        <v>#N/A</v>
      </c>
      <c r="F739" s="17">
        <v>0</v>
      </c>
      <c r="G739" s="17">
        <v>31</v>
      </c>
      <c r="H739" s="18" t="e">
        <f>VLOOKUP(D739,'kode internal'!$B$1:$E$4717,4,FALSE)</f>
        <v>#N/A</v>
      </c>
      <c r="I739" s="18" t="e">
        <f>VLOOKUP(D739,'kode internal'!$B$1:$F$4717,5,FALSE)</f>
        <v>#N/A</v>
      </c>
    </row>
    <row r="740" hidden="1" spans="1:9">
      <c r="A740" s="14" t="s">
        <v>2939</v>
      </c>
      <c r="B740" s="15" t="s">
        <v>2940</v>
      </c>
      <c r="C740" s="16">
        <f t="shared" si="11"/>
        <v>1</v>
      </c>
      <c r="D740" s="15" t="s">
        <v>2940</v>
      </c>
      <c r="E740" s="15" t="e">
        <f>VLOOKUP(B740,'kode internal'!$B$1:$D$4717,2,FALSE)</f>
        <v>#N/A</v>
      </c>
      <c r="F740" s="17">
        <v>0</v>
      </c>
      <c r="G740" s="17">
        <v>17</v>
      </c>
      <c r="H740" s="18" t="e">
        <f>VLOOKUP(D740,'kode internal'!$B$1:$E$4717,4,FALSE)</f>
        <v>#N/A</v>
      </c>
      <c r="I740" s="18" t="e">
        <f>VLOOKUP(D740,'kode internal'!$B$1:$F$4717,5,FALSE)</f>
        <v>#N/A</v>
      </c>
    </row>
    <row r="741" hidden="1" spans="1:9">
      <c r="A741" s="14" t="s">
        <v>2941</v>
      </c>
      <c r="B741" s="15" t="s">
        <v>2942</v>
      </c>
      <c r="C741" s="16">
        <f t="shared" si="11"/>
        <v>1</v>
      </c>
      <c r="D741" s="15" t="s">
        <v>2942</v>
      </c>
      <c r="E741" s="15" t="e">
        <f>VLOOKUP(B741,'kode internal'!$B$1:$D$4717,2,FALSE)</f>
        <v>#N/A</v>
      </c>
      <c r="F741" s="17">
        <v>0</v>
      </c>
      <c r="G741" s="17">
        <v>35</v>
      </c>
      <c r="H741" s="18" t="e">
        <f>VLOOKUP(D741,'kode internal'!$B$1:$E$4717,4,FALSE)</f>
        <v>#N/A</v>
      </c>
      <c r="I741" s="18" t="e">
        <f>VLOOKUP(D741,'kode internal'!$B$1:$F$4717,5,FALSE)</f>
        <v>#N/A</v>
      </c>
    </row>
    <row r="742" hidden="1" spans="1:9">
      <c r="A742" s="14" t="s">
        <v>2943</v>
      </c>
      <c r="B742" s="15" t="s">
        <v>2944</v>
      </c>
      <c r="C742" s="16">
        <f t="shared" si="11"/>
        <v>1</v>
      </c>
      <c r="D742" s="15" t="s">
        <v>2944</v>
      </c>
      <c r="E742" s="15" t="e">
        <f>VLOOKUP(B742,'kode internal'!$B$1:$D$4717,2,FALSE)</f>
        <v>#N/A</v>
      </c>
      <c r="F742" s="17">
        <v>0</v>
      </c>
      <c r="G742" s="17">
        <v>22</v>
      </c>
      <c r="H742" s="18" t="e">
        <f>VLOOKUP(D742,'kode internal'!$B$1:$E$4717,4,FALSE)</f>
        <v>#N/A</v>
      </c>
      <c r="I742" s="18" t="e">
        <f>VLOOKUP(D742,'kode internal'!$B$1:$F$4717,5,FALSE)</f>
        <v>#N/A</v>
      </c>
    </row>
    <row r="743" hidden="1" spans="1:9">
      <c r="A743" s="14" t="s">
        <v>2945</v>
      </c>
      <c r="B743" s="15" t="s">
        <v>2946</v>
      </c>
      <c r="C743" s="16">
        <f t="shared" si="11"/>
        <v>1</v>
      </c>
      <c r="D743" s="15" t="s">
        <v>2946</v>
      </c>
      <c r="E743" s="15" t="e">
        <f>VLOOKUP(B743,'kode internal'!$B$1:$D$4717,2,FALSE)</f>
        <v>#N/A</v>
      </c>
      <c r="F743" s="17">
        <v>0</v>
      </c>
      <c r="G743" s="17">
        <v>699</v>
      </c>
      <c r="H743" s="18" t="e">
        <f>VLOOKUP(D743,'kode internal'!$B$1:$E$4717,4,FALSE)</f>
        <v>#N/A</v>
      </c>
      <c r="I743" s="18" t="e">
        <f>VLOOKUP(D743,'kode internal'!$B$1:$F$4717,5,FALSE)</f>
        <v>#N/A</v>
      </c>
    </row>
    <row r="744" hidden="1" spans="1:9">
      <c r="A744" s="14" t="s">
        <v>2947</v>
      </c>
      <c r="B744" s="15" t="s">
        <v>2948</v>
      </c>
      <c r="C744" s="16">
        <f t="shared" si="11"/>
        <v>1</v>
      </c>
      <c r="D744" s="15" t="s">
        <v>2948</v>
      </c>
      <c r="E744" s="15" t="str">
        <f>VLOOKUP(B744,'kode internal'!$B$1:$D$4717,2,FALSE)</f>
        <v>90L029</v>
      </c>
      <c r="F744" s="17">
        <v>0</v>
      </c>
      <c r="G744" s="17">
        <v>60</v>
      </c>
      <c r="H744" s="18">
        <f>VLOOKUP(D744,'kode internal'!$B$1:$E$4717,4,FALSE)</f>
        <v>0</v>
      </c>
      <c r="I744" s="18">
        <f>VLOOKUP(D744,'kode internal'!$B$1:$F$4717,5,FALSE)</f>
        <v>60</v>
      </c>
    </row>
    <row r="745" hidden="1" spans="1:9">
      <c r="A745" s="14" t="s">
        <v>2949</v>
      </c>
      <c r="B745" s="15" t="s">
        <v>2950</v>
      </c>
      <c r="C745" s="16">
        <f t="shared" si="11"/>
        <v>1</v>
      </c>
      <c r="D745" s="15" t="s">
        <v>2950</v>
      </c>
      <c r="E745" s="15" t="str">
        <f>VLOOKUP(B745,'kode internal'!$B$1:$D$4717,2,FALSE)</f>
        <v>42A111</v>
      </c>
      <c r="F745" s="17">
        <v>0</v>
      </c>
      <c r="G745" s="17">
        <v>14</v>
      </c>
      <c r="H745" s="18">
        <f>VLOOKUP(D745,'kode internal'!$B$1:$E$4717,4,FALSE)</f>
        <v>0</v>
      </c>
      <c r="I745" s="18">
        <f>VLOOKUP(D745,'kode internal'!$B$1:$F$4717,5,FALSE)</f>
        <v>14</v>
      </c>
    </row>
    <row r="746" hidden="1" spans="1:9">
      <c r="A746" s="14" t="s">
        <v>2951</v>
      </c>
      <c r="B746" s="15" t="s">
        <v>2952</v>
      </c>
      <c r="C746" s="16">
        <f t="shared" si="11"/>
        <v>1</v>
      </c>
      <c r="D746" s="15" t="s">
        <v>2952</v>
      </c>
      <c r="E746" s="15" t="e">
        <f>VLOOKUP(B746,'kode internal'!$B$1:$D$4717,2,FALSE)</f>
        <v>#N/A</v>
      </c>
      <c r="F746" s="17">
        <v>0</v>
      </c>
      <c r="G746" s="17">
        <v>26</v>
      </c>
      <c r="H746" s="18" t="e">
        <f>VLOOKUP(D746,'kode internal'!$B$1:$E$4717,4,FALSE)</f>
        <v>#N/A</v>
      </c>
      <c r="I746" s="18" t="e">
        <f>VLOOKUP(D746,'kode internal'!$B$1:$F$4717,5,FALSE)</f>
        <v>#N/A</v>
      </c>
    </row>
    <row r="747" hidden="1" spans="1:9">
      <c r="A747" s="14" t="s">
        <v>2953</v>
      </c>
      <c r="B747" s="15" t="s">
        <v>2954</v>
      </c>
      <c r="C747" s="16">
        <f t="shared" si="11"/>
        <v>1</v>
      </c>
      <c r="D747" s="15" t="s">
        <v>2954</v>
      </c>
      <c r="E747" s="15" t="str">
        <f>VLOOKUP(B747,'kode internal'!$B$1:$D$4717,2,FALSE)</f>
        <v>80R067</v>
      </c>
      <c r="F747" s="17">
        <v>0</v>
      </c>
      <c r="G747" s="17">
        <v>20</v>
      </c>
      <c r="H747" s="18">
        <f>VLOOKUP(D747,'kode internal'!$B$1:$E$4717,4,FALSE)</f>
        <v>18</v>
      </c>
      <c r="I747" s="18">
        <f>VLOOKUP(D747,'kode internal'!$B$1:$F$4717,5,FALSE)</f>
        <v>58</v>
      </c>
    </row>
    <row r="748" hidden="1" spans="1:9">
      <c r="A748" s="14" t="s">
        <v>2955</v>
      </c>
      <c r="B748" s="15" t="s">
        <v>2956</v>
      </c>
      <c r="C748" s="16">
        <f t="shared" si="11"/>
        <v>1</v>
      </c>
      <c r="D748" s="15" t="s">
        <v>2956</v>
      </c>
      <c r="E748" s="15" t="str">
        <f>VLOOKUP(B748,'kode internal'!$B$1:$D$4717,2,FALSE)</f>
        <v>80N106.1</v>
      </c>
      <c r="F748" s="17">
        <v>0</v>
      </c>
      <c r="G748" s="17">
        <v>5</v>
      </c>
      <c r="H748" s="18">
        <f>VLOOKUP(D748,'kode internal'!$B$1:$E$4717,4,FALSE)</f>
        <v>0</v>
      </c>
      <c r="I748" s="18">
        <f>VLOOKUP(D748,'kode internal'!$B$1:$F$4717,5,FALSE)</f>
        <v>5</v>
      </c>
    </row>
    <row r="749" hidden="1" spans="1:9">
      <c r="A749" s="14" t="s">
        <v>2957</v>
      </c>
      <c r="B749" s="15" t="s">
        <v>2958</v>
      </c>
      <c r="C749" s="16">
        <f t="shared" si="11"/>
        <v>1</v>
      </c>
      <c r="D749" s="15" t="s">
        <v>2958</v>
      </c>
      <c r="E749" s="15" t="str">
        <f>VLOOKUP(B749,'kode internal'!$B$1:$D$4717,2,FALSE)</f>
        <v>42R301.01</v>
      </c>
      <c r="F749" s="17">
        <v>0</v>
      </c>
      <c r="G749" s="17">
        <v>2</v>
      </c>
      <c r="H749" s="18">
        <f>VLOOKUP(D749,'kode internal'!$B$1:$E$4717,4,FALSE)</f>
        <v>0</v>
      </c>
      <c r="I749" s="18">
        <f>VLOOKUP(D749,'kode internal'!$B$1:$F$4717,5,FALSE)</f>
        <v>2</v>
      </c>
    </row>
    <row r="750" hidden="1" spans="1:9">
      <c r="A750" s="14" t="s">
        <v>2959</v>
      </c>
      <c r="B750" s="15" t="s">
        <v>2960</v>
      </c>
      <c r="C750" s="16">
        <f t="shared" si="11"/>
        <v>1</v>
      </c>
      <c r="D750" s="15" t="s">
        <v>2960</v>
      </c>
      <c r="E750" s="15" t="str">
        <f>VLOOKUP(B750,'kode internal'!$B$1:$D$4717,2,FALSE)</f>
        <v>42D202</v>
      </c>
      <c r="F750" s="17">
        <v>0</v>
      </c>
      <c r="G750" s="17">
        <v>2</v>
      </c>
      <c r="H750" s="18">
        <f>VLOOKUP(D750,'kode internal'!$B$1:$E$4717,4,FALSE)</f>
        <v>0</v>
      </c>
      <c r="I750" s="18">
        <f>VLOOKUP(D750,'kode internal'!$B$1:$F$4717,5,FALSE)</f>
        <v>2</v>
      </c>
    </row>
    <row r="751" hidden="1" spans="1:9">
      <c r="A751" s="14" t="s">
        <v>2961</v>
      </c>
      <c r="B751" s="15" t="s">
        <v>2962</v>
      </c>
      <c r="C751" s="16">
        <f t="shared" si="11"/>
        <v>1</v>
      </c>
      <c r="D751" s="15" t="s">
        <v>2962</v>
      </c>
      <c r="E751" s="15" t="e">
        <f>VLOOKUP(B751,'kode internal'!$B$1:$D$4717,2,FALSE)</f>
        <v>#N/A</v>
      </c>
      <c r="F751" s="17">
        <v>0</v>
      </c>
      <c r="G751" s="17">
        <v>6</v>
      </c>
      <c r="H751" s="18" t="e">
        <f>VLOOKUP(D751,'kode internal'!$B$1:$E$4717,4,FALSE)</f>
        <v>#N/A</v>
      </c>
      <c r="I751" s="18" t="e">
        <f>VLOOKUP(D751,'kode internal'!$B$1:$F$4717,5,FALSE)</f>
        <v>#N/A</v>
      </c>
    </row>
    <row r="752" hidden="1" spans="1:9">
      <c r="A752" s="14" t="s">
        <v>2963</v>
      </c>
      <c r="B752" s="15" t="s">
        <v>2964</v>
      </c>
      <c r="C752" s="16">
        <f t="shared" si="11"/>
        <v>1</v>
      </c>
      <c r="D752" s="15" t="s">
        <v>2964</v>
      </c>
      <c r="E752" s="15" t="str">
        <f>VLOOKUP(B752,'kode internal'!$B$1:$D$4717,2,FALSE)</f>
        <v>42E065</v>
      </c>
      <c r="F752" s="17">
        <v>0</v>
      </c>
      <c r="G752" s="17">
        <v>4</v>
      </c>
      <c r="H752" s="18">
        <f>VLOOKUP(D752,'kode internal'!$B$1:$E$4717,4,FALSE)</f>
        <v>0</v>
      </c>
      <c r="I752" s="18">
        <f>VLOOKUP(D752,'kode internal'!$B$1:$F$4717,5,FALSE)</f>
        <v>4</v>
      </c>
    </row>
    <row r="753" hidden="1" spans="1:9">
      <c r="A753" s="14" t="s">
        <v>2965</v>
      </c>
      <c r="B753" s="15" t="s">
        <v>2966</v>
      </c>
      <c r="C753" s="16">
        <f t="shared" si="11"/>
        <v>1</v>
      </c>
      <c r="D753" s="15" t="s">
        <v>2966</v>
      </c>
      <c r="E753" s="15" t="str">
        <f>VLOOKUP(B753,'kode internal'!$B$1:$D$4717,2,FALSE)</f>
        <v>42K062</v>
      </c>
      <c r="F753" s="17">
        <v>0</v>
      </c>
      <c r="G753" s="17">
        <v>8</v>
      </c>
      <c r="H753" s="18">
        <f>VLOOKUP(D753,'kode internal'!$B$1:$E$4717,4,FALSE)</f>
        <v>0</v>
      </c>
      <c r="I753" s="18">
        <f>VLOOKUP(D753,'kode internal'!$B$1:$F$4717,5,FALSE)</f>
        <v>8</v>
      </c>
    </row>
    <row r="754" hidden="1" spans="1:9">
      <c r="A754" s="14" t="s">
        <v>2967</v>
      </c>
      <c r="B754" s="15" t="s">
        <v>2968</v>
      </c>
      <c r="C754" s="16">
        <f t="shared" si="11"/>
        <v>1</v>
      </c>
      <c r="D754" s="15" t="s">
        <v>2968</v>
      </c>
      <c r="E754" s="15" t="str">
        <f>VLOOKUP(B754,'kode internal'!$B$1:$D$4717,2,FALSE)</f>
        <v>42U001</v>
      </c>
      <c r="F754" s="17">
        <v>0</v>
      </c>
      <c r="G754" s="17">
        <v>3</v>
      </c>
      <c r="H754" s="18">
        <f>VLOOKUP(D754,'kode internal'!$B$1:$E$4717,4,FALSE)</f>
        <v>0</v>
      </c>
      <c r="I754" s="18">
        <f>VLOOKUP(D754,'kode internal'!$B$1:$F$4717,5,FALSE)</f>
        <v>3</v>
      </c>
    </row>
    <row r="755" hidden="1" spans="1:9">
      <c r="A755" s="14" t="s">
        <v>2969</v>
      </c>
      <c r="B755" s="15" t="s">
        <v>2970</v>
      </c>
      <c r="C755" s="16">
        <f t="shared" si="11"/>
        <v>1</v>
      </c>
      <c r="D755" s="15" t="s">
        <v>2970</v>
      </c>
      <c r="E755" s="15" t="e">
        <f>VLOOKUP(B755,'kode internal'!$B$1:$D$4717,2,FALSE)</f>
        <v>#N/A</v>
      </c>
      <c r="F755" s="17">
        <v>0</v>
      </c>
      <c r="G755" s="17">
        <v>300</v>
      </c>
      <c r="H755" s="18" t="e">
        <f>VLOOKUP(D755,'kode internal'!$B$1:$E$4717,4,FALSE)</f>
        <v>#N/A</v>
      </c>
      <c r="I755" s="18" t="e">
        <f>VLOOKUP(D755,'kode internal'!$B$1:$F$4717,5,FALSE)</f>
        <v>#N/A</v>
      </c>
    </row>
    <row r="756" hidden="1" spans="1:9">
      <c r="A756" s="14" t="s">
        <v>2971</v>
      </c>
      <c r="B756" s="15" t="s">
        <v>2972</v>
      </c>
      <c r="C756" s="16">
        <f t="shared" si="11"/>
        <v>1</v>
      </c>
      <c r="D756" s="15" t="s">
        <v>2972</v>
      </c>
      <c r="E756" s="15" t="str">
        <f>VLOOKUP(B756,'kode internal'!$B$1:$D$4717,2,FALSE)</f>
        <v>80B130</v>
      </c>
      <c r="F756" s="17">
        <v>0</v>
      </c>
      <c r="G756" s="17">
        <v>200</v>
      </c>
      <c r="H756" s="18">
        <f>VLOOKUP(D756,'kode internal'!$B$1:$E$4717,4,FALSE)</f>
        <v>0</v>
      </c>
      <c r="I756" s="18">
        <f>VLOOKUP(D756,'kode internal'!$B$1:$F$4717,5,FALSE)</f>
        <v>200</v>
      </c>
    </row>
    <row r="757" hidden="1" spans="1:9">
      <c r="A757" s="14" t="s">
        <v>2973</v>
      </c>
      <c r="B757" s="15" t="s">
        <v>2974</v>
      </c>
      <c r="C757" s="16">
        <f t="shared" si="11"/>
        <v>1</v>
      </c>
      <c r="D757" s="15" t="s">
        <v>2974</v>
      </c>
      <c r="E757" s="15" t="str">
        <f>VLOOKUP(B757,'kode internal'!$B$1:$D$4717,2,FALSE)</f>
        <v>81P167</v>
      </c>
      <c r="F757" s="17">
        <v>0</v>
      </c>
      <c r="G757" s="17">
        <v>1</v>
      </c>
      <c r="H757" s="18">
        <f>VLOOKUP(D757,'kode internal'!$B$1:$E$4717,4,FALSE)</f>
        <v>0</v>
      </c>
      <c r="I757" s="18">
        <f>VLOOKUP(D757,'kode internal'!$B$1:$F$4717,5,FALSE)</f>
        <v>1</v>
      </c>
    </row>
    <row r="758" hidden="1" spans="1:9">
      <c r="A758" s="14" t="s">
        <v>2975</v>
      </c>
      <c r="B758" s="15" t="s">
        <v>2976</v>
      </c>
      <c r="C758" s="16">
        <f t="shared" si="11"/>
        <v>1</v>
      </c>
      <c r="D758" s="15" t="s">
        <v>2976</v>
      </c>
      <c r="E758" s="15" t="str">
        <f>VLOOKUP(B758,'kode internal'!$B$1:$D$4717,2,FALSE)</f>
        <v>42F053</v>
      </c>
      <c r="F758" s="17">
        <v>0</v>
      </c>
      <c r="G758" s="17">
        <v>2</v>
      </c>
      <c r="H758" s="18">
        <f>VLOOKUP(D758,'kode internal'!$B$1:$E$4717,4,FALSE)</f>
        <v>0</v>
      </c>
      <c r="I758" s="18">
        <f>VLOOKUP(D758,'kode internal'!$B$1:$F$4717,5,FALSE)</f>
        <v>2</v>
      </c>
    </row>
    <row r="759" hidden="1" spans="1:9">
      <c r="A759" s="14" t="s">
        <v>2977</v>
      </c>
      <c r="B759" s="15" t="s">
        <v>2978</v>
      </c>
      <c r="C759" s="16">
        <f t="shared" si="11"/>
        <v>1</v>
      </c>
      <c r="D759" s="15" t="s">
        <v>2978</v>
      </c>
      <c r="E759" s="15" t="str">
        <f>VLOOKUP(B759,'kode internal'!$B$1:$D$4717,2,FALSE)</f>
        <v>42K042</v>
      </c>
      <c r="F759" s="17">
        <v>0</v>
      </c>
      <c r="G759" s="17">
        <v>4</v>
      </c>
      <c r="H759" s="18">
        <f>VLOOKUP(D759,'kode internal'!$B$1:$E$4717,4,FALSE)</f>
        <v>0</v>
      </c>
      <c r="I759" s="18">
        <f>VLOOKUP(D759,'kode internal'!$B$1:$F$4717,5,FALSE)</f>
        <v>4</v>
      </c>
    </row>
    <row r="760" hidden="1" spans="1:9">
      <c r="A760" s="14" t="s">
        <v>2979</v>
      </c>
      <c r="B760" s="15" t="s">
        <v>2980</v>
      </c>
      <c r="C760" s="16">
        <f t="shared" si="11"/>
        <v>1</v>
      </c>
      <c r="D760" s="15" t="s">
        <v>2980</v>
      </c>
      <c r="E760" s="15" t="str">
        <f>VLOOKUP(B760,'kode internal'!$B$1:$D$4717,2,FALSE)</f>
        <v>42L782</v>
      </c>
      <c r="F760" s="17">
        <v>0</v>
      </c>
      <c r="G760" s="17">
        <v>3</v>
      </c>
      <c r="H760" s="18">
        <f>VLOOKUP(D760,'kode internal'!$B$1:$E$4717,4,FALSE)</f>
        <v>0</v>
      </c>
      <c r="I760" s="18">
        <f>VLOOKUP(D760,'kode internal'!$B$1:$F$4717,5,FALSE)</f>
        <v>3</v>
      </c>
    </row>
  </sheetData>
  <autoFilter ref="A1:I760">
    <filterColumn colId="1">
      <colorFilter dxfId="2"/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C11" sqref="C11"/>
    </sheetView>
  </sheetViews>
  <sheetFormatPr defaultColWidth="8.78181818181818" defaultRowHeight="15.5" outlineLevelRow="2"/>
  <cols>
    <col min="1" max="1" width="9.33636363636364" style="6" customWidth="1"/>
    <col min="2" max="2" width="38.8909090909091" style="6" customWidth="1"/>
    <col min="3" max="3" width="6.33636363636364" style="6" customWidth="1"/>
    <col min="4" max="4" width="38.8909090909091" style="6" customWidth="1"/>
    <col min="5" max="5" width="24.5545454545455" style="6" customWidth="1"/>
    <col min="6" max="6" width="4.78181818181818" style="6" customWidth="1"/>
    <col min="7" max="7" width="4.10909090909091" style="6" customWidth="1"/>
    <col min="8" max="16384" width="8.78181818181818" style="6"/>
  </cols>
  <sheetData>
    <row r="1" s="5" customFormat="1" spans="1:9">
      <c r="A1" s="7"/>
      <c r="B1" s="8" t="s">
        <v>8262</v>
      </c>
      <c r="C1" s="9">
        <f t="shared" ref="C1:C3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14" t="s">
        <v>21</v>
      </c>
      <c r="B2" s="15" t="s">
        <v>2982</v>
      </c>
      <c r="C2" s="16">
        <f t="shared" si="0"/>
        <v>1</v>
      </c>
      <c r="D2" s="15" t="s">
        <v>2982</v>
      </c>
      <c r="E2" s="15" t="e">
        <f>VLOOKUP(B2,'kode internal'!$B$1:$D$4717,2,FALSE)</f>
        <v>#N/A</v>
      </c>
      <c r="F2" s="17">
        <v>0</v>
      </c>
      <c r="G2" s="17">
        <v>2</v>
      </c>
      <c r="H2" s="18" t="e">
        <f>VLOOKUP(D2,'kode internal'!$B$1:$E$4717,4,FALSE)</f>
        <v>#N/A</v>
      </c>
      <c r="I2" s="18" t="e">
        <f>VLOOKUP(D2,'kode internal'!$B$1:$F$4717,5,FALSE)</f>
        <v>#N/A</v>
      </c>
    </row>
    <row r="3" spans="1:9">
      <c r="A3" s="14" t="s">
        <v>34</v>
      </c>
      <c r="B3" s="15" t="s">
        <v>2983</v>
      </c>
      <c r="C3" s="16">
        <f t="shared" si="0"/>
        <v>1</v>
      </c>
      <c r="D3" s="15" t="s">
        <v>2983</v>
      </c>
      <c r="E3" s="15" t="str">
        <f>VLOOKUP(B3,'kode internal'!$B$1:$D$4717,2,FALSE)</f>
        <v>81E074</v>
      </c>
      <c r="F3" s="17">
        <v>0</v>
      </c>
      <c r="G3" s="17">
        <v>1</v>
      </c>
      <c r="H3" s="18">
        <f>VLOOKUP(D3,'kode internal'!$B$1:$E$4717,4,FALSE)</f>
        <v>0</v>
      </c>
      <c r="I3" s="18">
        <f>VLOOKUP(D3,'kode internal'!$B$1:$F$4717,5,FALSE)</f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99"/>
  <sheetViews>
    <sheetView tabSelected="1" topLeftCell="C1" workbookViewId="0">
      <pane ySplit="1" topLeftCell="A580" activePane="bottomLeft" state="frozen"/>
      <selection/>
      <selection pane="bottomLeft" activeCell="H581" sqref="H581"/>
    </sheetView>
  </sheetViews>
  <sheetFormatPr defaultColWidth="8.78181818181818" defaultRowHeight="15.5"/>
  <cols>
    <col min="1" max="1" width="9.33636363636364" style="6" customWidth="1"/>
    <col min="2" max="2" width="44.5454545454545" style="6" customWidth="1"/>
    <col min="3" max="3" width="7.78181818181818" style="6" customWidth="1"/>
    <col min="4" max="4" width="67.2181818181818" style="6" customWidth="1"/>
    <col min="5" max="5" width="17.1090909090909" style="6" customWidth="1"/>
    <col min="6" max="7" width="16.1090909090909" style="6" customWidth="1"/>
    <col min="8" max="8" width="12.6363636363636" style="6" customWidth="1"/>
    <col min="9" max="9" width="19.2727272727273" style="6" customWidth="1"/>
    <col min="10" max="10" width="16.1090909090909" style="6" customWidth="1"/>
    <col min="11" max="16384" width="8.78181818181818" style="6"/>
  </cols>
  <sheetData>
    <row r="1" s="5" customFormat="1" spans="1:9">
      <c r="A1" s="7"/>
      <c r="B1" s="8" t="s">
        <v>8262</v>
      </c>
      <c r="C1" s="9">
        <f t="shared" ref="C1" si="0">IF(B1=D1,1,0)</f>
        <v>0</v>
      </c>
      <c r="D1" s="8" t="s">
        <v>8373</v>
      </c>
      <c r="E1" s="10" t="s">
        <v>8264</v>
      </c>
      <c r="F1" s="11" t="s">
        <v>8265</v>
      </c>
      <c r="G1" s="11" t="s">
        <v>8268</v>
      </c>
      <c r="H1" s="12" t="s">
        <v>8267</v>
      </c>
      <c r="I1" s="12" t="s">
        <v>8374</v>
      </c>
    </row>
    <row r="2" spans="1:9">
      <c r="A2" s="6" t="s">
        <v>34</v>
      </c>
      <c r="B2" s="13" t="s">
        <v>2985</v>
      </c>
      <c r="C2" s="6">
        <f t="shared" ref="C2:C64" si="1">IF(B2=D2,1,0)</f>
        <v>1</v>
      </c>
      <c r="D2" s="6" t="s">
        <v>2985</v>
      </c>
      <c r="E2" s="6" t="str">
        <f>VLOOKUP(B2,'kode internal'!$B$1:$D$4717,2,FALSE)</f>
        <v>80M224</v>
      </c>
      <c r="F2" s="6">
        <v>0</v>
      </c>
      <c r="G2" s="6">
        <v>10500</v>
      </c>
      <c r="H2" s="6">
        <f>VLOOKUP(D2,'kode internal'!$B$1:$E$4717,4,FALSE)</f>
        <v>3903</v>
      </c>
      <c r="I2" s="6">
        <f>VLOOKUP(D2,'kode internal'!$B$1:$F$4717,5,FALSE)</f>
        <v>16750</v>
      </c>
    </row>
    <row r="3" spans="1:9">
      <c r="A3" s="6" t="s">
        <v>1740</v>
      </c>
      <c r="B3" s="13" t="s">
        <v>2986</v>
      </c>
      <c r="C3" s="6">
        <f t="shared" si="1"/>
        <v>1</v>
      </c>
      <c r="D3" s="6" t="s">
        <v>2986</v>
      </c>
      <c r="E3" s="6" t="str">
        <f>VLOOKUP(B3,'kode internal'!$B$1:$D$4717,2,FALSE)</f>
        <v>15U019</v>
      </c>
      <c r="F3" s="6">
        <v>0</v>
      </c>
      <c r="G3" s="6">
        <v>10</v>
      </c>
      <c r="H3" s="6">
        <f>VLOOKUP(D3,'kode internal'!$B$1:$E$4717,4,FALSE)</f>
        <v>1</v>
      </c>
      <c r="I3" s="6">
        <f>VLOOKUP(D3,'kode internal'!$B$1:$F$4717,5,FALSE)</f>
        <v>12</v>
      </c>
    </row>
    <row r="4" spans="1:9">
      <c r="A4" s="6" t="s">
        <v>38</v>
      </c>
      <c r="B4" s="13" t="s">
        <v>2987</v>
      </c>
      <c r="C4" s="6">
        <f t="shared" si="1"/>
        <v>1</v>
      </c>
      <c r="D4" s="6" t="s">
        <v>2987</v>
      </c>
      <c r="E4" s="6" t="str">
        <f>VLOOKUP(B4,'kode internal'!$B$1:$D$4717,2,FALSE)</f>
        <v>15U018</v>
      </c>
      <c r="F4" s="6">
        <v>0</v>
      </c>
      <c r="G4" s="6">
        <v>11</v>
      </c>
      <c r="H4" s="6">
        <f>VLOOKUP(D4,'kode internal'!$B$1:$E$4717,4,FALSE)</f>
        <v>1</v>
      </c>
      <c r="I4" s="6">
        <f>VLOOKUP(D4,'kode internal'!$B$1:$F$4717,5,FALSE)</f>
        <v>13</v>
      </c>
    </row>
    <row r="5" spans="1:9">
      <c r="A5" s="6" t="s">
        <v>1157</v>
      </c>
      <c r="B5" s="13" t="s">
        <v>2988</v>
      </c>
      <c r="C5" s="6">
        <f t="shared" si="1"/>
        <v>1</v>
      </c>
      <c r="D5" s="6" t="s">
        <v>2988</v>
      </c>
      <c r="E5" s="6" t="str">
        <f>VLOOKUP(B5,'kode internal'!$B$1:$D$4717,2,FALSE)</f>
        <v>15U017</v>
      </c>
      <c r="F5" s="6">
        <v>0</v>
      </c>
      <c r="G5" s="6">
        <v>9</v>
      </c>
      <c r="H5" s="6">
        <f>VLOOKUP(D5,'kode internal'!$B$1:$E$4717,4,FALSE)</f>
        <v>1</v>
      </c>
      <c r="I5" s="6">
        <f>VLOOKUP(D5,'kode internal'!$B$1:$F$4717,5,FALSE)</f>
        <v>13</v>
      </c>
    </row>
    <row r="6" spans="1:9">
      <c r="A6" s="6" t="s">
        <v>40</v>
      </c>
      <c r="B6" s="13" t="s">
        <v>2989</v>
      </c>
      <c r="C6" s="6">
        <f t="shared" si="1"/>
        <v>1</v>
      </c>
      <c r="D6" s="6" t="s">
        <v>2989</v>
      </c>
      <c r="E6" s="6" t="str">
        <f>VLOOKUP(B6,'kode internal'!$B$1:$D$4717,2,FALSE)</f>
        <v>15U016.1</v>
      </c>
      <c r="F6" s="6">
        <v>0</v>
      </c>
      <c r="G6" s="6">
        <v>9</v>
      </c>
      <c r="H6" s="6">
        <f>VLOOKUP(D6,'kode internal'!$B$1:$E$4717,4,FALSE)</f>
        <v>1</v>
      </c>
      <c r="I6" s="6">
        <f>VLOOKUP(D6,'kode internal'!$B$1:$F$4717,5,FALSE)</f>
        <v>13</v>
      </c>
    </row>
    <row r="7" spans="1:9">
      <c r="A7" s="6" t="s">
        <v>1160</v>
      </c>
      <c r="B7" s="6" t="s">
        <v>2990</v>
      </c>
      <c r="C7" s="6">
        <f t="shared" si="1"/>
        <v>1</v>
      </c>
      <c r="D7" s="6" t="s">
        <v>2990</v>
      </c>
      <c r="E7" s="6" t="str">
        <f>VLOOKUP(B7,'kode internal'!$B$1:$D$4717,2,FALSE)</f>
        <v>15T056</v>
      </c>
      <c r="F7" s="6">
        <v>0</v>
      </c>
      <c r="G7" s="6">
        <v>46</v>
      </c>
      <c r="H7" s="6">
        <f>VLOOKUP(D7,'kode internal'!$B$1:$E$4717,4,FALSE)</f>
        <v>0</v>
      </c>
      <c r="I7" s="6">
        <f>VLOOKUP(D7,'kode internal'!$B$1:$F$4717,5,FALSE)</f>
        <v>54</v>
      </c>
    </row>
    <row r="8" spans="1:9">
      <c r="A8" s="6" t="s">
        <v>1164</v>
      </c>
      <c r="B8" s="6" t="s">
        <v>2991</v>
      </c>
      <c r="C8" s="6">
        <f t="shared" si="1"/>
        <v>1</v>
      </c>
      <c r="D8" s="6" t="s">
        <v>2991</v>
      </c>
      <c r="E8" s="6" t="str">
        <f>VLOOKUP(B8,'kode internal'!$B$1:$D$4717,2,FALSE)</f>
        <v>15S099</v>
      </c>
      <c r="F8" s="6">
        <v>0</v>
      </c>
      <c r="G8" s="6">
        <v>6000</v>
      </c>
      <c r="H8" s="6">
        <f>VLOOKUP(D8,'kode internal'!$B$1:$E$4717,4,FALSE)</f>
        <v>0</v>
      </c>
      <c r="I8" s="6">
        <f>VLOOKUP(D8,'kode internal'!$B$1:$F$4717,5,FALSE)</f>
        <v>6000</v>
      </c>
    </row>
    <row r="9" spans="1:9">
      <c r="A9" s="6" t="s">
        <v>42</v>
      </c>
      <c r="B9" s="6" t="s">
        <v>2992</v>
      </c>
      <c r="C9" s="6">
        <f t="shared" si="1"/>
        <v>1</v>
      </c>
      <c r="D9" s="6" t="s">
        <v>2992</v>
      </c>
      <c r="E9" s="6" t="str">
        <f>VLOOKUP(B9,'kode internal'!$B$1:$D$4717,2,FALSE)</f>
        <v>15S003</v>
      </c>
      <c r="F9" s="6">
        <v>0</v>
      </c>
      <c r="G9" s="6">
        <v>1</v>
      </c>
      <c r="H9" s="6">
        <f>VLOOKUP(D9,'kode internal'!$B$1:$E$4717,4,FALSE)</f>
        <v>0</v>
      </c>
      <c r="I9" s="6">
        <f>VLOOKUP(D9,'kode internal'!$B$1:$F$4717,5,FALSE)</f>
        <v>1</v>
      </c>
    </row>
    <row r="10" spans="1:9">
      <c r="A10" s="6" t="s">
        <v>1748</v>
      </c>
      <c r="B10" s="13" t="s">
        <v>2993</v>
      </c>
      <c r="C10" s="6">
        <f t="shared" si="1"/>
        <v>1</v>
      </c>
      <c r="D10" s="6" t="s">
        <v>2993</v>
      </c>
      <c r="E10" s="6" t="str">
        <f>VLOOKUP(B10,'kode internal'!$B$1:$D$4717,2,FALSE)</f>
        <v>15R048</v>
      </c>
      <c r="F10" s="6">
        <v>0</v>
      </c>
      <c r="G10" s="6">
        <v>7</v>
      </c>
      <c r="H10" s="6">
        <f>VLOOKUP(D10,'kode internal'!$B$1:$E$4717,4,FALSE)</f>
        <v>0</v>
      </c>
      <c r="I10" s="6">
        <f>VLOOKUP(D10,'kode internal'!$B$1:$F$4717,5,FALSE)</f>
        <v>10</v>
      </c>
    </row>
    <row r="11" spans="1:9">
      <c r="A11" s="6" t="s">
        <v>44</v>
      </c>
      <c r="B11" s="6" t="s">
        <v>2994</v>
      </c>
      <c r="C11" s="6">
        <f t="shared" si="1"/>
        <v>1</v>
      </c>
      <c r="D11" s="6" t="s">
        <v>2994</v>
      </c>
      <c r="E11" s="6" t="str">
        <f>VLOOKUP(B11,'kode internal'!$B$1:$D$4717,2,FALSE)</f>
        <v>15P112</v>
      </c>
      <c r="F11" s="6">
        <v>0</v>
      </c>
      <c r="G11" s="6">
        <v>3</v>
      </c>
      <c r="H11" s="6">
        <f>VLOOKUP(D11,'kode internal'!$B$1:$E$4717,4,FALSE)</f>
        <v>1</v>
      </c>
      <c r="I11" s="6">
        <f>VLOOKUP(D11,'kode internal'!$B$1:$F$4717,5,FALSE)</f>
        <v>3</v>
      </c>
    </row>
    <row r="12" spans="1:9">
      <c r="A12" s="6" t="s">
        <v>46</v>
      </c>
      <c r="B12" s="6" t="s">
        <v>2995</v>
      </c>
      <c r="C12" s="6">
        <f t="shared" si="1"/>
        <v>1</v>
      </c>
      <c r="D12" s="6" t="s">
        <v>2995</v>
      </c>
      <c r="E12" s="6" t="str">
        <f>VLOOKUP(B12,'kode internal'!$B$1:$D$4717,2,FALSE)</f>
        <v>15P110</v>
      </c>
      <c r="F12" s="6">
        <v>0</v>
      </c>
      <c r="G12" s="6">
        <v>1</v>
      </c>
      <c r="H12" s="6">
        <f>VLOOKUP(D12,'kode internal'!$B$1:$E$4717,4,FALSE)</f>
        <v>0</v>
      </c>
      <c r="I12" s="6">
        <f>VLOOKUP(D12,'kode internal'!$B$1:$F$4717,5,FALSE)</f>
        <v>1</v>
      </c>
    </row>
    <row r="13" spans="1:9">
      <c r="A13" s="6" t="s">
        <v>48</v>
      </c>
      <c r="B13" s="13" t="s">
        <v>2996</v>
      </c>
      <c r="C13" s="6">
        <f t="shared" si="1"/>
        <v>0</v>
      </c>
      <c r="D13" s="6" t="s">
        <v>8377</v>
      </c>
      <c r="E13" s="6" t="e">
        <f>VLOOKUP(B13,'kode internal'!$B$1:$D$4717,2,FALSE)</f>
        <v>#N/A</v>
      </c>
      <c r="F13" s="6">
        <v>0</v>
      </c>
      <c r="G13" s="6">
        <v>1350</v>
      </c>
      <c r="H13" s="6">
        <f>VLOOKUP(D13,'kode internal'!$B$1:$E$4717,4,FALSE)</f>
        <v>300</v>
      </c>
      <c r="I13" s="6">
        <f>VLOOKUP(D13,'kode internal'!$B$1:$F$4717,5,FALSE)</f>
        <v>1350</v>
      </c>
    </row>
    <row r="14" spans="1:9">
      <c r="A14" s="6" t="s">
        <v>1172</v>
      </c>
      <c r="B14" s="13" t="s">
        <v>2997</v>
      </c>
      <c r="C14" s="6">
        <f t="shared" si="1"/>
        <v>0</v>
      </c>
      <c r="D14" s="6" t="s">
        <v>8378</v>
      </c>
      <c r="E14" s="6" t="e">
        <f>VLOOKUP(B14,'kode internal'!$B$1:$D$4717,2,FALSE)</f>
        <v>#N/A</v>
      </c>
      <c r="F14" s="6">
        <v>0</v>
      </c>
      <c r="G14" s="6">
        <v>5</v>
      </c>
      <c r="H14" s="6">
        <f>VLOOKUP(D14,'kode internal'!$B$1:$E$4717,4,FALSE)</f>
        <v>3</v>
      </c>
      <c r="I14" s="6">
        <f>VLOOKUP(D14,'kode internal'!$B$1:$F$4717,5,FALSE)</f>
        <v>10</v>
      </c>
    </row>
    <row r="15" spans="1:9">
      <c r="A15" s="6" t="s">
        <v>49</v>
      </c>
      <c r="B15" s="13" t="s">
        <v>2998</v>
      </c>
      <c r="C15" s="6">
        <f t="shared" si="1"/>
        <v>1</v>
      </c>
      <c r="D15" s="6" t="s">
        <v>2998</v>
      </c>
      <c r="E15" s="6" t="str">
        <f>VLOOKUP(B15,'kode internal'!$B$1:$D$4717,2,FALSE)</f>
        <v>15I115</v>
      </c>
      <c r="F15" s="6">
        <v>0</v>
      </c>
      <c r="G15" s="6">
        <v>300</v>
      </c>
      <c r="H15" s="6">
        <f>VLOOKUP(D15,'kode internal'!$B$1:$E$4717,4,FALSE)</f>
        <v>0</v>
      </c>
      <c r="I15" s="6">
        <f>VLOOKUP(D15,'kode internal'!$B$1:$F$4717,5,FALSE)</f>
        <v>600</v>
      </c>
    </row>
    <row r="16" spans="1:9">
      <c r="A16" s="6" t="s">
        <v>1814</v>
      </c>
      <c r="B16" s="6" t="s">
        <v>2999</v>
      </c>
      <c r="C16" s="6">
        <f t="shared" si="1"/>
        <v>1</v>
      </c>
      <c r="D16" s="6" t="s">
        <v>2999</v>
      </c>
      <c r="E16" s="6" t="str">
        <f>VLOOKUP(B16,'kode internal'!$B$1:$D$4717,2,FALSE)</f>
        <v>15I067</v>
      </c>
      <c r="F16" s="6">
        <v>0</v>
      </c>
      <c r="G16" s="6">
        <v>2</v>
      </c>
      <c r="H16" s="6">
        <f>VLOOKUP(D16,'kode internal'!$B$1:$E$4717,4,FALSE)</f>
        <v>0</v>
      </c>
      <c r="I16" s="6">
        <f>VLOOKUP(D16,'kode internal'!$B$1:$F$4717,5,FALSE)</f>
        <v>2</v>
      </c>
    </row>
    <row r="17" spans="1:9">
      <c r="A17" s="6" t="s">
        <v>1769</v>
      </c>
      <c r="B17" s="6" t="s">
        <v>3000</v>
      </c>
      <c r="C17" s="6">
        <f t="shared" si="1"/>
        <v>1</v>
      </c>
      <c r="D17" s="6" t="s">
        <v>3000</v>
      </c>
      <c r="E17" s="6" t="str">
        <f>VLOOKUP(B17,'kode internal'!$B$1:$D$4717,2,FALSE)</f>
        <v>15I043</v>
      </c>
      <c r="F17" s="6">
        <v>0</v>
      </c>
      <c r="G17" s="6">
        <v>2</v>
      </c>
      <c r="H17" s="6">
        <f>VLOOKUP(D17,'kode internal'!$B$1:$E$4717,4,FALSE)</f>
        <v>0</v>
      </c>
      <c r="I17" s="6">
        <f>VLOOKUP(D17,'kode internal'!$B$1:$F$4717,5,FALSE)</f>
        <v>2</v>
      </c>
    </row>
    <row r="18" spans="1:9">
      <c r="A18" s="6" t="s">
        <v>1773</v>
      </c>
      <c r="B18" s="13" t="s">
        <v>3001</v>
      </c>
      <c r="C18" s="6">
        <f t="shared" si="1"/>
        <v>1</v>
      </c>
      <c r="D18" s="6" t="s">
        <v>3001</v>
      </c>
      <c r="E18" s="6" t="str">
        <f>VLOOKUP(B18,'kode internal'!$B$1:$D$4717,2,FALSE)</f>
        <v>15A134</v>
      </c>
      <c r="F18" s="6">
        <v>0</v>
      </c>
      <c r="G18" s="6">
        <v>4</v>
      </c>
      <c r="H18" s="6">
        <f>VLOOKUP(D18,'kode internal'!$B$1:$E$4717,4,FALSE)</f>
        <v>0</v>
      </c>
      <c r="I18" s="6">
        <f>VLOOKUP(D18,'kode internal'!$B$1:$F$4717,5,FALSE)</f>
        <v>6</v>
      </c>
    </row>
    <row r="19" spans="1:9">
      <c r="A19" s="6" t="s">
        <v>61</v>
      </c>
      <c r="B19" s="13" t="s">
        <v>3002</v>
      </c>
      <c r="C19" s="6">
        <f t="shared" si="1"/>
        <v>1</v>
      </c>
      <c r="D19" s="6" t="s">
        <v>3002</v>
      </c>
      <c r="E19" s="6" t="str">
        <f>VLOOKUP(B19,'kode internal'!$B$1:$D$4717,2,FALSE)</f>
        <v>40L048</v>
      </c>
      <c r="F19" s="6">
        <v>0</v>
      </c>
      <c r="G19" s="6">
        <v>9800</v>
      </c>
      <c r="H19" s="6">
        <f>VLOOKUP(D19,'kode internal'!$B$1:$E$4717,4,FALSE)</f>
        <v>8029</v>
      </c>
      <c r="I19" s="6">
        <f>VLOOKUP(D19,'kode internal'!$B$1:$F$4717,5,FALSE)</f>
        <v>17800</v>
      </c>
    </row>
    <row r="20" spans="1:9">
      <c r="A20" s="6" t="s">
        <v>63</v>
      </c>
      <c r="B20" s="13" t="s">
        <v>3003</v>
      </c>
      <c r="C20" s="6">
        <f t="shared" si="1"/>
        <v>1</v>
      </c>
      <c r="D20" s="6" t="s">
        <v>3003</v>
      </c>
      <c r="E20" s="6" t="str">
        <f>VLOOKUP(B20,'kode internal'!$B$1:$D$4717,2,FALSE)</f>
        <v>40A140</v>
      </c>
      <c r="F20" s="6">
        <v>0</v>
      </c>
      <c r="G20" s="6">
        <v>2000</v>
      </c>
      <c r="H20" s="6">
        <f>VLOOKUP(D20,'kode internal'!$B$1:$E$4717,4,FALSE)</f>
        <v>7703</v>
      </c>
      <c r="I20" s="6">
        <f>VLOOKUP(D20,'kode internal'!$B$1:$F$4717,5,FALSE)</f>
        <v>2000</v>
      </c>
    </row>
    <row r="21" spans="1:9">
      <c r="A21" s="6" t="s">
        <v>1788</v>
      </c>
      <c r="B21" s="6" t="s">
        <v>3004</v>
      </c>
      <c r="C21" s="6">
        <f t="shared" si="1"/>
        <v>1</v>
      </c>
      <c r="D21" s="6" t="s">
        <v>3004</v>
      </c>
      <c r="E21" s="6" t="str">
        <f>VLOOKUP(B21,'kode internal'!$B$1:$D$4717,2,FALSE)</f>
        <v>90P106</v>
      </c>
      <c r="F21" s="6">
        <v>0</v>
      </c>
      <c r="G21" s="6">
        <v>41</v>
      </c>
      <c r="H21" s="6">
        <f>VLOOKUP(D21,'kode internal'!$B$1:$E$4717,4,FALSE)</f>
        <v>0</v>
      </c>
      <c r="I21" s="6">
        <f>VLOOKUP(D21,'kode internal'!$B$1:$F$4717,5,FALSE)</f>
        <v>41</v>
      </c>
    </row>
    <row r="22" spans="1:9">
      <c r="A22" s="6" t="s">
        <v>67</v>
      </c>
      <c r="B22" s="13" t="s">
        <v>3005</v>
      </c>
      <c r="C22" s="6">
        <f t="shared" si="1"/>
        <v>1</v>
      </c>
      <c r="D22" s="6" t="s">
        <v>3005</v>
      </c>
      <c r="E22" s="6" t="str">
        <f>VLOOKUP(B22,'kode internal'!$B$1:$D$4717,2,FALSE)</f>
        <v>90K058</v>
      </c>
      <c r="F22" s="6">
        <v>0</v>
      </c>
      <c r="G22" s="6">
        <v>427</v>
      </c>
      <c r="H22" s="6">
        <f>VLOOKUP(D22,'kode internal'!$B$1:$E$4717,4,FALSE)</f>
        <v>890</v>
      </c>
      <c r="I22" s="6">
        <f>VLOOKUP(D22,'kode internal'!$B$1:$F$4717,5,FALSE)</f>
        <v>2777</v>
      </c>
    </row>
    <row r="23" spans="1:9">
      <c r="A23" s="6" t="s">
        <v>1179</v>
      </c>
      <c r="B23" s="13" t="s">
        <v>3006</v>
      </c>
      <c r="C23" s="6">
        <f t="shared" si="1"/>
        <v>1</v>
      </c>
      <c r="D23" s="6" t="s">
        <v>3006</v>
      </c>
      <c r="E23" s="6" t="str">
        <f>VLOOKUP(B23,'kode internal'!$B$1:$D$4717,2,FALSE)</f>
        <v>90B028</v>
      </c>
      <c r="F23" s="6">
        <v>0</v>
      </c>
      <c r="G23" s="6">
        <v>393</v>
      </c>
      <c r="H23" s="6">
        <f>VLOOKUP(D23,'kode internal'!$B$1:$E$4717,4,FALSE)</f>
        <v>3902</v>
      </c>
      <c r="I23" s="6">
        <f>VLOOKUP(D23,'kode internal'!$B$1:$F$4717,5,FALSE)</f>
        <v>393</v>
      </c>
    </row>
    <row r="24" spans="1:9">
      <c r="A24" s="6" t="s">
        <v>1792</v>
      </c>
      <c r="B24" s="13" t="s">
        <v>3007</v>
      </c>
      <c r="C24" s="6">
        <f t="shared" si="1"/>
        <v>1</v>
      </c>
      <c r="D24" s="6" t="s">
        <v>3007</v>
      </c>
      <c r="E24" s="6" t="str">
        <f>VLOOKUP(B24,'kode internal'!$B$1:$D$4717,2,FALSE)</f>
        <v>80R080</v>
      </c>
      <c r="F24" s="6">
        <v>0</v>
      </c>
      <c r="G24" s="6">
        <v>750</v>
      </c>
      <c r="H24" s="6">
        <f>VLOOKUP(D24,'kode internal'!$B$1:$E$4717,4,FALSE)</f>
        <v>200</v>
      </c>
      <c r="I24" s="6">
        <f>VLOOKUP(D24,'kode internal'!$B$1:$F$4717,5,FALSE)</f>
        <v>750</v>
      </c>
    </row>
    <row r="25" spans="1:9">
      <c r="A25" s="6" t="s">
        <v>1794</v>
      </c>
      <c r="B25" s="13" t="s">
        <v>3008</v>
      </c>
      <c r="C25" s="6">
        <f t="shared" si="1"/>
        <v>1</v>
      </c>
      <c r="D25" s="6" t="s">
        <v>3008</v>
      </c>
      <c r="E25" s="6" t="str">
        <f>VLOOKUP(B25,'kode internal'!$B$1:$D$4717,2,FALSE)</f>
        <v>80I045</v>
      </c>
      <c r="F25" s="6">
        <v>0</v>
      </c>
      <c r="G25" s="6">
        <v>71600</v>
      </c>
      <c r="H25" s="6">
        <f>VLOOKUP(D25,'kode internal'!$B$1:$E$4717,4,FALSE)</f>
        <v>6000</v>
      </c>
      <c r="I25" s="6">
        <f>VLOOKUP(D25,'kode internal'!$B$1:$F$4717,5,FALSE)</f>
        <v>171600</v>
      </c>
    </row>
    <row r="26" spans="1:9">
      <c r="A26" s="6" t="s">
        <v>69</v>
      </c>
      <c r="B26" s="13" t="s">
        <v>3009</v>
      </c>
      <c r="C26" s="6">
        <f t="shared" si="1"/>
        <v>1</v>
      </c>
      <c r="D26" s="6" t="s">
        <v>3009</v>
      </c>
      <c r="E26" s="6" t="str">
        <f>VLOOKUP(B26,'kode internal'!$B$1:$D$4717,2,FALSE)</f>
        <v>80U042</v>
      </c>
      <c r="F26" s="6">
        <v>0</v>
      </c>
      <c r="G26" s="6">
        <v>50</v>
      </c>
      <c r="H26" s="6">
        <f>VLOOKUP(D26,'kode internal'!$B$1:$E$4717,4,FALSE)</f>
        <v>3</v>
      </c>
      <c r="I26" s="6">
        <f>VLOOKUP(D26,'kode internal'!$B$1:$F$4717,5,FALSE)</f>
        <v>80</v>
      </c>
    </row>
    <row r="27" spans="1:9">
      <c r="A27" s="6" t="s">
        <v>1796</v>
      </c>
      <c r="B27" s="13" t="s">
        <v>3010</v>
      </c>
      <c r="C27" s="6">
        <f t="shared" si="1"/>
        <v>0</v>
      </c>
      <c r="D27" s="6" t="s">
        <v>8379</v>
      </c>
      <c r="E27" s="6" t="e">
        <f>VLOOKUP(B27,'kode internal'!$B$1:$D$4717,2,FALSE)</f>
        <v>#N/A</v>
      </c>
      <c r="F27" s="6">
        <v>0</v>
      </c>
      <c r="G27" s="6">
        <v>20</v>
      </c>
      <c r="H27" s="6">
        <f>VLOOKUP(D27,'kode internal'!$B$1:$E$4717,4,FALSE)</f>
        <v>15</v>
      </c>
      <c r="I27" s="6">
        <f>VLOOKUP(D27,'kode internal'!$B$1:$F$4717,5,FALSE)</f>
        <v>20</v>
      </c>
    </row>
    <row r="28" spans="1:9">
      <c r="A28" s="6" t="s">
        <v>75</v>
      </c>
      <c r="B28" s="6" t="s">
        <v>3011</v>
      </c>
      <c r="C28" s="6">
        <f t="shared" si="1"/>
        <v>1</v>
      </c>
      <c r="D28" s="6" t="s">
        <v>3011</v>
      </c>
      <c r="E28" s="6" t="str">
        <f>VLOOKUP(B28,'kode internal'!$B$1:$D$4717,2,FALSE)</f>
        <v>16F004</v>
      </c>
      <c r="F28" s="6">
        <v>0</v>
      </c>
      <c r="G28" s="6">
        <v>4</v>
      </c>
      <c r="H28" s="6">
        <f>VLOOKUP(D28,'kode internal'!$B$1:$E$4717,4,FALSE)</f>
        <v>0</v>
      </c>
      <c r="I28" s="6">
        <f>VLOOKUP(D28,'kode internal'!$B$1:$F$4717,5,FALSE)</f>
        <v>4</v>
      </c>
    </row>
    <row r="29" spans="1:9">
      <c r="A29" s="6" t="s">
        <v>79</v>
      </c>
      <c r="B29" s="6" t="s">
        <v>3012</v>
      </c>
      <c r="C29" s="6">
        <f t="shared" si="1"/>
        <v>1</v>
      </c>
      <c r="D29" s="6" t="s">
        <v>3012</v>
      </c>
      <c r="E29" s="6" t="str">
        <f>VLOOKUP(B29,'kode internal'!$B$1:$D$4717,2,FALSE)</f>
        <v>16B170</v>
      </c>
      <c r="F29" s="6">
        <v>0</v>
      </c>
      <c r="G29" s="6">
        <v>6</v>
      </c>
      <c r="H29" s="6">
        <f>VLOOKUP(D29,'kode internal'!$B$1:$E$4717,4,FALSE)</f>
        <v>0</v>
      </c>
      <c r="I29" s="6">
        <f>VLOOKUP(D29,'kode internal'!$B$1:$F$4717,5,FALSE)</f>
        <v>6</v>
      </c>
    </row>
    <row r="30" spans="1:9">
      <c r="A30" s="6" t="s">
        <v>81</v>
      </c>
      <c r="B30" s="13" t="s">
        <v>3013</v>
      </c>
      <c r="C30" s="6">
        <f t="shared" si="1"/>
        <v>1</v>
      </c>
      <c r="D30" s="6" t="s">
        <v>3013</v>
      </c>
      <c r="E30" s="6" t="str">
        <f>VLOOKUP(B30,'kode internal'!$B$1:$D$4717,2,FALSE)</f>
        <v>80M210</v>
      </c>
      <c r="F30" s="6">
        <v>0</v>
      </c>
      <c r="G30" s="6">
        <v>2100</v>
      </c>
      <c r="H30" s="6">
        <f>VLOOKUP(D30,'kode internal'!$B$1:$E$4717,4,FALSE)</f>
        <v>1050</v>
      </c>
      <c r="I30" s="6">
        <f>VLOOKUP(D30,'kode internal'!$B$1:$F$4717,5,FALSE)</f>
        <v>2100</v>
      </c>
    </row>
    <row r="31" spans="1:9">
      <c r="A31" s="6" t="s">
        <v>1184</v>
      </c>
      <c r="B31" s="6" t="s">
        <v>3014</v>
      </c>
      <c r="C31" s="6">
        <f t="shared" si="1"/>
        <v>1</v>
      </c>
      <c r="D31" s="6" t="s">
        <v>3014</v>
      </c>
      <c r="E31" s="6" t="str">
        <f>VLOOKUP(B31,'kode internal'!$B$1:$D$4717,2,FALSE)</f>
        <v>15H020</v>
      </c>
      <c r="F31" s="6">
        <v>0</v>
      </c>
      <c r="G31" s="6">
        <v>6</v>
      </c>
      <c r="H31" s="6">
        <f>VLOOKUP(D31,'kode internal'!$B$1:$E$4717,4,FALSE)</f>
        <v>0</v>
      </c>
      <c r="I31" s="6">
        <f>VLOOKUP(D31,'kode internal'!$B$1:$F$4717,5,FALSE)</f>
        <v>6</v>
      </c>
    </row>
    <row r="32" spans="1:9">
      <c r="A32" s="6" t="s">
        <v>1842</v>
      </c>
      <c r="B32" s="6" t="s">
        <v>3015</v>
      </c>
      <c r="C32" s="6">
        <f t="shared" si="1"/>
        <v>1</v>
      </c>
      <c r="D32" s="6" t="s">
        <v>3015</v>
      </c>
      <c r="E32" s="6" t="str">
        <f>VLOOKUP(B32,'kode internal'!$B$1:$D$4717,2,FALSE)</f>
        <v>15E041</v>
      </c>
      <c r="F32" s="6">
        <v>0</v>
      </c>
      <c r="G32" s="6">
        <v>5</v>
      </c>
      <c r="H32" s="6">
        <f>VLOOKUP(D32,'kode internal'!$B$1:$E$4717,4,FALSE)</f>
        <v>0</v>
      </c>
      <c r="I32" s="6">
        <f>VLOOKUP(D32,'kode internal'!$B$1:$F$4717,5,FALSE)</f>
        <v>5</v>
      </c>
    </row>
    <row r="33" spans="1:9">
      <c r="A33" s="6" t="s">
        <v>1846</v>
      </c>
      <c r="B33" s="13" t="s">
        <v>3016</v>
      </c>
      <c r="C33" s="6">
        <f t="shared" si="1"/>
        <v>1</v>
      </c>
      <c r="D33" s="6" t="s">
        <v>3016</v>
      </c>
      <c r="E33" s="6" t="str">
        <f>VLOOKUP(B33,'kode internal'!$B$1:$D$4717,2,FALSE)</f>
        <v>80U041</v>
      </c>
      <c r="F33" s="6">
        <v>0</v>
      </c>
      <c r="G33" s="6">
        <v>264</v>
      </c>
      <c r="H33" s="6">
        <f>VLOOKUP(D33,'kode internal'!$B$1:$E$4717,4,FALSE)</f>
        <v>77</v>
      </c>
      <c r="I33" s="6">
        <f>VLOOKUP(D33,'kode internal'!$B$1:$F$4717,5,FALSE)</f>
        <v>408</v>
      </c>
    </row>
    <row r="34" spans="1:9">
      <c r="A34" s="6" t="s">
        <v>83</v>
      </c>
      <c r="B34" s="6" t="s">
        <v>3017</v>
      </c>
      <c r="C34" s="6">
        <f t="shared" si="1"/>
        <v>1</v>
      </c>
      <c r="D34" s="6" t="s">
        <v>3017</v>
      </c>
      <c r="E34" s="6" t="str">
        <f>VLOOKUP(B34,'kode internal'!$B$1:$D$4717,2,FALSE)</f>
        <v>80E153.1</v>
      </c>
      <c r="F34" s="6">
        <v>0</v>
      </c>
      <c r="G34" s="6">
        <v>1550</v>
      </c>
      <c r="H34" s="6">
        <f>VLOOKUP(D34,'kode internal'!$B$1:$E$4717,4,FALSE)</f>
        <v>23</v>
      </c>
      <c r="I34" s="6">
        <f>VLOOKUP(D34,'kode internal'!$B$1:$F$4717,5,FALSE)</f>
        <v>1550</v>
      </c>
    </row>
    <row r="35" spans="1:9">
      <c r="A35" s="6" t="s">
        <v>85</v>
      </c>
      <c r="B35" s="6" t="s">
        <v>3018</v>
      </c>
      <c r="C35" s="6">
        <f t="shared" si="1"/>
        <v>1</v>
      </c>
      <c r="D35" s="6" t="s">
        <v>3018</v>
      </c>
      <c r="E35" s="6" t="str">
        <f>VLOOKUP(B35,'kode internal'!$B$1:$D$4717,2,FALSE)</f>
        <v>81C304</v>
      </c>
      <c r="F35" s="6">
        <v>0</v>
      </c>
      <c r="G35" s="6">
        <v>9</v>
      </c>
      <c r="H35" s="6">
        <f>VLOOKUP(D35,'kode internal'!$B$1:$E$4717,4,FALSE)</f>
        <v>0</v>
      </c>
      <c r="I35" s="6">
        <f>VLOOKUP(D35,'kode internal'!$B$1:$F$4717,5,FALSE)</f>
        <v>9</v>
      </c>
    </row>
    <row r="36" spans="1:9">
      <c r="A36" s="6" t="s">
        <v>89</v>
      </c>
      <c r="B36" s="6" t="s">
        <v>3019</v>
      </c>
      <c r="C36" s="6">
        <f t="shared" si="1"/>
        <v>1</v>
      </c>
      <c r="D36" s="6" t="s">
        <v>3019</v>
      </c>
      <c r="E36" s="6" t="e">
        <f>VLOOKUP(B36,'kode internal'!$B$1:$D$4717,2,FALSE)</f>
        <v>#N/A</v>
      </c>
      <c r="F36" s="6">
        <v>0</v>
      </c>
      <c r="G36" s="6">
        <v>3</v>
      </c>
      <c r="H36" s="6" t="e">
        <f>VLOOKUP(D36,'kode internal'!$B$1:$E$4717,4,FALSE)</f>
        <v>#N/A</v>
      </c>
      <c r="I36" s="6" t="e">
        <f>VLOOKUP(D36,'kode internal'!$B$1:$F$4717,5,FALSE)</f>
        <v>#N/A</v>
      </c>
    </row>
    <row r="37" spans="1:9">
      <c r="A37" s="6" t="s">
        <v>97</v>
      </c>
      <c r="B37" s="6" t="s">
        <v>3020</v>
      </c>
      <c r="C37" s="6">
        <f t="shared" si="1"/>
        <v>1</v>
      </c>
      <c r="D37" s="6" t="s">
        <v>3020</v>
      </c>
      <c r="E37" s="6" t="str">
        <f>VLOOKUP(B37,'kode internal'!$B$1:$D$4717,2,FALSE)</f>
        <v>42C724</v>
      </c>
      <c r="F37" s="6">
        <v>0</v>
      </c>
      <c r="G37" s="6">
        <v>1</v>
      </c>
      <c r="H37" s="6">
        <f>VLOOKUP(D37,'kode internal'!$B$1:$E$4717,4,FALSE)</f>
        <v>0</v>
      </c>
      <c r="I37" s="6">
        <f>VLOOKUP(D37,'kode internal'!$B$1:$F$4717,5,FALSE)</f>
        <v>1</v>
      </c>
    </row>
    <row r="38" spans="1:9">
      <c r="A38" s="6" t="s">
        <v>99</v>
      </c>
      <c r="B38" s="6" t="s">
        <v>3021</v>
      </c>
      <c r="C38" s="6">
        <f t="shared" si="1"/>
        <v>1</v>
      </c>
      <c r="D38" s="6" t="s">
        <v>3021</v>
      </c>
      <c r="E38" s="6" t="str">
        <f>VLOOKUP(B38,'kode internal'!$B$1:$D$4717,2,FALSE)</f>
        <v>42A132</v>
      </c>
      <c r="F38" s="6">
        <v>0</v>
      </c>
      <c r="G38" s="6">
        <v>2</v>
      </c>
      <c r="H38" s="6">
        <f>VLOOKUP(D38,'kode internal'!$B$1:$E$4717,4,FALSE)</f>
        <v>0</v>
      </c>
      <c r="I38" s="6">
        <f>VLOOKUP(D38,'kode internal'!$B$1:$F$4717,5,FALSE)</f>
        <v>2</v>
      </c>
    </row>
    <row r="39" spans="1:9">
      <c r="A39" s="6" t="s">
        <v>106</v>
      </c>
      <c r="B39" s="6" t="s">
        <v>3022</v>
      </c>
      <c r="C39" s="6">
        <f t="shared" si="1"/>
        <v>0</v>
      </c>
      <c r="D39" s="6" t="s">
        <v>8380</v>
      </c>
      <c r="E39" s="6" t="e">
        <f>VLOOKUP(B39,'kode internal'!$B$1:$D$4717,2,FALSE)</f>
        <v>#N/A</v>
      </c>
      <c r="F39" s="6">
        <v>92</v>
      </c>
      <c r="G39" s="6">
        <v>50</v>
      </c>
      <c r="H39" s="6">
        <f>VLOOKUP(D39,'kode internal'!$B$1:$E$4717,4,FALSE)</f>
        <v>92</v>
      </c>
      <c r="I39" s="6">
        <f>VLOOKUP(D39,'kode internal'!$B$1:$F$4717,5,FALSE)</f>
        <v>50</v>
      </c>
    </row>
    <row r="40" spans="1:9">
      <c r="A40" s="6" t="s">
        <v>108</v>
      </c>
      <c r="B40" s="6" t="s">
        <v>3023</v>
      </c>
      <c r="C40" s="6">
        <f t="shared" si="1"/>
        <v>1</v>
      </c>
      <c r="D40" s="6" t="s">
        <v>3023</v>
      </c>
      <c r="E40" s="6" t="str">
        <f>VLOOKUP(B40,'kode internal'!$B$1:$D$4717,2,FALSE)</f>
        <v>12F017.1</v>
      </c>
      <c r="F40" s="6">
        <v>214</v>
      </c>
      <c r="G40" s="6">
        <v>522</v>
      </c>
      <c r="H40" s="6">
        <f>VLOOKUP(D40,'kode internal'!$B$1:$E$4717,4,FALSE)</f>
        <v>214</v>
      </c>
      <c r="I40" s="6">
        <f>VLOOKUP(D40,'kode internal'!$B$1:$F$4717,5,FALSE)</f>
        <v>612</v>
      </c>
    </row>
    <row r="41" spans="1:9">
      <c r="A41" s="6" t="s">
        <v>109</v>
      </c>
      <c r="B41" s="6" t="s">
        <v>3024</v>
      </c>
      <c r="C41" s="6">
        <f t="shared" si="1"/>
        <v>1</v>
      </c>
      <c r="D41" s="6" t="s">
        <v>3024</v>
      </c>
      <c r="E41" s="6" t="e">
        <f>VLOOKUP(B41,'kode internal'!$B$1:$D$4717,2,FALSE)</f>
        <v>#N/A</v>
      </c>
      <c r="F41" s="6">
        <v>36</v>
      </c>
      <c r="G41" s="6">
        <v>0</v>
      </c>
      <c r="H41" s="6" t="e">
        <f>VLOOKUP(D41,'kode internal'!$B$1:$E$4717,4,FALSE)</f>
        <v>#N/A</v>
      </c>
      <c r="I41" s="6" t="e">
        <f>VLOOKUP(D41,'kode internal'!$B$1:$F$4717,5,FALSE)</f>
        <v>#N/A</v>
      </c>
    </row>
    <row r="42" spans="1:9">
      <c r="A42" s="6" t="s">
        <v>1203</v>
      </c>
      <c r="B42" s="6" t="s">
        <v>3025</v>
      </c>
      <c r="C42" s="6">
        <f t="shared" si="1"/>
        <v>1</v>
      </c>
      <c r="D42" s="6" t="s">
        <v>3025</v>
      </c>
      <c r="E42" s="6" t="str">
        <f>VLOOKUP(B42,'kode internal'!$B$1:$D$4717,2,FALSE)</f>
        <v>10U041</v>
      </c>
      <c r="F42" s="6">
        <v>56</v>
      </c>
      <c r="G42" s="6">
        <v>56</v>
      </c>
      <c r="H42" s="6">
        <f>VLOOKUP(D42,'kode internal'!$B$1:$E$4717,4,FALSE)</f>
        <v>56</v>
      </c>
      <c r="I42" s="6">
        <f>VLOOKUP(D42,'kode internal'!$B$1:$F$4717,5,FALSE)</f>
        <v>56</v>
      </c>
    </row>
    <row r="43" spans="1:9">
      <c r="A43" s="6" t="s">
        <v>111</v>
      </c>
      <c r="B43" s="6" t="s">
        <v>3026</v>
      </c>
      <c r="C43" s="6">
        <f t="shared" si="1"/>
        <v>1</v>
      </c>
      <c r="D43" s="6" t="s">
        <v>3026</v>
      </c>
      <c r="E43" s="6" t="str">
        <f>VLOOKUP(B43,'kode internal'!$B$1:$D$4717,2,FALSE)</f>
        <v>12F016</v>
      </c>
      <c r="F43" s="6">
        <v>1</v>
      </c>
      <c r="G43" s="6">
        <v>16</v>
      </c>
      <c r="H43" s="6">
        <f>VLOOKUP(D43,'kode internal'!$B$1:$E$4717,4,FALSE)</f>
        <v>1</v>
      </c>
      <c r="I43" s="6">
        <f>VLOOKUP(D43,'kode internal'!$B$1:$F$4717,5,FALSE)</f>
        <v>23</v>
      </c>
    </row>
    <row r="44" spans="1:9">
      <c r="A44" s="6" t="s">
        <v>1878</v>
      </c>
      <c r="B44" s="6" t="s">
        <v>3027</v>
      </c>
      <c r="C44" s="6">
        <f t="shared" si="1"/>
        <v>1</v>
      </c>
      <c r="D44" s="6" t="s">
        <v>3027</v>
      </c>
      <c r="E44" s="6" t="str">
        <f>VLOOKUP(B44,'kode internal'!$B$1:$D$4717,2,FALSE)</f>
        <v>42N124</v>
      </c>
      <c r="F44" s="6">
        <v>0</v>
      </c>
      <c r="G44" s="6">
        <v>2</v>
      </c>
      <c r="H44" s="6">
        <f>VLOOKUP(D44,'kode internal'!$B$1:$E$4717,4,FALSE)</f>
        <v>0</v>
      </c>
      <c r="I44" s="6">
        <f>VLOOKUP(D44,'kode internal'!$B$1:$F$4717,5,FALSE)</f>
        <v>2</v>
      </c>
    </row>
    <row r="45" spans="1:9">
      <c r="A45" s="6" t="s">
        <v>113</v>
      </c>
      <c r="B45" s="6" t="s">
        <v>3028</v>
      </c>
      <c r="C45" s="6">
        <f t="shared" si="1"/>
        <v>1</v>
      </c>
      <c r="D45" s="6" t="s">
        <v>3028</v>
      </c>
      <c r="E45" s="6" t="str">
        <f>VLOOKUP(B45,'kode internal'!$B$1:$D$4717,2,FALSE)</f>
        <v>42N123</v>
      </c>
      <c r="F45" s="6">
        <v>0</v>
      </c>
      <c r="G45" s="6">
        <v>14</v>
      </c>
      <c r="H45" s="6">
        <f>VLOOKUP(D45,'kode internal'!$B$1:$E$4717,4,FALSE)</f>
        <v>0</v>
      </c>
      <c r="I45" s="6">
        <f>VLOOKUP(D45,'kode internal'!$B$1:$F$4717,5,FALSE)</f>
        <v>15</v>
      </c>
    </row>
    <row r="46" spans="1:9">
      <c r="A46" s="6" t="s">
        <v>3029</v>
      </c>
      <c r="B46" s="6" t="s">
        <v>3030</v>
      </c>
      <c r="C46" s="6">
        <f t="shared" si="1"/>
        <v>1</v>
      </c>
      <c r="D46" s="6" t="s">
        <v>3030</v>
      </c>
      <c r="E46" s="6" t="e">
        <f>VLOOKUP(B46,'kode internal'!$B$1:$D$4717,2,FALSE)</f>
        <v>#N/A</v>
      </c>
      <c r="F46" s="6">
        <v>1</v>
      </c>
      <c r="G46" s="6">
        <v>1</v>
      </c>
      <c r="H46" s="6" t="e">
        <f>VLOOKUP(D46,'kode internal'!$B$1:$E$4717,4,FALSE)</f>
        <v>#N/A</v>
      </c>
      <c r="I46" s="6" t="e">
        <f>VLOOKUP(D46,'kode internal'!$B$1:$F$4717,5,FALSE)</f>
        <v>#N/A</v>
      </c>
    </row>
    <row r="47" spans="1:9">
      <c r="A47" s="6" t="s">
        <v>115</v>
      </c>
      <c r="B47" s="6" t="s">
        <v>3031</v>
      </c>
      <c r="C47" s="6">
        <f t="shared" si="1"/>
        <v>1</v>
      </c>
      <c r="D47" s="6" t="s">
        <v>3031</v>
      </c>
      <c r="E47" s="6" t="e">
        <f>VLOOKUP(B47,'kode internal'!$B$1:$D$4717,2,FALSE)</f>
        <v>#N/A</v>
      </c>
      <c r="F47" s="6">
        <v>0</v>
      </c>
      <c r="G47" s="6">
        <v>2</v>
      </c>
      <c r="H47" s="6" t="e">
        <f>VLOOKUP(D47,'kode internal'!$B$1:$E$4717,4,FALSE)</f>
        <v>#N/A</v>
      </c>
      <c r="I47" s="6" t="e">
        <f>VLOOKUP(D47,'kode internal'!$B$1:$F$4717,5,FALSE)</f>
        <v>#N/A</v>
      </c>
    </row>
    <row r="48" spans="1:9">
      <c r="A48" s="6" t="s">
        <v>117</v>
      </c>
      <c r="B48" s="6" t="s">
        <v>3032</v>
      </c>
      <c r="C48" s="6">
        <f t="shared" si="1"/>
        <v>1</v>
      </c>
      <c r="D48" s="6" t="s">
        <v>3032</v>
      </c>
      <c r="E48" s="6" t="str">
        <f>VLOOKUP(B48,'kode internal'!$B$1:$D$4717,2,FALSE)</f>
        <v>90P120</v>
      </c>
      <c r="F48" s="6">
        <v>100</v>
      </c>
      <c r="G48" s="6">
        <v>400</v>
      </c>
      <c r="H48" s="6">
        <f>VLOOKUP(D48,'kode internal'!$B$1:$E$4717,4,FALSE)</f>
        <v>100</v>
      </c>
      <c r="I48" s="6">
        <f>VLOOKUP(D48,'kode internal'!$B$1:$F$4717,5,FALSE)</f>
        <v>400</v>
      </c>
    </row>
    <row r="49" spans="1:9">
      <c r="A49" s="6" t="s">
        <v>119</v>
      </c>
      <c r="B49" s="6" t="s">
        <v>3033</v>
      </c>
      <c r="C49" s="6">
        <f t="shared" si="1"/>
        <v>1</v>
      </c>
      <c r="D49" s="6" t="s">
        <v>3033</v>
      </c>
      <c r="E49" s="6" t="str">
        <f>VLOOKUP(B49,'kode internal'!$B$1:$D$4717,2,FALSE)</f>
        <v>90P116</v>
      </c>
      <c r="F49" s="6">
        <v>100</v>
      </c>
      <c r="G49" s="6">
        <v>40</v>
      </c>
      <c r="H49" s="6">
        <f>VLOOKUP(D49,'kode internal'!$B$1:$E$4717,4,FALSE)</f>
        <v>100</v>
      </c>
      <c r="I49" s="6">
        <f>VLOOKUP(D49,'kode internal'!$B$1:$F$4717,5,FALSE)</f>
        <v>40</v>
      </c>
    </row>
    <row r="50" spans="1:9">
      <c r="A50" s="6" t="s">
        <v>121</v>
      </c>
      <c r="B50" s="6" t="s">
        <v>3034</v>
      </c>
      <c r="C50" s="6">
        <f t="shared" si="1"/>
        <v>1</v>
      </c>
      <c r="D50" s="6" t="s">
        <v>3034</v>
      </c>
      <c r="E50" s="6" t="str">
        <f>VLOOKUP(B50,'kode internal'!$B$1:$D$4717,2,FALSE)</f>
        <v>90P114</v>
      </c>
      <c r="F50" s="6">
        <v>82</v>
      </c>
      <c r="G50" s="6">
        <v>460</v>
      </c>
      <c r="H50" s="6">
        <f>VLOOKUP(D50,'kode internal'!$B$1:$E$4717,4,FALSE)</f>
        <v>82</v>
      </c>
      <c r="I50" s="6">
        <f>VLOOKUP(D50,'kode internal'!$B$1:$F$4717,5,FALSE)</f>
        <v>460</v>
      </c>
    </row>
    <row r="51" spans="1:9">
      <c r="A51" s="6" t="s">
        <v>123</v>
      </c>
      <c r="B51" s="6" t="s">
        <v>3035</v>
      </c>
      <c r="C51" s="6">
        <f t="shared" si="1"/>
        <v>1</v>
      </c>
      <c r="D51" s="6" t="s">
        <v>3035</v>
      </c>
      <c r="E51" s="6" t="str">
        <f>VLOOKUP(B51,'kode internal'!$B$1:$D$4717,2,FALSE)</f>
        <v>90E014</v>
      </c>
      <c r="F51" s="6">
        <v>99</v>
      </c>
      <c r="G51" s="6">
        <v>0</v>
      </c>
      <c r="H51" s="6">
        <f>VLOOKUP(D51,'kode internal'!$B$1:$E$4717,4,FALSE)</f>
        <v>99</v>
      </c>
      <c r="I51" s="6">
        <f>VLOOKUP(D51,'kode internal'!$B$1:$F$4717,5,FALSE)</f>
        <v>0</v>
      </c>
    </row>
    <row r="52" spans="1:9">
      <c r="A52" s="6" t="s">
        <v>125</v>
      </c>
      <c r="B52" s="6" t="s">
        <v>3036</v>
      </c>
      <c r="C52" s="6">
        <f t="shared" si="1"/>
        <v>1</v>
      </c>
      <c r="D52" s="6" t="s">
        <v>3036</v>
      </c>
      <c r="E52" s="6" t="str">
        <f>VLOOKUP(B52,'kode internal'!$B$1:$D$4717,2,FALSE)</f>
        <v>90E012</v>
      </c>
      <c r="F52" s="6">
        <v>100</v>
      </c>
      <c r="G52" s="6">
        <v>100</v>
      </c>
      <c r="H52" s="6">
        <f>VLOOKUP(D52,'kode internal'!$B$1:$E$4717,4,FALSE)</f>
        <v>100</v>
      </c>
      <c r="I52" s="6">
        <f>VLOOKUP(D52,'kode internal'!$B$1:$F$4717,5,FALSE)</f>
        <v>100</v>
      </c>
    </row>
    <row r="53" spans="1:9">
      <c r="A53" s="6" t="s">
        <v>1208</v>
      </c>
      <c r="B53" s="6" t="s">
        <v>3037</v>
      </c>
      <c r="C53" s="6">
        <f t="shared" si="1"/>
        <v>1</v>
      </c>
      <c r="D53" s="6" t="s">
        <v>3037</v>
      </c>
      <c r="E53" s="6" t="str">
        <f>VLOOKUP(B53,'kode internal'!$B$1:$D$4717,2,FALSE)</f>
        <v>90E010</v>
      </c>
      <c r="F53" s="6">
        <v>100</v>
      </c>
      <c r="G53" s="6">
        <v>100</v>
      </c>
      <c r="H53" s="6">
        <f>VLOOKUP(D53,'kode internal'!$B$1:$E$4717,4,FALSE)</f>
        <v>100</v>
      </c>
      <c r="I53" s="6">
        <f>VLOOKUP(D53,'kode internal'!$B$1:$F$4717,5,FALSE)</f>
        <v>100</v>
      </c>
    </row>
    <row r="54" spans="1:9">
      <c r="A54" s="6" t="s">
        <v>127</v>
      </c>
      <c r="B54" s="6" t="s">
        <v>3038</v>
      </c>
      <c r="C54" s="6">
        <f t="shared" si="1"/>
        <v>1</v>
      </c>
      <c r="D54" s="6" t="s">
        <v>3038</v>
      </c>
      <c r="E54" s="6" t="str">
        <f>VLOOKUP(B54,'kode internal'!$B$1:$D$4717,2,FALSE)</f>
        <v>42C979</v>
      </c>
      <c r="F54" s="6">
        <v>0</v>
      </c>
      <c r="G54" s="6">
        <v>2</v>
      </c>
      <c r="H54" s="6">
        <f>VLOOKUP(D54,'kode internal'!$B$1:$E$4717,4,FALSE)</f>
        <v>0</v>
      </c>
      <c r="I54" s="6">
        <f>VLOOKUP(D54,'kode internal'!$B$1:$F$4717,5,FALSE)</f>
        <v>2</v>
      </c>
    </row>
    <row r="55" spans="1:9">
      <c r="A55" s="6" t="s">
        <v>1962</v>
      </c>
      <c r="B55" s="6" t="s">
        <v>3039</v>
      </c>
      <c r="C55" s="6">
        <f t="shared" si="1"/>
        <v>1</v>
      </c>
      <c r="D55" s="6" t="s">
        <v>3039</v>
      </c>
      <c r="E55" s="6" t="str">
        <f>VLOOKUP(B55,'kode internal'!$B$1:$D$4717,2,FALSE)</f>
        <v>10H103</v>
      </c>
      <c r="F55" s="6">
        <v>2740</v>
      </c>
      <c r="G55" s="6">
        <v>1000</v>
      </c>
      <c r="H55" s="6">
        <f>VLOOKUP(D55,'kode internal'!$B$1:$E$4717,4,FALSE)</f>
        <v>2740</v>
      </c>
      <c r="I55" s="6">
        <f>VLOOKUP(D55,'kode internal'!$B$1:$F$4717,5,FALSE)</f>
        <v>1000</v>
      </c>
    </row>
    <row r="56" spans="1:9">
      <c r="A56" s="6" t="s">
        <v>129</v>
      </c>
      <c r="B56" s="6" t="s">
        <v>3040</v>
      </c>
      <c r="C56" s="6">
        <f t="shared" si="1"/>
        <v>1</v>
      </c>
      <c r="D56" s="6" t="s">
        <v>3040</v>
      </c>
      <c r="E56" s="6" t="str">
        <f>VLOOKUP(B56,'kode internal'!$B$1:$D$4717,2,FALSE)</f>
        <v>80D168.1</v>
      </c>
      <c r="F56" s="6">
        <v>725</v>
      </c>
      <c r="G56" s="6">
        <v>18800</v>
      </c>
      <c r="H56" s="6">
        <f>VLOOKUP(D56,'kode internal'!$B$1:$E$4717,4,FALSE)</f>
        <v>725</v>
      </c>
      <c r="I56" s="6">
        <f>VLOOKUP(D56,'kode internal'!$B$1:$F$4717,5,FALSE)</f>
        <v>18800</v>
      </c>
    </row>
    <row r="57" spans="1:9">
      <c r="A57" s="6" t="s">
        <v>1887</v>
      </c>
      <c r="B57" s="13" t="s">
        <v>3041</v>
      </c>
      <c r="C57" s="6">
        <f t="shared" si="1"/>
        <v>1</v>
      </c>
      <c r="D57" s="6" t="s">
        <v>3041</v>
      </c>
      <c r="E57" s="6" t="str">
        <f>VLOOKUP(B57,'kode internal'!$B$1:$D$4717,2,FALSE)</f>
        <v>80D008.01</v>
      </c>
      <c r="F57" s="6">
        <v>3087</v>
      </c>
      <c r="G57" s="6">
        <v>5000</v>
      </c>
      <c r="H57" s="6">
        <f>VLOOKUP(D57,'kode internal'!$B$1:$E$4717,4,FALSE)</f>
        <v>3087</v>
      </c>
      <c r="I57" s="6">
        <f>VLOOKUP(D57,'kode internal'!$B$1:$F$4717,5,FALSE)</f>
        <v>32500</v>
      </c>
    </row>
    <row r="58" spans="1:9">
      <c r="A58" s="6" t="s">
        <v>1210</v>
      </c>
      <c r="B58" s="6" t="s">
        <v>3042</v>
      </c>
      <c r="C58" s="6">
        <f t="shared" si="1"/>
        <v>1</v>
      </c>
      <c r="D58" s="6" t="s">
        <v>3042</v>
      </c>
      <c r="E58" s="6" t="str">
        <f>VLOOKUP(B58,'kode internal'!$B$1:$D$4717,2,FALSE)</f>
        <v>80S344</v>
      </c>
      <c r="F58" s="6">
        <v>0</v>
      </c>
      <c r="G58" s="6">
        <v>800</v>
      </c>
      <c r="H58" s="6">
        <f>VLOOKUP(D58,'kode internal'!$B$1:$E$4717,4,FALSE)</f>
        <v>0</v>
      </c>
      <c r="I58" s="6">
        <f>VLOOKUP(D58,'kode internal'!$B$1:$F$4717,5,FALSE)</f>
        <v>800</v>
      </c>
    </row>
    <row r="59" spans="1:9">
      <c r="A59" s="6" t="s">
        <v>1890</v>
      </c>
      <c r="B59" s="6" t="s">
        <v>8381</v>
      </c>
      <c r="C59" s="6">
        <f t="shared" si="1"/>
        <v>1</v>
      </c>
      <c r="D59" s="6" t="s">
        <v>8381</v>
      </c>
      <c r="E59" s="6" t="e">
        <f>VLOOKUP(B59,'kode internal'!$B$1:$D$4717,2,FALSE)</f>
        <v>#N/A</v>
      </c>
      <c r="F59" s="6">
        <v>17</v>
      </c>
      <c r="G59" s="6">
        <v>24</v>
      </c>
      <c r="H59" s="6" t="e">
        <f>VLOOKUP(D59,'kode internal'!$B$1:$E$4717,4,FALSE)</f>
        <v>#N/A</v>
      </c>
      <c r="I59" s="6" t="e">
        <f>VLOOKUP(D59,'kode internal'!$B$1:$F$4717,5,FALSE)</f>
        <v>#N/A</v>
      </c>
    </row>
    <row r="60" spans="1:9">
      <c r="A60" s="6" t="s">
        <v>131</v>
      </c>
      <c r="B60" s="6" t="s">
        <v>3045</v>
      </c>
      <c r="C60" s="6">
        <f t="shared" si="1"/>
        <v>1</v>
      </c>
      <c r="D60" s="6" t="s">
        <v>3045</v>
      </c>
      <c r="E60" s="6" t="e">
        <f>VLOOKUP(B60,'kode internal'!$B$1:$D$4717,2,FALSE)</f>
        <v>#N/A</v>
      </c>
      <c r="F60" s="6">
        <v>0</v>
      </c>
      <c r="G60" s="6">
        <v>1</v>
      </c>
      <c r="H60" s="6" t="e">
        <f>VLOOKUP(D60,'kode internal'!$B$1:$E$4717,4,FALSE)</f>
        <v>#N/A</v>
      </c>
      <c r="I60" s="6" t="e">
        <f>VLOOKUP(D60,'kode internal'!$B$1:$F$4717,5,FALSE)</f>
        <v>#N/A</v>
      </c>
    </row>
    <row r="61" spans="1:9">
      <c r="A61" s="6" t="s">
        <v>1893</v>
      </c>
      <c r="B61" s="6" t="s">
        <v>3046</v>
      </c>
      <c r="C61" s="6">
        <f t="shared" si="1"/>
        <v>1</v>
      </c>
      <c r="D61" s="6" t="s">
        <v>3046</v>
      </c>
      <c r="E61" s="6" t="e">
        <f>VLOOKUP(B61,'kode internal'!$B$1:$D$4717,2,FALSE)</f>
        <v>#N/A</v>
      </c>
      <c r="F61" s="6">
        <v>0</v>
      </c>
      <c r="G61" s="6">
        <v>2</v>
      </c>
      <c r="H61" s="6" t="e">
        <f>VLOOKUP(D61,'kode internal'!$B$1:$E$4717,4,FALSE)</f>
        <v>#N/A</v>
      </c>
      <c r="I61" s="6" t="e">
        <f>VLOOKUP(D61,'kode internal'!$B$1:$F$4717,5,FALSE)</f>
        <v>#N/A</v>
      </c>
    </row>
    <row r="62" spans="1:9">
      <c r="A62" s="6" t="s">
        <v>1895</v>
      </c>
      <c r="B62" s="6" t="s">
        <v>3047</v>
      </c>
      <c r="C62" s="6">
        <f t="shared" si="1"/>
        <v>1</v>
      </c>
      <c r="D62" s="6" t="s">
        <v>3047</v>
      </c>
      <c r="E62" s="6" t="e">
        <f>VLOOKUP(B62,'kode internal'!$B$1:$D$4717,2,FALSE)</f>
        <v>#N/A</v>
      </c>
      <c r="F62" s="6">
        <v>0</v>
      </c>
      <c r="G62" s="6">
        <v>1</v>
      </c>
      <c r="H62" s="6" t="e">
        <f>VLOOKUP(D62,'kode internal'!$B$1:$E$4717,4,FALSE)</f>
        <v>#N/A</v>
      </c>
      <c r="I62" s="6" t="e">
        <f>VLOOKUP(D62,'kode internal'!$B$1:$F$4717,5,FALSE)</f>
        <v>#N/A</v>
      </c>
    </row>
    <row r="63" spans="1:9">
      <c r="A63" s="6" t="s">
        <v>1897</v>
      </c>
      <c r="B63" s="6" t="s">
        <v>3048</v>
      </c>
      <c r="C63" s="6">
        <f t="shared" si="1"/>
        <v>1</v>
      </c>
      <c r="D63" s="6" t="s">
        <v>3048</v>
      </c>
      <c r="E63" s="6" t="str">
        <f>VLOOKUP(B63,'kode internal'!$B$1:$D$4717,2,FALSE)</f>
        <v>80V049.1</v>
      </c>
      <c r="F63" s="6">
        <v>5</v>
      </c>
      <c r="G63" s="6">
        <v>0</v>
      </c>
      <c r="H63" s="6">
        <f>VLOOKUP(D63,'kode internal'!$B$1:$E$4717,4,FALSE)</f>
        <v>5</v>
      </c>
      <c r="I63" s="6">
        <f>VLOOKUP(D63,'kode internal'!$B$1:$F$4717,5,FALSE)</f>
        <v>0</v>
      </c>
    </row>
    <row r="64" spans="1:9">
      <c r="A64" s="6" t="s">
        <v>1212</v>
      </c>
      <c r="B64" s="6" t="s">
        <v>3049</v>
      </c>
      <c r="C64" s="6">
        <f t="shared" si="1"/>
        <v>1</v>
      </c>
      <c r="D64" s="6" t="s">
        <v>3049</v>
      </c>
      <c r="E64" s="6" t="str">
        <f>VLOOKUP(B64,'kode internal'!$B$1:$D$4717,2,FALSE)</f>
        <v>80V048.1</v>
      </c>
      <c r="F64" s="6">
        <v>5</v>
      </c>
      <c r="G64" s="6">
        <v>0</v>
      </c>
      <c r="H64" s="6">
        <f>VLOOKUP(D64,'kode internal'!$B$1:$E$4717,4,FALSE)</f>
        <v>5</v>
      </c>
      <c r="I64" s="6">
        <f>VLOOKUP(D64,'kode internal'!$B$1:$F$4717,5,FALSE)</f>
        <v>0</v>
      </c>
    </row>
    <row r="65" spans="1:9">
      <c r="A65" s="6" t="s">
        <v>133</v>
      </c>
      <c r="B65" s="6" t="s">
        <v>3050</v>
      </c>
      <c r="C65" s="6">
        <f t="shared" ref="C65:C128" si="2">IF(B65=D65,1,0)</f>
        <v>1</v>
      </c>
      <c r="D65" s="6" t="s">
        <v>3050</v>
      </c>
      <c r="E65" s="6" t="str">
        <f>VLOOKUP(B65,'kode internal'!$B$1:$D$4717,2,FALSE)</f>
        <v>83U001</v>
      </c>
      <c r="F65" s="6">
        <v>0</v>
      </c>
      <c r="G65" s="6">
        <v>8</v>
      </c>
      <c r="H65" s="6">
        <f>VLOOKUP(D65,'kode internal'!$B$1:$E$4717,4,FALSE)</f>
        <v>0</v>
      </c>
      <c r="I65" s="6">
        <f>VLOOKUP(D65,'kode internal'!$B$1:$F$4717,5,FALSE)</f>
        <v>8</v>
      </c>
    </row>
    <row r="66" spans="1:9">
      <c r="A66" s="6" t="s">
        <v>1901</v>
      </c>
      <c r="B66" s="6" t="s">
        <v>3051</v>
      </c>
      <c r="C66" s="6">
        <f t="shared" si="2"/>
        <v>1</v>
      </c>
      <c r="D66" s="6" t="s">
        <v>3051</v>
      </c>
      <c r="E66" s="6" t="str">
        <f>VLOOKUP(B66,'kode internal'!$B$1:$D$4717,2,FALSE)</f>
        <v>83T002</v>
      </c>
      <c r="F66" s="6">
        <v>0</v>
      </c>
      <c r="G66" s="6">
        <v>8</v>
      </c>
      <c r="H66" s="6">
        <f>VLOOKUP(D66,'kode internal'!$B$1:$E$4717,4,FALSE)</f>
        <v>0</v>
      </c>
      <c r="I66" s="6">
        <f>VLOOKUP(D66,'kode internal'!$B$1:$F$4717,5,FALSE)</f>
        <v>8</v>
      </c>
    </row>
    <row r="67" spans="1:9">
      <c r="A67" s="6" t="s">
        <v>135</v>
      </c>
      <c r="B67" s="6" t="s">
        <v>3052</v>
      </c>
      <c r="C67" s="6">
        <f t="shared" si="2"/>
        <v>1</v>
      </c>
      <c r="D67" s="6" t="s">
        <v>3052</v>
      </c>
      <c r="E67" s="6" t="str">
        <f>VLOOKUP(B67,'kode internal'!$B$1:$D$4717,2,FALSE)</f>
        <v>80T185</v>
      </c>
      <c r="F67" s="6">
        <v>39</v>
      </c>
      <c r="G67" s="6">
        <v>125</v>
      </c>
      <c r="H67" s="6">
        <f>VLOOKUP(D67,'kode internal'!$B$1:$E$4717,4,FALSE)</f>
        <v>39</v>
      </c>
      <c r="I67" s="6">
        <f>VLOOKUP(D67,'kode internal'!$B$1:$F$4717,5,FALSE)</f>
        <v>125</v>
      </c>
    </row>
    <row r="68" spans="1:9">
      <c r="A68" s="6" t="s">
        <v>137</v>
      </c>
      <c r="B68" s="6" t="s">
        <v>3053</v>
      </c>
      <c r="C68" s="6">
        <f t="shared" si="2"/>
        <v>1</v>
      </c>
      <c r="D68" s="6" t="s">
        <v>3053</v>
      </c>
      <c r="E68" s="6" t="str">
        <f>VLOOKUP(B68,'kode internal'!$B$1:$D$4717,2,FALSE)</f>
        <v>80T184</v>
      </c>
      <c r="F68" s="6">
        <v>20</v>
      </c>
      <c r="G68" s="6">
        <v>300</v>
      </c>
      <c r="H68" s="6">
        <f>VLOOKUP(D68,'kode internal'!$B$1:$E$4717,4,FALSE)</f>
        <v>20</v>
      </c>
      <c r="I68" s="6">
        <f>VLOOKUP(D68,'kode internal'!$B$1:$F$4717,5,FALSE)</f>
        <v>300</v>
      </c>
    </row>
    <row r="69" spans="1:9">
      <c r="A69" s="6" t="s">
        <v>1215</v>
      </c>
      <c r="B69" s="6" t="s">
        <v>3054</v>
      </c>
      <c r="C69" s="6">
        <f t="shared" si="2"/>
        <v>1</v>
      </c>
      <c r="D69" s="6" t="s">
        <v>3054</v>
      </c>
      <c r="E69" s="6" t="str">
        <f>VLOOKUP(B69,'kode internal'!$B$1:$D$4717,2,FALSE)</f>
        <v>80T183</v>
      </c>
      <c r="F69" s="6">
        <v>48</v>
      </c>
      <c r="G69" s="6">
        <v>60</v>
      </c>
      <c r="H69" s="6">
        <f>VLOOKUP(D69,'kode internal'!$B$1:$E$4717,4,FALSE)</f>
        <v>48</v>
      </c>
      <c r="I69" s="6">
        <f>VLOOKUP(D69,'kode internal'!$B$1:$F$4717,5,FALSE)</f>
        <v>60</v>
      </c>
    </row>
    <row r="70" spans="1:9">
      <c r="A70" s="6" t="s">
        <v>1217</v>
      </c>
      <c r="B70" s="6" t="s">
        <v>3055</v>
      </c>
      <c r="C70" s="6">
        <f t="shared" si="2"/>
        <v>1</v>
      </c>
      <c r="D70" s="6" t="s">
        <v>3055</v>
      </c>
      <c r="E70" s="6" t="str">
        <f>VLOOKUP(B70,'kode internal'!$B$1:$D$4717,2,FALSE)</f>
        <v>90L028</v>
      </c>
      <c r="F70" s="6">
        <v>49</v>
      </c>
      <c r="G70" s="6">
        <v>600</v>
      </c>
      <c r="H70" s="6">
        <f>VLOOKUP(D70,'kode internal'!$B$1:$E$4717,4,FALSE)</f>
        <v>49</v>
      </c>
      <c r="I70" s="6">
        <f>VLOOKUP(D70,'kode internal'!$B$1:$F$4717,5,FALSE)</f>
        <v>600</v>
      </c>
    </row>
    <row r="71" spans="1:9">
      <c r="A71" s="6" t="s">
        <v>1219</v>
      </c>
      <c r="B71" s="6" t="s">
        <v>3056</v>
      </c>
      <c r="C71" s="6">
        <f t="shared" si="2"/>
        <v>1</v>
      </c>
      <c r="D71" s="6" t="s">
        <v>3056</v>
      </c>
      <c r="E71" s="6" t="str">
        <f>VLOOKUP(B71,'kode internal'!$B$1:$D$4717,2,FALSE)</f>
        <v>90L017</v>
      </c>
      <c r="F71" s="6">
        <v>100</v>
      </c>
      <c r="G71" s="6">
        <v>0</v>
      </c>
      <c r="H71" s="6">
        <f>VLOOKUP(D71,'kode internal'!$B$1:$E$4717,4,FALSE)</f>
        <v>100</v>
      </c>
      <c r="I71" s="6">
        <f>VLOOKUP(D71,'kode internal'!$B$1:$F$4717,5,FALSE)</f>
        <v>3000</v>
      </c>
    </row>
    <row r="72" spans="1:9">
      <c r="A72" s="6" t="s">
        <v>1221</v>
      </c>
      <c r="B72" s="6" t="s">
        <v>3057</v>
      </c>
      <c r="C72" s="6">
        <f t="shared" si="2"/>
        <v>1</v>
      </c>
      <c r="D72" s="6" t="s">
        <v>3057</v>
      </c>
      <c r="E72" s="6" t="str">
        <f>VLOOKUP(B72,'kode internal'!$B$1:$D$4717,2,FALSE)</f>
        <v>80L099.1</v>
      </c>
      <c r="F72" s="6">
        <v>200</v>
      </c>
      <c r="G72" s="6">
        <v>0</v>
      </c>
      <c r="H72" s="6">
        <f>VLOOKUP(D72,'kode internal'!$B$1:$E$4717,4,FALSE)</f>
        <v>200</v>
      </c>
      <c r="I72" s="6">
        <f>VLOOKUP(D72,'kode internal'!$B$1:$F$4717,5,FALSE)</f>
        <v>0</v>
      </c>
    </row>
    <row r="73" spans="1:9">
      <c r="A73" s="6" t="s">
        <v>147</v>
      </c>
      <c r="B73" s="6" t="s">
        <v>3058</v>
      </c>
      <c r="C73" s="6">
        <f t="shared" si="2"/>
        <v>1</v>
      </c>
      <c r="D73" s="6" t="s">
        <v>3058</v>
      </c>
      <c r="E73" s="6" t="e">
        <f>VLOOKUP(B73,'kode internal'!$B$1:$D$4717,2,FALSE)</f>
        <v>#N/A</v>
      </c>
      <c r="F73" s="6">
        <v>0</v>
      </c>
      <c r="G73" s="6">
        <v>1</v>
      </c>
      <c r="H73" s="6" t="e">
        <f>VLOOKUP(D73,'kode internal'!$B$1:$E$4717,4,FALSE)</f>
        <v>#N/A</v>
      </c>
      <c r="I73" s="6" t="e">
        <f>VLOOKUP(D73,'kode internal'!$B$1:$F$4717,5,FALSE)</f>
        <v>#N/A</v>
      </c>
    </row>
    <row r="74" spans="1:9">
      <c r="A74" s="6" t="s">
        <v>149</v>
      </c>
      <c r="B74" s="6" t="s">
        <v>3059</v>
      </c>
      <c r="C74" s="6">
        <f t="shared" si="2"/>
        <v>1</v>
      </c>
      <c r="D74" s="6" t="s">
        <v>3059</v>
      </c>
      <c r="E74" s="6" t="str">
        <f>VLOOKUP(B74,'kode internal'!$B$1:$D$4717,2,FALSE)</f>
        <v>42L679</v>
      </c>
      <c r="F74" s="6">
        <v>0</v>
      </c>
      <c r="G74" s="6">
        <v>4</v>
      </c>
      <c r="H74" s="6">
        <f>VLOOKUP(D74,'kode internal'!$B$1:$E$4717,4,FALSE)</f>
        <v>0</v>
      </c>
      <c r="I74" s="6">
        <f>VLOOKUP(D74,'kode internal'!$B$1:$F$4717,5,FALSE)</f>
        <v>4</v>
      </c>
    </row>
    <row r="75" spans="1:9">
      <c r="A75" s="6" t="s">
        <v>151</v>
      </c>
      <c r="B75" s="6" t="s">
        <v>3060</v>
      </c>
      <c r="C75" s="6">
        <f t="shared" si="2"/>
        <v>1</v>
      </c>
      <c r="D75" s="6" t="s">
        <v>3060</v>
      </c>
      <c r="E75" s="6" t="str">
        <f>VLOOKUP(B75,'kode internal'!$B$1:$D$4717,2,FALSE)</f>
        <v>42F105.01</v>
      </c>
      <c r="F75" s="6">
        <v>0</v>
      </c>
      <c r="G75" s="6">
        <v>2</v>
      </c>
      <c r="H75" s="6">
        <f>VLOOKUP(D75,'kode internal'!$B$1:$E$4717,4,FALSE)</f>
        <v>0</v>
      </c>
      <c r="I75" s="6">
        <f>VLOOKUP(D75,'kode internal'!$B$1:$F$4717,5,FALSE)</f>
        <v>2</v>
      </c>
    </row>
    <row r="76" spans="1:9">
      <c r="A76" s="6" t="s">
        <v>1226</v>
      </c>
      <c r="B76" s="6" t="s">
        <v>3061</v>
      </c>
      <c r="C76" s="6">
        <f t="shared" si="2"/>
        <v>1</v>
      </c>
      <c r="D76" s="6" t="s">
        <v>3061</v>
      </c>
      <c r="E76" s="6" t="str">
        <f>VLOOKUP(B76,'kode internal'!$B$1:$D$4717,2,FALSE)</f>
        <v>42C1000.52</v>
      </c>
      <c r="F76" s="6">
        <v>0</v>
      </c>
      <c r="G76" s="6">
        <v>3</v>
      </c>
      <c r="H76" s="6">
        <f>VLOOKUP(D76,'kode internal'!$B$1:$E$4717,4,FALSE)</f>
        <v>0</v>
      </c>
      <c r="I76" s="6">
        <f>VLOOKUP(D76,'kode internal'!$B$1:$F$4717,5,FALSE)</f>
        <v>3</v>
      </c>
    </row>
    <row r="77" spans="1:9">
      <c r="A77" s="6" t="s">
        <v>159</v>
      </c>
      <c r="B77" s="6" t="s">
        <v>3062</v>
      </c>
      <c r="C77" s="6">
        <f t="shared" si="2"/>
        <v>1</v>
      </c>
      <c r="D77" s="6" t="s">
        <v>3062</v>
      </c>
      <c r="E77" s="6" t="str">
        <f>VLOOKUP(B77,'kode internal'!$B$1:$D$4717,2,FALSE)</f>
        <v>82P013</v>
      </c>
      <c r="F77" s="6">
        <v>40</v>
      </c>
      <c r="G77" s="6">
        <v>0</v>
      </c>
      <c r="H77" s="6">
        <f>VLOOKUP(D77,'kode internal'!$B$1:$E$4717,4,FALSE)</f>
        <v>40</v>
      </c>
      <c r="I77" s="6">
        <f>VLOOKUP(D77,'kode internal'!$B$1:$F$4717,5,FALSE)</f>
        <v>0</v>
      </c>
    </row>
    <row r="78" spans="1:9">
      <c r="A78" s="6" t="s">
        <v>161</v>
      </c>
      <c r="B78" s="6" t="s">
        <v>3063</v>
      </c>
      <c r="C78" s="6">
        <f t="shared" si="2"/>
        <v>1</v>
      </c>
      <c r="D78" s="6" t="s">
        <v>3063</v>
      </c>
      <c r="E78" s="6" t="str">
        <f>VLOOKUP(B78,'kode internal'!$B$1:$D$4717,2,FALSE)</f>
        <v>82P012</v>
      </c>
      <c r="F78" s="6">
        <v>18</v>
      </c>
      <c r="G78" s="6">
        <v>0</v>
      </c>
      <c r="H78" s="6">
        <f>VLOOKUP(D78,'kode internal'!$B$1:$E$4717,4,FALSE)</f>
        <v>18</v>
      </c>
      <c r="I78" s="6">
        <f>VLOOKUP(D78,'kode internal'!$B$1:$F$4717,5,FALSE)</f>
        <v>0</v>
      </c>
    </row>
    <row r="79" spans="1:9">
      <c r="A79" s="6" t="s">
        <v>163</v>
      </c>
      <c r="B79" s="6" t="s">
        <v>3064</v>
      </c>
      <c r="C79" s="6">
        <f t="shared" si="2"/>
        <v>1</v>
      </c>
      <c r="D79" s="6" t="s">
        <v>3064</v>
      </c>
      <c r="E79" s="6" t="str">
        <f>VLOOKUP(B79,'kode internal'!$B$1:$D$4717,2,FALSE)</f>
        <v>80C009</v>
      </c>
      <c r="F79" s="6">
        <v>44</v>
      </c>
      <c r="G79" s="6">
        <v>10</v>
      </c>
      <c r="H79" s="6">
        <f>VLOOKUP(D79,'kode internal'!$B$1:$E$4717,4,FALSE)</f>
        <v>44</v>
      </c>
      <c r="I79" s="6">
        <f>VLOOKUP(D79,'kode internal'!$B$1:$F$4717,5,FALSE)</f>
        <v>10</v>
      </c>
    </row>
    <row r="80" spans="1:9">
      <c r="A80" s="6" t="s">
        <v>1229</v>
      </c>
      <c r="B80" s="6" t="s">
        <v>3065</v>
      </c>
      <c r="C80" s="6">
        <f t="shared" si="2"/>
        <v>1</v>
      </c>
      <c r="D80" s="6" t="s">
        <v>3065</v>
      </c>
      <c r="E80" s="6" t="e">
        <f>VLOOKUP(B80,'kode internal'!$B$1:$D$4717,2,FALSE)</f>
        <v>#N/A</v>
      </c>
      <c r="F80" s="6">
        <v>180</v>
      </c>
      <c r="G80" s="6">
        <v>0</v>
      </c>
      <c r="H80" s="6" t="e">
        <f>VLOOKUP(D80,'kode internal'!$B$1:$E$4717,4,FALSE)</f>
        <v>#N/A</v>
      </c>
      <c r="I80" s="6" t="e">
        <f>VLOOKUP(D80,'kode internal'!$B$1:$F$4717,5,FALSE)</f>
        <v>#N/A</v>
      </c>
    </row>
    <row r="81" spans="1:9">
      <c r="A81" s="6" t="s">
        <v>1231</v>
      </c>
      <c r="B81" s="6" t="s">
        <v>3066</v>
      </c>
      <c r="C81" s="6">
        <f t="shared" si="2"/>
        <v>1</v>
      </c>
      <c r="D81" s="6" t="s">
        <v>3066</v>
      </c>
      <c r="E81" s="6" t="e">
        <f>VLOOKUP(B81,'kode internal'!$B$1:$D$4717,2,FALSE)</f>
        <v>#N/A</v>
      </c>
      <c r="F81" s="6">
        <v>1000</v>
      </c>
      <c r="G81" s="6">
        <v>0</v>
      </c>
      <c r="H81" s="6" t="e">
        <f>VLOOKUP(D81,'kode internal'!$B$1:$E$4717,4,FALSE)</f>
        <v>#N/A</v>
      </c>
      <c r="I81" s="6" t="e">
        <f>VLOOKUP(D81,'kode internal'!$B$1:$F$4717,5,FALSE)</f>
        <v>#N/A</v>
      </c>
    </row>
    <row r="82" spans="1:9">
      <c r="A82" s="6" t="s">
        <v>3067</v>
      </c>
      <c r="B82" s="6" t="s">
        <v>3068</v>
      </c>
      <c r="C82" s="6">
        <f t="shared" si="2"/>
        <v>1</v>
      </c>
      <c r="D82" s="6" t="s">
        <v>3068</v>
      </c>
      <c r="E82" s="6" t="str">
        <f>VLOOKUP(B82,'kode internal'!$B$1:$D$4717,2,FALSE)</f>
        <v>15R030</v>
      </c>
      <c r="F82" s="6">
        <v>3</v>
      </c>
      <c r="G82" s="6">
        <v>0</v>
      </c>
      <c r="H82" s="6">
        <f>VLOOKUP(D82,'kode internal'!$B$1:$E$4717,4,FALSE)</f>
        <v>3</v>
      </c>
      <c r="I82" s="6">
        <f>VLOOKUP(D82,'kode internal'!$B$1:$F$4717,5,FALSE)</f>
        <v>0</v>
      </c>
    </row>
    <row r="83" spans="1:9">
      <c r="A83" s="6" t="s">
        <v>1233</v>
      </c>
      <c r="B83" s="6" t="s">
        <v>3069</v>
      </c>
      <c r="C83" s="6">
        <f t="shared" si="2"/>
        <v>1</v>
      </c>
      <c r="D83" s="6" t="s">
        <v>3069</v>
      </c>
      <c r="E83" s="6" t="e">
        <f>VLOOKUP(B83,'kode internal'!$B$1:$D$4717,2,FALSE)</f>
        <v>#N/A</v>
      </c>
      <c r="F83" s="6">
        <v>0</v>
      </c>
      <c r="G83" s="6">
        <v>5</v>
      </c>
      <c r="H83" s="6" t="e">
        <f>VLOOKUP(D83,'kode internal'!$B$1:$E$4717,4,FALSE)</f>
        <v>#N/A</v>
      </c>
      <c r="I83" s="6" t="e">
        <f>VLOOKUP(D83,'kode internal'!$B$1:$F$4717,5,FALSE)</f>
        <v>#N/A</v>
      </c>
    </row>
    <row r="84" spans="1:9">
      <c r="A84" s="6" t="s">
        <v>1237</v>
      </c>
      <c r="B84" s="6" t="s">
        <v>3070</v>
      </c>
      <c r="C84" s="6">
        <f t="shared" si="2"/>
        <v>1</v>
      </c>
      <c r="D84" s="6" t="s">
        <v>3070</v>
      </c>
      <c r="E84" s="6" t="e">
        <f>VLOOKUP(B84,'kode internal'!$B$1:$D$4717,2,FALSE)</f>
        <v>#N/A</v>
      </c>
      <c r="F84" s="6">
        <v>24</v>
      </c>
      <c r="G84" s="6">
        <v>0</v>
      </c>
      <c r="H84" s="6" t="e">
        <f>VLOOKUP(D84,'kode internal'!$B$1:$E$4717,4,FALSE)</f>
        <v>#N/A</v>
      </c>
      <c r="I84" s="6" t="e">
        <f>VLOOKUP(D84,'kode internal'!$B$1:$F$4717,5,FALSE)</f>
        <v>#N/A</v>
      </c>
    </row>
    <row r="85" spans="1:9">
      <c r="A85" s="6" t="s">
        <v>165</v>
      </c>
      <c r="B85" s="6" t="s">
        <v>3071</v>
      </c>
      <c r="C85" s="6">
        <f t="shared" si="2"/>
        <v>1</v>
      </c>
      <c r="D85" s="6" t="s">
        <v>3071</v>
      </c>
      <c r="E85" s="6" t="e">
        <f>VLOOKUP(B85,'kode internal'!$B$1:$D$4717,2,FALSE)</f>
        <v>#N/A</v>
      </c>
      <c r="F85" s="6">
        <v>12</v>
      </c>
      <c r="G85" s="6">
        <v>0</v>
      </c>
      <c r="H85" s="6" t="e">
        <f>VLOOKUP(D85,'kode internal'!$B$1:$E$4717,4,FALSE)</f>
        <v>#N/A</v>
      </c>
      <c r="I85" s="6" t="e">
        <f>VLOOKUP(D85,'kode internal'!$B$1:$F$4717,5,FALSE)</f>
        <v>#N/A</v>
      </c>
    </row>
    <row r="86" spans="1:9">
      <c r="A86" s="6" t="s">
        <v>1240</v>
      </c>
      <c r="B86" s="6" t="s">
        <v>3072</v>
      </c>
      <c r="C86" s="6">
        <f t="shared" si="2"/>
        <v>1</v>
      </c>
      <c r="D86" s="6" t="s">
        <v>3072</v>
      </c>
      <c r="E86" s="6" t="e">
        <f>VLOOKUP(B86,'kode internal'!$B$1:$D$4717,2,FALSE)</f>
        <v>#N/A</v>
      </c>
      <c r="F86" s="6">
        <v>16</v>
      </c>
      <c r="G86" s="6">
        <v>0</v>
      </c>
      <c r="H86" s="6" t="e">
        <f>VLOOKUP(D86,'kode internal'!$B$1:$E$4717,4,FALSE)</f>
        <v>#N/A</v>
      </c>
      <c r="I86" s="6" t="e">
        <f>VLOOKUP(D86,'kode internal'!$B$1:$F$4717,5,FALSE)</f>
        <v>#N/A</v>
      </c>
    </row>
    <row r="87" spans="1:9">
      <c r="A87" s="6" t="s">
        <v>169</v>
      </c>
      <c r="B87" s="6" t="s">
        <v>3073</v>
      </c>
      <c r="C87" s="6">
        <f t="shared" si="2"/>
        <v>1</v>
      </c>
      <c r="D87" s="6" t="s">
        <v>3073</v>
      </c>
      <c r="E87" s="6" t="e">
        <f>VLOOKUP(B87,'kode internal'!$B$1:$D$4717,2,FALSE)</f>
        <v>#N/A</v>
      </c>
      <c r="F87" s="6">
        <v>18</v>
      </c>
      <c r="G87" s="6">
        <v>0</v>
      </c>
      <c r="H87" s="6" t="e">
        <f>VLOOKUP(D87,'kode internal'!$B$1:$E$4717,4,FALSE)</f>
        <v>#N/A</v>
      </c>
      <c r="I87" s="6" t="e">
        <f>VLOOKUP(D87,'kode internal'!$B$1:$F$4717,5,FALSE)</f>
        <v>#N/A</v>
      </c>
    </row>
    <row r="88" spans="1:9">
      <c r="A88" s="6" t="s">
        <v>171</v>
      </c>
      <c r="B88" s="6" t="s">
        <v>3074</v>
      </c>
      <c r="C88" s="6">
        <f t="shared" si="2"/>
        <v>1</v>
      </c>
      <c r="D88" s="6" t="s">
        <v>3074</v>
      </c>
      <c r="E88" s="6" t="e">
        <f>VLOOKUP(B88,'kode internal'!$B$1:$D$4717,2,FALSE)</f>
        <v>#N/A</v>
      </c>
      <c r="F88" s="6">
        <v>24</v>
      </c>
      <c r="G88" s="6">
        <v>0</v>
      </c>
      <c r="H88" s="6" t="e">
        <f>VLOOKUP(D88,'kode internal'!$B$1:$E$4717,4,FALSE)</f>
        <v>#N/A</v>
      </c>
      <c r="I88" s="6" t="e">
        <f>VLOOKUP(D88,'kode internal'!$B$1:$F$4717,5,FALSE)</f>
        <v>#N/A</v>
      </c>
    </row>
    <row r="89" spans="1:9">
      <c r="A89" s="6" t="s">
        <v>173</v>
      </c>
      <c r="B89" s="6" t="s">
        <v>3075</v>
      </c>
      <c r="C89" s="6">
        <f t="shared" si="2"/>
        <v>1</v>
      </c>
      <c r="D89" s="6" t="s">
        <v>3075</v>
      </c>
      <c r="E89" s="6" t="e">
        <f>VLOOKUP(B89,'kode internal'!$B$1:$D$4717,2,FALSE)</f>
        <v>#N/A</v>
      </c>
      <c r="F89" s="6">
        <v>23</v>
      </c>
      <c r="G89" s="6">
        <v>0</v>
      </c>
      <c r="H89" s="6" t="e">
        <f>VLOOKUP(D89,'kode internal'!$B$1:$E$4717,4,FALSE)</f>
        <v>#N/A</v>
      </c>
      <c r="I89" s="6" t="e">
        <f>VLOOKUP(D89,'kode internal'!$B$1:$F$4717,5,FALSE)</f>
        <v>#N/A</v>
      </c>
    </row>
    <row r="90" spans="1:9">
      <c r="A90" s="6" t="s">
        <v>1250</v>
      </c>
      <c r="B90" s="6" t="s">
        <v>3076</v>
      </c>
      <c r="C90" s="6">
        <f t="shared" si="2"/>
        <v>1</v>
      </c>
      <c r="D90" s="6" t="s">
        <v>3076</v>
      </c>
      <c r="E90" s="6" t="str">
        <f>VLOOKUP(B90,'kode internal'!$B$1:$D$4717,2,FALSE)</f>
        <v>42K113</v>
      </c>
      <c r="F90" s="6">
        <v>0</v>
      </c>
      <c r="G90" s="6">
        <v>1</v>
      </c>
      <c r="H90" s="6">
        <f>VLOOKUP(D90,'kode internal'!$B$1:$E$4717,4,FALSE)</f>
        <v>0</v>
      </c>
      <c r="I90" s="6">
        <f>VLOOKUP(D90,'kode internal'!$B$1:$F$4717,5,FALSE)</f>
        <v>1</v>
      </c>
    </row>
    <row r="91" spans="1:9">
      <c r="A91" s="6" t="s">
        <v>179</v>
      </c>
      <c r="B91" s="6" t="s">
        <v>3077</v>
      </c>
      <c r="C91" s="6">
        <f t="shared" si="2"/>
        <v>1</v>
      </c>
      <c r="D91" s="6" t="s">
        <v>3077</v>
      </c>
      <c r="E91" s="6" t="str">
        <f>VLOOKUP(B91,'kode internal'!$B$1:$D$4717,2,FALSE)</f>
        <v>42K083</v>
      </c>
      <c r="F91" s="6">
        <v>0</v>
      </c>
      <c r="G91" s="6">
        <v>1</v>
      </c>
      <c r="H91" s="6">
        <f>VLOOKUP(D91,'kode internal'!$B$1:$E$4717,4,FALSE)</f>
        <v>0</v>
      </c>
      <c r="I91" s="6">
        <f>VLOOKUP(D91,'kode internal'!$B$1:$F$4717,5,FALSE)</f>
        <v>1</v>
      </c>
    </row>
    <row r="92" spans="1:9">
      <c r="A92" s="6" t="s">
        <v>1253</v>
      </c>
      <c r="B92" s="6" t="s">
        <v>3078</v>
      </c>
      <c r="C92" s="6">
        <f t="shared" si="2"/>
        <v>1</v>
      </c>
      <c r="D92" s="6" t="s">
        <v>3078</v>
      </c>
      <c r="E92" s="6" t="str">
        <f>VLOOKUP(B92,'kode internal'!$B$1:$D$4717,2,FALSE)</f>
        <v>80E163</v>
      </c>
      <c r="F92" s="6">
        <v>45</v>
      </c>
      <c r="G92" s="6">
        <v>70</v>
      </c>
      <c r="H92" s="6">
        <f>VLOOKUP(D92,'kode internal'!$B$1:$E$4717,4,FALSE)</f>
        <v>45</v>
      </c>
      <c r="I92" s="6">
        <f>VLOOKUP(D92,'kode internal'!$B$1:$F$4717,5,FALSE)</f>
        <v>70</v>
      </c>
    </row>
    <row r="93" spans="1:9">
      <c r="A93" s="6" t="s">
        <v>1255</v>
      </c>
      <c r="B93" s="6" t="s">
        <v>3079</v>
      </c>
      <c r="C93" s="6">
        <f t="shared" si="2"/>
        <v>1</v>
      </c>
      <c r="D93" s="6" t="s">
        <v>3079</v>
      </c>
      <c r="E93" s="6" t="str">
        <f>VLOOKUP(B93,'kode internal'!$B$1:$D$4717,2,FALSE)</f>
        <v>80E162</v>
      </c>
      <c r="F93" s="6">
        <v>46</v>
      </c>
      <c r="G93" s="6">
        <v>40</v>
      </c>
      <c r="H93" s="6">
        <f>VLOOKUP(D93,'kode internal'!$B$1:$E$4717,4,FALSE)</f>
        <v>46</v>
      </c>
      <c r="I93" s="6">
        <f>VLOOKUP(D93,'kode internal'!$B$1:$F$4717,5,FALSE)</f>
        <v>40</v>
      </c>
    </row>
    <row r="94" spans="1:9">
      <c r="A94" s="6" t="s">
        <v>181</v>
      </c>
      <c r="B94" s="6" t="s">
        <v>3080</v>
      </c>
      <c r="C94" s="6">
        <f t="shared" si="2"/>
        <v>1</v>
      </c>
      <c r="D94" s="6" t="s">
        <v>3080</v>
      </c>
      <c r="E94" s="6" t="str">
        <f>VLOOKUP(B94,'kode internal'!$B$1:$D$4717,2,FALSE)</f>
        <v>80E161</v>
      </c>
      <c r="F94" s="6">
        <v>47</v>
      </c>
      <c r="G94" s="6">
        <v>65</v>
      </c>
      <c r="H94" s="6">
        <f>VLOOKUP(D94,'kode internal'!$B$1:$E$4717,4,FALSE)</f>
        <v>47</v>
      </c>
      <c r="I94" s="6">
        <f>VLOOKUP(D94,'kode internal'!$B$1:$F$4717,5,FALSE)</f>
        <v>65</v>
      </c>
    </row>
    <row r="95" spans="1:9">
      <c r="A95" s="6" t="s">
        <v>1258</v>
      </c>
      <c r="B95" s="6" t="s">
        <v>3081</v>
      </c>
      <c r="C95" s="6">
        <f t="shared" si="2"/>
        <v>1</v>
      </c>
      <c r="D95" s="6" t="s">
        <v>3081</v>
      </c>
      <c r="E95" s="6" t="str">
        <f>VLOOKUP(B95,'kode internal'!$B$1:$D$4717,2,FALSE)</f>
        <v>80E160</v>
      </c>
      <c r="F95" s="6">
        <v>49</v>
      </c>
      <c r="G95" s="6">
        <v>60</v>
      </c>
      <c r="H95" s="6">
        <f>VLOOKUP(D95,'kode internal'!$B$1:$E$4717,4,FALSE)</f>
        <v>49</v>
      </c>
      <c r="I95" s="6">
        <f>VLOOKUP(D95,'kode internal'!$B$1:$F$4717,5,FALSE)</f>
        <v>60</v>
      </c>
    </row>
    <row r="96" spans="1:9">
      <c r="A96" s="6" t="s">
        <v>1980</v>
      </c>
      <c r="B96" s="6" t="s">
        <v>3082</v>
      </c>
      <c r="C96" s="6">
        <f t="shared" si="2"/>
        <v>1</v>
      </c>
      <c r="D96" s="6" t="s">
        <v>3082</v>
      </c>
      <c r="E96" s="6" t="str">
        <f>VLOOKUP(B96,'kode internal'!$B$1:$D$4717,2,FALSE)</f>
        <v>80C001.25</v>
      </c>
      <c r="F96" s="6">
        <v>9</v>
      </c>
      <c r="G96" s="6">
        <v>10</v>
      </c>
      <c r="H96" s="6">
        <f>VLOOKUP(D96,'kode internal'!$B$1:$E$4717,4,FALSE)</f>
        <v>9</v>
      </c>
      <c r="I96" s="6">
        <f>VLOOKUP(D96,'kode internal'!$B$1:$F$4717,5,FALSE)</f>
        <v>10</v>
      </c>
    </row>
    <row r="97" spans="1:9">
      <c r="A97" s="6" t="s">
        <v>1262</v>
      </c>
      <c r="B97" s="6" t="s">
        <v>3083</v>
      </c>
      <c r="C97" s="6">
        <f t="shared" si="2"/>
        <v>1</v>
      </c>
      <c r="D97" s="6" t="s">
        <v>3083</v>
      </c>
      <c r="E97" s="6" t="str">
        <f>VLOOKUP(B97,'kode internal'!$B$1:$D$4717,2,FALSE)</f>
        <v>80M236</v>
      </c>
      <c r="F97" s="6">
        <v>600</v>
      </c>
      <c r="G97" s="6">
        <v>1100</v>
      </c>
      <c r="H97" s="6">
        <f>VLOOKUP(D97,'kode internal'!$B$1:$E$4717,4,FALSE)</f>
        <v>600</v>
      </c>
      <c r="I97" s="6">
        <f>VLOOKUP(D97,'kode internal'!$B$1:$F$4717,5,FALSE)</f>
        <v>1100</v>
      </c>
    </row>
    <row r="98" spans="1:9">
      <c r="A98" s="6" t="s">
        <v>1264</v>
      </c>
      <c r="B98" s="6" t="s">
        <v>3084</v>
      </c>
      <c r="C98" s="6">
        <f t="shared" si="2"/>
        <v>1</v>
      </c>
      <c r="D98" s="6" t="s">
        <v>3084</v>
      </c>
      <c r="E98" s="6" t="e">
        <f>VLOOKUP(B98,'kode internal'!$B$1:$D$4717,2,FALSE)</f>
        <v>#N/A</v>
      </c>
      <c r="F98" s="6">
        <v>0</v>
      </c>
      <c r="G98" s="6">
        <v>1</v>
      </c>
      <c r="H98" s="6" t="e">
        <f>VLOOKUP(D98,'kode internal'!$B$1:$E$4717,4,FALSE)</f>
        <v>#N/A</v>
      </c>
      <c r="I98" s="6" t="e">
        <f>VLOOKUP(D98,'kode internal'!$B$1:$F$4717,5,FALSE)</f>
        <v>#N/A</v>
      </c>
    </row>
    <row r="99" spans="1:9">
      <c r="A99" s="6" t="s">
        <v>183</v>
      </c>
      <c r="B99" s="6" t="s">
        <v>3085</v>
      </c>
      <c r="C99" s="6">
        <f t="shared" si="2"/>
        <v>1</v>
      </c>
      <c r="D99" s="6" t="s">
        <v>3085</v>
      </c>
      <c r="E99" s="6" t="str">
        <f>VLOOKUP(B99,'kode internal'!$B$1:$D$4717,2,FALSE)</f>
        <v>80T182</v>
      </c>
      <c r="F99" s="6">
        <v>100</v>
      </c>
      <c r="G99" s="6">
        <v>0</v>
      </c>
      <c r="H99" s="6">
        <f>VLOOKUP(D99,'kode internal'!$B$1:$E$4717,4,FALSE)</f>
        <v>100</v>
      </c>
      <c r="I99" s="6">
        <f>VLOOKUP(D99,'kode internal'!$B$1:$F$4717,5,FALSE)</f>
        <v>0</v>
      </c>
    </row>
    <row r="100" spans="1:9">
      <c r="A100" s="6" t="s">
        <v>185</v>
      </c>
      <c r="B100" s="6" t="s">
        <v>3086</v>
      </c>
      <c r="C100" s="6">
        <f t="shared" si="2"/>
        <v>1</v>
      </c>
      <c r="D100" s="6" t="s">
        <v>3086</v>
      </c>
      <c r="E100" s="6" t="str">
        <f>VLOOKUP(B100,'kode internal'!$B$1:$D$4717,2,FALSE)</f>
        <v>421044</v>
      </c>
      <c r="F100" s="6">
        <v>0</v>
      </c>
      <c r="G100" s="6">
        <v>13</v>
      </c>
      <c r="H100" s="6">
        <f>VLOOKUP(D100,'kode internal'!$B$1:$E$4717,4,FALSE)</f>
        <v>0</v>
      </c>
      <c r="I100" s="6">
        <f>VLOOKUP(D100,'kode internal'!$B$1:$F$4717,5,FALSE)</f>
        <v>13</v>
      </c>
    </row>
    <row r="101" spans="1:9">
      <c r="A101" s="6" t="s">
        <v>1268</v>
      </c>
      <c r="B101" s="6" t="s">
        <v>3087</v>
      </c>
      <c r="C101" s="6">
        <f t="shared" si="2"/>
        <v>1</v>
      </c>
      <c r="D101" s="6" t="s">
        <v>3087</v>
      </c>
      <c r="E101" s="6" t="str">
        <f>VLOOKUP(B101,'kode internal'!$B$1:$D$4717,2,FALSE)</f>
        <v>80J001.4</v>
      </c>
      <c r="F101" s="6">
        <v>5</v>
      </c>
      <c r="G101" s="6">
        <v>1</v>
      </c>
      <c r="H101" s="6">
        <f>VLOOKUP(D101,'kode internal'!$B$1:$E$4717,4,FALSE)</f>
        <v>5</v>
      </c>
      <c r="I101" s="6">
        <f>VLOOKUP(D101,'kode internal'!$B$1:$F$4717,5,FALSE)</f>
        <v>1</v>
      </c>
    </row>
    <row r="102" spans="1:9">
      <c r="A102" s="6" t="s">
        <v>1272</v>
      </c>
      <c r="B102" s="6" t="s">
        <v>3088</v>
      </c>
      <c r="C102" s="6">
        <f t="shared" si="2"/>
        <v>1</v>
      </c>
      <c r="D102" s="6" t="s">
        <v>3088</v>
      </c>
      <c r="E102" s="6" t="e">
        <f>VLOOKUP(B102,'kode internal'!$B$1:$D$4717,2,FALSE)</f>
        <v>#N/A</v>
      </c>
      <c r="F102" s="6">
        <v>0</v>
      </c>
      <c r="G102" s="6">
        <v>1</v>
      </c>
      <c r="H102" s="6" t="e">
        <f>VLOOKUP(D102,'kode internal'!$B$1:$E$4717,4,FALSE)</f>
        <v>#N/A</v>
      </c>
      <c r="I102" s="6" t="e">
        <f>VLOOKUP(D102,'kode internal'!$B$1:$F$4717,5,FALSE)</f>
        <v>#N/A</v>
      </c>
    </row>
    <row r="103" spans="1:9">
      <c r="A103" s="6" t="s">
        <v>187</v>
      </c>
      <c r="B103" s="6" t="s">
        <v>3089</v>
      </c>
      <c r="C103" s="6">
        <f t="shared" si="2"/>
        <v>1</v>
      </c>
      <c r="D103" s="6" t="s">
        <v>3089</v>
      </c>
      <c r="E103" s="6" t="e">
        <f>VLOOKUP(B103,'kode internal'!$B$1:$D$4717,2,FALSE)</f>
        <v>#N/A</v>
      </c>
      <c r="F103" s="6">
        <v>1951</v>
      </c>
      <c r="G103" s="6">
        <v>2545</v>
      </c>
      <c r="H103" s="6" t="e">
        <f>VLOOKUP(D103,'kode internal'!$B$1:$E$4717,4,FALSE)</f>
        <v>#N/A</v>
      </c>
      <c r="I103" s="6" t="e">
        <f>VLOOKUP(D103,'kode internal'!$B$1:$F$4717,5,FALSE)</f>
        <v>#N/A</v>
      </c>
    </row>
    <row r="104" spans="1:9">
      <c r="A104" s="6" t="s">
        <v>1277</v>
      </c>
      <c r="B104" s="6" t="s">
        <v>3090</v>
      </c>
      <c r="C104" s="6">
        <f t="shared" si="2"/>
        <v>1</v>
      </c>
      <c r="D104" s="6" t="s">
        <v>3090</v>
      </c>
      <c r="E104" s="6" t="str">
        <f>VLOOKUP(B104,'kode internal'!$B$1:$D$4717,2,FALSE)</f>
        <v>15H086</v>
      </c>
      <c r="F104" s="6">
        <v>0</v>
      </c>
      <c r="G104" s="6">
        <v>1</v>
      </c>
      <c r="H104" s="6">
        <f>VLOOKUP(D104,'kode internal'!$B$1:$E$4717,4,FALSE)</f>
        <v>0</v>
      </c>
      <c r="I104" s="6">
        <f>VLOOKUP(D104,'kode internal'!$B$1:$F$4717,5,FALSE)</f>
        <v>1</v>
      </c>
    </row>
    <row r="105" spans="1:9">
      <c r="A105" s="6" t="s">
        <v>1279</v>
      </c>
      <c r="B105" s="6" t="s">
        <v>3091</v>
      </c>
      <c r="C105" s="6">
        <f t="shared" si="2"/>
        <v>1</v>
      </c>
      <c r="D105" s="6" t="s">
        <v>3091</v>
      </c>
      <c r="E105" s="6" t="str">
        <f>VLOOKUP(B105,'kode internal'!$B$1:$D$4717,2,FALSE)</f>
        <v>42T291</v>
      </c>
      <c r="F105" s="6">
        <v>0</v>
      </c>
      <c r="G105" s="6">
        <v>2</v>
      </c>
      <c r="H105" s="6">
        <f>VLOOKUP(D105,'kode internal'!$B$1:$E$4717,4,FALSE)</f>
        <v>0</v>
      </c>
      <c r="I105" s="6">
        <f>VLOOKUP(D105,'kode internal'!$B$1:$F$4717,5,FALSE)</f>
        <v>2</v>
      </c>
    </row>
    <row r="106" spans="1:9">
      <c r="A106" s="6" t="s">
        <v>1281</v>
      </c>
      <c r="B106" s="6" t="s">
        <v>3092</v>
      </c>
      <c r="C106" s="6">
        <f t="shared" si="2"/>
        <v>1</v>
      </c>
      <c r="D106" s="6" t="s">
        <v>3092</v>
      </c>
      <c r="E106" s="6" t="str">
        <f>VLOOKUP(B106,'kode internal'!$B$1:$D$4717,2,FALSE)</f>
        <v>42C1000.88</v>
      </c>
      <c r="F106" s="6">
        <v>0</v>
      </c>
      <c r="G106" s="6">
        <v>8</v>
      </c>
      <c r="H106" s="6">
        <f>VLOOKUP(D106,'kode internal'!$B$1:$E$4717,4,FALSE)</f>
        <v>0</v>
      </c>
      <c r="I106" s="6">
        <f>VLOOKUP(D106,'kode internal'!$B$1:$F$4717,5,FALSE)</f>
        <v>8</v>
      </c>
    </row>
    <row r="107" spans="1:9">
      <c r="A107" s="6" t="s">
        <v>191</v>
      </c>
      <c r="B107" s="6" t="s">
        <v>3093</v>
      </c>
      <c r="C107" s="6">
        <f t="shared" si="2"/>
        <v>1</v>
      </c>
      <c r="D107" s="6" t="s">
        <v>3093</v>
      </c>
      <c r="E107" s="6" t="str">
        <f>VLOOKUP(B107,'kode internal'!$B$1:$D$4717,2,FALSE)</f>
        <v>70N016</v>
      </c>
      <c r="F107" s="6">
        <v>99</v>
      </c>
      <c r="G107" s="6">
        <v>0</v>
      </c>
      <c r="H107" s="6">
        <f>VLOOKUP(D107,'kode internal'!$B$1:$E$4717,4,FALSE)</f>
        <v>99</v>
      </c>
      <c r="I107" s="6">
        <f>VLOOKUP(D107,'kode internal'!$B$1:$F$4717,5,FALSE)</f>
        <v>0</v>
      </c>
    </row>
    <row r="108" spans="1:9">
      <c r="A108" s="6" t="s">
        <v>195</v>
      </c>
      <c r="B108" s="6" t="s">
        <v>3094</v>
      </c>
      <c r="C108" s="6">
        <f t="shared" si="2"/>
        <v>1</v>
      </c>
      <c r="D108" s="6" t="s">
        <v>3094</v>
      </c>
      <c r="E108" s="6" t="str">
        <f>VLOOKUP(B108,'kode internal'!$B$1:$D$4717,2,FALSE)</f>
        <v>14P003</v>
      </c>
      <c r="F108" s="6">
        <v>0</v>
      </c>
      <c r="G108" s="6">
        <v>10000</v>
      </c>
      <c r="H108" s="6">
        <f>VLOOKUP(D108,'kode internal'!$B$1:$E$4717,4,FALSE)</f>
        <v>0</v>
      </c>
      <c r="I108" s="6">
        <f>VLOOKUP(D108,'kode internal'!$B$1:$F$4717,5,FALSE)</f>
        <v>5000</v>
      </c>
    </row>
    <row r="109" spans="1:9">
      <c r="A109" s="6" t="s">
        <v>1286</v>
      </c>
      <c r="B109" s="6" t="s">
        <v>3095</v>
      </c>
      <c r="C109" s="6">
        <f t="shared" si="2"/>
        <v>1</v>
      </c>
      <c r="D109" s="6" t="s">
        <v>3095</v>
      </c>
      <c r="E109" s="6" t="str">
        <f>VLOOKUP(B109,'kode internal'!$B$1:$D$4717,2,FALSE)</f>
        <v>80S342</v>
      </c>
      <c r="F109" s="6">
        <v>167</v>
      </c>
      <c r="G109" s="6">
        <v>0</v>
      </c>
      <c r="H109" s="6">
        <f>VLOOKUP(D109,'kode internal'!$B$1:$E$4717,4,FALSE)</f>
        <v>167</v>
      </c>
      <c r="I109" s="6">
        <f>VLOOKUP(D109,'kode internal'!$B$1:$F$4717,5,FALSE)</f>
        <v>0</v>
      </c>
    </row>
    <row r="110" spans="1:9">
      <c r="A110" s="6" t="s">
        <v>1289</v>
      </c>
      <c r="B110" s="6" t="s">
        <v>3096</v>
      </c>
      <c r="C110" s="6">
        <f t="shared" si="2"/>
        <v>1</v>
      </c>
      <c r="D110" s="6" t="s">
        <v>3096</v>
      </c>
      <c r="E110" s="6" t="str">
        <f>VLOOKUP(B110,'kode internal'!$B$1:$D$4717,2,FALSE)</f>
        <v>10M183</v>
      </c>
      <c r="F110" s="6">
        <v>15</v>
      </c>
      <c r="G110" s="6">
        <v>10</v>
      </c>
      <c r="H110" s="6">
        <f>VLOOKUP(D110,'kode internal'!$B$1:$E$4717,4,FALSE)</f>
        <v>15</v>
      </c>
      <c r="I110" s="6">
        <f>VLOOKUP(D110,'kode internal'!$B$1:$F$4717,5,FALSE)</f>
        <v>10</v>
      </c>
    </row>
    <row r="111" spans="1:9">
      <c r="A111" s="6" t="s">
        <v>1291</v>
      </c>
      <c r="B111" s="6" t="s">
        <v>3097</v>
      </c>
      <c r="C111" s="6">
        <f t="shared" si="2"/>
        <v>1</v>
      </c>
      <c r="D111" s="6" t="s">
        <v>3097</v>
      </c>
      <c r="E111" s="6" t="e">
        <f>VLOOKUP(B111,'kode internal'!$B$1:$D$4717,2,FALSE)</f>
        <v>#N/A</v>
      </c>
      <c r="F111" s="6">
        <v>3</v>
      </c>
      <c r="G111" s="6">
        <v>0</v>
      </c>
      <c r="H111" s="6" t="e">
        <f>VLOOKUP(D111,'kode internal'!$B$1:$E$4717,4,FALSE)</f>
        <v>#N/A</v>
      </c>
      <c r="I111" s="6" t="e">
        <f>VLOOKUP(D111,'kode internal'!$B$1:$F$4717,5,FALSE)</f>
        <v>#N/A</v>
      </c>
    </row>
    <row r="112" spans="1:9">
      <c r="A112" s="6" t="s">
        <v>1293</v>
      </c>
      <c r="B112" s="6" t="s">
        <v>3098</v>
      </c>
      <c r="C112" s="6">
        <f t="shared" si="2"/>
        <v>1</v>
      </c>
      <c r="D112" s="6" t="s">
        <v>3098</v>
      </c>
      <c r="E112" s="6" t="str">
        <f>VLOOKUP(B112,'kode internal'!$B$1:$D$4717,2,FALSE)</f>
        <v>15T026</v>
      </c>
      <c r="F112" s="6">
        <v>0</v>
      </c>
      <c r="G112" s="6">
        <v>1</v>
      </c>
      <c r="H112" s="6">
        <f>VLOOKUP(D112,'kode internal'!$B$1:$E$4717,4,FALSE)</f>
        <v>0</v>
      </c>
      <c r="I112" s="6">
        <f>VLOOKUP(D112,'kode internal'!$B$1:$F$4717,5,FALSE)</f>
        <v>1</v>
      </c>
    </row>
    <row r="113" spans="1:9">
      <c r="A113" s="6" t="s">
        <v>201</v>
      </c>
      <c r="B113" s="6" t="s">
        <v>3099</v>
      </c>
      <c r="C113" s="6">
        <f t="shared" si="2"/>
        <v>1</v>
      </c>
      <c r="D113" s="6" t="s">
        <v>3099</v>
      </c>
      <c r="E113" s="6" t="str">
        <f>VLOOKUP(B113,'kode internal'!$B$1:$D$4717,2,FALSE)</f>
        <v>15U029</v>
      </c>
      <c r="F113" s="6">
        <v>140</v>
      </c>
      <c r="G113" s="6">
        <v>0</v>
      </c>
      <c r="H113" s="6">
        <f>VLOOKUP(D113,'kode internal'!$B$1:$E$4717,4,FALSE)</f>
        <v>140</v>
      </c>
      <c r="I113" s="6">
        <f>VLOOKUP(D113,'kode internal'!$B$1:$F$4717,5,FALSE)</f>
        <v>0</v>
      </c>
    </row>
    <row r="114" spans="1:9">
      <c r="A114" s="6" t="s">
        <v>1297</v>
      </c>
      <c r="B114" s="6" t="s">
        <v>3100</v>
      </c>
      <c r="C114" s="6">
        <f t="shared" si="2"/>
        <v>1</v>
      </c>
      <c r="D114" s="6" t="s">
        <v>3100</v>
      </c>
      <c r="E114" s="6" t="str">
        <f>VLOOKUP(B114,'kode internal'!$B$1:$D$4717,2,FALSE)</f>
        <v>80F128.1</v>
      </c>
      <c r="F114" s="6">
        <v>337</v>
      </c>
      <c r="G114" s="6">
        <v>0</v>
      </c>
      <c r="H114" s="6">
        <f>VLOOKUP(D114,'kode internal'!$B$1:$E$4717,4,FALSE)</f>
        <v>337</v>
      </c>
      <c r="I114" s="6">
        <f>VLOOKUP(D114,'kode internal'!$B$1:$F$4717,5,FALSE)</f>
        <v>0</v>
      </c>
    </row>
    <row r="115" spans="1:9">
      <c r="A115" s="6" t="s">
        <v>3101</v>
      </c>
      <c r="B115" s="6" t="s">
        <v>3102</v>
      </c>
      <c r="C115" s="6">
        <f t="shared" si="2"/>
        <v>1</v>
      </c>
      <c r="D115" s="6" t="s">
        <v>3102</v>
      </c>
      <c r="E115" s="6" t="str">
        <f>VLOOKUP(B115,'kode internal'!$B$1:$D$4717,2,FALSE)</f>
        <v>12I008</v>
      </c>
      <c r="F115" s="6">
        <v>855</v>
      </c>
      <c r="G115" s="6">
        <v>3310</v>
      </c>
      <c r="H115" s="6">
        <f>VLOOKUP(D115,'kode internal'!$B$1:$E$4717,4,FALSE)</f>
        <v>855</v>
      </c>
      <c r="I115" s="6">
        <f>VLOOKUP(D115,'kode internal'!$B$1:$F$4717,5,FALSE)</f>
        <v>3310</v>
      </c>
    </row>
    <row r="116" spans="1:9">
      <c r="A116" s="6" t="s">
        <v>205</v>
      </c>
      <c r="B116" s="6" t="s">
        <v>3103</v>
      </c>
      <c r="C116" s="6">
        <f t="shared" si="2"/>
        <v>1</v>
      </c>
      <c r="D116" s="6" t="s">
        <v>3103</v>
      </c>
      <c r="E116" s="6" t="e">
        <f>VLOOKUP(B116,'kode internal'!$B$1:$D$4717,2,FALSE)</f>
        <v>#N/A</v>
      </c>
      <c r="F116" s="6">
        <v>0</v>
      </c>
      <c r="G116" s="6">
        <v>5</v>
      </c>
      <c r="H116" s="6" t="e">
        <f>VLOOKUP(D116,'kode internal'!$B$1:$E$4717,4,FALSE)</f>
        <v>#N/A</v>
      </c>
      <c r="I116" s="6" t="e">
        <f>VLOOKUP(D116,'kode internal'!$B$1:$F$4717,5,FALSE)</f>
        <v>#N/A</v>
      </c>
    </row>
    <row r="117" spans="1:9">
      <c r="A117" s="6" t="s">
        <v>207</v>
      </c>
      <c r="B117" s="6" t="s">
        <v>3104</v>
      </c>
      <c r="C117" s="6">
        <f t="shared" si="2"/>
        <v>1</v>
      </c>
      <c r="D117" s="6" t="s">
        <v>3104</v>
      </c>
      <c r="E117" s="6" t="e">
        <f>VLOOKUP(B117,'kode internal'!$B$1:$D$4717,2,FALSE)</f>
        <v>#N/A</v>
      </c>
      <c r="F117" s="6">
        <v>0</v>
      </c>
      <c r="G117" s="6">
        <v>5</v>
      </c>
      <c r="H117" s="6" t="e">
        <f>VLOOKUP(D117,'kode internal'!$B$1:$E$4717,4,FALSE)</f>
        <v>#N/A</v>
      </c>
      <c r="I117" s="6" t="e">
        <f>VLOOKUP(D117,'kode internal'!$B$1:$F$4717,5,FALSE)</f>
        <v>#N/A</v>
      </c>
    </row>
    <row r="118" spans="1:9">
      <c r="A118" s="6" t="s">
        <v>1302</v>
      </c>
      <c r="B118" s="6" t="s">
        <v>3105</v>
      </c>
      <c r="C118" s="6">
        <f t="shared" si="2"/>
        <v>1</v>
      </c>
      <c r="D118" s="6" t="s">
        <v>3105</v>
      </c>
      <c r="E118" s="6" t="str">
        <f>VLOOKUP(B118,'kode internal'!$B$1:$D$4717,2,FALSE)</f>
        <v>10G133</v>
      </c>
      <c r="F118" s="6">
        <v>100</v>
      </c>
      <c r="G118" s="6">
        <v>200</v>
      </c>
      <c r="H118" s="6">
        <f>VLOOKUP(D118,'kode internal'!$B$1:$E$4717,4,FALSE)</f>
        <v>100</v>
      </c>
      <c r="I118" s="6">
        <f>VLOOKUP(D118,'kode internal'!$B$1:$F$4717,5,FALSE)</f>
        <v>200</v>
      </c>
    </row>
    <row r="119" spans="1:9">
      <c r="A119" s="6" t="s">
        <v>209</v>
      </c>
      <c r="B119" s="6" t="s">
        <v>3106</v>
      </c>
      <c r="C119" s="6">
        <f t="shared" si="2"/>
        <v>1</v>
      </c>
      <c r="D119" s="6" t="s">
        <v>3106</v>
      </c>
      <c r="E119" s="6" t="str">
        <f>VLOOKUP(B119,'kode internal'!$B$1:$D$4717,2,FALSE)</f>
        <v>80B127</v>
      </c>
      <c r="F119" s="6">
        <v>33</v>
      </c>
      <c r="G119" s="6">
        <v>708</v>
      </c>
      <c r="H119" s="6">
        <f>VLOOKUP(D119,'kode internal'!$B$1:$E$4717,4,FALSE)</f>
        <v>33</v>
      </c>
      <c r="I119" s="6">
        <f>VLOOKUP(D119,'kode internal'!$B$1:$F$4717,5,FALSE)</f>
        <v>708</v>
      </c>
    </row>
    <row r="120" spans="1:9">
      <c r="A120" s="6" t="s">
        <v>1305</v>
      </c>
      <c r="B120" s="6" t="s">
        <v>3107</v>
      </c>
      <c r="C120" s="6">
        <f t="shared" si="2"/>
        <v>1</v>
      </c>
      <c r="D120" s="6" t="s">
        <v>3107</v>
      </c>
      <c r="E120" s="6" t="str">
        <f>VLOOKUP(B120,'kode internal'!$B$1:$D$4717,2,FALSE)</f>
        <v>42L770</v>
      </c>
      <c r="F120" s="6">
        <v>0</v>
      </c>
      <c r="G120" s="6">
        <v>5</v>
      </c>
      <c r="H120" s="6">
        <f>VLOOKUP(D120,'kode internal'!$B$1:$E$4717,4,FALSE)</f>
        <v>0</v>
      </c>
      <c r="I120" s="6">
        <f>VLOOKUP(D120,'kode internal'!$B$1:$F$4717,5,FALSE)</f>
        <v>5</v>
      </c>
    </row>
    <row r="121" spans="1:9">
      <c r="A121" s="6" t="s">
        <v>211</v>
      </c>
      <c r="B121" s="6" t="s">
        <v>3108</v>
      </c>
      <c r="C121" s="6">
        <f t="shared" si="2"/>
        <v>1</v>
      </c>
      <c r="D121" s="6" t="s">
        <v>3108</v>
      </c>
      <c r="E121" s="6" t="str">
        <f>VLOOKUP(B121,'kode internal'!$B$1:$D$4717,2,FALSE)</f>
        <v>15E054</v>
      </c>
      <c r="F121" s="6">
        <v>1</v>
      </c>
      <c r="G121" s="6">
        <v>0</v>
      </c>
      <c r="H121" s="6">
        <f>VLOOKUP(D121,'kode internal'!$B$1:$E$4717,4,FALSE)</f>
        <v>1</v>
      </c>
      <c r="I121" s="6">
        <f>VLOOKUP(D121,'kode internal'!$B$1:$F$4717,5,FALSE)</f>
        <v>0</v>
      </c>
    </row>
    <row r="122" spans="1:9">
      <c r="A122" s="6" t="s">
        <v>213</v>
      </c>
      <c r="B122" s="6" t="s">
        <v>3109</v>
      </c>
      <c r="C122" s="6">
        <f t="shared" si="2"/>
        <v>1</v>
      </c>
      <c r="D122" s="6" t="s">
        <v>3109</v>
      </c>
      <c r="E122" s="6" t="str">
        <f>VLOOKUP(B122,'kode internal'!$B$1:$D$4717,2,FALSE)</f>
        <v>42S325</v>
      </c>
      <c r="F122" s="6">
        <v>0</v>
      </c>
      <c r="G122" s="6">
        <v>88</v>
      </c>
      <c r="H122" s="6">
        <f>VLOOKUP(D122,'kode internal'!$B$1:$E$4717,4,FALSE)</f>
        <v>0</v>
      </c>
      <c r="I122" s="6">
        <f>VLOOKUP(D122,'kode internal'!$B$1:$F$4717,5,FALSE)</f>
        <v>88</v>
      </c>
    </row>
    <row r="123" spans="1:9">
      <c r="A123" s="6" t="s">
        <v>215</v>
      </c>
      <c r="B123" s="6" t="s">
        <v>3110</v>
      </c>
      <c r="C123" s="6">
        <f t="shared" si="2"/>
        <v>1</v>
      </c>
      <c r="D123" s="6" t="s">
        <v>3110</v>
      </c>
      <c r="E123" s="6" t="str">
        <f>VLOOKUP(B123,'kode internal'!$B$1:$D$4717,2,FALSE)</f>
        <v>12I009</v>
      </c>
      <c r="F123" s="6">
        <v>0</v>
      </c>
      <c r="G123" s="6">
        <v>4200</v>
      </c>
      <c r="H123" s="6">
        <f>VLOOKUP(D123,'kode internal'!$B$1:$E$4717,4,FALSE)</f>
        <v>0</v>
      </c>
      <c r="I123" s="6">
        <f>VLOOKUP(D123,'kode internal'!$B$1:$F$4717,5,FALSE)</f>
        <v>4200</v>
      </c>
    </row>
    <row r="124" spans="1:9">
      <c r="A124" s="6" t="s">
        <v>219</v>
      </c>
      <c r="B124" s="6" t="s">
        <v>3111</v>
      </c>
      <c r="C124" s="6">
        <f t="shared" si="2"/>
        <v>1</v>
      </c>
      <c r="D124" s="6" t="s">
        <v>3111</v>
      </c>
      <c r="E124" s="6" t="str">
        <f>VLOOKUP(B124,'kode internal'!$B$1:$D$4717,2,FALSE)</f>
        <v>10A314</v>
      </c>
      <c r="F124" s="6">
        <v>202000</v>
      </c>
      <c r="G124" s="6">
        <v>285000</v>
      </c>
      <c r="H124" s="6">
        <f>VLOOKUP(D124,'kode internal'!$B$1:$E$4717,4,FALSE)</f>
        <v>202000</v>
      </c>
      <c r="I124" s="6">
        <f>VLOOKUP(D124,'kode internal'!$B$1:$F$4717,5,FALSE)</f>
        <v>285000</v>
      </c>
    </row>
    <row r="125" spans="1:9">
      <c r="A125" s="6" t="s">
        <v>221</v>
      </c>
      <c r="B125" s="6" t="s">
        <v>3112</v>
      </c>
      <c r="C125" s="6">
        <f t="shared" si="2"/>
        <v>1</v>
      </c>
      <c r="D125" s="6" t="s">
        <v>3112</v>
      </c>
      <c r="E125" s="6" t="str">
        <f>VLOOKUP(B125,'kode internal'!$B$1:$D$4717,2,FALSE)</f>
        <v>424010</v>
      </c>
      <c r="F125" s="6">
        <v>0</v>
      </c>
      <c r="G125" s="6">
        <v>1</v>
      </c>
      <c r="H125" s="6">
        <f>VLOOKUP(D125,'kode internal'!$B$1:$E$4717,4,FALSE)</f>
        <v>0</v>
      </c>
      <c r="I125" s="6">
        <f>VLOOKUP(D125,'kode internal'!$B$1:$F$4717,5,FALSE)</f>
        <v>1</v>
      </c>
    </row>
    <row r="126" spans="1:9">
      <c r="A126" s="6" t="s">
        <v>223</v>
      </c>
      <c r="B126" s="6" t="s">
        <v>3113</v>
      </c>
      <c r="C126" s="6">
        <f t="shared" si="2"/>
        <v>1</v>
      </c>
      <c r="D126" s="6" t="s">
        <v>3113</v>
      </c>
      <c r="E126" s="6" t="str">
        <f>VLOOKUP(B126,'kode internal'!$B$1:$D$4717,2,FALSE)</f>
        <v>80B049</v>
      </c>
      <c r="F126" s="6">
        <v>540</v>
      </c>
      <c r="G126" s="6">
        <v>700</v>
      </c>
      <c r="H126" s="6">
        <f>VLOOKUP(D126,'kode internal'!$B$1:$E$4717,4,FALSE)</f>
        <v>540</v>
      </c>
      <c r="I126" s="6">
        <f>VLOOKUP(D126,'kode internal'!$B$1:$F$4717,5,FALSE)</f>
        <v>700</v>
      </c>
    </row>
    <row r="127" spans="1:9">
      <c r="A127" s="6" t="s">
        <v>225</v>
      </c>
      <c r="B127" s="6" t="s">
        <v>3114</v>
      </c>
      <c r="C127" s="6">
        <f t="shared" si="2"/>
        <v>1</v>
      </c>
      <c r="D127" s="6" t="s">
        <v>3114</v>
      </c>
      <c r="E127" s="6" t="str">
        <f>VLOOKUP(B127,'kode internal'!$B$1:$D$4717,2,FALSE)</f>
        <v>10I757.1</v>
      </c>
      <c r="F127" s="6">
        <v>260</v>
      </c>
      <c r="G127" s="6">
        <v>0</v>
      </c>
      <c r="H127" s="6">
        <f>VLOOKUP(D127,'kode internal'!$B$1:$E$4717,4,FALSE)</f>
        <v>260</v>
      </c>
      <c r="I127" s="6">
        <f>VLOOKUP(D127,'kode internal'!$B$1:$F$4717,5,FALSE)</f>
        <v>0</v>
      </c>
    </row>
    <row r="128" spans="1:9">
      <c r="A128" s="6" t="s">
        <v>1313</v>
      </c>
      <c r="B128" s="6" t="s">
        <v>3115</v>
      </c>
      <c r="C128" s="6">
        <f t="shared" si="2"/>
        <v>1</v>
      </c>
      <c r="D128" s="6" t="s">
        <v>3115</v>
      </c>
      <c r="E128" s="6" t="str">
        <f>VLOOKUP(B128,'kode internal'!$B$1:$D$4717,2,FALSE)</f>
        <v>10C001.21</v>
      </c>
      <c r="F128" s="6">
        <v>0</v>
      </c>
      <c r="G128" s="6">
        <v>900</v>
      </c>
      <c r="H128" s="6">
        <f>VLOOKUP(D128,'kode internal'!$B$1:$E$4717,4,FALSE)</f>
        <v>0</v>
      </c>
      <c r="I128" s="6">
        <f>VLOOKUP(D128,'kode internal'!$B$1:$F$4717,5,FALSE)</f>
        <v>900</v>
      </c>
    </row>
    <row r="129" spans="1:9">
      <c r="A129" s="6" t="s">
        <v>227</v>
      </c>
      <c r="B129" s="6" t="s">
        <v>3116</v>
      </c>
      <c r="C129" s="6">
        <f t="shared" ref="C129:C192" si="3">IF(B129=D129,1,0)</f>
        <v>1</v>
      </c>
      <c r="D129" s="6" t="s">
        <v>3116</v>
      </c>
      <c r="E129" s="6" t="e">
        <f>VLOOKUP(B129,'kode internal'!$B$1:$D$4717,2,FALSE)</f>
        <v>#N/A</v>
      </c>
      <c r="F129" s="6">
        <v>210</v>
      </c>
      <c r="G129" s="6">
        <v>0</v>
      </c>
      <c r="H129" s="6" t="e">
        <f>VLOOKUP(D129,'kode internal'!$B$1:$E$4717,4,FALSE)</f>
        <v>#N/A</v>
      </c>
      <c r="I129" s="6" t="e">
        <f>VLOOKUP(D129,'kode internal'!$B$1:$F$4717,5,FALSE)</f>
        <v>#N/A</v>
      </c>
    </row>
    <row r="130" spans="1:9">
      <c r="A130" s="6" t="s">
        <v>1316</v>
      </c>
      <c r="B130" s="6" t="s">
        <v>3117</v>
      </c>
      <c r="C130" s="6">
        <f t="shared" si="3"/>
        <v>1</v>
      </c>
      <c r="D130" s="6" t="s">
        <v>3117</v>
      </c>
      <c r="E130" s="6" t="str">
        <f>VLOOKUP(B130,'kode internal'!$B$1:$D$4717,2,FALSE)</f>
        <v>81T091</v>
      </c>
      <c r="F130" s="6">
        <v>0</v>
      </c>
      <c r="G130" s="6">
        <v>5</v>
      </c>
      <c r="H130" s="6">
        <f>VLOOKUP(D130,'kode internal'!$B$1:$E$4717,4,FALSE)</f>
        <v>0</v>
      </c>
      <c r="I130" s="6">
        <f>VLOOKUP(D130,'kode internal'!$B$1:$F$4717,5,FALSE)</f>
        <v>5</v>
      </c>
    </row>
    <row r="131" spans="1:9">
      <c r="A131" s="6" t="s">
        <v>229</v>
      </c>
      <c r="B131" s="6" t="s">
        <v>3118</v>
      </c>
      <c r="C131" s="6">
        <f t="shared" si="3"/>
        <v>1</v>
      </c>
      <c r="D131" s="6" t="s">
        <v>3118</v>
      </c>
      <c r="E131" s="6" t="e">
        <f>VLOOKUP(B131,'kode internal'!$B$1:$D$4717,2,FALSE)</f>
        <v>#N/A</v>
      </c>
      <c r="F131" s="6">
        <v>0</v>
      </c>
      <c r="G131" s="6">
        <v>2</v>
      </c>
      <c r="H131" s="6" t="e">
        <f>VLOOKUP(D131,'kode internal'!$B$1:$E$4717,4,FALSE)</f>
        <v>#N/A</v>
      </c>
      <c r="I131" s="6" t="e">
        <f>VLOOKUP(D131,'kode internal'!$B$1:$F$4717,5,FALSE)</f>
        <v>#N/A</v>
      </c>
    </row>
    <row r="132" spans="1:9">
      <c r="A132" s="6" t="s">
        <v>231</v>
      </c>
      <c r="B132" s="6" t="s">
        <v>3119</v>
      </c>
      <c r="C132" s="6">
        <f t="shared" si="3"/>
        <v>1</v>
      </c>
      <c r="D132" s="6" t="s">
        <v>3119</v>
      </c>
      <c r="E132" s="6" t="str">
        <f>VLOOKUP(B132,'kode internal'!$B$1:$D$4717,2,FALSE)</f>
        <v>81H050</v>
      </c>
      <c r="F132" s="6">
        <v>0</v>
      </c>
      <c r="G132" s="6">
        <v>6</v>
      </c>
      <c r="H132" s="6">
        <f>VLOOKUP(D132,'kode internal'!$B$1:$E$4717,4,FALSE)</f>
        <v>0</v>
      </c>
      <c r="I132" s="6">
        <f>VLOOKUP(D132,'kode internal'!$B$1:$F$4717,5,FALSE)</f>
        <v>6</v>
      </c>
    </row>
    <row r="133" spans="1:9">
      <c r="A133" s="6" t="s">
        <v>1320</v>
      </c>
      <c r="B133" s="6" t="s">
        <v>3120</v>
      </c>
      <c r="C133" s="6">
        <f t="shared" si="3"/>
        <v>1</v>
      </c>
      <c r="D133" s="6" t="s">
        <v>3120</v>
      </c>
      <c r="E133" s="6" t="str">
        <f>VLOOKUP(B133,'kode internal'!$B$1:$D$4717,2,FALSE)</f>
        <v>80S343</v>
      </c>
      <c r="F133" s="6">
        <v>81</v>
      </c>
      <c r="G133" s="6">
        <v>1500</v>
      </c>
      <c r="H133" s="6">
        <f>VLOOKUP(D133,'kode internal'!$B$1:$E$4717,4,FALSE)</f>
        <v>81</v>
      </c>
      <c r="I133" s="6">
        <f>VLOOKUP(D133,'kode internal'!$B$1:$F$4717,5,FALSE)</f>
        <v>1500</v>
      </c>
    </row>
    <row r="134" spans="1:9">
      <c r="A134" s="6" t="s">
        <v>233</v>
      </c>
      <c r="B134" s="6" t="s">
        <v>3121</v>
      </c>
      <c r="C134" s="6">
        <f t="shared" si="3"/>
        <v>1</v>
      </c>
      <c r="D134" s="6" t="s">
        <v>3121</v>
      </c>
      <c r="E134" s="6" t="str">
        <f>VLOOKUP(B134,'kode internal'!$B$1:$D$4717,2,FALSE)</f>
        <v>10L189</v>
      </c>
      <c r="F134" s="6">
        <v>14</v>
      </c>
      <c r="G134" s="6">
        <v>1140</v>
      </c>
      <c r="H134" s="6">
        <f>VLOOKUP(D134,'kode internal'!$B$1:$E$4717,4,FALSE)</f>
        <v>14</v>
      </c>
      <c r="I134" s="6">
        <f>VLOOKUP(D134,'kode internal'!$B$1:$F$4717,5,FALSE)</f>
        <v>420</v>
      </c>
    </row>
    <row r="135" spans="1:9">
      <c r="A135" s="6" t="s">
        <v>1323</v>
      </c>
      <c r="B135" s="6" t="s">
        <v>3122</v>
      </c>
      <c r="C135" s="6">
        <f t="shared" si="3"/>
        <v>1</v>
      </c>
      <c r="D135" s="6" t="s">
        <v>3122</v>
      </c>
      <c r="E135" s="6" t="str">
        <f>VLOOKUP(B135,'kode internal'!$B$1:$D$4717,2,FALSE)</f>
        <v>10V130</v>
      </c>
      <c r="F135" s="6">
        <v>16381</v>
      </c>
      <c r="G135" s="6">
        <v>82500</v>
      </c>
      <c r="H135" s="6">
        <f>VLOOKUP(D135,'kode internal'!$B$1:$E$4717,4,FALSE)</f>
        <v>16381</v>
      </c>
      <c r="I135" s="6">
        <f>VLOOKUP(D135,'kode internal'!$B$1:$F$4717,5,FALSE)</f>
        <v>82500</v>
      </c>
    </row>
    <row r="136" spans="1:9">
      <c r="A136" s="6" t="s">
        <v>3123</v>
      </c>
      <c r="B136" s="6" t="s">
        <v>3124</v>
      </c>
      <c r="C136" s="6">
        <f t="shared" si="3"/>
        <v>1</v>
      </c>
      <c r="D136" s="6" t="s">
        <v>3124</v>
      </c>
      <c r="E136" s="6" t="str">
        <f>VLOOKUP(B136,'kode internal'!$B$1:$D$4717,2,FALSE)</f>
        <v>42P373</v>
      </c>
      <c r="F136" s="6">
        <v>0</v>
      </c>
      <c r="G136" s="6">
        <v>3</v>
      </c>
      <c r="H136" s="6">
        <f>VLOOKUP(D136,'kode internal'!$B$1:$E$4717,4,FALSE)</f>
        <v>0</v>
      </c>
      <c r="I136" s="6">
        <f>VLOOKUP(D136,'kode internal'!$B$1:$F$4717,5,FALSE)</f>
        <v>3</v>
      </c>
    </row>
    <row r="137" spans="1:9">
      <c r="A137" s="6" t="s">
        <v>1336</v>
      </c>
      <c r="B137" s="6" t="s">
        <v>3125</v>
      </c>
      <c r="C137" s="6">
        <f t="shared" si="3"/>
        <v>1</v>
      </c>
      <c r="D137" s="6" t="s">
        <v>3125</v>
      </c>
      <c r="E137" s="6" t="str">
        <f>VLOOKUP(B137,'kode internal'!$B$1:$D$4717,2,FALSE)</f>
        <v>42H096</v>
      </c>
      <c r="F137" s="6">
        <v>0</v>
      </c>
      <c r="G137" s="6">
        <v>2</v>
      </c>
      <c r="H137" s="6">
        <f>VLOOKUP(D137,'kode internal'!$B$1:$E$4717,4,FALSE)</f>
        <v>0</v>
      </c>
      <c r="I137" s="6">
        <f>VLOOKUP(D137,'kode internal'!$B$1:$F$4717,5,FALSE)</f>
        <v>2</v>
      </c>
    </row>
    <row r="138" spans="1:9">
      <c r="A138" s="6" t="s">
        <v>241</v>
      </c>
      <c r="B138" s="6" t="s">
        <v>3126</v>
      </c>
      <c r="C138" s="6">
        <f t="shared" si="3"/>
        <v>1</v>
      </c>
      <c r="D138" s="6" t="s">
        <v>3126</v>
      </c>
      <c r="E138" s="6" t="str">
        <f>VLOOKUP(B138,'kode internal'!$B$1:$D$4717,2,FALSE)</f>
        <v>42C907</v>
      </c>
      <c r="F138" s="6">
        <v>0</v>
      </c>
      <c r="G138" s="6">
        <v>12</v>
      </c>
      <c r="H138" s="6">
        <f>VLOOKUP(D138,'kode internal'!$B$1:$E$4717,4,FALSE)</f>
        <v>0</v>
      </c>
      <c r="I138" s="6">
        <f>VLOOKUP(D138,'kode internal'!$B$1:$F$4717,5,FALSE)</f>
        <v>12</v>
      </c>
    </row>
    <row r="139" spans="1:9">
      <c r="A139" s="6" t="s">
        <v>251</v>
      </c>
      <c r="B139" s="6" t="s">
        <v>3127</v>
      </c>
      <c r="C139" s="6">
        <f t="shared" si="3"/>
        <v>1</v>
      </c>
      <c r="D139" s="6" t="s">
        <v>3127</v>
      </c>
      <c r="E139" s="6" t="str">
        <f>VLOOKUP(B139,'kode internal'!$B$1:$D$4717,2,FALSE)</f>
        <v>15L009</v>
      </c>
      <c r="F139" s="6">
        <v>0</v>
      </c>
      <c r="G139" s="6">
        <v>2</v>
      </c>
      <c r="H139" s="6">
        <f>VLOOKUP(D139,'kode internal'!$B$1:$E$4717,4,FALSE)</f>
        <v>0</v>
      </c>
      <c r="I139" s="6">
        <f>VLOOKUP(D139,'kode internal'!$B$1:$F$4717,5,FALSE)</f>
        <v>2</v>
      </c>
    </row>
    <row r="140" spans="1:9">
      <c r="A140" s="6" t="s">
        <v>255</v>
      </c>
      <c r="B140" s="6" t="s">
        <v>3128</v>
      </c>
      <c r="C140" s="6">
        <f t="shared" si="3"/>
        <v>1</v>
      </c>
      <c r="D140" s="6" t="s">
        <v>3128</v>
      </c>
      <c r="E140" s="6" t="str">
        <f>VLOOKUP(B140,'kode internal'!$B$1:$D$4717,2,FALSE)</f>
        <v>10T157</v>
      </c>
      <c r="F140" s="6">
        <v>4170</v>
      </c>
      <c r="G140" s="6">
        <v>0</v>
      </c>
      <c r="H140" s="6">
        <f>VLOOKUP(D140,'kode internal'!$B$1:$E$4717,4,FALSE)</f>
        <v>4170</v>
      </c>
      <c r="I140" s="6">
        <f>VLOOKUP(D140,'kode internal'!$B$1:$F$4717,5,FALSE)</f>
        <v>0</v>
      </c>
    </row>
    <row r="141" spans="1:9">
      <c r="A141" s="6" t="s">
        <v>1350</v>
      </c>
      <c r="B141" s="6" t="s">
        <v>3129</v>
      </c>
      <c r="C141" s="6">
        <f t="shared" si="3"/>
        <v>1</v>
      </c>
      <c r="D141" s="6" t="s">
        <v>3129</v>
      </c>
      <c r="E141" s="6" t="e">
        <f>VLOOKUP(B141,'kode internal'!$B$1:$D$4717,2,FALSE)</f>
        <v>#N/A</v>
      </c>
      <c r="F141" s="6">
        <v>2824</v>
      </c>
      <c r="G141" s="6">
        <v>14640</v>
      </c>
      <c r="H141" s="6" t="e">
        <f>VLOOKUP(D141,'kode internal'!$B$1:$E$4717,4,FALSE)</f>
        <v>#N/A</v>
      </c>
      <c r="I141" s="6" t="e">
        <f>VLOOKUP(D141,'kode internal'!$B$1:$F$4717,5,FALSE)</f>
        <v>#N/A</v>
      </c>
    </row>
    <row r="142" spans="1:9">
      <c r="A142" s="6" t="s">
        <v>256</v>
      </c>
      <c r="B142" s="6" t="s">
        <v>3130</v>
      </c>
      <c r="C142" s="6">
        <f t="shared" si="3"/>
        <v>1</v>
      </c>
      <c r="D142" s="6" t="s">
        <v>3130</v>
      </c>
      <c r="E142" s="6" t="e">
        <f>VLOOKUP(B142,'kode internal'!$B$1:$D$4717,2,FALSE)</f>
        <v>#N/A</v>
      </c>
      <c r="F142" s="6">
        <v>630</v>
      </c>
      <c r="G142" s="6">
        <v>0</v>
      </c>
      <c r="H142" s="6" t="e">
        <f>VLOOKUP(D142,'kode internal'!$B$1:$E$4717,4,FALSE)</f>
        <v>#N/A</v>
      </c>
      <c r="I142" s="6" t="e">
        <f>VLOOKUP(D142,'kode internal'!$B$1:$F$4717,5,FALSE)</f>
        <v>#N/A</v>
      </c>
    </row>
    <row r="143" spans="1:9">
      <c r="A143" s="6" t="s">
        <v>258</v>
      </c>
      <c r="B143" s="6" t="s">
        <v>3131</v>
      </c>
      <c r="C143" s="6">
        <f t="shared" si="3"/>
        <v>1</v>
      </c>
      <c r="D143" s="6" t="s">
        <v>3131</v>
      </c>
      <c r="E143" s="6" t="e">
        <f>VLOOKUP(B143,'kode internal'!$B$1:$D$4717,2,FALSE)</f>
        <v>#N/A</v>
      </c>
      <c r="F143" s="6">
        <v>24</v>
      </c>
      <c r="G143" s="6">
        <v>0</v>
      </c>
      <c r="H143" s="6" t="e">
        <f>VLOOKUP(D143,'kode internal'!$B$1:$E$4717,4,FALSE)</f>
        <v>#N/A</v>
      </c>
      <c r="I143" s="6" t="e">
        <f>VLOOKUP(D143,'kode internal'!$B$1:$F$4717,5,FALSE)</f>
        <v>#N/A</v>
      </c>
    </row>
    <row r="144" spans="1:9">
      <c r="A144" s="6" t="s">
        <v>260</v>
      </c>
      <c r="B144" s="6" t="s">
        <v>3132</v>
      </c>
      <c r="C144" s="6">
        <f t="shared" si="3"/>
        <v>1</v>
      </c>
      <c r="D144" s="6" t="s">
        <v>3132</v>
      </c>
      <c r="E144" s="6" t="e">
        <f>VLOOKUP(B144,'kode internal'!$B$1:$D$4717,2,FALSE)</f>
        <v>#N/A</v>
      </c>
      <c r="F144" s="6">
        <v>5</v>
      </c>
      <c r="G144" s="6">
        <v>1</v>
      </c>
      <c r="H144" s="6" t="e">
        <f>VLOOKUP(D144,'kode internal'!$B$1:$E$4717,4,FALSE)</f>
        <v>#N/A</v>
      </c>
      <c r="I144" s="6" t="e">
        <f>VLOOKUP(D144,'kode internal'!$B$1:$F$4717,5,FALSE)</f>
        <v>#N/A</v>
      </c>
    </row>
    <row r="145" spans="1:9">
      <c r="A145" s="6" t="s">
        <v>262</v>
      </c>
      <c r="B145" s="6" t="s">
        <v>3133</v>
      </c>
      <c r="C145" s="6">
        <f t="shared" si="3"/>
        <v>1</v>
      </c>
      <c r="D145" s="6" t="s">
        <v>3133</v>
      </c>
      <c r="E145" s="6" t="e">
        <f>VLOOKUP(B145,'kode internal'!$B$1:$D$4717,2,FALSE)</f>
        <v>#N/A</v>
      </c>
      <c r="F145" s="6">
        <v>15</v>
      </c>
      <c r="G145" s="6">
        <v>0</v>
      </c>
      <c r="H145" s="6" t="e">
        <f>VLOOKUP(D145,'kode internal'!$B$1:$E$4717,4,FALSE)</f>
        <v>#N/A</v>
      </c>
      <c r="I145" s="6" t="e">
        <f>VLOOKUP(D145,'kode internal'!$B$1:$F$4717,5,FALSE)</f>
        <v>#N/A</v>
      </c>
    </row>
    <row r="146" spans="1:9">
      <c r="A146" s="6" t="s">
        <v>264</v>
      </c>
      <c r="B146" s="6" t="s">
        <v>3134</v>
      </c>
      <c r="C146" s="6">
        <f t="shared" si="3"/>
        <v>1</v>
      </c>
      <c r="D146" s="6" t="s">
        <v>3134</v>
      </c>
      <c r="E146" s="6" t="str">
        <f>VLOOKUP(B146,'kode internal'!$B$1:$D$4717,2,FALSE)</f>
        <v>80J001.3</v>
      </c>
      <c r="F146" s="6">
        <v>6</v>
      </c>
      <c r="G146" s="6">
        <v>4</v>
      </c>
      <c r="H146" s="6">
        <f>VLOOKUP(D146,'kode internal'!$B$1:$E$4717,4,FALSE)</f>
        <v>6</v>
      </c>
      <c r="I146" s="6">
        <f>VLOOKUP(D146,'kode internal'!$B$1:$F$4717,5,FALSE)</f>
        <v>4</v>
      </c>
    </row>
    <row r="147" spans="1:9">
      <c r="A147" s="6" t="s">
        <v>266</v>
      </c>
      <c r="B147" s="6" t="s">
        <v>3135</v>
      </c>
      <c r="C147" s="6">
        <f t="shared" si="3"/>
        <v>1</v>
      </c>
      <c r="D147" s="6" t="s">
        <v>3135</v>
      </c>
      <c r="E147" s="6" t="str">
        <f>VLOOKUP(B147,'kode internal'!$B$1:$D$4717,2,FALSE)</f>
        <v>80J001.2</v>
      </c>
      <c r="F147" s="6">
        <v>15</v>
      </c>
      <c r="G147" s="6">
        <v>10</v>
      </c>
      <c r="H147" s="6">
        <f>VLOOKUP(D147,'kode internal'!$B$1:$E$4717,4,FALSE)</f>
        <v>15</v>
      </c>
      <c r="I147" s="6">
        <f>VLOOKUP(D147,'kode internal'!$B$1:$F$4717,5,FALSE)</f>
        <v>10</v>
      </c>
    </row>
    <row r="148" spans="1:9">
      <c r="A148" s="6" t="s">
        <v>268</v>
      </c>
      <c r="B148" s="6" t="s">
        <v>3136</v>
      </c>
      <c r="C148" s="6">
        <f t="shared" si="3"/>
        <v>1</v>
      </c>
      <c r="D148" s="6" t="s">
        <v>3136</v>
      </c>
      <c r="E148" s="6" t="str">
        <f>VLOOKUP(B148,'kode internal'!$B$1:$D$4717,2,FALSE)</f>
        <v>80S341</v>
      </c>
      <c r="F148" s="6">
        <v>10</v>
      </c>
      <c r="G148" s="6">
        <v>12</v>
      </c>
      <c r="H148" s="6">
        <f>VLOOKUP(D148,'kode internal'!$B$1:$E$4717,4,FALSE)</f>
        <v>10</v>
      </c>
      <c r="I148" s="6">
        <f>VLOOKUP(D148,'kode internal'!$B$1:$F$4717,5,FALSE)</f>
        <v>12</v>
      </c>
    </row>
    <row r="149" spans="1:9">
      <c r="A149" s="6" t="s">
        <v>272</v>
      </c>
      <c r="B149" s="6" t="s">
        <v>3137</v>
      </c>
      <c r="C149" s="6">
        <f t="shared" si="3"/>
        <v>1</v>
      </c>
      <c r="D149" s="6" t="s">
        <v>3137</v>
      </c>
      <c r="E149" s="6" t="str">
        <f>VLOOKUP(B149,'kode internal'!$B$1:$D$4717,2,FALSE)</f>
        <v>81L019</v>
      </c>
      <c r="F149" s="6">
        <v>0</v>
      </c>
      <c r="G149" s="6">
        <v>3</v>
      </c>
      <c r="H149" s="6">
        <f>VLOOKUP(D149,'kode internal'!$B$1:$E$4717,4,FALSE)</f>
        <v>0</v>
      </c>
      <c r="I149" s="6">
        <f>VLOOKUP(D149,'kode internal'!$B$1:$F$4717,5,FALSE)</f>
        <v>2</v>
      </c>
    </row>
    <row r="150" spans="1:9">
      <c r="A150" s="6" t="s">
        <v>274</v>
      </c>
      <c r="B150" s="6" t="s">
        <v>3138</v>
      </c>
      <c r="C150" s="6">
        <f t="shared" si="3"/>
        <v>1</v>
      </c>
      <c r="D150" s="6" t="s">
        <v>3138</v>
      </c>
      <c r="E150" s="6" t="str">
        <f>VLOOKUP(B150,'kode internal'!$B$1:$D$4717,2,FALSE)</f>
        <v>16S017</v>
      </c>
      <c r="F150" s="6">
        <v>0</v>
      </c>
      <c r="G150" s="6">
        <v>2</v>
      </c>
      <c r="H150" s="6">
        <f>VLOOKUP(D150,'kode internal'!$B$1:$E$4717,4,FALSE)</f>
        <v>0</v>
      </c>
      <c r="I150" s="6">
        <f>VLOOKUP(D150,'kode internal'!$B$1:$F$4717,5,FALSE)</f>
        <v>2</v>
      </c>
    </row>
    <row r="151" spans="1:9">
      <c r="A151" s="6" t="s">
        <v>276</v>
      </c>
      <c r="B151" s="6" t="s">
        <v>3139</v>
      </c>
      <c r="C151" s="6">
        <f t="shared" si="3"/>
        <v>1</v>
      </c>
      <c r="D151" s="6" t="s">
        <v>3139</v>
      </c>
      <c r="E151" s="6" t="str">
        <f>VLOOKUP(B151,'kode internal'!$B$1:$D$4717,2,FALSE)</f>
        <v>16S016</v>
      </c>
      <c r="F151" s="6">
        <v>0</v>
      </c>
      <c r="G151" s="6">
        <v>3</v>
      </c>
      <c r="H151" s="6">
        <f>VLOOKUP(D151,'kode internal'!$B$1:$E$4717,4,FALSE)</f>
        <v>0</v>
      </c>
      <c r="I151" s="6">
        <f>VLOOKUP(D151,'kode internal'!$B$1:$F$4717,5,FALSE)</f>
        <v>3</v>
      </c>
    </row>
    <row r="152" spans="1:9">
      <c r="A152" s="6" t="s">
        <v>278</v>
      </c>
      <c r="B152" s="6" t="s">
        <v>3140</v>
      </c>
      <c r="C152" s="6">
        <f t="shared" si="3"/>
        <v>1</v>
      </c>
      <c r="D152" s="6" t="s">
        <v>3140</v>
      </c>
      <c r="E152" s="6" t="str">
        <f>VLOOKUP(B152,'kode internal'!$B$1:$D$4717,2,FALSE)</f>
        <v>16J019</v>
      </c>
      <c r="F152" s="6">
        <v>0</v>
      </c>
      <c r="G152" s="6">
        <v>3</v>
      </c>
      <c r="H152" s="6">
        <f>VLOOKUP(D152,'kode internal'!$B$1:$E$4717,4,FALSE)</f>
        <v>0</v>
      </c>
      <c r="I152" s="6">
        <f>VLOOKUP(D152,'kode internal'!$B$1:$F$4717,5,FALSE)</f>
        <v>3</v>
      </c>
    </row>
    <row r="153" spans="1:9">
      <c r="A153" s="6" t="s">
        <v>280</v>
      </c>
      <c r="B153" s="6" t="s">
        <v>3141</v>
      </c>
      <c r="C153" s="6">
        <f t="shared" si="3"/>
        <v>1</v>
      </c>
      <c r="D153" s="6" t="s">
        <v>3141</v>
      </c>
      <c r="E153" s="6" t="str">
        <f>VLOOKUP(B153,'kode internal'!$B$1:$D$4717,2,FALSE)</f>
        <v>16J018</v>
      </c>
      <c r="F153" s="6">
        <v>0</v>
      </c>
      <c r="G153" s="6">
        <v>3</v>
      </c>
      <c r="H153" s="6">
        <f>VLOOKUP(D153,'kode internal'!$B$1:$E$4717,4,FALSE)</f>
        <v>0</v>
      </c>
      <c r="I153" s="6">
        <f>VLOOKUP(D153,'kode internal'!$B$1:$F$4717,5,FALSE)</f>
        <v>3</v>
      </c>
    </row>
    <row r="154" spans="1:9">
      <c r="A154" s="6" t="s">
        <v>282</v>
      </c>
      <c r="B154" s="6" t="s">
        <v>3142</v>
      </c>
      <c r="C154" s="6">
        <f t="shared" si="3"/>
        <v>1</v>
      </c>
      <c r="D154" s="6" t="s">
        <v>3142</v>
      </c>
      <c r="E154" s="6" t="str">
        <f>VLOOKUP(B154,'kode internal'!$B$1:$D$4717,2,FALSE)</f>
        <v>16J017</v>
      </c>
      <c r="F154" s="6">
        <v>0</v>
      </c>
      <c r="G154" s="6">
        <v>1</v>
      </c>
      <c r="H154" s="6">
        <f>VLOOKUP(D154,'kode internal'!$B$1:$E$4717,4,FALSE)</f>
        <v>0</v>
      </c>
      <c r="I154" s="6">
        <f>VLOOKUP(D154,'kode internal'!$B$1:$F$4717,5,FALSE)</f>
        <v>1</v>
      </c>
    </row>
    <row r="155" spans="1:9">
      <c r="A155" s="6" t="s">
        <v>284</v>
      </c>
      <c r="B155" s="6" t="s">
        <v>3143</v>
      </c>
      <c r="C155" s="6">
        <f t="shared" si="3"/>
        <v>1</v>
      </c>
      <c r="D155" s="6" t="s">
        <v>3143</v>
      </c>
      <c r="E155" s="6" t="str">
        <f>VLOOKUP(B155,'kode internal'!$B$1:$D$4717,2,FALSE)</f>
        <v>16J016</v>
      </c>
      <c r="F155" s="6">
        <v>0</v>
      </c>
      <c r="G155" s="6">
        <v>1</v>
      </c>
      <c r="H155" s="6">
        <f>VLOOKUP(D155,'kode internal'!$B$1:$E$4717,4,FALSE)</f>
        <v>0</v>
      </c>
      <c r="I155" s="6">
        <f>VLOOKUP(D155,'kode internal'!$B$1:$F$4717,5,FALSE)</f>
        <v>1</v>
      </c>
    </row>
    <row r="156" spans="1:9">
      <c r="A156" s="6" t="s">
        <v>286</v>
      </c>
      <c r="B156" s="6" t="s">
        <v>3144</v>
      </c>
      <c r="C156" s="6">
        <f t="shared" si="3"/>
        <v>1</v>
      </c>
      <c r="D156" s="6" t="s">
        <v>3144</v>
      </c>
      <c r="E156" s="6" t="str">
        <f>VLOOKUP(B156,'kode internal'!$B$1:$D$4717,2,FALSE)</f>
        <v>16J015</v>
      </c>
      <c r="F156" s="6">
        <v>0</v>
      </c>
      <c r="G156" s="6">
        <v>4</v>
      </c>
      <c r="H156" s="6">
        <f>VLOOKUP(D156,'kode internal'!$B$1:$E$4717,4,FALSE)</f>
        <v>0</v>
      </c>
      <c r="I156" s="6">
        <f>VLOOKUP(D156,'kode internal'!$B$1:$F$4717,5,FALSE)</f>
        <v>4</v>
      </c>
    </row>
    <row r="157" spans="1:9">
      <c r="A157" s="6" t="s">
        <v>292</v>
      </c>
      <c r="B157" s="6" t="s">
        <v>3145</v>
      </c>
      <c r="C157" s="6">
        <f t="shared" si="3"/>
        <v>1</v>
      </c>
      <c r="D157" s="6" t="s">
        <v>3145</v>
      </c>
      <c r="E157" s="6" t="str">
        <f>VLOOKUP(B157,'kode internal'!$B$1:$D$4717,2,FALSE)</f>
        <v>16J002</v>
      </c>
      <c r="F157" s="6">
        <v>0</v>
      </c>
      <c r="G157" s="6">
        <v>4</v>
      </c>
      <c r="H157" s="6">
        <f>VLOOKUP(D157,'kode internal'!$B$1:$E$4717,4,FALSE)</f>
        <v>0</v>
      </c>
      <c r="I157" s="6">
        <f>VLOOKUP(D157,'kode internal'!$B$1:$F$4717,5,FALSE)</f>
        <v>4</v>
      </c>
    </row>
    <row r="158" spans="1:9">
      <c r="A158" s="6" t="s">
        <v>294</v>
      </c>
      <c r="B158" s="6" t="s">
        <v>3146</v>
      </c>
      <c r="C158" s="6">
        <f t="shared" si="3"/>
        <v>1</v>
      </c>
      <c r="D158" s="6" t="s">
        <v>3146</v>
      </c>
      <c r="E158" s="6" t="e">
        <f>VLOOKUP(B158,'kode internal'!$B$1:$D$4717,2,FALSE)</f>
        <v>#N/A</v>
      </c>
      <c r="F158" s="6">
        <v>0</v>
      </c>
      <c r="G158" s="6">
        <v>2</v>
      </c>
      <c r="H158" s="6" t="e">
        <f>VLOOKUP(D158,'kode internal'!$B$1:$E$4717,4,FALSE)</f>
        <v>#N/A</v>
      </c>
      <c r="I158" s="6" t="e">
        <f>VLOOKUP(D158,'kode internal'!$B$1:$F$4717,5,FALSE)</f>
        <v>#N/A</v>
      </c>
    </row>
    <row r="159" spans="1:9">
      <c r="A159" s="6" t="s">
        <v>295</v>
      </c>
      <c r="B159" s="6" t="s">
        <v>3147</v>
      </c>
      <c r="C159" s="6">
        <f t="shared" si="3"/>
        <v>1</v>
      </c>
      <c r="D159" s="6" t="s">
        <v>3147</v>
      </c>
      <c r="E159" s="6" t="str">
        <f>VLOOKUP(B159,'kode internal'!$B$1:$D$4717,2,FALSE)</f>
        <v>16C030</v>
      </c>
      <c r="F159" s="6">
        <v>0</v>
      </c>
      <c r="G159" s="6">
        <v>3</v>
      </c>
      <c r="H159" s="6">
        <f>VLOOKUP(D159,'kode internal'!$B$1:$E$4717,4,FALSE)</f>
        <v>0</v>
      </c>
      <c r="I159" s="6">
        <f>VLOOKUP(D159,'kode internal'!$B$1:$F$4717,5,FALSE)</f>
        <v>3</v>
      </c>
    </row>
    <row r="160" spans="1:9">
      <c r="A160" s="6" t="s">
        <v>299</v>
      </c>
      <c r="B160" s="6" t="s">
        <v>3148</v>
      </c>
      <c r="C160" s="6">
        <f t="shared" si="3"/>
        <v>1</v>
      </c>
      <c r="D160" s="6" t="s">
        <v>3148</v>
      </c>
      <c r="E160" s="6" t="e">
        <f>VLOOKUP(B160,'kode internal'!$B$1:$D$4717,2,FALSE)</f>
        <v>#N/A</v>
      </c>
      <c r="F160" s="6">
        <v>36</v>
      </c>
      <c r="G160" s="6">
        <v>0</v>
      </c>
      <c r="H160" s="6" t="e">
        <f>VLOOKUP(D160,'kode internal'!$B$1:$E$4717,4,FALSE)</f>
        <v>#N/A</v>
      </c>
      <c r="I160" s="6" t="e">
        <f>VLOOKUP(D160,'kode internal'!$B$1:$F$4717,5,FALSE)</f>
        <v>#N/A</v>
      </c>
    </row>
    <row r="161" spans="1:9">
      <c r="A161" s="6" t="s">
        <v>303</v>
      </c>
      <c r="B161" s="6" t="s">
        <v>3149</v>
      </c>
      <c r="C161" s="6">
        <f t="shared" si="3"/>
        <v>1</v>
      </c>
      <c r="D161" s="6" t="s">
        <v>3149</v>
      </c>
      <c r="E161" s="6" t="str">
        <f>VLOOKUP(B161,'kode internal'!$B$1:$D$4717,2,FALSE)</f>
        <v>90O017</v>
      </c>
      <c r="F161" s="6">
        <v>13</v>
      </c>
      <c r="G161" s="6">
        <v>0</v>
      </c>
      <c r="H161" s="6">
        <f>VLOOKUP(D161,'kode internal'!$B$1:$E$4717,4,FALSE)</f>
        <v>13</v>
      </c>
      <c r="I161" s="6">
        <f>VLOOKUP(D161,'kode internal'!$B$1:$F$4717,5,FALSE)</f>
        <v>0</v>
      </c>
    </row>
    <row r="162" spans="1:9">
      <c r="A162" s="6" t="s">
        <v>1377</v>
      </c>
      <c r="B162" s="6" t="s">
        <v>3150</v>
      </c>
      <c r="C162" s="6">
        <f t="shared" si="3"/>
        <v>1</v>
      </c>
      <c r="D162" s="6" t="s">
        <v>3150</v>
      </c>
      <c r="E162" s="6" t="str">
        <f>VLOOKUP(B162,'kode internal'!$B$1:$D$4717,2,FALSE)</f>
        <v>22S077</v>
      </c>
      <c r="F162" s="6">
        <v>9</v>
      </c>
      <c r="G162" s="6">
        <v>0</v>
      </c>
      <c r="H162" s="6">
        <f>VLOOKUP(D162,'kode internal'!$B$1:$E$4717,4,FALSE)</f>
        <v>9</v>
      </c>
      <c r="I162" s="6">
        <f>VLOOKUP(D162,'kode internal'!$B$1:$F$4717,5,FALSE)</f>
        <v>0</v>
      </c>
    </row>
    <row r="163" spans="1:9">
      <c r="A163" s="6" t="s">
        <v>305</v>
      </c>
      <c r="B163" s="6" t="s">
        <v>3151</v>
      </c>
      <c r="C163" s="6">
        <f t="shared" si="3"/>
        <v>1</v>
      </c>
      <c r="D163" s="6" t="s">
        <v>3151</v>
      </c>
      <c r="E163" s="6" t="str">
        <f>VLOOKUP(B163,'kode internal'!$B$1:$D$4717,2,FALSE)</f>
        <v>42N116.01</v>
      </c>
      <c r="F163" s="6">
        <v>0</v>
      </c>
      <c r="G163" s="6">
        <v>1</v>
      </c>
      <c r="H163" s="6">
        <f>VLOOKUP(D163,'kode internal'!$B$1:$E$4717,4,FALSE)</f>
        <v>0</v>
      </c>
      <c r="I163" s="6">
        <f>VLOOKUP(D163,'kode internal'!$B$1:$F$4717,5,FALSE)</f>
        <v>1</v>
      </c>
    </row>
    <row r="164" spans="1:9">
      <c r="A164" s="6" t="s">
        <v>307</v>
      </c>
      <c r="B164" s="6" t="s">
        <v>3152</v>
      </c>
      <c r="C164" s="6">
        <f t="shared" si="3"/>
        <v>1</v>
      </c>
      <c r="D164" s="6" t="s">
        <v>3152</v>
      </c>
      <c r="E164" s="6" t="str">
        <f>VLOOKUP(B164,'kode internal'!$B$1:$D$4717,2,FALSE)</f>
        <v>42F113.01</v>
      </c>
      <c r="F164" s="6">
        <v>0</v>
      </c>
      <c r="G164" s="6">
        <v>16</v>
      </c>
      <c r="H164" s="6">
        <f>VLOOKUP(D164,'kode internal'!$B$1:$E$4717,4,FALSE)</f>
        <v>0</v>
      </c>
      <c r="I164" s="6">
        <f>VLOOKUP(D164,'kode internal'!$B$1:$F$4717,5,FALSE)</f>
        <v>16</v>
      </c>
    </row>
    <row r="165" spans="1:9">
      <c r="A165" s="6" t="s">
        <v>309</v>
      </c>
      <c r="B165" s="6" t="s">
        <v>3153</v>
      </c>
      <c r="C165" s="6">
        <f t="shared" si="3"/>
        <v>1</v>
      </c>
      <c r="D165" s="6" t="s">
        <v>3153</v>
      </c>
      <c r="E165" s="6" t="str">
        <f>VLOOKUP(B165,'kode internal'!$B$1:$D$4717,2,FALSE)</f>
        <v>81T089</v>
      </c>
      <c r="F165" s="6">
        <v>0</v>
      </c>
      <c r="G165" s="6">
        <v>4</v>
      </c>
      <c r="H165" s="6">
        <f>VLOOKUP(D165,'kode internal'!$B$1:$E$4717,4,FALSE)</f>
        <v>0</v>
      </c>
      <c r="I165" s="6">
        <f>VLOOKUP(D165,'kode internal'!$B$1:$F$4717,5,FALSE)</f>
        <v>4</v>
      </c>
    </row>
    <row r="166" spans="1:9">
      <c r="A166" s="6" t="s">
        <v>311</v>
      </c>
      <c r="B166" s="6" t="s">
        <v>3154</v>
      </c>
      <c r="C166" s="6">
        <f t="shared" si="3"/>
        <v>1</v>
      </c>
      <c r="D166" s="6" t="s">
        <v>3154</v>
      </c>
      <c r="E166" s="6" t="str">
        <f>VLOOKUP(B166,'kode internal'!$B$1:$D$4717,2,FALSE)</f>
        <v>42F083</v>
      </c>
      <c r="F166" s="6">
        <v>0</v>
      </c>
      <c r="G166" s="6">
        <v>1</v>
      </c>
      <c r="H166" s="6">
        <f>VLOOKUP(D166,'kode internal'!$B$1:$E$4717,4,FALSE)</f>
        <v>0</v>
      </c>
      <c r="I166" s="6">
        <f>VLOOKUP(D166,'kode internal'!$B$1:$F$4717,5,FALSE)</f>
        <v>1</v>
      </c>
    </row>
    <row r="167" spans="1:9">
      <c r="A167" s="6" t="s">
        <v>314</v>
      </c>
      <c r="B167" s="6" t="s">
        <v>3155</v>
      </c>
      <c r="C167" s="6">
        <f t="shared" si="3"/>
        <v>1</v>
      </c>
      <c r="D167" s="6" t="s">
        <v>3155</v>
      </c>
      <c r="E167" s="6" t="str">
        <f>VLOOKUP(B167,'kode internal'!$B$1:$D$4717,2,FALSE)</f>
        <v>42Q001</v>
      </c>
      <c r="F167" s="6">
        <v>0</v>
      </c>
      <c r="G167" s="6">
        <v>1</v>
      </c>
      <c r="H167" s="6">
        <f>VLOOKUP(D167,'kode internal'!$B$1:$E$4717,4,FALSE)</f>
        <v>0</v>
      </c>
      <c r="I167" s="6">
        <f>VLOOKUP(D167,'kode internal'!$B$1:$F$4717,5,FALSE)</f>
        <v>1</v>
      </c>
    </row>
    <row r="168" spans="1:9">
      <c r="A168" s="6" t="s">
        <v>316</v>
      </c>
      <c r="B168" s="6" t="s">
        <v>3156</v>
      </c>
      <c r="C168" s="6">
        <f t="shared" si="3"/>
        <v>1</v>
      </c>
      <c r="D168" s="6" t="s">
        <v>3156</v>
      </c>
      <c r="E168" s="6" t="str">
        <f>VLOOKUP(B168,'kode internal'!$B$1:$D$4717,2,FALSE)</f>
        <v>12B013</v>
      </c>
      <c r="F168" s="6">
        <v>2520</v>
      </c>
      <c r="G168" s="6">
        <v>2430</v>
      </c>
      <c r="H168" s="6">
        <f>VLOOKUP(D168,'kode internal'!$B$1:$E$4717,4,FALSE)</f>
        <v>2520</v>
      </c>
      <c r="I168" s="6">
        <f>VLOOKUP(D168,'kode internal'!$B$1:$F$4717,5,FALSE)</f>
        <v>2430</v>
      </c>
    </row>
    <row r="169" spans="1:9">
      <c r="A169" s="6" t="s">
        <v>320</v>
      </c>
      <c r="B169" s="6" t="s">
        <v>3157</v>
      </c>
      <c r="C169" s="6">
        <f t="shared" si="3"/>
        <v>1</v>
      </c>
      <c r="D169" s="6" t="s">
        <v>3157</v>
      </c>
      <c r="E169" s="6" t="str">
        <f>VLOOKUP(B169,'kode internal'!$B$1:$D$4717,2,FALSE)</f>
        <v>80B125</v>
      </c>
      <c r="F169" s="6">
        <v>32</v>
      </c>
      <c r="G169" s="6">
        <v>180</v>
      </c>
      <c r="H169" s="6">
        <f>VLOOKUP(D169,'kode internal'!$B$1:$E$4717,4,FALSE)</f>
        <v>32</v>
      </c>
      <c r="I169" s="6">
        <f>VLOOKUP(D169,'kode internal'!$B$1:$F$4717,5,FALSE)</f>
        <v>180</v>
      </c>
    </row>
    <row r="170" spans="1:9">
      <c r="A170" s="6" t="s">
        <v>323</v>
      </c>
      <c r="B170" s="6" t="s">
        <v>3158</v>
      </c>
      <c r="C170" s="6">
        <f t="shared" si="3"/>
        <v>1</v>
      </c>
      <c r="D170" s="6" t="s">
        <v>3158</v>
      </c>
      <c r="E170" s="6" t="str">
        <f>VLOOKUP(B170,'kode internal'!$B$1:$D$4717,2,FALSE)</f>
        <v>81V059</v>
      </c>
      <c r="F170" s="6">
        <v>0</v>
      </c>
      <c r="G170" s="6">
        <v>8</v>
      </c>
      <c r="H170" s="6">
        <f>VLOOKUP(D170,'kode internal'!$B$1:$E$4717,4,FALSE)</f>
        <v>0</v>
      </c>
      <c r="I170" s="6">
        <f>VLOOKUP(D170,'kode internal'!$B$1:$F$4717,5,FALSE)</f>
        <v>8</v>
      </c>
    </row>
    <row r="171" spans="1:9">
      <c r="A171" s="6" t="s">
        <v>325</v>
      </c>
      <c r="B171" s="6" t="s">
        <v>3159</v>
      </c>
      <c r="C171" s="6">
        <f t="shared" si="3"/>
        <v>1</v>
      </c>
      <c r="D171" s="6" t="s">
        <v>3159</v>
      </c>
      <c r="E171" s="6" t="e">
        <f>VLOOKUP(B171,'kode internal'!$B$1:$D$4717,2,FALSE)</f>
        <v>#N/A</v>
      </c>
      <c r="F171" s="6">
        <v>0</v>
      </c>
      <c r="G171" s="6">
        <v>4</v>
      </c>
      <c r="H171" s="6" t="e">
        <f>VLOOKUP(D171,'kode internal'!$B$1:$E$4717,4,FALSE)</f>
        <v>#N/A</v>
      </c>
      <c r="I171" s="6" t="e">
        <f>VLOOKUP(D171,'kode internal'!$B$1:$F$4717,5,FALSE)</f>
        <v>#N/A</v>
      </c>
    </row>
    <row r="172" spans="1:9">
      <c r="A172" s="6" t="s">
        <v>328</v>
      </c>
      <c r="B172" s="6" t="s">
        <v>3160</v>
      </c>
      <c r="C172" s="6">
        <f t="shared" si="3"/>
        <v>1</v>
      </c>
      <c r="D172" s="6" t="s">
        <v>3160</v>
      </c>
      <c r="E172" s="6" t="e">
        <f>VLOOKUP(B172,'kode internal'!$B$1:$D$4717,2,FALSE)</f>
        <v>#N/A</v>
      </c>
      <c r="F172" s="6">
        <v>16</v>
      </c>
      <c r="G172" s="6">
        <v>0</v>
      </c>
      <c r="H172" s="6" t="e">
        <f>VLOOKUP(D172,'kode internal'!$B$1:$E$4717,4,FALSE)</f>
        <v>#N/A</v>
      </c>
      <c r="I172" s="6" t="e">
        <f>VLOOKUP(D172,'kode internal'!$B$1:$F$4717,5,FALSE)</f>
        <v>#N/A</v>
      </c>
    </row>
    <row r="173" spans="1:9">
      <c r="A173" s="6" t="s">
        <v>330</v>
      </c>
      <c r="B173" s="6" t="s">
        <v>3161</v>
      </c>
      <c r="C173" s="6">
        <f t="shared" si="3"/>
        <v>1</v>
      </c>
      <c r="D173" s="6" t="s">
        <v>3161</v>
      </c>
      <c r="E173" s="6" t="e">
        <f>VLOOKUP(B173,'kode internal'!$B$1:$D$4717,2,FALSE)</f>
        <v>#N/A</v>
      </c>
      <c r="F173" s="6">
        <v>1</v>
      </c>
      <c r="G173" s="6">
        <v>0</v>
      </c>
      <c r="H173" s="6" t="e">
        <f>VLOOKUP(D173,'kode internal'!$B$1:$E$4717,4,FALSE)</f>
        <v>#N/A</v>
      </c>
      <c r="I173" s="6" t="e">
        <f>VLOOKUP(D173,'kode internal'!$B$1:$F$4717,5,FALSE)</f>
        <v>#N/A</v>
      </c>
    </row>
    <row r="174" spans="1:9">
      <c r="A174" s="6" t="s">
        <v>332</v>
      </c>
      <c r="B174" s="6" t="s">
        <v>3162</v>
      </c>
      <c r="C174" s="6">
        <f t="shared" si="3"/>
        <v>1</v>
      </c>
      <c r="D174" s="6" t="s">
        <v>3162</v>
      </c>
      <c r="E174" s="6" t="str">
        <f>VLOOKUP(B174,'kode internal'!$B$1:$D$4717,2,FALSE)</f>
        <v>10W008</v>
      </c>
      <c r="F174" s="6">
        <v>28674</v>
      </c>
      <c r="G174" s="6">
        <v>82500</v>
      </c>
      <c r="H174" s="6">
        <f>VLOOKUP(D174,'kode internal'!$B$1:$E$4717,4,FALSE)</f>
        <v>28673.5</v>
      </c>
      <c r="I174" s="6">
        <f>VLOOKUP(D174,'kode internal'!$B$1:$F$4717,5,FALSE)</f>
        <v>82500</v>
      </c>
    </row>
    <row r="175" spans="1:9">
      <c r="A175" s="6" t="s">
        <v>334</v>
      </c>
      <c r="B175" s="6" t="s">
        <v>3163</v>
      </c>
      <c r="C175" s="6">
        <f t="shared" si="3"/>
        <v>1</v>
      </c>
      <c r="D175" s="6" t="s">
        <v>3163</v>
      </c>
      <c r="E175" s="6" t="str">
        <f>VLOOKUP(B175,'kode internal'!$B$1:$D$4717,2,FALSE)</f>
        <v>42K056</v>
      </c>
      <c r="F175" s="6">
        <v>0</v>
      </c>
      <c r="G175" s="6">
        <v>8</v>
      </c>
      <c r="H175" s="6">
        <f>VLOOKUP(D175,'kode internal'!$B$1:$E$4717,4,FALSE)</f>
        <v>0</v>
      </c>
      <c r="I175" s="6">
        <f>VLOOKUP(D175,'kode internal'!$B$1:$F$4717,5,FALSE)</f>
        <v>8</v>
      </c>
    </row>
    <row r="176" spans="1:9">
      <c r="A176" s="6" t="s">
        <v>335</v>
      </c>
      <c r="B176" s="6" t="s">
        <v>3164</v>
      </c>
      <c r="C176" s="6">
        <f t="shared" si="3"/>
        <v>1</v>
      </c>
      <c r="D176" s="6" t="s">
        <v>3164</v>
      </c>
      <c r="E176" s="6" t="str">
        <f>VLOOKUP(B176,'kode internal'!$B$1:$D$4717,2,FALSE)</f>
        <v>15S078</v>
      </c>
      <c r="F176" s="6">
        <v>0</v>
      </c>
      <c r="G176" s="6">
        <v>10</v>
      </c>
      <c r="H176" s="6">
        <f>VLOOKUP(D176,'kode internal'!$B$1:$E$4717,4,FALSE)</f>
        <v>0</v>
      </c>
      <c r="I176" s="6">
        <f>VLOOKUP(D176,'kode internal'!$B$1:$F$4717,5,FALSE)</f>
        <v>10</v>
      </c>
    </row>
    <row r="177" spans="1:9">
      <c r="A177" s="6" t="s">
        <v>337</v>
      </c>
      <c r="B177" s="6" t="s">
        <v>3165</v>
      </c>
      <c r="C177" s="6">
        <f t="shared" si="3"/>
        <v>1</v>
      </c>
      <c r="D177" s="6" t="s">
        <v>3165</v>
      </c>
      <c r="E177" s="6" t="e">
        <f>VLOOKUP(B177,'kode internal'!$B$1:$D$4717,2,FALSE)</f>
        <v>#N/A</v>
      </c>
      <c r="F177" s="6">
        <v>0</v>
      </c>
      <c r="G177" s="6">
        <v>1</v>
      </c>
      <c r="H177" s="6" t="e">
        <f>VLOOKUP(D177,'kode internal'!$B$1:$E$4717,4,FALSE)</f>
        <v>#N/A</v>
      </c>
      <c r="I177" s="6" t="e">
        <f>VLOOKUP(D177,'kode internal'!$B$1:$F$4717,5,FALSE)</f>
        <v>#N/A</v>
      </c>
    </row>
    <row r="178" spans="1:9">
      <c r="A178" s="6" t="s">
        <v>351</v>
      </c>
      <c r="B178" s="6" t="s">
        <v>3166</v>
      </c>
      <c r="C178" s="6">
        <f t="shared" si="3"/>
        <v>1</v>
      </c>
      <c r="D178" s="6" t="s">
        <v>3166</v>
      </c>
      <c r="E178" s="6" t="str">
        <f>VLOOKUP(B178,'kode internal'!$B$1:$D$4717,2,FALSE)</f>
        <v>157003</v>
      </c>
      <c r="F178" s="6">
        <v>0</v>
      </c>
      <c r="G178" s="6">
        <v>2</v>
      </c>
      <c r="H178" s="6">
        <f>VLOOKUP(D178,'kode internal'!$B$1:$E$4717,4,FALSE)</f>
        <v>0</v>
      </c>
      <c r="I178" s="6">
        <f>VLOOKUP(D178,'kode internal'!$B$1:$F$4717,5,FALSE)</f>
        <v>2</v>
      </c>
    </row>
    <row r="179" spans="1:9">
      <c r="A179" s="6" t="s">
        <v>353</v>
      </c>
      <c r="B179" s="6" t="s">
        <v>3167</v>
      </c>
      <c r="C179" s="6">
        <f t="shared" si="3"/>
        <v>1</v>
      </c>
      <c r="D179" s="6" t="s">
        <v>3167</v>
      </c>
      <c r="E179" s="6" t="str">
        <f>VLOOKUP(B179,'kode internal'!$B$1:$D$4717,2,FALSE)</f>
        <v>15L032</v>
      </c>
      <c r="F179" s="6">
        <v>0</v>
      </c>
      <c r="G179" s="6">
        <v>2</v>
      </c>
      <c r="H179" s="6">
        <f>VLOOKUP(D179,'kode internal'!$B$1:$E$4717,4,FALSE)</f>
        <v>0</v>
      </c>
      <c r="I179" s="6">
        <f>VLOOKUP(D179,'kode internal'!$B$1:$F$4717,5,FALSE)</f>
        <v>2</v>
      </c>
    </row>
    <row r="180" spans="1:9">
      <c r="A180" s="6" t="s">
        <v>355</v>
      </c>
      <c r="B180" s="6" t="s">
        <v>3168</v>
      </c>
      <c r="C180" s="6">
        <f t="shared" si="3"/>
        <v>1</v>
      </c>
      <c r="D180" s="6" t="s">
        <v>3168</v>
      </c>
      <c r="E180" s="6" t="str">
        <f>VLOOKUP(B180,'kode internal'!$B$1:$D$4717,2,FALSE)</f>
        <v>15L031</v>
      </c>
      <c r="F180" s="6">
        <v>0</v>
      </c>
      <c r="G180" s="6">
        <v>2</v>
      </c>
      <c r="H180" s="6">
        <f>VLOOKUP(D180,'kode internal'!$B$1:$E$4717,4,FALSE)</f>
        <v>0</v>
      </c>
      <c r="I180" s="6">
        <f>VLOOKUP(D180,'kode internal'!$B$1:$F$4717,5,FALSE)</f>
        <v>2</v>
      </c>
    </row>
    <row r="181" spans="1:9">
      <c r="A181" s="6" t="s">
        <v>357</v>
      </c>
      <c r="B181" s="6" t="s">
        <v>3169</v>
      </c>
      <c r="C181" s="6">
        <f t="shared" si="3"/>
        <v>1</v>
      </c>
      <c r="D181" s="6" t="s">
        <v>3169</v>
      </c>
      <c r="E181" s="6" t="e">
        <f>VLOOKUP(B181,'kode internal'!$B$1:$D$4717,2,FALSE)</f>
        <v>#N/A</v>
      </c>
      <c r="F181" s="6">
        <v>0</v>
      </c>
      <c r="G181" s="6">
        <v>2</v>
      </c>
      <c r="H181" s="6" t="e">
        <f>VLOOKUP(D181,'kode internal'!$B$1:$E$4717,4,FALSE)</f>
        <v>#N/A</v>
      </c>
      <c r="I181" s="6" t="e">
        <f>VLOOKUP(D181,'kode internal'!$B$1:$F$4717,5,FALSE)</f>
        <v>#N/A</v>
      </c>
    </row>
    <row r="182" spans="1:9">
      <c r="A182" s="6" t="s">
        <v>1408</v>
      </c>
      <c r="B182" s="6" t="s">
        <v>3170</v>
      </c>
      <c r="C182" s="6">
        <f t="shared" si="3"/>
        <v>1</v>
      </c>
      <c r="D182" s="6" t="s">
        <v>3170</v>
      </c>
      <c r="E182" s="6" t="str">
        <f>VLOOKUP(B182,'kode internal'!$B$1:$D$4717,2,FALSE)</f>
        <v>15B041</v>
      </c>
      <c r="F182" s="6">
        <v>0</v>
      </c>
      <c r="G182" s="6">
        <v>2</v>
      </c>
      <c r="H182" s="6">
        <f>VLOOKUP(D182,'kode internal'!$B$1:$E$4717,4,FALSE)</f>
        <v>0</v>
      </c>
      <c r="I182" s="6">
        <f>VLOOKUP(D182,'kode internal'!$B$1:$F$4717,5,FALSE)</f>
        <v>2</v>
      </c>
    </row>
    <row r="183" spans="1:9">
      <c r="A183" s="6" t="s">
        <v>358</v>
      </c>
      <c r="B183" s="6" t="s">
        <v>3171</v>
      </c>
      <c r="C183" s="6">
        <f t="shared" si="3"/>
        <v>1</v>
      </c>
      <c r="D183" s="6" t="s">
        <v>3171</v>
      </c>
      <c r="E183" s="6" t="str">
        <f>VLOOKUP(B183,'kode internal'!$B$1:$D$4717,2,FALSE)</f>
        <v>15B040</v>
      </c>
      <c r="F183" s="6">
        <v>0</v>
      </c>
      <c r="G183" s="6">
        <v>4</v>
      </c>
      <c r="H183" s="6">
        <f>VLOOKUP(D183,'kode internal'!$B$1:$E$4717,4,FALSE)</f>
        <v>0</v>
      </c>
      <c r="I183" s="6">
        <f>VLOOKUP(D183,'kode internal'!$B$1:$F$4717,5,FALSE)</f>
        <v>4</v>
      </c>
    </row>
    <row r="184" spans="1:9">
      <c r="A184" s="6" t="s">
        <v>360</v>
      </c>
      <c r="B184" s="6" t="s">
        <v>3172</v>
      </c>
      <c r="C184" s="6">
        <f t="shared" si="3"/>
        <v>1</v>
      </c>
      <c r="D184" s="6" t="s">
        <v>3172</v>
      </c>
      <c r="E184" s="6" t="str">
        <f>VLOOKUP(B184,'kode internal'!$B$1:$D$4717,2,FALSE)</f>
        <v>15B039</v>
      </c>
      <c r="F184" s="6">
        <v>0</v>
      </c>
      <c r="G184" s="6">
        <v>4</v>
      </c>
      <c r="H184" s="6">
        <f>VLOOKUP(D184,'kode internal'!$B$1:$E$4717,4,FALSE)</f>
        <v>0</v>
      </c>
      <c r="I184" s="6">
        <f>VLOOKUP(D184,'kode internal'!$B$1:$F$4717,5,FALSE)</f>
        <v>4</v>
      </c>
    </row>
    <row r="185" spans="1:9">
      <c r="A185" s="6" t="s">
        <v>361</v>
      </c>
      <c r="B185" s="6" t="s">
        <v>3173</v>
      </c>
      <c r="C185" s="6">
        <f t="shared" si="3"/>
        <v>1</v>
      </c>
      <c r="D185" s="6" t="s">
        <v>3173</v>
      </c>
      <c r="E185" s="6" t="str">
        <f>VLOOKUP(B185,'kode internal'!$B$1:$D$4717,2,FALSE)</f>
        <v>15B038</v>
      </c>
      <c r="F185" s="6">
        <v>0</v>
      </c>
      <c r="G185" s="6">
        <v>4</v>
      </c>
      <c r="H185" s="6">
        <f>VLOOKUP(D185,'kode internal'!$B$1:$E$4717,4,FALSE)</f>
        <v>0</v>
      </c>
      <c r="I185" s="6">
        <f>VLOOKUP(D185,'kode internal'!$B$1:$F$4717,5,FALSE)</f>
        <v>4</v>
      </c>
    </row>
    <row r="186" spans="1:9">
      <c r="A186" s="6" t="s">
        <v>363</v>
      </c>
      <c r="B186" s="6" t="s">
        <v>3174</v>
      </c>
      <c r="C186" s="6">
        <f t="shared" si="3"/>
        <v>1</v>
      </c>
      <c r="D186" s="6" t="s">
        <v>3174</v>
      </c>
      <c r="E186" s="6" t="str">
        <f>VLOOKUP(B186,'kode internal'!$B$1:$D$4717,2,FALSE)</f>
        <v>15B037</v>
      </c>
      <c r="F186" s="6">
        <v>0</v>
      </c>
      <c r="G186" s="6">
        <v>600</v>
      </c>
      <c r="H186" s="6">
        <f>VLOOKUP(D186,'kode internal'!$B$1:$E$4717,4,FALSE)</f>
        <v>0</v>
      </c>
      <c r="I186" s="6">
        <f>VLOOKUP(D186,'kode internal'!$B$1:$F$4717,5,FALSE)</f>
        <v>600</v>
      </c>
    </row>
    <row r="187" spans="1:9">
      <c r="A187" s="6" t="s">
        <v>365</v>
      </c>
      <c r="B187" s="6" t="s">
        <v>3175</v>
      </c>
      <c r="C187" s="6">
        <f t="shared" si="3"/>
        <v>1</v>
      </c>
      <c r="D187" s="6" t="s">
        <v>3175</v>
      </c>
      <c r="E187" s="6" t="str">
        <f>VLOOKUP(B187,'kode internal'!$B$1:$D$4717,2,FALSE)</f>
        <v>157002</v>
      </c>
      <c r="F187" s="6">
        <v>0</v>
      </c>
      <c r="G187" s="6">
        <v>1</v>
      </c>
      <c r="H187" s="6">
        <f>VLOOKUP(D187,'kode internal'!$B$1:$E$4717,4,FALSE)</f>
        <v>0</v>
      </c>
      <c r="I187" s="6">
        <f>VLOOKUP(D187,'kode internal'!$B$1:$F$4717,5,FALSE)</f>
        <v>1</v>
      </c>
    </row>
    <row r="188" spans="1:9">
      <c r="A188" s="6" t="s">
        <v>367</v>
      </c>
      <c r="B188" s="6" t="s">
        <v>3176</v>
      </c>
      <c r="C188" s="6">
        <f t="shared" si="3"/>
        <v>1</v>
      </c>
      <c r="D188" s="6" t="s">
        <v>3176</v>
      </c>
      <c r="E188" s="6" t="str">
        <f>VLOOKUP(B188,'kode internal'!$B$1:$D$4717,2,FALSE)</f>
        <v>157001</v>
      </c>
      <c r="F188" s="6">
        <v>0</v>
      </c>
      <c r="G188" s="6">
        <v>1</v>
      </c>
      <c r="H188" s="6">
        <f>VLOOKUP(D188,'kode internal'!$B$1:$E$4717,4,FALSE)</f>
        <v>0</v>
      </c>
      <c r="I188" s="6">
        <f>VLOOKUP(D188,'kode internal'!$B$1:$F$4717,5,FALSE)</f>
        <v>1</v>
      </c>
    </row>
    <row r="189" spans="1:9">
      <c r="A189" s="6" t="s">
        <v>369</v>
      </c>
      <c r="B189" s="6" t="s">
        <v>3177</v>
      </c>
      <c r="C189" s="6">
        <f t="shared" si="3"/>
        <v>1</v>
      </c>
      <c r="D189" s="6" t="s">
        <v>3177</v>
      </c>
      <c r="E189" s="6" t="str">
        <f>VLOOKUP(B189,'kode internal'!$B$1:$D$4717,2,FALSE)</f>
        <v>80N146</v>
      </c>
      <c r="F189" s="6">
        <v>10</v>
      </c>
      <c r="G189" s="6">
        <v>0</v>
      </c>
      <c r="H189" s="6">
        <f>VLOOKUP(D189,'kode internal'!$B$1:$E$4717,4,FALSE)</f>
        <v>10</v>
      </c>
      <c r="I189" s="6">
        <f>VLOOKUP(D189,'kode internal'!$B$1:$F$4717,5,FALSE)</f>
        <v>0</v>
      </c>
    </row>
    <row r="190" spans="1:9">
      <c r="A190" s="6" t="s">
        <v>371</v>
      </c>
      <c r="B190" s="6" t="s">
        <v>3178</v>
      </c>
      <c r="C190" s="6">
        <f t="shared" si="3"/>
        <v>1</v>
      </c>
      <c r="D190" s="6" t="s">
        <v>3178</v>
      </c>
      <c r="E190" s="6" t="str">
        <f>VLOOKUP(B190,'kode internal'!$B$1:$D$4717,2,FALSE)</f>
        <v>80N145</v>
      </c>
      <c r="F190" s="6">
        <v>10</v>
      </c>
      <c r="G190" s="6">
        <v>0</v>
      </c>
      <c r="H190" s="6">
        <f>VLOOKUP(D190,'kode internal'!$B$1:$E$4717,4,FALSE)</f>
        <v>10</v>
      </c>
      <c r="I190" s="6">
        <f>VLOOKUP(D190,'kode internal'!$B$1:$F$4717,5,FALSE)</f>
        <v>0</v>
      </c>
    </row>
    <row r="191" spans="1:9">
      <c r="A191" s="6" t="s">
        <v>373</v>
      </c>
      <c r="B191" s="6" t="s">
        <v>3179</v>
      </c>
      <c r="C191" s="6">
        <f t="shared" si="3"/>
        <v>1</v>
      </c>
      <c r="D191" s="6" t="s">
        <v>3179</v>
      </c>
      <c r="E191" s="6" t="str">
        <f>VLOOKUP(B191,'kode internal'!$B$1:$D$4717,2,FALSE)</f>
        <v>40O047</v>
      </c>
      <c r="F191" s="6">
        <v>46</v>
      </c>
      <c r="G191" s="6">
        <v>210</v>
      </c>
      <c r="H191" s="6">
        <f>VLOOKUP(D191,'kode internal'!$B$1:$E$4717,4,FALSE)</f>
        <v>46</v>
      </c>
      <c r="I191" s="6">
        <f>VLOOKUP(D191,'kode internal'!$B$1:$F$4717,5,FALSE)</f>
        <v>298</v>
      </c>
    </row>
    <row r="192" spans="1:9">
      <c r="A192" s="6" t="s">
        <v>375</v>
      </c>
      <c r="B192" s="6" t="s">
        <v>3180</v>
      </c>
      <c r="C192" s="6">
        <f t="shared" si="3"/>
        <v>1</v>
      </c>
      <c r="D192" s="6" t="s">
        <v>3180</v>
      </c>
      <c r="E192" s="6" t="str">
        <f>VLOOKUP(B192,'kode internal'!$B$1:$D$4717,2,FALSE)</f>
        <v>80H142</v>
      </c>
      <c r="F192" s="6">
        <v>10</v>
      </c>
      <c r="G192" s="6">
        <v>0</v>
      </c>
      <c r="H192" s="6">
        <f>VLOOKUP(D192,'kode internal'!$B$1:$E$4717,4,FALSE)</f>
        <v>10</v>
      </c>
      <c r="I192" s="6">
        <f>VLOOKUP(D192,'kode internal'!$B$1:$F$4717,5,FALSE)</f>
        <v>0</v>
      </c>
    </row>
    <row r="193" spans="1:9">
      <c r="A193" s="6" t="s">
        <v>377</v>
      </c>
      <c r="B193" s="6" t="s">
        <v>3181</v>
      </c>
      <c r="C193" s="6">
        <f t="shared" ref="C193:C256" si="4">IF(B193=D193,1,0)</f>
        <v>1</v>
      </c>
      <c r="D193" s="6" t="s">
        <v>3181</v>
      </c>
      <c r="E193" s="6" t="str">
        <f>VLOOKUP(B193,'kode internal'!$B$1:$D$4717,2,FALSE)</f>
        <v>80H141</v>
      </c>
      <c r="F193" s="6">
        <v>5</v>
      </c>
      <c r="G193" s="6">
        <v>0</v>
      </c>
      <c r="H193" s="6">
        <f>VLOOKUP(D193,'kode internal'!$B$1:$E$4717,4,FALSE)</f>
        <v>5</v>
      </c>
      <c r="I193" s="6">
        <f>VLOOKUP(D193,'kode internal'!$B$1:$F$4717,5,FALSE)</f>
        <v>0</v>
      </c>
    </row>
    <row r="194" spans="1:9">
      <c r="A194" s="6" t="s">
        <v>379</v>
      </c>
      <c r="B194" s="6" t="s">
        <v>3182</v>
      </c>
      <c r="C194" s="6">
        <f t="shared" si="4"/>
        <v>1</v>
      </c>
      <c r="D194" s="6" t="s">
        <v>3182</v>
      </c>
      <c r="E194" s="6" t="str">
        <f>VLOOKUP(B194,'kode internal'!$B$1:$D$4717,2,FALSE)</f>
        <v>80M252.1</v>
      </c>
      <c r="F194" s="6">
        <v>0</v>
      </c>
      <c r="G194" s="6">
        <v>60</v>
      </c>
      <c r="H194" s="6">
        <f>VLOOKUP(D194,'kode internal'!$B$1:$E$4717,4,FALSE)</f>
        <v>0</v>
      </c>
      <c r="I194" s="6">
        <f>VLOOKUP(D194,'kode internal'!$B$1:$F$4717,5,FALSE)</f>
        <v>60</v>
      </c>
    </row>
    <row r="195" spans="1:9">
      <c r="A195" s="6" t="s">
        <v>381</v>
      </c>
      <c r="B195" s="6" t="s">
        <v>3183</v>
      </c>
      <c r="C195" s="6">
        <f t="shared" si="4"/>
        <v>1</v>
      </c>
      <c r="D195" s="6" t="s">
        <v>3183</v>
      </c>
      <c r="E195" s="6" t="str">
        <f>VLOOKUP(B195,'kode internal'!$B$1:$D$4717,2,FALSE)</f>
        <v>30P042</v>
      </c>
      <c r="F195" s="6">
        <v>2</v>
      </c>
      <c r="G195" s="6">
        <v>0</v>
      </c>
      <c r="H195" s="6">
        <f>VLOOKUP(D195,'kode internal'!$B$1:$E$4717,4,FALSE)</f>
        <v>2</v>
      </c>
      <c r="I195" s="6">
        <f>VLOOKUP(D195,'kode internal'!$B$1:$F$4717,5,FALSE)</f>
        <v>0</v>
      </c>
    </row>
    <row r="196" spans="1:9">
      <c r="A196" s="6" t="s">
        <v>383</v>
      </c>
      <c r="B196" s="6" t="s">
        <v>3184</v>
      </c>
      <c r="C196" s="6">
        <f t="shared" si="4"/>
        <v>1</v>
      </c>
      <c r="D196" s="6" t="s">
        <v>3184</v>
      </c>
      <c r="E196" s="6" t="e">
        <f>VLOOKUP(B196,'kode internal'!$B$1:$D$4717,2,FALSE)</f>
        <v>#N/A</v>
      </c>
      <c r="F196" s="6">
        <v>50</v>
      </c>
      <c r="G196" s="6">
        <v>0</v>
      </c>
      <c r="H196" s="6" t="e">
        <f>VLOOKUP(D196,'kode internal'!$B$1:$E$4717,4,FALSE)</f>
        <v>#N/A</v>
      </c>
      <c r="I196" s="6" t="e">
        <f>VLOOKUP(D196,'kode internal'!$B$1:$F$4717,5,FALSE)</f>
        <v>#N/A</v>
      </c>
    </row>
    <row r="197" spans="1:9">
      <c r="A197" s="6" t="s">
        <v>385</v>
      </c>
      <c r="B197" s="6" t="s">
        <v>3185</v>
      </c>
      <c r="C197" s="6">
        <f t="shared" si="4"/>
        <v>1</v>
      </c>
      <c r="D197" s="6" t="s">
        <v>3185</v>
      </c>
      <c r="E197" s="6" t="str">
        <f>VLOOKUP(B197,'kode internal'!$B$1:$D$4717,2,FALSE)</f>
        <v>80B124</v>
      </c>
      <c r="F197" s="6">
        <v>3</v>
      </c>
      <c r="G197" s="6">
        <v>0</v>
      </c>
      <c r="H197" s="6">
        <f>VLOOKUP(D197,'kode internal'!$B$1:$E$4717,4,FALSE)</f>
        <v>2.7</v>
      </c>
      <c r="I197" s="6">
        <f>VLOOKUP(D197,'kode internal'!$B$1:$F$4717,5,FALSE)</f>
        <v>0</v>
      </c>
    </row>
    <row r="198" spans="1:9">
      <c r="A198" s="6" t="s">
        <v>387</v>
      </c>
      <c r="B198" s="6" t="s">
        <v>3186</v>
      </c>
      <c r="C198" s="6">
        <f t="shared" si="4"/>
        <v>1</v>
      </c>
      <c r="D198" s="6" t="s">
        <v>3186</v>
      </c>
      <c r="E198" s="6" t="str">
        <f>VLOOKUP(B198,'kode internal'!$B$1:$D$4717,2,FALSE)</f>
        <v>42C947</v>
      </c>
      <c r="F198" s="6">
        <v>0</v>
      </c>
      <c r="G198" s="6">
        <v>3</v>
      </c>
      <c r="H198" s="6">
        <f>VLOOKUP(D198,'kode internal'!$B$1:$E$4717,4,FALSE)</f>
        <v>0</v>
      </c>
      <c r="I198" s="6">
        <f>VLOOKUP(D198,'kode internal'!$B$1:$F$4717,5,FALSE)</f>
        <v>3</v>
      </c>
    </row>
    <row r="199" spans="1:9">
      <c r="A199" s="6" t="s">
        <v>389</v>
      </c>
      <c r="B199" s="6" t="s">
        <v>3187</v>
      </c>
      <c r="C199" s="6">
        <f t="shared" si="4"/>
        <v>1</v>
      </c>
      <c r="D199" s="6" t="s">
        <v>3187</v>
      </c>
      <c r="E199" s="6" t="str">
        <f>VLOOKUP(B199,'kode internal'!$B$1:$D$4717,2,FALSE)</f>
        <v>42B128</v>
      </c>
      <c r="F199" s="6">
        <v>0</v>
      </c>
      <c r="G199" s="6">
        <v>7</v>
      </c>
      <c r="H199" s="6">
        <f>VLOOKUP(D199,'kode internal'!$B$1:$E$4717,4,FALSE)</f>
        <v>0</v>
      </c>
      <c r="I199" s="6">
        <f>VLOOKUP(D199,'kode internal'!$B$1:$F$4717,5,FALSE)</f>
        <v>7</v>
      </c>
    </row>
    <row r="200" spans="1:9">
      <c r="A200" s="6" t="s">
        <v>391</v>
      </c>
      <c r="B200" s="6" t="s">
        <v>3188</v>
      </c>
      <c r="C200" s="6">
        <f t="shared" si="4"/>
        <v>1</v>
      </c>
      <c r="D200" s="6" t="s">
        <v>3188</v>
      </c>
      <c r="E200" s="6" t="str">
        <f>VLOOKUP(B200,'kode internal'!$B$1:$D$4717,2,FALSE)</f>
        <v>10V134</v>
      </c>
      <c r="F200" s="6">
        <v>450</v>
      </c>
      <c r="G200" s="6">
        <v>0</v>
      </c>
      <c r="H200" s="6">
        <f>VLOOKUP(D200,'kode internal'!$B$1:$E$4717,4,FALSE)</f>
        <v>450</v>
      </c>
      <c r="I200" s="6">
        <f>VLOOKUP(D200,'kode internal'!$B$1:$F$4717,5,FALSE)</f>
        <v>0</v>
      </c>
    </row>
    <row r="201" spans="1:9">
      <c r="A201" s="6" t="s">
        <v>393</v>
      </c>
      <c r="B201" s="13" t="s">
        <v>3008</v>
      </c>
      <c r="C201" s="6">
        <f t="shared" si="4"/>
        <v>1</v>
      </c>
      <c r="D201" s="6" t="s">
        <v>3008</v>
      </c>
      <c r="E201" s="6" t="str">
        <f>VLOOKUP(B201,'kode internal'!$B$1:$D$4717,2,FALSE)</f>
        <v>80I045</v>
      </c>
      <c r="F201" s="6">
        <v>6000</v>
      </c>
      <c r="G201" s="6">
        <v>100000</v>
      </c>
      <c r="H201" s="6">
        <f>VLOOKUP(D201,'kode internal'!$B$1:$E$4717,4,FALSE)</f>
        <v>6000</v>
      </c>
      <c r="I201" s="6">
        <f>VLOOKUP(D201,'kode internal'!$B$1:$F$4717,5,FALSE)</f>
        <v>171600</v>
      </c>
    </row>
    <row r="202" spans="1:9">
      <c r="A202" s="6" t="s">
        <v>396</v>
      </c>
      <c r="B202" s="6" t="s">
        <v>3189</v>
      </c>
      <c r="C202" s="6">
        <f t="shared" si="4"/>
        <v>1</v>
      </c>
      <c r="D202" s="6" t="s">
        <v>3189</v>
      </c>
      <c r="E202" s="6" t="str">
        <f>VLOOKUP(B202,'kode internal'!$B$1:$D$4717,2,FALSE)</f>
        <v>12E036</v>
      </c>
      <c r="F202" s="6">
        <v>8</v>
      </c>
      <c r="G202" s="6">
        <v>25</v>
      </c>
      <c r="H202" s="6">
        <f>VLOOKUP(D202,'kode internal'!$B$1:$E$4717,4,FALSE)</f>
        <v>8</v>
      </c>
      <c r="I202" s="6">
        <f>VLOOKUP(D202,'kode internal'!$B$1:$F$4717,5,FALSE)</f>
        <v>25</v>
      </c>
    </row>
    <row r="203" spans="1:9">
      <c r="A203" s="6" t="s">
        <v>398</v>
      </c>
      <c r="B203" s="6" t="s">
        <v>3190</v>
      </c>
      <c r="C203" s="6">
        <f t="shared" si="4"/>
        <v>1</v>
      </c>
      <c r="D203" s="6" t="s">
        <v>3190</v>
      </c>
      <c r="E203" s="6" t="str">
        <f>VLOOKUP(B203,'kode internal'!$B$1:$D$4717,2,FALSE)</f>
        <v>40P012.7</v>
      </c>
      <c r="F203" s="6">
        <v>9859</v>
      </c>
      <c r="G203" s="6">
        <v>20000</v>
      </c>
      <c r="H203" s="6">
        <f>VLOOKUP(D203,'kode internal'!$B$1:$E$4717,4,FALSE)</f>
        <v>9859</v>
      </c>
      <c r="I203" s="6">
        <f>VLOOKUP(D203,'kode internal'!$B$1:$F$4717,5,FALSE)</f>
        <v>20000</v>
      </c>
    </row>
    <row r="204" spans="1:9">
      <c r="A204" s="6" t="s">
        <v>400</v>
      </c>
      <c r="B204" s="6" t="s">
        <v>3191</v>
      </c>
      <c r="C204" s="6">
        <f t="shared" si="4"/>
        <v>1</v>
      </c>
      <c r="D204" s="6" t="s">
        <v>3191</v>
      </c>
      <c r="E204" s="6" t="str">
        <f>VLOOKUP(B204,'kode internal'!$B$1:$D$4717,2,FALSE)</f>
        <v>40M095</v>
      </c>
      <c r="F204" s="6">
        <v>24</v>
      </c>
      <c r="G204" s="6">
        <v>0</v>
      </c>
      <c r="H204" s="6">
        <f>VLOOKUP(D204,'kode internal'!$B$1:$E$4717,4,FALSE)</f>
        <v>24</v>
      </c>
      <c r="I204" s="6">
        <f>VLOOKUP(D204,'kode internal'!$B$1:$F$4717,5,FALSE)</f>
        <v>0</v>
      </c>
    </row>
    <row r="205" spans="1:9">
      <c r="A205" s="6" t="s">
        <v>1436</v>
      </c>
      <c r="B205" s="6" t="s">
        <v>3192</v>
      </c>
      <c r="C205" s="6">
        <f t="shared" si="4"/>
        <v>1</v>
      </c>
      <c r="D205" s="6" t="s">
        <v>3192</v>
      </c>
      <c r="E205" s="6" t="str">
        <f>VLOOKUP(B205,'kode internal'!$B$1:$D$4717,2,FALSE)</f>
        <v>81D039</v>
      </c>
      <c r="F205" s="6">
        <v>0</v>
      </c>
      <c r="G205" s="6">
        <v>3</v>
      </c>
      <c r="H205" s="6">
        <f>VLOOKUP(D205,'kode internal'!$B$1:$E$4717,4,FALSE)</f>
        <v>0</v>
      </c>
      <c r="I205" s="6">
        <f>VLOOKUP(D205,'kode internal'!$B$1:$F$4717,5,FALSE)</f>
        <v>3</v>
      </c>
    </row>
    <row r="206" spans="1:9">
      <c r="A206" s="6" t="s">
        <v>402</v>
      </c>
      <c r="B206" s="6" t="s">
        <v>3193</v>
      </c>
      <c r="C206" s="6">
        <f t="shared" si="4"/>
        <v>1</v>
      </c>
      <c r="D206" s="6" t="s">
        <v>3193</v>
      </c>
      <c r="E206" s="6" t="str">
        <f>VLOOKUP(B206,'kode internal'!$B$1:$D$4717,2,FALSE)</f>
        <v>81D028</v>
      </c>
      <c r="F206" s="6">
        <v>0</v>
      </c>
      <c r="G206" s="6">
        <v>1</v>
      </c>
      <c r="H206" s="6">
        <f>VLOOKUP(D206,'kode internal'!$B$1:$E$4717,4,FALSE)</f>
        <v>0</v>
      </c>
      <c r="I206" s="6">
        <f>VLOOKUP(D206,'kode internal'!$B$1:$F$4717,5,FALSE)</f>
        <v>1</v>
      </c>
    </row>
    <row r="207" spans="1:9">
      <c r="A207" s="6" t="s">
        <v>406</v>
      </c>
      <c r="B207" s="6" t="s">
        <v>3194</v>
      </c>
      <c r="C207" s="6">
        <f t="shared" si="4"/>
        <v>1</v>
      </c>
      <c r="D207" s="6" t="s">
        <v>3194</v>
      </c>
      <c r="E207" s="6" t="str">
        <f>VLOOKUP(B207,'kode internal'!$B$1:$D$4717,2,FALSE)</f>
        <v>20O018</v>
      </c>
      <c r="F207" s="6">
        <v>296</v>
      </c>
      <c r="G207" s="6">
        <v>150</v>
      </c>
      <c r="H207" s="6">
        <f>VLOOKUP(D207,'kode internal'!$B$1:$E$4717,4,FALSE)</f>
        <v>296</v>
      </c>
      <c r="I207" s="6">
        <f>VLOOKUP(D207,'kode internal'!$B$1:$F$4717,5,FALSE)</f>
        <v>150</v>
      </c>
    </row>
    <row r="208" spans="1:9">
      <c r="A208" s="6" t="s">
        <v>408</v>
      </c>
      <c r="B208" s="13" t="s">
        <v>3009</v>
      </c>
      <c r="C208" s="6">
        <f t="shared" si="4"/>
        <v>1</v>
      </c>
      <c r="D208" s="6" t="s">
        <v>3009</v>
      </c>
      <c r="E208" s="6" t="str">
        <f>VLOOKUP(B208,'kode internal'!$B$1:$D$4717,2,FALSE)</f>
        <v>80U042</v>
      </c>
      <c r="F208" s="6">
        <v>3</v>
      </c>
      <c r="G208" s="6">
        <v>30</v>
      </c>
      <c r="H208" s="6">
        <f>VLOOKUP(D208,'kode internal'!$B$1:$E$4717,4,FALSE)</f>
        <v>3</v>
      </c>
      <c r="I208" s="6">
        <f>VLOOKUP(D208,'kode internal'!$B$1:$F$4717,5,FALSE)</f>
        <v>80</v>
      </c>
    </row>
    <row r="209" spans="1:9">
      <c r="A209" s="6" t="s">
        <v>410</v>
      </c>
      <c r="B209" s="6" t="s">
        <v>3195</v>
      </c>
      <c r="C209" s="6">
        <f t="shared" si="4"/>
        <v>1</v>
      </c>
      <c r="D209" s="6" t="s">
        <v>3195</v>
      </c>
      <c r="E209" s="6" t="str">
        <f>VLOOKUP(B209,'kode internal'!$B$1:$D$4717,2,FALSE)</f>
        <v>80M250.1</v>
      </c>
      <c r="F209" s="6">
        <v>20</v>
      </c>
      <c r="G209" s="6">
        <v>10</v>
      </c>
      <c r="H209" s="6">
        <f>VLOOKUP(D209,'kode internal'!$B$1:$E$4717,4,FALSE)</f>
        <v>20</v>
      </c>
      <c r="I209" s="6">
        <f>VLOOKUP(D209,'kode internal'!$B$1:$F$4717,5,FALSE)</f>
        <v>10</v>
      </c>
    </row>
    <row r="210" spans="1:9">
      <c r="A210" s="6" t="s">
        <v>412</v>
      </c>
      <c r="B210" s="6" t="s">
        <v>3196</v>
      </c>
      <c r="C210" s="6">
        <f t="shared" si="4"/>
        <v>1</v>
      </c>
      <c r="D210" s="6" t="s">
        <v>3196</v>
      </c>
      <c r="E210" s="6" t="str">
        <f>VLOOKUP(B210,'kode internal'!$B$1:$D$4717,2,FALSE)</f>
        <v>18K001</v>
      </c>
      <c r="F210" s="6">
        <v>5</v>
      </c>
      <c r="G210" s="6">
        <v>0</v>
      </c>
      <c r="H210" s="6">
        <f>VLOOKUP(D210,'kode internal'!$B$1:$E$4717,4,FALSE)</f>
        <v>5</v>
      </c>
      <c r="I210" s="6">
        <f>VLOOKUP(D210,'kode internal'!$B$1:$F$4717,5,FALSE)</f>
        <v>0</v>
      </c>
    </row>
    <row r="211" spans="1:9">
      <c r="A211" s="6" t="s">
        <v>414</v>
      </c>
      <c r="B211" s="6" t="s">
        <v>3197</v>
      </c>
      <c r="C211" s="6">
        <f t="shared" si="4"/>
        <v>1</v>
      </c>
      <c r="D211" s="6" t="s">
        <v>3197</v>
      </c>
      <c r="E211" s="6" t="str">
        <f>VLOOKUP(B211,'kode internal'!$B$1:$D$4717,2,FALSE)</f>
        <v>18I005</v>
      </c>
      <c r="F211" s="6">
        <v>1</v>
      </c>
      <c r="G211" s="6">
        <v>0</v>
      </c>
      <c r="H211" s="6">
        <f>VLOOKUP(D211,'kode internal'!$B$1:$E$4717,4,FALSE)</f>
        <v>0.5</v>
      </c>
      <c r="I211" s="6">
        <f>VLOOKUP(D211,'kode internal'!$B$1:$F$4717,5,FALSE)</f>
        <v>0</v>
      </c>
    </row>
    <row r="212" spans="1:9">
      <c r="A212" s="6" t="s">
        <v>416</v>
      </c>
      <c r="B212" s="6" t="s">
        <v>3198</v>
      </c>
      <c r="C212" s="6">
        <f t="shared" si="4"/>
        <v>1</v>
      </c>
      <c r="D212" s="6" t="s">
        <v>3198</v>
      </c>
      <c r="E212" s="6" t="e">
        <f>VLOOKUP(B212,'kode internal'!$B$1:$D$4717,2,FALSE)</f>
        <v>#N/A</v>
      </c>
      <c r="F212" s="6">
        <v>0</v>
      </c>
      <c r="G212" s="6">
        <v>3</v>
      </c>
      <c r="H212" s="6" t="e">
        <f>VLOOKUP(D212,'kode internal'!$B$1:$E$4717,4,FALSE)</f>
        <v>#N/A</v>
      </c>
      <c r="I212" s="6" t="e">
        <f>VLOOKUP(D212,'kode internal'!$B$1:$F$4717,5,FALSE)</f>
        <v>#N/A</v>
      </c>
    </row>
    <row r="213" spans="1:9">
      <c r="A213" s="6" t="s">
        <v>420</v>
      </c>
      <c r="B213" s="6" t="s">
        <v>3199</v>
      </c>
      <c r="C213" s="6">
        <f t="shared" si="4"/>
        <v>1</v>
      </c>
      <c r="D213" s="6" t="s">
        <v>3199</v>
      </c>
      <c r="E213" s="6" t="str">
        <f>VLOOKUP(B213,'kode internal'!$B$1:$D$4717,2,FALSE)</f>
        <v>80C001.22</v>
      </c>
      <c r="F213" s="6">
        <v>14</v>
      </c>
      <c r="G213" s="6">
        <v>20</v>
      </c>
      <c r="H213" s="6">
        <f>VLOOKUP(D213,'kode internal'!$B$1:$E$4717,4,FALSE)</f>
        <v>14</v>
      </c>
      <c r="I213" s="6">
        <f>VLOOKUP(D213,'kode internal'!$B$1:$F$4717,5,FALSE)</f>
        <v>20</v>
      </c>
    </row>
    <row r="214" spans="1:9">
      <c r="A214" s="6" t="s">
        <v>3200</v>
      </c>
      <c r="B214" s="6" t="s">
        <v>3201</v>
      </c>
      <c r="C214" s="6">
        <f t="shared" si="4"/>
        <v>1</v>
      </c>
      <c r="D214" s="6" t="s">
        <v>3201</v>
      </c>
      <c r="E214" s="6" t="str">
        <f>VLOOKUP(B214,'kode internal'!$B$1:$D$4717,2,FALSE)</f>
        <v>80C001.21</v>
      </c>
      <c r="F214" s="6">
        <v>20</v>
      </c>
      <c r="G214" s="6">
        <v>0</v>
      </c>
      <c r="H214" s="6">
        <f>VLOOKUP(D214,'kode internal'!$B$1:$E$4717,4,FALSE)</f>
        <v>20</v>
      </c>
      <c r="I214" s="6">
        <f>VLOOKUP(D214,'kode internal'!$B$1:$F$4717,5,FALSE)</f>
        <v>0</v>
      </c>
    </row>
    <row r="215" spans="1:9">
      <c r="A215" s="6" t="s">
        <v>422</v>
      </c>
      <c r="B215" s="6" t="s">
        <v>3202</v>
      </c>
      <c r="C215" s="6">
        <f t="shared" si="4"/>
        <v>1</v>
      </c>
      <c r="D215" s="6" t="s">
        <v>3202</v>
      </c>
      <c r="E215" s="6" t="str">
        <f>VLOOKUP(B215,'kode internal'!$B$1:$D$4717,2,FALSE)</f>
        <v>80L097.1</v>
      </c>
      <c r="F215" s="6">
        <v>28</v>
      </c>
      <c r="G215" s="6">
        <v>10</v>
      </c>
      <c r="H215" s="6">
        <f>VLOOKUP(D215,'kode internal'!$B$1:$E$4717,4,FALSE)</f>
        <v>28</v>
      </c>
      <c r="I215" s="6">
        <f>VLOOKUP(D215,'kode internal'!$B$1:$F$4717,5,FALSE)</f>
        <v>10</v>
      </c>
    </row>
    <row r="216" spans="1:9">
      <c r="A216" s="6" t="s">
        <v>424</v>
      </c>
      <c r="B216" s="6" t="s">
        <v>3203</v>
      </c>
      <c r="C216" s="6">
        <f t="shared" si="4"/>
        <v>1</v>
      </c>
      <c r="D216" s="6" t="s">
        <v>3203</v>
      </c>
      <c r="E216" s="6" t="str">
        <f>VLOOKUP(B216,'kode internal'!$B$1:$D$4717,2,FALSE)</f>
        <v>10N164</v>
      </c>
      <c r="F216" s="6">
        <v>21</v>
      </c>
      <c r="G216" s="6">
        <v>30</v>
      </c>
      <c r="H216" s="6">
        <f>VLOOKUP(D216,'kode internal'!$B$1:$E$4717,4,FALSE)</f>
        <v>21</v>
      </c>
      <c r="I216" s="6">
        <f>VLOOKUP(D216,'kode internal'!$B$1:$F$4717,5,FALSE)</f>
        <v>30</v>
      </c>
    </row>
    <row r="217" spans="1:9">
      <c r="A217" s="6" t="s">
        <v>428</v>
      </c>
      <c r="B217" s="6" t="s">
        <v>3204</v>
      </c>
      <c r="C217" s="6">
        <f t="shared" si="4"/>
        <v>1</v>
      </c>
      <c r="D217" s="6" t="s">
        <v>3204</v>
      </c>
      <c r="E217" s="6" t="e">
        <f>VLOOKUP(B217,'kode internal'!$B$1:$D$4717,2,FALSE)</f>
        <v>#N/A</v>
      </c>
      <c r="F217" s="6">
        <v>0</v>
      </c>
      <c r="G217" s="6">
        <v>30</v>
      </c>
      <c r="H217" s="6" t="e">
        <f>VLOOKUP(D217,'kode internal'!$B$1:$E$4717,4,FALSE)</f>
        <v>#N/A</v>
      </c>
      <c r="I217" s="6" t="e">
        <f>VLOOKUP(D217,'kode internal'!$B$1:$F$4717,5,FALSE)</f>
        <v>#N/A</v>
      </c>
    </row>
    <row r="218" spans="1:9">
      <c r="A218" s="6" t="s">
        <v>430</v>
      </c>
      <c r="B218" s="6" t="s">
        <v>3205</v>
      </c>
      <c r="C218" s="6">
        <f t="shared" si="4"/>
        <v>1</v>
      </c>
      <c r="D218" s="6" t="s">
        <v>3205</v>
      </c>
      <c r="E218" s="6" t="str">
        <f>VLOOKUP(B218,'kode internal'!$B$1:$D$4717,2,FALSE)</f>
        <v>80P231</v>
      </c>
      <c r="F218" s="6">
        <v>18</v>
      </c>
      <c r="G218" s="6">
        <v>0</v>
      </c>
      <c r="H218" s="6">
        <f>VLOOKUP(D218,'kode internal'!$B$1:$E$4717,4,FALSE)</f>
        <v>18</v>
      </c>
      <c r="I218" s="6">
        <f>VLOOKUP(D218,'kode internal'!$B$1:$F$4717,5,FALSE)</f>
        <v>0</v>
      </c>
    </row>
    <row r="219" spans="1:9">
      <c r="A219" s="6" t="s">
        <v>2048</v>
      </c>
      <c r="B219" s="6" t="s">
        <v>3206</v>
      </c>
      <c r="C219" s="6">
        <f t="shared" si="4"/>
        <v>1</v>
      </c>
      <c r="D219" s="6" t="s">
        <v>3206</v>
      </c>
      <c r="E219" s="6" t="str">
        <f>VLOOKUP(B219,'kode internal'!$B$1:$D$4717,2,FALSE)</f>
        <v>83T005</v>
      </c>
      <c r="F219" s="6">
        <v>0</v>
      </c>
      <c r="G219" s="6">
        <v>5</v>
      </c>
      <c r="H219" s="6">
        <f>VLOOKUP(D219,'kode internal'!$B$1:$E$4717,4,FALSE)</f>
        <v>0</v>
      </c>
      <c r="I219" s="6">
        <f>VLOOKUP(D219,'kode internal'!$B$1:$F$4717,5,FALSE)</f>
        <v>5</v>
      </c>
    </row>
    <row r="220" spans="1:9">
      <c r="A220" s="6" t="s">
        <v>439</v>
      </c>
      <c r="B220" s="6" t="s">
        <v>3207</v>
      </c>
      <c r="C220" s="6">
        <f t="shared" si="4"/>
        <v>1</v>
      </c>
      <c r="D220" s="6" t="s">
        <v>3207</v>
      </c>
      <c r="E220" s="6" t="e">
        <f>VLOOKUP(B220,'kode internal'!$B$1:$D$4717,2,FALSE)</f>
        <v>#N/A</v>
      </c>
      <c r="F220" s="6">
        <v>1365</v>
      </c>
      <c r="G220" s="6">
        <v>14851</v>
      </c>
      <c r="H220" s="6" t="e">
        <f>VLOOKUP(D220,'kode internal'!$B$1:$E$4717,4,FALSE)</f>
        <v>#N/A</v>
      </c>
      <c r="I220" s="6" t="e">
        <f>VLOOKUP(D220,'kode internal'!$B$1:$F$4717,5,FALSE)</f>
        <v>#N/A</v>
      </c>
    </row>
    <row r="221" spans="1:9">
      <c r="A221" s="6" t="s">
        <v>1453</v>
      </c>
      <c r="B221" s="6" t="s">
        <v>3208</v>
      </c>
      <c r="C221" s="6">
        <f t="shared" si="4"/>
        <v>1</v>
      </c>
      <c r="D221" s="6" t="s">
        <v>3208</v>
      </c>
      <c r="E221" s="6" t="str">
        <f>VLOOKUP(B221,'kode internal'!$B$1:$D$4717,2,FALSE)</f>
        <v>42B165</v>
      </c>
      <c r="F221" s="6">
        <v>2</v>
      </c>
      <c r="G221" s="6">
        <v>55</v>
      </c>
      <c r="H221" s="6">
        <f>VLOOKUP(D221,'kode internal'!$B$1:$E$4717,4,FALSE)</f>
        <v>2</v>
      </c>
      <c r="I221" s="6">
        <f>VLOOKUP(D221,'kode internal'!$B$1:$F$4717,5,FALSE)</f>
        <v>55</v>
      </c>
    </row>
    <row r="222" spans="1:9">
      <c r="A222" s="6" t="s">
        <v>441</v>
      </c>
      <c r="B222" s="6" t="s">
        <v>3209</v>
      </c>
      <c r="C222" s="6">
        <f t="shared" si="4"/>
        <v>1</v>
      </c>
      <c r="D222" s="6" t="s">
        <v>3209</v>
      </c>
      <c r="E222" s="6" t="str">
        <f>VLOOKUP(B222,'kode internal'!$B$1:$D$4717,2,FALSE)</f>
        <v>10L198</v>
      </c>
      <c r="F222" s="6">
        <v>18</v>
      </c>
      <c r="G222" s="6">
        <v>84</v>
      </c>
      <c r="H222" s="6">
        <f>VLOOKUP(D222,'kode internal'!$B$1:$E$4717,4,FALSE)</f>
        <v>18</v>
      </c>
      <c r="I222" s="6">
        <f>VLOOKUP(D222,'kode internal'!$B$1:$F$4717,5,FALSE)</f>
        <v>84</v>
      </c>
    </row>
    <row r="223" spans="1:9">
      <c r="A223" s="6" t="s">
        <v>443</v>
      </c>
      <c r="B223" s="6" t="s">
        <v>3210</v>
      </c>
      <c r="C223" s="6">
        <f t="shared" si="4"/>
        <v>1</v>
      </c>
      <c r="D223" s="6" t="s">
        <v>3210</v>
      </c>
      <c r="E223" s="6" t="str">
        <f>VLOOKUP(B223,'kode internal'!$B$1:$D$4717,2,FALSE)</f>
        <v>80G131</v>
      </c>
      <c r="F223" s="6">
        <v>10</v>
      </c>
      <c r="G223" s="6">
        <v>5</v>
      </c>
      <c r="H223" s="6">
        <f>VLOOKUP(D223,'kode internal'!$B$1:$E$4717,4,FALSE)</f>
        <v>10</v>
      </c>
      <c r="I223" s="6">
        <f>VLOOKUP(D223,'kode internal'!$B$1:$F$4717,5,FALSE)</f>
        <v>5</v>
      </c>
    </row>
    <row r="224" spans="1:9">
      <c r="A224" s="6" t="s">
        <v>445</v>
      </c>
      <c r="B224" s="6" t="s">
        <v>3211</v>
      </c>
      <c r="C224" s="6">
        <f t="shared" si="4"/>
        <v>1</v>
      </c>
      <c r="D224" s="6" t="s">
        <v>3211</v>
      </c>
      <c r="E224" s="6" t="str">
        <f>VLOOKUP(B224,'kode internal'!$B$1:$D$4717,2,FALSE)</f>
        <v>81V056</v>
      </c>
      <c r="F224" s="6">
        <v>0</v>
      </c>
      <c r="G224" s="6">
        <v>3</v>
      </c>
      <c r="H224" s="6">
        <f>VLOOKUP(D224,'kode internal'!$B$1:$E$4717,4,FALSE)</f>
        <v>0</v>
      </c>
      <c r="I224" s="6">
        <f>VLOOKUP(D224,'kode internal'!$B$1:$F$4717,5,FALSE)</f>
        <v>3</v>
      </c>
    </row>
    <row r="225" spans="1:9">
      <c r="A225" s="6" t="s">
        <v>447</v>
      </c>
      <c r="B225" s="6" t="s">
        <v>3212</v>
      </c>
      <c r="C225" s="6">
        <f t="shared" si="4"/>
        <v>1</v>
      </c>
      <c r="D225" s="6" t="s">
        <v>3212</v>
      </c>
      <c r="E225" s="6" t="e">
        <f>VLOOKUP(B225,'kode internal'!$B$1:$D$4717,2,FALSE)</f>
        <v>#N/A</v>
      </c>
      <c r="F225" s="6">
        <v>0</v>
      </c>
      <c r="G225" s="6">
        <v>2</v>
      </c>
      <c r="H225" s="6" t="e">
        <f>VLOOKUP(D225,'kode internal'!$B$1:$E$4717,4,FALSE)</f>
        <v>#N/A</v>
      </c>
      <c r="I225" s="6" t="e">
        <f>VLOOKUP(D225,'kode internal'!$B$1:$F$4717,5,FALSE)</f>
        <v>#N/A</v>
      </c>
    </row>
    <row r="226" spans="1:9">
      <c r="A226" s="6" t="s">
        <v>1457</v>
      </c>
      <c r="B226" s="6" t="s">
        <v>3213</v>
      </c>
      <c r="C226" s="6">
        <f t="shared" si="4"/>
        <v>1</v>
      </c>
      <c r="D226" s="6" t="s">
        <v>3213</v>
      </c>
      <c r="E226" s="6" t="str">
        <f>VLOOKUP(B226,'kode internal'!$B$1:$D$4717,2,FALSE)</f>
        <v>12M0123</v>
      </c>
      <c r="F226" s="6">
        <v>140</v>
      </c>
      <c r="G226" s="6">
        <v>0</v>
      </c>
      <c r="H226" s="6">
        <f>VLOOKUP(D226,'kode internal'!$B$1:$E$4717,4,FALSE)</f>
        <v>140</v>
      </c>
      <c r="I226" s="6">
        <f>VLOOKUP(D226,'kode internal'!$B$1:$F$4717,5,FALSE)</f>
        <v>2450</v>
      </c>
    </row>
    <row r="227" spans="1:9">
      <c r="A227" s="6" t="s">
        <v>449</v>
      </c>
      <c r="B227" s="6" t="s">
        <v>3214</v>
      </c>
      <c r="C227" s="6">
        <f t="shared" si="4"/>
        <v>1</v>
      </c>
      <c r="D227" s="6" t="s">
        <v>3214</v>
      </c>
      <c r="E227" s="6" t="e">
        <f>VLOOKUP(B227,'kode internal'!$B$1:$D$4717,2,FALSE)</f>
        <v>#N/A</v>
      </c>
      <c r="F227" s="6">
        <v>30</v>
      </c>
      <c r="G227" s="6">
        <v>0</v>
      </c>
      <c r="H227" s="6" t="e">
        <f>VLOOKUP(D227,'kode internal'!$B$1:$E$4717,4,FALSE)</f>
        <v>#N/A</v>
      </c>
      <c r="I227" s="6" t="e">
        <f>VLOOKUP(D227,'kode internal'!$B$1:$F$4717,5,FALSE)</f>
        <v>#N/A</v>
      </c>
    </row>
    <row r="228" spans="1:9">
      <c r="A228" s="6" t="s">
        <v>451</v>
      </c>
      <c r="B228" s="6" t="s">
        <v>3215</v>
      </c>
      <c r="C228" s="6">
        <f t="shared" si="4"/>
        <v>1</v>
      </c>
      <c r="D228" s="6" t="s">
        <v>3215</v>
      </c>
      <c r="E228" s="6" t="str">
        <f>VLOOKUP(B228,'kode internal'!$B$1:$D$4717,2,FALSE)</f>
        <v>80R075.1</v>
      </c>
      <c r="F228" s="6">
        <v>0</v>
      </c>
      <c r="G228" s="6">
        <v>4</v>
      </c>
      <c r="H228" s="6">
        <f>VLOOKUP(D228,'kode internal'!$B$1:$E$4717,4,FALSE)</f>
        <v>0.25</v>
      </c>
      <c r="I228" s="6">
        <f>VLOOKUP(D228,'kode internal'!$B$1:$F$4717,5,FALSE)</f>
        <v>4</v>
      </c>
    </row>
    <row r="229" spans="1:9">
      <c r="A229" s="6" t="s">
        <v>3216</v>
      </c>
      <c r="B229" s="6" t="s">
        <v>3217</v>
      </c>
      <c r="C229" s="6">
        <f t="shared" si="4"/>
        <v>1</v>
      </c>
      <c r="D229" s="6" t="s">
        <v>3217</v>
      </c>
      <c r="E229" s="6" t="str">
        <f>VLOOKUP(B229,'kode internal'!$B$1:$D$4717,2,FALSE)</f>
        <v>80P230</v>
      </c>
      <c r="F229" s="6">
        <v>5</v>
      </c>
      <c r="G229" s="6">
        <v>5</v>
      </c>
      <c r="H229" s="6">
        <f>VLOOKUP(D229,'kode internal'!$B$1:$E$4717,4,FALSE)</f>
        <v>5</v>
      </c>
      <c r="I229" s="6">
        <f>VLOOKUP(D229,'kode internal'!$B$1:$F$4717,5,FALSE)</f>
        <v>5</v>
      </c>
    </row>
    <row r="230" spans="1:9">
      <c r="A230" s="6" t="s">
        <v>453</v>
      </c>
      <c r="B230" s="6" t="s">
        <v>3218</v>
      </c>
      <c r="C230" s="6">
        <f t="shared" si="4"/>
        <v>1</v>
      </c>
      <c r="D230" s="6" t="s">
        <v>3218</v>
      </c>
      <c r="E230" s="6" t="e">
        <f>VLOOKUP(B230,'kode internal'!$B$1:$D$4717,2,FALSE)</f>
        <v>#N/A</v>
      </c>
      <c r="F230" s="6">
        <v>75</v>
      </c>
      <c r="G230" s="6">
        <v>240</v>
      </c>
      <c r="H230" s="6" t="e">
        <f>VLOOKUP(D230,'kode internal'!$B$1:$E$4717,4,FALSE)</f>
        <v>#N/A</v>
      </c>
      <c r="I230" s="6" t="e">
        <f>VLOOKUP(D230,'kode internal'!$B$1:$F$4717,5,FALSE)</f>
        <v>#N/A</v>
      </c>
    </row>
    <row r="231" spans="1:9">
      <c r="A231" s="6" t="s">
        <v>1460</v>
      </c>
      <c r="B231" s="6" t="s">
        <v>3219</v>
      </c>
      <c r="C231" s="6">
        <f t="shared" si="4"/>
        <v>1</v>
      </c>
      <c r="D231" s="6" t="s">
        <v>3219</v>
      </c>
      <c r="E231" s="6" t="str">
        <f>VLOOKUP(B231,'kode internal'!$B$1:$D$4717,2,FALSE)</f>
        <v>10R145</v>
      </c>
      <c r="F231" s="6">
        <v>97</v>
      </c>
      <c r="G231" s="6">
        <v>0</v>
      </c>
      <c r="H231" s="6">
        <f>VLOOKUP(D231,'kode internal'!$B$1:$E$4717,4,FALSE)</f>
        <v>97</v>
      </c>
      <c r="I231" s="6">
        <f>VLOOKUP(D231,'kode internal'!$B$1:$F$4717,5,FALSE)</f>
        <v>0</v>
      </c>
    </row>
    <row r="232" spans="1:9">
      <c r="A232" s="6" t="s">
        <v>455</v>
      </c>
      <c r="B232" s="6" t="s">
        <v>3220</v>
      </c>
      <c r="C232" s="6">
        <f t="shared" si="4"/>
        <v>1</v>
      </c>
      <c r="D232" s="6" t="s">
        <v>3220</v>
      </c>
      <c r="E232" s="6" t="str">
        <f>VLOOKUP(B232,'kode internal'!$B$1:$D$4717,2,FALSE)</f>
        <v>10Q008</v>
      </c>
      <c r="F232" s="6">
        <v>230</v>
      </c>
      <c r="G232" s="6">
        <v>720</v>
      </c>
      <c r="H232" s="6">
        <f>VLOOKUP(D232,'kode internal'!$B$1:$E$4717,4,FALSE)</f>
        <v>230</v>
      </c>
      <c r="I232" s="6">
        <f>VLOOKUP(D232,'kode internal'!$B$1:$F$4717,5,FALSE)</f>
        <v>720</v>
      </c>
    </row>
    <row r="233" spans="1:9">
      <c r="A233" s="6" t="s">
        <v>457</v>
      </c>
      <c r="B233" s="6" t="s">
        <v>3221</v>
      </c>
      <c r="C233" s="6">
        <f t="shared" si="4"/>
        <v>1</v>
      </c>
      <c r="D233" s="6" t="s">
        <v>3221</v>
      </c>
      <c r="E233" s="6" t="e">
        <f>VLOOKUP(B233,'kode internal'!$B$1:$D$4717,2,FALSE)</f>
        <v>#N/A</v>
      </c>
      <c r="F233" s="6">
        <v>6</v>
      </c>
      <c r="G233" s="6">
        <v>14</v>
      </c>
      <c r="H233" s="6" t="e">
        <f>VLOOKUP(D233,'kode internal'!$B$1:$E$4717,4,FALSE)</f>
        <v>#N/A</v>
      </c>
      <c r="I233" s="6" t="e">
        <f>VLOOKUP(D233,'kode internal'!$B$1:$F$4717,5,FALSE)</f>
        <v>#N/A</v>
      </c>
    </row>
    <row r="234" spans="1:9">
      <c r="A234" s="6" t="s">
        <v>1464</v>
      </c>
      <c r="B234" s="6" t="s">
        <v>3222</v>
      </c>
      <c r="C234" s="6">
        <f t="shared" si="4"/>
        <v>1</v>
      </c>
      <c r="D234" s="6" t="s">
        <v>3222</v>
      </c>
      <c r="E234" s="6" t="str">
        <f>VLOOKUP(B234,'kode internal'!$B$1:$D$4717,2,FALSE)</f>
        <v>10A315</v>
      </c>
      <c r="F234" s="6">
        <v>142879</v>
      </c>
      <c r="G234" s="6">
        <v>100</v>
      </c>
      <c r="H234" s="6">
        <f>VLOOKUP(D234,'kode internal'!$B$1:$E$4717,4,FALSE)</f>
        <v>142879</v>
      </c>
      <c r="I234" s="6">
        <f>VLOOKUP(D234,'kode internal'!$B$1:$F$4717,5,FALSE)</f>
        <v>100</v>
      </c>
    </row>
    <row r="235" spans="1:9">
      <c r="A235" s="6" t="s">
        <v>459</v>
      </c>
      <c r="B235" s="6" t="s">
        <v>3223</v>
      </c>
      <c r="C235" s="6">
        <f t="shared" si="4"/>
        <v>1</v>
      </c>
      <c r="D235" s="6" t="s">
        <v>3223</v>
      </c>
      <c r="E235" s="6" t="e">
        <f>VLOOKUP(B235,'kode internal'!$B$1:$D$4717,2,FALSE)</f>
        <v>#N/A</v>
      </c>
      <c r="F235" s="6">
        <v>117</v>
      </c>
      <c r="G235" s="6">
        <v>75</v>
      </c>
      <c r="H235" s="6" t="e">
        <f>VLOOKUP(D235,'kode internal'!$B$1:$E$4717,4,FALSE)</f>
        <v>#N/A</v>
      </c>
      <c r="I235" s="6" t="e">
        <f>VLOOKUP(D235,'kode internal'!$B$1:$F$4717,5,FALSE)</f>
        <v>#N/A</v>
      </c>
    </row>
    <row r="236" spans="1:9">
      <c r="A236" s="6" t="s">
        <v>1467</v>
      </c>
      <c r="B236" s="6" t="s">
        <v>3224</v>
      </c>
      <c r="C236" s="6">
        <f t="shared" si="4"/>
        <v>1</v>
      </c>
      <c r="D236" s="6" t="s">
        <v>3224</v>
      </c>
      <c r="E236" s="6" t="str">
        <f>VLOOKUP(B236,'kode internal'!$B$1:$D$4717,2,FALSE)</f>
        <v>10B058</v>
      </c>
      <c r="F236" s="6">
        <v>294</v>
      </c>
      <c r="G236" s="6">
        <v>0</v>
      </c>
      <c r="H236" s="6">
        <f>VLOOKUP(D236,'kode internal'!$B$1:$E$4717,4,FALSE)</f>
        <v>294</v>
      </c>
      <c r="I236" s="6">
        <f>VLOOKUP(D236,'kode internal'!$B$1:$F$4717,5,FALSE)</f>
        <v>0</v>
      </c>
    </row>
    <row r="237" spans="1:9">
      <c r="A237" s="6" t="s">
        <v>461</v>
      </c>
      <c r="B237" s="6" t="s">
        <v>3225</v>
      </c>
      <c r="C237" s="6">
        <f t="shared" si="4"/>
        <v>1</v>
      </c>
      <c r="D237" s="6" t="s">
        <v>3225</v>
      </c>
      <c r="E237" s="6" t="e">
        <f>VLOOKUP(B237,'kode internal'!$B$1:$D$4717,2,FALSE)</f>
        <v>#N/A</v>
      </c>
      <c r="F237" s="6">
        <v>281</v>
      </c>
      <c r="G237" s="6">
        <v>1140</v>
      </c>
      <c r="H237" s="6" t="e">
        <f>VLOOKUP(D237,'kode internal'!$B$1:$E$4717,4,FALSE)</f>
        <v>#N/A</v>
      </c>
      <c r="I237" s="6" t="e">
        <f>VLOOKUP(D237,'kode internal'!$B$1:$F$4717,5,FALSE)</f>
        <v>#N/A</v>
      </c>
    </row>
    <row r="238" spans="1:9">
      <c r="A238" s="6" t="s">
        <v>471</v>
      </c>
      <c r="B238" s="6" t="s">
        <v>3226</v>
      </c>
      <c r="C238" s="6">
        <f t="shared" si="4"/>
        <v>1</v>
      </c>
      <c r="D238" s="6" t="s">
        <v>3226</v>
      </c>
      <c r="E238" s="6" t="str">
        <f>VLOOKUP(B238,'kode internal'!$B$1:$D$4717,2,FALSE)</f>
        <v>16M020</v>
      </c>
      <c r="F238" s="6">
        <v>0</v>
      </c>
      <c r="G238" s="6">
        <v>40</v>
      </c>
      <c r="H238" s="6">
        <f>VLOOKUP(D238,'kode internal'!$B$1:$E$4717,4,FALSE)</f>
        <v>0</v>
      </c>
      <c r="I238" s="6">
        <f>VLOOKUP(D238,'kode internal'!$B$1:$F$4717,5,FALSE)</f>
        <v>40</v>
      </c>
    </row>
    <row r="239" spans="1:9">
      <c r="A239" s="6" t="s">
        <v>481</v>
      </c>
      <c r="B239" s="13" t="s">
        <v>3041</v>
      </c>
      <c r="C239" s="6">
        <f t="shared" si="4"/>
        <v>1</v>
      </c>
      <c r="D239" s="6" t="s">
        <v>3041</v>
      </c>
      <c r="E239" s="6" t="str">
        <f>VLOOKUP(B239,'kode internal'!$B$1:$D$4717,2,FALSE)</f>
        <v>80D008.01</v>
      </c>
      <c r="F239" s="6">
        <v>0</v>
      </c>
      <c r="G239" s="6">
        <v>27500</v>
      </c>
      <c r="H239" s="6">
        <f>VLOOKUP(D239,'kode internal'!$B$1:$E$4717,4,FALSE)</f>
        <v>3087</v>
      </c>
      <c r="I239" s="6">
        <f>VLOOKUP(D239,'kode internal'!$B$1:$F$4717,5,FALSE)</f>
        <v>32500</v>
      </c>
    </row>
    <row r="240" spans="1:9">
      <c r="A240" s="6" t="s">
        <v>483</v>
      </c>
      <c r="B240" s="13" t="s">
        <v>3227</v>
      </c>
      <c r="C240" s="6">
        <f t="shared" si="4"/>
        <v>1</v>
      </c>
      <c r="D240" s="6" t="s">
        <v>3227</v>
      </c>
      <c r="E240" s="6" t="str">
        <f>VLOOKUP(B240,'kode internal'!$B$1:$D$4717,2,FALSE)</f>
        <v>15Z008</v>
      </c>
      <c r="F240" s="6">
        <v>0</v>
      </c>
      <c r="G240" s="6">
        <v>11000</v>
      </c>
      <c r="H240" s="6">
        <f>VLOOKUP(D240,'kode internal'!$B$1:$E$4717,4,FALSE)</f>
        <v>3000</v>
      </c>
      <c r="I240" s="6">
        <f>VLOOKUP(D240,'kode internal'!$B$1:$F$4717,5,FALSE)</f>
        <v>11000</v>
      </c>
    </row>
    <row r="241" spans="1:9">
      <c r="A241" s="6" t="s">
        <v>485</v>
      </c>
      <c r="B241" s="13" t="s">
        <v>3228</v>
      </c>
      <c r="C241" s="6">
        <f t="shared" si="4"/>
        <v>1</v>
      </c>
      <c r="D241" s="6" t="s">
        <v>3228</v>
      </c>
      <c r="E241" s="6" t="e">
        <f>VLOOKUP(B241,'kode internal'!$B$1:$D$4717,2,FALSE)</f>
        <v>#N/A</v>
      </c>
      <c r="F241" s="6">
        <v>0</v>
      </c>
      <c r="G241" s="6">
        <v>22</v>
      </c>
      <c r="H241" s="6" t="e">
        <f>VLOOKUP(D241,'kode internal'!$B$1:$E$4717,4,FALSE)</f>
        <v>#N/A</v>
      </c>
      <c r="I241" s="6" t="e">
        <f>VLOOKUP(D241,'kode internal'!$B$1:$F$4717,5,FALSE)</f>
        <v>#N/A</v>
      </c>
    </row>
    <row r="242" spans="1:9">
      <c r="A242" s="6" t="s">
        <v>1481</v>
      </c>
      <c r="B242" s="13" t="s">
        <v>3229</v>
      </c>
      <c r="C242" s="6">
        <f t="shared" si="4"/>
        <v>1</v>
      </c>
      <c r="D242" s="6" t="s">
        <v>3229</v>
      </c>
      <c r="E242" s="6" t="str">
        <f>VLOOKUP(B242,'kode internal'!$B$1:$D$4717,2,FALSE)</f>
        <v>15T076</v>
      </c>
      <c r="F242" s="6">
        <v>0</v>
      </c>
      <c r="G242" s="6">
        <v>42</v>
      </c>
      <c r="H242" s="6">
        <f>VLOOKUP(D242,'kode internal'!$B$1:$E$4717,4,FALSE)</f>
        <v>0</v>
      </c>
      <c r="I242" s="6">
        <f>VLOOKUP(D242,'kode internal'!$B$1:$F$4717,5,FALSE)</f>
        <v>49</v>
      </c>
    </row>
    <row r="243" spans="1:9">
      <c r="A243" s="6" t="s">
        <v>490</v>
      </c>
      <c r="B243" s="6" t="s">
        <v>3230</v>
      </c>
      <c r="C243" s="6">
        <f t="shared" si="4"/>
        <v>1</v>
      </c>
      <c r="D243" s="6" t="s">
        <v>3230</v>
      </c>
      <c r="E243" s="6" t="str">
        <f>VLOOKUP(B243,'kode internal'!$B$1:$D$4717,2,FALSE)</f>
        <v>15S095</v>
      </c>
      <c r="F243" s="6">
        <v>0</v>
      </c>
      <c r="G243" s="6">
        <v>2</v>
      </c>
      <c r="H243" s="6">
        <f>VLOOKUP(D243,'kode internal'!$B$1:$E$4717,4,FALSE)</f>
        <v>0</v>
      </c>
      <c r="I243" s="6">
        <f>VLOOKUP(D243,'kode internal'!$B$1:$F$4717,5,FALSE)</f>
        <v>5</v>
      </c>
    </row>
    <row r="244" spans="1:9">
      <c r="A244" s="6" t="s">
        <v>492</v>
      </c>
      <c r="B244" s="13" t="s">
        <v>3231</v>
      </c>
      <c r="C244" s="6">
        <f t="shared" si="4"/>
        <v>1</v>
      </c>
      <c r="D244" s="6" t="s">
        <v>3231</v>
      </c>
      <c r="E244" s="6" t="str">
        <f>VLOOKUP(B244,'kode internal'!$B$1:$D$4717,2,FALSE)</f>
        <v>15S086</v>
      </c>
      <c r="F244" s="6">
        <v>0</v>
      </c>
      <c r="G244" s="6">
        <v>5</v>
      </c>
      <c r="H244" s="6">
        <f>VLOOKUP(D244,'kode internal'!$B$1:$E$4717,4,FALSE)</f>
        <v>2</v>
      </c>
      <c r="I244" s="6">
        <f>VLOOKUP(D244,'kode internal'!$B$1:$F$4717,5,FALSE)</f>
        <v>9</v>
      </c>
    </row>
    <row r="245" spans="1:9">
      <c r="A245" s="6" t="s">
        <v>494</v>
      </c>
      <c r="B245" s="13" t="s">
        <v>3232</v>
      </c>
      <c r="C245" s="6">
        <f t="shared" si="4"/>
        <v>1</v>
      </c>
      <c r="D245" s="6" t="s">
        <v>3232</v>
      </c>
      <c r="E245" s="6" t="str">
        <f>VLOOKUP(B245,'kode internal'!$B$1:$D$4717,2,FALSE)</f>
        <v>15S082</v>
      </c>
      <c r="F245" s="6">
        <v>0</v>
      </c>
      <c r="G245" s="6">
        <v>2</v>
      </c>
      <c r="H245" s="6">
        <f>VLOOKUP(D245,'kode internal'!$B$1:$E$4717,4,FALSE)</f>
        <v>0</v>
      </c>
      <c r="I245" s="6">
        <f>VLOOKUP(D245,'kode internal'!$B$1:$F$4717,5,FALSE)</f>
        <v>7</v>
      </c>
    </row>
    <row r="246" spans="1:9">
      <c r="A246" s="6" t="s">
        <v>496</v>
      </c>
      <c r="B246" s="13" t="s">
        <v>3233</v>
      </c>
      <c r="C246" s="6">
        <f t="shared" si="4"/>
        <v>1</v>
      </c>
      <c r="D246" s="6" t="s">
        <v>3233</v>
      </c>
      <c r="E246" s="6" t="str">
        <f>VLOOKUP(B246,'kode internal'!$B$1:$D$4717,2,FALSE)</f>
        <v>15S080</v>
      </c>
      <c r="F246" s="6">
        <v>0</v>
      </c>
      <c r="G246" s="6">
        <v>3</v>
      </c>
      <c r="H246" s="6">
        <f>VLOOKUP(D246,'kode internal'!$B$1:$E$4717,4,FALSE)</f>
        <v>1</v>
      </c>
      <c r="I246" s="6">
        <f>VLOOKUP(D246,'kode internal'!$B$1:$F$4717,5,FALSE)</f>
        <v>5</v>
      </c>
    </row>
    <row r="247" spans="1:9">
      <c r="A247" s="6" t="s">
        <v>498</v>
      </c>
      <c r="B247" s="13" t="s">
        <v>3234</v>
      </c>
      <c r="C247" s="6">
        <f t="shared" si="4"/>
        <v>1</v>
      </c>
      <c r="D247" s="6" t="s">
        <v>3234</v>
      </c>
      <c r="E247" s="6" t="str">
        <f>VLOOKUP(B247,'kode internal'!$B$1:$D$4717,2,FALSE)</f>
        <v>15S075</v>
      </c>
      <c r="F247" s="6">
        <v>0</v>
      </c>
      <c r="G247" s="6">
        <v>17</v>
      </c>
      <c r="H247" s="6">
        <f>VLOOKUP(D247,'kode internal'!$B$1:$E$4717,4,FALSE)</f>
        <v>3</v>
      </c>
      <c r="I247" s="6">
        <f>VLOOKUP(D247,'kode internal'!$B$1:$F$4717,5,FALSE)</f>
        <v>24</v>
      </c>
    </row>
    <row r="248" spans="1:9">
      <c r="A248" s="6" t="s">
        <v>500</v>
      </c>
      <c r="B248" s="6" t="s">
        <v>3235</v>
      </c>
      <c r="C248" s="6">
        <f t="shared" si="4"/>
        <v>1</v>
      </c>
      <c r="D248" s="6" t="s">
        <v>3235</v>
      </c>
      <c r="E248" s="6" t="e">
        <f>VLOOKUP(B248,'kode internal'!$B$1:$D$4717,2,FALSE)</f>
        <v>#N/A</v>
      </c>
      <c r="F248" s="6">
        <v>0</v>
      </c>
      <c r="G248" s="6">
        <v>10</v>
      </c>
      <c r="H248" s="6" t="e">
        <f>VLOOKUP(D248,'kode internal'!$B$1:$E$4717,4,FALSE)</f>
        <v>#N/A</v>
      </c>
      <c r="I248" s="6" t="e">
        <f>VLOOKUP(D248,'kode internal'!$B$1:$F$4717,5,FALSE)</f>
        <v>#N/A</v>
      </c>
    </row>
    <row r="249" spans="1:9">
      <c r="A249" s="6" t="s">
        <v>502</v>
      </c>
      <c r="B249" s="13" t="s">
        <v>3236</v>
      </c>
      <c r="C249" s="6">
        <f t="shared" si="4"/>
        <v>1</v>
      </c>
      <c r="D249" s="6" t="s">
        <v>3236</v>
      </c>
      <c r="E249" s="6" t="str">
        <f>VLOOKUP(B249,'kode internal'!$B$1:$D$4717,2,FALSE)</f>
        <v>15R047</v>
      </c>
      <c r="F249" s="6">
        <v>0</v>
      </c>
      <c r="G249" s="6">
        <v>5</v>
      </c>
      <c r="H249" s="6">
        <f>VLOOKUP(D249,'kode internal'!$B$1:$E$4717,4,FALSE)</f>
        <v>0</v>
      </c>
      <c r="I249" s="6">
        <f>VLOOKUP(D249,'kode internal'!$B$1:$F$4717,5,FALSE)</f>
        <v>10</v>
      </c>
    </row>
    <row r="250" spans="1:9">
      <c r="A250" s="6" t="s">
        <v>505</v>
      </c>
      <c r="B250" s="6" t="s">
        <v>3237</v>
      </c>
      <c r="C250" s="6">
        <f t="shared" si="4"/>
        <v>1</v>
      </c>
      <c r="D250" s="6" t="s">
        <v>3237</v>
      </c>
      <c r="E250" s="6" t="str">
        <f>VLOOKUP(B250,'kode internal'!$B$1:$D$4717,2,FALSE)</f>
        <v>15P088</v>
      </c>
      <c r="F250" s="6">
        <v>0</v>
      </c>
      <c r="G250" s="6">
        <v>3</v>
      </c>
      <c r="H250" s="6">
        <f>VLOOKUP(D250,'kode internal'!$B$1:$E$4717,4,FALSE)</f>
        <v>0</v>
      </c>
      <c r="I250" s="6">
        <f>VLOOKUP(D250,'kode internal'!$B$1:$F$4717,5,FALSE)</f>
        <v>3</v>
      </c>
    </row>
    <row r="251" spans="1:9">
      <c r="A251" s="6" t="s">
        <v>507</v>
      </c>
      <c r="B251" s="13" t="s">
        <v>3238</v>
      </c>
      <c r="C251" s="6">
        <f t="shared" si="4"/>
        <v>1</v>
      </c>
      <c r="D251" s="6" t="s">
        <v>3238</v>
      </c>
      <c r="E251" s="6" t="str">
        <f>VLOOKUP(B251,'kode internal'!$B$1:$D$4717,2,FALSE)</f>
        <v>15M071</v>
      </c>
      <c r="F251" s="6">
        <v>0</v>
      </c>
      <c r="G251" s="6">
        <v>99</v>
      </c>
      <c r="H251" s="6">
        <f>VLOOKUP(D251,'kode internal'!$B$1:$E$4717,4,FALSE)</f>
        <v>0</v>
      </c>
      <c r="I251" s="6">
        <f>VLOOKUP(D251,'kode internal'!$B$1:$F$4717,5,FALSE)</f>
        <v>160</v>
      </c>
    </row>
    <row r="252" spans="1:9">
      <c r="A252" s="6" t="s">
        <v>509</v>
      </c>
      <c r="B252" s="13" t="s">
        <v>3239</v>
      </c>
      <c r="C252" s="6">
        <f t="shared" si="4"/>
        <v>1</v>
      </c>
      <c r="D252" s="6" t="s">
        <v>3239</v>
      </c>
      <c r="E252" s="6" t="str">
        <f>VLOOKUP(B252,'kode internal'!$B$1:$D$4717,2,FALSE)</f>
        <v>15M067</v>
      </c>
      <c r="F252" s="6">
        <v>0</v>
      </c>
      <c r="G252" s="6">
        <v>32</v>
      </c>
      <c r="H252" s="6">
        <f>VLOOKUP(D252,'kode internal'!$B$1:$E$4717,4,FALSE)</f>
        <v>5</v>
      </c>
      <c r="I252" s="6">
        <f>VLOOKUP(D252,'kode internal'!$B$1:$F$4717,5,FALSE)</f>
        <v>38</v>
      </c>
    </row>
    <row r="253" spans="1:9">
      <c r="A253" s="6" t="s">
        <v>515</v>
      </c>
      <c r="B253" s="13" t="s">
        <v>3240</v>
      </c>
      <c r="C253" s="6">
        <f t="shared" si="4"/>
        <v>1</v>
      </c>
      <c r="D253" s="6" t="s">
        <v>3240</v>
      </c>
      <c r="E253" s="6" t="str">
        <f>VLOOKUP(B253,'kode internal'!$B$1:$D$4717,2,FALSE)</f>
        <v>15K160</v>
      </c>
      <c r="F253" s="6">
        <v>0</v>
      </c>
      <c r="G253" s="6">
        <v>120</v>
      </c>
      <c r="H253" s="6">
        <f>VLOOKUP(D253,'kode internal'!$B$1:$E$4717,4,FALSE)</f>
        <v>0</v>
      </c>
      <c r="I253" s="6">
        <f>VLOOKUP(D253,'kode internal'!$B$1:$F$4717,5,FALSE)</f>
        <v>124</v>
      </c>
    </row>
    <row r="254" spans="1:9">
      <c r="A254" s="6" t="s">
        <v>3241</v>
      </c>
      <c r="B254" s="13" t="s">
        <v>3242</v>
      </c>
      <c r="C254" s="6">
        <f t="shared" si="4"/>
        <v>1</v>
      </c>
      <c r="D254" s="6" t="s">
        <v>3242</v>
      </c>
      <c r="E254" s="6" t="str">
        <f>VLOOKUP(B254,'kode internal'!$B$1:$D$4717,2,FALSE)</f>
        <v>15I162</v>
      </c>
      <c r="F254" s="6">
        <v>0</v>
      </c>
      <c r="G254" s="6">
        <v>1</v>
      </c>
      <c r="H254" s="6">
        <f>VLOOKUP(D254,'kode internal'!$B$1:$E$4717,4,FALSE)</f>
        <v>0</v>
      </c>
      <c r="I254" s="6">
        <f>VLOOKUP(D254,'kode internal'!$B$1:$F$4717,5,FALSE)</f>
        <v>2</v>
      </c>
    </row>
    <row r="255" spans="1:9">
      <c r="A255" s="6" t="s">
        <v>1501</v>
      </c>
      <c r="B255" s="13" t="s">
        <v>3243</v>
      </c>
      <c r="C255" s="6">
        <f t="shared" si="4"/>
        <v>1</v>
      </c>
      <c r="D255" s="6" t="s">
        <v>3243</v>
      </c>
      <c r="E255" s="6" t="str">
        <f>VLOOKUP(B255,'kode internal'!$B$1:$D$4717,2,FALSE)</f>
        <v>15I141</v>
      </c>
      <c r="F255" s="6">
        <v>0</v>
      </c>
      <c r="G255" s="6">
        <v>600</v>
      </c>
      <c r="H255" s="6">
        <f>VLOOKUP(D255,'kode internal'!$B$1:$E$4717,4,FALSE)</f>
        <v>0</v>
      </c>
      <c r="I255" s="6">
        <f>VLOOKUP(D255,'kode internal'!$B$1:$F$4717,5,FALSE)</f>
        <v>900</v>
      </c>
    </row>
    <row r="256" spans="1:9">
      <c r="A256" s="6" t="s">
        <v>523</v>
      </c>
      <c r="B256" s="13" t="s">
        <v>3244</v>
      </c>
      <c r="C256" s="6">
        <f t="shared" si="4"/>
        <v>1</v>
      </c>
      <c r="D256" s="6" t="s">
        <v>3244</v>
      </c>
      <c r="E256" s="6" t="str">
        <f>VLOOKUP(B256,'kode internal'!$B$1:$D$4717,2,FALSE)</f>
        <v>15I140</v>
      </c>
      <c r="F256" s="6">
        <v>0</v>
      </c>
      <c r="G256" s="6">
        <v>300</v>
      </c>
      <c r="H256" s="6">
        <f>VLOOKUP(D256,'kode internal'!$B$1:$E$4717,4,FALSE)</f>
        <v>0</v>
      </c>
      <c r="I256" s="6">
        <f>VLOOKUP(D256,'kode internal'!$B$1:$F$4717,5,FALSE)</f>
        <v>600</v>
      </c>
    </row>
    <row r="257" spans="1:9">
      <c r="A257" s="6" t="s">
        <v>525</v>
      </c>
      <c r="B257" s="13" t="s">
        <v>3245</v>
      </c>
      <c r="C257" s="6">
        <f t="shared" ref="C257:C320" si="5">IF(B257=D257,1,0)</f>
        <v>1</v>
      </c>
      <c r="D257" s="6" t="s">
        <v>3245</v>
      </c>
      <c r="E257" s="6" t="str">
        <f>VLOOKUP(B257,'kode internal'!$B$1:$D$4717,2,FALSE)</f>
        <v>15I127</v>
      </c>
      <c r="F257" s="6">
        <v>0</v>
      </c>
      <c r="G257" s="6">
        <v>1</v>
      </c>
      <c r="H257" s="6">
        <f>VLOOKUP(D257,'kode internal'!$B$1:$E$4717,4,FALSE)</f>
        <v>0</v>
      </c>
      <c r="I257" s="6">
        <f>VLOOKUP(D257,'kode internal'!$B$1:$F$4717,5,FALSE)</f>
        <v>4</v>
      </c>
    </row>
    <row r="258" spans="1:9">
      <c r="A258" s="6" t="s">
        <v>527</v>
      </c>
      <c r="B258" s="6" t="s">
        <v>3246</v>
      </c>
      <c r="C258" s="6">
        <f t="shared" si="5"/>
        <v>1</v>
      </c>
      <c r="D258" s="6" t="s">
        <v>3246</v>
      </c>
      <c r="E258" s="6" t="str">
        <f>VLOOKUP(B258,'kode internal'!$B$1:$D$4717,2,FALSE)</f>
        <v>15I126</v>
      </c>
      <c r="F258" s="6">
        <v>0</v>
      </c>
      <c r="G258" s="6">
        <v>2</v>
      </c>
      <c r="H258" s="6">
        <f>VLOOKUP(D258,'kode internal'!$B$1:$E$4717,4,FALSE)</f>
        <v>0</v>
      </c>
      <c r="I258" s="6">
        <f>VLOOKUP(D258,'kode internal'!$B$1:$F$4717,5,FALSE)</f>
        <v>2</v>
      </c>
    </row>
    <row r="259" spans="1:9">
      <c r="A259" s="6" t="s">
        <v>529</v>
      </c>
      <c r="B259" s="13" t="s">
        <v>3247</v>
      </c>
      <c r="C259" s="6">
        <f t="shared" si="5"/>
        <v>1</v>
      </c>
      <c r="D259" s="6" t="s">
        <v>3247</v>
      </c>
      <c r="E259" s="6" t="str">
        <f>VLOOKUP(B259,'kode internal'!$B$1:$D$4717,2,FALSE)</f>
        <v>15I117</v>
      </c>
      <c r="F259" s="6">
        <v>0</v>
      </c>
      <c r="G259" s="6">
        <v>2100</v>
      </c>
      <c r="H259" s="6">
        <f>VLOOKUP(D259,'kode internal'!$B$1:$E$4717,4,FALSE)</f>
        <v>0</v>
      </c>
      <c r="I259" s="6">
        <f>VLOOKUP(D259,'kode internal'!$B$1:$F$4717,5,FALSE)</f>
        <v>4500</v>
      </c>
    </row>
    <row r="260" spans="1:9">
      <c r="A260" s="6" t="s">
        <v>530</v>
      </c>
      <c r="B260" s="13" t="s">
        <v>3248</v>
      </c>
      <c r="C260" s="6">
        <f t="shared" si="5"/>
        <v>1</v>
      </c>
      <c r="D260" s="6" t="s">
        <v>3248</v>
      </c>
      <c r="E260" s="6" t="str">
        <f>VLOOKUP(B260,'kode internal'!$B$1:$D$4717,2,FALSE)</f>
        <v>15I116</v>
      </c>
      <c r="F260" s="6">
        <v>0</v>
      </c>
      <c r="G260" s="6">
        <v>300</v>
      </c>
      <c r="H260" s="6">
        <f>VLOOKUP(D260,'kode internal'!$B$1:$E$4717,4,FALSE)</f>
        <v>0</v>
      </c>
      <c r="I260" s="6">
        <f>VLOOKUP(D260,'kode internal'!$B$1:$F$4717,5,FALSE)</f>
        <v>900</v>
      </c>
    </row>
    <row r="261" spans="1:9">
      <c r="A261" s="6" t="s">
        <v>532</v>
      </c>
      <c r="B261" s="13" t="s">
        <v>3249</v>
      </c>
      <c r="C261" s="6">
        <f t="shared" si="5"/>
        <v>1</v>
      </c>
      <c r="D261" s="6" t="s">
        <v>3249</v>
      </c>
      <c r="E261" s="6" t="e">
        <f>VLOOKUP(B261,'kode internal'!$B$1:$D$4717,2,FALSE)</f>
        <v>#N/A</v>
      </c>
      <c r="F261" s="6">
        <v>0</v>
      </c>
      <c r="G261" s="6">
        <v>9</v>
      </c>
      <c r="H261" s="6" t="e">
        <f>VLOOKUP(D261,'kode internal'!$B$1:$E$4717,4,FALSE)</f>
        <v>#N/A</v>
      </c>
      <c r="I261" s="6" t="e">
        <f>VLOOKUP(D261,'kode internal'!$B$1:$F$4717,5,FALSE)</f>
        <v>#N/A</v>
      </c>
    </row>
    <row r="262" spans="1:9">
      <c r="A262" s="6" t="s">
        <v>534</v>
      </c>
      <c r="B262" s="13" t="s">
        <v>3250</v>
      </c>
      <c r="C262" s="6">
        <f t="shared" si="5"/>
        <v>1</v>
      </c>
      <c r="D262" s="6" t="s">
        <v>3250</v>
      </c>
      <c r="E262" s="6" t="str">
        <f>VLOOKUP(B262,'kode internal'!$B$1:$D$4717,2,FALSE)</f>
        <v>15I103</v>
      </c>
      <c r="F262" s="6">
        <v>0</v>
      </c>
      <c r="G262" s="6">
        <v>8</v>
      </c>
      <c r="H262" s="6">
        <f>VLOOKUP(D262,'kode internal'!$B$1:$E$4717,4,FALSE)</f>
        <v>0</v>
      </c>
      <c r="I262" s="6">
        <f>VLOOKUP(D262,'kode internal'!$B$1:$F$4717,5,FALSE)</f>
        <v>9</v>
      </c>
    </row>
    <row r="263" spans="1:9">
      <c r="A263" s="6" t="s">
        <v>536</v>
      </c>
      <c r="B263" s="13" t="s">
        <v>3251</v>
      </c>
      <c r="C263" s="6">
        <f t="shared" si="5"/>
        <v>1</v>
      </c>
      <c r="D263" s="6" t="s">
        <v>3251</v>
      </c>
      <c r="E263" s="6" t="str">
        <f>VLOOKUP(B263,'kode internal'!$B$1:$D$4717,2,FALSE)</f>
        <v>15I074</v>
      </c>
      <c r="F263" s="6">
        <v>0</v>
      </c>
      <c r="G263" s="6">
        <v>2</v>
      </c>
      <c r="H263" s="6">
        <f>VLOOKUP(D263,'kode internal'!$B$1:$E$4717,4,FALSE)</f>
        <v>0</v>
      </c>
      <c r="I263" s="6">
        <f>VLOOKUP(D263,'kode internal'!$B$1:$F$4717,5,FALSE)</f>
        <v>4</v>
      </c>
    </row>
    <row r="264" spans="1:9">
      <c r="A264" s="6" t="s">
        <v>540</v>
      </c>
      <c r="B264" s="13" t="s">
        <v>3252</v>
      </c>
      <c r="C264" s="6">
        <f t="shared" si="5"/>
        <v>1</v>
      </c>
      <c r="D264" s="6" t="s">
        <v>3252</v>
      </c>
      <c r="E264" s="6" t="str">
        <f>VLOOKUP(B264,'kode internal'!$B$1:$D$4717,2,FALSE)</f>
        <v>15I068</v>
      </c>
      <c r="F264" s="6">
        <v>0</v>
      </c>
      <c r="G264" s="6">
        <v>2</v>
      </c>
      <c r="H264" s="6">
        <f>VLOOKUP(D264,'kode internal'!$B$1:$E$4717,4,FALSE)</f>
        <v>0</v>
      </c>
      <c r="I264" s="6">
        <f>VLOOKUP(D264,'kode internal'!$B$1:$F$4717,5,FALSE)</f>
        <v>3</v>
      </c>
    </row>
    <row r="265" spans="1:9">
      <c r="A265" s="6" t="s">
        <v>542</v>
      </c>
      <c r="B265" s="13" t="s">
        <v>3253</v>
      </c>
      <c r="C265" s="6">
        <f t="shared" si="5"/>
        <v>1</v>
      </c>
      <c r="D265" s="6" t="s">
        <v>3253</v>
      </c>
      <c r="E265" s="6" t="str">
        <f>VLOOKUP(B265,'kode internal'!$B$1:$D$4717,2,FALSE)</f>
        <v>15I063</v>
      </c>
      <c r="F265" s="6">
        <v>0</v>
      </c>
      <c r="G265" s="6">
        <v>2</v>
      </c>
      <c r="H265" s="6">
        <f>VLOOKUP(D265,'kode internal'!$B$1:$E$4717,4,FALSE)</f>
        <v>0</v>
      </c>
      <c r="I265" s="6">
        <f>VLOOKUP(D265,'kode internal'!$B$1:$F$4717,5,FALSE)</f>
        <v>3</v>
      </c>
    </row>
    <row r="266" spans="1:9">
      <c r="A266" s="6" t="s">
        <v>544</v>
      </c>
      <c r="B266" s="13" t="s">
        <v>3254</v>
      </c>
      <c r="C266" s="6">
        <f t="shared" si="5"/>
        <v>1</v>
      </c>
      <c r="D266" s="6" t="s">
        <v>3254</v>
      </c>
      <c r="E266" s="6" t="str">
        <f>VLOOKUP(B266,'kode internal'!$B$1:$D$4717,2,FALSE)</f>
        <v>15I062</v>
      </c>
      <c r="F266" s="6">
        <v>0</v>
      </c>
      <c r="G266" s="6">
        <v>300</v>
      </c>
      <c r="H266" s="6">
        <f>VLOOKUP(D266,'kode internal'!$B$1:$E$4717,4,FALSE)</f>
        <v>0</v>
      </c>
      <c r="I266" s="6">
        <f>VLOOKUP(D266,'kode internal'!$B$1:$F$4717,5,FALSE)</f>
        <v>600</v>
      </c>
    </row>
    <row r="267" spans="1:9">
      <c r="A267" s="6" t="s">
        <v>546</v>
      </c>
      <c r="B267" s="6" t="s">
        <v>3255</v>
      </c>
      <c r="C267" s="6">
        <f t="shared" si="5"/>
        <v>1</v>
      </c>
      <c r="D267" s="6" t="s">
        <v>3255</v>
      </c>
      <c r="E267" s="6" t="str">
        <f>VLOOKUP(B267,'kode internal'!$B$1:$D$4717,2,FALSE)</f>
        <v>15I060</v>
      </c>
      <c r="F267" s="6">
        <v>0</v>
      </c>
      <c r="G267" s="6">
        <v>600</v>
      </c>
      <c r="H267" s="6">
        <f>VLOOKUP(D267,'kode internal'!$B$1:$E$4717,4,FALSE)</f>
        <v>0</v>
      </c>
      <c r="I267" s="6">
        <f>VLOOKUP(D267,'kode internal'!$B$1:$F$4717,5,FALSE)</f>
        <v>600</v>
      </c>
    </row>
    <row r="268" spans="1:9">
      <c r="A268" s="6" t="s">
        <v>548</v>
      </c>
      <c r="B268" s="13" t="s">
        <v>3256</v>
      </c>
      <c r="C268" s="6">
        <f t="shared" si="5"/>
        <v>1</v>
      </c>
      <c r="D268" s="6" t="s">
        <v>3256</v>
      </c>
      <c r="E268" s="6" t="str">
        <f>VLOOKUP(B268,'kode internal'!$B$1:$D$4717,2,FALSE)</f>
        <v>15I033</v>
      </c>
      <c r="F268" s="6">
        <v>0</v>
      </c>
      <c r="G268" s="6">
        <v>1</v>
      </c>
      <c r="H268" s="6">
        <f>VLOOKUP(D268,'kode internal'!$B$1:$E$4717,4,FALSE)</f>
        <v>0</v>
      </c>
      <c r="I268" s="6">
        <f>VLOOKUP(D268,'kode internal'!$B$1:$F$4717,5,FALSE)</f>
        <v>2</v>
      </c>
    </row>
    <row r="269" spans="1:9">
      <c r="A269" s="6" t="s">
        <v>550</v>
      </c>
      <c r="B269" s="13" t="s">
        <v>3257</v>
      </c>
      <c r="C269" s="6">
        <f t="shared" si="5"/>
        <v>1</v>
      </c>
      <c r="D269" s="6" t="s">
        <v>3257</v>
      </c>
      <c r="E269" s="6" t="str">
        <f>VLOOKUP(B269,'kode internal'!$B$1:$D$4717,2,FALSE)</f>
        <v>15I029.1</v>
      </c>
      <c r="F269" s="6">
        <v>0</v>
      </c>
      <c r="G269" s="6">
        <v>900</v>
      </c>
      <c r="H269" s="6">
        <f>VLOOKUP(D269,'kode internal'!$B$1:$E$4717,4,FALSE)</f>
        <v>0</v>
      </c>
      <c r="I269" s="6">
        <f>VLOOKUP(D269,'kode internal'!$B$1:$F$4717,5,FALSE)</f>
        <v>1200</v>
      </c>
    </row>
    <row r="270" spans="1:9">
      <c r="A270" s="6" t="s">
        <v>1516</v>
      </c>
      <c r="B270" s="13" t="s">
        <v>3258</v>
      </c>
      <c r="C270" s="6">
        <f t="shared" si="5"/>
        <v>1</v>
      </c>
      <c r="D270" s="6" t="s">
        <v>3258</v>
      </c>
      <c r="E270" s="6" t="str">
        <f>VLOOKUP(B270,'kode internal'!$B$1:$D$4717,2,FALSE)</f>
        <v>15I028.2</v>
      </c>
      <c r="F270" s="6">
        <v>0</v>
      </c>
      <c r="G270" s="6">
        <v>1200</v>
      </c>
      <c r="H270" s="6">
        <f>VLOOKUP(D270,'kode internal'!$B$1:$E$4717,4,FALSE)</f>
        <v>0</v>
      </c>
      <c r="I270" s="6">
        <f>VLOOKUP(D270,'kode internal'!$B$1:$F$4717,5,FALSE)</f>
        <v>3900</v>
      </c>
    </row>
    <row r="271" spans="1:9">
      <c r="A271" s="6" t="s">
        <v>552</v>
      </c>
      <c r="B271" s="13" t="s">
        <v>3259</v>
      </c>
      <c r="C271" s="6">
        <f t="shared" si="5"/>
        <v>1</v>
      </c>
      <c r="D271" s="6" t="s">
        <v>3259</v>
      </c>
      <c r="E271" s="6" t="str">
        <f>VLOOKUP(B271,'kode internal'!$B$1:$D$4717,2,FALSE)</f>
        <v>15I027.2</v>
      </c>
      <c r="F271" s="6">
        <v>0</v>
      </c>
      <c r="G271" s="6">
        <v>9</v>
      </c>
      <c r="H271" s="6">
        <f>VLOOKUP(D271,'kode internal'!$B$1:$E$4717,4,FALSE)</f>
        <v>0</v>
      </c>
      <c r="I271" s="6">
        <f>VLOOKUP(D271,'kode internal'!$B$1:$F$4717,5,FALSE)</f>
        <v>12</v>
      </c>
    </row>
    <row r="272" spans="1:9">
      <c r="A272" s="6" t="s">
        <v>554</v>
      </c>
      <c r="B272" s="13" t="s">
        <v>3260</v>
      </c>
      <c r="C272" s="6">
        <f t="shared" si="5"/>
        <v>1</v>
      </c>
      <c r="D272" s="6" t="s">
        <v>3260</v>
      </c>
      <c r="E272" s="6" t="str">
        <f>VLOOKUP(B272,'kode internal'!$B$1:$D$4717,2,FALSE)</f>
        <v>15I027.1</v>
      </c>
      <c r="F272" s="6">
        <v>0</v>
      </c>
      <c r="G272" s="6">
        <v>600</v>
      </c>
      <c r="H272" s="6">
        <f>VLOOKUP(D272,'kode internal'!$B$1:$E$4717,4,FALSE)</f>
        <v>2700</v>
      </c>
      <c r="I272" s="6">
        <f>VLOOKUP(D272,'kode internal'!$B$1:$F$4717,5,FALSE)</f>
        <v>1200</v>
      </c>
    </row>
    <row r="273" spans="1:9">
      <c r="A273" s="6" t="s">
        <v>556</v>
      </c>
      <c r="B273" s="13" t="s">
        <v>3261</v>
      </c>
      <c r="C273" s="6">
        <f t="shared" si="5"/>
        <v>1</v>
      </c>
      <c r="D273" s="6" t="s">
        <v>3261</v>
      </c>
      <c r="E273" s="6" t="str">
        <f>VLOOKUP(B273,'kode internal'!$B$1:$D$4717,2,FALSE)</f>
        <v>15H067</v>
      </c>
      <c r="F273" s="6">
        <v>0</v>
      </c>
      <c r="G273" s="6">
        <v>3000</v>
      </c>
      <c r="H273" s="6">
        <f>VLOOKUP(D273,'kode internal'!$B$1:$E$4717,4,FALSE)</f>
        <v>0</v>
      </c>
      <c r="I273" s="6">
        <f>VLOOKUP(D273,'kode internal'!$B$1:$F$4717,5,FALSE)</f>
        <v>6900</v>
      </c>
    </row>
    <row r="274" spans="1:9">
      <c r="A274" s="6" t="s">
        <v>558</v>
      </c>
      <c r="B274" s="6" t="s">
        <v>3262</v>
      </c>
      <c r="C274" s="6">
        <f t="shared" si="5"/>
        <v>1</v>
      </c>
      <c r="D274" s="6" t="s">
        <v>3262</v>
      </c>
      <c r="E274" s="6" t="str">
        <f>VLOOKUP(B274,'kode internal'!$B$1:$D$4717,2,FALSE)</f>
        <v>15H064</v>
      </c>
      <c r="F274" s="6">
        <v>0</v>
      </c>
      <c r="G274" s="6">
        <v>1</v>
      </c>
      <c r="H274" s="6">
        <f>VLOOKUP(D274,'kode internal'!$B$1:$E$4717,4,FALSE)</f>
        <v>0</v>
      </c>
      <c r="I274" s="6">
        <f>VLOOKUP(D274,'kode internal'!$B$1:$F$4717,5,FALSE)</f>
        <v>1</v>
      </c>
    </row>
    <row r="275" spans="1:9">
      <c r="A275" s="6" t="s">
        <v>562</v>
      </c>
      <c r="B275" s="6" t="s">
        <v>3263</v>
      </c>
      <c r="C275" s="6">
        <f t="shared" si="5"/>
        <v>1</v>
      </c>
      <c r="D275" s="6" t="s">
        <v>3263</v>
      </c>
      <c r="E275" s="6" t="str">
        <f>VLOOKUP(B275,'kode internal'!$B$1:$D$4717,2,FALSE)</f>
        <v>15F014</v>
      </c>
      <c r="F275" s="6">
        <v>0</v>
      </c>
      <c r="G275" s="6">
        <v>1650</v>
      </c>
      <c r="H275" s="6">
        <f>VLOOKUP(D275,'kode internal'!$B$1:$E$4717,4,FALSE)</f>
        <v>0</v>
      </c>
      <c r="I275" s="6">
        <f>VLOOKUP(D275,'kode internal'!$B$1:$F$4717,5,FALSE)</f>
        <v>1650</v>
      </c>
    </row>
    <row r="276" spans="1:9">
      <c r="A276" s="6" t="s">
        <v>1524</v>
      </c>
      <c r="B276" s="6" t="s">
        <v>3264</v>
      </c>
      <c r="C276" s="6">
        <f t="shared" si="5"/>
        <v>1</v>
      </c>
      <c r="D276" s="6" t="s">
        <v>3264</v>
      </c>
      <c r="E276" s="6" t="str">
        <f>VLOOKUP(B276,'kode internal'!$B$1:$D$4717,2,FALSE)</f>
        <v>15D026</v>
      </c>
      <c r="F276" s="6">
        <v>0</v>
      </c>
      <c r="G276" s="6">
        <v>29</v>
      </c>
      <c r="H276" s="6">
        <f>VLOOKUP(D276,'kode internal'!$B$1:$E$4717,4,FALSE)</f>
        <v>0</v>
      </c>
      <c r="I276" s="6">
        <f>VLOOKUP(D276,'kode internal'!$B$1:$F$4717,5,FALSE)</f>
        <v>29</v>
      </c>
    </row>
    <row r="277" spans="1:9">
      <c r="A277" s="6" t="s">
        <v>566</v>
      </c>
      <c r="B277" s="6" t="s">
        <v>3265</v>
      </c>
      <c r="C277" s="6">
        <f t="shared" si="5"/>
        <v>1</v>
      </c>
      <c r="D277" s="6" t="s">
        <v>3265</v>
      </c>
      <c r="E277" s="6" t="str">
        <f>VLOOKUP(B277,'kode internal'!$B$1:$D$4717,2,FALSE)</f>
        <v>15C135</v>
      </c>
      <c r="F277" s="6">
        <v>0</v>
      </c>
      <c r="G277" s="6">
        <v>34</v>
      </c>
      <c r="H277" s="6">
        <f>VLOOKUP(D277,'kode internal'!$B$1:$E$4717,4,FALSE)</f>
        <v>0</v>
      </c>
      <c r="I277" s="6">
        <f>VLOOKUP(D277,'kode internal'!$B$1:$F$4717,5,FALSE)</f>
        <v>34</v>
      </c>
    </row>
    <row r="278" spans="1:9">
      <c r="A278" s="6" t="s">
        <v>572</v>
      </c>
      <c r="B278" s="6" t="s">
        <v>3266</v>
      </c>
      <c r="C278" s="6">
        <f t="shared" si="5"/>
        <v>1</v>
      </c>
      <c r="D278" s="6" t="s">
        <v>3266</v>
      </c>
      <c r="E278" s="6" t="str">
        <f>VLOOKUP(B278,'kode internal'!$B$1:$D$4717,2,FALSE)</f>
        <v>15A132</v>
      </c>
      <c r="F278" s="6">
        <v>0</v>
      </c>
      <c r="G278" s="6">
        <v>76</v>
      </c>
      <c r="H278" s="6">
        <f>VLOOKUP(D278,'kode internal'!$B$1:$E$4717,4,FALSE)</f>
        <v>0</v>
      </c>
      <c r="I278" s="6">
        <f>VLOOKUP(D278,'kode internal'!$B$1:$F$4717,5,FALSE)</f>
        <v>78</v>
      </c>
    </row>
    <row r="279" spans="1:9">
      <c r="A279" s="6" t="s">
        <v>574</v>
      </c>
      <c r="B279" s="13" t="s">
        <v>3267</v>
      </c>
      <c r="C279" s="6">
        <f t="shared" si="5"/>
        <v>1</v>
      </c>
      <c r="D279" s="6" t="s">
        <v>3267</v>
      </c>
      <c r="E279" s="6" t="str">
        <f>VLOOKUP(B279,'kode internal'!$B$1:$D$4717,2,FALSE)</f>
        <v>15A110</v>
      </c>
      <c r="F279" s="6">
        <v>0</v>
      </c>
      <c r="G279" s="6">
        <v>1</v>
      </c>
      <c r="H279" s="6">
        <f>VLOOKUP(D279,'kode internal'!$B$1:$E$4717,4,FALSE)</f>
        <v>2</v>
      </c>
      <c r="I279" s="6">
        <f>VLOOKUP(D279,'kode internal'!$B$1:$F$4717,5,FALSE)</f>
        <v>1</v>
      </c>
    </row>
    <row r="280" spans="1:9">
      <c r="A280" s="6" t="s">
        <v>578</v>
      </c>
      <c r="B280" s="6" t="s">
        <v>3268</v>
      </c>
      <c r="C280" s="6">
        <f t="shared" si="5"/>
        <v>1</v>
      </c>
      <c r="D280" s="6" t="s">
        <v>3268</v>
      </c>
      <c r="E280" s="6" t="str">
        <f>VLOOKUP(B280,'kode internal'!$B$1:$D$4717,2,FALSE)</f>
        <v>14S015</v>
      </c>
      <c r="F280" s="6">
        <v>0</v>
      </c>
      <c r="G280" s="6">
        <v>1600</v>
      </c>
      <c r="H280" s="6">
        <f>VLOOKUP(D280,'kode internal'!$B$1:$E$4717,4,FALSE)</f>
        <v>0</v>
      </c>
      <c r="I280" s="6">
        <f>VLOOKUP(D280,'kode internal'!$B$1:$F$4717,5,FALSE)</f>
        <v>1600</v>
      </c>
    </row>
    <row r="281" spans="1:9">
      <c r="A281" s="6" t="s">
        <v>586</v>
      </c>
      <c r="B281" s="13" t="s">
        <v>3269</v>
      </c>
      <c r="C281" s="6">
        <f t="shared" si="5"/>
        <v>1</v>
      </c>
      <c r="D281" s="6" t="s">
        <v>3269</v>
      </c>
      <c r="E281" s="6" t="str">
        <f>VLOOKUP(B281,'kode internal'!$B$1:$D$4717,2,FALSE)</f>
        <v>50A055</v>
      </c>
      <c r="F281" s="6">
        <v>0</v>
      </c>
      <c r="G281" s="6">
        <v>6800</v>
      </c>
      <c r="H281" s="6">
        <f>VLOOKUP(D281,'kode internal'!$B$1:$E$4717,4,FALSE)</f>
        <v>523</v>
      </c>
      <c r="I281" s="6">
        <f>VLOOKUP(D281,'kode internal'!$B$1:$F$4717,5,FALSE)</f>
        <v>9600</v>
      </c>
    </row>
    <row r="282" spans="1:9">
      <c r="A282" s="6" t="s">
        <v>594</v>
      </c>
      <c r="B282" s="13" t="s">
        <v>3270</v>
      </c>
      <c r="C282" s="6">
        <f t="shared" si="5"/>
        <v>1</v>
      </c>
      <c r="D282" s="6" t="s">
        <v>3270</v>
      </c>
      <c r="E282" s="6" t="str">
        <f>VLOOKUP(B282,'kode internal'!$B$1:$D$4717,2,FALSE)</f>
        <v>80C001.001</v>
      </c>
      <c r="F282" s="6">
        <v>0</v>
      </c>
      <c r="G282" s="6">
        <v>48</v>
      </c>
      <c r="H282" s="6">
        <f>VLOOKUP(D282,'kode internal'!$B$1:$E$4717,4,FALSE)</f>
        <v>236</v>
      </c>
      <c r="I282" s="6">
        <f>VLOOKUP(D282,'kode internal'!$B$1:$F$4717,5,FALSE)</f>
        <v>48</v>
      </c>
    </row>
    <row r="283" spans="1:9">
      <c r="A283" s="6" t="s">
        <v>604</v>
      </c>
      <c r="B283" s="13" t="s">
        <v>3271</v>
      </c>
      <c r="C283" s="6">
        <f t="shared" si="5"/>
        <v>1</v>
      </c>
      <c r="D283" s="6" t="s">
        <v>3271</v>
      </c>
      <c r="E283" s="6" t="str">
        <f>VLOOKUP(B283,'kode internal'!$B$1:$D$4717,2,FALSE)</f>
        <v>90T020</v>
      </c>
      <c r="F283" s="6">
        <v>0</v>
      </c>
      <c r="G283" s="6">
        <v>11</v>
      </c>
      <c r="H283" s="6">
        <f>VLOOKUP(D283,'kode internal'!$B$1:$E$4717,4,FALSE)</f>
        <v>14</v>
      </c>
      <c r="I283" s="6">
        <f>VLOOKUP(D283,'kode internal'!$B$1:$F$4717,5,FALSE)</f>
        <v>11</v>
      </c>
    </row>
    <row r="284" spans="1:9">
      <c r="A284" s="6" t="s">
        <v>606</v>
      </c>
      <c r="B284" s="13" t="s">
        <v>3272</v>
      </c>
      <c r="C284" s="6">
        <f t="shared" si="5"/>
        <v>1</v>
      </c>
      <c r="D284" s="6" t="s">
        <v>3272</v>
      </c>
      <c r="E284" s="6" t="str">
        <f>VLOOKUP(B284,'kode internal'!$B$1:$D$4717,2,FALSE)</f>
        <v>90T018</v>
      </c>
      <c r="F284" s="6">
        <v>0</v>
      </c>
      <c r="G284" s="6">
        <v>8</v>
      </c>
      <c r="H284" s="6">
        <f>VLOOKUP(D284,'kode internal'!$B$1:$E$4717,4,FALSE)</f>
        <v>4</v>
      </c>
      <c r="I284" s="6">
        <f>VLOOKUP(D284,'kode internal'!$B$1:$F$4717,5,FALSE)</f>
        <v>11</v>
      </c>
    </row>
    <row r="285" spans="1:9">
      <c r="A285" s="6" t="s">
        <v>608</v>
      </c>
      <c r="B285" s="13" t="s">
        <v>3273</v>
      </c>
      <c r="C285" s="6">
        <f t="shared" si="5"/>
        <v>1</v>
      </c>
      <c r="D285" s="6" t="s">
        <v>3273</v>
      </c>
      <c r="E285" s="6" t="str">
        <f>VLOOKUP(B285,'kode internal'!$B$1:$D$4717,2,FALSE)</f>
        <v>90P108</v>
      </c>
      <c r="F285" s="6">
        <v>0</v>
      </c>
      <c r="G285" s="6">
        <v>8</v>
      </c>
      <c r="H285" s="6">
        <f>VLOOKUP(D285,'kode internal'!$B$1:$E$4717,4,FALSE)</f>
        <v>0</v>
      </c>
      <c r="I285" s="6">
        <f>VLOOKUP(D285,'kode internal'!$B$1:$F$4717,5,FALSE)</f>
        <v>10</v>
      </c>
    </row>
    <row r="286" spans="1:9">
      <c r="A286" s="6" t="s">
        <v>610</v>
      </c>
      <c r="B286" s="13" t="s">
        <v>3274</v>
      </c>
      <c r="C286" s="6">
        <f t="shared" si="5"/>
        <v>1</v>
      </c>
      <c r="D286" s="6" t="s">
        <v>3274</v>
      </c>
      <c r="E286" s="6" t="str">
        <f>VLOOKUP(B286,'kode internal'!$B$1:$D$4717,2,FALSE)</f>
        <v>90P105</v>
      </c>
      <c r="F286" s="6">
        <v>0</v>
      </c>
      <c r="G286" s="6">
        <v>17</v>
      </c>
      <c r="H286" s="6">
        <f>VLOOKUP(D286,'kode internal'!$B$1:$E$4717,4,FALSE)</f>
        <v>6</v>
      </c>
      <c r="I286" s="6">
        <f>VLOOKUP(D286,'kode internal'!$B$1:$F$4717,5,FALSE)</f>
        <v>17</v>
      </c>
    </row>
    <row r="287" spans="1:9">
      <c r="A287" s="6" t="s">
        <v>1546</v>
      </c>
      <c r="B287" s="13" t="s">
        <v>3275</v>
      </c>
      <c r="C287" s="6">
        <f t="shared" si="5"/>
        <v>1</v>
      </c>
      <c r="D287" s="6" t="s">
        <v>3275</v>
      </c>
      <c r="E287" s="6" t="str">
        <f>VLOOKUP(B287,'kode internal'!$B$1:$D$4717,2,FALSE)</f>
        <v>90P104</v>
      </c>
      <c r="F287" s="6">
        <v>0</v>
      </c>
      <c r="G287" s="6">
        <v>23</v>
      </c>
      <c r="H287" s="6">
        <f>VLOOKUP(D287,'kode internal'!$B$1:$E$4717,4,FALSE)</f>
        <v>8</v>
      </c>
      <c r="I287" s="6">
        <f>VLOOKUP(D287,'kode internal'!$B$1:$F$4717,5,FALSE)</f>
        <v>23</v>
      </c>
    </row>
    <row r="288" spans="1:9">
      <c r="A288" s="6" t="s">
        <v>612</v>
      </c>
      <c r="B288" s="6" t="s">
        <v>3276</v>
      </c>
      <c r="C288" s="6">
        <f t="shared" si="5"/>
        <v>1</v>
      </c>
      <c r="D288" s="6" t="s">
        <v>3276</v>
      </c>
      <c r="E288" s="6" t="str">
        <f>VLOOKUP(B288,'kode internal'!$B$1:$D$4717,2,FALSE)</f>
        <v>90P102</v>
      </c>
      <c r="F288" s="6">
        <v>0</v>
      </c>
      <c r="G288" s="6">
        <v>17</v>
      </c>
      <c r="H288" s="6">
        <f>VLOOKUP(D288,'kode internal'!$B$1:$E$4717,4,FALSE)</f>
        <v>0</v>
      </c>
      <c r="I288" s="6">
        <f>VLOOKUP(D288,'kode internal'!$B$1:$F$4717,5,FALSE)</f>
        <v>23</v>
      </c>
    </row>
    <row r="289" spans="1:9">
      <c r="A289" s="6" t="s">
        <v>1554</v>
      </c>
      <c r="B289" s="13" t="s">
        <v>3277</v>
      </c>
      <c r="C289" s="6">
        <f t="shared" si="5"/>
        <v>1</v>
      </c>
      <c r="D289" s="6" t="s">
        <v>3277</v>
      </c>
      <c r="E289" s="6" t="str">
        <f>VLOOKUP(B289,'kode internal'!$B$1:$D$4717,2,FALSE)</f>
        <v>15T050</v>
      </c>
      <c r="F289" s="6">
        <v>0</v>
      </c>
      <c r="G289" s="6">
        <v>80000</v>
      </c>
      <c r="H289" s="6">
        <f>VLOOKUP(D289,'kode internal'!$B$1:$E$4717,4,FALSE)</f>
        <v>5500</v>
      </c>
      <c r="I289" s="6">
        <f>VLOOKUP(D289,'kode internal'!$B$1:$F$4717,5,FALSE)</f>
        <v>100000</v>
      </c>
    </row>
    <row r="290" spans="1:9">
      <c r="A290" s="6" t="s">
        <v>623</v>
      </c>
      <c r="B290" s="6" t="s">
        <v>3278</v>
      </c>
      <c r="C290" s="6">
        <f t="shared" si="5"/>
        <v>1</v>
      </c>
      <c r="D290" s="6" t="s">
        <v>3278</v>
      </c>
      <c r="E290" s="6" t="str">
        <f>VLOOKUP(B290,'kode internal'!$B$1:$D$4717,2,FALSE)</f>
        <v>15R043</v>
      </c>
      <c r="F290" s="6">
        <v>0</v>
      </c>
      <c r="G290" s="6">
        <v>12</v>
      </c>
      <c r="H290" s="6">
        <f>VLOOKUP(D290,'kode internal'!$B$1:$E$4717,4,FALSE)</f>
        <v>0</v>
      </c>
      <c r="I290" s="6">
        <f>VLOOKUP(D290,'kode internal'!$B$1:$F$4717,5,FALSE)</f>
        <v>12</v>
      </c>
    </row>
    <row r="291" spans="1:9">
      <c r="A291" s="6" t="s">
        <v>629</v>
      </c>
      <c r="B291" s="13" t="s">
        <v>3279</v>
      </c>
      <c r="C291" s="6">
        <f t="shared" si="5"/>
        <v>1</v>
      </c>
      <c r="D291" s="6" t="s">
        <v>3279</v>
      </c>
      <c r="E291" s="6" t="str">
        <f>VLOOKUP(B291,'kode internal'!$B$1:$D$4717,2,FALSE)</f>
        <v>80S319</v>
      </c>
      <c r="F291" s="6">
        <v>0</v>
      </c>
      <c r="G291" s="6">
        <v>170001</v>
      </c>
      <c r="H291" s="6">
        <f>VLOOKUP(D291,'kode internal'!$B$1:$E$4717,4,FALSE)</f>
        <v>8538</v>
      </c>
      <c r="I291" s="6">
        <f>VLOOKUP(D291,'kode internal'!$B$1:$F$4717,5,FALSE)</f>
        <v>200000</v>
      </c>
    </row>
    <row r="292" spans="1:9">
      <c r="A292" s="6" t="s">
        <v>1565</v>
      </c>
      <c r="B292" s="6" t="s">
        <v>3280</v>
      </c>
      <c r="C292" s="6">
        <f t="shared" si="5"/>
        <v>1</v>
      </c>
      <c r="D292" s="6" t="s">
        <v>3280</v>
      </c>
      <c r="E292" s="6" t="str">
        <f>VLOOKUP(B292,'kode internal'!$B$1:$D$4717,2,FALSE)</f>
        <v>14K005.2</v>
      </c>
      <c r="F292" s="6">
        <v>12</v>
      </c>
      <c r="G292" s="6">
        <v>0</v>
      </c>
      <c r="H292" s="6">
        <f>VLOOKUP(D292,'kode internal'!$B$1:$E$4717,4,FALSE)</f>
        <v>12</v>
      </c>
      <c r="I292" s="6">
        <f>VLOOKUP(D292,'kode internal'!$B$1:$F$4717,5,FALSE)</f>
        <v>0</v>
      </c>
    </row>
    <row r="293" spans="1:9">
      <c r="A293" s="6" t="s">
        <v>631</v>
      </c>
      <c r="B293" s="6" t="s">
        <v>3281</v>
      </c>
      <c r="C293" s="6">
        <f t="shared" si="5"/>
        <v>1</v>
      </c>
      <c r="D293" s="6" t="s">
        <v>3281</v>
      </c>
      <c r="E293" s="6" t="e">
        <f>VLOOKUP(B293,'kode internal'!$B$1:$D$4717,2,FALSE)</f>
        <v>#N/A</v>
      </c>
      <c r="F293" s="6">
        <v>0</v>
      </c>
      <c r="G293" s="6">
        <v>1</v>
      </c>
      <c r="H293" s="6" t="e">
        <f>VLOOKUP(D293,'kode internal'!$B$1:$E$4717,4,FALSE)</f>
        <v>#N/A</v>
      </c>
      <c r="I293" s="6" t="e">
        <f>VLOOKUP(D293,'kode internal'!$B$1:$F$4717,5,FALSE)</f>
        <v>#N/A</v>
      </c>
    </row>
    <row r="294" spans="1:9">
      <c r="A294" s="6" t="s">
        <v>635</v>
      </c>
      <c r="B294" s="6" t="s">
        <v>3282</v>
      </c>
      <c r="C294" s="6">
        <f t="shared" si="5"/>
        <v>1</v>
      </c>
      <c r="D294" s="6" t="s">
        <v>3282</v>
      </c>
      <c r="E294" s="6" t="e">
        <f>VLOOKUP(B294,'kode internal'!$B$1:$D$4717,2,FALSE)</f>
        <v>#N/A</v>
      </c>
      <c r="F294" s="6">
        <v>4</v>
      </c>
      <c r="G294" s="6">
        <v>0</v>
      </c>
      <c r="H294" s="6" t="e">
        <f>VLOOKUP(D294,'kode internal'!$B$1:$E$4717,4,FALSE)</f>
        <v>#N/A</v>
      </c>
      <c r="I294" s="6" t="e">
        <f>VLOOKUP(D294,'kode internal'!$B$1:$F$4717,5,FALSE)</f>
        <v>#N/A</v>
      </c>
    </row>
    <row r="295" spans="1:9">
      <c r="A295" s="6" t="s">
        <v>639</v>
      </c>
      <c r="B295" s="6" t="s">
        <v>3283</v>
      </c>
      <c r="C295" s="6">
        <f t="shared" si="5"/>
        <v>1</v>
      </c>
      <c r="D295" s="6" t="s">
        <v>3283</v>
      </c>
      <c r="E295" s="6" t="str">
        <f>VLOOKUP(B295,'kode internal'!$B$1:$D$4717,2,FALSE)</f>
        <v>42L702</v>
      </c>
      <c r="F295" s="6">
        <v>0</v>
      </c>
      <c r="G295" s="6">
        <v>31</v>
      </c>
      <c r="H295" s="6">
        <f>VLOOKUP(D295,'kode internal'!$B$1:$E$4717,4,FALSE)</f>
        <v>0</v>
      </c>
      <c r="I295" s="6">
        <f>VLOOKUP(D295,'kode internal'!$B$1:$F$4717,5,FALSE)</f>
        <v>31</v>
      </c>
    </row>
    <row r="296" spans="1:9">
      <c r="A296" s="6" t="s">
        <v>641</v>
      </c>
      <c r="B296" s="6" t="s">
        <v>3284</v>
      </c>
      <c r="C296" s="6">
        <f t="shared" si="5"/>
        <v>1</v>
      </c>
      <c r="D296" s="6" t="s">
        <v>3284</v>
      </c>
      <c r="E296" s="6" t="str">
        <f>VLOOKUP(B296,'kode internal'!$B$1:$D$4717,2,FALSE)</f>
        <v>42L632</v>
      </c>
      <c r="F296" s="6">
        <v>0</v>
      </c>
      <c r="G296" s="6">
        <v>1</v>
      </c>
      <c r="H296" s="6">
        <f>VLOOKUP(D296,'kode internal'!$B$1:$E$4717,4,FALSE)</f>
        <v>0</v>
      </c>
      <c r="I296" s="6">
        <f>VLOOKUP(D296,'kode internal'!$B$1:$F$4717,5,FALSE)</f>
        <v>1</v>
      </c>
    </row>
    <row r="297" spans="1:9">
      <c r="A297" s="6" t="s">
        <v>649</v>
      </c>
      <c r="B297" s="6" t="s">
        <v>3285</v>
      </c>
      <c r="C297" s="6">
        <f t="shared" si="5"/>
        <v>1</v>
      </c>
      <c r="D297" s="6" t="s">
        <v>3285</v>
      </c>
      <c r="E297" s="6" t="str">
        <f>VLOOKUP(B297,'kode internal'!$B$1:$D$4717,2,FALSE)</f>
        <v>40N074</v>
      </c>
      <c r="F297" s="6">
        <v>0</v>
      </c>
      <c r="G297" s="6">
        <v>45</v>
      </c>
      <c r="H297" s="6">
        <f>VLOOKUP(D297,'kode internal'!$B$1:$E$4717,4,FALSE)</f>
        <v>0</v>
      </c>
      <c r="I297" s="6">
        <f>VLOOKUP(D297,'kode internal'!$B$1:$F$4717,5,FALSE)</f>
        <v>45</v>
      </c>
    </row>
    <row r="298" spans="1:9">
      <c r="A298" s="6" t="s">
        <v>653</v>
      </c>
      <c r="B298" s="6" t="s">
        <v>3286</v>
      </c>
      <c r="C298" s="6">
        <f t="shared" si="5"/>
        <v>1</v>
      </c>
      <c r="D298" s="6" t="s">
        <v>3286</v>
      </c>
      <c r="E298" s="6" t="str">
        <f>VLOOKUP(B298,'kode internal'!$B$1:$D$4717,2,FALSE)</f>
        <v>10A310</v>
      </c>
      <c r="F298" s="6">
        <v>0</v>
      </c>
      <c r="G298" s="6">
        <v>82800</v>
      </c>
      <c r="H298" s="6">
        <f>VLOOKUP(D298,'kode internal'!$B$1:$E$4717,4,FALSE)</f>
        <v>0</v>
      </c>
      <c r="I298" s="6">
        <f>VLOOKUP(D298,'kode internal'!$B$1:$F$4717,5,FALSE)</f>
        <v>82800</v>
      </c>
    </row>
    <row r="299" spans="1:9">
      <c r="A299" s="6" t="s">
        <v>655</v>
      </c>
      <c r="B299" s="6" t="s">
        <v>3287</v>
      </c>
      <c r="C299" s="6">
        <f t="shared" si="5"/>
        <v>1</v>
      </c>
      <c r="D299" s="6" t="s">
        <v>3287</v>
      </c>
      <c r="E299" s="6" t="str">
        <f>VLOOKUP(B299,'kode internal'!$B$1:$D$4717,2,FALSE)</f>
        <v>10A285</v>
      </c>
      <c r="F299" s="6">
        <v>0</v>
      </c>
      <c r="G299" s="6">
        <v>3400</v>
      </c>
      <c r="H299" s="6">
        <f>VLOOKUP(D299,'kode internal'!$B$1:$E$4717,4,FALSE)</f>
        <v>0</v>
      </c>
      <c r="I299" s="6">
        <f>VLOOKUP(D299,'kode internal'!$B$1:$F$4717,5,FALSE)</f>
        <v>3400</v>
      </c>
    </row>
    <row r="300" spans="1:9">
      <c r="A300" s="6" t="s">
        <v>1587</v>
      </c>
      <c r="B300" s="6" t="s">
        <v>3288</v>
      </c>
      <c r="C300" s="6">
        <f t="shared" si="5"/>
        <v>1</v>
      </c>
      <c r="D300" s="6" t="s">
        <v>3288</v>
      </c>
      <c r="E300" s="6" t="str">
        <f>VLOOKUP(B300,'kode internal'!$B$1:$D$4717,2,FALSE)</f>
        <v>14T013</v>
      </c>
      <c r="F300" s="6">
        <v>6</v>
      </c>
      <c r="G300" s="6">
        <v>0</v>
      </c>
      <c r="H300" s="6">
        <f>VLOOKUP(D300,'kode internal'!$B$1:$E$4717,4,FALSE)</f>
        <v>6</v>
      </c>
      <c r="I300" s="6">
        <f>VLOOKUP(D300,'kode internal'!$B$1:$F$4717,5,FALSE)</f>
        <v>0</v>
      </c>
    </row>
    <row r="301" spans="1:9">
      <c r="A301" s="6" t="s">
        <v>659</v>
      </c>
      <c r="B301" s="6" t="s">
        <v>3289</v>
      </c>
      <c r="C301" s="6">
        <f t="shared" si="5"/>
        <v>1</v>
      </c>
      <c r="D301" s="6" t="s">
        <v>3289</v>
      </c>
      <c r="E301" s="6" t="str">
        <f>VLOOKUP(B301,'kode internal'!$B$1:$D$4717,2,FALSE)</f>
        <v>82S006.01</v>
      </c>
      <c r="F301" s="6">
        <v>0</v>
      </c>
      <c r="G301" s="6">
        <v>443</v>
      </c>
      <c r="H301" s="6">
        <f>VLOOKUP(D301,'kode internal'!$B$1:$E$4717,4,FALSE)</f>
        <v>1</v>
      </c>
      <c r="I301" s="6">
        <f>VLOOKUP(D301,'kode internal'!$B$1:$F$4717,5,FALSE)</f>
        <v>443</v>
      </c>
    </row>
    <row r="302" spans="1:9">
      <c r="A302" s="6" t="s">
        <v>661</v>
      </c>
      <c r="B302" s="6" t="s">
        <v>3290</v>
      </c>
      <c r="C302" s="6">
        <f t="shared" si="5"/>
        <v>1</v>
      </c>
      <c r="D302" s="6" t="s">
        <v>3290</v>
      </c>
      <c r="E302" s="6" t="str">
        <f>VLOOKUP(B302,'kode internal'!$B$1:$D$4717,2,FALSE)</f>
        <v>82S007.01</v>
      </c>
      <c r="F302" s="6">
        <v>0</v>
      </c>
      <c r="G302" s="6">
        <v>5016</v>
      </c>
      <c r="H302" s="6">
        <f>VLOOKUP(D302,'kode internal'!$B$1:$E$4717,4,FALSE)</f>
        <v>6</v>
      </c>
      <c r="I302" s="6">
        <f>VLOOKUP(D302,'kode internal'!$B$1:$F$4717,5,FALSE)</f>
        <v>5016</v>
      </c>
    </row>
    <row r="303" spans="1:9">
      <c r="A303" s="6" t="s">
        <v>663</v>
      </c>
      <c r="B303" s="6" t="s">
        <v>3291</v>
      </c>
      <c r="C303" s="6">
        <f t="shared" si="5"/>
        <v>1</v>
      </c>
      <c r="D303" s="6" t="s">
        <v>3291</v>
      </c>
      <c r="E303" s="6" t="str">
        <f>VLOOKUP(B303,'kode internal'!$B$1:$D$4717,2,FALSE)</f>
        <v>14N006.01</v>
      </c>
      <c r="F303" s="6">
        <v>0</v>
      </c>
      <c r="G303" s="6">
        <v>453</v>
      </c>
      <c r="H303" s="6">
        <f>VLOOKUP(D303,'kode internal'!$B$1:$E$4717,4,FALSE)</f>
        <v>0</v>
      </c>
      <c r="I303" s="6">
        <f>VLOOKUP(D303,'kode internal'!$B$1:$F$4717,5,FALSE)</f>
        <v>453</v>
      </c>
    </row>
    <row r="304" spans="1:9">
      <c r="A304" s="6" t="s">
        <v>665</v>
      </c>
      <c r="B304" s="6" t="s">
        <v>3292</v>
      </c>
      <c r="C304" s="6">
        <f t="shared" si="5"/>
        <v>1</v>
      </c>
      <c r="D304" s="6" t="s">
        <v>3292</v>
      </c>
      <c r="E304" s="6" t="str">
        <f>VLOOKUP(B304,'kode internal'!$B$1:$D$4717,2,FALSE)</f>
        <v>14V018</v>
      </c>
      <c r="F304" s="6">
        <v>0</v>
      </c>
      <c r="G304" s="6">
        <v>453</v>
      </c>
      <c r="H304" s="6">
        <f>VLOOKUP(D304,'kode internal'!$B$1:$E$4717,4,FALSE)</f>
        <v>0</v>
      </c>
      <c r="I304" s="6">
        <f>VLOOKUP(D304,'kode internal'!$B$1:$F$4717,5,FALSE)</f>
        <v>453</v>
      </c>
    </row>
    <row r="305" spans="1:9">
      <c r="A305" s="6" t="s">
        <v>669</v>
      </c>
      <c r="B305" s="6" t="s">
        <v>3293</v>
      </c>
      <c r="C305" s="6">
        <f t="shared" si="5"/>
        <v>1</v>
      </c>
      <c r="D305" s="6" t="s">
        <v>3293</v>
      </c>
      <c r="E305" s="6" t="e">
        <f>VLOOKUP(B305,'kode internal'!$B$1:$D$4717,2,FALSE)</f>
        <v>#N/A</v>
      </c>
      <c r="F305" s="6">
        <v>4</v>
      </c>
      <c r="G305" s="6">
        <v>0</v>
      </c>
      <c r="H305" s="6" t="e">
        <f>VLOOKUP(D305,'kode internal'!$B$1:$E$4717,4,FALSE)</f>
        <v>#N/A</v>
      </c>
      <c r="I305" s="6" t="e">
        <f>VLOOKUP(D305,'kode internal'!$B$1:$F$4717,5,FALSE)</f>
        <v>#N/A</v>
      </c>
    </row>
    <row r="306" spans="1:9">
      <c r="A306" s="6" t="s">
        <v>673</v>
      </c>
      <c r="B306" s="6" t="s">
        <v>3294</v>
      </c>
      <c r="C306" s="6">
        <f t="shared" si="5"/>
        <v>1</v>
      </c>
      <c r="D306" s="6" t="s">
        <v>3294</v>
      </c>
      <c r="E306" s="6" t="e">
        <f>VLOOKUP(B306,'kode internal'!$B$1:$D$4717,2,FALSE)</f>
        <v>#N/A</v>
      </c>
      <c r="F306" s="6">
        <v>8</v>
      </c>
      <c r="G306" s="6">
        <v>0</v>
      </c>
      <c r="H306" s="6" t="e">
        <f>VLOOKUP(D306,'kode internal'!$B$1:$E$4717,4,FALSE)</f>
        <v>#N/A</v>
      </c>
      <c r="I306" s="6" t="e">
        <f>VLOOKUP(D306,'kode internal'!$B$1:$F$4717,5,FALSE)</f>
        <v>#N/A</v>
      </c>
    </row>
    <row r="307" spans="1:9">
      <c r="A307" s="6" t="s">
        <v>1597</v>
      </c>
      <c r="B307" s="6" t="s">
        <v>3295</v>
      </c>
      <c r="C307" s="6">
        <f t="shared" si="5"/>
        <v>1</v>
      </c>
      <c r="D307" s="6" t="s">
        <v>3295</v>
      </c>
      <c r="E307" s="6" t="e">
        <f>VLOOKUP(B307,'kode internal'!$B$1:$D$4717,2,FALSE)</f>
        <v>#N/A</v>
      </c>
      <c r="F307" s="6">
        <v>11</v>
      </c>
      <c r="G307" s="6">
        <v>0</v>
      </c>
      <c r="H307" s="6" t="e">
        <f>VLOOKUP(D307,'kode internal'!$B$1:$E$4717,4,FALSE)</f>
        <v>#N/A</v>
      </c>
      <c r="I307" s="6" t="e">
        <f>VLOOKUP(D307,'kode internal'!$B$1:$F$4717,5,FALSE)</f>
        <v>#N/A</v>
      </c>
    </row>
    <row r="308" spans="1:9">
      <c r="A308" s="6" t="s">
        <v>675</v>
      </c>
      <c r="B308" s="6" t="s">
        <v>3296</v>
      </c>
      <c r="C308" s="6">
        <f t="shared" si="5"/>
        <v>1</v>
      </c>
      <c r="D308" s="6" t="s">
        <v>3296</v>
      </c>
      <c r="E308" s="6" t="e">
        <f>VLOOKUP(B308,'kode internal'!$B$1:$D$4717,2,FALSE)</f>
        <v>#N/A</v>
      </c>
      <c r="F308" s="6">
        <v>8</v>
      </c>
      <c r="G308" s="6">
        <v>63</v>
      </c>
      <c r="H308" s="6" t="e">
        <f>VLOOKUP(D308,'kode internal'!$B$1:$E$4717,4,FALSE)</f>
        <v>#N/A</v>
      </c>
      <c r="I308" s="6" t="e">
        <f>VLOOKUP(D308,'kode internal'!$B$1:$F$4717,5,FALSE)</f>
        <v>#N/A</v>
      </c>
    </row>
    <row r="309" spans="1:9">
      <c r="A309" s="6" t="s">
        <v>677</v>
      </c>
      <c r="B309" s="6" t="s">
        <v>3297</v>
      </c>
      <c r="C309" s="6">
        <f t="shared" si="5"/>
        <v>1</v>
      </c>
      <c r="D309" s="6" t="s">
        <v>3297</v>
      </c>
      <c r="E309" s="6" t="str">
        <f>VLOOKUP(B309,'kode internal'!$B$1:$D$4717,2,FALSE)</f>
        <v>22S091</v>
      </c>
      <c r="F309" s="6">
        <v>4</v>
      </c>
      <c r="G309" s="6">
        <v>0</v>
      </c>
      <c r="H309" s="6">
        <f>VLOOKUP(D309,'kode internal'!$B$1:$E$4717,4,FALSE)</f>
        <v>4</v>
      </c>
      <c r="I309" s="6">
        <f>VLOOKUP(D309,'kode internal'!$B$1:$F$4717,5,FALSE)</f>
        <v>0</v>
      </c>
    </row>
    <row r="310" spans="1:9">
      <c r="A310" s="6" t="s">
        <v>679</v>
      </c>
      <c r="B310" s="6" t="s">
        <v>3298</v>
      </c>
      <c r="C310" s="6">
        <f t="shared" si="5"/>
        <v>1</v>
      </c>
      <c r="D310" s="6" t="s">
        <v>3298</v>
      </c>
      <c r="E310" s="6" t="e">
        <f>VLOOKUP(B310,'kode internal'!$B$1:$D$4717,2,FALSE)</f>
        <v>#N/A</v>
      </c>
      <c r="F310" s="6">
        <v>12</v>
      </c>
      <c r="G310" s="6">
        <v>0</v>
      </c>
      <c r="H310" s="6" t="e">
        <f>VLOOKUP(D310,'kode internal'!$B$1:$E$4717,4,FALSE)</f>
        <v>#N/A</v>
      </c>
      <c r="I310" s="6" t="e">
        <f>VLOOKUP(D310,'kode internal'!$B$1:$F$4717,5,FALSE)</f>
        <v>#N/A</v>
      </c>
    </row>
    <row r="311" spans="1:9">
      <c r="A311" s="6" t="s">
        <v>681</v>
      </c>
      <c r="B311" s="6" t="s">
        <v>3299</v>
      </c>
      <c r="C311" s="6">
        <f t="shared" si="5"/>
        <v>1</v>
      </c>
      <c r="D311" s="6" t="s">
        <v>3299</v>
      </c>
      <c r="E311" s="6" t="e">
        <f>VLOOKUP(B311,'kode internal'!$B$1:$D$4717,2,FALSE)</f>
        <v>#N/A</v>
      </c>
      <c r="F311" s="6">
        <v>5</v>
      </c>
      <c r="G311" s="6">
        <v>0</v>
      </c>
      <c r="H311" s="6" t="e">
        <f>VLOOKUP(D311,'kode internal'!$B$1:$E$4717,4,FALSE)</f>
        <v>#N/A</v>
      </c>
      <c r="I311" s="6" t="e">
        <f>VLOOKUP(D311,'kode internal'!$B$1:$F$4717,5,FALSE)</f>
        <v>#N/A</v>
      </c>
    </row>
    <row r="312" spans="1:9">
      <c r="A312" s="6" t="s">
        <v>683</v>
      </c>
      <c r="B312" s="6" t="s">
        <v>3300</v>
      </c>
      <c r="C312" s="6">
        <f t="shared" si="5"/>
        <v>1</v>
      </c>
      <c r="D312" s="6" t="s">
        <v>3300</v>
      </c>
      <c r="E312" s="6" t="e">
        <f>VLOOKUP(B312,'kode internal'!$B$1:$D$4717,2,FALSE)</f>
        <v>#N/A</v>
      </c>
      <c r="F312" s="6">
        <v>6</v>
      </c>
      <c r="G312" s="6">
        <v>0</v>
      </c>
      <c r="H312" s="6" t="e">
        <f>VLOOKUP(D312,'kode internal'!$B$1:$E$4717,4,FALSE)</f>
        <v>#N/A</v>
      </c>
      <c r="I312" s="6" t="e">
        <f>VLOOKUP(D312,'kode internal'!$B$1:$F$4717,5,FALSE)</f>
        <v>#N/A</v>
      </c>
    </row>
    <row r="313" spans="1:9">
      <c r="A313" s="6" t="s">
        <v>687</v>
      </c>
      <c r="B313" s="6" t="s">
        <v>3301</v>
      </c>
      <c r="C313" s="6">
        <f t="shared" si="5"/>
        <v>1</v>
      </c>
      <c r="D313" s="6" t="s">
        <v>3301</v>
      </c>
      <c r="E313" s="6" t="str">
        <f>VLOOKUP(B313,'kode internal'!$B$1:$D$4717,2,FALSE)</f>
        <v>80L096.1</v>
      </c>
      <c r="F313" s="6">
        <v>0</v>
      </c>
      <c r="G313" s="6">
        <v>2825</v>
      </c>
      <c r="H313" s="6">
        <f>VLOOKUP(D313,'kode internal'!$B$1:$E$4717,4,FALSE)</f>
        <v>0</v>
      </c>
      <c r="I313" s="6">
        <f>VLOOKUP(D313,'kode internal'!$B$1:$F$4717,5,FALSE)</f>
        <v>2825</v>
      </c>
    </row>
    <row r="314" spans="1:9">
      <c r="A314" s="6" t="s">
        <v>1607</v>
      </c>
      <c r="B314" s="6" t="s">
        <v>3302</v>
      </c>
      <c r="C314" s="6">
        <f t="shared" si="5"/>
        <v>1</v>
      </c>
      <c r="D314" s="6" t="s">
        <v>3302</v>
      </c>
      <c r="E314" s="6" t="str">
        <f>VLOOKUP(B314,'kode internal'!$B$1:$D$4717,2,FALSE)</f>
        <v>42P051</v>
      </c>
      <c r="F314" s="6">
        <v>0</v>
      </c>
      <c r="G314" s="6">
        <v>3</v>
      </c>
      <c r="H314" s="6">
        <f>VLOOKUP(D314,'kode internal'!$B$1:$E$4717,4,FALSE)</f>
        <v>0</v>
      </c>
      <c r="I314" s="6">
        <f>VLOOKUP(D314,'kode internal'!$B$1:$F$4717,5,FALSE)</f>
        <v>3</v>
      </c>
    </row>
    <row r="315" spans="1:9">
      <c r="A315" s="6" t="s">
        <v>691</v>
      </c>
      <c r="B315" s="6" t="s">
        <v>3303</v>
      </c>
      <c r="C315" s="6">
        <f t="shared" si="5"/>
        <v>1</v>
      </c>
      <c r="D315" s="6" t="s">
        <v>3303</v>
      </c>
      <c r="E315" s="6" t="str">
        <f>VLOOKUP(B315,'kode internal'!$B$1:$D$4717,2,FALSE)</f>
        <v>42L708</v>
      </c>
      <c r="F315" s="6">
        <v>0</v>
      </c>
      <c r="G315" s="6">
        <v>28</v>
      </c>
      <c r="H315" s="6">
        <f>VLOOKUP(D315,'kode internal'!$B$1:$E$4717,4,FALSE)</f>
        <v>0</v>
      </c>
      <c r="I315" s="6">
        <f>VLOOKUP(D315,'kode internal'!$B$1:$F$4717,5,FALSE)</f>
        <v>28</v>
      </c>
    </row>
    <row r="316" spans="1:9">
      <c r="A316" s="6" t="s">
        <v>1611</v>
      </c>
      <c r="B316" s="13" t="s">
        <v>3007</v>
      </c>
      <c r="C316" s="6">
        <f t="shared" si="5"/>
        <v>1</v>
      </c>
      <c r="D316" s="6" t="s">
        <v>3007</v>
      </c>
      <c r="E316" s="6" t="str">
        <f>VLOOKUP(B316,'kode internal'!$B$1:$D$4717,2,FALSE)</f>
        <v>80R080</v>
      </c>
      <c r="F316" s="6">
        <v>200</v>
      </c>
      <c r="G316" s="6">
        <v>0</v>
      </c>
      <c r="H316" s="6">
        <f>VLOOKUP(D316,'kode internal'!$B$1:$E$4717,4,FALSE)</f>
        <v>200</v>
      </c>
      <c r="I316" s="6">
        <f>VLOOKUP(D316,'kode internal'!$B$1:$F$4717,5,FALSE)</f>
        <v>750</v>
      </c>
    </row>
    <row r="317" spans="1:9">
      <c r="A317" s="6" t="s">
        <v>695</v>
      </c>
      <c r="B317" s="6" t="s">
        <v>3304</v>
      </c>
      <c r="C317" s="6">
        <f t="shared" si="5"/>
        <v>1</v>
      </c>
      <c r="D317" s="6" t="s">
        <v>3304</v>
      </c>
      <c r="E317" s="6" t="str">
        <f>VLOOKUP(B317,'kode internal'!$B$1:$D$4717,2,FALSE)</f>
        <v>42R298.01</v>
      </c>
      <c r="F317" s="6">
        <v>3</v>
      </c>
      <c r="G317" s="6">
        <v>28</v>
      </c>
      <c r="H317" s="6">
        <f>VLOOKUP(D317,'kode internal'!$B$1:$E$4717,4,FALSE)</f>
        <v>3</v>
      </c>
      <c r="I317" s="6">
        <f>VLOOKUP(D317,'kode internal'!$B$1:$F$4717,5,FALSE)</f>
        <v>28</v>
      </c>
    </row>
    <row r="318" spans="1:9">
      <c r="A318" s="6" t="s">
        <v>1614</v>
      </c>
      <c r="B318" s="6" t="s">
        <v>3305</v>
      </c>
      <c r="C318" s="6">
        <f t="shared" si="5"/>
        <v>1</v>
      </c>
      <c r="D318" s="6" t="s">
        <v>3305</v>
      </c>
      <c r="E318" s="6" t="str">
        <f>VLOOKUP(B318,'kode internal'!$B$1:$D$4717,2,FALSE)</f>
        <v>42R297.01</v>
      </c>
      <c r="F318" s="6">
        <v>2</v>
      </c>
      <c r="G318" s="6">
        <v>30</v>
      </c>
      <c r="H318" s="6">
        <f>VLOOKUP(D318,'kode internal'!$B$1:$E$4717,4,FALSE)</f>
        <v>2</v>
      </c>
      <c r="I318" s="6">
        <f>VLOOKUP(D318,'kode internal'!$B$1:$F$4717,5,FALSE)</f>
        <v>30</v>
      </c>
    </row>
    <row r="319" spans="1:9">
      <c r="A319" s="6" t="s">
        <v>697</v>
      </c>
      <c r="B319" s="6" t="s">
        <v>3306</v>
      </c>
      <c r="C319" s="6">
        <f t="shared" si="5"/>
        <v>1</v>
      </c>
      <c r="D319" s="6" t="s">
        <v>3306</v>
      </c>
      <c r="E319" s="6" t="str">
        <f>VLOOKUP(B319,'kode internal'!$B$1:$D$4717,2,FALSE)</f>
        <v>42R296.01</v>
      </c>
      <c r="F319" s="6">
        <v>6</v>
      </c>
      <c r="G319" s="6">
        <v>29</v>
      </c>
      <c r="H319" s="6">
        <f>VLOOKUP(D319,'kode internal'!$B$1:$E$4717,4,FALSE)</f>
        <v>6</v>
      </c>
      <c r="I319" s="6">
        <f>VLOOKUP(D319,'kode internal'!$B$1:$F$4717,5,FALSE)</f>
        <v>29</v>
      </c>
    </row>
    <row r="320" spans="1:9">
      <c r="A320" s="6" t="s">
        <v>1617</v>
      </c>
      <c r="B320" s="6" t="s">
        <v>3307</v>
      </c>
      <c r="C320" s="6">
        <f t="shared" si="5"/>
        <v>1</v>
      </c>
      <c r="D320" s="6" t="s">
        <v>3307</v>
      </c>
      <c r="E320" s="6" t="str">
        <f>VLOOKUP(B320,'kode internal'!$B$1:$D$4717,2,FALSE)</f>
        <v>42R295.01</v>
      </c>
      <c r="F320" s="6">
        <v>2</v>
      </c>
      <c r="G320" s="6">
        <v>30</v>
      </c>
      <c r="H320" s="6">
        <f>VLOOKUP(D320,'kode internal'!$B$1:$E$4717,4,FALSE)</f>
        <v>2</v>
      </c>
      <c r="I320" s="6">
        <f>VLOOKUP(D320,'kode internal'!$B$1:$F$4717,5,FALSE)</f>
        <v>30</v>
      </c>
    </row>
    <row r="321" spans="1:9">
      <c r="A321" s="6" t="s">
        <v>1620</v>
      </c>
      <c r="B321" s="6" t="s">
        <v>3308</v>
      </c>
      <c r="C321" s="6">
        <f t="shared" ref="C321:C384" si="6">IF(B321=D321,1,0)</f>
        <v>1</v>
      </c>
      <c r="D321" s="6" t="s">
        <v>3308</v>
      </c>
      <c r="E321" s="6" t="str">
        <f>VLOOKUP(B321,'kode internal'!$B$1:$D$4717,2,FALSE)</f>
        <v>42C1000.33</v>
      </c>
      <c r="F321" s="6">
        <v>0</v>
      </c>
      <c r="G321" s="6">
        <v>2</v>
      </c>
      <c r="H321" s="6">
        <f>VLOOKUP(D321,'kode internal'!$B$1:$E$4717,4,FALSE)</f>
        <v>0</v>
      </c>
      <c r="I321" s="6">
        <f>VLOOKUP(D321,'kode internal'!$B$1:$F$4717,5,FALSE)</f>
        <v>2</v>
      </c>
    </row>
    <row r="322" spans="1:9">
      <c r="A322" s="6" t="s">
        <v>702</v>
      </c>
      <c r="B322" s="6" t="s">
        <v>3309</v>
      </c>
      <c r="C322" s="6">
        <f t="shared" si="6"/>
        <v>1</v>
      </c>
      <c r="D322" s="6" t="s">
        <v>3309</v>
      </c>
      <c r="E322" s="6" t="str">
        <f>VLOOKUP(B322,'kode internal'!$B$1:$D$4717,2,FALSE)</f>
        <v>10M190</v>
      </c>
      <c r="F322" s="6">
        <v>1307</v>
      </c>
      <c r="G322" s="6">
        <v>0</v>
      </c>
      <c r="H322" s="6">
        <f>VLOOKUP(D322,'kode internal'!$B$1:$E$4717,4,FALSE)</f>
        <v>1307</v>
      </c>
      <c r="I322" s="6">
        <f>VLOOKUP(D322,'kode internal'!$B$1:$F$4717,5,FALSE)</f>
        <v>0</v>
      </c>
    </row>
    <row r="323" spans="1:9">
      <c r="A323" s="6" t="s">
        <v>704</v>
      </c>
      <c r="B323" s="6" t="s">
        <v>3310</v>
      </c>
      <c r="C323" s="6">
        <f t="shared" si="6"/>
        <v>1</v>
      </c>
      <c r="D323" s="6" t="s">
        <v>3310</v>
      </c>
      <c r="E323" s="6" t="e">
        <f>VLOOKUP(B323,'kode internal'!$B$1:$D$4717,2,FALSE)</f>
        <v>#N/A</v>
      </c>
      <c r="F323" s="6">
        <v>0</v>
      </c>
      <c r="G323" s="6">
        <v>10</v>
      </c>
      <c r="H323" s="6" t="e">
        <f>VLOOKUP(D323,'kode internal'!$B$1:$E$4717,4,FALSE)</f>
        <v>#N/A</v>
      </c>
      <c r="I323" s="6" t="e">
        <f>VLOOKUP(D323,'kode internal'!$B$1:$F$4717,5,FALSE)</f>
        <v>#N/A</v>
      </c>
    </row>
    <row r="324" spans="1:9">
      <c r="A324" s="6" t="s">
        <v>706</v>
      </c>
      <c r="B324" s="6" t="s">
        <v>3311</v>
      </c>
      <c r="C324" s="6">
        <f t="shared" si="6"/>
        <v>1</v>
      </c>
      <c r="D324" s="6" t="s">
        <v>3311</v>
      </c>
      <c r="E324" s="6" t="str">
        <f>VLOOKUP(B324,'kode internal'!$B$1:$D$4717,2,FALSE)</f>
        <v>81S181</v>
      </c>
      <c r="F324" s="6">
        <v>0</v>
      </c>
      <c r="G324" s="6">
        <v>5</v>
      </c>
      <c r="H324" s="6">
        <f>VLOOKUP(D324,'kode internal'!$B$1:$E$4717,4,FALSE)</f>
        <v>0</v>
      </c>
      <c r="I324" s="6">
        <f>VLOOKUP(D324,'kode internal'!$B$1:$F$4717,5,FALSE)</f>
        <v>5</v>
      </c>
    </row>
    <row r="325" spans="1:9">
      <c r="A325" s="6" t="s">
        <v>708</v>
      </c>
      <c r="B325" s="6" t="s">
        <v>3312</v>
      </c>
      <c r="C325" s="6">
        <f t="shared" si="6"/>
        <v>1</v>
      </c>
      <c r="D325" s="6" t="s">
        <v>3312</v>
      </c>
      <c r="E325" s="6" t="str">
        <f>VLOOKUP(B325,'kode internal'!$B$1:$D$4717,2,FALSE)</f>
        <v>81H047</v>
      </c>
      <c r="F325" s="6">
        <v>0</v>
      </c>
      <c r="G325" s="6">
        <v>3</v>
      </c>
      <c r="H325" s="6">
        <f>VLOOKUP(D325,'kode internal'!$B$1:$E$4717,4,FALSE)</f>
        <v>0</v>
      </c>
      <c r="I325" s="6">
        <f>VLOOKUP(D325,'kode internal'!$B$1:$F$4717,5,FALSE)</f>
        <v>3</v>
      </c>
    </row>
    <row r="326" spans="1:9">
      <c r="A326" s="6" t="s">
        <v>710</v>
      </c>
      <c r="B326" s="6" t="s">
        <v>3313</v>
      </c>
      <c r="C326" s="6">
        <f t="shared" si="6"/>
        <v>1</v>
      </c>
      <c r="D326" s="6" t="s">
        <v>3313</v>
      </c>
      <c r="E326" s="6" t="str">
        <f>VLOOKUP(B326,'kode internal'!$B$1:$D$4717,2,FALSE)</f>
        <v>81D035</v>
      </c>
      <c r="F326" s="6">
        <v>0</v>
      </c>
      <c r="G326" s="6">
        <v>5</v>
      </c>
      <c r="H326" s="6">
        <f>VLOOKUP(D326,'kode internal'!$B$1:$E$4717,4,FALSE)</f>
        <v>0</v>
      </c>
      <c r="I326" s="6">
        <f>VLOOKUP(D326,'kode internal'!$B$1:$F$4717,5,FALSE)</f>
        <v>5</v>
      </c>
    </row>
    <row r="327" spans="1:9">
      <c r="A327" s="6" t="s">
        <v>712</v>
      </c>
      <c r="B327" s="6" t="s">
        <v>3314</v>
      </c>
      <c r="C327" s="6">
        <f t="shared" si="6"/>
        <v>1</v>
      </c>
      <c r="D327" s="6" t="s">
        <v>3314</v>
      </c>
      <c r="E327" s="6" t="str">
        <f>VLOOKUP(B327,'kode internal'!$B$1:$D$4717,2,FALSE)</f>
        <v>81D034</v>
      </c>
      <c r="F327" s="6">
        <v>0</v>
      </c>
      <c r="G327" s="6">
        <v>5</v>
      </c>
      <c r="H327" s="6">
        <f>VLOOKUP(D327,'kode internal'!$B$1:$E$4717,4,FALSE)</f>
        <v>0</v>
      </c>
      <c r="I327" s="6">
        <f>VLOOKUP(D327,'kode internal'!$B$1:$F$4717,5,FALSE)</f>
        <v>5</v>
      </c>
    </row>
    <row r="328" spans="1:9">
      <c r="A328" s="6" t="s">
        <v>714</v>
      </c>
      <c r="B328" s="6" t="s">
        <v>3315</v>
      </c>
      <c r="C328" s="6">
        <f t="shared" si="6"/>
        <v>1</v>
      </c>
      <c r="D328" s="6" t="s">
        <v>3315</v>
      </c>
      <c r="E328" s="6" t="str">
        <f>VLOOKUP(B328,'kode internal'!$B$1:$D$4717,2,FALSE)</f>
        <v>81C316</v>
      </c>
      <c r="F328" s="6">
        <v>0</v>
      </c>
      <c r="G328" s="6">
        <v>5</v>
      </c>
      <c r="H328" s="6">
        <f>VLOOKUP(D328,'kode internal'!$B$1:$E$4717,4,FALSE)</f>
        <v>0</v>
      </c>
      <c r="I328" s="6">
        <f>VLOOKUP(D328,'kode internal'!$B$1:$F$4717,5,FALSE)</f>
        <v>5</v>
      </c>
    </row>
    <row r="329" spans="1:9">
      <c r="A329" s="6" t="s">
        <v>716</v>
      </c>
      <c r="B329" s="6" t="s">
        <v>3316</v>
      </c>
      <c r="C329" s="6">
        <f t="shared" si="6"/>
        <v>1</v>
      </c>
      <c r="D329" s="6" t="s">
        <v>3316</v>
      </c>
      <c r="E329" s="6" t="str">
        <f>VLOOKUP(B329,'kode internal'!$B$1:$D$4717,2,FALSE)</f>
        <v>80V046.1</v>
      </c>
      <c r="F329" s="6">
        <v>0</v>
      </c>
      <c r="G329" s="6">
        <v>1</v>
      </c>
      <c r="H329" s="6">
        <f>VLOOKUP(D329,'kode internal'!$B$1:$E$4717,4,FALSE)</f>
        <v>0</v>
      </c>
      <c r="I329" s="6">
        <f>VLOOKUP(D329,'kode internal'!$B$1:$F$4717,5,FALSE)</f>
        <v>1</v>
      </c>
    </row>
    <row r="330" spans="1:9">
      <c r="A330" s="6" t="s">
        <v>1631</v>
      </c>
      <c r="B330" s="6" t="s">
        <v>3317</v>
      </c>
      <c r="C330" s="6">
        <f t="shared" si="6"/>
        <v>1</v>
      </c>
      <c r="D330" s="6" t="s">
        <v>3317</v>
      </c>
      <c r="E330" s="6" t="str">
        <f>VLOOKUP(B330,'kode internal'!$B$1:$D$4717,2,FALSE)</f>
        <v>80P229</v>
      </c>
      <c r="F330" s="6">
        <v>3</v>
      </c>
      <c r="G330" s="6">
        <v>98</v>
      </c>
      <c r="H330" s="6">
        <f>VLOOKUP(D330,'kode internal'!$B$1:$E$4717,4,FALSE)</f>
        <v>3</v>
      </c>
      <c r="I330" s="6">
        <f>VLOOKUP(D330,'kode internal'!$B$1:$F$4717,5,FALSE)</f>
        <v>122</v>
      </c>
    </row>
    <row r="331" spans="1:9">
      <c r="A331" s="6" t="s">
        <v>718</v>
      </c>
      <c r="B331" s="13" t="s">
        <v>3318</v>
      </c>
      <c r="C331" s="6">
        <f t="shared" si="6"/>
        <v>1</v>
      </c>
      <c r="D331" s="6" t="s">
        <v>3318</v>
      </c>
      <c r="E331" s="6" t="str">
        <f>VLOOKUP(B331,'kode internal'!$B$1:$D$4717,2,FALSE)</f>
        <v>16P025</v>
      </c>
      <c r="F331" s="6">
        <v>0</v>
      </c>
      <c r="G331" s="6">
        <v>7</v>
      </c>
      <c r="H331" s="6">
        <f>VLOOKUP(D331,'kode internal'!$B$1:$E$4717,4,FALSE)</f>
        <v>0</v>
      </c>
      <c r="I331" s="6">
        <f>VLOOKUP(D331,'kode internal'!$B$1:$F$4717,5,FALSE)</f>
        <v>8</v>
      </c>
    </row>
    <row r="332" spans="1:9">
      <c r="A332" s="6" t="s">
        <v>720</v>
      </c>
      <c r="B332" s="6" t="s">
        <v>3319</v>
      </c>
      <c r="C332" s="6">
        <f t="shared" si="6"/>
        <v>1</v>
      </c>
      <c r="D332" s="6" t="s">
        <v>3319</v>
      </c>
      <c r="E332" s="6" t="str">
        <f>VLOOKUP(B332,'kode internal'!$B$1:$D$4717,2,FALSE)</f>
        <v>16D137</v>
      </c>
      <c r="F332" s="6">
        <v>0</v>
      </c>
      <c r="G332" s="6">
        <v>22</v>
      </c>
      <c r="H332" s="6">
        <f>VLOOKUP(D332,'kode internal'!$B$1:$E$4717,4,FALSE)</f>
        <v>0</v>
      </c>
      <c r="I332" s="6">
        <f>VLOOKUP(D332,'kode internal'!$B$1:$F$4717,5,FALSE)</f>
        <v>22</v>
      </c>
    </row>
    <row r="333" spans="1:9">
      <c r="A333" s="6" t="s">
        <v>722</v>
      </c>
      <c r="B333" s="6" t="s">
        <v>3320</v>
      </c>
      <c r="C333" s="6">
        <f t="shared" si="6"/>
        <v>1</v>
      </c>
      <c r="D333" s="6" t="s">
        <v>3320</v>
      </c>
      <c r="E333" s="6" t="str">
        <f>VLOOKUP(B333,'kode internal'!$B$1:$D$4717,2,FALSE)</f>
        <v>16C031</v>
      </c>
      <c r="F333" s="6">
        <v>0</v>
      </c>
      <c r="G333" s="6">
        <v>3</v>
      </c>
      <c r="H333" s="6">
        <f>VLOOKUP(D333,'kode internal'!$B$1:$E$4717,4,FALSE)</f>
        <v>0</v>
      </c>
      <c r="I333" s="6">
        <f>VLOOKUP(D333,'kode internal'!$B$1:$F$4717,5,FALSE)</f>
        <v>3</v>
      </c>
    </row>
    <row r="334" spans="1:9">
      <c r="A334" s="6" t="s">
        <v>728</v>
      </c>
      <c r="B334" s="6" t="s">
        <v>3321</v>
      </c>
      <c r="C334" s="6">
        <f t="shared" si="6"/>
        <v>1</v>
      </c>
      <c r="D334" s="6" t="s">
        <v>3321</v>
      </c>
      <c r="E334" s="6" t="str">
        <f>VLOOKUP(B334,'kode internal'!$B$1:$D$4717,2,FALSE)</f>
        <v>42F077</v>
      </c>
      <c r="F334" s="6">
        <v>0</v>
      </c>
      <c r="G334" s="6">
        <v>3</v>
      </c>
      <c r="H334" s="6">
        <f>VLOOKUP(D334,'kode internal'!$B$1:$E$4717,4,FALSE)</f>
        <v>0</v>
      </c>
      <c r="I334" s="6">
        <f>VLOOKUP(D334,'kode internal'!$B$1:$F$4717,5,FALSE)</f>
        <v>3</v>
      </c>
    </row>
    <row r="335" spans="1:9">
      <c r="A335" s="6" t="s">
        <v>730</v>
      </c>
      <c r="B335" s="6" t="s">
        <v>3322</v>
      </c>
      <c r="C335" s="6">
        <f t="shared" si="6"/>
        <v>1</v>
      </c>
      <c r="D335" s="6" t="s">
        <v>3322</v>
      </c>
      <c r="E335" s="6" t="str">
        <f>VLOOKUP(B335,'kode internal'!$B$1:$D$4717,2,FALSE)</f>
        <v>422016</v>
      </c>
      <c r="F335" s="6">
        <v>0</v>
      </c>
      <c r="G335" s="6">
        <v>2</v>
      </c>
      <c r="H335" s="6">
        <f>VLOOKUP(D335,'kode internal'!$B$1:$E$4717,4,FALSE)</f>
        <v>0</v>
      </c>
      <c r="I335" s="6">
        <f>VLOOKUP(D335,'kode internal'!$B$1:$F$4717,5,FALSE)</f>
        <v>2</v>
      </c>
    </row>
    <row r="336" spans="1:9">
      <c r="A336" s="6" t="s">
        <v>734</v>
      </c>
      <c r="B336" s="6" t="s">
        <v>3323</v>
      </c>
      <c r="C336" s="6">
        <f t="shared" si="6"/>
        <v>1</v>
      </c>
      <c r="D336" s="6" t="s">
        <v>3323</v>
      </c>
      <c r="E336" s="6" t="str">
        <f>VLOOKUP(B336,'kode internal'!$B$1:$D$4717,2,FALSE)</f>
        <v>42L781</v>
      </c>
      <c r="F336" s="6">
        <v>0</v>
      </c>
      <c r="G336" s="6">
        <v>1</v>
      </c>
      <c r="H336" s="6">
        <f>VLOOKUP(D336,'kode internal'!$B$1:$E$4717,4,FALSE)</f>
        <v>0</v>
      </c>
      <c r="I336" s="6">
        <f>VLOOKUP(D336,'kode internal'!$B$1:$F$4717,5,FALSE)</f>
        <v>1</v>
      </c>
    </row>
    <row r="337" spans="1:9">
      <c r="A337" s="6" t="s">
        <v>736</v>
      </c>
      <c r="B337" s="6" t="s">
        <v>3324</v>
      </c>
      <c r="C337" s="6">
        <f t="shared" si="6"/>
        <v>1</v>
      </c>
      <c r="D337" s="6" t="s">
        <v>3324</v>
      </c>
      <c r="E337" s="6" t="str">
        <f>VLOOKUP(B337,'kode internal'!$B$1:$D$4717,2,FALSE)</f>
        <v>42F112.01</v>
      </c>
      <c r="F337" s="6">
        <v>0</v>
      </c>
      <c r="G337" s="6">
        <v>7</v>
      </c>
      <c r="H337" s="6">
        <f>VLOOKUP(D337,'kode internal'!$B$1:$E$4717,4,FALSE)</f>
        <v>0</v>
      </c>
      <c r="I337" s="6">
        <f>VLOOKUP(D337,'kode internal'!$B$1:$F$4717,5,FALSE)</f>
        <v>7</v>
      </c>
    </row>
    <row r="338" spans="1:9">
      <c r="A338" s="6" t="s">
        <v>1645</v>
      </c>
      <c r="B338" s="6" t="s">
        <v>3325</v>
      </c>
      <c r="C338" s="6">
        <f t="shared" si="6"/>
        <v>1</v>
      </c>
      <c r="D338" s="6" t="s">
        <v>3325</v>
      </c>
      <c r="E338" s="6" t="e">
        <f>VLOOKUP(B338,'kode internal'!$B$1:$D$4717,2,FALSE)</f>
        <v>#N/A</v>
      </c>
      <c r="F338" s="6">
        <v>90</v>
      </c>
      <c r="G338" s="6">
        <v>0</v>
      </c>
      <c r="H338" s="6" t="e">
        <f>VLOOKUP(D338,'kode internal'!$B$1:$E$4717,4,FALSE)</f>
        <v>#N/A</v>
      </c>
      <c r="I338" s="6" t="e">
        <f>VLOOKUP(D338,'kode internal'!$B$1:$F$4717,5,FALSE)</f>
        <v>#N/A</v>
      </c>
    </row>
    <row r="339" spans="1:9">
      <c r="A339" s="6" t="s">
        <v>740</v>
      </c>
      <c r="B339" s="6" t="s">
        <v>3326</v>
      </c>
      <c r="C339" s="6">
        <f t="shared" si="6"/>
        <v>1</v>
      </c>
      <c r="D339" s="6" t="s">
        <v>3326</v>
      </c>
      <c r="E339" s="6" t="str">
        <f>VLOOKUP(B339,'kode internal'!$B$1:$D$4717,2,FALSE)</f>
        <v>50T026</v>
      </c>
      <c r="F339" s="6">
        <v>2</v>
      </c>
      <c r="G339" s="6">
        <v>0</v>
      </c>
      <c r="H339" s="6">
        <f>VLOOKUP(D339,'kode internal'!$B$1:$E$4717,4,FALSE)</f>
        <v>2</v>
      </c>
      <c r="I339" s="6">
        <f>VLOOKUP(D339,'kode internal'!$B$1:$F$4717,5,FALSE)</f>
        <v>0</v>
      </c>
    </row>
    <row r="340" spans="1:9">
      <c r="A340" s="6" t="s">
        <v>742</v>
      </c>
      <c r="B340" s="6" t="s">
        <v>3327</v>
      </c>
      <c r="C340" s="6">
        <f t="shared" si="6"/>
        <v>1</v>
      </c>
      <c r="D340" s="6" t="s">
        <v>3327</v>
      </c>
      <c r="E340" s="6" t="str">
        <f>VLOOKUP(B340,'kode internal'!$B$1:$D$4717,2,FALSE)</f>
        <v>42T296.01</v>
      </c>
      <c r="F340" s="6">
        <v>0</v>
      </c>
      <c r="G340" s="6">
        <v>5</v>
      </c>
      <c r="H340" s="6">
        <f>VLOOKUP(D340,'kode internal'!$B$1:$E$4717,4,FALSE)</f>
        <v>0</v>
      </c>
      <c r="I340" s="6">
        <f>VLOOKUP(D340,'kode internal'!$B$1:$F$4717,5,FALSE)</f>
        <v>5</v>
      </c>
    </row>
    <row r="341" spans="1:9">
      <c r="A341" s="6" t="s">
        <v>744</v>
      </c>
      <c r="B341" s="6" t="s">
        <v>3328</v>
      </c>
      <c r="C341" s="6">
        <f t="shared" si="6"/>
        <v>1</v>
      </c>
      <c r="D341" s="6" t="s">
        <v>3328</v>
      </c>
      <c r="E341" s="6" t="str">
        <f>VLOOKUP(B341,'kode internal'!$B$1:$D$4717,2,FALSE)</f>
        <v>42H090.01</v>
      </c>
      <c r="F341" s="6">
        <v>0</v>
      </c>
      <c r="G341" s="6">
        <v>4</v>
      </c>
      <c r="H341" s="6">
        <f>VLOOKUP(D341,'kode internal'!$B$1:$E$4717,4,FALSE)</f>
        <v>0</v>
      </c>
      <c r="I341" s="6">
        <f>VLOOKUP(D341,'kode internal'!$B$1:$F$4717,5,FALSE)</f>
        <v>4</v>
      </c>
    </row>
    <row r="342" spans="1:9">
      <c r="A342" s="6" t="s">
        <v>1651</v>
      </c>
      <c r="B342" s="6" t="s">
        <v>3329</v>
      </c>
      <c r="C342" s="6">
        <f t="shared" si="6"/>
        <v>1</v>
      </c>
      <c r="D342" s="6" t="s">
        <v>3329</v>
      </c>
      <c r="E342" s="6" t="e">
        <f>VLOOKUP(B342,'kode internal'!$B$1:$D$4717,2,FALSE)</f>
        <v>#N/A</v>
      </c>
      <c r="F342" s="6">
        <v>2</v>
      </c>
      <c r="G342" s="6">
        <v>630</v>
      </c>
      <c r="H342" s="6" t="e">
        <f>VLOOKUP(D342,'kode internal'!$B$1:$E$4717,4,FALSE)</f>
        <v>#N/A</v>
      </c>
      <c r="I342" s="6" t="e">
        <f>VLOOKUP(D342,'kode internal'!$B$1:$F$4717,5,FALSE)</f>
        <v>#N/A</v>
      </c>
    </row>
    <row r="343" spans="1:9">
      <c r="A343" s="6" t="s">
        <v>746</v>
      </c>
      <c r="B343" s="6" t="s">
        <v>3330</v>
      </c>
      <c r="C343" s="6">
        <f t="shared" si="6"/>
        <v>1</v>
      </c>
      <c r="D343" s="6" t="s">
        <v>3330</v>
      </c>
      <c r="E343" s="6" t="str">
        <f>VLOOKUP(B343,'kode internal'!$B$1:$D$4717,2,FALSE)</f>
        <v>42V074</v>
      </c>
      <c r="F343" s="6">
        <v>0</v>
      </c>
      <c r="G343" s="6">
        <v>31</v>
      </c>
      <c r="H343" s="6">
        <f>VLOOKUP(D343,'kode internal'!$B$1:$E$4717,4,FALSE)</f>
        <v>0</v>
      </c>
      <c r="I343" s="6">
        <f>VLOOKUP(D343,'kode internal'!$B$1:$F$4717,5,FALSE)</f>
        <v>31</v>
      </c>
    </row>
    <row r="344" spans="1:9">
      <c r="A344" s="6" t="s">
        <v>748</v>
      </c>
      <c r="B344" s="6" t="s">
        <v>3331</v>
      </c>
      <c r="C344" s="6">
        <f t="shared" si="6"/>
        <v>1</v>
      </c>
      <c r="D344" s="6" t="s">
        <v>3331</v>
      </c>
      <c r="E344" s="6" t="str">
        <f>VLOOKUP(B344,'kode internal'!$B$1:$D$4717,2,FALSE)</f>
        <v>424009</v>
      </c>
      <c r="F344" s="6">
        <v>0</v>
      </c>
      <c r="G344" s="6">
        <v>2</v>
      </c>
      <c r="H344" s="6">
        <f>VLOOKUP(D344,'kode internal'!$B$1:$E$4717,4,FALSE)</f>
        <v>0</v>
      </c>
      <c r="I344" s="6">
        <f>VLOOKUP(D344,'kode internal'!$B$1:$F$4717,5,FALSE)</f>
        <v>2</v>
      </c>
    </row>
    <row r="345" spans="1:9">
      <c r="A345" s="6" t="s">
        <v>750</v>
      </c>
      <c r="B345" s="6" t="s">
        <v>3332</v>
      </c>
      <c r="C345" s="6">
        <f t="shared" si="6"/>
        <v>1</v>
      </c>
      <c r="D345" s="6" t="s">
        <v>3332</v>
      </c>
      <c r="E345" s="6" t="str">
        <f>VLOOKUP(B345,'kode internal'!$B$1:$D$4717,2,FALSE)</f>
        <v>42V077</v>
      </c>
      <c r="F345" s="6">
        <v>0</v>
      </c>
      <c r="G345" s="6">
        <v>2</v>
      </c>
      <c r="H345" s="6">
        <f>VLOOKUP(D345,'kode internal'!$B$1:$E$4717,4,FALSE)</f>
        <v>0</v>
      </c>
      <c r="I345" s="6">
        <f>VLOOKUP(D345,'kode internal'!$B$1:$F$4717,5,FALSE)</f>
        <v>2</v>
      </c>
    </row>
    <row r="346" spans="1:9">
      <c r="A346" s="6" t="s">
        <v>1656</v>
      </c>
      <c r="B346" s="6" t="s">
        <v>3333</v>
      </c>
      <c r="C346" s="6">
        <f t="shared" si="6"/>
        <v>1</v>
      </c>
      <c r="D346" s="6" t="s">
        <v>3333</v>
      </c>
      <c r="E346" s="6" t="str">
        <f>VLOOKUP(B346,'kode internal'!$B$1:$D$4717,2,FALSE)</f>
        <v>42V076</v>
      </c>
      <c r="F346" s="6">
        <v>0</v>
      </c>
      <c r="G346" s="6">
        <v>13</v>
      </c>
      <c r="H346" s="6">
        <f>VLOOKUP(D346,'kode internal'!$B$1:$E$4717,4,FALSE)</f>
        <v>0</v>
      </c>
      <c r="I346" s="6">
        <f>VLOOKUP(D346,'kode internal'!$B$1:$F$4717,5,FALSE)</f>
        <v>13</v>
      </c>
    </row>
    <row r="347" spans="1:9">
      <c r="A347" s="6" t="s">
        <v>752</v>
      </c>
      <c r="B347" s="6" t="s">
        <v>3334</v>
      </c>
      <c r="C347" s="6">
        <f t="shared" si="6"/>
        <v>1</v>
      </c>
      <c r="D347" s="6" t="s">
        <v>3334</v>
      </c>
      <c r="E347" s="6" t="str">
        <f>VLOOKUP(B347,'kode internal'!$B$1:$D$4717,2,FALSE)</f>
        <v>42V075</v>
      </c>
      <c r="F347" s="6">
        <v>0</v>
      </c>
      <c r="G347" s="6">
        <v>10</v>
      </c>
      <c r="H347" s="6">
        <f>VLOOKUP(D347,'kode internal'!$B$1:$E$4717,4,FALSE)</f>
        <v>0</v>
      </c>
      <c r="I347" s="6">
        <f>VLOOKUP(D347,'kode internal'!$B$1:$F$4717,5,FALSE)</f>
        <v>10</v>
      </c>
    </row>
    <row r="348" spans="1:9">
      <c r="A348" s="6" t="s">
        <v>754</v>
      </c>
      <c r="B348" s="6" t="s">
        <v>3335</v>
      </c>
      <c r="C348" s="6">
        <f t="shared" si="6"/>
        <v>1</v>
      </c>
      <c r="D348" s="6" t="s">
        <v>3335</v>
      </c>
      <c r="E348" s="6" t="str">
        <f>VLOOKUP(B348,'kode internal'!$B$1:$D$4717,2,FALSE)</f>
        <v>42V073</v>
      </c>
      <c r="F348" s="6">
        <v>0</v>
      </c>
      <c r="G348" s="6">
        <v>12</v>
      </c>
      <c r="H348" s="6">
        <f>VLOOKUP(D348,'kode internal'!$B$1:$E$4717,4,FALSE)</f>
        <v>0</v>
      </c>
      <c r="I348" s="6">
        <f>VLOOKUP(D348,'kode internal'!$B$1:$F$4717,5,FALSE)</f>
        <v>12</v>
      </c>
    </row>
    <row r="349" spans="1:9">
      <c r="A349" s="6" t="s">
        <v>756</v>
      </c>
      <c r="B349" s="6" t="s">
        <v>3336</v>
      </c>
      <c r="C349" s="6">
        <f t="shared" si="6"/>
        <v>1</v>
      </c>
      <c r="D349" s="6" t="s">
        <v>3336</v>
      </c>
      <c r="E349" s="6" t="str">
        <f>VLOOKUP(B349,'kode internal'!$B$1:$D$4717,2,FALSE)</f>
        <v>42V071</v>
      </c>
      <c r="F349" s="6">
        <v>0</v>
      </c>
      <c r="G349" s="6">
        <v>24</v>
      </c>
      <c r="H349" s="6">
        <f>VLOOKUP(D349,'kode internal'!$B$1:$E$4717,4,FALSE)</f>
        <v>0</v>
      </c>
      <c r="I349" s="6">
        <f>VLOOKUP(D349,'kode internal'!$B$1:$F$4717,5,FALSE)</f>
        <v>24</v>
      </c>
    </row>
    <row r="350" spans="1:9">
      <c r="A350" s="6" t="s">
        <v>764</v>
      </c>
      <c r="B350" s="6" t="s">
        <v>3337</v>
      </c>
      <c r="C350" s="6">
        <f t="shared" si="6"/>
        <v>1</v>
      </c>
      <c r="D350" s="6" t="s">
        <v>3337</v>
      </c>
      <c r="E350" s="6" t="e">
        <f>VLOOKUP(B350,'kode internal'!$B$1:$D$4717,2,FALSE)</f>
        <v>#N/A</v>
      </c>
      <c r="F350" s="6">
        <v>14</v>
      </c>
      <c r="G350" s="6">
        <v>0</v>
      </c>
      <c r="H350" s="6" t="e">
        <f>VLOOKUP(D350,'kode internal'!$B$1:$E$4717,4,FALSE)</f>
        <v>#N/A</v>
      </c>
      <c r="I350" s="6" t="e">
        <f>VLOOKUP(D350,'kode internal'!$B$1:$F$4717,5,FALSE)</f>
        <v>#N/A</v>
      </c>
    </row>
    <row r="351" spans="1:9">
      <c r="A351" s="6" t="s">
        <v>1665</v>
      </c>
      <c r="B351" s="6" t="s">
        <v>3338</v>
      </c>
      <c r="C351" s="6">
        <f t="shared" si="6"/>
        <v>1</v>
      </c>
      <c r="D351" s="6" t="s">
        <v>3338</v>
      </c>
      <c r="E351" s="6" t="str">
        <f>VLOOKUP(B351,'kode internal'!$B$1:$D$4717,2,FALSE)</f>
        <v>30K024</v>
      </c>
      <c r="F351" s="6">
        <v>186</v>
      </c>
      <c r="G351" s="6">
        <v>36</v>
      </c>
      <c r="H351" s="6">
        <f>VLOOKUP(D351,'kode internal'!$B$1:$E$4717,4,FALSE)</f>
        <v>186</v>
      </c>
      <c r="I351" s="6">
        <f>VLOOKUP(D351,'kode internal'!$B$1:$F$4717,5,FALSE)</f>
        <v>84</v>
      </c>
    </row>
    <row r="352" spans="1:9">
      <c r="A352" s="6" t="s">
        <v>766</v>
      </c>
      <c r="B352" s="6" t="s">
        <v>3339</v>
      </c>
      <c r="C352" s="6">
        <f t="shared" si="6"/>
        <v>1</v>
      </c>
      <c r="D352" s="6" t="s">
        <v>3339</v>
      </c>
      <c r="E352" s="6" t="str">
        <f>VLOOKUP(B352,'kode internal'!$B$1:$D$4717,2,FALSE)</f>
        <v>40N083</v>
      </c>
      <c r="F352" s="6">
        <v>14670</v>
      </c>
      <c r="G352" s="6">
        <v>0</v>
      </c>
      <c r="H352" s="6">
        <f>VLOOKUP(D352,'kode internal'!$B$1:$E$4717,4,FALSE)</f>
        <v>14670</v>
      </c>
      <c r="I352" s="6">
        <f>VLOOKUP(D352,'kode internal'!$B$1:$F$4717,5,FALSE)</f>
        <v>0</v>
      </c>
    </row>
    <row r="353" spans="1:9">
      <c r="A353" s="6" t="s">
        <v>1668</v>
      </c>
      <c r="B353" s="6" t="s">
        <v>3340</v>
      </c>
      <c r="C353" s="6">
        <f t="shared" si="6"/>
        <v>1</v>
      </c>
      <c r="D353" s="6" t="s">
        <v>3340</v>
      </c>
      <c r="E353" s="6" t="str">
        <f>VLOOKUP(B353,'kode internal'!$B$1:$D$4717,2,FALSE)</f>
        <v>40A143</v>
      </c>
      <c r="F353" s="6">
        <v>100</v>
      </c>
      <c r="G353" s="6">
        <v>0</v>
      </c>
      <c r="H353" s="6">
        <f>VLOOKUP(D353,'kode internal'!$B$1:$E$4717,4,FALSE)</f>
        <v>100</v>
      </c>
      <c r="I353" s="6">
        <f>VLOOKUP(D353,'kode internal'!$B$1:$F$4717,5,FALSE)</f>
        <v>0</v>
      </c>
    </row>
    <row r="354" spans="1:9">
      <c r="A354" s="6" t="s">
        <v>768</v>
      </c>
      <c r="B354" s="6" t="s">
        <v>3341</v>
      </c>
      <c r="C354" s="6">
        <f t="shared" si="6"/>
        <v>1</v>
      </c>
      <c r="D354" s="6" t="s">
        <v>3341</v>
      </c>
      <c r="E354" s="6" t="str">
        <f>VLOOKUP(B354,'kode internal'!$B$1:$D$4717,2,FALSE)</f>
        <v>42R293.01</v>
      </c>
      <c r="F354" s="6">
        <v>1</v>
      </c>
      <c r="G354" s="6">
        <v>0</v>
      </c>
      <c r="H354" s="6">
        <f>VLOOKUP(D354,'kode internal'!$B$1:$E$4717,4,FALSE)</f>
        <v>0.8</v>
      </c>
      <c r="I354" s="6">
        <f>VLOOKUP(D354,'kode internal'!$B$1:$F$4717,5,FALSE)</f>
        <v>0</v>
      </c>
    </row>
    <row r="355" spans="1:9">
      <c r="A355" s="6" t="s">
        <v>770</v>
      </c>
      <c r="B355" s="6" t="s">
        <v>3342</v>
      </c>
      <c r="C355" s="6">
        <f t="shared" si="6"/>
        <v>1</v>
      </c>
      <c r="D355" s="6" t="s">
        <v>3342</v>
      </c>
      <c r="E355" s="6" t="str">
        <f>VLOOKUP(B355,'kode internal'!$B$1:$D$4717,2,FALSE)</f>
        <v>10L196</v>
      </c>
      <c r="F355" s="6">
        <v>0</v>
      </c>
      <c r="G355" s="6">
        <v>84</v>
      </c>
      <c r="H355" s="6">
        <f>VLOOKUP(D355,'kode internal'!$B$1:$E$4717,4,FALSE)</f>
        <v>0</v>
      </c>
      <c r="I355" s="6">
        <f>VLOOKUP(D355,'kode internal'!$B$1:$F$4717,5,FALSE)</f>
        <v>84</v>
      </c>
    </row>
    <row r="356" spans="1:9">
      <c r="A356" s="6" t="s">
        <v>1672</v>
      </c>
      <c r="B356" s="6" t="s">
        <v>3343</v>
      </c>
      <c r="C356" s="6">
        <f t="shared" si="6"/>
        <v>1</v>
      </c>
      <c r="D356" s="6" t="s">
        <v>3343</v>
      </c>
      <c r="E356" s="6" t="str">
        <f>VLOOKUP(B356,'kode internal'!$B$1:$D$4717,2,FALSE)</f>
        <v>40E029.1</v>
      </c>
      <c r="F356" s="6">
        <v>3090</v>
      </c>
      <c r="G356" s="6">
        <v>4200</v>
      </c>
      <c r="H356" s="6">
        <f>VLOOKUP(D356,'kode internal'!$B$1:$E$4717,4,FALSE)</f>
        <v>3108.5</v>
      </c>
      <c r="I356" s="6">
        <f>VLOOKUP(D356,'kode internal'!$B$1:$F$4717,5,FALSE)</f>
        <v>4200</v>
      </c>
    </row>
    <row r="357" spans="1:9">
      <c r="A357" s="6" t="s">
        <v>772</v>
      </c>
      <c r="B357" s="6" t="s">
        <v>3344</v>
      </c>
      <c r="C357" s="6">
        <f t="shared" si="6"/>
        <v>1</v>
      </c>
      <c r="D357" s="6" t="s">
        <v>3344</v>
      </c>
      <c r="E357" s="6" t="str">
        <f>VLOOKUP(B357,'kode internal'!$B$1:$D$4717,2,FALSE)</f>
        <v>16A030</v>
      </c>
      <c r="F357" s="6">
        <v>3</v>
      </c>
      <c r="G357" s="6">
        <v>3</v>
      </c>
      <c r="H357" s="6">
        <f>VLOOKUP(D357,'kode internal'!$B$1:$E$4717,4,FALSE)</f>
        <v>3</v>
      </c>
      <c r="I357" s="6">
        <f>VLOOKUP(D357,'kode internal'!$B$1:$F$4717,5,FALSE)</f>
        <v>3</v>
      </c>
    </row>
    <row r="358" spans="1:9">
      <c r="A358" s="6" t="s">
        <v>774</v>
      </c>
      <c r="B358" s="6" t="s">
        <v>3345</v>
      </c>
      <c r="C358" s="6">
        <f t="shared" si="6"/>
        <v>1</v>
      </c>
      <c r="D358" s="6" t="s">
        <v>3345</v>
      </c>
      <c r="E358" s="6" t="str">
        <f>VLOOKUP(B358,'kode internal'!$B$1:$D$4717,2,FALSE)</f>
        <v>81V055</v>
      </c>
      <c r="F358" s="6">
        <v>1</v>
      </c>
      <c r="G358" s="6">
        <v>0</v>
      </c>
      <c r="H358" s="6">
        <f>VLOOKUP(D358,'kode internal'!$B$1:$E$4717,4,FALSE)</f>
        <v>1</v>
      </c>
      <c r="I358" s="6">
        <f>VLOOKUP(D358,'kode internal'!$B$1:$F$4717,5,FALSE)</f>
        <v>0</v>
      </c>
    </row>
    <row r="359" spans="1:9">
      <c r="A359" s="6" t="s">
        <v>778</v>
      </c>
      <c r="B359" s="6" t="s">
        <v>3346</v>
      </c>
      <c r="C359" s="6">
        <f t="shared" si="6"/>
        <v>1</v>
      </c>
      <c r="D359" s="6" t="s">
        <v>3346</v>
      </c>
      <c r="E359" s="6" t="str">
        <f>VLOOKUP(B359,'kode internal'!$B$1:$D$4717,2,FALSE)</f>
        <v>90A014</v>
      </c>
      <c r="F359" s="6">
        <v>41</v>
      </c>
      <c r="G359" s="6">
        <v>0</v>
      </c>
      <c r="H359" s="6">
        <f>VLOOKUP(D359,'kode internal'!$B$1:$E$4717,4,FALSE)</f>
        <v>41</v>
      </c>
      <c r="I359" s="6">
        <f>VLOOKUP(D359,'kode internal'!$B$1:$F$4717,5,FALSE)</f>
        <v>0</v>
      </c>
    </row>
    <row r="360" spans="1:9">
      <c r="A360" s="6" t="s">
        <v>804</v>
      </c>
      <c r="B360" s="6" t="s">
        <v>3347</v>
      </c>
      <c r="C360" s="6">
        <f t="shared" si="6"/>
        <v>1</v>
      </c>
      <c r="D360" s="6" t="s">
        <v>3347</v>
      </c>
      <c r="E360" s="6" t="str">
        <f>VLOOKUP(B360,'kode internal'!$B$1:$D$4717,2,FALSE)</f>
        <v>40R067</v>
      </c>
      <c r="F360" s="6">
        <v>1941</v>
      </c>
      <c r="G360" s="6">
        <v>1250</v>
      </c>
      <c r="H360" s="6">
        <f>VLOOKUP(D360,'kode internal'!$B$1:$E$4717,4,FALSE)</f>
        <v>1941</v>
      </c>
      <c r="I360" s="6">
        <f>VLOOKUP(D360,'kode internal'!$B$1:$F$4717,5,FALSE)</f>
        <v>1625</v>
      </c>
    </row>
    <row r="361" spans="1:9">
      <c r="A361" s="6" t="s">
        <v>806</v>
      </c>
      <c r="B361" s="6" t="s">
        <v>3348</v>
      </c>
      <c r="C361" s="6">
        <f t="shared" si="6"/>
        <v>1</v>
      </c>
      <c r="D361" s="6" t="s">
        <v>3348</v>
      </c>
      <c r="E361" s="6" t="str">
        <f>VLOOKUP(B361,'kode internal'!$B$1:$D$4717,2,FALSE)</f>
        <v>83C004</v>
      </c>
      <c r="F361" s="6">
        <v>2</v>
      </c>
      <c r="G361" s="6">
        <v>11</v>
      </c>
      <c r="H361" s="6">
        <f>VLOOKUP(D361,'kode internal'!$B$1:$E$4717,4,FALSE)</f>
        <v>2</v>
      </c>
      <c r="I361" s="6">
        <f>VLOOKUP(D361,'kode internal'!$B$1:$F$4717,5,FALSE)</f>
        <v>11</v>
      </c>
    </row>
    <row r="362" spans="1:9">
      <c r="A362" s="6" t="s">
        <v>808</v>
      </c>
      <c r="B362" s="6" t="s">
        <v>3349</v>
      </c>
      <c r="C362" s="6">
        <f t="shared" si="6"/>
        <v>1</v>
      </c>
      <c r="D362" s="6" t="s">
        <v>3349</v>
      </c>
      <c r="E362" s="6" t="str">
        <f>VLOOKUP(B362,'kode internal'!$B$1:$D$4717,2,FALSE)</f>
        <v>90S010</v>
      </c>
      <c r="F362" s="6">
        <v>0</v>
      </c>
      <c r="G362" s="6">
        <v>2000</v>
      </c>
      <c r="H362" s="6">
        <f>VLOOKUP(D362,'kode internal'!$B$1:$E$4717,4,FALSE)</f>
        <v>0</v>
      </c>
      <c r="I362" s="6">
        <f>VLOOKUP(D362,'kode internal'!$B$1:$F$4717,5,FALSE)</f>
        <v>2000</v>
      </c>
    </row>
    <row r="363" spans="1:9">
      <c r="A363" s="6" t="s">
        <v>810</v>
      </c>
      <c r="B363" s="6" t="s">
        <v>3350</v>
      </c>
      <c r="C363" s="6">
        <f t="shared" si="6"/>
        <v>1</v>
      </c>
      <c r="D363" s="6" t="s">
        <v>3350</v>
      </c>
      <c r="E363" s="6" t="str">
        <f>VLOOKUP(B363,'kode internal'!$B$1:$D$4717,2,FALSE)</f>
        <v>81H046</v>
      </c>
      <c r="F363" s="6">
        <v>8</v>
      </c>
      <c r="G363" s="6">
        <v>155</v>
      </c>
      <c r="H363" s="6">
        <f>VLOOKUP(D363,'kode internal'!$B$1:$E$4717,4,FALSE)</f>
        <v>8</v>
      </c>
      <c r="I363" s="6">
        <f>VLOOKUP(D363,'kode internal'!$B$1:$F$4717,5,FALSE)</f>
        <v>155</v>
      </c>
    </row>
    <row r="364" spans="1:9">
      <c r="A364" s="6" t="s">
        <v>812</v>
      </c>
      <c r="B364" s="6" t="s">
        <v>3351</v>
      </c>
      <c r="C364" s="6">
        <f t="shared" si="6"/>
        <v>1</v>
      </c>
      <c r="D364" s="6" t="s">
        <v>3351</v>
      </c>
      <c r="E364" s="6" t="str">
        <f>VLOOKUP(B364,'kode internal'!$B$1:$D$4717,2,FALSE)</f>
        <v>80G130</v>
      </c>
      <c r="F364" s="6">
        <v>122000</v>
      </c>
      <c r="G364" s="6">
        <v>0</v>
      </c>
      <c r="H364" s="6">
        <f>VLOOKUP(D364,'kode internal'!$B$1:$E$4717,4,FALSE)</f>
        <v>122000</v>
      </c>
      <c r="I364" s="6">
        <f>VLOOKUP(D364,'kode internal'!$B$1:$F$4717,5,FALSE)</f>
        <v>0</v>
      </c>
    </row>
    <row r="365" spans="1:9">
      <c r="A365" s="6" t="s">
        <v>814</v>
      </c>
      <c r="B365" s="6" t="s">
        <v>3352</v>
      </c>
      <c r="C365" s="6">
        <f t="shared" si="6"/>
        <v>1</v>
      </c>
      <c r="D365" s="6" t="s">
        <v>3352</v>
      </c>
      <c r="E365" s="6" t="e">
        <f>VLOOKUP(B365,'kode internal'!$B$1:$D$4717,2,FALSE)</f>
        <v>#N/A</v>
      </c>
      <c r="F365" s="6">
        <v>2991</v>
      </c>
      <c r="G365" s="6">
        <v>8500</v>
      </c>
      <c r="H365" s="6" t="e">
        <f>VLOOKUP(D365,'kode internal'!$B$1:$E$4717,4,FALSE)</f>
        <v>#N/A</v>
      </c>
      <c r="I365" s="6" t="e">
        <f>VLOOKUP(D365,'kode internal'!$B$1:$F$4717,5,FALSE)</f>
        <v>#N/A</v>
      </c>
    </row>
    <row r="366" spans="1:9">
      <c r="A366" s="6" t="s">
        <v>816</v>
      </c>
      <c r="B366" s="6" t="s">
        <v>3353</v>
      </c>
      <c r="C366" s="6">
        <f t="shared" si="6"/>
        <v>1</v>
      </c>
      <c r="D366" s="6" t="s">
        <v>3353</v>
      </c>
      <c r="E366" s="6" t="str">
        <f>VLOOKUP(B366,'kode internal'!$B$1:$D$4717,2,FALSE)</f>
        <v>10P249</v>
      </c>
      <c r="F366" s="6">
        <v>4279</v>
      </c>
      <c r="G366" s="6">
        <v>0</v>
      </c>
      <c r="H366" s="6">
        <f>VLOOKUP(D366,'kode internal'!$B$1:$E$4717,4,FALSE)</f>
        <v>4277.95</v>
      </c>
      <c r="I366" s="6">
        <f>VLOOKUP(D366,'kode internal'!$B$1:$F$4717,5,FALSE)</f>
        <v>0</v>
      </c>
    </row>
    <row r="367" spans="1:9">
      <c r="A367" s="6" t="s">
        <v>818</v>
      </c>
      <c r="B367" s="6" t="s">
        <v>3354</v>
      </c>
      <c r="C367" s="6">
        <f t="shared" si="6"/>
        <v>1</v>
      </c>
      <c r="D367" s="6" t="s">
        <v>3354</v>
      </c>
      <c r="E367" s="6" t="str">
        <f>VLOOKUP(B367,'kode internal'!$B$1:$D$4717,2,FALSE)</f>
        <v>80K120</v>
      </c>
      <c r="F367" s="6">
        <v>242</v>
      </c>
      <c r="G367" s="6">
        <v>90</v>
      </c>
      <c r="H367" s="6">
        <f>VLOOKUP(D367,'kode internal'!$B$1:$E$4717,4,FALSE)</f>
        <v>242</v>
      </c>
      <c r="I367" s="6">
        <f>VLOOKUP(D367,'kode internal'!$B$1:$F$4717,5,FALSE)</f>
        <v>90</v>
      </c>
    </row>
    <row r="368" spans="1:9">
      <c r="A368" s="6" t="s">
        <v>820</v>
      </c>
      <c r="B368" s="6" t="s">
        <v>3355</v>
      </c>
      <c r="C368" s="6">
        <f t="shared" si="6"/>
        <v>1</v>
      </c>
      <c r="D368" s="6" t="s">
        <v>3355</v>
      </c>
      <c r="E368" s="6" t="str">
        <f>VLOOKUP(B368,'kode internal'!$B$1:$D$4717,2,FALSE)</f>
        <v>42T295.01</v>
      </c>
      <c r="F368" s="6">
        <v>0</v>
      </c>
      <c r="G368" s="6">
        <v>2</v>
      </c>
      <c r="H368" s="6">
        <f>VLOOKUP(D368,'kode internal'!$B$1:$E$4717,4,FALSE)</f>
        <v>0</v>
      </c>
      <c r="I368" s="6">
        <f>VLOOKUP(D368,'kode internal'!$B$1:$F$4717,5,FALSE)</f>
        <v>2</v>
      </c>
    </row>
    <row r="369" spans="1:9">
      <c r="A369" s="6" t="s">
        <v>822</v>
      </c>
      <c r="B369" s="6" t="s">
        <v>3356</v>
      </c>
      <c r="C369" s="6">
        <f t="shared" si="6"/>
        <v>1</v>
      </c>
      <c r="D369" s="6" t="s">
        <v>3356</v>
      </c>
      <c r="E369" s="6" t="str">
        <f>VLOOKUP(B369,'kode internal'!$B$1:$D$4717,2,FALSE)</f>
        <v>42T294.01</v>
      </c>
      <c r="F369" s="6">
        <v>0</v>
      </c>
      <c r="G369" s="6">
        <v>1</v>
      </c>
      <c r="H369" s="6">
        <f>VLOOKUP(D369,'kode internal'!$B$1:$E$4717,4,FALSE)</f>
        <v>0</v>
      </c>
      <c r="I369" s="6">
        <f>VLOOKUP(D369,'kode internal'!$B$1:$F$4717,5,FALSE)</f>
        <v>1</v>
      </c>
    </row>
    <row r="370" spans="1:9">
      <c r="A370" s="6" t="s">
        <v>824</v>
      </c>
      <c r="B370" s="13" t="s">
        <v>2993</v>
      </c>
      <c r="C370" s="6">
        <f t="shared" si="6"/>
        <v>1</v>
      </c>
      <c r="D370" s="6" t="s">
        <v>2993</v>
      </c>
      <c r="E370" s="6" t="str">
        <f>VLOOKUP(B370,'kode internal'!$B$1:$D$4717,2,FALSE)</f>
        <v>15R048</v>
      </c>
      <c r="F370" s="6">
        <v>0</v>
      </c>
      <c r="G370" s="6">
        <v>3</v>
      </c>
      <c r="H370" s="6">
        <f>VLOOKUP(D370,'kode internal'!$B$1:$E$4717,4,FALSE)</f>
        <v>0</v>
      </c>
      <c r="I370" s="6">
        <f>VLOOKUP(D370,'kode internal'!$B$1:$F$4717,5,FALSE)</f>
        <v>10</v>
      </c>
    </row>
    <row r="371" spans="1:9">
      <c r="A371" s="6" t="s">
        <v>826</v>
      </c>
      <c r="B371" s="6" t="s">
        <v>3357</v>
      </c>
      <c r="C371" s="6">
        <f t="shared" si="6"/>
        <v>1</v>
      </c>
      <c r="D371" s="6" t="s">
        <v>3357</v>
      </c>
      <c r="E371" s="6" t="str">
        <f>VLOOKUP(B371,'kode internal'!$B$1:$D$4717,2,FALSE)</f>
        <v>42C1000.32</v>
      </c>
      <c r="F371" s="6">
        <v>0</v>
      </c>
      <c r="G371" s="6">
        <v>3</v>
      </c>
      <c r="H371" s="6">
        <f>VLOOKUP(D371,'kode internal'!$B$1:$E$4717,4,FALSE)</f>
        <v>0</v>
      </c>
      <c r="I371" s="6">
        <f>VLOOKUP(D371,'kode internal'!$B$1:$F$4717,5,FALSE)</f>
        <v>3</v>
      </c>
    </row>
    <row r="372" spans="1:9">
      <c r="A372" s="6" t="s">
        <v>828</v>
      </c>
      <c r="B372" s="6" t="s">
        <v>3358</v>
      </c>
      <c r="C372" s="6">
        <f t="shared" si="6"/>
        <v>1</v>
      </c>
      <c r="D372" s="6" t="s">
        <v>3358</v>
      </c>
      <c r="E372" s="6" t="str">
        <f>VLOOKUP(B372,'kode internal'!$B$1:$D$4717,2,FALSE)</f>
        <v>12I007</v>
      </c>
      <c r="F372" s="6">
        <v>9</v>
      </c>
      <c r="G372" s="6">
        <v>0</v>
      </c>
      <c r="H372" s="6">
        <f>VLOOKUP(D372,'kode internal'!$B$1:$E$4717,4,FALSE)</f>
        <v>9</v>
      </c>
      <c r="I372" s="6">
        <f>VLOOKUP(D372,'kode internal'!$B$1:$F$4717,5,FALSE)</f>
        <v>0</v>
      </c>
    </row>
    <row r="373" spans="1:9">
      <c r="A373" s="6" t="s">
        <v>830</v>
      </c>
      <c r="B373" s="6" t="s">
        <v>3359</v>
      </c>
      <c r="C373" s="6">
        <f t="shared" si="6"/>
        <v>1</v>
      </c>
      <c r="D373" s="6" t="s">
        <v>3359</v>
      </c>
      <c r="E373" s="6" t="str">
        <f>VLOOKUP(B373,'kode internal'!$B$1:$D$4717,2,FALSE)</f>
        <v>80N117</v>
      </c>
      <c r="F373" s="6">
        <v>9</v>
      </c>
      <c r="G373" s="6">
        <v>7500</v>
      </c>
      <c r="H373" s="6">
        <f>VLOOKUP(D373,'kode internal'!$B$1:$E$4717,4,FALSE)</f>
        <v>9</v>
      </c>
      <c r="I373" s="6">
        <f>VLOOKUP(D373,'kode internal'!$B$1:$F$4717,5,FALSE)</f>
        <v>7500</v>
      </c>
    </row>
    <row r="374" spans="1:9">
      <c r="A374" s="6" t="s">
        <v>832</v>
      </c>
      <c r="B374" s="6" t="s">
        <v>3360</v>
      </c>
      <c r="C374" s="6">
        <f t="shared" si="6"/>
        <v>1</v>
      </c>
      <c r="D374" s="6" t="s">
        <v>3360</v>
      </c>
      <c r="E374" s="6" t="e">
        <f>VLOOKUP(B374,'kode internal'!$B$1:$D$4717,2,FALSE)</f>
        <v>#N/A</v>
      </c>
      <c r="F374" s="6">
        <v>0</v>
      </c>
      <c r="G374" s="6">
        <v>9</v>
      </c>
      <c r="H374" s="6" t="e">
        <f>VLOOKUP(D374,'kode internal'!$B$1:$E$4717,4,FALSE)</f>
        <v>#N/A</v>
      </c>
      <c r="I374" s="6" t="e">
        <f>VLOOKUP(D374,'kode internal'!$B$1:$F$4717,5,FALSE)</f>
        <v>#N/A</v>
      </c>
    </row>
    <row r="375" spans="1:9">
      <c r="A375" s="6" t="s">
        <v>834</v>
      </c>
      <c r="B375" s="6" t="s">
        <v>3361</v>
      </c>
      <c r="C375" s="6">
        <f t="shared" si="6"/>
        <v>1</v>
      </c>
      <c r="D375" s="6" t="s">
        <v>3361</v>
      </c>
      <c r="E375" s="6" t="str">
        <f>VLOOKUP(B375,'kode internal'!$B$1:$D$4717,2,FALSE)</f>
        <v>12T022</v>
      </c>
      <c r="F375" s="6">
        <v>0</v>
      </c>
      <c r="G375" s="6">
        <v>30</v>
      </c>
      <c r="H375" s="6">
        <f>VLOOKUP(D375,'kode internal'!$B$1:$E$4717,4,FALSE)</f>
        <v>0</v>
      </c>
      <c r="I375" s="6">
        <f>VLOOKUP(D375,'kode internal'!$B$1:$F$4717,5,FALSE)</f>
        <v>30</v>
      </c>
    </row>
    <row r="376" spans="1:9">
      <c r="A376" s="6" t="s">
        <v>836</v>
      </c>
      <c r="B376" s="6" t="s">
        <v>3362</v>
      </c>
      <c r="C376" s="6">
        <f t="shared" si="6"/>
        <v>1</v>
      </c>
      <c r="D376" s="6" t="s">
        <v>3362</v>
      </c>
      <c r="E376" s="6" t="str">
        <f>VLOOKUP(B376,'kode internal'!$B$1:$D$4717,2,FALSE)</f>
        <v>42T293.01</v>
      </c>
      <c r="F376" s="6">
        <v>0</v>
      </c>
      <c r="G376" s="6">
        <v>1</v>
      </c>
      <c r="H376" s="6">
        <f>VLOOKUP(D376,'kode internal'!$B$1:$E$4717,4,FALSE)</f>
        <v>0</v>
      </c>
      <c r="I376" s="6">
        <f>VLOOKUP(D376,'kode internal'!$B$1:$F$4717,5,FALSE)</f>
        <v>1</v>
      </c>
    </row>
    <row r="377" spans="1:9">
      <c r="A377" s="6" t="s">
        <v>840</v>
      </c>
      <c r="B377" s="6" t="s">
        <v>3363</v>
      </c>
      <c r="C377" s="6">
        <f t="shared" si="6"/>
        <v>1</v>
      </c>
      <c r="D377" s="6" t="s">
        <v>3363</v>
      </c>
      <c r="E377" s="6" t="str">
        <f>VLOOKUP(B377,'kode internal'!$B$1:$D$4717,2,FALSE)</f>
        <v>42R294.01</v>
      </c>
      <c r="F377" s="6">
        <v>0</v>
      </c>
      <c r="G377" s="6">
        <v>77</v>
      </c>
      <c r="H377" s="6">
        <f>VLOOKUP(D377,'kode internal'!$B$1:$E$4717,4,FALSE)</f>
        <v>0</v>
      </c>
      <c r="I377" s="6">
        <f>VLOOKUP(D377,'kode internal'!$B$1:$F$4717,5,FALSE)</f>
        <v>77</v>
      </c>
    </row>
    <row r="378" spans="1:9">
      <c r="A378" s="6" t="s">
        <v>842</v>
      </c>
      <c r="B378" s="13" t="s">
        <v>3227</v>
      </c>
      <c r="C378" s="6">
        <f t="shared" si="6"/>
        <v>1</v>
      </c>
      <c r="D378" s="6" t="s">
        <v>3227</v>
      </c>
      <c r="E378" s="6" t="str">
        <f>VLOOKUP(B378,'kode internal'!$B$1:$D$4717,2,FALSE)</f>
        <v>15Z008</v>
      </c>
      <c r="F378" s="6">
        <v>3000</v>
      </c>
      <c r="G378" s="6">
        <v>0</v>
      </c>
      <c r="H378" s="6">
        <f>VLOOKUP(D378,'kode internal'!$B$1:$E$4717,4,FALSE)</f>
        <v>3000</v>
      </c>
      <c r="I378" s="6">
        <f>VLOOKUP(D378,'kode internal'!$B$1:$F$4717,5,FALSE)</f>
        <v>11000</v>
      </c>
    </row>
    <row r="379" spans="1:9">
      <c r="A379" s="6" t="s">
        <v>844</v>
      </c>
      <c r="B379" s="6" t="s">
        <v>3364</v>
      </c>
      <c r="C379" s="6">
        <f t="shared" si="6"/>
        <v>1</v>
      </c>
      <c r="D379" s="6" t="s">
        <v>3364</v>
      </c>
      <c r="E379" s="6" t="str">
        <f>VLOOKUP(B379,'kode internal'!$B$1:$D$4717,2,FALSE)</f>
        <v>80N142</v>
      </c>
      <c r="F379" s="6">
        <v>0</v>
      </c>
      <c r="G379" s="6">
        <v>80</v>
      </c>
      <c r="H379" s="6">
        <f>VLOOKUP(D379,'kode internal'!$B$1:$E$4717,4,FALSE)</f>
        <v>0</v>
      </c>
      <c r="I379" s="6">
        <f>VLOOKUP(D379,'kode internal'!$B$1:$F$4717,5,FALSE)</f>
        <v>80</v>
      </c>
    </row>
    <row r="380" spans="1:9">
      <c r="A380" s="6" t="s">
        <v>846</v>
      </c>
      <c r="B380" s="6" t="s">
        <v>3365</v>
      </c>
      <c r="C380" s="6">
        <f t="shared" si="6"/>
        <v>1</v>
      </c>
      <c r="D380" s="6" t="s">
        <v>3365</v>
      </c>
      <c r="E380" s="6" t="str">
        <f>VLOOKUP(B380,'kode internal'!$B$1:$D$4717,2,FALSE)</f>
        <v>80N141</v>
      </c>
      <c r="F380" s="6">
        <v>0</v>
      </c>
      <c r="G380" s="6">
        <v>65</v>
      </c>
      <c r="H380" s="6">
        <f>VLOOKUP(D380,'kode internal'!$B$1:$E$4717,4,FALSE)</f>
        <v>0</v>
      </c>
      <c r="I380" s="6">
        <f>VLOOKUP(D380,'kode internal'!$B$1:$F$4717,5,FALSE)</f>
        <v>65</v>
      </c>
    </row>
    <row r="381" spans="1:9">
      <c r="A381" s="6" t="s">
        <v>848</v>
      </c>
      <c r="B381" s="6" t="s">
        <v>3366</v>
      </c>
      <c r="C381" s="6">
        <f t="shared" si="6"/>
        <v>1</v>
      </c>
      <c r="D381" s="6" t="s">
        <v>3366</v>
      </c>
      <c r="E381" s="6" t="str">
        <f>VLOOKUP(B381,'kode internal'!$B$1:$D$4717,2,FALSE)</f>
        <v>80L096.2</v>
      </c>
      <c r="F381" s="6">
        <v>0</v>
      </c>
      <c r="G381" s="6">
        <v>17000</v>
      </c>
      <c r="H381" s="6">
        <f>VLOOKUP(D381,'kode internal'!$B$1:$E$4717,4,FALSE)</f>
        <v>0</v>
      </c>
      <c r="I381" s="6">
        <f>VLOOKUP(D381,'kode internal'!$B$1:$F$4717,5,FALSE)</f>
        <v>17000</v>
      </c>
    </row>
    <row r="382" spans="1:9">
      <c r="A382" s="6" t="s">
        <v>850</v>
      </c>
      <c r="B382" s="6" t="s">
        <v>3367</v>
      </c>
      <c r="C382" s="6">
        <f t="shared" si="6"/>
        <v>1</v>
      </c>
      <c r="D382" s="6" t="s">
        <v>3367</v>
      </c>
      <c r="E382" s="6" t="str">
        <f>VLOOKUP(B382,'kode internal'!$B$1:$D$4717,2,FALSE)</f>
        <v>10G134</v>
      </c>
      <c r="F382" s="6">
        <v>5026</v>
      </c>
      <c r="G382" s="6">
        <v>17500</v>
      </c>
      <c r="H382" s="6">
        <f>VLOOKUP(D382,'kode internal'!$B$1:$E$4717,4,FALSE)</f>
        <v>5026</v>
      </c>
      <c r="I382" s="6">
        <f>VLOOKUP(D382,'kode internal'!$B$1:$F$4717,5,FALSE)</f>
        <v>17500</v>
      </c>
    </row>
    <row r="383" spans="1:9">
      <c r="A383" s="6" t="s">
        <v>852</v>
      </c>
      <c r="B383" s="6" t="s">
        <v>3368</v>
      </c>
      <c r="C383" s="6">
        <f t="shared" si="6"/>
        <v>1</v>
      </c>
      <c r="D383" s="6" t="s">
        <v>3368</v>
      </c>
      <c r="E383" s="6" t="str">
        <f>VLOOKUP(B383,'kode internal'!$B$1:$D$4717,2,FALSE)</f>
        <v>40A142</v>
      </c>
      <c r="F383" s="6">
        <v>0</v>
      </c>
      <c r="G383" s="6">
        <v>221</v>
      </c>
      <c r="H383" s="6">
        <f>VLOOKUP(D383,'kode internal'!$B$1:$E$4717,4,FALSE)</f>
        <v>0</v>
      </c>
      <c r="I383" s="6">
        <f>VLOOKUP(D383,'kode internal'!$B$1:$F$4717,5,FALSE)</f>
        <v>250</v>
      </c>
    </row>
    <row r="384" spans="1:9">
      <c r="A384" s="6" t="s">
        <v>854</v>
      </c>
      <c r="B384" s="6" t="s">
        <v>3369</v>
      </c>
      <c r="C384" s="6">
        <f t="shared" si="6"/>
        <v>1</v>
      </c>
      <c r="D384" s="6" t="s">
        <v>3369</v>
      </c>
      <c r="E384" s="6" t="str">
        <f>VLOOKUP(B384,'kode internal'!$B$1:$D$4717,2,FALSE)</f>
        <v>10T162</v>
      </c>
      <c r="F384" s="6">
        <v>755</v>
      </c>
      <c r="G384" s="6">
        <v>5700</v>
      </c>
      <c r="H384" s="6">
        <f>VLOOKUP(D384,'kode internal'!$B$1:$E$4717,4,FALSE)</f>
        <v>755</v>
      </c>
      <c r="I384" s="6">
        <f>VLOOKUP(D384,'kode internal'!$B$1:$F$4717,5,FALSE)</f>
        <v>5700</v>
      </c>
    </row>
    <row r="385" spans="1:9">
      <c r="A385" s="6" t="s">
        <v>856</v>
      </c>
      <c r="B385" s="6" t="s">
        <v>3370</v>
      </c>
      <c r="C385" s="6">
        <f t="shared" ref="C385:C448" si="7">IF(B385=D385,1,0)</f>
        <v>1</v>
      </c>
      <c r="D385" s="6" t="s">
        <v>3370</v>
      </c>
      <c r="E385" s="6" t="str">
        <f>VLOOKUP(B385,'kode internal'!$B$1:$D$4717,2,FALSE)</f>
        <v>10T161</v>
      </c>
      <c r="F385" s="6">
        <v>2203</v>
      </c>
      <c r="G385" s="6">
        <v>3000</v>
      </c>
      <c r="H385" s="6">
        <f>VLOOKUP(D385,'kode internal'!$B$1:$E$4717,4,FALSE)</f>
        <v>2202</v>
      </c>
      <c r="I385" s="6">
        <f>VLOOKUP(D385,'kode internal'!$B$1:$F$4717,5,FALSE)</f>
        <v>3000</v>
      </c>
    </row>
    <row r="386" spans="1:9">
      <c r="A386" s="6" t="s">
        <v>858</v>
      </c>
      <c r="B386" s="6" t="s">
        <v>3371</v>
      </c>
      <c r="C386" s="6">
        <f t="shared" si="7"/>
        <v>1</v>
      </c>
      <c r="D386" s="6" t="s">
        <v>3371</v>
      </c>
      <c r="E386" s="6" t="e">
        <f>VLOOKUP(B386,'kode internal'!$B$1:$D$4717,2,FALSE)</f>
        <v>#N/A</v>
      </c>
      <c r="F386" s="6">
        <v>3</v>
      </c>
      <c r="G386" s="6">
        <v>0</v>
      </c>
      <c r="H386" s="6" t="e">
        <f>VLOOKUP(D386,'kode internal'!$B$1:$E$4717,4,FALSE)</f>
        <v>#N/A</v>
      </c>
      <c r="I386" s="6" t="e">
        <f>VLOOKUP(D386,'kode internal'!$B$1:$F$4717,5,FALSE)</f>
        <v>#N/A</v>
      </c>
    </row>
    <row r="387" spans="1:9">
      <c r="A387" s="6" t="s">
        <v>860</v>
      </c>
      <c r="B387" s="6" t="s">
        <v>3372</v>
      </c>
      <c r="C387" s="6">
        <f t="shared" si="7"/>
        <v>1</v>
      </c>
      <c r="D387" s="6" t="s">
        <v>3372</v>
      </c>
      <c r="E387" s="6" t="str">
        <f>VLOOKUP(B387,'kode internal'!$B$1:$D$4717,2,FALSE)</f>
        <v>10V133</v>
      </c>
      <c r="F387" s="6">
        <v>20666</v>
      </c>
      <c r="G387" s="6">
        <v>0</v>
      </c>
      <c r="H387" s="6">
        <f>VLOOKUP(D387,'kode internal'!$B$1:$E$4717,4,FALSE)</f>
        <v>20666</v>
      </c>
      <c r="I387" s="6">
        <f>VLOOKUP(D387,'kode internal'!$B$1:$F$4717,5,FALSE)</f>
        <v>0</v>
      </c>
    </row>
    <row r="388" spans="1:9">
      <c r="A388" s="6" t="s">
        <v>862</v>
      </c>
      <c r="B388" s="6" t="s">
        <v>3373</v>
      </c>
      <c r="C388" s="6">
        <f t="shared" si="7"/>
        <v>1</v>
      </c>
      <c r="D388" s="6" t="s">
        <v>3373</v>
      </c>
      <c r="E388" s="6" t="e">
        <f>VLOOKUP(B388,'kode internal'!$B$1:$D$4717,2,FALSE)</f>
        <v>#N/A</v>
      </c>
      <c r="F388" s="6">
        <v>15516</v>
      </c>
      <c r="G388" s="6">
        <v>0</v>
      </c>
      <c r="H388" s="6" t="e">
        <f>VLOOKUP(D388,'kode internal'!$B$1:$E$4717,4,FALSE)</f>
        <v>#N/A</v>
      </c>
      <c r="I388" s="6" t="e">
        <f>VLOOKUP(D388,'kode internal'!$B$1:$F$4717,5,FALSE)</f>
        <v>#N/A</v>
      </c>
    </row>
    <row r="389" spans="1:9">
      <c r="A389" s="6" t="s">
        <v>864</v>
      </c>
      <c r="B389" s="6" t="s">
        <v>3374</v>
      </c>
      <c r="C389" s="6">
        <f t="shared" si="7"/>
        <v>1</v>
      </c>
      <c r="D389" s="6" t="s">
        <v>3374</v>
      </c>
      <c r="E389" s="6" t="str">
        <f>VLOOKUP(B389,'kode internal'!$B$1:$D$4717,2,FALSE)</f>
        <v>10S233</v>
      </c>
      <c r="F389" s="6">
        <v>672</v>
      </c>
      <c r="G389" s="6">
        <v>0</v>
      </c>
      <c r="H389" s="6">
        <f>VLOOKUP(D389,'kode internal'!$B$1:$E$4717,4,FALSE)</f>
        <v>672.5</v>
      </c>
      <c r="I389" s="6">
        <f>VLOOKUP(D389,'kode internal'!$B$1:$F$4717,5,FALSE)</f>
        <v>0</v>
      </c>
    </row>
    <row r="390" spans="1:9">
      <c r="A390" s="6" t="s">
        <v>866</v>
      </c>
      <c r="B390" s="6" t="s">
        <v>3375</v>
      </c>
      <c r="C390" s="6">
        <f t="shared" si="7"/>
        <v>1</v>
      </c>
      <c r="D390" s="6" t="s">
        <v>3375</v>
      </c>
      <c r="E390" s="6" t="str">
        <f>VLOOKUP(B390,'kode internal'!$B$1:$D$4717,2,FALSE)</f>
        <v>12O001.2</v>
      </c>
      <c r="F390" s="6">
        <v>20</v>
      </c>
      <c r="G390" s="6">
        <v>120</v>
      </c>
      <c r="H390" s="6">
        <f>VLOOKUP(D390,'kode internal'!$B$1:$E$4717,4,FALSE)</f>
        <v>20</v>
      </c>
      <c r="I390" s="6">
        <f>VLOOKUP(D390,'kode internal'!$B$1:$F$4717,5,FALSE)</f>
        <v>120</v>
      </c>
    </row>
    <row r="391" spans="1:9">
      <c r="A391" s="6" t="s">
        <v>868</v>
      </c>
      <c r="B391" s="6" t="s">
        <v>3376</v>
      </c>
      <c r="C391" s="6">
        <f t="shared" si="7"/>
        <v>1</v>
      </c>
      <c r="D391" s="6" t="s">
        <v>3376</v>
      </c>
      <c r="E391" s="6" t="str">
        <f>VLOOKUP(B391,'kode internal'!$B$1:$D$4717,2,FALSE)</f>
        <v>80T158</v>
      </c>
      <c r="F391" s="6">
        <v>20</v>
      </c>
      <c r="G391" s="6">
        <v>0</v>
      </c>
      <c r="H391" s="6">
        <f>VLOOKUP(D391,'kode internal'!$B$1:$E$4717,4,FALSE)</f>
        <v>20</v>
      </c>
      <c r="I391" s="6">
        <f>VLOOKUP(D391,'kode internal'!$B$1:$F$4717,5,FALSE)</f>
        <v>0</v>
      </c>
    </row>
    <row r="392" spans="1:9">
      <c r="A392" s="6" t="s">
        <v>870</v>
      </c>
      <c r="B392" s="6" t="s">
        <v>3377</v>
      </c>
      <c r="C392" s="6">
        <f t="shared" si="7"/>
        <v>1</v>
      </c>
      <c r="D392" s="6" t="s">
        <v>3377</v>
      </c>
      <c r="E392" s="6" t="e">
        <f>VLOOKUP(B392,'kode internal'!$B$1:$D$4717,2,FALSE)</f>
        <v>#N/A</v>
      </c>
      <c r="F392" s="6">
        <v>11</v>
      </c>
      <c r="G392" s="6">
        <v>0</v>
      </c>
      <c r="H392" s="6" t="e">
        <f>VLOOKUP(D392,'kode internal'!$B$1:$E$4717,4,FALSE)</f>
        <v>#N/A</v>
      </c>
      <c r="I392" s="6" t="e">
        <f>VLOOKUP(D392,'kode internal'!$B$1:$F$4717,5,FALSE)</f>
        <v>#N/A</v>
      </c>
    </row>
    <row r="393" spans="1:9">
      <c r="A393" s="6" t="s">
        <v>872</v>
      </c>
      <c r="B393" s="6" t="s">
        <v>3378</v>
      </c>
      <c r="C393" s="6">
        <f t="shared" si="7"/>
        <v>1</v>
      </c>
      <c r="D393" s="6" t="s">
        <v>3378</v>
      </c>
      <c r="E393" s="6" t="str">
        <f>VLOOKUP(B393,'kode internal'!$B$1:$D$4717,2,FALSE)</f>
        <v>90A013</v>
      </c>
      <c r="F393" s="6">
        <v>131</v>
      </c>
      <c r="G393" s="6">
        <v>0</v>
      </c>
      <c r="H393" s="6">
        <f>VLOOKUP(D393,'kode internal'!$B$1:$E$4717,4,FALSE)</f>
        <v>131</v>
      </c>
      <c r="I393" s="6">
        <f>VLOOKUP(D393,'kode internal'!$B$1:$F$4717,5,FALSE)</f>
        <v>0</v>
      </c>
    </row>
    <row r="394" spans="1:9">
      <c r="A394" s="6" t="s">
        <v>874</v>
      </c>
      <c r="B394" s="6" t="s">
        <v>3379</v>
      </c>
      <c r="C394" s="6">
        <f t="shared" si="7"/>
        <v>1</v>
      </c>
      <c r="D394" s="6" t="s">
        <v>3379</v>
      </c>
      <c r="E394" s="6" t="str">
        <f>VLOOKUP(B394,'kode internal'!$B$1:$D$4717,2,FALSE)</f>
        <v>10L195</v>
      </c>
      <c r="F394" s="6">
        <v>3009</v>
      </c>
      <c r="G394" s="6">
        <v>69000</v>
      </c>
      <c r="H394" s="6">
        <f>VLOOKUP(D394,'kode internal'!$B$1:$E$4717,4,FALSE)</f>
        <v>3008.25</v>
      </c>
      <c r="I394" s="6">
        <f>VLOOKUP(D394,'kode internal'!$B$1:$F$4717,5,FALSE)</f>
        <v>69000</v>
      </c>
    </row>
    <row r="395" spans="1:9">
      <c r="A395" s="6" t="s">
        <v>876</v>
      </c>
      <c r="B395" s="6" t="s">
        <v>3380</v>
      </c>
      <c r="C395" s="6">
        <f t="shared" si="7"/>
        <v>1</v>
      </c>
      <c r="D395" s="6" t="s">
        <v>3380</v>
      </c>
      <c r="E395" s="6" t="str">
        <f>VLOOKUP(B395,'kode internal'!$B$1:$D$4717,2,FALSE)</f>
        <v>10D203</v>
      </c>
      <c r="F395" s="6">
        <v>1452</v>
      </c>
      <c r="G395" s="6">
        <v>5800</v>
      </c>
      <c r="H395" s="6">
        <f>VLOOKUP(D395,'kode internal'!$B$1:$E$4717,4,FALSE)</f>
        <v>1452</v>
      </c>
      <c r="I395" s="6">
        <f>VLOOKUP(D395,'kode internal'!$B$1:$F$4717,5,FALSE)</f>
        <v>5800</v>
      </c>
    </row>
    <row r="396" spans="1:9">
      <c r="A396" s="6" t="s">
        <v>878</v>
      </c>
      <c r="B396" s="6" t="s">
        <v>3381</v>
      </c>
      <c r="C396" s="6">
        <f t="shared" si="7"/>
        <v>1</v>
      </c>
      <c r="D396" s="6" t="s">
        <v>3381</v>
      </c>
      <c r="E396" s="6" t="str">
        <f>VLOOKUP(B396,'kode internal'!$B$1:$D$4717,2,FALSE)</f>
        <v>40S100</v>
      </c>
      <c r="F396" s="6">
        <v>0</v>
      </c>
      <c r="G396" s="6">
        <v>183500</v>
      </c>
      <c r="H396" s="6">
        <f>VLOOKUP(D396,'kode internal'!$B$1:$E$4717,4,FALSE)</f>
        <v>0</v>
      </c>
      <c r="I396" s="6">
        <f>VLOOKUP(D396,'kode internal'!$B$1:$F$4717,5,FALSE)</f>
        <v>161000</v>
      </c>
    </row>
    <row r="397" spans="1:9">
      <c r="A397" s="6" t="s">
        <v>882</v>
      </c>
      <c r="B397" s="6" t="s">
        <v>3382</v>
      </c>
      <c r="C397" s="6">
        <f t="shared" si="7"/>
        <v>1</v>
      </c>
      <c r="D397" s="6" t="s">
        <v>3382</v>
      </c>
      <c r="E397" s="6" t="str">
        <f>VLOOKUP(B397,'kode internal'!$B$1:$D$4717,2,FALSE)</f>
        <v>40H048</v>
      </c>
      <c r="F397" s="6">
        <v>190</v>
      </c>
      <c r="G397" s="6">
        <v>370</v>
      </c>
      <c r="H397" s="6">
        <f>VLOOKUP(D397,'kode internal'!$B$1:$E$4717,4,FALSE)</f>
        <v>190</v>
      </c>
      <c r="I397" s="6">
        <f>VLOOKUP(D397,'kode internal'!$B$1:$F$4717,5,FALSE)</f>
        <v>370</v>
      </c>
    </row>
    <row r="398" spans="1:9">
      <c r="A398" s="6" t="s">
        <v>886</v>
      </c>
      <c r="B398" s="6" t="s">
        <v>3383</v>
      </c>
      <c r="C398" s="6">
        <f t="shared" si="7"/>
        <v>1</v>
      </c>
      <c r="D398" s="6" t="s">
        <v>3383</v>
      </c>
      <c r="E398" s="6" t="str">
        <f>VLOOKUP(B398,'kode internal'!$B$1:$D$4717,2,FALSE)</f>
        <v>10P248</v>
      </c>
      <c r="F398" s="6">
        <v>270</v>
      </c>
      <c r="G398" s="6">
        <v>3750</v>
      </c>
      <c r="H398" s="6">
        <f>VLOOKUP(D398,'kode internal'!$B$1:$E$4717,4,FALSE)</f>
        <v>270</v>
      </c>
      <c r="I398" s="6">
        <f>VLOOKUP(D398,'kode internal'!$B$1:$F$4717,5,FALSE)</f>
        <v>3750</v>
      </c>
    </row>
    <row r="399" spans="1:9">
      <c r="A399" s="6" t="s">
        <v>888</v>
      </c>
      <c r="B399" s="6" t="s">
        <v>3384</v>
      </c>
      <c r="C399" s="6">
        <f t="shared" si="7"/>
        <v>1</v>
      </c>
      <c r="D399" s="6" t="s">
        <v>3384</v>
      </c>
      <c r="E399" s="6" t="str">
        <f>VLOOKUP(B399,'kode internal'!$B$1:$D$4717,2,FALSE)</f>
        <v>80G129</v>
      </c>
      <c r="F399" s="6">
        <v>1836</v>
      </c>
      <c r="G399" s="6">
        <v>0</v>
      </c>
      <c r="H399" s="6">
        <f>VLOOKUP(D399,'kode internal'!$B$1:$E$4717,4,FALSE)</f>
        <v>1836</v>
      </c>
      <c r="I399" s="6">
        <f>VLOOKUP(D399,'kode internal'!$B$1:$F$4717,5,FALSE)</f>
        <v>0</v>
      </c>
    </row>
    <row r="400" spans="1:9">
      <c r="A400" s="6" t="s">
        <v>890</v>
      </c>
      <c r="B400" s="6" t="s">
        <v>3385</v>
      </c>
      <c r="C400" s="6">
        <f t="shared" si="7"/>
        <v>1</v>
      </c>
      <c r="D400" s="6" t="s">
        <v>3385</v>
      </c>
      <c r="E400" s="6" t="str">
        <f>VLOOKUP(B400,'kode internal'!$B$1:$D$4717,2,FALSE)</f>
        <v>80G128</v>
      </c>
      <c r="F400" s="6">
        <v>3298</v>
      </c>
      <c r="G400" s="6">
        <v>0</v>
      </c>
      <c r="H400" s="6">
        <f>VLOOKUP(D400,'kode internal'!$B$1:$E$4717,4,FALSE)</f>
        <v>3298</v>
      </c>
      <c r="I400" s="6">
        <f>VLOOKUP(D400,'kode internal'!$B$1:$F$4717,5,FALSE)</f>
        <v>0</v>
      </c>
    </row>
    <row r="401" spans="1:9">
      <c r="A401" s="6" t="s">
        <v>892</v>
      </c>
      <c r="B401" s="6" t="s">
        <v>3386</v>
      </c>
      <c r="C401" s="6">
        <f t="shared" si="7"/>
        <v>1</v>
      </c>
      <c r="D401" s="6" t="s">
        <v>3386</v>
      </c>
      <c r="E401" s="6" t="str">
        <f>VLOOKUP(B401,'kode internal'!$B$1:$D$4717,2,FALSE)</f>
        <v>80G127</v>
      </c>
      <c r="F401" s="6">
        <v>15219</v>
      </c>
      <c r="G401" s="6">
        <v>0</v>
      </c>
      <c r="H401" s="6">
        <f>VLOOKUP(D401,'kode internal'!$B$1:$E$4717,4,FALSE)</f>
        <v>15219</v>
      </c>
      <c r="I401" s="6">
        <f>VLOOKUP(D401,'kode internal'!$B$1:$F$4717,5,FALSE)</f>
        <v>0</v>
      </c>
    </row>
    <row r="402" spans="1:9">
      <c r="A402" s="6" t="s">
        <v>894</v>
      </c>
      <c r="B402" s="6" t="s">
        <v>3387</v>
      </c>
      <c r="C402" s="6">
        <f t="shared" si="7"/>
        <v>1</v>
      </c>
      <c r="D402" s="6" t="s">
        <v>3387</v>
      </c>
      <c r="E402" s="6" t="str">
        <f>VLOOKUP(B402,'kode internal'!$B$1:$D$4717,2,FALSE)</f>
        <v>80G126</v>
      </c>
      <c r="F402" s="6">
        <v>16996</v>
      </c>
      <c r="G402" s="6">
        <v>0</v>
      </c>
      <c r="H402" s="6">
        <f>VLOOKUP(D402,'kode internal'!$B$1:$E$4717,4,FALSE)</f>
        <v>16996</v>
      </c>
      <c r="I402" s="6">
        <f>VLOOKUP(D402,'kode internal'!$B$1:$F$4717,5,FALSE)</f>
        <v>0</v>
      </c>
    </row>
    <row r="403" spans="1:9">
      <c r="A403" s="6" t="s">
        <v>924</v>
      </c>
      <c r="B403" s="6" t="s">
        <v>3388</v>
      </c>
      <c r="C403" s="6">
        <f t="shared" si="7"/>
        <v>1</v>
      </c>
      <c r="D403" s="6" t="s">
        <v>3388</v>
      </c>
      <c r="E403" s="6" t="str">
        <f>VLOOKUP(B403,'kode internal'!$B$1:$D$4717,2,FALSE)</f>
        <v>40O001.1</v>
      </c>
      <c r="F403" s="6">
        <v>0</v>
      </c>
      <c r="G403" s="6">
        <v>1589</v>
      </c>
      <c r="H403" s="6">
        <f>VLOOKUP(D403,'kode internal'!$B$1:$E$4717,4,FALSE)</f>
        <v>0</v>
      </c>
      <c r="I403" s="6">
        <f>VLOOKUP(D403,'kode internal'!$B$1:$F$4717,5,FALSE)</f>
        <v>1720</v>
      </c>
    </row>
    <row r="404" spans="1:9">
      <c r="A404" s="6" t="s">
        <v>926</v>
      </c>
      <c r="B404" s="6" t="s">
        <v>3389</v>
      </c>
      <c r="C404" s="6">
        <f t="shared" si="7"/>
        <v>1</v>
      </c>
      <c r="D404" s="6" t="s">
        <v>3389</v>
      </c>
      <c r="E404" s="6" t="str">
        <f>VLOOKUP(B404,'kode internal'!$B$1:$D$4717,2,FALSE)</f>
        <v>10M188</v>
      </c>
      <c r="F404" s="6">
        <v>12800</v>
      </c>
      <c r="G404" s="6">
        <v>0</v>
      </c>
      <c r="H404" s="6">
        <f>VLOOKUP(D404,'kode internal'!$B$1:$E$4717,4,FALSE)</f>
        <v>12800.13</v>
      </c>
      <c r="I404" s="6">
        <f>VLOOKUP(D404,'kode internal'!$B$1:$F$4717,5,FALSE)</f>
        <v>0</v>
      </c>
    </row>
    <row r="405" spans="1:9">
      <c r="A405" s="6" t="s">
        <v>930</v>
      </c>
      <c r="B405" s="6" t="s">
        <v>3390</v>
      </c>
      <c r="C405" s="6">
        <f t="shared" si="7"/>
        <v>1</v>
      </c>
      <c r="D405" s="6" t="s">
        <v>3390</v>
      </c>
      <c r="E405" s="6" t="e">
        <f>VLOOKUP(B405,'kode internal'!$B$1:$D$4717,2,FALSE)</f>
        <v>#N/A</v>
      </c>
      <c r="F405" s="6">
        <v>120</v>
      </c>
      <c r="G405" s="6">
        <v>0</v>
      </c>
      <c r="H405" s="6" t="e">
        <f>VLOOKUP(D405,'kode internal'!$B$1:$E$4717,4,FALSE)</f>
        <v>#N/A</v>
      </c>
      <c r="I405" s="6" t="e">
        <f>VLOOKUP(D405,'kode internal'!$B$1:$F$4717,5,FALSE)</f>
        <v>#N/A</v>
      </c>
    </row>
    <row r="406" spans="1:9">
      <c r="A406" s="6" t="s">
        <v>934</v>
      </c>
      <c r="B406" s="6" t="s">
        <v>3391</v>
      </c>
      <c r="C406" s="6">
        <f t="shared" si="7"/>
        <v>1</v>
      </c>
      <c r="D406" s="6" t="s">
        <v>3391</v>
      </c>
      <c r="E406" s="6" t="e">
        <f>VLOOKUP(B406,'kode internal'!$B$1:$D$4717,2,FALSE)</f>
        <v>#N/A</v>
      </c>
      <c r="F406" s="6">
        <v>9</v>
      </c>
      <c r="G406" s="6">
        <v>0</v>
      </c>
      <c r="H406" s="6" t="e">
        <f>VLOOKUP(D406,'kode internal'!$B$1:$E$4717,4,FALSE)</f>
        <v>#N/A</v>
      </c>
      <c r="I406" s="6" t="e">
        <f>VLOOKUP(D406,'kode internal'!$B$1:$F$4717,5,FALSE)</f>
        <v>#N/A</v>
      </c>
    </row>
    <row r="407" spans="1:9">
      <c r="A407" s="6" t="s">
        <v>938</v>
      </c>
      <c r="B407" s="6" t="s">
        <v>3392</v>
      </c>
      <c r="C407" s="6">
        <f t="shared" si="7"/>
        <v>1</v>
      </c>
      <c r="D407" s="6" t="s">
        <v>3392</v>
      </c>
      <c r="E407" s="6" t="str">
        <f>VLOOKUP(B407,'kode internal'!$B$1:$D$4717,2,FALSE)</f>
        <v>14V016</v>
      </c>
      <c r="F407" s="6">
        <v>0</v>
      </c>
      <c r="G407" s="6">
        <v>75</v>
      </c>
      <c r="H407" s="6">
        <f>VLOOKUP(D407,'kode internal'!$B$1:$E$4717,4,FALSE)</f>
        <v>0</v>
      </c>
      <c r="I407" s="6">
        <f>VLOOKUP(D407,'kode internal'!$B$1:$F$4717,5,FALSE)</f>
        <v>75</v>
      </c>
    </row>
    <row r="408" spans="1:9">
      <c r="A408" s="6" t="s">
        <v>940</v>
      </c>
      <c r="B408" s="6" t="s">
        <v>3393</v>
      </c>
      <c r="C408" s="6">
        <f t="shared" si="7"/>
        <v>1</v>
      </c>
      <c r="D408" s="6" t="s">
        <v>3393</v>
      </c>
      <c r="E408" s="6" t="str">
        <f>VLOOKUP(B408,'kode internal'!$B$1:$D$4717,2,FALSE)</f>
        <v>40I101</v>
      </c>
      <c r="F408" s="6">
        <v>33425</v>
      </c>
      <c r="G408" s="6">
        <v>29000</v>
      </c>
      <c r="H408" s="6">
        <f>VLOOKUP(D408,'kode internal'!$B$1:$E$4717,4,FALSE)</f>
        <v>33425</v>
      </c>
      <c r="I408" s="6">
        <f>VLOOKUP(D408,'kode internal'!$B$1:$F$4717,5,FALSE)</f>
        <v>29000</v>
      </c>
    </row>
    <row r="409" spans="1:9">
      <c r="A409" s="6" t="s">
        <v>948</v>
      </c>
      <c r="B409" s="6" t="s">
        <v>3394</v>
      </c>
      <c r="C409" s="6">
        <f t="shared" si="7"/>
        <v>1</v>
      </c>
      <c r="D409" s="6" t="s">
        <v>3394</v>
      </c>
      <c r="E409" s="6" t="e">
        <f>VLOOKUP(B409,'kode internal'!$B$1:$D$4717,2,FALSE)</f>
        <v>#N/A</v>
      </c>
      <c r="F409" s="6">
        <v>2</v>
      </c>
      <c r="G409" s="6">
        <v>5</v>
      </c>
      <c r="H409" s="6" t="e">
        <f>VLOOKUP(D409,'kode internal'!$B$1:$E$4717,4,FALSE)</f>
        <v>#N/A</v>
      </c>
      <c r="I409" s="6" t="e">
        <f>VLOOKUP(D409,'kode internal'!$B$1:$F$4717,5,FALSE)</f>
        <v>#N/A</v>
      </c>
    </row>
    <row r="410" spans="1:9">
      <c r="A410" s="6" t="s">
        <v>950</v>
      </c>
      <c r="B410" s="13" t="s">
        <v>3395</v>
      </c>
      <c r="C410" s="6">
        <f t="shared" si="7"/>
        <v>1</v>
      </c>
      <c r="D410" s="6" t="s">
        <v>3395</v>
      </c>
      <c r="E410" s="6" t="str">
        <f>VLOOKUP(B410,'kode internal'!$B$1:$D$4717,2,FALSE)</f>
        <v>15A086</v>
      </c>
      <c r="F410" s="6">
        <v>0</v>
      </c>
      <c r="G410" s="6">
        <v>7</v>
      </c>
      <c r="H410" s="6">
        <f>VLOOKUP(D410,'kode internal'!$B$1:$E$4717,4,FALSE)</f>
        <v>0</v>
      </c>
      <c r="I410" s="6">
        <f>VLOOKUP(D410,'kode internal'!$B$1:$F$4717,5,FALSE)</f>
        <v>12</v>
      </c>
    </row>
    <row r="411" spans="1:9">
      <c r="A411" s="6" t="s">
        <v>952</v>
      </c>
      <c r="B411" s="6" t="s">
        <v>3396</v>
      </c>
      <c r="C411" s="6">
        <f t="shared" si="7"/>
        <v>1</v>
      </c>
      <c r="D411" s="6" t="s">
        <v>3396</v>
      </c>
      <c r="E411" s="6" t="str">
        <f>VLOOKUP(B411,'kode internal'!$B$1:$D$4717,2,FALSE)</f>
        <v>12P012</v>
      </c>
      <c r="F411" s="6">
        <v>20</v>
      </c>
      <c r="G411" s="6">
        <v>5</v>
      </c>
      <c r="H411" s="6">
        <f>VLOOKUP(D411,'kode internal'!$B$1:$E$4717,4,FALSE)</f>
        <v>20</v>
      </c>
      <c r="I411" s="6">
        <f>VLOOKUP(D411,'kode internal'!$B$1:$F$4717,5,FALSE)</f>
        <v>5</v>
      </c>
    </row>
    <row r="412" spans="1:9">
      <c r="A412" s="6" t="s">
        <v>954</v>
      </c>
      <c r="B412" s="6" t="s">
        <v>3397</v>
      </c>
      <c r="C412" s="6">
        <f t="shared" si="7"/>
        <v>1</v>
      </c>
      <c r="D412" s="6" t="s">
        <v>3397</v>
      </c>
      <c r="E412" s="6" t="str">
        <f>VLOOKUP(B412,'kode internal'!$B$1:$D$4717,2,FALSE)</f>
        <v>12C005</v>
      </c>
      <c r="F412" s="6">
        <v>1</v>
      </c>
      <c r="G412" s="6">
        <v>331</v>
      </c>
      <c r="H412" s="6">
        <f>VLOOKUP(D412,'kode internal'!$B$1:$E$4717,4,FALSE)</f>
        <v>1</v>
      </c>
      <c r="I412" s="6">
        <f>VLOOKUP(D412,'kode internal'!$B$1:$F$4717,5,FALSE)</f>
        <v>84</v>
      </c>
    </row>
    <row r="413" spans="1:9">
      <c r="A413" s="6" t="s">
        <v>958</v>
      </c>
      <c r="B413" s="13" t="s">
        <v>3398</v>
      </c>
      <c r="C413" s="6">
        <f t="shared" si="7"/>
        <v>1</v>
      </c>
      <c r="D413" s="6" t="s">
        <v>3398</v>
      </c>
      <c r="E413" s="6" t="str">
        <f>VLOOKUP(B413,'kode internal'!$B$1:$D$4717,2,FALSE)</f>
        <v>15A085</v>
      </c>
      <c r="F413" s="6">
        <v>0</v>
      </c>
      <c r="G413" s="6">
        <v>8</v>
      </c>
      <c r="H413" s="6">
        <f>VLOOKUP(D413,'kode internal'!$B$1:$E$4717,4,FALSE)</f>
        <v>0</v>
      </c>
      <c r="I413" s="6">
        <f>VLOOKUP(D413,'kode internal'!$B$1:$F$4717,5,FALSE)</f>
        <v>13</v>
      </c>
    </row>
    <row r="414" spans="1:9">
      <c r="A414" s="6" t="s">
        <v>960</v>
      </c>
      <c r="B414" s="13" t="s">
        <v>3399</v>
      </c>
      <c r="C414" s="6">
        <f t="shared" si="7"/>
        <v>1</v>
      </c>
      <c r="D414" s="6" t="s">
        <v>3399</v>
      </c>
      <c r="E414" s="6" t="str">
        <f>VLOOKUP(B414,'kode internal'!$B$1:$D$4717,2,FALSE)</f>
        <v>15A084</v>
      </c>
      <c r="F414" s="6">
        <v>0</v>
      </c>
      <c r="G414" s="6">
        <v>8</v>
      </c>
      <c r="H414" s="6">
        <f>VLOOKUP(D414,'kode internal'!$B$1:$E$4717,4,FALSE)</f>
        <v>0</v>
      </c>
      <c r="I414" s="6">
        <f>VLOOKUP(D414,'kode internal'!$B$1:$F$4717,5,FALSE)</f>
        <v>13</v>
      </c>
    </row>
    <row r="415" spans="1:9">
      <c r="A415" s="6" t="s">
        <v>962</v>
      </c>
      <c r="B415" s="13" t="s">
        <v>3400</v>
      </c>
      <c r="C415" s="6">
        <f t="shared" si="7"/>
        <v>1</v>
      </c>
      <c r="D415" s="6" t="s">
        <v>3400</v>
      </c>
      <c r="E415" s="6" t="str">
        <f>VLOOKUP(B415,'kode internal'!$B$1:$D$4717,2,FALSE)</f>
        <v>15A083</v>
      </c>
      <c r="F415" s="6">
        <v>0</v>
      </c>
      <c r="G415" s="6">
        <v>7</v>
      </c>
      <c r="H415" s="6">
        <f>VLOOKUP(D415,'kode internal'!$B$1:$E$4717,4,FALSE)</f>
        <v>0</v>
      </c>
      <c r="I415" s="6">
        <f>VLOOKUP(D415,'kode internal'!$B$1:$F$4717,5,FALSE)</f>
        <v>12</v>
      </c>
    </row>
    <row r="416" spans="1:9">
      <c r="A416" s="6" t="s">
        <v>964</v>
      </c>
      <c r="B416" s="6" t="s">
        <v>3401</v>
      </c>
      <c r="C416" s="6">
        <f t="shared" si="7"/>
        <v>1</v>
      </c>
      <c r="D416" s="6" t="s">
        <v>3401</v>
      </c>
      <c r="E416" s="6" t="str">
        <f>VLOOKUP(B416,'kode internal'!$B$1:$D$4717,2,FALSE)</f>
        <v>10N163</v>
      </c>
      <c r="F416" s="6">
        <v>11</v>
      </c>
      <c r="G416" s="6">
        <v>12780</v>
      </c>
      <c r="H416" s="6">
        <f>VLOOKUP(D416,'kode internal'!$B$1:$E$4717,4,FALSE)</f>
        <v>11</v>
      </c>
      <c r="I416" s="6">
        <f>VLOOKUP(D416,'kode internal'!$B$1:$F$4717,5,FALSE)</f>
        <v>12780</v>
      </c>
    </row>
    <row r="417" spans="1:9">
      <c r="A417" s="6" t="s">
        <v>966</v>
      </c>
      <c r="B417" s="6" t="s">
        <v>3402</v>
      </c>
      <c r="C417" s="6">
        <f t="shared" si="7"/>
        <v>1</v>
      </c>
      <c r="D417" s="6" t="s">
        <v>3402</v>
      </c>
      <c r="E417" s="6" t="str">
        <f>VLOOKUP(B417,'kode internal'!$B$1:$D$4717,2,FALSE)</f>
        <v>80E158.1</v>
      </c>
      <c r="F417" s="6">
        <v>6</v>
      </c>
      <c r="G417" s="6">
        <v>130</v>
      </c>
      <c r="H417" s="6">
        <f>VLOOKUP(D417,'kode internal'!$B$1:$E$4717,4,FALSE)</f>
        <v>6</v>
      </c>
      <c r="I417" s="6">
        <f>VLOOKUP(D417,'kode internal'!$B$1:$F$4717,5,FALSE)</f>
        <v>130</v>
      </c>
    </row>
    <row r="418" spans="1:9">
      <c r="A418" s="6" t="s">
        <v>968</v>
      </c>
      <c r="B418" s="6" t="s">
        <v>3403</v>
      </c>
      <c r="C418" s="6">
        <f t="shared" si="7"/>
        <v>1</v>
      </c>
      <c r="D418" s="6" t="s">
        <v>3403</v>
      </c>
      <c r="E418" s="6" t="str">
        <f>VLOOKUP(B418,'kode internal'!$B$1:$D$4717,2,FALSE)</f>
        <v>80E157.1</v>
      </c>
      <c r="F418" s="6">
        <v>30</v>
      </c>
      <c r="G418" s="6">
        <v>50</v>
      </c>
      <c r="H418" s="6">
        <f>VLOOKUP(D418,'kode internal'!$B$1:$E$4717,4,FALSE)</f>
        <v>30</v>
      </c>
      <c r="I418" s="6">
        <f>VLOOKUP(D418,'kode internal'!$B$1:$F$4717,5,FALSE)</f>
        <v>50</v>
      </c>
    </row>
    <row r="419" spans="1:9">
      <c r="A419" s="6" t="s">
        <v>970</v>
      </c>
      <c r="B419" s="6" t="s">
        <v>3404</v>
      </c>
      <c r="C419" s="6">
        <f t="shared" si="7"/>
        <v>1</v>
      </c>
      <c r="D419" s="6" t="s">
        <v>3404</v>
      </c>
      <c r="E419" s="6" t="str">
        <f>VLOOKUP(B419,'kode internal'!$B$1:$D$4717,2,FALSE)</f>
        <v>42T292.01</v>
      </c>
      <c r="F419" s="6">
        <v>0</v>
      </c>
      <c r="G419" s="6">
        <v>8</v>
      </c>
      <c r="H419" s="6">
        <f>VLOOKUP(D419,'kode internal'!$B$1:$E$4717,4,FALSE)</f>
        <v>0</v>
      </c>
      <c r="I419" s="6">
        <f>VLOOKUP(D419,'kode internal'!$B$1:$F$4717,5,FALSE)</f>
        <v>8</v>
      </c>
    </row>
    <row r="420" spans="1:9">
      <c r="A420" s="6" t="s">
        <v>972</v>
      </c>
      <c r="B420" s="6" t="s">
        <v>3405</v>
      </c>
      <c r="C420" s="6">
        <f t="shared" si="7"/>
        <v>1</v>
      </c>
      <c r="D420" s="6" t="s">
        <v>3405</v>
      </c>
      <c r="E420" s="6" t="str">
        <f>VLOOKUP(B420,'kode internal'!$B$1:$D$4717,2,FALSE)</f>
        <v>42P384</v>
      </c>
      <c r="F420" s="6">
        <v>0</v>
      </c>
      <c r="G420" s="6">
        <v>4</v>
      </c>
      <c r="H420" s="6">
        <f>VLOOKUP(D420,'kode internal'!$B$1:$E$4717,4,FALSE)</f>
        <v>0</v>
      </c>
      <c r="I420" s="6">
        <f>VLOOKUP(D420,'kode internal'!$B$1:$F$4717,5,FALSE)</f>
        <v>4</v>
      </c>
    </row>
    <row r="421" spans="1:9">
      <c r="A421" s="6" t="s">
        <v>974</v>
      </c>
      <c r="B421" s="6" t="s">
        <v>3406</v>
      </c>
      <c r="C421" s="6">
        <f t="shared" si="7"/>
        <v>1</v>
      </c>
      <c r="D421" s="6" t="s">
        <v>3406</v>
      </c>
      <c r="E421" s="6" t="str">
        <f>VLOOKUP(B421,'kode internal'!$B$1:$D$4717,2,FALSE)</f>
        <v>42P383</v>
      </c>
      <c r="F421" s="6">
        <v>0</v>
      </c>
      <c r="G421" s="6">
        <v>8</v>
      </c>
      <c r="H421" s="6">
        <f>VLOOKUP(D421,'kode internal'!$B$1:$E$4717,4,FALSE)</f>
        <v>0</v>
      </c>
      <c r="I421" s="6">
        <f>VLOOKUP(D421,'kode internal'!$B$1:$F$4717,5,FALSE)</f>
        <v>8</v>
      </c>
    </row>
    <row r="422" spans="1:9">
      <c r="A422" s="6" t="s">
        <v>976</v>
      </c>
      <c r="B422" s="6" t="s">
        <v>3407</v>
      </c>
      <c r="C422" s="6">
        <f t="shared" si="7"/>
        <v>1</v>
      </c>
      <c r="D422" s="6" t="s">
        <v>3407</v>
      </c>
      <c r="E422" s="6" t="e">
        <f>VLOOKUP(B422,'kode internal'!$B$1:$D$4717,2,FALSE)</f>
        <v>#N/A</v>
      </c>
      <c r="F422" s="6">
        <v>1884</v>
      </c>
      <c r="G422" s="6">
        <v>0</v>
      </c>
      <c r="H422" s="6" t="e">
        <f>VLOOKUP(D422,'kode internal'!$B$1:$E$4717,4,FALSE)</f>
        <v>#N/A</v>
      </c>
      <c r="I422" s="6" t="e">
        <f>VLOOKUP(D422,'kode internal'!$B$1:$F$4717,5,FALSE)</f>
        <v>#N/A</v>
      </c>
    </row>
    <row r="423" spans="1:9">
      <c r="A423" s="6" t="s">
        <v>978</v>
      </c>
      <c r="B423" s="6" t="s">
        <v>3408</v>
      </c>
      <c r="C423" s="6">
        <f t="shared" si="7"/>
        <v>1</v>
      </c>
      <c r="D423" s="6" t="s">
        <v>3408</v>
      </c>
      <c r="E423" s="6" t="str">
        <f>VLOOKUP(B423,'kode internal'!$B$1:$D$4717,2,FALSE)</f>
        <v>70P018</v>
      </c>
      <c r="F423" s="6">
        <v>7</v>
      </c>
      <c r="G423" s="6">
        <v>0</v>
      </c>
      <c r="H423" s="6">
        <f>VLOOKUP(D423,'kode internal'!$B$1:$E$4717,4,FALSE)</f>
        <v>7</v>
      </c>
      <c r="I423" s="6">
        <f>VLOOKUP(D423,'kode internal'!$B$1:$F$4717,5,FALSE)</f>
        <v>0</v>
      </c>
    </row>
    <row r="424" spans="1:9">
      <c r="A424" s="6" t="s">
        <v>980</v>
      </c>
      <c r="B424" s="6" t="s">
        <v>3409</v>
      </c>
      <c r="C424" s="6">
        <f t="shared" si="7"/>
        <v>1</v>
      </c>
      <c r="D424" s="6" t="s">
        <v>3409</v>
      </c>
      <c r="E424" s="6" t="str">
        <f>VLOOKUP(B424,'kode internal'!$B$1:$D$4717,2,FALSE)</f>
        <v>10L197</v>
      </c>
      <c r="F424" s="6">
        <v>293</v>
      </c>
      <c r="G424" s="6">
        <v>0</v>
      </c>
      <c r="H424" s="6">
        <f>VLOOKUP(D424,'kode internal'!$B$1:$E$4717,4,FALSE)</f>
        <v>293</v>
      </c>
      <c r="I424" s="6">
        <f>VLOOKUP(D424,'kode internal'!$B$1:$F$4717,5,FALSE)</f>
        <v>0</v>
      </c>
    </row>
    <row r="425" spans="1:9">
      <c r="A425" s="6" t="s">
        <v>982</v>
      </c>
      <c r="B425" s="6" t="s">
        <v>3410</v>
      </c>
      <c r="C425" s="6">
        <f t="shared" si="7"/>
        <v>1</v>
      </c>
      <c r="D425" s="6" t="s">
        <v>3410</v>
      </c>
      <c r="E425" s="6" t="e">
        <f>VLOOKUP(B425,'kode internal'!$B$1:$D$4717,2,FALSE)</f>
        <v>#N/A</v>
      </c>
      <c r="F425" s="6">
        <v>12</v>
      </c>
      <c r="G425" s="6">
        <v>0</v>
      </c>
      <c r="H425" s="6" t="e">
        <f>VLOOKUP(D425,'kode internal'!$B$1:$E$4717,4,FALSE)</f>
        <v>#N/A</v>
      </c>
      <c r="I425" s="6" t="e">
        <f>VLOOKUP(D425,'kode internal'!$B$1:$F$4717,5,FALSE)</f>
        <v>#N/A</v>
      </c>
    </row>
    <row r="426" spans="1:9">
      <c r="A426" s="6" t="s">
        <v>984</v>
      </c>
      <c r="B426" s="6" t="s">
        <v>3411</v>
      </c>
      <c r="C426" s="6">
        <f t="shared" si="7"/>
        <v>1</v>
      </c>
      <c r="D426" s="6" t="s">
        <v>3411</v>
      </c>
      <c r="E426" s="6" t="str">
        <f>VLOOKUP(B426,'kode internal'!$B$1:$D$4717,2,FALSE)</f>
        <v>12R012.1</v>
      </c>
      <c r="F426" s="6">
        <v>150</v>
      </c>
      <c r="G426" s="6">
        <v>150</v>
      </c>
      <c r="H426" s="6">
        <f>VLOOKUP(D426,'kode internal'!$B$1:$E$4717,4,FALSE)</f>
        <v>150</v>
      </c>
      <c r="I426" s="6">
        <f>VLOOKUP(D426,'kode internal'!$B$1:$F$4717,5,FALSE)</f>
        <v>150</v>
      </c>
    </row>
    <row r="427" spans="1:9">
      <c r="A427" s="6" t="s">
        <v>986</v>
      </c>
      <c r="B427" s="6" t="s">
        <v>3412</v>
      </c>
      <c r="C427" s="6">
        <f t="shared" si="7"/>
        <v>1</v>
      </c>
      <c r="D427" s="6" t="s">
        <v>3412</v>
      </c>
      <c r="E427" s="6" t="str">
        <f>VLOOKUP(B427,'kode internal'!$B$1:$D$4717,2,FALSE)</f>
        <v>12D030</v>
      </c>
      <c r="F427" s="6">
        <v>155</v>
      </c>
      <c r="G427" s="6">
        <v>570</v>
      </c>
      <c r="H427" s="6">
        <f>VLOOKUP(D427,'kode internal'!$B$1:$E$4717,4,FALSE)</f>
        <v>155</v>
      </c>
      <c r="I427" s="6">
        <f>VLOOKUP(D427,'kode internal'!$B$1:$F$4717,5,FALSE)</f>
        <v>520</v>
      </c>
    </row>
    <row r="428" spans="1:9">
      <c r="A428" s="6" t="s">
        <v>988</v>
      </c>
      <c r="B428" s="6" t="s">
        <v>3413</v>
      </c>
      <c r="C428" s="6">
        <f t="shared" si="7"/>
        <v>1</v>
      </c>
      <c r="D428" s="6" t="s">
        <v>3413</v>
      </c>
      <c r="E428" s="6" t="e">
        <f>VLOOKUP(B428,'kode internal'!$B$1:$D$4717,2,FALSE)</f>
        <v>#N/A</v>
      </c>
      <c r="F428" s="6">
        <v>157</v>
      </c>
      <c r="G428" s="6">
        <v>200</v>
      </c>
      <c r="H428" s="6" t="e">
        <f>VLOOKUP(D428,'kode internal'!$B$1:$E$4717,4,FALSE)</f>
        <v>#N/A</v>
      </c>
      <c r="I428" s="6" t="e">
        <f>VLOOKUP(D428,'kode internal'!$B$1:$F$4717,5,FALSE)</f>
        <v>#N/A</v>
      </c>
    </row>
    <row r="429" spans="1:9">
      <c r="A429" s="6" t="s">
        <v>990</v>
      </c>
      <c r="B429" s="6" t="s">
        <v>3414</v>
      </c>
      <c r="C429" s="6">
        <f t="shared" si="7"/>
        <v>1</v>
      </c>
      <c r="D429" s="6" t="s">
        <v>3414</v>
      </c>
      <c r="E429" s="6" t="e">
        <f>VLOOKUP(B429,'kode internal'!$B$1:$D$4717,2,FALSE)</f>
        <v>#N/A</v>
      </c>
      <c r="F429" s="6">
        <v>3</v>
      </c>
      <c r="G429" s="6">
        <v>0</v>
      </c>
      <c r="H429" s="6" t="e">
        <f>VLOOKUP(D429,'kode internal'!$B$1:$E$4717,4,FALSE)</f>
        <v>#N/A</v>
      </c>
      <c r="I429" s="6" t="e">
        <f>VLOOKUP(D429,'kode internal'!$B$1:$F$4717,5,FALSE)</f>
        <v>#N/A</v>
      </c>
    </row>
    <row r="430" spans="1:9">
      <c r="A430" s="6" t="s">
        <v>992</v>
      </c>
      <c r="B430" s="6" t="s">
        <v>3415</v>
      </c>
      <c r="C430" s="6">
        <f t="shared" si="7"/>
        <v>1</v>
      </c>
      <c r="D430" s="6" t="s">
        <v>3415</v>
      </c>
      <c r="E430" s="6" t="str">
        <f>VLOOKUP(B430,'kode internal'!$B$1:$D$4717,2,FALSE)</f>
        <v>90O012</v>
      </c>
      <c r="F430" s="6">
        <v>95</v>
      </c>
      <c r="G430" s="6">
        <v>0</v>
      </c>
      <c r="H430" s="6">
        <f>VLOOKUP(D430,'kode internal'!$B$1:$E$4717,4,FALSE)</f>
        <v>95</v>
      </c>
      <c r="I430" s="6">
        <f>VLOOKUP(D430,'kode internal'!$B$1:$F$4717,5,FALSE)</f>
        <v>0</v>
      </c>
    </row>
    <row r="431" spans="1:9">
      <c r="A431" s="6" t="s">
        <v>994</v>
      </c>
      <c r="B431" s="6" t="s">
        <v>3416</v>
      </c>
      <c r="C431" s="6">
        <f t="shared" si="7"/>
        <v>1</v>
      </c>
      <c r="D431" s="6" t="s">
        <v>3416</v>
      </c>
      <c r="E431" s="6" t="str">
        <f>VLOOKUP(B431,'kode internal'!$B$1:$D$4717,2,FALSE)</f>
        <v>80T012.3</v>
      </c>
      <c r="F431" s="6">
        <v>4311</v>
      </c>
      <c r="G431" s="6">
        <v>32700</v>
      </c>
      <c r="H431" s="6">
        <f>VLOOKUP(D431,'kode internal'!$B$1:$E$4717,4,FALSE)</f>
        <v>4311</v>
      </c>
      <c r="I431" s="6">
        <f>VLOOKUP(D431,'kode internal'!$B$1:$F$4717,5,FALSE)</f>
        <v>27700</v>
      </c>
    </row>
    <row r="432" spans="1:9">
      <c r="A432" s="6" t="s">
        <v>996</v>
      </c>
      <c r="B432" s="6" t="s">
        <v>3417</v>
      </c>
      <c r="C432" s="6">
        <f t="shared" si="7"/>
        <v>1</v>
      </c>
      <c r="D432" s="6" t="s">
        <v>3417</v>
      </c>
      <c r="E432" s="6" t="e">
        <f>VLOOKUP(B432,'kode internal'!$B$1:$D$4717,2,FALSE)</f>
        <v>#N/A</v>
      </c>
      <c r="F432" s="6">
        <v>1450</v>
      </c>
      <c r="G432" s="6">
        <v>0</v>
      </c>
      <c r="H432" s="6" t="e">
        <f>VLOOKUP(D432,'kode internal'!$B$1:$E$4717,4,FALSE)</f>
        <v>#N/A</v>
      </c>
      <c r="I432" s="6" t="e">
        <f>VLOOKUP(D432,'kode internal'!$B$1:$F$4717,5,FALSE)</f>
        <v>#N/A</v>
      </c>
    </row>
    <row r="433" spans="1:9">
      <c r="A433" s="6" t="s">
        <v>998</v>
      </c>
      <c r="B433" s="6" t="s">
        <v>3418</v>
      </c>
      <c r="C433" s="6">
        <f t="shared" si="7"/>
        <v>1</v>
      </c>
      <c r="D433" s="6" t="s">
        <v>3418</v>
      </c>
      <c r="E433" s="6" t="e">
        <f>VLOOKUP(B433,'kode internal'!$B$1:$D$4717,2,FALSE)</f>
        <v>#N/A</v>
      </c>
      <c r="F433" s="6">
        <v>1243</v>
      </c>
      <c r="G433" s="6">
        <v>0</v>
      </c>
      <c r="H433" s="6" t="e">
        <f>VLOOKUP(D433,'kode internal'!$B$1:$E$4717,4,FALSE)</f>
        <v>#N/A</v>
      </c>
      <c r="I433" s="6" t="e">
        <f>VLOOKUP(D433,'kode internal'!$B$1:$F$4717,5,FALSE)</f>
        <v>#N/A</v>
      </c>
    </row>
    <row r="434" spans="1:9">
      <c r="A434" s="6" t="s">
        <v>1000</v>
      </c>
      <c r="B434" s="6" t="s">
        <v>3419</v>
      </c>
      <c r="C434" s="6">
        <f t="shared" si="7"/>
        <v>1</v>
      </c>
      <c r="D434" s="6" t="s">
        <v>3419</v>
      </c>
      <c r="E434" s="6" t="e">
        <f>VLOOKUP(B434,'kode internal'!$B$1:$D$4717,2,FALSE)</f>
        <v>#N/A</v>
      </c>
      <c r="F434" s="6">
        <v>1528</v>
      </c>
      <c r="G434" s="6">
        <v>0</v>
      </c>
      <c r="H434" s="6" t="e">
        <f>VLOOKUP(D434,'kode internal'!$B$1:$E$4717,4,FALSE)</f>
        <v>#N/A</v>
      </c>
      <c r="I434" s="6" t="e">
        <f>VLOOKUP(D434,'kode internal'!$B$1:$F$4717,5,FALSE)</f>
        <v>#N/A</v>
      </c>
    </row>
    <row r="435" spans="1:9">
      <c r="A435" s="6" t="s">
        <v>1002</v>
      </c>
      <c r="B435" s="6" t="s">
        <v>3420</v>
      </c>
      <c r="C435" s="6">
        <f t="shared" si="7"/>
        <v>1</v>
      </c>
      <c r="D435" s="6" t="s">
        <v>3420</v>
      </c>
      <c r="E435" s="6" t="e">
        <f>VLOOKUP(B435,'kode internal'!$B$1:$D$4717,2,FALSE)</f>
        <v>#N/A</v>
      </c>
      <c r="F435" s="6">
        <v>1777</v>
      </c>
      <c r="G435" s="6">
        <v>6850</v>
      </c>
      <c r="H435" s="6" t="e">
        <f>VLOOKUP(D435,'kode internal'!$B$1:$E$4717,4,FALSE)</f>
        <v>#N/A</v>
      </c>
      <c r="I435" s="6" t="e">
        <f>VLOOKUP(D435,'kode internal'!$B$1:$F$4717,5,FALSE)</f>
        <v>#N/A</v>
      </c>
    </row>
    <row r="436" spans="1:9">
      <c r="A436" s="6" t="s">
        <v>1004</v>
      </c>
      <c r="B436" s="6" t="s">
        <v>3421</v>
      </c>
      <c r="C436" s="6">
        <f t="shared" si="7"/>
        <v>1</v>
      </c>
      <c r="D436" s="6" t="s">
        <v>3421</v>
      </c>
      <c r="E436" s="6" t="str">
        <f>VLOOKUP(B436,'kode internal'!$B$1:$D$4717,2,FALSE)</f>
        <v>40S099</v>
      </c>
      <c r="F436" s="6">
        <v>59</v>
      </c>
      <c r="G436" s="6">
        <v>0</v>
      </c>
      <c r="H436" s="6">
        <f>VLOOKUP(D436,'kode internal'!$B$1:$E$4717,4,FALSE)</f>
        <v>59</v>
      </c>
      <c r="I436" s="6">
        <f>VLOOKUP(D436,'kode internal'!$B$1:$F$4717,5,FALSE)</f>
        <v>0</v>
      </c>
    </row>
    <row r="437" spans="1:9">
      <c r="A437" s="6" t="s">
        <v>1008</v>
      </c>
      <c r="B437" s="6" t="s">
        <v>3422</v>
      </c>
      <c r="C437" s="6">
        <f t="shared" si="7"/>
        <v>1</v>
      </c>
      <c r="D437" s="6" t="s">
        <v>3422</v>
      </c>
      <c r="E437" s="6" t="str">
        <f>VLOOKUP(B437,'kode internal'!$B$1:$D$4717,2,FALSE)</f>
        <v>10K133</v>
      </c>
      <c r="F437" s="6">
        <v>417</v>
      </c>
      <c r="G437" s="6">
        <v>900</v>
      </c>
      <c r="H437" s="6">
        <f>VLOOKUP(D437,'kode internal'!$B$1:$E$4717,4,FALSE)</f>
        <v>417</v>
      </c>
      <c r="I437" s="6">
        <f>VLOOKUP(D437,'kode internal'!$B$1:$F$4717,5,FALSE)</f>
        <v>900</v>
      </c>
    </row>
    <row r="438" spans="1:9">
      <c r="A438" s="6" t="s">
        <v>1010</v>
      </c>
      <c r="B438" s="6" t="s">
        <v>3423</v>
      </c>
      <c r="C438" s="6">
        <f t="shared" si="7"/>
        <v>1</v>
      </c>
      <c r="D438" s="6" t="s">
        <v>3423</v>
      </c>
      <c r="E438" s="6" t="e">
        <f>VLOOKUP(B438,'kode internal'!$B$1:$D$4717,2,FALSE)</f>
        <v>#N/A</v>
      </c>
      <c r="F438" s="6">
        <v>1160</v>
      </c>
      <c r="G438" s="6">
        <v>0</v>
      </c>
      <c r="H438" s="6" t="e">
        <f>VLOOKUP(D438,'kode internal'!$B$1:$E$4717,4,FALSE)</f>
        <v>#N/A</v>
      </c>
      <c r="I438" s="6" t="e">
        <f>VLOOKUP(D438,'kode internal'!$B$1:$F$4717,5,FALSE)</f>
        <v>#N/A</v>
      </c>
    </row>
    <row r="439" spans="1:9">
      <c r="A439" s="6" t="s">
        <v>1012</v>
      </c>
      <c r="B439" s="6" t="s">
        <v>3424</v>
      </c>
      <c r="C439" s="6">
        <f t="shared" si="7"/>
        <v>1</v>
      </c>
      <c r="D439" s="6" t="s">
        <v>3424</v>
      </c>
      <c r="E439" s="6" t="str">
        <f>VLOOKUP(B439,'kode internal'!$B$1:$D$4717,2,FALSE)</f>
        <v>40S098</v>
      </c>
      <c r="F439" s="6">
        <v>1</v>
      </c>
      <c r="G439" s="6">
        <v>0</v>
      </c>
      <c r="H439" s="6">
        <f>VLOOKUP(D439,'kode internal'!$B$1:$E$4717,4,FALSE)</f>
        <v>0.78</v>
      </c>
      <c r="I439" s="6">
        <f>VLOOKUP(D439,'kode internal'!$B$1:$F$4717,5,FALSE)</f>
        <v>0</v>
      </c>
    </row>
    <row r="440" spans="1:9">
      <c r="A440" s="6" t="s">
        <v>1014</v>
      </c>
      <c r="B440" s="6" t="s">
        <v>3425</v>
      </c>
      <c r="C440" s="6">
        <f t="shared" si="7"/>
        <v>1</v>
      </c>
      <c r="D440" s="6" t="s">
        <v>3425</v>
      </c>
      <c r="E440" s="6" t="e">
        <f>VLOOKUP(B440,'kode internal'!$B$1:$D$4717,2,FALSE)</f>
        <v>#N/A</v>
      </c>
      <c r="F440" s="6">
        <v>3</v>
      </c>
      <c r="G440" s="6">
        <v>100</v>
      </c>
      <c r="H440" s="6" t="e">
        <f>VLOOKUP(D440,'kode internal'!$B$1:$E$4717,4,FALSE)</f>
        <v>#N/A</v>
      </c>
      <c r="I440" s="6" t="e">
        <f>VLOOKUP(D440,'kode internal'!$B$1:$F$4717,5,FALSE)</f>
        <v>#N/A</v>
      </c>
    </row>
    <row r="441" spans="1:9">
      <c r="A441" s="6" t="s">
        <v>1016</v>
      </c>
      <c r="B441" s="6" t="s">
        <v>3426</v>
      </c>
      <c r="C441" s="6">
        <f t="shared" si="7"/>
        <v>1</v>
      </c>
      <c r="D441" s="6" t="s">
        <v>3426</v>
      </c>
      <c r="E441" s="6" t="str">
        <f>VLOOKUP(B441,'kode internal'!$B$1:$D$4717,2,FALSE)</f>
        <v>14P015</v>
      </c>
      <c r="F441" s="6">
        <v>1</v>
      </c>
      <c r="G441" s="6">
        <v>0</v>
      </c>
      <c r="H441" s="6">
        <f>VLOOKUP(D441,'kode internal'!$B$1:$E$4717,4,FALSE)</f>
        <v>0.8</v>
      </c>
      <c r="I441" s="6">
        <f>VLOOKUP(D441,'kode internal'!$B$1:$F$4717,5,FALSE)</f>
        <v>0</v>
      </c>
    </row>
    <row r="442" spans="1:9">
      <c r="A442" s="6" t="s">
        <v>1018</v>
      </c>
      <c r="B442" s="6" t="s">
        <v>3427</v>
      </c>
      <c r="C442" s="6">
        <f t="shared" si="7"/>
        <v>1</v>
      </c>
      <c r="D442" s="6" t="s">
        <v>3427</v>
      </c>
      <c r="E442" s="6" t="str">
        <f>VLOOKUP(B442,'kode internal'!$B$1:$D$4717,2,FALSE)</f>
        <v>14Z005</v>
      </c>
      <c r="F442" s="6">
        <v>4253</v>
      </c>
      <c r="G442" s="6">
        <v>0</v>
      </c>
      <c r="H442" s="6">
        <f>VLOOKUP(D442,'kode internal'!$B$1:$E$4717,4,FALSE)</f>
        <v>4252.5</v>
      </c>
      <c r="I442" s="6">
        <f>VLOOKUP(D442,'kode internal'!$B$1:$F$4717,5,FALSE)</f>
        <v>0</v>
      </c>
    </row>
    <row r="443" spans="1:9">
      <c r="A443" s="6" t="s">
        <v>1020</v>
      </c>
      <c r="B443" s="6" t="s">
        <v>3428</v>
      </c>
      <c r="C443" s="6">
        <f t="shared" si="7"/>
        <v>1</v>
      </c>
      <c r="D443" s="6" t="s">
        <v>3428</v>
      </c>
      <c r="E443" s="6" t="str">
        <f>VLOOKUP(B443,'kode internal'!$B$1:$D$4717,2,FALSE)</f>
        <v>14V017</v>
      </c>
      <c r="F443" s="6">
        <v>4361</v>
      </c>
      <c r="G443" s="6">
        <v>0</v>
      </c>
      <c r="H443" s="6">
        <f>VLOOKUP(D443,'kode internal'!$B$1:$E$4717,4,FALSE)</f>
        <v>4361</v>
      </c>
      <c r="I443" s="6">
        <f>VLOOKUP(D443,'kode internal'!$B$1:$F$4717,5,FALSE)</f>
        <v>0</v>
      </c>
    </row>
    <row r="444" spans="1:9">
      <c r="A444" s="6" t="s">
        <v>1022</v>
      </c>
      <c r="B444" s="6" t="s">
        <v>3429</v>
      </c>
      <c r="C444" s="6">
        <f t="shared" si="7"/>
        <v>1</v>
      </c>
      <c r="D444" s="6" t="s">
        <v>3429</v>
      </c>
      <c r="E444" s="6" t="e">
        <f>VLOOKUP(B444,'kode internal'!$B$1:$D$4717,2,FALSE)</f>
        <v>#N/A</v>
      </c>
      <c r="F444" s="6">
        <v>2</v>
      </c>
      <c r="G444" s="6">
        <v>0</v>
      </c>
      <c r="H444" s="6" t="e">
        <f>VLOOKUP(D444,'kode internal'!$B$1:$E$4717,4,FALSE)</f>
        <v>#N/A</v>
      </c>
      <c r="I444" s="6" t="e">
        <f>VLOOKUP(D444,'kode internal'!$B$1:$F$4717,5,FALSE)</f>
        <v>#N/A</v>
      </c>
    </row>
    <row r="445" spans="1:9">
      <c r="A445" s="6" t="s">
        <v>1024</v>
      </c>
      <c r="B445" s="6" t="s">
        <v>3430</v>
      </c>
      <c r="C445" s="6">
        <f t="shared" si="7"/>
        <v>1</v>
      </c>
      <c r="D445" s="6" t="s">
        <v>3430</v>
      </c>
      <c r="E445" s="6" t="e">
        <f>VLOOKUP(B445,'kode internal'!$B$1:$D$4717,2,FALSE)</f>
        <v>#N/A</v>
      </c>
      <c r="F445" s="6">
        <v>2</v>
      </c>
      <c r="G445" s="6">
        <v>0</v>
      </c>
      <c r="H445" s="6" t="e">
        <f>VLOOKUP(D445,'kode internal'!$B$1:$E$4717,4,FALSE)</f>
        <v>#N/A</v>
      </c>
      <c r="I445" s="6" t="e">
        <f>VLOOKUP(D445,'kode internal'!$B$1:$F$4717,5,FALSE)</f>
        <v>#N/A</v>
      </c>
    </row>
    <row r="446" spans="1:9">
      <c r="A446" s="6" t="s">
        <v>1026</v>
      </c>
      <c r="B446" s="6" t="s">
        <v>3431</v>
      </c>
      <c r="C446" s="6">
        <f t="shared" si="7"/>
        <v>1</v>
      </c>
      <c r="D446" s="6" t="s">
        <v>3431</v>
      </c>
      <c r="E446" s="6" t="str">
        <f>VLOOKUP(B446,'kode internal'!$B$1:$D$4717,2,FALSE)</f>
        <v>14L014</v>
      </c>
      <c r="F446" s="6">
        <v>4419</v>
      </c>
      <c r="G446" s="6">
        <v>0</v>
      </c>
      <c r="H446" s="6">
        <f>VLOOKUP(D446,'kode internal'!$B$1:$E$4717,4,FALSE)</f>
        <v>4419</v>
      </c>
      <c r="I446" s="6">
        <f>VLOOKUP(D446,'kode internal'!$B$1:$F$4717,5,FALSE)</f>
        <v>0</v>
      </c>
    </row>
    <row r="447" spans="1:9">
      <c r="A447" s="6" t="s">
        <v>1030</v>
      </c>
      <c r="B447" s="6" t="s">
        <v>3432</v>
      </c>
      <c r="C447" s="6">
        <f t="shared" si="7"/>
        <v>1</v>
      </c>
      <c r="D447" s="6" t="s">
        <v>3432</v>
      </c>
      <c r="E447" s="6" t="str">
        <f>VLOOKUP(B447,'kode internal'!$B$1:$D$4717,2,FALSE)</f>
        <v>10B113</v>
      </c>
      <c r="F447" s="6">
        <v>1385</v>
      </c>
      <c r="G447" s="6">
        <v>5720</v>
      </c>
      <c r="H447" s="6">
        <f>VLOOKUP(D447,'kode internal'!$B$1:$E$4717,4,FALSE)</f>
        <v>1385</v>
      </c>
      <c r="I447" s="6">
        <f>VLOOKUP(D447,'kode internal'!$B$1:$F$4717,5,FALSE)</f>
        <v>5720</v>
      </c>
    </row>
    <row r="448" spans="1:9">
      <c r="A448" s="6" t="s">
        <v>1032</v>
      </c>
      <c r="B448" s="6" t="s">
        <v>3433</v>
      </c>
      <c r="C448" s="6">
        <f t="shared" si="7"/>
        <v>1</v>
      </c>
      <c r="D448" s="6" t="s">
        <v>3433</v>
      </c>
      <c r="E448" s="6" t="str">
        <f>VLOOKUP(B448,'kode internal'!$B$1:$D$4717,2,FALSE)</f>
        <v>10C001.010</v>
      </c>
      <c r="F448" s="6">
        <v>6718</v>
      </c>
      <c r="G448" s="6">
        <v>0</v>
      </c>
      <c r="H448" s="6">
        <f>VLOOKUP(D448,'kode internal'!$B$1:$E$4717,4,FALSE)</f>
        <v>6718</v>
      </c>
      <c r="I448" s="6">
        <f>VLOOKUP(D448,'kode internal'!$B$1:$F$4717,5,FALSE)</f>
        <v>0</v>
      </c>
    </row>
    <row r="449" spans="1:9">
      <c r="A449" s="6" t="s">
        <v>1034</v>
      </c>
      <c r="B449" s="6" t="s">
        <v>3434</v>
      </c>
      <c r="C449" s="6">
        <f t="shared" ref="C449:C512" si="8">IF(B449=D449,1,0)</f>
        <v>1</v>
      </c>
      <c r="D449" s="6" t="s">
        <v>3434</v>
      </c>
      <c r="E449" s="6" t="str">
        <f>VLOOKUP(B449,'kode internal'!$B$1:$D$4717,2,FALSE)</f>
        <v>40P012.71</v>
      </c>
      <c r="F449" s="6">
        <v>426</v>
      </c>
      <c r="G449" s="6">
        <v>91</v>
      </c>
      <c r="H449" s="6">
        <f>VLOOKUP(D449,'kode internal'!$B$1:$E$4717,4,FALSE)</f>
        <v>425</v>
      </c>
      <c r="I449" s="6">
        <f>VLOOKUP(D449,'kode internal'!$B$1:$F$4717,5,FALSE)</f>
        <v>91</v>
      </c>
    </row>
    <row r="450" spans="1:9">
      <c r="A450" s="6" t="s">
        <v>1038</v>
      </c>
      <c r="B450" s="6" t="s">
        <v>3435</v>
      </c>
      <c r="C450" s="6">
        <f t="shared" si="8"/>
        <v>1</v>
      </c>
      <c r="D450" s="6" t="s">
        <v>3435</v>
      </c>
      <c r="E450" s="6" t="str">
        <f>VLOOKUP(B450,'kode internal'!$B$1:$D$4717,2,FALSE)</f>
        <v>10F161</v>
      </c>
      <c r="F450" s="6">
        <v>117</v>
      </c>
      <c r="G450" s="6">
        <v>9400</v>
      </c>
      <c r="H450" s="6">
        <f>VLOOKUP(D450,'kode internal'!$B$1:$E$4717,4,FALSE)</f>
        <v>117</v>
      </c>
      <c r="I450" s="6">
        <f>VLOOKUP(D450,'kode internal'!$B$1:$F$4717,5,FALSE)</f>
        <v>9400</v>
      </c>
    </row>
    <row r="451" spans="1:9">
      <c r="A451" s="6" t="s">
        <v>1040</v>
      </c>
      <c r="B451" s="6" t="s">
        <v>3436</v>
      </c>
      <c r="C451" s="6">
        <f t="shared" si="8"/>
        <v>1</v>
      </c>
      <c r="D451" s="6" t="s">
        <v>3436</v>
      </c>
      <c r="E451" s="6" t="str">
        <f>VLOOKUP(B451,'kode internal'!$B$1:$D$4717,2,FALSE)</f>
        <v>10K112</v>
      </c>
      <c r="F451" s="6">
        <v>7829</v>
      </c>
      <c r="G451" s="6">
        <v>6660</v>
      </c>
      <c r="H451" s="6">
        <f>VLOOKUP(D451,'kode internal'!$B$1:$E$4717,4,FALSE)</f>
        <v>7829</v>
      </c>
      <c r="I451" s="6">
        <f>VLOOKUP(D451,'kode internal'!$B$1:$F$4717,5,FALSE)</f>
        <v>6660</v>
      </c>
    </row>
    <row r="452" spans="1:9">
      <c r="A452" s="6" t="s">
        <v>1042</v>
      </c>
      <c r="B452" s="13" t="s">
        <v>3016</v>
      </c>
      <c r="C452" s="6">
        <f t="shared" si="8"/>
        <v>1</v>
      </c>
      <c r="D452" s="6" t="s">
        <v>3016</v>
      </c>
      <c r="E452" s="6" t="str">
        <f>VLOOKUP(B452,'kode internal'!$B$1:$D$4717,2,FALSE)</f>
        <v>80U041</v>
      </c>
      <c r="F452" s="6">
        <v>77</v>
      </c>
      <c r="G452" s="6">
        <v>144</v>
      </c>
      <c r="H452" s="6">
        <f>VLOOKUP(D452,'kode internal'!$B$1:$E$4717,4,FALSE)</f>
        <v>77</v>
      </c>
      <c r="I452" s="6">
        <f>VLOOKUP(D452,'kode internal'!$B$1:$F$4717,5,FALSE)</f>
        <v>408</v>
      </c>
    </row>
    <row r="453" spans="1:9">
      <c r="A453" s="6" t="s">
        <v>1044</v>
      </c>
      <c r="B453" s="6" t="s">
        <v>3437</v>
      </c>
      <c r="C453" s="6">
        <f t="shared" si="8"/>
        <v>1</v>
      </c>
      <c r="D453" s="6" t="s">
        <v>3437</v>
      </c>
      <c r="E453" s="6" t="e">
        <f>VLOOKUP(B453,'kode internal'!$B$1:$D$4717,2,FALSE)</f>
        <v>#N/A</v>
      </c>
      <c r="F453" s="6">
        <v>120</v>
      </c>
      <c r="G453" s="6">
        <v>0</v>
      </c>
      <c r="H453" s="6" t="e">
        <f>VLOOKUP(D453,'kode internal'!$B$1:$E$4717,4,FALSE)</f>
        <v>#N/A</v>
      </c>
      <c r="I453" s="6" t="e">
        <f>VLOOKUP(D453,'kode internal'!$B$1:$F$4717,5,FALSE)</f>
        <v>#N/A</v>
      </c>
    </row>
    <row r="454" spans="1:9">
      <c r="A454" s="6" t="s">
        <v>1048</v>
      </c>
      <c r="B454" s="6" t="s">
        <v>3438</v>
      </c>
      <c r="C454" s="6">
        <f t="shared" si="8"/>
        <v>1</v>
      </c>
      <c r="D454" s="6" t="s">
        <v>3438</v>
      </c>
      <c r="E454" s="6" t="str">
        <f>VLOOKUP(B454,'kode internal'!$B$1:$D$4717,2,FALSE)</f>
        <v>10C001.17</v>
      </c>
      <c r="F454" s="6">
        <v>62</v>
      </c>
      <c r="G454" s="6">
        <v>6300</v>
      </c>
      <c r="H454" s="6">
        <f>VLOOKUP(D454,'kode internal'!$B$1:$E$4717,4,FALSE)</f>
        <v>62</v>
      </c>
      <c r="I454" s="6">
        <f>VLOOKUP(D454,'kode internal'!$B$1:$F$4717,5,FALSE)</f>
        <v>7800</v>
      </c>
    </row>
    <row r="455" spans="1:9">
      <c r="A455" s="6" t="s">
        <v>1050</v>
      </c>
      <c r="B455" s="6" t="s">
        <v>3439</v>
      </c>
      <c r="C455" s="6">
        <f t="shared" si="8"/>
        <v>1</v>
      </c>
      <c r="D455" s="6" t="s">
        <v>3439</v>
      </c>
      <c r="E455" s="6" t="str">
        <f>VLOOKUP(B455,'kode internal'!$B$1:$D$4717,2,FALSE)</f>
        <v>80F124.1</v>
      </c>
      <c r="F455" s="6">
        <v>6474</v>
      </c>
      <c r="G455" s="6">
        <v>5000</v>
      </c>
      <c r="H455" s="6">
        <f>VLOOKUP(D455,'kode internal'!$B$1:$E$4717,4,FALSE)</f>
        <v>6474</v>
      </c>
      <c r="I455" s="6">
        <f>VLOOKUP(D455,'kode internal'!$B$1:$F$4717,5,FALSE)</f>
        <v>5000</v>
      </c>
    </row>
    <row r="456" spans="1:9">
      <c r="A456" s="6" t="s">
        <v>1052</v>
      </c>
      <c r="B456" s="6" t="s">
        <v>3440</v>
      </c>
      <c r="C456" s="6">
        <f t="shared" si="8"/>
        <v>1</v>
      </c>
      <c r="D456" s="6" t="s">
        <v>3440</v>
      </c>
      <c r="E456" s="6" t="e">
        <f>VLOOKUP(B456,'kode internal'!$B$1:$D$4717,2,FALSE)</f>
        <v>#N/A</v>
      </c>
      <c r="F456" s="6">
        <v>3655</v>
      </c>
      <c r="G456" s="6">
        <v>0</v>
      </c>
      <c r="H456" s="6" t="e">
        <f>VLOOKUP(D456,'kode internal'!$B$1:$E$4717,4,FALSE)</f>
        <v>#N/A</v>
      </c>
      <c r="I456" s="6" t="e">
        <f>VLOOKUP(D456,'kode internal'!$B$1:$F$4717,5,FALSE)</f>
        <v>#N/A</v>
      </c>
    </row>
    <row r="457" spans="1:9">
      <c r="A457" s="6" t="s">
        <v>1056</v>
      </c>
      <c r="B457" s="6" t="s">
        <v>3441</v>
      </c>
      <c r="C457" s="6">
        <f t="shared" si="8"/>
        <v>1</v>
      </c>
      <c r="D457" s="6" t="s">
        <v>3441</v>
      </c>
      <c r="E457" s="6" t="str">
        <f>VLOOKUP(B457,'kode internal'!$B$1:$D$4717,2,FALSE)</f>
        <v>30K023</v>
      </c>
      <c r="F457" s="6">
        <v>19</v>
      </c>
      <c r="G457" s="6">
        <v>45</v>
      </c>
      <c r="H457" s="6">
        <f>VLOOKUP(D457,'kode internal'!$B$1:$E$4717,4,FALSE)</f>
        <v>19</v>
      </c>
      <c r="I457" s="6">
        <f>VLOOKUP(D457,'kode internal'!$B$1:$F$4717,5,FALSE)</f>
        <v>45</v>
      </c>
    </row>
    <row r="458" spans="1:9">
      <c r="A458" s="6" t="s">
        <v>1060</v>
      </c>
      <c r="B458" s="6" t="s">
        <v>3442</v>
      </c>
      <c r="C458" s="6">
        <f t="shared" si="8"/>
        <v>1</v>
      </c>
      <c r="D458" s="6" t="s">
        <v>3442</v>
      </c>
      <c r="E458" s="6" t="str">
        <f>VLOOKUP(B458,'kode internal'!$B$1:$D$4717,2,FALSE)</f>
        <v>40H047</v>
      </c>
      <c r="F458" s="6">
        <v>79</v>
      </c>
      <c r="G458" s="6">
        <v>0</v>
      </c>
      <c r="H458" s="6">
        <f>VLOOKUP(D458,'kode internal'!$B$1:$E$4717,4,FALSE)</f>
        <v>79</v>
      </c>
      <c r="I458" s="6">
        <f>VLOOKUP(D458,'kode internal'!$B$1:$F$4717,5,FALSE)</f>
        <v>0</v>
      </c>
    </row>
    <row r="459" spans="1:9">
      <c r="A459" s="6" t="s">
        <v>1062</v>
      </c>
      <c r="B459" s="6" t="s">
        <v>3443</v>
      </c>
      <c r="C459" s="6">
        <f t="shared" si="8"/>
        <v>1</v>
      </c>
      <c r="D459" s="6" t="s">
        <v>3443</v>
      </c>
      <c r="E459" s="6" t="e">
        <f>VLOOKUP(B459,'kode internal'!$B$1:$D$4717,2,FALSE)</f>
        <v>#N/A</v>
      </c>
      <c r="F459" s="6">
        <v>1</v>
      </c>
      <c r="G459" s="6">
        <v>0</v>
      </c>
      <c r="H459" s="6" t="e">
        <f>VLOOKUP(D459,'kode internal'!$B$1:$E$4717,4,FALSE)</f>
        <v>#N/A</v>
      </c>
      <c r="I459" s="6" t="e">
        <f>VLOOKUP(D459,'kode internal'!$B$1:$F$4717,5,FALSE)</f>
        <v>#N/A</v>
      </c>
    </row>
    <row r="460" spans="1:9">
      <c r="A460" s="6" t="s">
        <v>1066</v>
      </c>
      <c r="B460" s="6" t="s">
        <v>3444</v>
      </c>
      <c r="C460" s="6">
        <f t="shared" si="8"/>
        <v>1</v>
      </c>
      <c r="D460" s="6" t="s">
        <v>3444</v>
      </c>
      <c r="E460" s="6" t="str">
        <f>VLOOKUP(B460,'kode internal'!$B$1:$D$4717,2,FALSE)</f>
        <v>40N082</v>
      </c>
      <c r="F460" s="6">
        <v>13</v>
      </c>
      <c r="G460" s="6">
        <v>265</v>
      </c>
      <c r="H460" s="6">
        <f>VLOOKUP(D460,'kode internal'!$B$1:$E$4717,4,FALSE)</f>
        <v>13</v>
      </c>
      <c r="I460" s="6">
        <f>VLOOKUP(D460,'kode internal'!$B$1:$F$4717,5,FALSE)</f>
        <v>265</v>
      </c>
    </row>
    <row r="461" spans="1:9">
      <c r="A461" s="6" t="s">
        <v>1068</v>
      </c>
      <c r="B461" s="6" t="s">
        <v>3445</v>
      </c>
      <c r="C461" s="6">
        <f t="shared" si="8"/>
        <v>1</v>
      </c>
      <c r="D461" s="6" t="s">
        <v>3445</v>
      </c>
      <c r="E461" s="6" t="e">
        <f>VLOOKUP(B461,'kode internal'!$B$1:$D$4717,2,FALSE)</f>
        <v>#N/A</v>
      </c>
      <c r="F461" s="6">
        <v>13</v>
      </c>
      <c r="G461" s="6">
        <v>0</v>
      </c>
      <c r="H461" s="6" t="e">
        <f>VLOOKUP(D461,'kode internal'!$B$1:$E$4717,4,FALSE)</f>
        <v>#N/A</v>
      </c>
      <c r="I461" s="6" t="e">
        <f>VLOOKUP(D461,'kode internal'!$B$1:$F$4717,5,FALSE)</f>
        <v>#N/A</v>
      </c>
    </row>
    <row r="462" spans="1:9">
      <c r="A462" s="6" t="s">
        <v>1070</v>
      </c>
      <c r="B462" s="13" t="s">
        <v>3010</v>
      </c>
      <c r="C462" s="6">
        <f t="shared" si="8"/>
        <v>1</v>
      </c>
      <c r="D462" s="6" t="s">
        <v>3010</v>
      </c>
      <c r="E462" s="6" t="e">
        <f>VLOOKUP(B462,'kode internal'!$B$1:$D$4717,2,FALSE)</f>
        <v>#N/A</v>
      </c>
      <c r="F462" s="6">
        <v>15</v>
      </c>
      <c r="G462" s="6">
        <v>0</v>
      </c>
      <c r="H462" s="6" t="e">
        <f>VLOOKUP(D462,'kode internal'!$B$1:$E$4717,4,FALSE)</f>
        <v>#N/A</v>
      </c>
      <c r="I462" s="6" t="e">
        <f>VLOOKUP(D462,'kode internal'!$B$1:$F$4717,5,FALSE)</f>
        <v>#N/A</v>
      </c>
    </row>
    <row r="463" spans="1:9">
      <c r="A463" s="6" t="s">
        <v>1072</v>
      </c>
      <c r="B463" s="6" t="s">
        <v>3446</v>
      </c>
      <c r="C463" s="6">
        <f t="shared" si="8"/>
        <v>1</v>
      </c>
      <c r="D463" s="6" t="s">
        <v>3446</v>
      </c>
      <c r="E463" s="6" t="e">
        <f>VLOOKUP(B463,'kode internal'!$B$1:$D$4717,2,FALSE)</f>
        <v>#N/A</v>
      </c>
      <c r="F463" s="6">
        <v>19</v>
      </c>
      <c r="G463" s="6">
        <v>0</v>
      </c>
      <c r="H463" s="6" t="e">
        <f>VLOOKUP(D463,'kode internal'!$B$1:$E$4717,4,FALSE)</f>
        <v>#N/A</v>
      </c>
      <c r="I463" s="6" t="e">
        <f>VLOOKUP(D463,'kode internal'!$B$1:$F$4717,5,FALSE)</f>
        <v>#N/A</v>
      </c>
    </row>
    <row r="464" spans="1:9">
      <c r="A464" s="6" t="s">
        <v>1074</v>
      </c>
      <c r="B464" s="6" t="s">
        <v>3447</v>
      </c>
      <c r="C464" s="6">
        <f t="shared" si="8"/>
        <v>1</v>
      </c>
      <c r="D464" s="6" t="s">
        <v>3447</v>
      </c>
      <c r="E464" s="6" t="str">
        <f>VLOOKUP(B464,'kode internal'!$B$1:$D$4717,2,FALSE)</f>
        <v>80H139.1</v>
      </c>
      <c r="F464" s="6">
        <v>169600</v>
      </c>
      <c r="G464" s="6">
        <v>0</v>
      </c>
      <c r="H464" s="6">
        <f>VLOOKUP(D464,'kode internal'!$B$1:$E$4717,4,FALSE)</f>
        <v>169600</v>
      </c>
      <c r="I464" s="6">
        <f>VLOOKUP(D464,'kode internal'!$B$1:$F$4717,5,FALSE)</f>
        <v>0</v>
      </c>
    </row>
    <row r="465" spans="1:9">
      <c r="A465" s="6" t="s">
        <v>1076</v>
      </c>
      <c r="B465" s="6" t="s">
        <v>3448</v>
      </c>
      <c r="C465" s="6">
        <f t="shared" si="8"/>
        <v>1</v>
      </c>
      <c r="D465" s="6" t="s">
        <v>3448</v>
      </c>
      <c r="E465" s="6" t="str">
        <f>VLOOKUP(B465,'kode internal'!$B$1:$D$4717,2,FALSE)</f>
        <v>80H138.1</v>
      </c>
      <c r="F465" s="6">
        <v>373200</v>
      </c>
      <c r="G465" s="6">
        <v>0</v>
      </c>
      <c r="H465" s="6">
        <f>VLOOKUP(D465,'kode internal'!$B$1:$E$4717,4,FALSE)</f>
        <v>373200</v>
      </c>
      <c r="I465" s="6">
        <f>VLOOKUP(D465,'kode internal'!$B$1:$F$4717,5,FALSE)</f>
        <v>0</v>
      </c>
    </row>
    <row r="466" spans="1:9">
      <c r="A466" s="6" t="s">
        <v>1078</v>
      </c>
      <c r="B466" s="6" t="s">
        <v>3449</v>
      </c>
      <c r="C466" s="6">
        <f t="shared" si="8"/>
        <v>1</v>
      </c>
      <c r="D466" s="6" t="s">
        <v>3449</v>
      </c>
      <c r="E466" s="6" t="str">
        <f>VLOOKUP(B466,'kode internal'!$B$1:$D$4717,2,FALSE)</f>
        <v>80M247</v>
      </c>
      <c r="F466" s="6">
        <v>101</v>
      </c>
      <c r="G466" s="6">
        <v>0</v>
      </c>
      <c r="H466" s="6">
        <f>VLOOKUP(D466,'kode internal'!$B$1:$E$4717,4,FALSE)</f>
        <v>101</v>
      </c>
      <c r="I466" s="6">
        <f>VLOOKUP(D466,'kode internal'!$B$1:$F$4717,5,FALSE)</f>
        <v>0</v>
      </c>
    </row>
    <row r="467" spans="1:9">
      <c r="A467" s="6" t="s">
        <v>1080</v>
      </c>
      <c r="B467" s="6" t="s">
        <v>3450</v>
      </c>
      <c r="C467" s="6">
        <f t="shared" si="8"/>
        <v>1</v>
      </c>
      <c r="D467" s="6" t="s">
        <v>3450</v>
      </c>
      <c r="E467" s="6" t="str">
        <f>VLOOKUP(B467,'kode internal'!$B$1:$D$4717,2,FALSE)</f>
        <v>80L094.1</v>
      </c>
      <c r="F467" s="6">
        <v>3</v>
      </c>
      <c r="G467" s="6">
        <v>0</v>
      </c>
      <c r="H467" s="6">
        <f>VLOOKUP(D467,'kode internal'!$B$1:$E$4717,4,FALSE)</f>
        <v>3</v>
      </c>
      <c r="I467" s="6">
        <f>VLOOKUP(D467,'kode internal'!$B$1:$F$4717,5,FALSE)</f>
        <v>0</v>
      </c>
    </row>
    <row r="468" spans="1:9">
      <c r="A468" s="6" t="s">
        <v>1082</v>
      </c>
      <c r="B468" s="13" t="s">
        <v>3003</v>
      </c>
      <c r="C468" s="6">
        <f t="shared" si="8"/>
        <v>1</v>
      </c>
      <c r="D468" s="6" t="s">
        <v>3003</v>
      </c>
      <c r="E468" s="6" t="str">
        <f>VLOOKUP(B468,'kode internal'!$B$1:$D$4717,2,FALSE)</f>
        <v>40A140</v>
      </c>
      <c r="F468" s="6">
        <v>7703</v>
      </c>
      <c r="G468" s="6">
        <v>0</v>
      </c>
      <c r="H468" s="6">
        <f>VLOOKUP(D468,'kode internal'!$B$1:$E$4717,4,FALSE)</f>
        <v>7703</v>
      </c>
      <c r="I468" s="6">
        <f>VLOOKUP(D468,'kode internal'!$B$1:$F$4717,5,FALSE)</f>
        <v>2000</v>
      </c>
    </row>
    <row r="469" spans="1:9">
      <c r="A469" s="6" t="s">
        <v>1086</v>
      </c>
      <c r="B469" s="13" t="s">
        <v>3277</v>
      </c>
      <c r="C469" s="6">
        <f t="shared" si="8"/>
        <v>1</v>
      </c>
      <c r="D469" s="6" t="s">
        <v>3277</v>
      </c>
      <c r="E469" s="6" t="str">
        <f>VLOOKUP(B469,'kode internal'!$B$1:$D$4717,2,FALSE)</f>
        <v>15T050</v>
      </c>
      <c r="F469" s="6">
        <v>5500</v>
      </c>
      <c r="G469" s="6">
        <v>20000</v>
      </c>
      <c r="H469" s="6">
        <f>VLOOKUP(D469,'kode internal'!$B$1:$E$4717,4,FALSE)</f>
        <v>5500</v>
      </c>
      <c r="I469" s="6">
        <f>VLOOKUP(D469,'kode internal'!$B$1:$F$4717,5,FALSE)</f>
        <v>100000</v>
      </c>
    </row>
    <row r="470" spans="1:9">
      <c r="A470" s="6" t="s">
        <v>1088</v>
      </c>
      <c r="B470" s="6" t="s">
        <v>3451</v>
      </c>
      <c r="C470" s="6">
        <f t="shared" si="8"/>
        <v>1</v>
      </c>
      <c r="D470" s="6" t="s">
        <v>3451</v>
      </c>
      <c r="E470" s="6" t="str">
        <f>VLOOKUP(B470,'kode internal'!$B$1:$D$4717,2,FALSE)</f>
        <v>10P247</v>
      </c>
      <c r="F470" s="6">
        <v>10667</v>
      </c>
      <c r="G470" s="6">
        <v>9720</v>
      </c>
      <c r="H470" s="6">
        <f>VLOOKUP(D470,'kode internal'!$B$1:$E$4717,4,FALSE)</f>
        <v>10667</v>
      </c>
      <c r="I470" s="6">
        <f>VLOOKUP(D470,'kode internal'!$B$1:$F$4717,5,FALSE)</f>
        <v>9720</v>
      </c>
    </row>
    <row r="471" spans="1:9">
      <c r="A471" s="6" t="s">
        <v>1090</v>
      </c>
      <c r="B471" s="6" t="s">
        <v>3452</v>
      </c>
      <c r="C471" s="6">
        <f t="shared" si="8"/>
        <v>1</v>
      </c>
      <c r="D471" s="6" t="s">
        <v>3452</v>
      </c>
      <c r="E471" s="6" t="e">
        <f>VLOOKUP(B471,'kode internal'!$B$1:$D$4717,2,FALSE)</f>
        <v>#N/A</v>
      </c>
      <c r="F471" s="6">
        <v>605</v>
      </c>
      <c r="G471" s="6">
        <v>2000</v>
      </c>
      <c r="H471" s="6" t="e">
        <f>VLOOKUP(D471,'kode internal'!$B$1:$E$4717,4,FALSE)</f>
        <v>#N/A</v>
      </c>
      <c r="I471" s="6" t="e">
        <f>VLOOKUP(D471,'kode internal'!$B$1:$F$4717,5,FALSE)</f>
        <v>#N/A</v>
      </c>
    </row>
    <row r="472" spans="1:9">
      <c r="A472" s="6" t="s">
        <v>1094</v>
      </c>
      <c r="B472" s="6" t="s">
        <v>3453</v>
      </c>
      <c r="C472" s="6">
        <f t="shared" si="8"/>
        <v>1</v>
      </c>
      <c r="D472" s="6" t="s">
        <v>3453</v>
      </c>
      <c r="E472" s="6" t="str">
        <f>VLOOKUP(B472,'kode internal'!$B$1:$D$4717,2,FALSE)</f>
        <v>80B121.1</v>
      </c>
      <c r="F472" s="6">
        <v>0</v>
      </c>
      <c r="G472" s="6">
        <v>20</v>
      </c>
      <c r="H472" s="6">
        <f>VLOOKUP(D472,'kode internal'!$B$1:$E$4717,4,FALSE)</f>
        <v>0</v>
      </c>
      <c r="I472" s="6">
        <f>VLOOKUP(D472,'kode internal'!$B$1:$F$4717,5,FALSE)</f>
        <v>20</v>
      </c>
    </row>
    <row r="473" spans="1:9">
      <c r="A473" s="6" t="s">
        <v>1110</v>
      </c>
      <c r="B473" s="6" t="s">
        <v>3454</v>
      </c>
      <c r="C473" s="6">
        <f t="shared" si="8"/>
        <v>1</v>
      </c>
      <c r="D473" s="6" t="s">
        <v>3454</v>
      </c>
      <c r="E473" s="6" t="str">
        <f>VLOOKUP(B473,'kode internal'!$B$1:$D$4717,2,FALSE)</f>
        <v>40C133</v>
      </c>
      <c r="F473" s="6">
        <v>4796</v>
      </c>
      <c r="G473" s="6">
        <v>3360</v>
      </c>
      <c r="H473" s="6">
        <f>VLOOKUP(D473,'kode internal'!$B$1:$E$4717,4,FALSE)</f>
        <v>4796</v>
      </c>
      <c r="I473" s="6">
        <f>VLOOKUP(D473,'kode internal'!$B$1:$F$4717,5,FALSE)</f>
        <v>3360</v>
      </c>
    </row>
    <row r="474" spans="1:9">
      <c r="A474" s="6" t="s">
        <v>1112</v>
      </c>
      <c r="B474" s="6" t="s">
        <v>3455</v>
      </c>
      <c r="C474" s="6">
        <f t="shared" si="8"/>
        <v>1</v>
      </c>
      <c r="D474" s="6" t="s">
        <v>3455</v>
      </c>
      <c r="E474" s="6" t="e">
        <f>VLOOKUP(B474,'kode internal'!$B$1:$D$4717,2,FALSE)</f>
        <v>#N/A</v>
      </c>
      <c r="F474" s="6">
        <v>0</v>
      </c>
      <c r="G474" s="6">
        <v>2016</v>
      </c>
      <c r="H474" s="6" t="e">
        <f>VLOOKUP(D474,'kode internal'!$B$1:$E$4717,4,FALSE)</f>
        <v>#N/A</v>
      </c>
      <c r="I474" s="6" t="e">
        <f>VLOOKUP(D474,'kode internal'!$B$1:$F$4717,5,FALSE)</f>
        <v>#N/A</v>
      </c>
    </row>
    <row r="475" spans="1:9">
      <c r="A475" s="6" t="s">
        <v>1116</v>
      </c>
      <c r="B475" s="6" t="s">
        <v>3456</v>
      </c>
      <c r="C475" s="6">
        <f t="shared" si="8"/>
        <v>1</v>
      </c>
      <c r="D475" s="6" t="s">
        <v>3456</v>
      </c>
      <c r="E475" s="6" t="e">
        <f>VLOOKUP(B475,'kode internal'!$B$1:$D$4717,2,FALSE)</f>
        <v>#N/A</v>
      </c>
      <c r="F475" s="6">
        <v>230</v>
      </c>
      <c r="G475" s="6">
        <v>0</v>
      </c>
      <c r="H475" s="6" t="e">
        <f>VLOOKUP(D475,'kode internal'!$B$1:$E$4717,4,FALSE)</f>
        <v>#N/A</v>
      </c>
      <c r="I475" s="6" t="e">
        <f>VLOOKUP(D475,'kode internal'!$B$1:$F$4717,5,FALSE)</f>
        <v>#N/A</v>
      </c>
    </row>
    <row r="476" spans="1:9">
      <c r="A476" s="6" t="s">
        <v>1118</v>
      </c>
      <c r="B476" s="6" t="s">
        <v>3457</v>
      </c>
      <c r="C476" s="6">
        <f t="shared" si="8"/>
        <v>1</v>
      </c>
      <c r="D476" s="6" t="s">
        <v>3457</v>
      </c>
      <c r="E476" s="6" t="str">
        <f>VLOOKUP(B476,'kode internal'!$B$1:$D$4717,2,FALSE)</f>
        <v>12V016</v>
      </c>
      <c r="F476" s="6">
        <v>50</v>
      </c>
      <c r="G476" s="6">
        <v>28</v>
      </c>
      <c r="H476" s="6">
        <f>VLOOKUP(D476,'kode internal'!$B$1:$E$4717,4,FALSE)</f>
        <v>50</v>
      </c>
      <c r="I476" s="6">
        <f>VLOOKUP(D476,'kode internal'!$B$1:$F$4717,5,FALSE)</f>
        <v>36</v>
      </c>
    </row>
    <row r="477" spans="1:9">
      <c r="A477" s="6" t="s">
        <v>1120</v>
      </c>
      <c r="B477" s="6" t="s">
        <v>3458</v>
      </c>
      <c r="C477" s="6">
        <f t="shared" si="8"/>
        <v>1</v>
      </c>
      <c r="D477" s="6" t="s">
        <v>3458</v>
      </c>
      <c r="E477" s="6" t="str">
        <f>VLOOKUP(B477,'kode internal'!$B$1:$D$4717,2,FALSE)</f>
        <v>80F224</v>
      </c>
      <c r="F477" s="6">
        <v>10</v>
      </c>
      <c r="G477" s="6">
        <v>50</v>
      </c>
      <c r="H477" s="6">
        <f>VLOOKUP(D477,'kode internal'!$B$1:$E$4717,4,FALSE)</f>
        <v>10</v>
      </c>
      <c r="I477" s="6">
        <f>VLOOKUP(D477,'kode internal'!$B$1:$F$4717,5,FALSE)</f>
        <v>50</v>
      </c>
    </row>
    <row r="478" spans="1:9">
      <c r="A478" s="6" t="s">
        <v>1122</v>
      </c>
      <c r="B478" s="6" t="s">
        <v>3459</v>
      </c>
      <c r="C478" s="6">
        <f t="shared" si="8"/>
        <v>1</v>
      </c>
      <c r="D478" s="6" t="s">
        <v>3459</v>
      </c>
      <c r="E478" s="6" t="str">
        <f>VLOOKUP(B478,'kode internal'!$B$1:$D$4717,2,FALSE)</f>
        <v>80F127.1</v>
      </c>
      <c r="F478" s="6">
        <v>5</v>
      </c>
      <c r="G478" s="6">
        <v>0</v>
      </c>
      <c r="H478" s="6">
        <f>VLOOKUP(D478,'kode internal'!$B$1:$E$4717,4,FALSE)</f>
        <v>5</v>
      </c>
      <c r="I478" s="6">
        <f>VLOOKUP(D478,'kode internal'!$B$1:$F$4717,5,FALSE)</f>
        <v>0</v>
      </c>
    </row>
    <row r="479" spans="1:9">
      <c r="A479" s="6" t="s">
        <v>1124</v>
      </c>
      <c r="B479" s="6" t="s">
        <v>3460</v>
      </c>
      <c r="C479" s="6">
        <f t="shared" si="8"/>
        <v>1</v>
      </c>
      <c r="D479" s="6" t="s">
        <v>3460</v>
      </c>
      <c r="E479" s="6" t="str">
        <f>VLOOKUP(B479,'kode internal'!$B$1:$D$4717,2,FALSE)</f>
        <v>80F126.1</v>
      </c>
      <c r="F479" s="6">
        <v>5</v>
      </c>
      <c r="G479" s="6">
        <v>0</v>
      </c>
      <c r="H479" s="6">
        <f>VLOOKUP(D479,'kode internal'!$B$1:$E$4717,4,FALSE)</f>
        <v>5</v>
      </c>
      <c r="I479" s="6">
        <f>VLOOKUP(D479,'kode internal'!$B$1:$F$4717,5,FALSE)</f>
        <v>0</v>
      </c>
    </row>
    <row r="480" spans="1:9">
      <c r="A480" s="6" t="s">
        <v>1126</v>
      </c>
      <c r="B480" s="6" t="s">
        <v>3461</v>
      </c>
      <c r="C480" s="6">
        <f t="shared" si="8"/>
        <v>1</v>
      </c>
      <c r="D480" s="6" t="s">
        <v>3461</v>
      </c>
      <c r="E480" s="6" t="str">
        <f>VLOOKUP(B480,'kode internal'!$B$1:$D$4717,2,FALSE)</f>
        <v>80F125.1</v>
      </c>
      <c r="F480" s="6">
        <v>7</v>
      </c>
      <c r="G480" s="6">
        <v>20</v>
      </c>
      <c r="H480" s="6">
        <f>VLOOKUP(D480,'kode internal'!$B$1:$E$4717,4,FALSE)</f>
        <v>7</v>
      </c>
      <c r="I480" s="6">
        <f>VLOOKUP(D480,'kode internal'!$B$1:$F$4717,5,FALSE)</f>
        <v>20</v>
      </c>
    </row>
    <row r="481" spans="1:9">
      <c r="A481" s="6" t="s">
        <v>1128</v>
      </c>
      <c r="B481" s="6" t="s">
        <v>3462</v>
      </c>
      <c r="C481" s="6">
        <f t="shared" si="8"/>
        <v>1</v>
      </c>
      <c r="D481" s="6" t="s">
        <v>3462</v>
      </c>
      <c r="E481" s="6" t="e">
        <f>VLOOKUP(B481,'kode internal'!$B$1:$D$4717,2,FALSE)</f>
        <v>#N/A</v>
      </c>
      <c r="F481" s="6">
        <v>2</v>
      </c>
      <c r="G481" s="6">
        <v>0</v>
      </c>
      <c r="H481" s="6" t="e">
        <f>VLOOKUP(D481,'kode internal'!$B$1:$E$4717,4,FALSE)</f>
        <v>#N/A</v>
      </c>
      <c r="I481" s="6" t="e">
        <f>VLOOKUP(D481,'kode internal'!$B$1:$F$4717,5,FALSE)</f>
        <v>#N/A</v>
      </c>
    </row>
    <row r="482" spans="1:9">
      <c r="A482" s="6" t="s">
        <v>1132</v>
      </c>
      <c r="B482" s="6" t="s">
        <v>3463</v>
      </c>
      <c r="C482" s="6">
        <f t="shared" si="8"/>
        <v>1</v>
      </c>
      <c r="D482" s="6" t="s">
        <v>3463</v>
      </c>
      <c r="E482" s="6" t="str">
        <f>VLOOKUP(B482,'kode internal'!$B$1:$D$4717,2,FALSE)</f>
        <v>10I760</v>
      </c>
      <c r="F482" s="6">
        <v>4705</v>
      </c>
      <c r="G482" s="6">
        <v>0</v>
      </c>
      <c r="H482" s="6">
        <f>VLOOKUP(D482,'kode internal'!$B$1:$E$4717,4,FALSE)</f>
        <v>4705</v>
      </c>
      <c r="I482" s="6">
        <f>VLOOKUP(D482,'kode internal'!$B$1:$F$4717,5,FALSE)</f>
        <v>0</v>
      </c>
    </row>
    <row r="483" spans="1:9">
      <c r="A483" s="6" t="s">
        <v>1134</v>
      </c>
      <c r="B483" s="6" t="s">
        <v>3464</v>
      </c>
      <c r="C483" s="6">
        <f t="shared" si="8"/>
        <v>1</v>
      </c>
      <c r="D483" s="6" t="s">
        <v>3464</v>
      </c>
      <c r="E483" s="6" t="str">
        <f>VLOOKUP(B483,'kode internal'!$B$1:$D$4717,2,FALSE)</f>
        <v>10F158</v>
      </c>
      <c r="F483" s="6">
        <v>10000</v>
      </c>
      <c r="G483" s="6">
        <v>0</v>
      </c>
      <c r="H483" s="6">
        <f>VLOOKUP(D483,'kode internal'!$B$1:$E$4717,4,FALSE)</f>
        <v>10000</v>
      </c>
      <c r="I483" s="6">
        <f>VLOOKUP(D483,'kode internal'!$B$1:$F$4717,5,FALSE)</f>
        <v>0</v>
      </c>
    </row>
    <row r="484" spans="1:9">
      <c r="A484" s="6" t="s">
        <v>1136</v>
      </c>
      <c r="B484" s="6" t="s">
        <v>3465</v>
      </c>
      <c r="C484" s="6">
        <f t="shared" si="8"/>
        <v>1</v>
      </c>
      <c r="D484" s="6" t="s">
        <v>3465</v>
      </c>
      <c r="E484" s="6" t="e">
        <f>VLOOKUP(B484,'kode internal'!$B$1:$D$4717,2,FALSE)</f>
        <v>#N/A</v>
      </c>
      <c r="F484" s="6">
        <v>12</v>
      </c>
      <c r="G484" s="6">
        <v>0</v>
      </c>
      <c r="H484" s="6" t="e">
        <f>VLOOKUP(D484,'kode internal'!$B$1:$E$4717,4,FALSE)</f>
        <v>#N/A</v>
      </c>
      <c r="I484" s="6" t="e">
        <f>VLOOKUP(D484,'kode internal'!$B$1:$F$4717,5,FALSE)</f>
        <v>#N/A</v>
      </c>
    </row>
    <row r="485" spans="1:9">
      <c r="A485" s="6" t="s">
        <v>1138</v>
      </c>
      <c r="B485" s="6" t="s">
        <v>3466</v>
      </c>
      <c r="C485" s="6">
        <f t="shared" si="8"/>
        <v>1</v>
      </c>
      <c r="D485" s="6" t="s">
        <v>3466</v>
      </c>
      <c r="E485" s="6" t="str">
        <f>VLOOKUP(B485,'kode internal'!$B$1:$D$4717,2,FALSE)</f>
        <v>50E018</v>
      </c>
      <c r="F485" s="6">
        <v>600</v>
      </c>
      <c r="G485" s="6">
        <v>40</v>
      </c>
      <c r="H485" s="6">
        <f>VLOOKUP(D485,'kode internal'!$B$1:$E$4717,4,FALSE)</f>
        <v>600</v>
      </c>
      <c r="I485" s="6">
        <f>VLOOKUP(D485,'kode internal'!$B$1:$F$4717,5,FALSE)</f>
        <v>40</v>
      </c>
    </row>
    <row r="486" spans="1:9">
      <c r="A486" s="6" t="s">
        <v>1146</v>
      </c>
      <c r="B486" s="6" t="s">
        <v>3467</v>
      </c>
      <c r="C486" s="6">
        <f t="shared" si="8"/>
        <v>1</v>
      </c>
      <c r="D486" s="6" t="s">
        <v>3467</v>
      </c>
      <c r="E486" s="6" t="str">
        <f>VLOOKUP(B486,'kode internal'!$B$1:$D$4717,2,FALSE)</f>
        <v>10F154</v>
      </c>
      <c r="F486" s="6">
        <v>3</v>
      </c>
      <c r="G486" s="6">
        <v>2324</v>
      </c>
      <c r="H486" s="6">
        <f>VLOOKUP(D486,'kode internal'!$B$1:$E$4717,4,FALSE)</f>
        <v>3</v>
      </c>
      <c r="I486" s="6">
        <f>VLOOKUP(D486,'kode internal'!$B$1:$F$4717,5,FALSE)</f>
        <v>2324</v>
      </c>
    </row>
    <row r="487" spans="1:9">
      <c r="A487" s="6" t="s">
        <v>1148</v>
      </c>
      <c r="B487" s="6" t="s">
        <v>3468</v>
      </c>
      <c r="C487" s="6">
        <f t="shared" si="8"/>
        <v>1</v>
      </c>
      <c r="D487" s="6" t="s">
        <v>3468</v>
      </c>
      <c r="E487" s="6" t="str">
        <f>VLOOKUP(B487,'kode internal'!$B$1:$D$4717,2,FALSE)</f>
        <v>60G002</v>
      </c>
      <c r="F487" s="6">
        <v>6</v>
      </c>
      <c r="G487" s="6">
        <v>0</v>
      </c>
      <c r="H487" s="6">
        <f>VLOOKUP(D487,'kode internal'!$B$1:$E$4717,4,FALSE)</f>
        <v>6</v>
      </c>
      <c r="I487" s="6">
        <f>VLOOKUP(D487,'kode internal'!$B$1:$F$4717,5,FALSE)</f>
        <v>0</v>
      </c>
    </row>
    <row r="488" spans="1:9">
      <c r="A488" s="6" t="s">
        <v>2331</v>
      </c>
      <c r="B488" s="13" t="s">
        <v>3269</v>
      </c>
      <c r="C488" s="6">
        <f t="shared" si="8"/>
        <v>1</v>
      </c>
      <c r="D488" s="6" t="s">
        <v>3269</v>
      </c>
      <c r="E488" s="6" t="str">
        <f>VLOOKUP(B488,'kode internal'!$B$1:$D$4717,2,FALSE)</f>
        <v>50A055</v>
      </c>
      <c r="F488" s="6">
        <v>523</v>
      </c>
      <c r="G488" s="6">
        <v>2800</v>
      </c>
      <c r="H488" s="6">
        <f>VLOOKUP(D488,'kode internal'!$B$1:$E$4717,4,FALSE)</f>
        <v>523</v>
      </c>
      <c r="I488" s="6">
        <f>VLOOKUP(D488,'kode internal'!$B$1:$F$4717,5,FALSE)</f>
        <v>9600</v>
      </c>
    </row>
    <row r="489" spans="1:9">
      <c r="A489" s="6" t="s">
        <v>3469</v>
      </c>
      <c r="B489" s="6" t="s">
        <v>3470</v>
      </c>
      <c r="C489" s="6">
        <f t="shared" si="8"/>
        <v>1</v>
      </c>
      <c r="D489" s="6" t="s">
        <v>3470</v>
      </c>
      <c r="E489" s="6" t="str">
        <f>VLOOKUP(B489,'kode internal'!$B$1:$D$4717,2,FALSE)</f>
        <v>80O016.5</v>
      </c>
      <c r="F489" s="6">
        <v>70</v>
      </c>
      <c r="G489" s="6">
        <v>0</v>
      </c>
      <c r="H489" s="6">
        <f>VLOOKUP(D489,'kode internal'!$B$1:$E$4717,4,FALSE)</f>
        <v>70</v>
      </c>
      <c r="I489" s="6">
        <f>VLOOKUP(D489,'kode internal'!$B$1:$F$4717,5,FALSE)</f>
        <v>0</v>
      </c>
    </row>
    <row r="490" spans="1:9">
      <c r="A490" s="6" t="s">
        <v>2333</v>
      </c>
      <c r="B490" s="6" t="s">
        <v>3471</v>
      </c>
      <c r="C490" s="6">
        <f t="shared" si="8"/>
        <v>1</v>
      </c>
      <c r="D490" s="6" t="s">
        <v>3471</v>
      </c>
      <c r="E490" s="6" t="str">
        <f>VLOOKUP(B490,'kode internal'!$B$1:$D$4717,2,FALSE)</f>
        <v>40P012.180</v>
      </c>
      <c r="F490" s="6">
        <v>629</v>
      </c>
      <c r="G490" s="6">
        <v>140</v>
      </c>
      <c r="H490" s="6">
        <f>VLOOKUP(D490,'kode internal'!$B$1:$E$4717,4,FALSE)</f>
        <v>749</v>
      </c>
      <c r="I490" s="6">
        <f>VLOOKUP(D490,'kode internal'!$B$1:$F$4717,5,FALSE)</f>
        <v>140</v>
      </c>
    </row>
    <row r="491" spans="1:9">
      <c r="A491" s="6" t="s">
        <v>2337</v>
      </c>
      <c r="B491" s="6" t="s">
        <v>3472</v>
      </c>
      <c r="C491" s="6">
        <f t="shared" si="8"/>
        <v>1</v>
      </c>
      <c r="D491" s="6" t="s">
        <v>3472</v>
      </c>
      <c r="E491" s="6" t="str">
        <f>VLOOKUP(B491,'kode internal'!$B$1:$D$4717,2,FALSE)</f>
        <v>80S082.1</v>
      </c>
      <c r="F491" s="6">
        <v>10</v>
      </c>
      <c r="G491" s="6">
        <v>0</v>
      </c>
      <c r="H491" s="6">
        <f>VLOOKUP(D491,'kode internal'!$B$1:$E$4717,4,FALSE)</f>
        <v>10</v>
      </c>
      <c r="I491" s="6">
        <f>VLOOKUP(D491,'kode internal'!$B$1:$F$4717,5,FALSE)</f>
        <v>0</v>
      </c>
    </row>
    <row r="492" spans="1:9">
      <c r="A492" s="6" t="s">
        <v>2339</v>
      </c>
      <c r="B492" s="6" t="s">
        <v>3473</v>
      </c>
      <c r="C492" s="6">
        <f t="shared" si="8"/>
        <v>1</v>
      </c>
      <c r="D492" s="6" t="s">
        <v>3473</v>
      </c>
      <c r="E492" s="6" t="e">
        <f>VLOOKUP(B492,'kode internal'!$B$1:$D$4717,2,FALSE)</f>
        <v>#N/A</v>
      </c>
      <c r="F492" s="6">
        <v>12</v>
      </c>
      <c r="G492" s="6">
        <v>0</v>
      </c>
      <c r="H492" s="6" t="e">
        <f>VLOOKUP(D492,'kode internal'!$B$1:$E$4717,4,FALSE)</f>
        <v>#N/A</v>
      </c>
      <c r="I492" s="6" t="e">
        <f>VLOOKUP(D492,'kode internal'!$B$1:$F$4717,5,FALSE)</f>
        <v>#N/A</v>
      </c>
    </row>
    <row r="493" spans="1:9">
      <c r="A493" s="6" t="s">
        <v>2343</v>
      </c>
      <c r="B493" s="6" t="s">
        <v>3474</v>
      </c>
      <c r="C493" s="6">
        <f t="shared" si="8"/>
        <v>1</v>
      </c>
      <c r="D493" s="6" t="s">
        <v>3474</v>
      </c>
      <c r="E493" s="6" t="str">
        <f>VLOOKUP(B493,'kode internal'!$B$1:$D$4717,2,FALSE)</f>
        <v>40C134</v>
      </c>
      <c r="F493" s="6">
        <v>7666</v>
      </c>
      <c r="G493" s="6">
        <v>7340</v>
      </c>
      <c r="H493" s="6">
        <f>VLOOKUP(D493,'kode internal'!$B$1:$E$4717,4,FALSE)</f>
        <v>7666</v>
      </c>
      <c r="I493" s="6">
        <f>VLOOKUP(D493,'kode internal'!$B$1:$F$4717,5,FALSE)</f>
        <v>7340</v>
      </c>
    </row>
    <row r="494" spans="1:9">
      <c r="A494" s="6" t="s">
        <v>2344</v>
      </c>
      <c r="B494" s="6" t="s">
        <v>3475</v>
      </c>
      <c r="C494" s="6">
        <f t="shared" si="8"/>
        <v>1</v>
      </c>
      <c r="D494" s="6" t="s">
        <v>3475</v>
      </c>
      <c r="E494" s="6" t="str">
        <f>VLOOKUP(B494,'kode internal'!$B$1:$D$4717,2,FALSE)</f>
        <v>81E067</v>
      </c>
      <c r="F494" s="6">
        <v>1</v>
      </c>
      <c r="G494" s="6">
        <v>10</v>
      </c>
      <c r="H494" s="6">
        <f>VLOOKUP(D494,'kode internal'!$B$1:$E$4717,4,FALSE)</f>
        <v>1</v>
      </c>
      <c r="I494" s="6">
        <f>VLOOKUP(D494,'kode internal'!$B$1:$F$4717,5,FALSE)</f>
        <v>10</v>
      </c>
    </row>
    <row r="495" spans="1:9">
      <c r="A495" s="6" t="s">
        <v>2346</v>
      </c>
      <c r="B495" s="6" t="s">
        <v>3476</v>
      </c>
      <c r="C495" s="6">
        <f t="shared" si="8"/>
        <v>1</v>
      </c>
      <c r="D495" s="6" t="s">
        <v>3476</v>
      </c>
      <c r="E495" s="6" t="str">
        <f>VLOOKUP(B495,'kode internal'!$B$1:$D$4717,2,FALSE)</f>
        <v>80M225</v>
      </c>
      <c r="F495" s="6">
        <v>0</v>
      </c>
      <c r="G495" s="6">
        <v>750</v>
      </c>
      <c r="H495" s="6">
        <f>VLOOKUP(D495,'kode internal'!$B$1:$E$4717,4,FALSE)</f>
        <v>0</v>
      </c>
      <c r="I495" s="6">
        <f>VLOOKUP(D495,'kode internal'!$B$1:$F$4717,5,FALSE)</f>
        <v>750</v>
      </c>
    </row>
    <row r="496" spans="1:9">
      <c r="A496" s="6" t="s">
        <v>2348</v>
      </c>
      <c r="B496" s="13" t="s">
        <v>2985</v>
      </c>
      <c r="C496" s="6">
        <f t="shared" si="8"/>
        <v>1</v>
      </c>
      <c r="D496" s="6" t="s">
        <v>2985</v>
      </c>
      <c r="E496" s="6" t="str">
        <f>VLOOKUP(B496,'kode internal'!$B$1:$D$4717,2,FALSE)</f>
        <v>80M224</v>
      </c>
      <c r="F496" s="6">
        <v>3900</v>
      </c>
      <c r="G496" s="6">
        <v>6250</v>
      </c>
      <c r="H496" s="6">
        <f>VLOOKUP(D496,'kode internal'!$B$1:$E$4717,4,FALSE)</f>
        <v>3903</v>
      </c>
      <c r="I496" s="6">
        <f>VLOOKUP(D496,'kode internal'!$B$1:$F$4717,5,FALSE)</f>
        <v>16750</v>
      </c>
    </row>
    <row r="497" spans="1:9">
      <c r="A497" s="6" t="s">
        <v>3477</v>
      </c>
      <c r="B497" s="6" t="s">
        <v>3478</v>
      </c>
      <c r="C497" s="6">
        <f t="shared" si="8"/>
        <v>1</v>
      </c>
      <c r="D497" s="6" t="s">
        <v>3478</v>
      </c>
      <c r="E497" s="6" t="str">
        <f>VLOOKUP(B497,'kode internal'!$B$1:$D$4717,2,FALSE)</f>
        <v>80M223</v>
      </c>
      <c r="F497" s="6">
        <v>1</v>
      </c>
      <c r="G497" s="6">
        <v>15000</v>
      </c>
      <c r="H497" s="6">
        <f>VLOOKUP(D497,'kode internal'!$B$1:$E$4717,4,FALSE)</f>
        <v>1</v>
      </c>
      <c r="I497" s="6">
        <f>VLOOKUP(D497,'kode internal'!$B$1:$F$4717,5,FALSE)</f>
        <v>15000</v>
      </c>
    </row>
    <row r="498" spans="1:9">
      <c r="A498" s="6" t="s">
        <v>2350</v>
      </c>
      <c r="B498" s="6" t="s">
        <v>3479</v>
      </c>
      <c r="C498" s="6">
        <f t="shared" si="8"/>
        <v>1</v>
      </c>
      <c r="D498" s="6" t="s">
        <v>3479</v>
      </c>
      <c r="E498" s="6" t="str">
        <f>VLOOKUP(B498,'kode internal'!$B$1:$D$4717,2,FALSE)</f>
        <v>10S232</v>
      </c>
      <c r="F498" s="6">
        <v>4288</v>
      </c>
      <c r="G498" s="6">
        <v>39000</v>
      </c>
      <c r="H498" s="6">
        <f>VLOOKUP(D498,'kode internal'!$B$1:$E$4717,4,FALSE)</f>
        <v>4288</v>
      </c>
      <c r="I498" s="6">
        <f>VLOOKUP(D498,'kode internal'!$B$1:$F$4717,5,FALSE)</f>
        <v>39000</v>
      </c>
    </row>
    <row r="499" spans="1:9">
      <c r="A499" s="6" t="s">
        <v>3480</v>
      </c>
      <c r="B499" s="6" t="s">
        <v>3481</v>
      </c>
      <c r="C499" s="6">
        <f t="shared" si="8"/>
        <v>1</v>
      </c>
      <c r="D499" s="6" t="s">
        <v>3481</v>
      </c>
      <c r="E499" s="6" t="str">
        <f>VLOOKUP(B499,'kode internal'!$B$1:$D$4717,2,FALSE)</f>
        <v>40G027</v>
      </c>
      <c r="F499" s="6">
        <v>172</v>
      </c>
      <c r="G499" s="6">
        <v>580</v>
      </c>
      <c r="H499" s="6">
        <f>VLOOKUP(D499,'kode internal'!$B$1:$E$4717,4,FALSE)</f>
        <v>172</v>
      </c>
      <c r="I499" s="6">
        <f>VLOOKUP(D499,'kode internal'!$B$1:$F$4717,5,FALSE)</f>
        <v>580</v>
      </c>
    </row>
    <row r="500" spans="1:9">
      <c r="A500" s="6" t="s">
        <v>2352</v>
      </c>
      <c r="B500" s="6" t="s">
        <v>3482</v>
      </c>
      <c r="C500" s="6">
        <f t="shared" si="8"/>
        <v>1</v>
      </c>
      <c r="D500" s="6" t="s">
        <v>3482</v>
      </c>
      <c r="E500" s="6" t="str">
        <f>VLOOKUP(B500,'kode internal'!$B$1:$D$4717,2,FALSE)</f>
        <v>81E065</v>
      </c>
      <c r="F500" s="6">
        <v>3</v>
      </c>
      <c r="G500" s="6">
        <v>0</v>
      </c>
      <c r="H500" s="6">
        <f>VLOOKUP(D500,'kode internal'!$B$1:$E$4717,4,FALSE)</f>
        <v>3</v>
      </c>
      <c r="I500" s="6">
        <f>VLOOKUP(D500,'kode internal'!$B$1:$F$4717,5,FALSE)</f>
        <v>0</v>
      </c>
    </row>
    <row r="501" spans="1:9">
      <c r="A501" s="6" t="s">
        <v>2354</v>
      </c>
      <c r="B501" s="6" t="s">
        <v>3483</v>
      </c>
      <c r="C501" s="6">
        <f t="shared" si="8"/>
        <v>1</v>
      </c>
      <c r="D501" s="6" t="s">
        <v>3483</v>
      </c>
      <c r="E501" s="6" t="e">
        <f>VLOOKUP(B501,'kode internal'!$B$1:$D$4717,2,FALSE)</f>
        <v>#N/A</v>
      </c>
      <c r="F501" s="6">
        <v>69</v>
      </c>
      <c r="G501" s="6">
        <v>100</v>
      </c>
      <c r="H501" s="6" t="e">
        <f>VLOOKUP(D501,'kode internal'!$B$1:$E$4717,4,FALSE)</f>
        <v>#N/A</v>
      </c>
      <c r="I501" s="6" t="e">
        <f>VLOOKUP(D501,'kode internal'!$B$1:$F$4717,5,FALSE)</f>
        <v>#N/A</v>
      </c>
    </row>
    <row r="502" spans="1:9">
      <c r="A502" s="6" t="s">
        <v>2356</v>
      </c>
      <c r="B502" s="6" t="s">
        <v>3484</v>
      </c>
      <c r="C502" s="6">
        <f t="shared" si="8"/>
        <v>1</v>
      </c>
      <c r="D502" s="6" t="s">
        <v>3484</v>
      </c>
      <c r="E502" s="6" t="e">
        <f>VLOOKUP(B502,'kode internal'!$B$1:$D$4717,2,FALSE)</f>
        <v>#N/A</v>
      </c>
      <c r="F502" s="6">
        <v>0</v>
      </c>
      <c r="G502" s="6">
        <v>2</v>
      </c>
      <c r="H502" s="6" t="e">
        <f>VLOOKUP(D502,'kode internal'!$B$1:$E$4717,4,FALSE)</f>
        <v>#N/A</v>
      </c>
      <c r="I502" s="6" t="e">
        <f>VLOOKUP(D502,'kode internal'!$B$1:$F$4717,5,FALSE)</f>
        <v>#N/A</v>
      </c>
    </row>
    <row r="503" spans="1:9">
      <c r="A503" s="6" t="s">
        <v>2358</v>
      </c>
      <c r="B503" s="13" t="s">
        <v>3485</v>
      </c>
      <c r="C503" s="6">
        <f t="shared" si="8"/>
        <v>1</v>
      </c>
      <c r="D503" s="6" t="s">
        <v>3485</v>
      </c>
      <c r="E503" s="6" t="str">
        <f>VLOOKUP(B503,'kode internal'!$B$1:$D$4717,2,FALSE)</f>
        <v>80C001.8</v>
      </c>
      <c r="F503" s="6">
        <v>0</v>
      </c>
      <c r="G503" s="6">
        <v>5000</v>
      </c>
      <c r="H503" s="6">
        <f>VLOOKUP(D503,'kode internal'!$B$1:$E$4717,4,FALSE)</f>
        <v>1000</v>
      </c>
      <c r="I503" s="6">
        <f>VLOOKUP(D503,'kode internal'!$B$1:$F$4717,5,FALSE)</f>
        <v>3000</v>
      </c>
    </row>
    <row r="504" spans="1:9">
      <c r="A504" s="6" t="s">
        <v>2360</v>
      </c>
      <c r="B504" s="13" t="s">
        <v>3486</v>
      </c>
      <c r="C504" s="6">
        <f t="shared" si="8"/>
        <v>1</v>
      </c>
      <c r="D504" s="6" t="s">
        <v>3486</v>
      </c>
      <c r="E504" s="6" t="str">
        <f>VLOOKUP(B504,'kode internal'!$B$1:$D$4717,2,FALSE)</f>
        <v>15X002</v>
      </c>
      <c r="F504" s="6">
        <v>0</v>
      </c>
      <c r="G504" s="6">
        <v>58</v>
      </c>
      <c r="H504" s="6">
        <f>VLOOKUP(D504,'kode internal'!$B$1:$E$4717,4,FALSE)</f>
        <v>0</v>
      </c>
      <c r="I504" s="6">
        <f>VLOOKUP(D504,'kode internal'!$B$1:$F$4717,5,FALSE)</f>
        <v>78</v>
      </c>
    </row>
    <row r="505" spans="1:9">
      <c r="A505" s="6" t="s">
        <v>2362</v>
      </c>
      <c r="B505" s="6" t="s">
        <v>3487</v>
      </c>
      <c r="C505" s="6">
        <f t="shared" si="8"/>
        <v>1</v>
      </c>
      <c r="D505" s="6" t="s">
        <v>3487</v>
      </c>
      <c r="E505" s="6" t="e">
        <f>VLOOKUP(B505,'kode internal'!$B$1:$D$4717,2,FALSE)</f>
        <v>#N/A</v>
      </c>
      <c r="F505" s="6">
        <v>0</v>
      </c>
      <c r="G505" s="6">
        <v>35</v>
      </c>
      <c r="H505" s="6" t="e">
        <f>VLOOKUP(D505,'kode internal'!$B$1:$E$4717,4,FALSE)</f>
        <v>#N/A</v>
      </c>
      <c r="I505" s="6" t="e">
        <f>VLOOKUP(D505,'kode internal'!$B$1:$F$4717,5,FALSE)</f>
        <v>#N/A</v>
      </c>
    </row>
    <row r="506" spans="1:9">
      <c r="A506" s="6" t="s">
        <v>2364</v>
      </c>
      <c r="B506" s="13" t="s">
        <v>3488</v>
      </c>
      <c r="C506" s="6">
        <f t="shared" si="8"/>
        <v>1</v>
      </c>
      <c r="D506" s="6" t="s">
        <v>3488</v>
      </c>
      <c r="E506" s="6" t="str">
        <f>VLOOKUP(B506,'kode internal'!$B$1:$D$4717,2,FALSE)</f>
        <v>15A087</v>
      </c>
      <c r="F506" s="6">
        <v>0</v>
      </c>
      <c r="G506" s="6">
        <v>58</v>
      </c>
      <c r="H506" s="6">
        <f>VLOOKUP(D506,'kode internal'!$B$1:$E$4717,4,FALSE)</f>
        <v>1</v>
      </c>
      <c r="I506" s="6">
        <f>VLOOKUP(D506,'kode internal'!$B$1:$F$4717,5,FALSE)</f>
        <v>66</v>
      </c>
    </row>
    <row r="507" spans="1:9">
      <c r="A507" s="6" t="s">
        <v>2366</v>
      </c>
      <c r="B507" s="13" t="s">
        <v>3489</v>
      </c>
      <c r="C507" s="6">
        <f t="shared" si="8"/>
        <v>1</v>
      </c>
      <c r="D507" s="6" t="s">
        <v>3489</v>
      </c>
      <c r="E507" s="6" t="str">
        <f>VLOOKUP(B507,'kode internal'!$B$1:$D$4717,2,FALSE)</f>
        <v>90K056</v>
      </c>
      <c r="F507" s="6">
        <v>0</v>
      </c>
      <c r="G507" s="6">
        <v>500</v>
      </c>
      <c r="H507" s="6">
        <f>VLOOKUP(D507,'kode internal'!$B$1:$E$4717,4,FALSE)</f>
        <v>0</v>
      </c>
      <c r="I507" s="6">
        <f>VLOOKUP(D507,'kode internal'!$B$1:$F$4717,5,FALSE)</f>
        <v>6000</v>
      </c>
    </row>
    <row r="508" spans="1:9">
      <c r="A508" s="6" t="s">
        <v>3490</v>
      </c>
      <c r="B508" s="13" t="s">
        <v>3491</v>
      </c>
      <c r="C508" s="6">
        <f t="shared" si="8"/>
        <v>1</v>
      </c>
      <c r="D508" s="6" t="s">
        <v>3491</v>
      </c>
      <c r="E508" s="6" t="str">
        <f>VLOOKUP(B508,'kode internal'!$B$1:$D$4717,2,FALSE)</f>
        <v>80S329</v>
      </c>
      <c r="F508" s="6">
        <v>0</v>
      </c>
      <c r="G508" s="6">
        <v>12</v>
      </c>
      <c r="H508" s="6">
        <f>VLOOKUP(D508,'kode internal'!$B$1:$E$4717,4,FALSE)</f>
        <v>24</v>
      </c>
      <c r="I508" s="6">
        <f>VLOOKUP(D508,'kode internal'!$B$1:$F$4717,5,FALSE)</f>
        <v>12</v>
      </c>
    </row>
    <row r="509" spans="1:9">
      <c r="A509" s="6" t="s">
        <v>3492</v>
      </c>
      <c r="B509" s="13" t="s">
        <v>3493</v>
      </c>
      <c r="C509" s="6">
        <f t="shared" si="8"/>
        <v>1</v>
      </c>
      <c r="D509" s="6" t="s">
        <v>3493</v>
      </c>
      <c r="E509" s="6" t="str">
        <f>VLOOKUP(B509,'kode internal'!$B$1:$D$4717,2,FALSE)</f>
        <v>80B118.1</v>
      </c>
      <c r="F509" s="6">
        <v>0</v>
      </c>
      <c r="G509" s="6">
        <v>545</v>
      </c>
      <c r="H509" s="6">
        <f>VLOOKUP(D509,'kode internal'!$B$1:$E$4717,4,FALSE)</f>
        <v>200</v>
      </c>
      <c r="I509" s="6">
        <f>VLOOKUP(D509,'kode internal'!$B$1:$F$4717,5,FALSE)</f>
        <v>545</v>
      </c>
    </row>
    <row r="510" spans="1:9">
      <c r="A510" s="6" t="s">
        <v>2368</v>
      </c>
      <c r="B510" s="13" t="s">
        <v>3494</v>
      </c>
      <c r="C510" s="6">
        <f t="shared" si="8"/>
        <v>1</v>
      </c>
      <c r="D510" s="6" t="s">
        <v>3494</v>
      </c>
      <c r="E510" s="6" t="e">
        <f>VLOOKUP(B510,'kode internal'!$B$1:$D$4717,2,FALSE)</f>
        <v>#N/A</v>
      </c>
      <c r="F510" s="6">
        <v>0</v>
      </c>
      <c r="G510" s="6">
        <v>6</v>
      </c>
      <c r="H510" s="6" t="e">
        <f>VLOOKUP(D510,'kode internal'!$B$1:$E$4717,4,FALSE)</f>
        <v>#N/A</v>
      </c>
      <c r="I510" s="6" t="e">
        <f>VLOOKUP(D510,'kode internal'!$B$1:$F$4717,5,FALSE)</f>
        <v>#N/A</v>
      </c>
    </row>
    <row r="511" spans="1:9">
      <c r="A511" s="6" t="s">
        <v>2370</v>
      </c>
      <c r="B511" s="6" t="s">
        <v>3495</v>
      </c>
      <c r="C511" s="6">
        <f t="shared" si="8"/>
        <v>1</v>
      </c>
      <c r="D511" s="6" t="s">
        <v>3495</v>
      </c>
      <c r="E511" s="6" t="str">
        <f>VLOOKUP(B511,'kode internal'!$B$1:$D$4717,2,FALSE)</f>
        <v>15S071</v>
      </c>
      <c r="F511" s="6">
        <v>0</v>
      </c>
      <c r="G511" s="6">
        <v>2</v>
      </c>
      <c r="H511" s="6">
        <f>VLOOKUP(D511,'kode internal'!$B$1:$E$4717,4,FALSE)</f>
        <v>0</v>
      </c>
      <c r="I511" s="6">
        <f>VLOOKUP(D511,'kode internal'!$B$1:$F$4717,5,FALSE)</f>
        <v>2</v>
      </c>
    </row>
    <row r="512" spans="1:9">
      <c r="A512" s="6" t="s">
        <v>2372</v>
      </c>
      <c r="B512" s="13" t="s">
        <v>3496</v>
      </c>
      <c r="C512" s="6">
        <f t="shared" si="8"/>
        <v>1</v>
      </c>
      <c r="D512" s="6" t="s">
        <v>3496</v>
      </c>
      <c r="E512" s="6" t="e">
        <f>VLOOKUP(B512,'kode internal'!$B$1:$D$4717,2,FALSE)</f>
        <v>#N/A</v>
      </c>
      <c r="F512" s="6">
        <v>0</v>
      </c>
      <c r="G512" s="6">
        <v>3</v>
      </c>
      <c r="H512" s="6" t="e">
        <f>VLOOKUP(D512,'kode internal'!$B$1:$E$4717,4,FALSE)</f>
        <v>#N/A</v>
      </c>
      <c r="I512" s="6" t="e">
        <f>VLOOKUP(D512,'kode internal'!$B$1:$F$4717,5,FALSE)</f>
        <v>#N/A</v>
      </c>
    </row>
    <row r="513" spans="1:9">
      <c r="A513" s="6" t="s">
        <v>2376</v>
      </c>
      <c r="B513" s="13" t="s">
        <v>3497</v>
      </c>
      <c r="C513" s="6">
        <f t="shared" ref="C513:C576" si="9">IF(B513=D513,1,0)</f>
        <v>1</v>
      </c>
      <c r="D513" s="6" t="s">
        <v>3497</v>
      </c>
      <c r="E513" s="6" t="e">
        <f>VLOOKUP(B513,'kode internal'!$B$1:$D$4717,2,FALSE)</f>
        <v>#N/A</v>
      </c>
      <c r="F513" s="6">
        <v>0</v>
      </c>
      <c r="G513" s="6">
        <v>175</v>
      </c>
      <c r="H513" s="6" t="e">
        <f>VLOOKUP(D513,'kode internal'!$B$1:$E$4717,4,FALSE)</f>
        <v>#N/A</v>
      </c>
      <c r="I513" s="6" t="e">
        <f>VLOOKUP(D513,'kode internal'!$B$1:$F$4717,5,FALSE)</f>
        <v>#N/A</v>
      </c>
    </row>
    <row r="514" spans="1:9">
      <c r="A514" s="6" t="s">
        <v>2379</v>
      </c>
      <c r="B514" s="13" t="s">
        <v>3498</v>
      </c>
      <c r="C514" s="6">
        <f t="shared" si="9"/>
        <v>1</v>
      </c>
      <c r="D514" s="6" t="s">
        <v>3498</v>
      </c>
      <c r="E514" s="6" t="e">
        <f>VLOOKUP(B514,'kode internal'!$B$1:$D$4717,2,FALSE)</f>
        <v>#N/A</v>
      </c>
      <c r="F514" s="6">
        <v>0</v>
      </c>
      <c r="G514" s="6">
        <v>775</v>
      </c>
      <c r="H514" s="6" t="e">
        <f>VLOOKUP(D514,'kode internal'!$B$1:$E$4717,4,FALSE)</f>
        <v>#N/A</v>
      </c>
      <c r="I514" s="6" t="e">
        <f>VLOOKUP(D514,'kode internal'!$B$1:$F$4717,5,FALSE)</f>
        <v>#N/A</v>
      </c>
    </row>
    <row r="515" spans="1:9">
      <c r="A515" s="6" t="s">
        <v>2384</v>
      </c>
      <c r="B515" s="6" t="s">
        <v>3499</v>
      </c>
      <c r="C515" s="6">
        <f t="shared" si="9"/>
        <v>1</v>
      </c>
      <c r="D515" s="6" t="s">
        <v>3499</v>
      </c>
      <c r="E515" s="6" t="str">
        <f>VLOOKUP(B515,'kode internal'!$B$1:$D$4717,2,FALSE)</f>
        <v>80O016.3</v>
      </c>
      <c r="F515" s="6">
        <v>0</v>
      </c>
      <c r="G515" s="6">
        <v>530</v>
      </c>
      <c r="H515" s="6">
        <f>VLOOKUP(D515,'kode internal'!$B$1:$E$4717,4,FALSE)</f>
        <v>0</v>
      </c>
      <c r="I515" s="6">
        <f>VLOOKUP(D515,'kode internal'!$B$1:$F$4717,5,FALSE)</f>
        <v>30</v>
      </c>
    </row>
    <row r="516" spans="1:9">
      <c r="A516" s="6" t="s">
        <v>2386</v>
      </c>
      <c r="B516" s="13" t="s">
        <v>3500</v>
      </c>
      <c r="C516" s="6">
        <f t="shared" si="9"/>
        <v>1</v>
      </c>
      <c r="D516" s="6" t="s">
        <v>3500</v>
      </c>
      <c r="E516" s="6" t="e">
        <f>VLOOKUP(B516,'kode internal'!$B$1:$D$4717,2,FALSE)</f>
        <v>#N/A</v>
      </c>
      <c r="F516" s="6">
        <v>0</v>
      </c>
      <c r="G516" s="6">
        <v>296</v>
      </c>
      <c r="H516" s="6" t="e">
        <f>VLOOKUP(D516,'kode internal'!$B$1:$E$4717,4,FALSE)</f>
        <v>#N/A</v>
      </c>
      <c r="I516" s="6" t="e">
        <f>VLOOKUP(D516,'kode internal'!$B$1:$F$4717,5,FALSE)</f>
        <v>#N/A</v>
      </c>
    </row>
    <row r="517" spans="1:9">
      <c r="A517" s="6" t="s">
        <v>2388</v>
      </c>
      <c r="B517" s="13" t="s">
        <v>3501</v>
      </c>
      <c r="C517" s="6">
        <f t="shared" si="9"/>
        <v>1</v>
      </c>
      <c r="D517" s="6" t="s">
        <v>3501</v>
      </c>
      <c r="E517" s="6" t="e">
        <f>VLOOKUP(B517,'kode internal'!$B$1:$D$4717,2,FALSE)</f>
        <v>#N/A</v>
      </c>
      <c r="F517" s="6">
        <v>0</v>
      </c>
      <c r="G517" s="6">
        <v>930</v>
      </c>
      <c r="H517" s="6" t="e">
        <f>VLOOKUP(D517,'kode internal'!$B$1:$E$4717,4,FALSE)</f>
        <v>#N/A</v>
      </c>
      <c r="I517" s="6" t="e">
        <f>VLOOKUP(D517,'kode internal'!$B$1:$F$4717,5,FALSE)</f>
        <v>#N/A</v>
      </c>
    </row>
    <row r="518" spans="1:9">
      <c r="A518" s="6" t="s">
        <v>2392</v>
      </c>
      <c r="B518" s="13" t="s">
        <v>3502</v>
      </c>
      <c r="C518" s="6">
        <f t="shared" si="9"/>
        <v>1</v>
      </c>
      <c r="D518" s="6" t="s">
        <v>3502</v>
      </c>
      <c r="E518" s="6" t="str">
        <f>VLOOKUP(B518,'kode internal'!$B$1:$D$4717,2,FALSE)</f>
        <v>90T024</v>
      </c>
      <c r="F518" s="6">
        <v>0</v>
      </c>
      <c r="G518" s="6">
        <v>4</v>
      </c>
      <c r="H518" s="6">
        <f>VLOOKUP(D518,'kode internal'!$B$1:$E$4717,4,FALSE)</f>
        <v>0</v>
      </c>
      <c r="I518" s="6">
        <f>VLOOKUP(D518,'kode internal'!$B$1:$F$4717,5,FALSE)</f>
        <v>9</v>
      </c>
    </row>
    <row r="519" spans="1:9">
      <c r="A519" s="6" t="s">
        <v>2396</v>
      </c>
      <c r="B519" s="13" t="s">
        <v>3503</v>
      </c>
      <c r="C519" s="6">
        <f t="shared" si="9"/>
        <v>1</v>
      </c>
      <c r="D519" s="6" t="s">
        <v>3503</v>
      </c>
      <c r="E519" s="6" t="str">
        <f>VLOOKUP(B519,'kode internal'!$B$1:$D$4717,2,FALSE)</f>
        <v>90P103</v>
      </c>
      <c r="F519" s="6">
        <v>0</v>
      </c>
      <c r="G519" s="6">
        <v>68</v>
      </c>
      <c r="H519" s="6">
        <f>VLOOKUP(D519,'kode internal'!$B$1:$E$4717,4,FALSE)</f>
        <v>0</v>
      </c>
      <c r="I519" s="6">
        <f>VLOOKUP(D519,'kode internal'!$B$1:$F$4717,5,FALSE)</f>
        <v>81</v>
      </c>
    </row>
    <row r="520" spans="1:9">
      <c r="A520" s="6" t="s">
        <v>2398</v>
      </c>
      <c r="B520" s="6" t="s">
        <v>3504</v>
      </c>
      <c r="C520" s="6">
        <f t="shared" si="9"/>
        <v>1</v>
      </c>
      <c r="D520" s="6" t="s">
        <v>3504</v>
      </c>
      <c r="E520" s="6" t="str">
        <f>VLOOKUP(B520,'kode internal'!$B$1:$D$4717,2,FALSE)</f>
        <v>90P101</v>
      </c>
      <c r="F520" s="6">
        <v>0</v>
      </c>
      <c r="G520" s="6">
        <v>5</v>
      </c>
      <c r="H520" s="6">
        <f>VLOOKUP(D520,'kode internal'!$B$1:$E$4717,4,FALSE)</f>
        <v>0</v>
      </c>
      <c r="I520" s="6">
        <f>VLOOKUP(D520,'kode internal'!$B$1:$F$4717,5,FALSE)</f>
        <v>5</v>
      </c>
    </row>
    <row r="521" spans="1:9">
      <c r="A521" s="6" t="s">
        <v>2402</v>
      </c>
      <c r="B521" s="13" t="s">
        <v>3505</v>
      </c>
      <c r="C521" s="6">
        <f t="shared" si="9"/>
        <v>1</v>
      </c>
      <c r="D521" s="6" t="s">
        <v>3505</v>
      </c>
      <c r="E521" s="6" t="str">
        <f>VLOOKUP(B521,'kode internal'!$B$1:$D$4717,2,FALSE)</f>
        <v>80S330</v>
      </c>
      <c r="F521" s="6">
        <v>0</v>
      </c>
      <c r="G521" s="6">
        <v>6000</v>
      </c>
      <c r="H521" s="6">
        <f>VLOOKUP(D521,'kode internal'!$B$1:$E$4717,4,FALSE)</f>
        <v>6400</v>
      </c>
      <c r="I521" s="6">
        <f>VLOOKUP(D521,'kode internal'!$B$1:$F$4717,5,FALSE)</f>
        <v>12000</v>
      </c>
    </row>
    <row r="522" spans="1:9">
      <c r="A522" s="6" t="s">
        <v>2404</v>
      </c>
      <c r="B522" s="6" t="s">
        <v>3506</v>
      </c>
      <c r="C522" s="6">
        <f t="shared" si="9"/>
        <v>1</v>
      </c>
      <c r="D522" s="6" t="s">
        <v>3506</v>
      </c>
      <c r="E522" s="6" t="str">
        <f>VLOOKUP(B522,'kode internal'!$B$1:$D$4717,2,FALSE)</f>
        <v>80E154.1</v>
      </c>
      <c r="F522" s="6">
        <v>0</v>
      </c>
      <c r="G522" s="6">
        <v>240</v>
      </c>
      <c r="H522" s="6">
        <f>VLOOKUP(D522,'kode internal'!$B$1:$E$4717,4,FALSE)</f>
        <v>0</v>
      </c>
      <c r="I522" s="6">
        <f>VLOOKUP(D522,'kode internal'!$B$1:$F$4717,5,FALSE)</f>
        <v>240</v>
      </c>
    </row>
    <row r="523" spans="1:9">
      <c r="A523" s="6" t="s">
        <v>2408</v>
      </c>
      <c r="B523" s="13" t="s">
        <v>3507</v>
      </c>
      <c r="C523" s="6">
        <f t="shared" si="9"/>
        <v>1</v>
      </c>
      <c r="D523" s="6" t="s">
        <v>3507</v>
      </c>
      <c r="E523" s="6" t="e">
        <f>VLOOKUP(B523,'kode internal'!$B$1:$D$4717,2,FALSE)</f>
        <v>#N/A</v>
      </c>
      <c r="F523" s="6">
        <v>0</v>
      </c>
      <c r="G523" s="6">
        <v>80</v>
      </c>
      <c r="H523" s="6" t="e">
        <f>VLOOKUP(D523,'kode internal'!$B$1:$E$4717,4,FALSE)</f>
        <v>#N/A</v>
      </c>
      <c r="I523" s="6" t="e">
        <f>VLOOKUP(D523,'kode internal'!$B$1:$F$4717,5,FALSE)</f>
        <v>#N/A</v>
      </c>
    </row>
    <row r="524" spans="1:9">
      <c r="A524" s="6" t="s">
        <v>3508</v>
      </c>
      <c r="B524" s="13" t="s">
        <v>3509</v>
      </c>
      <c r="C524" s="6">
        <f t="shared" si="9"/>
        <v>1</v>
      </c>
      <c r="D524" s="6" t="s">
        <v>3509</v>
      </c>
      <c r="E524" s="6" t="str">
        <f>VLOOKUP(B524,'kode internal'!$B$1:$D$4717,2,FALSE)</f>
        <v>80S290</v>
      </c>
      <c r="F524" s="6">
        <v>0</v>
      </c>
      <c r="G524" s="6">
        <v>6000</v>
      </c>
      <c r="H524" s="6">
        <f>VLOOKUP(D524,'kode internal'!$B$1:$E$4717,4,FALSE)</f>
        <v>0</v>
      </c>
      <c r="I524" s="6">
        <f>VLOOKUP(D524,'kode internal'!$B$1:$F$4717,5,FALSE)</f>
        <v>13100</v>
      </c>
    </row>
    <row r="525" spans="1:9">
      <c r="A525" s="6" t="s">
        <v>2429</v>
      </c>
      <c r="B525" s="13" t="s">
        <v>3510</v>
      </c>
      <c r="C525" s="6">
        <f t="shared" si="9"/>
        <v>1</v>
      </c>
      <c r="D525" s="6" t="s">
        <v>3510</v>
      </c>
      <c r="E525" s="6" t="str">
        <f>VLOOKUP(B525,'kode internal'!$B$1:$D$4717,2,FALSE)</f>
        <v>80S289</v>
      </c>
      <c r="F525" s="6">
        <v>0</v>
      </c>
      <c r="G525" s="6">
        <v>7300</v>
      </c>
      <c r="H525" s="6">
        <f>VLOOKUP(D525,'kode internal'!$B$1:$E$4717,4,FALSE)</f>
        <v>740</v>
      </c>
      <c r="I525" s="6">
        <f>VLOOKUP(D525,'kode internal'!$B$1:$F$4717,5,FALSE)</f>
        <v>18600</v>
      </c>
    </row>
    <row r="526" spans="1:9">
      <c r="A526" s="6" t="s">
        <v>2430</v>
      </c>
      <c r="B526" s="13" t="s">
        <v>3511</v>
      </c>
      <c r="C526" s="6">
        <f t="shared" si="9"/>
        <v>1</v>
      </c>
      <c r="D526" s="6" t="s">
        <v>3511</v>
      </c>
      <c r="E526" s="6" t="str">
        <f>VLOOKUP(B526,'kode internal'!$B$1:$D$4717,2,FALSE)</f>
        <v>80D012.02</v>
      </c>
      <c r="F526" s="6">
        <v>0</v>
      </c>
      <c r="G526" s="6">
        <v>225000</v>
      </c>
      <c r="H526" s="6">
        <f>VLOOKUP(D526,'kode internal'!$B$1:$E$4717,4,FALSE)</f>
        <v>37551</v>
      </c>
      <c r="I526" s="6">
        <f>VLOOKUP(D526,'kode internal'!$B$1:$F$4717,5,FALSE)</f>
        <v>305000</v>
      </c>
    </row>
    <row r="527" spans="1:9">
      <c r="A527" s="6" t="s">
        <v>2432</v>
      </c>
      <c r="B527" s="13" t="s">
        <v>3512</v>
      </c>
      <c r="C527" s="6">
        <f t="shared" si="9"/>
        <v>1</v>
      </c>
      <c r="D527" s="6" t="s">
        <v>3512</v>
      </c>
      <c r="E527" s="6" t="str">
        <f>VLOOKUP(B527,'kode internal'!$B$1:$D$4717,2,FALSE)</f>
        <v>80D011.02</v>
      </c>
      <c r="F527" s="6">
        <v>0</v>
      </c>
      <c r="G527" s="6">
        <v>265000</v>
      </c>
      <c r="H527" s="6">
        <f>VLOOKUP(D527,'kode internal'!$B$1:$E$4717,4,FALSE)</f>
        <v>69270</v>
      </c>
      <c r="I527" s="6">
        <f>VLOOKUP(D527,'kode internal'!$B$1:$F$4717,5,FALSE)</f>
        <v>330000</v>
      </c>
    </row>
    <row r="528" spans="1:9">
      <c r="A528" s="6" t="s">
        <v>2436</v>
      </c>
      <c r="B528" s="13" t="s">
        <v>3513</v>
      </c>
      <c r="C528" s="6">
        <f t="shared" si="9"/>
        <v>1</v>
      </c>
      <c r="D528" s="6" t="s">
        <v>3513</v>
      </c>
      <c r="E528" s="6" t="e">
        <f>VLOOKUP(B528,'kode internal'!$B$1:$D$4717,2,FALSE)</f>
        <v>#N/A</v>
      </c>
      <c r="F528" s="6">
        <v>0</v>
      </c>
      <c r="G528" s="6">
        <v>500</v>
      </c>
      <c r="H528" s="6" t="e">
        <f>VLOOKUP(D528,'kode internal'!$B$1:$E$4717,4,FALSE)</f>
        <v>#N/A</v>
      </c>
      <c r="I528" s="6" t="e">
        <f>VLOOKUP(D528,'kode internal'!$B$1:$F$4717,5,FALSE)</f>
        <v>#N/A</v>
      </c>
    </row>
    <row r="529" spans="1:9">
      <c r="A529" s="6" t="s">
        <v>2438</v>
      </c>
      <c r="B529" s="13" t="s">
        <v>3514</v>
      </c>
      <c r="C529" s="6">
        <f t="shared" si="9"/>
        <v>1</v>
      </c>
      <c r="D529" s="6" t="s">
        <v>3514</v>
      </c>
      <c r="E529" s="6" t="str">
        <f>VLOOKUP(B529,'kode internal'!$B$1:$D$4717,2,FALSE)</f>
        <v>15V030</v>
      </c>
      <c r="F529" s="6">
        <v>0</v>
      </c>
      <c r="G529" s="6">
        <v>50</v>
      </c>
      <c r="H529" s="6">
        <f>VLOOKUP(D529,'kode internal'!$B$1:$E$4717,4,FALSE)</f>
        <v>0</v>
      </c>
      <c r="I529" s="6">
        <f>VLOOKUP(D529,'kode internal'!$B$1:$F$4717,5,FALSE)</f>
        <v>60</v>
      </c>
    </row>
    <row r="530" spans="1:9">
      <c r="A530" s="6" t="s">
        <v>3515</v>
      </c>
      <c r="B530" s="6" t="s">
        <v>3516</v>
      </c>
      <c r="C530" s="6">
        <f t="shared" si="9"/>
        <v>1</v>
      </c>
      <c r="D530" s="6" t="s">
        <v>3516</v>
      </c>
      <c r="E530" s="6" t="str">
        <f>VLOOKUP(B530,'kode internal'!$B$1:$D$4717,2,FALSE)</f>
        <v>15V027</v>
      </c>
      <c r="F530" s="6">
        <v>0</v>
      </c>
      <c r="G530" s="6">
        <v>350</v>
      </c>
      <c r="H530" s="6">
        <f>VLOOKUP(D530,'kode internal'!$B$1:$E$4717,4,FALSE)</f>
        <v>0</v>
      </c>
      <c r="I530" s="6">
        <f>VLOOKUP(D530,'kode internal'!$B$1:$F$4717,5,FALSE)</f>
        <v>350</v>
      </c>
    </row>
    <row r="531" spans="1:9">
      <c r="A531" s="6" t="s">
        <v>2440</v>
      </c>
      <c r="B531" s="13" t="s">
        <v>3517</v>
      </c>
      <c r="C531" s="6">
        <f t="shared" si="9"/>
        <v>1</v>
      </c>
      <c r="D531" s="6" t="s">
        <v>3517</v>
      </c>
      <c r="E531" s="6" t="str">
        <f>VLOOKUP(B531,'kode internal'!$B$1:$D$4717,2,FALSE)</f>
        <v>15V021</v>
      </c>
      <c r="F531" s="6">
        <v>0</v>
      </c>
      <c r="G531" s="6">
        <v>2</v>
      </c>
      <c r="H531" s="6">
        <f>VLOOKUP(D531,'kode internal'!$B$1:$E$4717,4,FALSE)</f>
        <v>1</v>
      </c>
      <c r="I531" s="6">
        <f>VLOOKUP(D531,'kode internal'!$B$1:$F$4717,5,FALSE)</f>
        <v>4</v>
      </c>
    </row>
    <row r="532" spans="1:9">
      <c r="A532" s="6" t="s">
        <v>2442</v>
      </c>
      <c r="B532" s="13" t="s">
        <v>3518</v>
      </c>
      <c r="C532" s="6">
        <f t="shared" si="9"/>
        <v>1</v>
      </c>
      <c r="D532" s="6" t="s">
        <v>3518</v>
      </c>
      <c r="E532" s="6" t="str">
        <f>VLOOKUP(B532,'kode internal'!$B$1:$D$4717,2,FALSE)</f>
        <v>15U022</v>
      </c>
      <c r="F532" s="6">
        <v>0</v>
      </c>
      <c r="G532" s="6">
        <v>7</v>
      </c>
      <c r="H532" s="6">
        <f>VLOOKUP(D532,'kode internal'!$B$1:$E$4717,4,FALSE)</f>
        <v>1</v>
      </c>
      <c r="I532" s="6">
        <f>VLOOKUP(D532,'kode internal'!$B$1:$F$4717,5,FALSE)</f>
        <v>10</v>
      </c>
    </row>
    <row r="533" spans="1:9">
      <c r="A533" s="6" t="s">
        <v>2444</v>
      </c>
      <c r="B533" s="13" t="s">
        <v>3519</v>
      </c>
      <c r="C533" s="6">
        <f t="shared" si="9"/>
        <v>1</v>
      </c>
      <c r="D533" s="6" t="s">
        <v>3519</v>
      </c>
      <c r="E533" s="6" t="str">
        <f>VLOOKUP(B533,'kode internal'!$B$1:$D$4717,2,FALSE)</f>
        <v>15U021</v>
      </c>
      <c r="F533" s="6">
        <v>0</v>
      </c>
      <c r="G533" s="6">
        <v>7</v>
      </c>
      <c r="H533" s="6">
        <f>VLOOKUP(D533,'kode internal'!$B$1:$E$4717,4,FALSE)</f>
        <v>1</v>
      </c>
      <c r="I533" s="6">
        <f>VLOOKUP(D533,'kode internal'!$B$1:$F$4717,5,FALSE)</f>
        <v>10</v>
      </c>
    </row>
    <row r="534" spans="1:9">
      <c r="A534" s="6" t="s">
        <v>2446</v>
      </c>
      <c r="B534" s="13" t="s">
        <v>3520</v>
      </c>
      <c r="C534" s="6">
        <f t="shared" si="9"/>
        <v>1</v>
      </c>
      <c r="D534" s="6" t="s">
        <v>3520</v>
      </c>
      <c r="E534" s="6" t="str">
        <f>VLOOKUP(B534,'kode internal'!$B$1:$D$4717,2,FALSE)</f>
        <v>15U020</v>
      </c>
      <c r="F534" s="6">
        <v>0</v>
      </c>
      <c r="G534" s="6">
        <v>65</v>
      </c>
      <c r="H534" s="6">
        <f>VLOOKUP(D534,'kode internal'!$B$1:$E$4717,4,FALSE)</f>
        <v>0</v>
      </c>
      <c r="I534" s="6">
        <f>VLOOKUP(D534,'kode internal'!$B$1:$F$4717,5,FALSE)</f>
        <v>94</v>
      </c>
    </row>
    <row r="535" spans="1:9">
      <c r="A535" s="6" t="s">
        <v>2448</v>
      </c>
      <c r="B535" s="13" t="s">
        <v>3521</v>
      </c>
      <c r="C535" s="6">
        <f t="shared" si="9"/>
        <v>1</v>
      </c>
      <c r="D535" s="6" t="s">
        <v>3521</v>
      </c>
      <c r="E535" s="6" t="str">
        <f>VLOOKUP(B535,'kode internal'!$B$1:$D$4717,2,FALSE)</f>
        <v>15T059</v>
      </c>
      <c r="F535" s="6">
        <v>0</v>
      </c>
      <c r="G535" s="6">
        <v>2100</v>
      </c>
      <c r="H535" s="6">
        <f>VLOOKUP(D535,'kode internal'!$B$1:$E$4717,4,FALSE)</f>
        <v>0</v>
      </c>
      <c r="I535" s="6">
        <f>VLOOKUP(D535,'kode internal'!$B$1:$F$4717,5,FALSE)</f>
        <v>4200</v>
      </c>
    </row>
    <row r="536" spans="1:9">
      <c r="A536" s="6" t="s">
        <v>2450</v>
      </c>
      <c r="B536" s="6" t="s">
        <v>3522</v>
      </c>
      <c r="C536" s="6">
        <f t="shared" si="9"/>
        <v>1</v>
      </c>
      <c r="D536" s="6" t="s">
        <v>3522</v>
      </c>
      <c r="E536" s="6" t="str">
        <f>VLOOKUP(B536,'kode internal'!$B$1:$D$4717,2,FALSE)</f>
        <v>15T057</v>
      </c>
      <c r="F536" s="6">
        <v>0</v>
      </c>
      <c r="G536" s="6">
        <v>46</v>
      </c>
      <c r="H536" s="6">
        <f>VLOOKUP(D536,'kode internal'!$B$1:$E$4717,4,FALSE)</f>
        <v>0</v>
      </c>
      <c r="I536" s="6">
        <f>VLOOKUP(D536,'kode internal'!$B$1:$F$4717,5,FALSE)</f>
        <v>54</v>
      </c>
    </row>
    <row r="537" spans="1:9">
      <c r="A537" s="6" t="s">
        <v>2454</v>
      </c>
      <c r="B537" s="13" t="s">
        <v>3523</v>
      </c>
      <c r="C537" s="6">
        <f t="shared" si="9"/>
        <v>1</v>
      </c>
      <c r="D537" s="6" t="s">
        <v>3523</v>
      </c>
      <c r="E537" s="6" t="str">
        <f>VLOOKUP(B537,'kode internal'!$B$1:$D$4717,2,FALSE)</f>
        <v>15S088</v>
      </c>
      <c r="F537" s="6">
        <v>0</v>
      </c>
      <c r="G537" s="6">
        <v>48</v>
      </c>
      <c r="H537" s="6">
        <f>VLOOKUP(D537,'kode internal'!$B$1:$E$4717,4,FALSE)</f>
        <v>3</v>
      </c>
      <c r="I537" s="6">
        <f>VLOOKUP(D537,'kode internal'!$B$1:$F$4717,5,FALSE)</f>
        <v>84</v>
      </c>
    </row>
    <row r="538" spans="1:9">
      <c r="A538" s="6" t="s">
        <v>2456</v>
      </c>
      <c r="B538" s="13" t="s">
        <v>3524</v>
      </c>
      <c r="C538" s="6">
        <f t="shared" si="9"/>
        <v>1</v>
      </c>
      <c r="D538" s="6" t="s">
        <v>3524</v>
      </c>
      <c r="E538" s="6" t="str">
        <f>VLOOKUP(B538,'kode internal'!$B$1:$D$4717,2,FALSE)</f>
        <v>15S087</v>
      </c>
      <c r="F538" s="6">
        <v>0</v>
      </c>
      <c r="G538" s="6">
        <v>9</v>
      </c>
      <c r="H538" s="6">
        <f>VLOOKUP(D538,'kode internal'!$B$1:$E$4717,4,FALSE)</f>
        <v>0</v>
      </c>
      <c r="I538" s="6">
        <f>VLOOKUP(D538,'kode internal'!$B$1:$F$4717,5,FALSE)</f>
        <v>24</v>
      </c>
    </row>
    <row r="539" spans="1:9">
      <c r="A539" s="6" t="s">
        <v>2458</v>
      </c>
      <c r="B539" s="13" t="s">
        <v>3525</v>
      </c>
      <c r="C539" s="6">
        <f t="shared" si="9"/>
        <v>1</v>
      </c>
      <c r="D539" s="6" t="s">
        <v>3525</v>
      </c>
      <c r="E539" s="6" t="str">
        <f>VLOOKUP(B539,'kode internal'!$B$1:$D$4717,2,FALSE)</f>
        <v>15S085</v>
      </c>
      <c r="F539" s="6">
        <v>0</v>
      </c>
      <c r="G539" s="6">
        <v>35</v>
      </c>
      <c r="H539" s="6">
        <f>VLOOKUP(D539,'kode internal'!$B$1:$E$4717,4,FALSE)</f>
        <v>15</v>
      </c>
      <c r="I539" s="6">
        <f>VLOOKUP(D539,'kode internal'!$B$1:$F$4717,5,FALSE)</f>
        <v>41</v>
      </c>
    </row>
    <row r="540" spans="1:9">
      <c r="A540" s="6" t="s">
        <v>2460</v>
      </c>
      <c r="B540" s="13" t="s">
        <v>3526</v>
      </c>
      <c r="C540" s="6">
        <f t="shared" si="9"/>
        <v>1</v>
      </c>
      <c r="D540" s="6" t="s">
        <v>3526</v>
      </c>
      <c r="E540" s="6" t="str">
        <f>VLOOKUP(B540,'kode internal'!$B$1:$D$4717,2,FALSE)</f>
        <v>15S084</v>
      </c>
      <c r="F540" s="6">
        <v>0</v>
      </c>
      <c r="G540" s="6">
        <v>17</v>
      </c>
      <c r="H540" s="6">
        <f>VLOOKUP(D540,'kode internal'!$B$1:$E$4717,4,FALSE)</f>
        <v>2</v>
      </c>
      <c r="I540" s="6">
        <f>VLOOKUP(D540,'kode internal'!$B$1:$F$4717,5,FALSE)</f>
        <v>20</v>
      </c>
    </row>
    <row r="541" spans="1:9">
      <c r="A541" s="6" t="s">
        <v>2462</v>
      </c>
      <c r="B541" s="13" t="s">
        <v>3527</v>
      </c>
      <c r="C541" s="6">
        <f t="shared" si="9"/>
        <v>1</v>
      </c>
      <c r="D541" s="6" t="s">
        <v>3527</v>
      </c>
      <c r="E541" s="6" t="str">
        <f>VLOOKUP(B541,'kode internal'!$B$1:$D$4717,2,FALSE)</f>
        <v>15S083</v>
      </c>
      <c r="F541" s="6">
        <v>0</v>
      </c>
      <c r="G541" s="6">
        <v>47</v>
      </c>
      <c r="H541" s="6">
        <f>VLOOKUP(D541,'kode internal'!$B$1:$E$4717,4,FALSE)</f>
        <v>11</v>
      </c>
      <c r="I541" s="6">
        <f>VLOOKUP(D541,'kode internal'!$B$1:$F$4717,5,FALSE)</f>
        <v>60</v>
      </c>
    </row>
    <row r="542" spans="1:9">
      <c r="A542" s="6" t="s">
        <v>2464</v>
      </c>
      <c r="B542" s="13" t="s">
        <v>3528</v>
      </c>
      <c r="C542" s="6">
        <f t="shared" si="9"/>
        <v>1</v>
      </c>
      <c r="D542" s="6" t="s">
        <v>3528</v>
      </c>
      <c r="E542" s="6" t="str">
        <f>VLOOKUP(B542,'kode internal'!$B$1:$D$4717,2,FALSE)</f>
        <v>15S081</v>
      </c>
      <c r="F542" s="6">
        <v>0</v>
      </c>
      <c r="G542" s="6">
        <v>3</v>
      </c>
      <c r="H542" s="6">
        <f>VLOOKUP(D542,'kode internal'!$B$1:$E$4717,4,FALSE)</f>
        <v>3</v>
      </c>
      <c r="I542" s="6">
        <f>VLOOKUP(D542,'kode internal'!$B$1:$F$4717,5,FALSE)</f>
        <v>7</v>
      </c>
    </row>
    <row r="543" spans="1:9">
      <c r="A543" s="6" t="s">
        <v>2466</v>
      </c>
      <c r="B543" s="13" t="s">
        <v>3529</v>
      </c>
      <c r="C543" s="6">
        <f t="shared" si="9"/>
        <v>1</v>
      </c>
      <c r="D543" s="6" t="s">
        <v>3529</v>
      </c>
      <c r="E543" s="6" t="str">
        <f>VLOOKUP(B543,'kode internal'!$B$1:$D$4717,2,FALSE)</f>
        <v>15S076</v>
      </c>
      <c r="F543" s="6">
        <v>0</v>
      </c>
      <c r="G543" s="6">
        <v>14</v>
      </c>
      <c r="H543" s="6">
        <f>VLOOKUP(D543,'kode internal'!$B$1:$E$4717,4,FALSE)</f>
        <v>0</v>
      </c>
      <c r="I543" s="6">
        <f>VLOOKUP(D543,'kode internal'!$B$1:$F$4717,5,FALSE)</f>
        <v>28</v>
      </c>
    </row>
    <row r="544" spans="1:9">
      <c r="A544" s="6" t="s">
        <v>2468</v>
      </c>
      <c r="B544" s="13" t="s">
        <v>3530</v>
      </c>
      <c r="C544" s="6">
        <f t="shared" si="9"/>
        <v>1</v>
      </c>
      <c r="D544" s="6" t="s">
        <v>3530</v>
      </c>
      <c r="E544" s="6" t="str">
        <f>VLOOKUP(B544,'kode internal'!$B$1:$D$4717,2,FALSE)</f>
        <v>15S057</v>
      </c>
      <c r="F544" s="6">
        <v>0</v>
      </c>
      <c r="G544" s="6">
        <v>8</v>
      </c>
      <c r="H544" s="6">
        <f>VLOOKUP(D544,'kode internal'!$B$1:$E$4717,4,FALSE)</f>
        <v>5</v>
      </c>
      <c r="I544" s="6">
        <f>VLOOKUP(D544,'kode internal'!$B$1:$F$4717,5,FALSE)</f>
        <v>8</v>
      </c>
    </row>
    <row r="545" spans="1:9">
      <c r="A545" s="6" t="s">
        <v>2476</v>
      </c>
      <c r="B545" s="13" t="s">
        <v>3531</v>
      </c>
      <c r="C545" s="6">
        <f t="shared" si="9"/>
        <v>1</v>
      </c>
      <c r="D545" s="6" t="s">
        <v>3531</v>
      </c>
      <c r="E545" s="6" t="e">
        <f>VLOOKUP(B545,'kode internal'!$B$1:$D$4717,2,FALSE)</f>
        <v>#N/A</v>
      </c>
      <c r="F545" s="6">
        <v>0</v>
      </c>
      <c r="G545" s="6">
        <v>12</v>
      </c>
      <c r="H545" s="6" t="e">
        <f>VLOOKUP(D545,'kode internal'!$B$1:$E$4717,4,FALSE)</f>
        <v>#N/A</v>
      </c>
      <c r="I545" s="6" t="e">
        <f>VLOOKUP(D545,'kode internal'!$B$1:$F$4717,5,FALSE)</f>
        <v>#N/A</v>
      </c>
    </row>
    <row r="546" spans="1:9">
      <c r="A546" s="6" t="s">
        <v>2478</v>
      </c>
      <c r="B546" s="13" t="s">
        <v>3532</v>
      </c>
      <c r="C546" s="6">
        <f t="shared" si="9"/>
        <v>1</v>
      </c>
      <c r="D546" s="6" t="s">
        <v>3532</v>
      </c>
      <c r="E546" s="6" t="str">
        <f>VLOOKUP(B546,'kode internal'!$B$1:$D$4717,2,FALSE)</f>
        <v>15K159</v>
      </c>
      <c r="F546" s="6">
        <v>0</v>
      </c>
      <c r="G546" s="6">
        <v>4</v>
      </c>
      <c r="H546" s="6">
        <f>VLOOKUP(D546,'kode internal'!$B$1:$E$4717,4,FALSE)</f>
        <v>1</v>
      </c>
      <c r="I546" s="6">
        <f>VLOOKUP(D546,'kode internal'!$B$1:$F$4717,5,FALSE)</f>
        <v>6</v>
      </c>
    </row>
    <row r="547" spans="1:9">
      <c r="A547" s="6" t="s">
        <v>2480</v>
      </c>
      <c r="B547" s="13" t="s">
        <v>3533</v>
      </c>
      <c r="C547" s="6">
        <f t="shared" si="9"/>
        <v>1</v>
      </c>
      <c r="D547" s="6" t="s">
        <v>3533</v>
      </c>
      <c r="E547" s="6" t="str">
        <f>VLOOKUP(B547,'kode internal'!$B$1:$D$4717,2,FALSE)</f>
        <v>15K158</v>
      </c>
      <c r="F547" s="6">
        <v>0</v>
      </c>
      <c r="G547" s="6">
        <v>4</v>
      </c>
      <c r="H547" s="6">
        <f>VLOOKUP(D547,'kode internal'!$B$1:$E$4717,4,FALSE)</f>
        <v>1</v>
      </c>
      <c r="I547" s="6">
        <f>VLOOKUP(D547,'kode internal'!$B$1:$F$4717,5,FALSE)</f>
        <v>5</v>
      </c>
    </row>
    <row r="548" spans="1:9">
      <c r="A548" s="6" t="s">
        <v>2484</v>
      </c>
      <c r="B548" s="13" t="s">
        <v>3534</v>
      </c>
      <c r="C548" s="6">
        <f t="shared" si="9"/>
        <v>1</v>
      </c>
      <c r="D548" s="6" t="s">
        <v>3534</v>
      </c>
      <c r="E548" s="6" t="str">
        <f>VLOOKUP(B548,'kode internal'!$B$1:$D$4717,2,FALSE)</f>
        <v>15K153</v>
      </c>
      <c r="F548" s="6">
        <v>0</v>
      </c>
      <c r="G548" s="6">
        <v>9500</v>
      </c>
      <c r="H548" s="6">
        <f>VLOOKUP(D548,'kode internal'!$B$1:$E$4717,4,FALSE)</f>
        <v>0</v>
      </c>
      <c r="I548" s="6">
        <f>VLOOKUP(D548,'kode internal'!$B$1:$F$4717,5,FALSE)</f>
        <v>30000</v>
      </c>
    </row>
    <row r="549" spans="1:9">
      <c r="A549" s="6" t="s">
        <v>2486</v>
      </c>
      <c r="B549" s="13" t="s">
        <v>3535</v>
      </c>
      <c r="C549" s="6">
        <f t="shared" si="9"/>
        <v>1</v>
      </c>
      <c r="D549" s="6" t="s">
        <v>3535</v>
      </c>
      <c r="E549" s="6" t="str">
        <f>VLOOKUP(B549,'kode internal'!$B$1:$D$4717,2,FALSE)</f>
        <v>15K152</v>
      </c>
      <c r="F549" s="6">
        <v>0</v>
      </c>
      <c r="G549" s="6">
        <v>2800</v>
      </c>
      <c r="H549" s="6">
        <f>VLOOKUP(D549,'kode internal'!$B$1:$E$4717,4,FALSE)</f>
        <v>0</v>
      </c>
      <c r="I549" s="6">
        <f>VLOOKUP(D549,'kode internal'!$B$1:$F$4717,5,FALSE)</f>
        <v>6000</v>
      </c>
    </row>
    <row r="550" spans="1:9">
      <c r="A550" s="6" t="s">
        <v>2488</v>
      </c>
      <c r="B550" s="6" t="s">
        <v>3536</v>
      </c>
      <c r="C550" s="6">
        <f t="shared" si="9"/>
        <v>1</v>
      </c>
      <c r="D550" s="6" t="s">
        <v>3536</v>
      </c>
      <c r="E550" s="6" t="str">
        <f>VLOOKUP(B550,'kode internal'!$B$1:$D$4717,2,FALSE)</f>
        <v>15K149</v>
      </c>
      <c r="F550" s="6">
        <v>0</v>
      </c>
      <c r="G550" s="6">
        <v>4</v>
      </c>
      <c r="H550" s="6">
        <f>VLOOKUP(D550,'kode internal'!$B$1:$E$4717,4,FALSE)</f>
        <v>1</v>
      </c>
      <c r="I550" s="6">
        <f>VLOOKUP(D550,'kode internal'!$B$1:$F$4717,5,FALSE)</f>
        <v>4</v>
      </c>
    </row>
    <row r="551" spans="1:9">
      <c r="A551" s="6" t="s">
        <v>2489</v>
      </c>
      <c r="B551" s="13" t="s">
        <v>3537</v>
      </c>
      <c r="C551" s="6">
        <f t="shared" si="9"/>
        <v>1</v>
      </c>
      <c r="D551" s="6" t="s">
        <v>3537</v>
      </c>
      <c r="E551" s="6" t="str">
        <f>VLOOKUP(B551,'kode internal'!$B$1:$D$4717,2,FALSE)</f>
        <v>15K145</v>
      </c>
      <c r="F551" s="6">
        <v>0</v>
      </c>
      <c r="G551" s="6">
        <v>1800</v>
      </c>
      <c r="H551" s="6">
        <f>VLOOKUP(D551,'kode internal'!$B$1:$E$4717,4,FALSE)</f>
        <v>0</v>
      </c>
      <c r="I551" s="6">
        <f>VLOOKUP(D551,'kode internal'!$B$1:$F$4717,5,FALSE)</f>
        <v>2600</v>
      </c>
    </row>
    <row r="552" spans="1:9">
      <c r="A552" s="6" t="s">
        <v>2491</v>
      </c>
      <c r="B552" s="13" t="s">
        <v>3538</v>
      </c>
      <c r="C552" s="6">
        <f t="shared" si="9"/>
        <v>1</v>
      </c>
      <c r="D552" s="6" t="s">
        <v>3538</v>
      </c>
      <c r="E552" s="6" t="str">
        <f>VLOOKUP(B552,'kode internal'!$B$1:$D$4717,2,FALSE)</f>
        <v>15K143</v>
      </c>
      <c r="F552" s="6">
        <v>0</v>
      </c>
      <c r="G552" s="6">
        <v>2700</v>
      </c>
      <c r="H552" s="6">
        <f>VLOOKUP(D552,'kode internal'!$B$1:$E$4717,4,FALSE)</f>
        <v>0</v>
      </c>
      <c r="I552" s="6">
        <f>VLOOKUP(D552,'kode internal'!$B$1:$F$4717,5,FALSE)</f>
        <v>4200</v>
      </c>
    </row>
    <row r="553" spans="1:9">
      <c r="A553" s="6" t="s">
        <v>2495</v>
      </c>
      <c r="B553" s="13" t="s">
        <v>3539</v>
      </c>
      <c r="C553" s="6">
        <f t="shared" si="9"/>
        <v>1</v>
      </c>
      <c r="D553" s="6" t="s">
        <v>3539</v>
      </c>
      <c r="E553" s="6" t="str">
        <f>VLOOKUP(B553,'kode internal'!$B$1:$D$4717,2,FALSE)</f>
        <v>15K123</v>
      </c>
      <c r="F553" s="6">
        <v>0</v>
      </c>
      <c r="G553" s="6">
        <v>1800</v>
      </c>
      <c r="H553" s="6">
        <f>VLOOKUP(D553,'kode internal'!$B$1:$E$4717,4,FALSE)</f>
        <v>0</v>
      </c>
      <c r="I553" s="6">
        <f>VLOOKUP(D553,'kode internal'!$B$1:$F$4717,5,FALSE)</f>
        <v>2600</v>
      </c>
    </row>
    <row r="554" spans="1:9">
      <c r="A554" s="6" t="s">
        <v>2497</v>
      </c>
      <c r="B554" s="13" t="s">
        <v>3540</v>
      </c>
      <c r="C554" s="6">
        <f t="shared" si="9"/>
        <v>1</v>
      </c>
      <c r="D554" s="6" t="s">
        <v>3540</v>
      </c>
      <c r="E554" s="6" t="str">
        <f>VLOOKUP(B554,'kode internal'!$B$1:$D$4717,2,FALSE)</f>
        <v>15K122</v>
      </c>
      <c r="F554" s="6">
        <v>0</v>
      </c>
      <c r="G554" s="6">
        <v>13800</v>
      </c>
      <c r="H554" s="6">
        <f>VLOOKUP(D554,'kode internal'!$B$1:$E$4717,4,FALSE)</f>
        <v>0</v>
      </c>
      <c r="I554" s="6">
        <f>VLOOKUP(D554,'kode internal'!$B$1:$F$4717,5,FALSE)</f>
        <v>24000</v>
      </c>
    </row>
    <row r="555" spans="1:9">
      <c r="A555" s="6" t="s">
        <v>3541</v>
      </c>
      <c r="B555" s="13" t="s">
        <v>3542</v>
      </c>
      <c r="C555" s="6">
        <f t="shared" si="9"/>
        <v>1</v>
      </c>
      <c r="D555" s="6" t="s">
        <v>3542</v>
      </c>
      <c r="E555" s="6" t="str">
        <f>VLOOKUP(B555,'kode internal'!$B$1:$D$4717,2,FALSE)</f>
        <v>15K121</v>
      </c>
      <c r="F555" s="6">
        <v>0</v>
      </c>
      <c r="G555" s="6">
        <v>13000</v>
      </c>
      <c r="H555" s="6">
        <f>VLOOKUP(D555,'kode internal'!$B$1:$E$4717,4,FALSE)</f>
        <v>0</v>
      </c>
      <c r="I555" s="6">
        <f>VLOOKUP(D555,'kode internal'!$B$1:$F$4717,5,FALSE)</f>
        <v>26500</v>
      </c>
    </row>
    <row r="556" spans="1:9">
      <c r="A556" s="6" t="s">
        <v>2499</v>
      </c>
      <c r="B556" s="13" t="s">
        <v>3543</v>
      </c>
      <c r="C556" s="6">
        <f t="shared" si="9"/>
        <v>1</v>
      </c>
      <c r="D556" s="6" t="s">
        <v>3543</v>
      </c>
      <c r="E556" s="6" t="str">
        <f>VLOOKUP(B556,'kode internal'!$B$1:$D$4717,2,FALSE)</f>
        <v>15K120</v>
      </c>
      <c r="F556" s="6">
        <v>0</v>
      </c>
      <c r="G556" s="6">
        <v>1000</v>
      </c>
      <c r="H556" s="6">
        <f>VLOOKUP(D556,'kode internal'!$B$1:$E$4717,4,FALSE)</f>
        <v>400</v>
      </c>
      <c r="I556" s="6">
        <f>VLOOKUP(D556,'kode internal'!$B$1:$F$4717,5,FALSE)</f>
        <v>1200</v>
      </c>
    </row>
    <row r="557" spans="1:9">
      <c r="A557" s="6" t="s">
        <v>2501</v>
      </c>
      <c r="B557" s="13" t="s">
        <v>3544</v>
      </c>
      <c r="C557" s="6">
        <f t="shared" si="9"/>
        <v>1</v>
      </c>
      <c r="D557" s="6" t="s">
        <v>3544</v>
      </c>
      <c r="E557" s="6" t="str">
        <f>VLOOKUP(B557,'kode internal'!$B$1:$D$4717,2,FALSE)</f>
        <v>15K118</v>
      </c>
      <c r="F557" s="6">
        <v>0</v>
      </c>
      <c r="G557" s="6">
        <v>13000</v>
      </c>
      <c r="H557" s="6">
        <f>VLOOKUP(D557,'kode internal'!$B$1:$E$4717,4,FALSE)</f>
        <v>1000</v>
      </c>
      <c r="I557" s="6">
        <f>VLOOKUP(D557,'kode internal'!$B$1:$F$4717,5,FALSE)</f>
        <v>23000</v>
      </c>
    </row>
    <row r="558" spans="1:9">
      <c r="A558" s="6" t="s">
        <v>2505</v>
      </c>
      <c r="B558" s="13" t="s">
        <v>3545</v>
      </c>
      <c r="C558" s="6">
        <f t="shared" si="9"/>
        <v>1</v>
      </c>
      <c r="D558" s="6" t="s">
        <v>3545</v>
      </c>
      <c r="E558" s="6" t="str">
        <f>VLOOKUP(B558,'kode internal'!$B$1:$D$4717,2,FALSE)</f>
        <v>15K091</v>
      </c>
      <c r="F558" s="6">
        <v>0</v>
      </c>
      <c r="G558" s="6">
        <v>1500</v>
      </c>
      <c r="H558" s="6">
        <f>VLOOKUP(D558,'kode internal'!$B$1:$E$4717,4,FALSE)</f>
        <v>0</v>
      </c>
      <c r="I558" s="6">
        <f>VLOOKUP(D558,'kode internal'!$B$1:$F$4717,5,FALSE)</f>
        <v>4000</v>
      </c>
    </row>
    <row r="559" spans="1:9">
      <c r="A559" s="6" t="s">
        <v>2507</v>
      </c>
      <c r="B559" s="13" t="s">
        <v>3546</v>
      </c>
      <c r="C559" s="6">
        <f t="shared" si="9"/>
        <v>1</v>
      </c>
      <c r="D559" s="6" t="s">
        <v>3546</v>
      </c>
      <c r="E559" s="6" t="str">
        <f>VLOOKUP(B559,'kode internal'!$B$1:$D$4717,2,FALSE)</f>
        <v>15K090</v>
      </c>
      <c r="F559" s="6">
        <v>0</v>
      </c>
      <c r="G559" s="6">
        <v>30</v>
      </c>
      <c r="H559" s="6">
        <f>VLOOKUP(D559,'kode internal'!$B$1:$E$4717,4,FALSE)</f>
        <v>0</v>
      </c>
      <c r="I559" s="6">
        <f>VLOOKUP(D559,'kode internal'!$B$1:$F$4717,5,FALSE)</f>
        <v>65</v>
      </c>
    </row>
    <row r="560" spans="1:9">
      <c r="A560" s="6" t="s">
        <v>2509</v>
      </c>
      <c r="B560" s="13" t="s">
        <v>3547</v>
      </c>
      <c r="C560" s="6">
        <f t="shared" si="9"/>
        <v>1</v>
      </c>
      <c r="D560" s="6" t="s">
        <v>3547</v>
      </c>
      <c r="E560" s="6" t="str">
        <f>VLOOKUP(B560,'kode internal'!$B$1:$D$4717,2,FALSE)</f>
        <v>15K069</v>
      </c>
      <c r="F560" s="6">
        <v>0</v>
      </c>
      <c r="G560" s="6">
        <v>1500</v>
      </c>
      <c r="H560" s="6">
        <f>VLOOKUP(D560,'kode internal'!$B$1:$E$4717,4,FALSE)</f>
        <v>1750</v>
      </c>
      <c r="I560" s="6">
        <f>VLOOKUP(D560,'kode internal'!$B$1:$F$4717,5,FALSE)</f>
        <v>3000</v>
      </c>
    </row>
    <row r="561" spans="1:9">
      <c r="A561" s="6" t="s">
        <v>2510</v>
      </c>
      <c r="B561" s="13" t="s">
        <v>3548</v>
      </c>
      <c r="C561" s="6">
        <f t="shared" si="9"/>
        <v>1</v>
      </c>
      <c r="D561" s="6" t="s">
        <v>3548</v>
      </c>
      <c r="E561" s="6" t="str">
        <f>VLOOKUP(B561,'kode internal'!$B$1:$D$4717,2,FALSE)</f>
        <v>15K068</v>
      </c>
      <c r="F561" s="6">
        <v>0</v>
      </c>
      <c r="G561" s="6">
        <v>2450</v>
      </c>
      <c r="H561" s="6">
        <f>VLOOKUP(D561,'kode internal'!$B$1:$E$4717,4,FALSE)</f>
        <v>0</v>
      </c>
      <c r="I561" s="6">
        <f>VLOOKUP(D561,'kode internal'!$B$1:$F$4717,5,FALSE)</f>
        <v>5250</v>
      </c>
    </row>
    <row r="562" spans="1:9">
      <c r="A562" s="6" t="s">
        <v>2512</v>
      </c>
      <c r="B562" s="13" t="s">
        <v>3549</v>
      </c>
      <c r="C562" s="6">
        <f t="shared" si="9"/>
        <v>1</v>
      </c>
      <c r="D562" s="6" t="s">
        <v>3549</v>
      </c>
      <c r="E562" s="6" t="str">
        <f>VLOOKUP(B562,'kode internal'!$B$1:$D$4717,2,FALSE)</f>
        <v>15K066</v>
      </c>
      <c r="F562" s="6">
        <v>0</v>
      </c>
      <c r="G562" s="6">
        <v>7800</v>
      </c>
      <c r="H562" s="6">
        <f>VLOOKUP(D562,'kode internal'!$B$1:$E$4717,4,FALSE)</f>
        <v>1800</v>
      </c>
      <c r="I562" s="6">
        <f>VLOOKUP(D562,'kode internal'!$B$1:$F$4717,5,FALSE)</f>
        <v>8700</v>
      </c>
    </row>
    <row r="563" spans="1:9">
      <c r="A563" s="6" t="s">
        <v>2514</v>
      </c>
      <c r="B563" s="13" t="s">
        <v>3550</v>
      </c>
      <c r="C563" s="6">
        <f t="shared" si="9"/>
        <v>1</v>
      </c>
      <c r="D563" s="6" t="s">
        <v>3550</v>
      </c>
      <c r="E563" s="6" t="str">
        <f>VLOOKUP(B563,'kode internal'!$B$1:$D$4717,2,FALSE)</f>
        <v>15K064</v>
      </c>
      <c r="F563" s="6">
        <v>0</v>
      </c>
      <c r="G563" s="6">
        <v>2250</v>
      </c>
      <c r="H563" s="6">
        <f>VLOOKUP(D563,'kode internal'!$B$1:$E$4717,4,FALSE)</f>
        <v>0</v>
      </c>
      <c r="I563" s="6">
        <f>VLOOKUP(D563,'kode internal'!$B$1:$F$4717,5,FALSE)</f>
        <v>5000</v>
      </c>
    </row>
    <row r="564" spans="1:9">
      <c r="A564" s="6" t="s">
        <v>3551</v>
      </c>
      <c r="B564" s="13" t="s">
        <v>3552</v>
      </c>
      <c r="C564" s="6">
        <f t="shared" si="9"/>
        <v>1</v>
      </c>
      <c r="D564" s="6" t="s">
        <v>3552</v>
      </c>
      <c r="E564" s="6" t="str">
        <f>VLOOKUP(B564,'kode internal'!$B$1:$D$4717,2,FALSE)</f>
        <v>15K053.1</v>
      </c>
      <c r="F564" s="6">
        <v>0</v>
      </c>
      <c r="G564" s="6">
        <v>3000</v>
      </c>
      <c r="H564" s="6">
        <f>VLOOKUP(D564,'kode internal'!$B$1:$E$4717,4,FALSE)</f>
        <v>1250</v>
      </c>
      <c r="I564" s="6">
        <f>VLOOKUP(D564,'kode internal'!$B$1:$F$4717,5,FALSE)</f>
        <v>4000</v>
      </c>
    </row>
    <row r="565" spans="1:9">
      <c r="A565" s="6" t="s">
        <v>2515</v>
      </c>
      <c r="B565" s="13" t="s">
        <v>3553</v>
      </c>
      <c r="C565" s="6">
        <f t="shared" si="9"/>
        <v>1</v>
      </c>
      <c r="D565" s="6" t="s">
        <v>3553</v>
      </c>
      <c r="E565" s="6" t="str">
        <f>VLOOKUP(B565,'kode internal'!$B$1:$D$4717,2,FALSE)</f>
        <v>15K053</v>
      </c>
      <c r="F565" s="6">
        <v>0</v>
      </c>
      <c r="G565" s="6">
        <v>32</v>
      </c>
      <c r="H565" s="6">
        <f>VLOOKUP(D565,'kode internal'!$B$1:$E$4717,4,FALSE)</f>
        <v>7</v>
      </c>
      <c r="I565" s="6">
        <f>VLOOKUP(D565,'kode internal'!$B$1:$F$4717,5,FALSE)</f>
        <v>42</v>
      </c>
    </row>
    <row r="566" spans="1:9">
      <c r="A566" s="6" t="s">
        <v>2519</v>
      </c>
      <c r="B566" s="13" t="s">
        <v>3554</v>
      </c>
      <c r="C566" s="6">
        <f t="shared" si="9"/>
        <v>1</v>
      </c>
      <c r="D566" s="6" t="s">
        <v>3554</v>
      </c>
      <c r="E566" s="6" t="str">
        <f>VLOOKUP(B566,'kode internal'!$B$1:$D$4717,2,FALSE)</f>
        <v>15K051</v>
      </c>
      <c r="F566" s="6">
        <v>0</v>
      </c>
      <c r="G566" s="6">
        <v>2800</v>
      </c>
      <c r="H566" s="6">
        <f>VLOOKUP(D566,'kode internal'!$B$1:$E$4717,4,FALSE)</f>
        <v>1400</v>
      </c>
      <c r="I566" s="6">
        <f>VLOOKUP(D566,'kode internal'!$B$1:$F$4717,5,FALSE)</f>
        <v>3500</v>
      </c>
    </row>
    <row r="567" spans="1:9">
      <c r="A567" s="6" t="s">
        <v>2524</v>
      </c>
      <c r="B567" s="13" t="s">
        <v>3555</v>
      </c>
      <c r="C567" s="6">
        <f t="shared" si="9"/>
        <v>1</v>
      </c>
      <c r="D567" s="6" t="s">
        <v>3555</v>
      </c>
      <c r="E567" s="6" t="str">
        <f>VLOOKUP(B567,'kode internal'!$B$1:$D$4717,2,FALSE)</f>
        <v>15K040</v>
      </c>
      <c r="F567" s="6">
        <v>0</v>
      </c>
      <c r="G567" s="6">
        <v>3200</v>
      </c>
      <c r="H567" s="6">
        <f>VLOOKUP(D567,'kode internal'!$B$1:$E$4717,4,FALSE)</f>
        <v>0</v>
      </c>
      <c r="I567" s="6">
        <f>VLOOKUP(D567,'kode internal'!$B$1:$F$4717,5,FALSE)</f>
        <v>6500</v>
      </c>
    </row>
    <row r="568" spans="1:9">
      <c r="A568" s="6" t="s">
        <v>2526</v>
      </c>
      <c r="B568" s="13" t="s">
        <v>3556</v>
      </c>
      <c r="C568" s="6">
        <f t="shared" si="9"/>
        <v>1</v>
      </c>
      <c r="D568" s="6" t="s">
        <v>3556</v>
      </c>
      <c r="E568" s="6" t="str">
        <f>VLOOKUP(B568,'kode internal'!$B$1:$D$4717,2,FALSE)</f>
        <v>15K039.1</v>
      </c>
      <c r="F568" s="6">
        <v>0</v>
      </c>
      <c r="G568" s="6">
        <v>20</v>
      </c>
      <c r="H568" s="6">
        <f>VLOOKUP(D568,'kode internal'!$B$1:$E$4717,4,FALSE)</f>
        <v>0</v>
      </c>
      <c r="I568" s="6">
        <f>VLOOKUP(D568,'kode internal'!$B$1:$F$4717,5,FALSE)</f>
        <v>22</v>
      </c>
    </row>
    <row r="569" spans="1:9">
      <c r="A569" s="6" t="s">
        <v>2528</v>
      </c>
      <c r="B569" s="13" t="s">
        <v>3557</v>
      </c>
      <c r="C569" s="6">
        <f t="shared" si="9"/>
        <v>1</v>
      </c>
      <c r="D569" s="6" t="s">
        <v>3557</v>
      </c>
      <c r="E569" s="6" t="str">
        <f>VLOOKUP(B569,'kode internal'!$B$1:$D$4717,2,FALSE)</f>
        <v>15K039</v>
      </c>
      <c r="F569" s="6">
        <v>0</v>
      </c>
      <c r="G569" s="6">
        <v>1000</v>
      </c>
      <c r="H569" s="6">
        <f>VLOOKUP(D569,'kode internal'!$B$1:$E$4717,4,FALSE)</f>
        <v>0</v>
      </c>
      <c r="I569" s="6">
        <f>VLOOKUP(D569,'kode internal'!$B$1:$F$4717,5,FALSE)</f>
        <v>1800</v>
      </c>
    </row>
    <row r="570" spans="1:9">
      <c r="A570" s="6" t="s">
        <v>2530</v>
      </c>
      <c r="B570" s="13" t="s">
        <v>3558</v>
      </c>
      <c r="C570" s="6">
        <f t="shared" si="9"/>
        <v>1</v>
      </c>
      <c r="D570" s="6" t="s">
        <v>3558</v>
      </c>
      <c r="E570" s="6" t="str">
        <f>VLOOKUP(B570,'kode internal'!$B$1:$D$4717,2,FALSE)</f>
        <v>15K038.1</v>
      </c>
      <c r="F570" s="6">
        <v>0</v>
      </c>
      <c r="G570" s="6">
        <v>28</v>
      </c>
      <c r="H570" s="6">
        <f>VLOOKUP(D570,'kode internal'!$B$1:$E$4717,4,FALSE)</f>
        <v>0</v>
      </c>
      <c r="I570" s="6">
        <f>VLOOKUP(D570,'kode internal'!$B$1:$F$4717,5,FALSE)</f>
        <v>53</v>
      </c>
    </row>
    <row r="571" spans="1:9">
      <c r="A571" s="6" t="s">
        <v>2532</v>
      </c>
      <c r="B571" s="13" t="s">
        <v>3559</v>
      </c>
      <c r="C571" s="6">
        <f t="shared" si="9"/>
        <v>1</v>
      </c>
      <c r="D571" s="6" t="s">
        <v>3559</v>
      </c>
      <c r="E571" s="6" t="str">
        <f>VLOOKUP(B571,'kode internal'!$B$1:$D$4717,2,FALSE)</f>
        <v>15K038</v>
      </c>
      <c r="F571" s="6">
        <v>0</v>
      </c>
      <c r="G571" s="6">
        <v>2200</v>
      </c>
      <c r="H571" s="6">
        <f>VLOOKUP(D571,'kode internal'!$B$1:$E$4717,4,FALSE)</f>
        <v>0</v>
      </c>
      <c r="I571" s="6">
        <f>VLOOKUP(D571,'kode internal'!$B$1:$F$4717,5,FALSE)</f>
        <v>4800</v>
      </c>
    </row>
    <row r="572" spans="1:9">
      <c r="A572" s="6" t="s">
        <v>2534</v>
      </c>
      <c r="B572" s="13" t="s">
        <v>3560</v>
      </c>
      <c r="C572" s="6">
        <f t="shared" si="9"/>
        <v>1</v>
      </c>
      <c r="D572" s="6" t="s">
        <v>3560</v>
      </c>
      <c r="E572" s="6" t="str">
        <f>VLOOKUP(B572,'kode internal'!$B$1:$D$4717,2,FALSE)</f>
        <v>15K037.1</v>
      </c>
      <c r="F572" s="6">
        <v>0</v>
      </c>
      <c r="G572" s="6">
        <v>15</v>
      </c>
      <c r="H572" s="6">
        <f>VLOOKUP(D572,'kode internal'!$B$1:$E$4717,4,FALSE)</f>
        <v>0</v>
      </c>
      <c r="I572" s="6">
        <f>VLOOKUP(D572,'kode internal'!$B$1:$F$4717,5,FALSE)</f>
        <v>17</v>
      </c>
    </row>
    <row r="573" spans="1:9">
      <c r="A573" s="6" t="s">
        <v>2536</v>
      </c>
      <c r="B573" s="13" t="s">
        <v>3561</v>
      </c>
      <c r="C573" s="6">
        <f t="shared" si="9"/>
        <v>1</v>
      </c>
      <c r="D573" s="6" t="s">
        <v>3561</v>
      </c>
      <c r="E573" s="6" t="str">
        <f>VLOOKUP(B573,'kode internal'!$B$1:$D$4717,2,FALSE)</f>
        <v>15K037</v>
      </c>
      <c r="F573" s="6">
        <v>0</v>
      </c>
      <c r="G573" s="6">
        <v>1800</v>
      </c>
      <c r="H573" s="6">
        <f>VLOOKUP(D573,'kode internal'!$B$1:$E$4717,4,FALSE)</f>
        <v>0</v>
      </c>
      <c r="I573" s="6">
        <f>VLOOKUP(D573,'kode internal'!$B$1:$F$4717,5,FALSE)</f>
        <v>4200</v>
      </c>
    </row>
    <row r="574" spans="1:9">
      <c r="A574" s="6" t="s">
        <v>2538</v>
      </c>
      <c r="B574" s="13" t="s">
        <v>3562</v>
      </c>
      <c r="C574" s="6">
        <f t="shared" si="9"/>
        <v>1</v>
      </c>
      <c r="D574" s="6" t="s">
        <v>3562</v>
      </c>
      <c r="E574" s="6" t="str">
        <f>VLOOKUP(B574,'kode internal'!$B$1:$D$4717,2,FALSE)</f>
        <v>15K036</v>
      </c>
      <c r="F574" s="6">
        <v>0</v>
      </c>
      <c r="G574" s="6">
        <v>2400</v>
      </c>
      <c r="H574" s="6">
        <f>VLOOKUP(D574,'kode internal'!$B$1:$E$4717,4,FALSE)</f>
        <v>400</v>
      </c>
      <c r="I574" s="6">
        <f>VLOOKUP(D574,'kode internal'!$B$1:$F$4717,5,FALSE)</f>
        <v>3000</v>
      </c>
    </row>
    <row r="575" spans="1:9">
      <c r="A575" s="6" t="s">
        <v>2540</v>
      </c>
      <c r="B575" s="13" t="s">
        <v>3563</v>
      </c>
      <c r="C575" s="6">
        <f t="shared" si="9"/>
        <v>1</v>
      </c>
      <c r="D575" s="6" t="s">
        <v>3563</v>
      </c>
      <c r="E575" s="6" t="str">
        <f>VLOOKUP(B575,'kode internal'!$B$1:$D$4717,2,FALSE)</f>
        <v>15K031</v>
      </c>
      <c r="F575" s="6">
        <v>0</v>
      </c>
      <c r="G575" s="6">
        <v>18000</v>
      </c>
      <c r="H575" s="6">
        <f>VLOOKUP(D575,'kode internal'!$B$1:$E$4717,4,FALSE)</f>
        <v>1800</v>
      </c>
      <c r="I575" s="6">
        <f>VLOOKUP(D575,'kode internal'!$B$1:$F$4717,5,FALSE)</f>
        <v>30000</v>
      </c>
    </row>
    <row r="576" spans="1:9">
      <c r="A576" s="6" t="s">
        <v>2542</v>
      </c>
      <c r="B576" s="13" t="s">
        <v>3564</v>
      </c>
      <c r="C576" s="6">
        <f t="shared" si="9"/>
        <v>1</v>
      </c>
      <c r="D576" s="6" t="s">
        <v>3564</v>
      </c>
      <c r="E576" s="6" t="str">
        <f>VLOOKUP(B576,'kode internal'!$B$1:$D$4717,2,FALSE)</f>
        <v>15K030</v>
      </c>
      <c r="F576" s="6">
        <v>0</v>
      </c>
      <c r="G576" s="6">
        <v>1200</v>
      </c>
      <c r="H576" s="6">
        <f>VLOOKUP(D576,'kode internal'!$B$1:$E$4717,4,FALSE)</f>
        <v>400</v>
      </c>
      <c r="I576" s="6">
        <f>VLOOKUP(D576,'kode internal'!$B$1:$F$4717,5,FALSE)</f>
        <v>2000</v>
      </c>
    </row>
    <row r="577" spans="1:9">
      <c r="A577" s="6" t="s">
        <v>2546</v>
      </c>
      <c r="B577" s="13" t="s">
        <v>3565</v>
      </c>
      <c r="C577" s="6">
        <f t="shared" ref="C577:C640" si="10">IF(B577=D577,1,0)</f>
        <v>1</v>
      </c>
      <c r="D577" s="6" t="s">
        <v>3565</v>
      </c>
      <c r="E577" s="6" t="str">
        <f>VLOOKUP(B577,'kode internal'!$B$1:$D$4717,2,FALSE)</f>
        <v>15K027</v>
      </c>
      <c r="F577" s="6">
        <v>0</v>
      </c>
      <c r="G577" s="6">
        <v>3</v>
      </c>
      <c r="H577" s="6">
        <f>VLOOKUP(D577,'kode internal'!$B$1:$E$4717,4,FALSE)</f>
        <v>0</v>
      </c>
      <c r="I577" s="6">
        <f>VLOOKUP(D577,'kode internal'!$B$1:$F$4717,5,FALSE)</f>
        <v>12</v>
      </c>
    </row>
    <row r="578" spans="1:9">
      <c r="A578" s="6" t="s">
        <v>2550</v>
      </c>
      <c r="B578" s="13" t="s">
        <v>3566</v>
      </c>
      <c r="C578" s="6">
        <f t="shared" si="10"/>
        <v>1</v>
      </c>
      <c r="D578" s="6" t="s">
        <v>3566</v>
      </c>
      <c r="E578" s="6" t="str">
        <f>VLOOKUP(B578,'kode internal'!$B$1:$D$4717,2,FALSE)</f>
        <v>15K024.1</v>
      </c>
      <c r="F578" s="6">
        <v>0</v>
      </c>
      <c r="G578" s="6">
        <v>8000</v>
      </c>
      <c r="H578" s="6">
        <f>VLOOKUP(D578,'kode internal'!$B$1:$E$4717,4,FALSE)</f>
        <v>400</v>
      </c>
      <c r="I578" s="6">
        <f>VLOOKUP(D578,'kode internal'!$B$1:$F$4717,5,FALSE)</f>
        <v>14400</v>
      </c>
    </row>
    <row r="579" spans="1:9">
      <c r="A579" s="6" t="s">
        <v>3567</v>
      </c>
      <c r="B579" s="13" t="s">
        <v>3568</v>
      </c>
      <c r="C579" s="6">
        <f t="shared" si="10"/>
        <v>1</v>
      </c>
      <c r="D579" s="6" t="s">
        <v>3568</v>
      </c>
      <c r="E579" s="6" t="str">
        <f>VLOOKUP(B579,'kode internal'!$B$1:$D$4717,2,FALSE)</f>
        <v>15I168</v>
      </c>
      <c r="F579" s="6">
        <v>0</v>
      </c>
      <c r="G579" s="6">
        <v>15</v>
      </c>
      <c r="H579" s="6">
        <f>VLOOKUP(D579,'kode internal'!$B$1:$E$4717,4,FALSE)</f>
        <v>0</v>
      </c>
      <c r="I579" s="6">
        <f>VLOOKUP(D579,'kode internal'!$B$1:$F$4717,5,FALSE)</f>
        <v>83</v>
      </c>
    </row>
    <row r="580" spans="1:9">
      <c r="A580" s="90" t="s">
        <v>2552</v>
      </c>
      <c r="B580" s="13" t="s">
        <v>3569</v>
      </c>
      <c r="C580" s="6">
        <f t="shared" si="10"/>
        <v>1</v>
      </c>
      <c r="D580" s="6" t="s">
        <v>3569</v>
      </c>
      <c r="E580" s="6" t="e">
        <f>VLOOKUP(B580,'kode internal'!$B$1:$D$4717,2,FALSE)</f>
        <v>#N/A</v>
      </c>
      <c r="F580" s="6">
        <v>0</v>
      </c>
      <c r="G580" s="6">
        <v>1</v>
      </c>
      <c r="H580" s="6" t="e">
        <f>VLOOKUP(D580,'kode internal'!$B$1:$E$4717,4,FALSE)</f>
        <v>#N/A</v>
      </c>
      <c r="I580" s="6" t="e">
        <f>VLOOKUP(D580,'kode internal'!$B$1:$F$4717,5,FALSE)</f>
        <v>#N/A</v>
      </c>
    </row>
    <row r="581" spans="1:9">
      <c r="A581" s="6" t="s">
        <v>2554</v>
      </c>
      <c r="B581" s="6" t="s">
        <v>3570</v>
      </c>
      <c r="C581" s="6">
        <f t="shared" si="10"/>
        <v>1</v>
      </c>
      <c r="D581" s="6" t="s">
        <v>3570</v>
      </c>
      <c r="E581" s="6" t="str">
        <f>VLOOKUP(B581,'kode internal'!$B$1:$D$4717,2,FALSE)</f>
        <v>15I163</v>
      </c>
      <c r="F581" s="6">
        <v>0</v>
      </c>
      <c r="G581" s="6">
        <v>2</v>
      </c>
      <c r="H581" s="6">
        <f>VLOOKUP(D581,'kode internal'!$B$1:$E$4717,4,FALSE)</f>
        <v>0</v>
      </c>
      <c r="I581" s="6">
        <f>VLOOKUP(D581,'kode internal'!$B$1:$F$4717,5,FALSE)</f>
        <v>2</v>
      </c>
    </row>
    <row r="582" spans="1:9">
      <c r="A582" s="6" t="s">
        <v>3571</v>
      </c>
      <c r="B582" s="13" t="s">
        <v>3572</v>
      </c>
      <c r="C582" s="6">
        <f t="shared" si="10"/>
        <v>1</v>
      </c>
      <c r="D582" s="6" t="s">
        <v>3572</v>
      </c>
      <c r="E582" s="6" t="str">
        <f>VLOOKUP(B582,'kode internal'!$B$1:$D$4717,2,FALSE)</f>
        <v>15I124</v>
      </c>
      <c r="F582" s="6">
        <v>0</v>
      </c>
      <c r="G582" s="6">
        <v>2</v>
      </c>
      <c r="H582" s="6">
        <f>VLOOKUP(D582,'kode internal'!$B$1:$E$4717,4,FALSE)</f>
        <v>0</v>
      </c>
      <c r="I582" s="6">
        <f>VLOOKUP(D582,'kode internal'!$B$1:$F$4717,5,FALSE)</f>
        <v>4</v>
      </c>
    </row>
    <row r="583" spans="1:9">
      <c r="A583" s="6" t="s">
        <v>3573</v>
      </c>
      <c r="B583" s="13" t="s">
        <v>3574</v>
      </c>
      <c r="C583" s="6">
        <f t="shared" si="10"/>
        <v>1</v>
      </c>
      <c r="D583" s="6" t="s">
        <v>3574</v>
      </c>
      <c r="E583" s="6" t="str">
        <f>VLOOKUP(B583,'kode internal'!$B$1:$D$4717,2,FALSE)</f>
        <v>15I101</v>
      </c>
      <c r="F583" s="6">
        <v>0</v>
      </c>
      <c r="G583" s="6">
        <v>21</v>
      </c>
      <c r="H583" s="6">
        <f>VLOOKUP(D583,'kode internal'!$B$1:$E$4717,4,FALSE)</f>
        <v>0</v>
      </c>
      <c r="I583" s="6">
        <f>VLOOKUP(D583,'kode internal'!$B$1:$F$4717,5,FALSE)</f>
        <v>62</v>
      </c>
    </row>
    <row r="584" spans="1:9">
      <c r="A584" s="6" t="s">
        <v>2556</v>
      </c>
      <c r="B584" s="13" t="s">
        <v>3575</v>
      </c>
      <c r="C584" s="6">
        <f t="shared" si="10"/>
        <v>1</v>
      </c>
      <c r="D584" s="6" t="s">
        <v>3575</v>
      </c>
      <c r="E584" s="6" t="str">
        <f>VLOOKUP(B584,'kode internal'!$B$1:$D$4717,2,FALSE)</f>
        <v>15I100</v>
      </c>
      <c r="F584" s="6">
        <v>0</v>
      </c>
      <c r="G584" s="6">
        <v>29</v>
      </c>
      <c r="H584" s="6">
        <f>VLOOKUP(D584,'kode internal'!$B$1:$E$4717,4,FALSE)</f>
        <v>0</v>
      </c>
      <c r="I584" s="6">
        <f>VLOOKUP(D584,'kode internal'!$B$1:$F$4717,5,FALSE)</f>
        <v>84</v>
      </c>
    </row>
    <row r="585" spans="1:9">
      <c r="A585" s="6" t="s">
        <v>2558</v>
      </c>
      <c r="B585" s="13" t="s">
        <v>3576</v>
      </c>
      <c r="C585" s="6">
        <f t="shared" si="10"/>
        <v>1</v>
      </c>
      <c r="D585" s="6" t="s">
        <v>3576</v>
      </c>
      <c r="E585" s="6" t="str">
        <f>VLOOKUP(B585,'kode internal'!$B$1:$D$4717,2,FALSE)</f>
        <v>15I033.1</v>
      </c>
      <c r="F585" s="6">
        <v>0</v>
      </c>
      <c r="G585" s="6">
        <v>1</v>
      </c>
      <c r="H585" s="6">
        <f>VLOOKUP(D585,'kode internal'!$B$1:$E$4717,4,FALSE)</f>
        <v>0</v>
      </c>
      <c r="I585" s="6">
        <f>VLOOKUP(D585,'kode internal'!$B$1:$F$4717,5,FALSE)</f>
        <v>3</v>
      </c>
    </row>
    <row r="586" spans="1:9">
      <c r="A586" s="6" t="s">
        <v>3577</v>
      </c>
      <c r="B586" s="13" t="s">
        <v>3578</v>
      </c>
      <c r="C586" s="6">
        <f t="shared" si="10"/>
        <v>1</v>
      </c>
      <c r="D586" s="6" t="s">
        <v>3578</v>
      </c>
      <c r="E586" s="6" t="str">
        <f>VLOOKUP(B586,'kode internal'!$B$1:$D$4717,2,FALSE)</f>
        <v>15I032</v>
      </c>
      <c r="F586" s="6">
        <v>0</v>
      </c>
      <c r="G586" s="6">
        <v>400</v>
      </c>
      <c r="H586" s="6">
        <f>VLOOKUP(D586,'kode internal'!$B$1:$E$4717,4,FALSE)</f>
        <v>0</v>
      </c>
      <c r="I586" s="6">
        <f>VLOOKUP(D586,'kode internal'!$B$1:$F$4717,5,FALSE)</f>
        <v>700</v>
      </c>
    </row>
    <row r="587" spans="1:9">
      <c r="A587" s="6" t="s">
        <v>2564</v>
      </c>
      <c r="B587" s="13" t="s">
        <v>3579</v>
      </c>
      <c r="C587" s="6">
        <f t="shared" si="10"/>
        <v>1</v>
      </c>
      <c r="D587" s="6" t="s">
        <v>3579</v>
      </c>
      <c r="E587" s="6" t="str">
        <f>VLOOKUP(B587,'kode internal'!$B$1:$D$4717,2,FALSE)</f>
        <v>15H066</v>
      </c>
      <c r="F587" s="6">
        <v>0</v>
      </c>
      <c r="G587" s="6">
        <v>10</v>
      </c>
      <c r="H587" s="6">
        <f>VLOOKUP(D587,'kode internal'!$B$1:$E$4717,4,FALSE)</f>
        <v>0</v>
      </c>
      <c r="I587" s="6">
        <f>VLOOKUP(D587,'kode internal'!$B$1:$F$4717,5,FALSE)</f>
        <v>15</v>
      </c>
    </row>
    <row r="588" spans="1:9">
      <c r="A588" s="6" t="s">
        <v>3580</v>
      </c>
      <c r="B588" s="13" t="s">
        <v>3581</v>
      </c>
      <c r="C588" s="6">
        <f t="shared" si="10"/>
        <v>1</v>
      </c>
      <c r="D588" s="6" t="s">
        <v>3581</v>
      </c>
      <c r="E588" s="6" t="str">
        <f>VLOOKUP(B588,'kode internal'!$B$1:$D$4717,2,FALSE)</f>
        <v>15F020</v>
      </c>
      <c r="F588" s="6">
        <v>0</v>
      </c>
      <c r="G588" s="6">
        <v>295</v>
      </c>
      <c r="H588" s="6">
        <f>VLOOKUP(D588,'kode internal'!$B$1:$E$4717,4,FALSE)</f>
        <v>15</v>
      </c>
      <c r="I588" s="6">
        <f>VLOOKUP(D588,'kode internal'!$B$1:$F$4717,5,FALSE)</f>
        <v>445</v>
      </c>
    </row>
    <row r="589" spans="1:9">
      <c r="A589" s="6" t="s">
        <v>2570</v>
      </c>
      <c r="B589" s="13" t="s">
        <v>3582</v>
      </c>
      <c r="C589" s="6">
        <f t="shared" si="10"/>
        <v>1</v>
      </c>
      <c r="D589" s="6" t="s">
        <v>3582</v>
      </c>
      <c r="E589" s="6" t="str">
        <f>VLOOKUP(B589,'kode internal'!$B$1:$D$4717,2,FALSE)</f>
        <v>15C128</v>
      </c>
      <c r="F589" s="6">
        <v>0</v>
      </c>
      <c r="G589" s="6">
        <v>150</v>
      </c>
      <c r="H589" s="6">
        <f>VLOOKUP(D589,'kode internal'!$B$1:$E$4717,4,FALSE)</f>
        <v>175</v>
      </c>
      <c r="I589" s="6">
        <f>VLOOKUP(D589,'kode internal'!$B$1:$F$4717,5,FALSE)</f>
        <v>150</v>
      </c>
    </row>
    <row r="590" spans="1:9">
      <c r="A590" s="6" t="s">
        <v>2574</v>
      </c>
      <c r="B590" s="6" t="s">
        <v>3583</v>
      </c>
      <c r="C590" s="6">
        <f t="shared" si="10"/>
        <v>1</v>
      </c>
      <c r="D590" s="6" t="s">
        <v>3583</v>
      </c>
      <c r="E590" s="6" t="e">
        <f>VLOOKUP(B590,'kode internal'!$B$1:$D$4717,2,FALSE)</f>
        <v>#N/A</v>
      </c>
      <c r="F590" s="6">
        <v>0</v>
      </c>
      <c r="G590" s="6">
        <v>200</v>
      </c>
      <c r="H590" s="6" t="e">
        <f>VLOOKUP(D590,'kode internal'!$B$1:$E$4717,4,FALSE)</f>
        <v>#N/A</v>
      </c>
      <c r="I590" s="6" t="e">
        <f>VLOOKUP(D590,'kode internal'!$B$1:$F$4717,5,FALSE)</f>
        <v>#N/A</v>
      </c>
    </row>
    <row r="591" spans="1:9">
      <c r="A591" s="6" t="s">
        <v>2576</v>
      </c>
      <c r="B591" s="6" t="s">
        <v>3584</v>
      </c>
      <c r="C591" s="6">
        <f t="shared" si="10"/>
        <v>1</v>
      </c>
      <c r="D591" s="6" t="s">
        <v>3584</v>
      </c>
      <c r="E591" s="6" t="e">
        <f>VLOOKUP(B591,'kode internal'!$B$1:$D$4717,2,FALSE)</f>
        <v>#N/A</v>
      </c>
      <c r="F591" s="6">
        <v>0</v>
      </c>
      <c r="G591" s="6">
        <v>350</v>
      </c>
      <c r="H591" s="6" t="e">
        <f>VLOOKUP(D591,'kode internal'!$B$1:$E$4717,4,FALSE)</f>
        <v>#N/A</v>
      </c>
      <c r="I591" s="6" t="e">
        <f>VLOOKUP(D591,'kode internal'!$B$1:$F$4717,5,FALSE)</f>
        <v>#N/A</v>
      </c>
    </row>
    <row r="592" spans="1:9">
      <c r="A592" s="6" t="s">
        <v>2580</v>
      </c>
      <c r="B592" s="6" t="s">
        <v>3585</v>
      </c>
      <c r="C592" s="6">
        <f t="shared" si="10"/>
        <v>1</v>
      </c>
      <c r="D592" s="6" t="s">
        <v>3585</v>
      </c>
      <c r="E592" s="6" t="str">
        <f>VLOOKUP(B592,'kode internal'!$B$1:$D$4717,2,FALSE)</f>
        <v>15A112</v>
      </c>
      <c r="F592" s="6">
        <v>0</v>
      </c>
      <c r="G592" s="6">
        <v>112</v>
      </c>
      <c r="H592" s="6">
        <f>VLOOKUP(D592,'kode internal'!$B$1:$E$4717,4,FALSE)</f>
        <v>0</v>
      </c>
      <c r="I592" s="6">
        <f>VLOOKUP(D592,'kode internal'!$B$1:$F$4717,5,FALSE)</f>
        <v>114</v>
      </c>
    </row>
    <row r="593" spans="1:9">
      <c r="A593" s="6" t="s">
        <v>3586</v>
      </c>
      <c r="B593" s="13" t="s">
        <v>3587</v>
      </c>
      <c r="C593" s="6">
        <f t="shared" si="10"/>
        <v>1</v>
      </c>
      <c r="D593" s="6" t="s">
        <v>3587</v>
      </c>
      <c r="E593" s="6" t="str">
        <f>VLOOKUP(B593,'kode internal'!$B$1:$D$4717,2,FALSE)</f>
        <v>15A092</v>
      </c>
      <c r="F593" s="6">
        <v>0</v>
      </c>
      <c r="G593" s="6">
        <v>125</v>
      </c>
      <c r="H593" s="6">
        <f>VLOOKUP(D593,'kode internal'!$B$1:$E$4717,4,FALSE)</f>
        <v>175</v>
      </c>
      <c r="I593" s="6">
        <f>VLOOKUP(D593,'kode internal'!$B$1:$F$4717,5,FALSE)</f>
        <v>125</v>
      </c>
    </row>
    <row r="594" spans="1:9">
      <c r="A594" s="6" t="s">
        <v>2590</v>
      </c>
      <c r="B594" s="6" t="s">
        <v>3588</v>
      </c>
      <c r="C594" s="6">
        <f t="shared" si="10"/>
        <v>1</v>
      </c>
      <c r="D594" s="6" t="s">
        <v>3588</v>
      </c>
      <c r="E594" s="6" t="str">
        <f>VLOOKUP(B594,'kode internal'!$B$1:$D$4717,2,FALSE)</f>
        <v>16Z006</v>
      </c>
      <c r="F594" s="6">
        <v>0</v>
      </c>
      <c r="G594" s="6">
        <v>1</v>
      </c>
      <c r="H594" s="6">
        <f>VLOOKUP(D594,'kode internal'!$B$1:$E$4717,4,FALSE)</f>
        <v>0</v>
      </c>
      <c r="I594" s="6">
        <f>VLOOKUP(D594,'kode internal'!$B$1:$F$4717,5,FALSE)</f>
        <v>1</v>
      </c>
    </row>
    <row r="595" spans="1:9">
      <c r="A595" s="6" t="s">
        <v>2598</v>
      </c>
      <c r="B595" s="13" t="s">
        <v>3589</v>
      </c>
      <c r="C595" s="6">
        <f t="shared" si="10"/>
        <v>1</v>
      </c>
      <c r="D595" s="6" t="s">
        <v>3589</v>
      </c>
      <c r="E595" s="6" t="str">
        <f>VLOOKUP(B595,'kode internal'!$B$1:$D$4717,2,FALSE)</f>
        <v>16G092</v>
      </c>
      <c r="F595" s="6">
        <v>0</v>
      </c>
      <c r="G595" s="6">
        <v>7</v>
      </c>
      <c r="H595" s="6">
        <f>VLOOKUP(D595,'kode internal'!$B$1:$E$4717,4,FALSE)</f>
        <v>0</v>
      </c>
      <c r="I595" s="6">
        <f>VLOOKUP(D595,'kode internal'!$B$1:$F$4717,5,FALSE)</f>
        <v>9</v>
      </c>
    </row>
    <row r="596" spans="1:9">
      <c r="A596" s="6" t="s">
        <v>2604</v>
      </c>
      <c r="B596" s="6" t="s">
        <v>3590</v>
      </c>
      <c r="C596" s="6">
        <f t="shared" si="10"/>
        <v>1</v>
      </c>
      <c r="D596" s="6" t="s">
        <v>3590</v>
      </c>
      <c r="E596" s="6" t="str">
        <f>VLOOKUP(B596,'kode internal'!$B$1:$D$4717,2,FALSE)</f>
        <v>80A099</v>
      </c>
      <c r="F596" s="6">
        <v>14</v>
      </c>
      <c r="G596" s="6">
        <v>0</v>
      </c>
      <c r="H596" s="6">
        <f>VLOOKUP(D596,'kode internal'!$B$1:$E$4717,4,FALSE)</f>
        <v>14</v>
      </c>
      <c r="I596" s="6">
        <f>VLOOKUP(D596,'kode internal'!$B$1:$F$4717,5,FALSE)</f>
        <v>0</v>
      </c>
    </row>
    <row r="597" spans="1:9">
      <c r="A597" s="6" t="s">
        <v>2616</v>
      </c>
      <c r="B597" s="6" t="s">
        <v>3591</v>
      </c>
      <c r="C597" s="6">
        <f t="shared" si="10"/>
        <v>1</v>
      </c>
      <c r="D597" s="6" t="s">
        <v>3591</v>
      </c>
      <c r="E597" s="6" t="str">
        <f>VLOOKUP(B597,'kode internal'!$B$1:$D$4717,2,FALSE)</f>
        <v>80S295</v>
      </c>
      <c r="F597" s="6">
        <v>1</v>
      </c>
      <c r="G597" s="6">
        <v>0</v>
      </c>
      <c r="H597" s="6">
        <f>VLOOKUP(D597,'kode internal'!$B$1:$E$4717,4,FALSE)</f>
        <v>1</v>
      </c>
      <c r="I597" s="6">
        <f>VLOOKUP(D597,'kode internal'!$B$1:$F$4717,5,FALSE)</f>
        <v>0</v>
      </c>
    </row>
    <row r="598" spans="1:9">
      <c r="A598" s="6" t="s">
        <v>2624</v>
      </c>
      <c r="B598" s="6" t="s">
        <v>3592</v>
      </c>
      <c r="C598" s="6">
        <f t="shared" si="10"/>
        <v>1</v>
      </c>
      <c r="D598" s="6" t="s">
        <v>3592</v>
      </c>
      <c r="E598" s="6" t="str">
        <f>VLOOKUP(B598,'kode internal'!$B$1:$D$4717,2,FALSE)</f>
        <v>42P355</v>
      </c>
      <c r="F598" s="6">
        <v>0</v>
      </c>
      <c r="G598" s="6">
        <v>4</v>
      </c>
      <c r="H598" s="6">
        <f>VLOOKUP(D598,'kode internal'!$B$1:$E$4717,4,FALSE)</f>
        <v>0</v>
      </c>
      <c r="I598" s="6">
        <f>VLOOKUP(D598,'kode internal'!$B$1:$F$4717,5,FALSE)</f>
        <v>4</v>
      </c>
    </row>
    <row r="599" spans="1:9">
      <c r="A599" s="6" t="s">
        <v>2640</v>
      </c>
      <c r="B599" s="6" t="s">
        <v>3593</v>
      </c>
      <c r="C599" s="6">
        <f t="shared" si="10"/>
        <v>1</v>
      </c>
      <c r="D599" s="6" t="s">
        <v>3593</v>
      </c>
      <c r="E599" s="6" t="str">
        <f>VLOOKUP(B599,'kode internal'!$B$1:$D$4717,2,FALSE)</f>
        <v>42F076</v>
      </c>
      <c r="F599" s="6">
        <v>0</v>
      </c>
      <c r="G599" s="6">
        <v>1</v>
      </c>
      <c r="H599" s="6">
        <f>VLOOKUP(D599,'kode internal'!$B$1:$E$4717,4,FALSE)</f>
        <v>0</v>
      </c>
      <c r="I599" s="6">
        <f>VLOOKUP(D599,'kode internal'!$B$1:$F$4717,5,FALSE)</f>
        <v>1</v>
      </c>
    </row>
    <row r="600" spans="1:9">
      <c r="A600" s="6" t="s">
        <v>3594</v>
      </c>
      <c r="B600" s="6" t="s">
        <v>3595</v>
      </c>
      <c r="C600" s="6">
        <f t="shared" si="10"/>
        <v>1</v>
      </c>
      <c r="D600" s="6" t="s">
        <v>3595</v>
      </c>
      <c r="E600" s="6" t="str">
        <f>VLOOKUP(B600,'kode internal'!$B$1:$D$4717,2,FALSE)</f>
        <v>42B143</v>
      </c>
      <c r="F600" s="6">
        <v>0</v>
      </c>
      <c r="G600" s="6">
        <v>1</v>
      </c>
      <c r="H600" s="6">
        <f>VLOOKUP(D600,'kode internal'!$B$1:$E$4717,4,FALSE)</f>
        <v>0</v>
      </c>
      <c r="I600" s="6">
        <f>VLOOKUP(D600,'kode internal'!$B$1:$F$4717,5,FALSE)</f>
        <v>1</v>
      </c>
    </row>
    <row r="601" spans="1:9">
      <c r="A601" s="6" t="s">
        <v>3596</v>
      </c>
      <c r="B601" s="6" t="s">
        <v>3597</v>
      </c>
      <c r="C601" s="6">
        <f t="shared" si="10"/>
        <v>1</v>
      </c>
      <c r="D601" s="6" t="s">
        <v>3597</v>
      </c>
      <c r="E601" s="6" t="str">
        <f>VLOOKUP(B601,'kode internal'!$B$1:$D$4717,2,FALSE)</f>
        <v>42A067</v>
      </c>
      <c r="F601" s="6">
        <v>0</v>
      </c>
      <c r="G601" s="6">
        <v>1</v>
      </c>
      <c r="H601" s="6">
        <f>VLOOKUP(D601,'kode internal'!$B$1:$E$4717,4,FALSE)</f>
        <v>0</v>
      </c>
      <c r="I601" s="6">
        <f>VLOOKUP(D601,'kode internal'!$B$1:$F$4717,5,FALSE)</f>
        <v>1</v>
      </c>
    </row>
    <row r="602" spans="1:9">
      <c r="A602" s="6" t="s">
        <v>3598</v>
      </c>
      <c r="B602" s="6" t="s">
        <v>3599</v>
      </c>
      <c r="C602" s="6">
        <f t="shared" si="10"/>
        <v>1</v>
      </c>
      <c r="D602" s="6" t="s">
        <v>3599</v>
      </c>
      <c r="E602" s="6" t="str">
        <f>VLOOKUP(B602,'kode internal'!$B$1:$D$4717,2,FALSE)</f>
        <v>40O049</v>
      </c>
      <c r="F602" s="6">
        <v>6118</v>
      </c>
      <c r="G602" s="6">
        <v>58000</v>
      </c>
      <c r="H602" s="6">
        <f>VLOOKUP(D602,'kode internal'!$B$1:$E$4717,4,FALSE)</f>
        <v>6118</v>
      </c>
      <c r="I602" s="6">
        <f>VLOOKUP(D602,'kode internal'!$B$1:$F$4717,5,FALSE)</f>
        <v>89500</v>
      </c>
    </row>
    <row r="603" spans="1:9">
      <c r="A603" s="6" t="s">
        <v>2646</v>
      </c>
      <c r="B603" s="6" t="s">
        <v>3600</v>
      </c>
      <c r="C603" s="6">
        <f t="shared" si="10"/>
        <v>1</v>
      </c>
      <c r="D603" s="6" t="s">
        <v>3600</v>
      </c>
      <c r="E603" s="6" t="str">
        <f>VLOOKUP(B603,'kode internal'!$B$1:$D$4717,2,FALSE)</f>
        <v>15C118</v>
      </c>
      <c r="F603" s="6">
        <v>44</v>
      </c>
      <c r="G603" s="6">
        <v>0</v>
      </c>
      <c r="H603" s="6">
        <f>VLOOKUP(D603,'kode internal'!$B$1:$E$4717,4,FALSE)</f>
        <v>44</v>
      </c>
      <c r="I603" s="6">
        <f>VLOOKUP(D603,'kode internal'!$B$1:$F$4717,5,FALSE)</f>
        <v>0</v>
      </c>
    </row>
    <row r="604" spans="1:9">
      <c r="A604" s="6" t="s">
        <v>2650</v>
      </c>
      <c r="B604" s="6" t="s">
        <v>3601</v>
      </c>
      <c r="C604" s="6">
        <f t="shared" si="10"/>
        <v>1</v>
      </c>
      <c r="D604" s="6" t="s">
        <v>3601</v>
      </c>
      <c r="E604" s="6" t="str">
        <f>VLOOKUP(B604,'kode internal'!$B$1:$D$4717,2,FALSE)</f>
        <v>82S005.1</v>
      </c>
      <c r="F604" s="6">
        <v>7</v>
      </c>
      <c r="G604" s="6">
        <v>123</v>
      </c>
      <c r="H604" s="6">
        <f>VLOOKUP(D604,'kode internal'!$B$1:$E$4717,4,FALSE)</f>
        <v>7</v>
      </c>
      <c r="I604" s="6">
        <f>VLOOKUP(D604,'kode internal'!$B$1:$F$4717,5,FALSE)</f>
        <v>123</v>
      </c>
    </row>
    <row r="605" spans="1:9">
      <c r="A605" s="6" t="s">
        <v>3602</v>
      </c>
      <c r="B605" s="6" t="s">
        <v>3603</v>
      </c>
      <c r="C605" s="6">
        <f t="shared" si="10"/>
        <v>1</v>
      </c>
      <c r="D605" s="6" t="s">
        <v>3603</v>
      </c>
      <c r="E605" s="6" t="str">
        <f>VLOOKUP(B605,'kode internal'!$B$1:$D$4717,2,FALSE)</f>
        <v>80D166.1</v>
      </c>
      <c r="F605" s="6">
        <v>59</v>
      </c>
      <c r="G605" s="6">
        <v>0</v>
      </c>
      <c r="H605" s="6">
        <f>VLOOKUP(D605,'kode internal'!$B$1:$E$4717,4,FALSE)</f>
        <v>59</v>
      </c>
      <c r="I605" s="6">
        <f>VLOOKUP(D605,'kode internal'!$B$1:$F$4717,5,FALSE)</f>
        <v>0</v>
      </c>
    </row>
    <row r="606" spans="1:9">
      <c r="A606" s="6" t="s">
        <v>2654</v>
      </c>
      <c r="B606" s="6" t="s">
        <v>3604</v>
      </c>
      <c r="C606" s="6">
        <f t="shared" si="10"/>
        <v>1</v>
      </c>
      <c r="D606" s="6" t="s">
        <v>3604</v>
      </c>
      <c r="E606" s="6" t="e">
        <f>VLOOKUP(B606,'kode internal'!$B$1:$D$4717,2,FALSE)</f>
        <v>#N/A</v>
      </c>
      <c r="F606" s="6">
        <v>0</v>
      </c>
      <c r="G606" s="6">
        <v>6</v>
      </c>
      <c r="H606" s="6" t="e">
        <f>VLOOKUP(D606,'kode internal'!$B$1:$E$4717,4,FALSE)</f>
        <v>#N/A</v>
      </c>
      <c r="I606" s="6" t="e">
        <f>VLOOKUP(D606,'kode internal'!$B$1:$F$4717,5,FALSE)</f>
        <v>#N/A</v>
      </c>
    </row>
    <row r="607" spans="1:9">
      <c r="A607" s="6" t="s">
        <v>3605</v>
      </c>
      <c r="B607" s="6" t="s">
        <v>3606</v>
      </c>
      <c r="C607" s="6">
        <f t="shared" si="10"/>
        <v>1</v>
      </c>
      <c r="D607" s="6" t="s">
        <v>3606</v>
      </c>
      <c r="E607" s="6" t="e">
        <f>VLOOKUP(B607,'kode internal'!$B$1:$D$4717,2,FALSE)</f>
        <v>#N/A</v>
      </c>
      <c r="F607" s="6">
        <v>246</v>
      </c>
      <c r="G607" s="6">
        <v>0</v>
      </c>
      <c r="H607" s="6" t="e">
        <f>VLOOKUP(D607,'kode internal'!$B$1:$E$4717,4,FALSE)</f>
        <v>#N/A</v>
      </c>
      <c r="I607" s="6" t="e">
        <f>VLOOKUP(D607,'kode internal'!$B$1:$F$4717,5,FALSE)</f>
        <v>#N/A</v>
      </c>
    </row>
    <row r="608" spans="1:9">
      <c r="A608" s="6" t="s">
        <v>2662</v>
      </c>
      <c r="B608" s="6" t="s">
        <v>3607</v>
      </c>
      <c r="C608" s="6">
        <f t="shared" si="10"/>
        <v>1</v>
      </c>
      <c r="D608" s="6" t="s">
        <v>3607</v>
      </c>
      <c r="E608" s="6" t="e">
        <f>VLOOKUP(B608,'kode internal'!$B$1:$D$4717,2,FALSE)</f>
        <v>#N/A</v>
      </c>
      <c r="F608" s="6">
        <v>141</v>
      </c>
      <c r="G608" s="6">
        <v>108</v>
      </c>
      <c r="H608" s="6" t="e">
        <f>VLOOKUP(D608,'kode internal'!$B$1:$E$4717,4,FALSE)</f>
        <v>#N/A</v>
      </c>
      <c r="I608" s="6" t="e">
        <f>VLOOKUP(D608,'kode internal'!$B$1:$F$4717,5,FALSE)</f>
        <v>#N/A</v>
      </c>
    </row>
    <row r="609" spans="1:9">
      <c r="A609" s="6" t="s">
        <v>2664</v>
      </c>
      <c r="B609" s="6" t="s">
        <v>3608</v>
      </c>
      <c r="C609" s="6">
        <f t="shared" si="10"/>
        <v>1</v>
      </c>
      <c r="D609" s="6" t="s">
        <v>3608</v>
      </c>
      <c r="E609" s="6" t="str">
        <f>VLOOKUP(B609,'kode internal'!$B$1:$D$4717,2,FALSE)</f>
        <v>80U049.1</v>
      </c>
      <c r="F609" s="6">
        <v>50</v>
      </c>
      <c r="G609" s="6">
        <v>0</v>
      </c>
      <c r="H609" s="6">
        <f>VLOOKUP(D609,'kode internal'!$B$1:$E$4717,4,FALSE)</f>
        <v>50</v>
      </c>
      <c r="I609" s="6">
        <f>VLOOKUP(D609,'kode internal'!$B$1:$F$4717,5,FALSE)</f>
        <v>0</v>
      </c>
    </row>
    <row r="610" spans="1:9">
      <c r="A610" s="6" t="s">
        <v>2666</v>
      </c>
      <c r="B610" s="6" t="s">
        <v>3609</v>
      </c>
      <c r="C610" s="6">
        <f t="shared" si="10"/>
        <v>1</v>
      </c>
      <c r="D610" s="6" t="s">
        <v>3609</v>
      </c>
      <c r="E610" s="6" t="str">
        <f>VLOOKUP(B610,'kode internal'!$B$1:$D$4717,2,FALSE)</f>
        <v>80U046.1</v>
      </c>
      <c r="F610" s="6">
        <v>4</v>
      </c>
      <c r="G610" s="6">
        <v>10</v>
      </c>
      <c r="H610" s="6">
        <f>VLOOKUP(D610,'kode internal'!$B$1:$E$4717,4,FALSE)</f>
        <v>4</v>
      </c>
      <c r="I610" s="6">
        <f>VLOOKUP(D610,'kode internal'!$B$1:$F$4717,5,FALSE)</f>
        <v>10</v>
      </c>
    </row>
    <row r="611" spans="1:9">
      <c r="A611" s="6" t="s">
        <v>2668</v>
      </c>
      <c r="B611" s="6" t="s">
        <v>3610</v>
      </c>
      <c r="C611" s="6">
        <f t="shared" si="10"/>
        <v>1</v>
      </c>
      <c r="D611" s="6" t="s">
        <v>3610</v>
      </c>
      <c r="E611" s="6" t="str">
        <f>VLOOKUP(B611,'kode internal'!$B$1:$D$4717,2,FALSE)</f>
        <v>80S332.1</v>
      </c>
      <c r="F611" s="6">
        <v>288</v>
      </c>
      <c r="G611" s="6">
        <v>0</v>
      </c>
      <c r="H611" s="6">
        <f>VLOOKUP(D611,'kode internal'!$B$1:$E$4717,4,FALSE)</f>
        <v>288</v>
      </c>
      <c r="I611" s="6">
        <f>VLOOKUP(D611,'kode internal'!$B$1:$F$4717,5,FALSE)</f>
        <v>0</v>
      </c>
    </row>
    <row r="612" spans="1:9">
      <c r="A612" s="6" t="s">
        <v>2672</v>
      </c>
      <c r="B612" s="6" t="s">
        <v>3611</v>
      </c>
      <c r="C612" s="6">
        <f t="shared" si="10"/>
        <v>1</v>
      </c>
      <c r="D612" s="6" t="s">
        <v>3611</v>
      </c>
      <c r="E612" s="6" t="str">
        <f>VLOOKUP(B612,'kode internal'!$B$1:$D$4717,2,FALSE)</f>
        <v>81C315</v>
      </c>
      <c r="F612" s="6">
        <v>0</v>
      </c>
      <c r="G612" s="6">
        <v>1</v>
      </c>
      <c r="H612" s="6">
        <f>VLOOKUP(D612,'kode internal'!$B$1:$E$4717,4,FALSE)</f>
        <v>0</v>
      </c>
      <c r="I612" s="6">
        <f>VLOOKUP(D612,'kode internal'!$B$1:$F$4717,5,FALSE)</f>
        <v>1</v>
      </c>
    </row>
    <row r="613" spans="1:9">
      <c r="A613" s="6" t="s">
        <v>2674</v>
      </c>
      <c r="B613" s="6" t="s">
        <v>3612</v>
      </c>
      <c r="C613" s="6">
        <f t="shared" si="10"/>
        <v>1</v>
      </c>
      <c r="D613" s="6" t="s">
        <v>3612</v>
      </c>
      <c r="E613" s="6" t="str">
        <f>VLOOKUP(B613,'kode internal'!$B$1:$D$4717,2,FALSE)</f>
        <v>81C314</v>
      </c>
      <c r="F613" s="6">
        <v>0</v>
      </c>
      <c r="G613" s="6">
        <v>2</v>
      </c>
      <c r="H613" s="6">
        <f>VLOOKUP(D613,'kode internal'!$B$1:$E$4717,4,FALSE)</f>
        <v>0</v>
      </c>
      <c r="I613" s="6">
        <f>VLOOKUP(D613,'kode internal'!$B$1:$F$4717,5,FALSE)</f>
        <v>2</v>
      </c>
    </row>
    <row r="614" spans="1:9">
      <c r="A614" s="6" t="s">
        <v>2676</v>
      </c>
      <c r="B614" s="6" t="s">
        <v>3613</v>
      </c>
      <c r="C614" s="6">
        <f t="shared" si="10"/>
        <v>1</v>
      </c>
      <c r="D614" s="6" t="s">
        <v>3613</v>
      </c>
      <c r="E614" s="6" t="e">
        <f>VLOOKUP(B614,'kode internal'!$B$1:$D$4717,2,FALSE)</f>
        <v>#N/A</v>
      </c>
      <c r="F614" s="6">
        <v>0</v>
      </c>
      <c r="G614" s="6">
        <v>1</v>
      </c>
      <c r="H614" s="6" t="e">
        <f>VLOOKUP(D614,'kode internal'!$B$1:$E$4717,4,FALSE)</f>
        <v>#N/A</v>
      </c>
      <c r="I614" s="6" t="e">
        <f>VLOOKUP(D614,'kode internal'!$B$1:$F$4717,5,FALSE)</f>
        <v>#N/A</v>
      </c>
    </row>
    <row r="615" spans="1:9">
      <c r="A615" s="6" t="s">
        <v>2680</v>
      </c>
      <c r="B615" s="6" t="s">
        <v>3614</v>
      </c>
      <c r="C615" s="6">
        <f t="shared" si="10"/>
        <v>1</v>
      </c>
      <c r="D615" s="6" t="s">
        <v>3614</v>
      </c>
      <c r="E615" s="6" t="e">
        <f>VLOOKUP(B615,'kode internal'!$B$1:$D$4717,2,FALSE)</f>
        <v>#N/A</v>
      </c>
      <c r="F615" s="6">
        <v>0</v>
      </c>
      <c r="G615" s="6">
        <v>1</v>
      </c>
      <c r="H615" s="6" t="e">
        <f>VLOOKUP(D615,'kode internal'!$B$1:$E$4717,4,FALSE)</f>
        <v>#N/A</v>
      </c>
      <c r="I615" s="6" t="e">
        <f>VLOOKUP(D615,'kode internal'!$B$1:$F$4717,5,FALSE)</f>
        <v>#N/A</v>
      </c>
    </row>
    <row r="616" spans="1:9">
      <c r="A616" s="6" t="s">
        <v>2682</v>
      </c>
      <c r="B616" s="6" t="s">
        <v>3615</v>
      </c>
      <c r="C616" s="6">
        <f t="shared" si="10"/>
        <v>1</v>
      </c>
      <c r="D616" s="6" t="s">
        <v>3615</v>
      </c>
      <c r="E616" s="6" t="str">
        <f>VLOOKUP(B616,'kode internal'!$B$1:$D$4717,2,FALSE)</f>
        <v>10M187</v>
      </c>
      <c r="F616" s="6">
        <v>112530</v>
      </c>
      <c r="G616" s="6">
        <v>133000</v>
      </c>
      <c r="H616" s="6">
        <f>VLOOKUP(D616,'kode internal'!$B$1:$E$4717,4,FALSE)</f>
        <v>112529.5</v>
      </c>
      <c r="I616" s="6">
        <f>VLOOKUP(D616,'kode internal'!$B$1:$F$4717,5,FALSE)</f>
        <v>133000</v>
      </c>
    </row>
    <row r="617" spans="1:9">
      <c r="A617" s="6" t="s">
        <v>2684</v>
      </c>
      <c r="B617" s="6" t="s">
        <v>3616</v>
      </c>
      <c r="C617" s="6">
        <f t="shared" si="10"/>
        <v>1</v>
      </c>
      <c r="D617" s="6" t="s">
        <v>3616</v>
      </c>
      <c r="E617" s="6" t="str">
        <f>VLOOKUP(B617,'kode internal'!$B$1:$D$4717,2,FALSE)</f>
        <v>10L187</v>
      </c>
      <c r="F617" s="6">
        <v>21803</v>
      </c>
      <c r="G617" s="6">
        <v>0</v>
      </c>
      <c r="H617" s="6">
        <f>VLOOKUP(D617,'kode internal'!$B$1:$E$4717,4,FALSE)</f>
        <v>21803</v>
      </c>
      <c r="I617" s="6">
        <f>VLOOKUP(D617,'kode internal'!$B$1:$F$4717,5,FALSE)</f>
        <v>0</v>
      </c>
    </row>
    <row r="618" spans="1:9">
      <c r="A618" s="6" t="s">
        <v>2694</v>
      </c>
      <c r="B618" s="6" t="s">
        <v>3617</v>
      </c>
      <c r="C618" s="6">
        <f t="shared" si="10"/>
        <v>1</v>
      </c>
      <c r="D618" s="6" t="s">
        <v>3617</v>
      </c>
      <c r="E618" s="6" t="str">
        <f>VLOOKUP(B618,'kode internal'!$B$1:$D$4717,2,FALSE)</f>
        <v>80S324.1</v>
      </c>
      <c r="F618" s="6">
        <v>25</v>
      </c>
      <c r="G618" s="6">
        <v>0</v>
      </c>
      <c r="H618" s="6">
        <f>VLOOKUP(D618,'kode internal'!$B$1:$E$4717,4,FALSE)</f>
        <v>25</v>
      </c>
      <c r="I618" s="6">
        <f>VLOOKUP(D618,'kode internal'!$B$1:$F$4717,5,FALSE)</f>
        <v>0</v>
      </c>
    </row>
    <row r="619" spans="1:9">
      <c r="A619" s="6" t="s">
        <v>2696</v>
      </c>
      <c r="B619" s="6" t="s">
        <v>3618</v>
      </c>
      <c r="C619" s="6">
        <f t="shared" si="10"/>
        <v>1</v>
      </c>
      <c r="D619" s="6" t="s">
        <v>3618</v>
      </c>
      <c r="E619" s="6" t="str">
        <f>VLOOKUP(B619,'kode internal'!$B$1:$D$4717,2,FALSE)</f>
        <v>80N140</v>
      </c>
      <c r="F619" s="6">
        <v>3</v>
      </c>
      <c r="G619" s="6">
        <v>5</v>
      </c>
      <c r="H619" s="6">
        <f>VLOOKUP(D619,'kode internal'!$B$1:$E$4717,4,FALSE)</f>
        <v>3</v>
      </c>
      <c r="I619" s="6">
        <f>VLOOKUP(D619,'kode internal'!$B$1:$F$4717,5,FALSE)</f>
        <v>5</v>
      </c>
    </row>
    <row r="620" spans="1:9">
      <c r="A620" s="6" t="s">
        <v>2698</v>
      </c>
      <c r="B620" s="6" t="s">
        <v>3619</v>
      </c>
      <c r="C620" s="6">
        <f t="shared" si="10"/>
        <v>1</v>
      </c>
      <c r="D620" s="6" t="s">
        <v>3619</v>
      </c>
      <c r="E620" s="6" t="e">
        <f>VLOOKUP(B620,'kode internal'!$B$1:$D$4717,2,FALSE)</f>
        <v>#N/A</v>
      </c>
      <c r="F620" s="6">
        <v>13</v>
      </c>
      <c r="G620" s="6">
        <v>0</v>
      </c>
      <c r="H620" s="6" t="e">
        <f>VLOOKUP(D620,'kode internal'!$B$1:$E$4717,4,FALSE)</f>
        <v>#N/A</v>
      </c>
      <c r="I620" s="6" t="e">
        <f>VLOOKUP(D620,'kode internal'!$B$1:$F$4717,5,FALSE)</f>
        <v>#N/A</v>
      </c>
    </row>
    <row r="621" spans="1:9">
      <c r="A621" s="6" t="s">
        <v>2700</v>
      </c>
      <c r="B621" s="6" t="s">
        <v>3620</v>
      </c>
      <c r="C621" s="6">
        <f t="shared" si="10"/>
        <v>1</v>
      </c>
      <c r="D621" s="6" t="s">
        <v>3620</v>
      </c>
      <c r="E621" s="6" t="str">
        <f>VLOOKUP(B621,'kode internal'!$B$1:$D$4717,2,FALSE)</f>
        <v>10P246</v>
      </c>
      <c r="F621" s="6">
        <v>7483</v>
      </c>
      <c r="G621" s="6">
        <v>10710</v>
      </c>
      <c r="H621" s="6">
        <f>VLOOKUP(D621,'kode internal'!$B$1:$E$4717,4,FALSE)</f>
        <v>7483</v>
      </c>
      <c r="I621" s="6">
        <f>VLOOKUP(D621,'kode internal'!$B$1:$F$4717,5,FALSE)</f>
        <v>10710</v>
      </c>
    </row>
    <row r="622" spans="1:9">
      <c r="A622" s="6" t="s">
        <v>2702</v>
      </c>
      <c r="B622" s="6" t="s">
        <v>3621</v>
      </c>
      <c r="C622" s="6">
        <f t="shared" si="10"/>
        <v>1</v>
      </c>
      <c r="D622" s="6" t="s">
        <v>3621</v>
      </c>
      <c r="E622" s="6" t="str">
        <f>VLOOKUP(B622,'kode internal'!$B$1:$D$4717,2,FALSE)</f>
        <v>81E066</v>
      </c>
      <c r="F622" s="6">
        <v>0</v>
      </c>
      <c r="G622" s="6">
        <v>6</v>
      </c>
      <c r="H622" s="6">
        <f>VLOOKUP(D622,'kode internal'!$B$1:$E$4717,4,FALSE)</f>
        <v>0</v>
      </c>
      <c r="I622" s="6">
        <f>VLOOKUP(D622,'kode internal'!$B$1:$F$4717,5,FALSE)</f>
        <v>6</v>
      </c>
    </row>
    <row r="623" spans="1:9">
      <c r="A623" s="6" t="s">
        <v>2704</v>
      </c>
      <c r="B623" s="6" t="s">
        <v>3622</v>
      </c>
      <c r="C623" s="6">
        <f t="shared" si="10"/>
        <v>1</v>
      </c>
      <c r="D623" s="6" t="s">
        <v>3622</v>
      </c>
      <c r="E623" s="6" t="str">
        <f>VLOOKUP(B623,'kode internal'!$B$1:$D$4717,2,FALSE)</f>
        <v>42X010</v>
      </c>
      <c r="F623" s="6">
        <v>0</v>
      </c>
      <c r="G623" s="6">
        <v>2</v>
      </c>
      <c r="H623" s="6">
        <f>VLOOKUP(D623,'kode internal'!$B$1:$E$4717,4,FALSE)</f>
        <v>0</v>
      </c>
      <c r="I623" s="6">
        <f>VLOOKUP(D623,'kode internal'!$B$1:$F$4717,5,FALSE)</f>
        <v>2</v>
      </c>
    </row>
    <row r="624" spans="1:9">
      <c r="A624" s="6" t="s">
        <v>2706</v>
      </c>
      <c r="B624" s="6" t="s">
        <v>3623</v>
      </c>
      <c r="C624" s="6">
        <f t="shared" si="10"/>
        <v>1</v>
      </c>
      <c r="D624" s="6" t="s">
        <v>3623</v>
      </c>
      <c r="E624" s="6" t="str">
        <f>VLOOKUP(B624,'kode internal'!$B$1:$D$4717,2,FALSE)</f>
        <v>42R291.01</v>
      </c>
      <c r="F624" s="6">
        <v>0</v>
      </c>
      <c r="G624" s="6">
        <v>4</v>
      </c>
      <c r="H624" s="6">
        <f>VLOOKUP(D624,'kode internal'!$B$1:$E$4717,4,FALSE)</f>
        <v>0</v>
      </c>
      <c r="I624" s="6">
        <f>VLOOKUP(D624,'kode internal'!$B$1:$F$4717,5,FALSE)</f>
        <v>4</v>
      </c>
    </row>
    <row r="625" spans="1:9">
      <c r="A625" s="6" t="s">
        <v>2710</v>
      </c>
      <c r="B625" s="6" t="s">
        <v>3624</v>
      </c>
      <c r="C625" s="6">
        <f t="shared" si="10"/>
        <v>1</v>
      </c>
      <c r="D625" s="6" t="s">
        <v>3624</v>
      </c>
      <c r="E625" s="6" t="e">
        <f>VLOOKUP(B625,'kode internal'!$B$1:$D$4717,2,FALSE)</f>
        <v>#N/A</v>
      </c>
      <c r="F625" s="6">
        <v>3</v>
      </c>
      <c r="G625" s="6">
        <v>0</v>
      </c>
      <c r="H625" s="6" t="e">
        <f>VLOOKUP(D625,'kode internal'!$B$1:$E$4717,4,FALSE)</f>
        <v>#N/A</v>
      </c>
      <c r="I625" s="6" t="e">
        <f>VLOOKUP(D625,'kode internal'!$B$1:$F$4717,5,FALSE)</f>
        <v>#N/A</v>
      </c>
    </row>
    <row r="626" spans="1:9">
      <c r="A626" s="6" t="s">
        <v>2712</v>
      </c>
      <c r="B626" s="6" t="s">
        <v>3625</v>
      </c>
      <c r="C626" s="6">
        <f t="shared" si="10"/>
        <v>1</v>
      </c>
      <c r="D626" s="6" t="s">
        <v>3625</v>
      </c>
      <c r="E626" s="6" t="e">
        <f>VLOOKUP(B626,'kode internal'!$B$1:$D$4717,2,FALSE)</f>
        <v>#N/A</v>
      </c>
      <c r="F626" s="6">
        <v>1</v>
      </c>
      <c r="G626" s="6">
        <v>0</v>
      </c>
      <c r="H626" s="6" t="e">
        <f>VLOOKUP(D626,'kode internal'!$B$1:$E$4717,4,FALSE)</f>
        <v>#N/A</v>
      </c>
      <c r="I626" s="6" t="e">
        <f>VLOOKUP(D626,'kode internal'!$B$1:$F$4717,5,FALSE)</f>
        <v>#N/A</v>
      </c>
    </row>
    <row r="627" spans="1:9">
      <c r="A627" s="6" t="s">
        <v>2714</v>
      </c>
      <c r="B627" s="6" t="s">
        <v>3626</v>
      </c>
      <c r="C627" s="6">
        <f t="shared" si="10"/>
        <v>1</v>
      </c>
      <c r="D627" s="6" t="s">
        <v>3626</v>
      </c>
      <c r="E627" s="6" t="e">
        <f>VLOOKUP(B627,'kode internal'!$B$1:$D$4717,2,FALSE)</f>
        <v>#N/A</v>
      </c>
      <c r="F627" s="6">
        <v>3</v>
      </c>
      <c r="G627" s="6">
        <v>0</v>
      </c>
      <c r="H627" s="6" t="e">
        <f>VLOOKUP(D627,'kode internal'!$B$1:$E$4717,4,FALSE)</f>
        <v>#N/A</v>
      </c>
      <c r="I627" s="6" t="e">
        <f>VLOOKUP(D627,'kode internal'!$B$1:$F$4717,5,FALSE)</f>
        <v>#N/A</v>
      </c>
    </row>
    <row r="628" spans="1:9">
      <c r="A628" s="6" t="s">
        <v>2720</v>
      </c>
      <c r="B628" s="6" t="s">
        <v>3627</v>
      </c>
      <c r="C628" s="6">
        <f t="shared" si="10"/>
        <v>1</v>
      </c>
      <c r="D628" s="6" t="s">
        <v>3627</v>
      </c>
      <c r="E628" s="6" t="str">
        <f>VLOOKUP(B628,'kode internal'!$B$1:$D$4717,2,FALSE)</f>
        <v>81J022</v>
      </c>
      <c r="F628" s="6">
        <v>0</v>
      </c>
      <c r="G628" s="6">
        <v>7</v>
      </c>
      <c r="H628" s="6">
        <f>VLOOKUP(D628,'kode internal'!$B$1:$E$4717,4,FALSE)</f>
        <v>0</v>
      </c>
      <c r="I628" s="6">
        <f>VLOOKUP(D628,'kode internal'!$B$1:$F$4717,5,FALSE)</f>
        <v>7</v>
      </c>
    </row>
    <row r="629" spans="1:9">
      <c r="A629" s="6" t="s">
        <v>2722</v>
      </c>
      <c r="B629" s="6" t="s">
        <v>3628</v>
      </c>
      <c r="C629" s="6">
        <f t="shared" si="10"/>
        <v>1</v>
      </c>
      <c r="D629" s="6" t="s">
        <v>3628</v>
      </c>
      <c r="E629" s="6" t="e">
        <f>VLOOKUP(B629,'kode internal'!$B$1:$D$4717,2,FALSE)</f>
        <v>#N/A</v>
      </c>
      <c r="F629" s="6">
        <v>0</v>
      </c>
      <c r="G629" s="6">
        <v>2</v>
      </c>
      <c r="H629" s="6" t="e">
        <f>VLOOKUP(D629,'kode internal'!$B$1:$E$4717,4,FALSE)</f>
        <v>#N/A</v>
      </c>
      <c r="I629" s="6" t="e">
        <f>VLOOKUP(D629,'kode internal'!$B$1:$F$4717,5,FALSE)</f>
        <v>#N/A</v>
      </c>
    </row>
    <row r="630" spans="1:9">
      <c r="A630" s="6" t="s">
        <v>2724</v>
      </c>
      <c r="B630" s="6" t="s">
        <v>3629</v>
      </c>
      <c r="C630" s="6">
        <f t="shared" si="10"/>
        <v>1</v>
      </c>
      <c r="D630" s="6" t="s">
        <v>3629</v>
      </c>
      <c r="E630" s="6" t="e">
        <f>VLOOKUP(B630,'kode internal'!$B$1:$D$4717,2,FALSE)</f>
        <v>#N/A</v>
      </c>
      <c r="F630" s="6">
        <v>204</v>
      </c>
      <c r="G630" s="6">
        <v>0</v>
      </c>
      <c r="H630" s="6" t="e">
        <f>VLOOKUP(D630,'kode internal'!$B$1:$E$4717,4,FALSE)</f>
        <v>#N/A</v>
      </c>
      <c r="I630" s="6" t="e">
        <f>VLOOKUP(D630,'kode internal'!$B$1:$F$4717,5,FALSE)</f>
        <v>#N/A</v>
      </c>
    </row>
    <row r="631" spans="1:9">
      <c r="A631" s="6" t="s">
        <v>2726</v>
      </c>
      <c r="B631" s="13" t="s">
        <v>3270</v>
      </c>
      <c r="C631" s="6">
        <f t="shared" si="10"/>
        <v>1</v>
      </c>
      <c r="D631" s="6" t="s">
        <v>3270</v>
      </c>
      <c r="E631" s="6" t="str">
        <f>VLOOKUP(B631,'kode internal'!$B$1:$D$4717,2,FALSE)</f>
        <v>80C001.001</v>
      </c>
      <c r="F631" s="6">
        <v>236</v>
      </c>
      <c r="G631" s="6">
        <v>0</v>
      </c>
      <c r="H631" s="6">
        <f>VLOOKUP(D631,'kode internal'!$B$1:$E$4717,4,FALSE)</f>
        <v>236</v>
      </c>
      <c r="I631" s="6">
        <f>VLOOKUP(D631,'kode internal'!$B$1:$F$4717,5,FALSE)</f>
        <v>48</v>
      </c>
    </row>
    <row r="632" spans="1:9">
      <c r="A632" s="6" t="s">
        <v>2728</v>
      </c>
      <c r="B632" s="6" t="s">
        <v>3630</v>
      </c>
      <c r="C632" s="6">
        <f t="shared" si="10"/>
        <v>1</v>
      </c>
      <c r="D632" s="6" t="s">
        <v>3630</v>
      </c>
      <c r="E632" s="6" t="str">
        <f>VLOOKUP(B632,'kode internal'!$B$1:$D$4717,2,FALSE)</f>
        <v>81P154</v>
      </c>
      <c r="F632" s="6">
        <v>0</v>
      </c>
      <c r="G632" s="6">
        <v>1</v>
      </c>
      <c r="H632" s="6">
        <f>VLOOKUP(D632,'kode internal'!$B$1:$E$4717,4,FALSE)</f>
        <v>0</v>
      </c>
      <c r="I632" s="6">
        <f>VLOOKUP(D632,'kode internal'!$B$1:$F$4717,5,FALSE)</f>
        <v>1</v>
      </c>
    </row>
    <row r="633" spans="1:9">
      <c r="A633" s="6" t="s">
        <v>2730</v>
      </c>
      <c r="B633" s="13" t="s">
        <v>3005</v>
      </c>
      <c r="C633" s="6">
        <f t="shared" si="10"/>
        <v>1</v>
      </c>
      <c r="D633" s="6" t="s">
        <v>3005</v>
      </c>
      <c r="E633" s="6" t="str">
        <f>VLOOKUP(B633,'kode internal'!$B$1:$D$4717,2,FALSE)</f>
        <v>90K058</v>
      </c>
      <c r="F633" s="6">
        <v>890</v>
      </c>
      <c r="G633" s="6">
        <v>2350</v>
      </c>
      <c r="H633" s="6">
        <f>VLOOKUP(D633,'kode internal'!$B$1:$E$4717,4,FALSE)</f>
        <v>890</v>
      </c>
      <c r="I633" s="6">
        <f>VLOOKUP(D633,'kode internal'!$B$1:$F$4717,5,FALSE)</f>
        <v>2777</v>
      </c>
    </row>
    <row r="634" spans="1:9">
      <c r="A634" s="6" t="s">
        <v>2734</v>
      </c>
      <c r="B634" s="6" t="s">
        <v>3631</v>
      </c>
      <c r="C634" s="6">
        <f t="shared" si="10"/>
        <v>1</v>
      </c>
      <c r="D634" s="6" t="s">
        <v>3631</v>
      </c>
      <c r="E634" s="6" t="str">
        <f>VLOOKUP(B634,'kode internal'!$B$1:$D$4717,2,FALSE)</f>
        <v>42E083</v>
      </c>
      <c r="F634" s="6">
        <v>0</v>
      </c>
      <c r="G634" s="6">
        <v>5</v>
      </c>
      <c r="H634" s="6">
        <f>VLOOKUP(D634,'kode internal'!$B$1:$E$4717,4,FALSE)</f>
        <v>0</v>
      </c>
      <c r="I634" s="6">
        <f>VLOOKUP(D634,'kode internal'!$B$1:$F$4717,5,FALSE)</f>
        <v>5</v>
      </c>
    </row>
    <row r="635" spans="1:9">
      <c r="A635" s="6" t="s">
        <v>2746</v>
      </c>
      <c r="B635" s="6" t="s">
        <v>3632</v>
      </c>
      <c r="C635" s="6">
        <f t="shared" si="10"/>
        <v>1</v>
      </c>
      <c r="D635" s="6" t="s">
        <v>3632</v>
      </c>
      <c r="E635" s="6" t="str">
        <f>VLOOKUP(B635,'kode internal'!$B$1:$D$4717,2,FALSE)</f>
        <v>10S231</v>
      </c>
      <c r="F635" s="6">
        <v>240</v>
      </c>
      <c r="G635" s="6">
        <v>660</v>
      </c>
      <c r="H635" s="6">
        <f>VLOOKUP(D635,'kode internal'!$B$1:$E$4717,4,FALSE)</f>
        <v>240</v>
      </c>
      <c r="I635" s="6">
        <f>VLOOKUP(D635,'kode internal'!$B$1:$F$4717,5,FALSE)</f>
        <v>660</v>
      </c>
    </row>
    <row r="636" spans="1:9">
      <c r="A636" s="6" t="s">
        <v>2748</v>
      </c>
      <c r="B636" s="6" t="s">
        <v>3633</v>
      </c>
      <c r="C636" s="6">
        <f t="shared" si="10"/>
        <v>1</v>
      </c>
      <c r="D636" s="6" t="s">
        <v>3633</v>
      </c>
      <c r="E636" s="6" t="str">
        <f>VLOOKUP(B636,'kode internal'!$B$1:$D$4717,2,FALSE)</f>
        <v>10D193</v>
      </c>
      <c r="F636" s="6">
        <v>1373</v>
      </c>
      <c r="G636" s="6">
        <v>10000</v>
      </c>
      <c r="H636" s="6">
        <f>VLOOKUP(D636,'kode internal'!$B$1:$E$4717,4,FALSE)</f>
        <v>1372.99</v>
      </c>
      <c r="I636" s="6">
        <f>VLOOKUP(D636,'kode internal'!$B$1:$F$4717,5,FALSE)</f>
        <v>10000</v>
      </c>
    </row>
    <row r="637" spans="1:9">
      <c r="A637" s="6" t="s">
        <v>2752</v>
      </c>
      <c r="B637" s="6" t="s">
        <v>3634</v>
      </c>
      <c r="C637" s="6">
        <f t="shared" si="10"/>
        <v>1</v>
      </c>
      <c r="D637" s="6" t="s">
        <v>3634</v>
      </c>
      <c r="E637" s="6" t="str">
        <f>VLOOKUP(B637,'kode internal'!$B$1:$D$4717,2,FALSE)</f>
        <v>42R294</v>
      </c>
      <c r="F637" s="6">
        <v>0</v>
      </c>
      <c r="G637" s="6">
        <v>14</v>
      </c>
      <c r="H637" s="6">
        <f>VLOOKUP(D637,'kode internal'!$B$1:$E$4717,4,FALSE)</f>
        <v>0</v>
      </c>
      <c r="I637" s="6">
        <f>VLOOKUP(D637,'kode internal'!$B$1:$F$4717,5,FALSE)</f>
        <v>14</v>
      </c>
    </row>
    <row r="638" spans="1:9">
      <c r="A638" s="6" t="s">
        <v>2754</v>
      </c>
      <c r="B638" s="6" t="s">
        <v>3635</v>
      </c>
      <c r="C638" s="6">
        <f t="shared" si="10"/>
        <v>1</v>
      </c>
      <c r="D638" s="6" t="s">
        <v>3635</v>
      </c>
      <c r="E638" s="6" t="e">
        <f>VLOOKUP(B638,'kode internal'!$B$1:$D$4717,2,FALSE)</f>
        <v>#N/A</v>
      </c>
      <c r="F638" s="6">
        <v>0</v>
      </c>
      <c r="G638" s="6">
        <v>8</v>
      </c>
      <c r="H638" s="6" t="e">
        <f>VLOOKUP(D638,'kode internal'!$B$1:$E$4717,4,FALSE)</f>
        <v>#N/A</v>
      </c>
      <c r="I638" s="6" t="e">
        <f>VLOOKUP(D638,'kode internal'!$B$1:$F$4717,5,FALSE)</f>
        <v>#N/A</v>
      </c>
    </row>
    <row r="639" spans="1:9">
      <c r="A639" s="6" t="s">
        <v>3636</v>
      </c>
      <c r="B639" s="13" t="s">
        <v>3509</v>
      </c>
      <c r="C639" s="6">
        <f t="shared" si="10"/>
        <v>1</v>
      </c>
      <c r="D639" s="6" t="s">
        <v>3509</v>
      </c>
      <c r="E639" s="6" t="str">
        <f>VLOOKUP(B639,'kode internal'!$B$1:$D$4717,2,FALSE)</f>
        <v>80S290</v>
      </c>
      <c r="F639" s="6">
        <v>0</v>
      </c>
      <c r="G639" s="6">
        <v>6700</v>
      </c>
      <c r="H639" s="6">
        <f>VLOOKUP(D639,'kode internal'!$B$1:$E$4717,4,FALSE)</f>
        <v>0</v>
      </c>
      <c r="I639" s="6">
        <f>VLOOKUP(D639,'kode internal'!$B$1:$F$4717,5,FALSE)</f>
        <v>13100</v>
      </c>
    </row>
    <row r="640" spans="1:9">
      <c r="A640" s="6" t="s">
        <v>2760</v>
      </c>
      <c r="B640" s="6" t="s">
        <v>3637</v>
      </c>
      <c r="C640" s="6">
        <f t="shared" si="10"/>
        <v>1</v>
      </c>
      <c r="D640" s="6" t="s">
        <v>3637</v>
      </c>
      <c r="E640" s="6" t="str">
        <f>VLOOKUP(B640,'kode internal'!$B$1:$D$4717,2,FALSE)</f>
        <v>15C175</v>
      </c>
      <c r="F640" s="6">
        <v>300</v>
      </c>
      <c r="G640" s="6">
        <v>0</v>
      </c>
      <c r="H640" s="6">
        <f>VLOOKUP(D640,'kode internal'!$B$1:$E$4717,4,FALSE)</f>
        <v>300</v>
      </c>
      <c r="I640" s="6">
        <f>VLOOKUP(D640,'kode internal'!$B$1:$F$4717,5,FALSE)</f>
        <v>0</v>
      </c>
    </row>
    <row r="641" spans="1:9">
      <c r="A641" s="6" t="s">
        <v>2768</v>
      </c>
      <c r="B641" s="6" t="s">
        <v>3638</v>
      </c>
      <c r="C641" s="6">
        <f t="shared" ref="C641:C704" si="11">IF(B641=D641,1,0)</f>
        <v>1</v>
      </c>
      <c r="D641" s="6" t="s">
        <v>3638</v>
      </c>
      <c r="E641" s="6" t="str">
        <f>VLOOKUP(B641,'kode internal'!$B$1:$D$4717,2,FALSE)</f>
        <v>40C132</v>
      </c>
      <c r="F641" s="6">
        <v>760</v>
      </c>
      <c r="G641" s="6">
        <v>650</v>
      </c>
      <c r="H641" s="6">
        <f>VLOOKUP(D641,'kode internal'!$B$1:$E$4717,4,FALSE)</f>
        <v>760</v>
      </c>
      <c r="I641" s="6">
        <f>VLOOKUP(D641,'kode internal'!$B$1:$F$4717,5,FALSE)</f>
        <v>650</v>
      </c>
    </row>
    <row r="642" spans="1:9">
      <c r="A642" s="6" t="s">
        <v>2770</v>
      </c>
      <c r="B642" s="6" t="s">
        <v>3639</v>
      </c>
      <c r="C642" s="6">
        <f t="shared" si="11"/>
        <v>1</v>
      </c>
      <c r="D642" s="6" t="s">
        <v>3639</v>
      </c>
      <c r="E642" s="6" t="str">
        <f>VLOOKUP(B642,'kode internal'!$B$1:$D$4717,2,FALSE)</f>
        <v>10K111</v>
      </c>
      <c r="F642" s="6">
        <v>19678</v>
      </c>
      <c r="G642" s="6">
        <v>9389</v>
      </c>
      <c r="H642" s="6">
        <f>VLOOKUP(D642,'kode internal'!$B$1:$E$4717,4,FALSE)</f>
        <v>19675.5</v>
      </c>
      <c r="I642" s="6">
        <f>VLOOKUP(D642,'kode internal'!$B$1:$F$4717,5,FALSE)</f>
        <v>12300</v>
      </c>
    </row>
    <row r="643" spans="1:9">
      <c r="A643" s="6" t="s">
        <v>3640</v>
      </c>
      <c r="B643" s="6" t="s">
        <v>3641</v>
      </c>
      <c r="C643" s="6">
        <f t="shared" si="11"/>
        <v>1</v>
      </c>
      <c r="D643" s="6" t="s">
        <v>3641</v>
      </c>
      <c r="E643" s="6" t="str">
        <f>VLOOKUP(B643,'kode internal'!$B$1:$D$4717,2,FALSE)</f>
        <v>80R074</v>
      </c>
      <c r="F643" s="6">
        <v>12</v>
      </c>
      <c r="G643" s="6">
        <v>118</v>
      </c>
      <c r="H643" s="6">
        <f>VLOOKUP(D643,'kode internal'!$B$1:$E$4717,4,FALSE)</f>
        <v>12</v>
      </c>
      <c r="I643" s="6">
        <f>VLOOKUP(D643,'kode internal'!$B$1:$F$4717,5,FALSE)</f>
        <v>118</v>
      </c>
    </row>
    <row r="644" spans="1:9">
      <c r="A644" s="6" t="s">
        <v>2784</v>
      </c>
      <c r="B644" s="6" t="s">
        <v>3642</v>
      </c>
      <c r="C644" s="6">
        <f t="shared" si="11"/>
        <v>1</v>
      </c>
      <c r="D644" s="6" t="s">
        <v>3642</v>
      </c>
      <c r="E644" s="6" t="str">
        <f>VLOOKUP(B644,'kode internal'!$B$1:$D$4717,2,FALSE)</f>
        <v>421043</v>
      </c>
      <c r="F644" s="6">
        <v>0</v>
      </c>
      <c r="G644" s="6">
        <v>13</v>
      </c>
      <c r="H644" s="6">
        <f>VLOOKUP(D644,'kode internal'!$B$1:$E$4717,4,FALSE)</f>
        <v>0</v>
      </c>
      <c r="I644" s="6">
        <f>VLOOKUP(D644,'kode internal'!$B$1:$F$4717,5,FALSE)</f>
        <v>13</v>
      </c>
    </row>
    <row r="645" spans="1:9">
      <c r="A645" s="6" t="s">
        <v>2788</v>
      </c>
      <c r="B645" s="6" t="s">
        <v>3643</v>
      </c>
      <c r="C645" s="6">
        <f t="shared" si="11"/>
        <v>1</v>
      </c>
      <c r="D645" s="6" t="s">
        <v>3643</v>
      </c>
      <c r="E645" s="6" t="e">
        <f>VLOOKUP(B645,'kode internal'!$B$1:$D$4717,2,FALSE)</f>
        <v>#N/A</v>
      </c>
      <c r="F645" s="6">
        <v>5742</v>
      </c>
      <c r="G645" s="6">
        <v>16301</v>
      </c>
      <c r="H645" s="6" t="e">
        <f>VLOOKUP(D645,'kode internal'!$B$1:$E$4717,4,FALSE)</f>
        <v>#N/A</v>
      </c>
      <c r="I645" s="6" t="e">
        <f>VLOOKUP(D645,'kode internal'!$B$1:$F$4717,5,FALSE)</f>
        <v>#N/A</v>
      </c>
    </row>
    <row r="646" spans="1:9">
      <c r="A646" s="6" t="s">
        <v>2794</v>
      </c>
      <c r="B646" s="6" t="s">
        <v>3644</v>
      </c>
      <c r="C646" s="6">
        <f t="shared" si="11"/>
        <v>1</v>
      </c>
      <c r="D646" s="6" t="s">
        <v>3644</v>
      </c>
      <c r="E646" s="6" t="str">
        <f>VLOOKUP(B646,'kode internal'!$B$1:$D$4717,2,FALSE)</f>
        <v>14K006</v>
      </c>
      <c r="F646" s="6">
        <v>0</v>
      </c>
      <c r="G646" s="6">
        <v>20</v>
      </c>
      <c r="H646" s="6">
        <f>VLOOKUP(D646,'kode internal'!$B$1:$E$4717,4,FALSE)</f>
        <v>0</v>
      </c>
      <c r="I646" s="6">
        <f>VLOOKUP(D646,'kode internal'!$B$1:$F$4717,5,FALSE)</f>
        <v>20</v>
      </c>
    </row>
    <row r="647" spans="1:9">
      <c r="A647" s="6" t="s">
        <v>2800</v>
      </c>
      <c r="B647" s="6" t="s">
        <v>3645</v>
      </c>
      <c r="C647" s="6">
        <f t="shared" si="11"/>
        <v>1</v>
      </c>
      <c r="D647" s="6" t="s">
        <v>3645</v>
      </c>
      <c r="E647" s="6" t="str">
        <f>VLOOKUP(B647,'kode internal'!$B$1:$D$4717,2,FALSE)</f>
        <v>10G132</v>
      </c>
      <c r="F647" s="6">
        <v>15402</v>
      </c>
      <c r="G647" s="6">
        <v>50130</v>
      </c>
      <c r="H647" s="6">
        <f>VLOOKUP(D647,'kode internal'!$B$1:$E$4717,4,FALSE)</f>
        <v>15402</v>
      </c>
      <c r="I647" s="6">
        <f>VLOOKUP(D647,'kode internal'!$B$1:$F$4717,5,FALSE)</f>
        <v>50130</v>
      </c>
    </row>
    <row r="648" spans="1:9">
      <c r="A648" s="6" t="s">
        <v>2802</v>
      </c>
      <c r="B648" s="6" t="s">
        <v>3646</v>
      </c>
      <c r="C648" s="6">
        <f t="shared" si="11"/>
        <v>1</v>
      </c>
      <c r="D648" s="6" t="s">
        <v>3646</v>
      </c>
      <c r="E648" s="6" t="str">
        <f>VLOOKUP(B648,'kode internal'!$B$1:$D$4717,2,FALSE)</f>
        <v>30P040</v>
      </c>
      <c r="F648" s="6">
        <v>20</v>
      </c>
      <c r="G648" s="6">
        <v>116</v>
      </c>
      <c r="H648" s="6">
        <f>VLOOKUP(D648,'kode internal'!$B$1:$E$4717,4,FALSE)</f>
        <v>20</v>
      </c>
      <c r="I648" s="6">
        <f>VLOOKUP(D648,'kode internal'!$B$1:$F$4717,5,FALSE)</f>
        <v>116</v>
      </c>
    </row>
    <row r="649" spans="1:9">
      <c r="A649" s="6" t="s">
        <v>2804</v>
      </c>
      <c r="B649" s="6" t="s">
        <v>3647</v>
      </c>
      <c r="C649" s="6">
        <f t="shared" si="11"/>
        <v>1</v>
      </c>
      <c r="D649" s="6" t="s">
        <v>3647</v>
      </c>
      <c r="E649" s="6" t="str">
        <f>VLOOKUP(B649,'kode internal'!$B$1:$D$4717,2,FALSE)</f>
        <v>10Z051</v>
      </c>
      <c r="F649" s="6">
        <v>17420</v>
      </c>
      <c r="G649" s="6">
        <v>0</v>
      </c>
      <c r="H649" s="6">
        <f>VLOOKUP(D649,'kode internal'!$B$1:$E$4717,4,FALSE)</f>
        <v>17420</v>
      </c>
      <c r="I649" s="6">
        <f>VLOOKUP(D649,'kode internal'!$B$1:$F$4717,5,FALSE)</f>
        <v>0</v>
      </c>
    </row>
    <row r="650" spans="1:9">
      <c r="A650" s="6" t="s">
        <v>2806</v>
      </c>
      <c r="B650" s="13" t="s">
        <v>3236</v>
      </c>
      <c r="C650" s="6">
        <f t="shared" si="11"/>
        <v>1</v>
      </c>
      <c r="D650" s="6" t="s">
        <v>3236</v>
      </c>
      <c r="E650" s="6" t="str">
        <f>VLOOKUP(B650,'kode internal'!$B$1:$D$4717,2,FALSE)</f>
        <v>15R047</v>
      </c>
      <c r="F650" s="6">
        <v>0</v>
      </c>
      <c r="G650" s="6">
        <v>5</v>
      </c>
      <c r="H650" s="6">
        <f>VLOOKUP(D650,'kode internal'!$B$1:$E$4717,4,FALSE)</f>
        <v>0</v>
      </c>
      <c r="I650" s="6">
        <f>VLOOKUP(D650,'kode internal'!$B$1:$F$4717,5,FALSE)</f>
        <v>10</v>
      </c>
    </row>
    <row r="651" spans="1:9">
      <c r="A651" s="6" t="s">
        <v>2808</v>
      </c>
      <c r="B651" s="13" t="s">
        <v>3001</v>
      </c>
      <c r="C651" s="6">
        <f t="shared" si="11"/>
        <v>1</v>
      </c>
      <c r="D651" s="6" t="s">
        <v>3001</v>
      </c>
      <c r="E651" s="6" t="str">
        <f>VLOOKUP(B651,'kode internal'!$B$1:$D$4717,2,FALSE)</f>
        <v>15A134</v>
      </c>
      <c r="F651" s="6">
        <v>0</v>
      </c>
      <c r="G651" s="6">
        <v>2</v>
      </c>
      <c r="H651" s="6">
        <f>VLOOKUP(D651,'kode internal'!$B$1:$E$4717,4,FALSE)</f>
        <v>0</v>
      </c>
      <c r="I651" s="6">
        <f>VLOOKUP(D651,'kode internal'!$B$1:$F$4717,5,FALSE)</f>
        <v>6</v>
      </c>
    </row>
    <row r="652" spans="1:9">
      <c r="A652" s="6" t="s">
        <v>2810</v>
      </c>
      <c r="B652" s="6" t="s">
        <v>3648</v>
      </c>
      <c r="C652" s="6">
        <f t="shared" si="11"/>
        <v>1</v>
      </c>
      <c r="D652" s="6" t="s">
        <v>3648</v>
      </c>
      <c r="E652" s="6" t="str">
        <f>VLOOKUP(B652,'kode internal'!$B$1:$D$4717,2,FALSE)</f>
        <v>10C001.10</v>
      </c>
      <c r="F652" s="6">
        <v>4874</v>
      </c>
      <c r="G652" s="6">
        <v>8000</v>
      </c>
      <c r="H652" s="6">
        <f>VLOOKUP(D652,'kode internal'!$B$1:$E$4717,4,FALSE)</f>
        <v>4874</v>
      </c>
      <c r="I652" s="6">
        <f>VLOOKUP(D652,'kode internal'!$B$1:$F$4717,5,FALSE)</f>
        <v>8000</v>
      </c>
    </row>
    <row r="653" spans="1:9">
      <c r="A653" s="6" t="s">
        <v>2812</v>
      </c>
      <c r="B653" s="6" t="s">
        <v>3649</v>
      </c>
      <c r="C653" s="6">
        <f t="shared" si="11"/>
        <v>1</v>
      </c>
      <c r="D653" s="6" t="s">
        <v>3649</v>
      </c>
      <c r="E653" s="6" t="str">
        <f>VLOOKUP(B653,'kode internal'!$B$1:$D$4717,2,FALSE)</f>
        <v>42U030.01</v>
      </c>
      <c r="F653" s="6">
        <v>0</v>
      </c>
      <c r="G653" s="6">
        <v>6</v>
      </c>
      <c r="H653" s="6">
        <f>VLOOKUP(D653,'kode internal'!$B$1:$E$4717,4,FALSE)</f>
        <v>0</v>
      </c>
      <c r="I653" s="6">
        <f>VLOOKUP(D653,'kode internal'!$B$1:$F$4717,5,FALSE)</f>
        <v>6</v>
      </c>
    </row>
    <row r="654" spans="1:9">
      <c r="A654" s="6" t="s">
        <v>2814</v>
      </c>
      <c r="B654" s="6" t="s">
        <v>3650</v>
      </c>
      <c r="C654" s="6">
        <f t="shared" si="11"/>
        <v>1</v>
      </c>
      <c r="D654" s="6" t="s">
        <v>3650</v>
      </c>
      <c r="E654" s="6" t="str">
        <f>VLOOKUP(B654,'kode internal'!$B$1:$D$4717,2,FALSE)</f>
        <v>42D169</v>
      </c>
      <c r="F654" s="6">
        <v>0</v>
      </c>
      <c r="G654" s="6">
        <v>1</v>
      </c>
      <c r="H654" s="6">
        <f>VLOOKUP(D654,'kode internal'!$B$1:$E$4717,4,FALSE)</f>
        <v>0</v>
      </c>
      <c r="I654" s="6">
        <f>VLOOKUP(D654,'kode internal'!$B$1:$F$4717,5,FALSE)</f>
        <v>1</v>
      </c>
    </row>
    <row r="655" spans="1:9">
      <c r="A655" s="6" t="s">
        <v>2816</v>
      </c>
      <c r="B655" s="6" t="s">
        <v>3651</v>
      </c>
      <c r="C655" s="6">
        <f t="shared" si="11"/>
        <v>1</v>
      </c>
      <c r="D655" s="6" t="s">
        <v>3651</v>
      </c>
      <c r="E655" s="6" t="str">
        <f>VLOOKUP(B655,'kode internal'!$B$1:$D$4717,2,FALSE)</f>
        <v>42D165</v>
      </c>
      <c r="F655" s="6">
        <v>0</v>
      </c>
      <c r="G655" s="6">
        <v>2</v>
      </c>
      <c r="H655" s="6">
        <f>VLOOKUP(D655,'kode internal'!$B$1:$E$4717,4,FALSE)</f>
        <v>0</v>
      </c>
      <c r="I655" s="6">
        <f>VLOOKUP(D655,'kode internal'!$B$1:$F$4717,5,FALSE)</f>
        <v>2</v>
      </c>
    </row>
    <row r="656" spans="1:9">
      <c r="A656" s="6" t="s">
        <v>2818</v>
      </c>
      <c r="B656" s="6" t="s">
        <v>3652</v>
      </c>
      <c r="C656" s="6">
        <f t="shared" si="11"/>
        <v>1</v>
      </c>
      <c r="D656" s="6" t="s">
        <v>3652</v>
      </c>
      <c r="E656" s="6" t="str">
        <f>VLOOKUP(B656,'kode internal'!$B$1:$D$4717,2,FALSE)</f>
        <v>42D164</v>
      </c>
      <c r="F656" s="6">
        <v>0</v>
      </c>
      <c r="G656" s="6">
        <v>1</v>
      </c>
      <c r="H656" s="6">
        <f>VLOOKUP(D656,'kode internal'!$B$1:$E$4717,4,FALSE)</f>
        <v>0</v>
      </c>
      <c r="I656" s="6">
        <f>VLOOKUP(D656,'kode internal'!$B$1:$F$4717,5,FALSE)</f>
        <v>1</v>
      </c>
    </row>
    <row r="657" spans="1:9">
      <c r="A657" s="6" t="s">
        <v>2820</v>
      </c>
      <c r="B657" s="6" t="s">
        <v>3653</v>
      </c>
      <c r="C657" s="6">
        <f t="shared" si="11"/>
        <v>1</v>
      </c>
      <c r="D657" s="6" t="s">
        <v>3653</v>
      </c>
      <c r="E657" s="6" t="str">
        <f>VLOOKUP(B657,'kode internal'!$B$1:$D$4717,2,FALSE)</f>
        <v>42D163</v>
      </c>
      <c r="F657" s="6">
        <v>0</v>
      </c>
      <c r="G657" s="6">
        <v>1</v>
      </c>
      <c r="H657" s="6">
        <f>VLOOKUP(D657,'kode internal'!$B$1:$E$4717,4,FALSE)</f>
        <v>0</v>
      </c>
      <c r="I657" s="6">
        <f>VLOOKUP(D657,'kode internal'!$B$1:$F$4717,5,FALSE)</f>
        <v>1</v>
      </c>
    </row>
    <row r="658" spans="1:9">
      <c r="A658" s="6" t="s">
        <v>2822</v>
      </c>
      <c r="B658" s="6" t="s">
        <v>3654</v>
      </c>
      <c r="C658" s="6">
        <f t="shared" si="11"/>
        <v>1</v>
      </c>
      <c r="D658" s="6" t="s">
        <v>3654</v>
      </c>
      <c r="E658" s="6" t="str">
        <f>VLOOKUP(B658,'kode internal'!$B$1:$D$4717,2,FALSE)</f>
        <v>42C1000.68</v>
      </c>
      <c r="F658" s="6">
        <v>0</v>
      </c>
      <c r="G658" s="6">
        <v>1</v>
      </c>
      <c r="H658" s="6">
        <f>VLOOKUP(D658,'kode internal'!$B$1:$E$4717,4,FALSE)</f>
        <v>0</v>
      </c>
      <c r="I658" s="6">
        <f>VLOOKUP(D658,'kode internal'!$B$1:$F$4717,5,FALSE)</f>
        <v>1</v>
      </c>
    </row>
    <row r="659" spans="1:9">
      <c r="A659" s="6" t="s">
        <v>2824</v>
      </c>
      <c r="B659" s="6" t="s">
        <v>3655</v>
      </c>
      <c r="C659" s="6">
        <f t="shared" si="11"/>
        <v>1</v>
      </c>
      <c r="D659" s="6" t="s">
        <v>3655</v>
      </c>
      <c r="E659" s="6" t="str">
        <f>VLOOKUP(B659,'kode internal'!$B$1:$D$4717,2,FALSE)</f>
        <v>12H015</v>
      </c>
      <c r="F659" s="6">
        <v>1</v>
      </c>
      <c r="G659" s="6">
        <v>0</v>
      </c>
      <c r="H659" s="6">
        <f>VLOOKUP(D659,'kode internal'!$B$1:$E$4717,4,FALSE)</f>
        <v>1</v>
      </c>
      <c r="I659" s="6">
        <f>VLOOKUP(D659,'kode internal'!$B$1:$F$4717,5,FALSE)</f>
        <v>0</v>
      </c>
    </row>
    <row r="660" spans="1:9">
      <c r="A660" s="6" t="s">
        <v>2830</v>
      </c>
      <c r="B660" s="6" t="s">
        <v>3656</v>
      </c>
      <c r="C660" s="6">
        <f t="shared" si="11"/>
        <v>1</v>
      </c>
      <c r="D660" s="6" t="s">
        <v>3656</v>
      </c>
      <c r="E660" s="6" t="e">
        <f>VLOOKUP(B660,'kode internal'!$B$1:$D$4717,2,FALSE)</f>
        <v>#N/A</v>
      </c>
      <c r="F660" s="6">
        <v>49</v>
      </c>
      <c r="G660" s="6">
        <v>0</v>
      </c>
      <c r="H660" s="6" t="e">
        <f>VLOOKUP(D660,'kode internal'!$B$1:$E$4717,4,FALSE)</f>
        <v>#N/A</v>
      </c>
      <c r="I660" s="6" t="e">
        <f>VLOOKUP(D660,'kode internal'!$B$1:$F$4717,5,FALSE)</f>
        <v>#N/A</v>
      </c>
    </row>
    <row r="661" spans="1:9">
      <c r="A661" s="6" t="s">
        <v>2834</v>
      </c>
      <c r="B661" s="6" t="s">
        <v>3657</v>
      </c>
      <c r="C661" s="6">
        <f t="shared" si="11"/>
        <v>1</v>
      </c>
      <c r="D661" s="6" t="s">
        <v>3657</v>
      </c>
      <c r="E661" s="6" t="str">
        <f>VLOOKUP(B661,'kode internal'!$B$1:$D$4717,2,FALSE)</f>
        <v>80R037</v>
      </c>
      <c r="F661" s="6">
        <v>2</v>
      </c>
      <c r="G661" s="6">
        <v>10</v>
      </c>
      <c r="H661" s="6">
        <f>VLOOKUP(D661,'kode internal'!$B$1:$E$4717,4,FALSE)</f>
        <v>2</v>
      </c>
      <c r="I661" s="6">
        <f>VLOOKUP(D661,'kode internal'!$B$1:$F$4717,5,FALSE)</f>
        <v>10</v>
      </c>
    </row>
    <row r="662" spans="1:9">
      <c r="A662" s="6" t="s">
        <v>2836</v>
      </c>
      <c r="B662" s="6" t="s">
        <v>3658</v>
      </c>
      <c r="C662" s="6">
        <f t="shared" si="11"/>
        <v>1</v>
      </c>
      <c r="D662" s="6" t="s">
        <v>3658</v>
      </c>
      <c r="E662" s="6" t="e">
        <f>VLOOKUP(B662,'kode internal'!$B$1:$D$4717,2,FALSE)</f>
        <v>#N/A</v>
      </c>
      <c r="F662" s="6">
        <v>3</v>
      </c>
      <c r="G662" s="6">
        <v>25</v>
      </c>
      <c r="H662" s="6" t="e">
        <f>VLOOKUP(D662,'kode internal'!$B$1:$E$4717,4,FALSE)</f>
        <v>#N/A</v>
      </c>
      <c r="I662" s="6" t="e">
        <f>VLOOKUP(D662,'kode internal'!$B$1:$F$4717,5,FALSE)</f>
        <v>#N/A</v>
      </c>
    </row>
    <row r="663" spans="1:9">
      <c r="A663" s="6" t="s">
        <v>2838</v>
      </c>
      <c r="B663" s="6" t="s">
        <v>3659</v>
      </c>
      <c r="C663" s="6">
        <f t="shared" si="11"/>
        <v>1</v>
      </c>
      <c r="D663" s="6" t="s">
        <v>3659</v>
      </c>
      <c r="E663" s="6" t="str">
        <f>VLOOKUP(B663,'kode internal'!$B$1:$D$4717,2,FALSE)</f>
        <v>10K113</v>
      </c>
      <c r="F663" s="6">
        <v>1578</v>
      </c>
      <c r="G663" s="6">
        <v>9000</v>
      </c>
      <c r="H663" s="6">
        <f>VLOOKUP(D663,'kode internal'!$B$1:$E$4717,4,FALSE)</f>
        <v>1578</v>
      </c>
      <c r="I663" s="6">
        <f>VLOOKUP(D663,'kode internal'!$B$1:$F$4717,5,FALSE)</f>
        <v>9000</v>
      </c>
    </row>
    <row r="664" spans="1:9">
      <c r="A664" s="6" t="s">
        <v>2842</v>
      </c>
      <c r="B664" s="6" t="s">
        <v>3660</v>
      </c>
      <c r="C664" s="6">
        <f t="shared" si="11"/>
        <v>1</v>
      </c>
      <c r="D664" s="6" t="s">
        <v>3660</v>
      </c>
      <c r="E664" s="6" t="str">
        <f>VLOOKUP(B664,'kode internal'!$B$1:$D$4717,2,FALSE)</f>
        <v>10C001.02</v>
      </c>
      <c r="F664" s="6">
        <v>83161</v>
      </c>
      <c r="G664" s="6">
        <v>117090</v>
      </c>
      <c r="H664" s="6">
        <f>VLOOKUP(D664,'kode internal'!$B$1:$E$4717,4,FALSE)</f>
        <v>83161</v>
      </c>
      <c r="I664" s="6">
        <f>VLOOKUP(D664,'kode internal'!$B$1:$F$4717,5,FALSE)</f>
        <v>117090</v>
      </c>
    </row>
    <row r="665" spans="1:9">
      <c r="A665" s="6" t="s">
        <v>2846</v>
      </c>
      <c r="B665" s="6" t="s">
        <v>3661</v>
      </c>
      <c r="C665" s="6">
        <f t="shared" si="11"/>
        <v>1</v>
      </c>
      <c r="D665" s="6" t="s">
        <v>3661</v>
      </c>
      <c r="E665" s="6" t="str">
        <f>VLOOKUP(B665,'kode internal'!$B$1:$D$4717,2,FALSE)</f>
        <v>42V069.01</v>
      </c>
      <c r="F665" s="6">
        <v>0</v>
      </c>
      <c r="G665" s="6">
        <v>21</v>
      </c>
      <c r="H665" s="6">
        <f>VLOOKUP(D665,'kode internal'!$B$1:$E$4717,4,FALSE)</f>
        <v>0</v>
      </c>
      <c r="I665" s="6">
        <f>VLOOKUP(D665,'kode internal'!$B$1:$F$4717,5,FALSE)</f>
        <v>21</v>
      </c>
    </row>
    <row r="666" spans="1:9">
      <c r="A666" s="6" t="s">
        <v>2848</v>
      </c>
      <c r="B666" s="6" t="s">
        <v>3662</v>
      </c>
      <c r="C666" s="6">
        <f t="shared" si="11"/>
        <v>1</v>
      </c>
      <c r="D666" s="6" t="s">
        <v>3662</v>
      </c>
      <c r="E666" s="6" t="str">
        <f>VLOOKUP(B666,'kode internal'!$B$1:$D$4717,2,FALSE)</f>
        <v>42C1000.65</v>
      </c>
      <c r="F666" s="6">
        <v>0</v>
      </c>
      <c r="G666" s="6">
        <v>8</v>
      </c>
      <c r="H666" s="6">
        <f>VLOOKUP(D666,'kode internal'!$B$1:$E$4717,4,FALSE)</f>
        <v>0</v>
      </c>
      <c r="I666" s="6">
        <f>VLOOKUP(D666,'kode internal'!$B$1:$F$4717,5,FALSE)</f>
        <v>8</v>
      </c>
    </row>
    <row r="667" spans="1:9">
      <c r="A667" s="6" t="s">
        <v>2850</v>
      </c>
      <c r="B667" s="6" t="s">
        <v>3663</v>
      </c>
      <c r="C667" s="6">
        <f t="shared" si="11"/>
        <v>1</v>
      </c>
      <c r="D667" s="6" t="s">
        <v>3663</v>
      </c>
      <c r="E667" s="6" t="str">
        <f>VLOOKUP(B667,'kode internal'!$B$1:$D$4717,2,FALSE)</f>
        <v>424007</v>
      </c>
      <c r="F667" s="6">
        <v>0</v>
      </c>
      <c r="G667" s="6">
        <v>5</v>
      </c>
      <c r="H667" s="6">
        <f>VLOOKUP(D667,'kode internal'!$B$1:$E$4717,4,FALSE)</f>
        <v>0</v>
      </c>
      <c r="I667" s="6">
        <f>VLOOKUP(D667,'kode internal'!$B$1:$F$4717,5,FALSE)</f>
        <v>5</v>
      </c>
    </row>
    <row r="668" spans="1:9">
      <c r="A668" s="6" t="s">
        <v>2852</v>
      </c>
      <c r="B668" s="6" t="s">
        <v>3664</v>
      </c>
      <c r="C668" s="6">
        <f t="shared" si="11"/>
        <v>1</v>
      </c>
      <c r="D668" s="6" t="s">
        <v>3664</v>
      </c>
      <c r="E668" s="6" t="str">
        <f>VLOOKUP(B668,'kode internal'!$B$1:$D$4717,2,FALSE)</f>
        <v>10D202</v>
      </c>
      <c r="F668" s="6">
        <v>6242</v>
      </c>
      <c r="G668" s="6">
        <v>26700</v>
      </c>
      <c r="H668" s="6">
        <f>VLOOKUP(D668,'kode internal'!$B$1:$E$4717,4,FALSE)</f>
        <v>6242</v>
      </c>
      <c r="I668" s="6">
        <f>VLOOKUP(D668,'kode internal'!$B$1:$F$4717,5,FALSE)</f>
        <v>26700</v>
      </c>
    </row>
    <row r="669" spans="1:9">
      <c r="A669" s="6" t="s">
        <v>2854</v>
      </c>
      <c r="B669" s="6" t="s">
        <v>3665</v>
      </c>
      <c r="C669" s="6">
        <f t="shared" si="11"/>
        <v>1</v>
      </c>
      <c r="D669" s="6" t="s">
        <v>3665</v>
      </c>
      <c r="E669" s="6" t="str">
        <f>VLOOKUP(B669,'kode internal'!$B$1:$D$4717,2,FALSE)</f>
        <v>10C001.19</v>
      </c>
      <c r="F669" s="6">
        <v>12</v>
      </c>
      <c r="G669" s="6">
        <v>21000</v>
      </c>
      <c r="H669" s="6">
        <f>VLOOKUP(D669,'kode internal'!$B$1:$E$4717,4,FALSE)</f>
        <v>11.5</v>
      </c>
      <c r="I669" s="6">
        <f>VLOOKUP(D669,'kode internal'!$B$1:$F$4717,5,FALSE)</f>
        <v>21000</v>
      </c>
    </row>
    <row r="670" spans="1:9">
      <c r="A670" s="6" t="s">
        <v>2856</v>
      </c>
      <c r="B670" s="6" t="s">
        <v>3666</v>
      </c>
      <c r="C670" s="6">
        <f t="shared" si="11"/>
        <v>1</v>
      </c>
      <c r="D670" s="6" t="s">
        <v>3666</v>
      </c>
      <c r="E670" s="6" t="str">
        <f>VLOOKUP(B670,'kode internal'!$B$1:$D$4717,2,FALSE)</f>
        <v>10A312</v>
      </c>
      <c r="F670" s="6">
        <v>90854</v>
      </c>
      <c r="G670" s="6">
        <v>113271</v>
      </c>
      <c r="H670" s="6">
        <f>VLOOKUP(D670,'kode internal'!$B$1:$E$4717,4,FALSE)</f>
        <v>90854</v>
      </c>
      <c r="I670" s="6">
        <f>VLOOKUP(D670,'kode internal'!$B$1:$F$4717,5,FALSE)</f>
        <v>123200</v>
      </c>
    </row>
    <row r="671" spans="1:9">
      <c r="A671" s="6" t="s">
        <v>2858</v>
      </c>
      <c r="B671" s="6" t="s">
        <v>3667</v>
      </c>
      <c r="C671" s="6">
        <f t="shared" si="11"/>
        <v>1</v>
      </c>
      <c r="D671" s="6" t="s">
        <v>3667</v>
      </c>
      <c r="E671" s="6" t="e">
        <f>VLOOKUP(B671,'kode internal'!$B$1:$D$4717,2,FALSE)</f>
        <v>#N/A</v>
      </c>
      <c r="F671" s="6">
        <v>0</v>
      </c>
      <c r="G671" s="6">
        <v>1</v>
      </c>
      <c r="H671" s="6" t="e">
        <f>VLOOKUP(D671,'kode internal'!$B$1:$E$4717,4,FALSE)</f>
        <v>#N/A</v>
      </c>
      <c r="I671" s="6" t="e">
        <f>VLOOKUP(D671,'kode internal'!$B$1:$F$4717,5,FALSE)</f>
        <v>#N/A</v>
      </c>
    </row>
    <row r="672" spans="1:9">
      <c r="A672" s="6" t="s">
        <v>2860</v>
      </c>
      <c r="B672" s="6" t="s">
        <v>3668</v>
      </c>
      <c r="C672" s="6">
        <f t="shared" si="11"/>
        <v>1</v>
      </c>
      <c r="D672" s="6" t="s">
        <v>3668</v>
      </c>
      <c r="E672" s="6" t="str">
        <f>VLOOKUP(B672,'kode internal'!$B$1:$D$4717,2,FALSE)</f>
        <v>42C1000.40</v>
      </c>
      <c r="F672" s="6">
        <v>0</v>
      </c>
      <c r="G672" s="6">
        <v>6</v>
      </c>
      <c r="H672" s="6">
        <f>VLOOKUP(D672,'kode internal'!$B$1:$E$4717,4,FALSE)</f>
        <v>0</v>
      </c>
      <c r="I672" s="6">
        <f>VLOOKUP(D672,'kode internal'!$B$1:$F$4717,5,FALSE)</f>
        <v>6</v>
      </c>
    </row>
    <row r="673" spans="1:9">
      <c r="A673" s="6" t="s">
        <v>2868</v>
      </c>
      <c r="B673" s="6" t="s">
        <v>3669</v>
      </c>
      <c r="C673" s="6">
        <f t="shared" si="11"/>
        <v>1</v>
      </c>
      <c r="D673" s="6" t="s">
        <v>3669</v>
      </c>
      <c r="E673" s="6" t="str">
        <f>VLOOKUP(B673,'kode internal'!$B$1:$D$4717,2,FALSE)</f>
        <v>81H038</v>
      </c>
      <c r="F673" s="6">
        <v>0</v>
      </c>
      <c r="G673" s="6">
        <v>1</v>
      </c>
      <c r="H673" s="6">
        <f>VLOOKUP(D673,'kode internal'!$B$1:$E$4717,4,FALSE)</f>
        <v>0</v>
      </c>
      <c r="I673" s="6">
        <f>VLOOKUP(D673,'kode internal'!$B$1:$F$4717,5,FALSE)</f>
        <v>1</v>
      </c>
    </row>
    <row r="674" spans="1:9">
      <c r="A674" s="6" t="s">
        <v>2878</v>
      </c>
      <c r="B674" s="6" t="s">
        <v>3670</v>
      </c>
      <c r="C674" s="6">
        <f t="shared" si="11"/>
        <v>1</v>
      </c>
      <c r="D674" s="6" t="s">
        <v>3670</v>
      </c>
      <c r="E674" s="6" t="str">
        <f>VLOOKUP(B674,'kode internal'!$B$1:$D$4717,2,FALSE)</f>
        <v>42E082</v>
      </c>
      <c r="F674" s="6">
        <v>0</v>
      </c>
      <c r="G674" s="6">
        <v>34</v>
      </c>
      <c r="H674" s="6">
        <f>VLOOKUP(D674,'kode internal'!$B$1:$E$4717,4,FALSE)</f>
        <v>0</v>
      </c>
      <c r="I674" s="6">
        <f>VLOOKUP(D674,'kode internal'!$B$1:$F$4717,5,FALSE)</f>
        <v>34</v>
      </c>
    </row>
    <row r="675" spans="1:9">
      <c r="A675" s="6" t="s">
        <v>2880</v>
      </c>
      <c r="B675" s="6" t="s">
        <v>3671</v>
      </c>
      <c r="C675" s="6">
        <f t="shared" si="11"/>
        <v>1</v>
      </c>
      <c r="D675" s="6" t="s">
        <v>3671</v>
      </c>
      <c r="E675" s="6" t="str">
        <f>VLOOKUP(B675,'kode internal'!$B$1:$D$4717,2,FALSE)</f>
        <v>42B161</v>
      </c>
      <c r="F675" s="6">
        <v>0</v>
      </c>
      <c r="G675" s="6">
        <v>21</v>
      </c>
      <c r="H675" s="6">
        <f>VLOOKUP(D675,'kode internal'!$B$1:$E$4717,4,FALSE)</f>
        <v>0</v>
      </c>
      <c r="I675" s="6">
        <f>VLOOKUP(D675,'kode internal'!$B$1:$F$4717,5,FALSE)</f>
        <v>21</v>
      </c>
    </row>
    <row r="676" spans="1:9">
      <c r="A676" s="6" t="s">
        <v>2882</v>
      </c>
      <c r="B676" s="6" t="s">
        <v>3672</v>
      </c>
      <c r="C676" s="6">
        <f t="shared" si="11"/>
        <v>1</v>
      </c>
      <c r="D676" s="6" t="s">
        <v>3672</v>
      </c>
      <c r="E676" s="6" t="str">
        <f>VLOOKUP(B676,'kode internal'!$B$1:$D$4717,2,FALSE)</f>
        <v>40A136</v>
      </c>
      <c r="F676" s="6">
        <v>17949</v>
      </c>
      <c r="G676" s="6">
        <v>62320</v>
      </c>
      <c r="H676" s="6">
        <f>VLOOKUP(D676,'kode internal'!$B$1:$E$4717,4,FALSE)</f>
        <v>17949</v>
      </c>
      <c r="I676" s="6">
        <f>VLOOKUP(D676,'kode internal'!$B$1:$F$4717,5,FALSE)</f>
        <v>62820</v>
      </c>
    </row>
    <row r="677" spans="1:9">
      <c r="A677" s="6" t="s">
        <v>2888</v>
      </c>
      <c r="B677" s="6" t="s">
        <v>3673</v>
      </c>
      <c r="C677" s="6">
        <f t="shared" si="11"/>
        <v>1</v>
      </c>
      <c r="D677" s="6" t="s">
        <v>3673</v>
      </c>
      <c r="E677" s="6" t="e">
        <f>VLOOKUP(B677,'kode internal'!$B$1:$D$4717,2,FALSE)</f>
        <v>#N/A</v>
      </c>
      <c r="F677" s="6">
        <v>192</v>
      </c>
      <c r="G677" s="6">
        <v>10665</v>
      </c>
      <c r="H677" s="6" t="e">
        <f>VLOOKUP(D677,'kode internal'!$B$1:$E$4717,4,FALSE)</f>
        <v>#N/A</v>
      </c>
      <c r="I677" s="6" t="e">
        <f>VLOOKUP(D677,'kode internal'!$B$1:$F$4717,5,FALSE)</f>
        <v>#N/A</v>
      </c>
    </row>
    <row r="678" spans="1:9">
      <c r="A678" s="6" t="s">
        <v>2890</v>
      </c>
      <c r="B678" s="6" t="s">
        <v>3674</v>
      </c>
      <c r="C678" s="6">
        <f t="shared" si="11"/>
        <v>1</v>
      </c>
      <c r="D678" s="6" t="s">
        <v>3674</v>
      </c>
      <c r="E678" s="6" t="e">
        <f>VLOOKUP(B678,'kode internal'!$B$1:$D$4717,2,FALSE)</f>
        <v>#N/A</v>
      </c>
      <c r="F678" s="6">
        <v>22</v>
      </c>
      <c r="G678" s="6">
        <v>480</v>
      </c>
      <c r="H678" s="6" t="e">
        <f>VLOOKUP(D678,'kode internal'!$B$1:$E$4717,4,FALSE)</f>
        <v>#N/A</v>
      </c>
      <c r="I678" s="6" t="e">
        <f>VLOOKUP(D678,'kode internal'!$B$1:$F$4717,5,FALSE)</f>
        <v>#N/A</v>
      </c>
    </row>
    <row r="679" spans="1:9">
      <c r="A679" s="6" t="s">
        <v>2892</v>
      </c>
      <c r="B679" s="6" t="s">
        <v>3675</v>
      </c>
      <c r="C679" s="6">
        <f t="shared" si="11"/>
        <v>1</v>
      </c>
      <c r="D679" s="6" t="s">
        <v>3675</v>
      </c>
      <c r="E679" s="6" t="e">
        <f>VLOOKUP(B679,'kode internal'!$B$1:$D$4717,2,FALSE)</f>
        <v>#N/A</v>
      </c>
      <c r="F679" s="6">
        <v>562</v>
      </c>
      <c r="G679" s="6">
        <v>1050</v>
      </c>
      <c r="H679" s="6" t="e">
        <f>VLOOKUP(D679,'kode internal'!$B$1:$E$4717,4,FALSE)</f>
        <v>#N/A</v>
      </c>
      <c r="I679" s="6" t="e">
        <f>VLOOKUP(D679,'kode internal'!$B$1:$F$4717,5,FALSE)</f>
        <v>#N/A</v>
      </c>
    </row>
    <row r="680" spans="1:9">
      <c r="A680" s="6" t="s">
        <v>2894</v>
      </c>
      <c r="B680" s="6" t="s">
        <v>3676</v>
      </c>
      <c r="C680" s="6">
        <f t="shared" si="11"/>
        <v>1</v>
      </c>
      <c r="D680" s="6" t="s">
        <v>3676</v>
      </c>
      <c r="E680" s="6" t="str">
        <f>VLOOKUP(B680,'kode internal'!$B$1:$D$4717,2,FALSE)</f>
        <v>10O086</v>
      </c>
      <c r="F680" s="6">
        <v>331</v>
      </c>
      <c r="G680" s="6">
        <v>2600</v>
      </c>
      <c r="H680" s="6">
        <f>VLOOKUP(D680,'kode internal'!$B$1:$E$4717,4,FALSE)</f>
        <v>331</v>
      </c>
      <c r="I680" s="6">
        <f>VLOOKUP(D680,'kode internal'!$B$1:$F$4717,5,FALSE)</f>
        <v>2600</v>
      </c>
    </row>
    <row r="681" spans="1:9">
      <c r="A681" s="6" t="s">
        <v>2897</v>
      </c>
      <c r="B681" s="6" t="s">
        <v>3677</v>
      </c>
      <c r="C681" s="6">
        <f t="shared" si="11"/>
        <v>1</v>
      </c>
      <c r="D681" s="6" t="s">
        <v>3677</v>
      </c>
      <c r="E681" s="6" t="str">
        <f>VLOOKUP(B681,'kode internal'!$B$1:$D$4717,2,FALSE)</f>
        <v>10D200</v>
      </c>
      <c r="F681" s="6">
        <v>9008</v>
      </c>
      <c r="G681" s="6">
        <v>82400</v>
      </c>
      <c r="H681" s="6">
        <f>VLOOKUP(D681,'kode internal'!$B$1:$E$4717,4,FALSE)</f>
        <v>9008</v>
      </c>
      <c r="I681" s="6">
        <f>VLOOKUP(D681,'kode internal'!$B$1:$F$4717,5,FALSE)</f>
        <v>82400</v>
      </c>
    </row>
    <row r="682" spans="1:9">
      <c r="A682" s="6" t="s">
        <v>2899</v>
      </c>
      <c r="B682" s="6" t="s">
        <v>3678</v>
      </c>
      <c r="C682" s="6">
        <f t="shared" si="11"/>
        <v>1</v>
      </c>
      <c r="D682" s="6" t="s">
        <v>3678</v>
      </c>
      <c r="E682" s="6" t="str">
        <f>VLOOKUP(B682,'kode internal'!$B$1:$D$4717,2,FALSE)</f>
        <v>10B132</v>
      </c>
      <c r="F682" s="6">
        <v>36176</v>
      </c>
      <c r="G682" s="6">
        <v>120600</v>
      </c>
      <c r="H682" s="6">
        <f>VLOOKUP(D682,'kode internal'!$B$1:$E$4717,4,FALSE)</f>
        <v>36176</v>
      </c>
      <c r="I682" s="6">
        <f>VLOOKUP(D682,'kode internal'!$B$1:$F$4717,5,FALSE)</f>
        <v>120600</v>
      </c>
    </row>
    <row r="683" spans="1:9">
      <c r="A683" s="6" t="s">
        <v>2901</v>
      </c>
      <c r="B683" s="6" t="s">
        <v>3679</v>
      </c>
      <c r="C683" s="6">
        <f t="shared" si="11"/>
        <v>1</v>
      </c>
      <c r="D683" s="6" t="s">
        <v>3679</v>
      </c>
      <c r="E683" s="6" t="e">
        <f>VLOOKUP(B683,'kode internal'!$B$1:$D$4717,2,FALSE)</f>
        <v>#N/A</v>
      </c>
      <c r="F683" s="6">
        <v>5669</v>
      </c>
      <c r="G683" s="6">
        <v>21950</v>
      </c>
      <c r="H683" s="6" t="e">
        <f>VLOOKUP(D683,'kode internal'!$B$1:$E$4717,4,FALSE)</f>
        <v>#N/A</v>
      </c>
      <c r="I683" s="6" t="e">
        <f>VLOOKUP(D683,'kode internal'!$B$1:$F$4717,5,FALSE)</f>
        <v>#N/A</v>
      </c>
    </row>
    <row r="684" spans="1:9">
      <c r="A684" s="6" t="s">
        <v>2903</v>
      </c>
      <c r="B684" s="6" t="s">
        <v>3680</v>
      </c>
      <c r="C684" s="6">
        <f t="shared" si="11"/>
        <v>1</v>
      </c>
      <c r="D684" s="6" t="s">
        <v>3680</v>
      </c>
      <c r="E684" s="6" t="str">
        <f>VLOOKUP(B684,'kode internal'!$B$1:$D$4717,2,FALSE)</f>
        <v>10M185</v>
      </c>
      <c r="F684" s="6">
        <v>2008</v>
      </c>
      <c r="G684" s="6">
        <v>4960</v>
      </c>
      <c r="H684" s="6">
        <f>VLOOKUP(D684,'kode internal'!$B$1:$E$4717,4,FALSE)</f>
        <v>2008</v>
      </c>
      <c r="I684" s="6">
        <f>VLOOKUP(D684,'kode internal'!$B$1:$F$4717,5,FALSE)</f>
        <v>4960</v>
      </c>
    </row>
    <row r="685" spans="1:9">
      <c r="A685" s="6" t="s">
        <v>2905</v>
      </c>
      <c r="B685" s="6" t="s">
        <v>3681</v>
      </c>
      <c r="C685" s="6">
        <f t="shared" si="11"/>
        <v>1</v>
      </c>
      <c r="D685" s="6" t="s">
        <v>3681</v>
      </c>
      <c r="E685" s="6" t="str">
        <f>VLOOKUP(B685,'kode internal'!$B$1:$D$4717,2,FALSE)</f>
        <v>10C001.3</v>
      </c>
      <c r="F685" s="6">
        <v>1033</v>
      </c>
      <c r="G685" s="6">
        <v>12</v>
      </c>
      <c r="H685" s="6">
        <f>VLOOKUP(D685,'kode internal'!$B$1:$E$4717,4,FALSE)</f>
        <v>1033.5</v>
      </c>
      <c r="I685" s="6">
        <f>VLOOKUP(D685,'kode internal'!$B$1:$F$4717,5,FALSE)</f>
        <v>12</v>
      </c>
    </row>
    <row r="686" spans="1:9">
      <c r="A686" s="6" t="s">
        <v>2907</v>
      </c>
      <c r="B686" s="6" t="s">
        <v>3682</v>
      </c>
      <c r="C686" s="6">
        <f t="shared" si="11"/>
        <v>1</v>
      </c>
      <c r="D686" s="6" t="s">
        <v>3682</v>
      </c>
      <c r="E686" s="6" t="str">
        <f>VLOOKUP(B686,'kode internal'!$B$1:$D$4717,2,FALSE)</f>
        <v>80C006</v>
      </c>
      <c r="F686" s="6">
        <v>15</v>
      </c>
      <c r="G686" s="6">
        <v>59</v>
      </c>
      <c r="H686" s="6">
        <f>VLOOKUP(D686,'kode internal'!$B$1:$E$4717,4,FALSE)</f>
        <v>15</v>
      </c>
      <c r="I686" s="6">
        <f>VLOOKUP(D686,'kode internal'!$B$1:$F$4717,5,FALSE)</f>
        <v>59</v>
      </c>
    </row>
    <row r="687" spans="1:9">
      <c r="A687" s="6" t="s">
        <v>2909</v>
      </c>
      <c r="B687" s="6" t="s">
        <v>3683</v>
      </c>
      <c r="C687" s="6">
        <f t="shared" si="11"/>
        <v>1</v>
      </c>
      <c r="D687" s="6" t="s">
        <v>3683</v>
      </c>
      <c r="E687" s="6" t="e">
        <f>VLOOKUP(B687,'kode internal'!$B$1:$D$4717,2,FALSE)</f>
        <v>#N/A</v>
      </c>
      <c r="F687" s="6">
        <v>43</v>
      </c>
      <c r="G687" s="6">
        <v>0</v>
      </c>
      <c r="H687" s="6" t="e">
        <f>VLOOKUP(D687,'kode internal'!$B$1:$E$4717,4,FALSE)</f>
        <v>#N/A</v>
      </c>
      <c r="I687" s="6" t="e">
        <f>VLOOKUP(D687,'kode internal'!$B$1:$F$4717,5,FALSE)</f>
        <v>#N/A</v>
      </c>
    </row>
    <row r="688" spans="1:9">
      <c r="A688" s="6" t="s">
        <v>2911</v>
      </c>
      <c r="B688" s="6" t="s">
        <v>3684</v>
      </c>
      <c r="C688" s="6">
        <f t="shared" si="11"/>
        <v>1</v>
      </c>
      <c r="D688" s="6" t="s">
        <v>3684</v>
      </c>
      <c r="E688" s="6" t="str">
        <f>VLOOKUP(B688,'kode internal'!$B$1:$D$4717,2,FALSE)</f>
        <v>80C001.10</v>
      </c>
      <c r="F688" s="6">
        <v>23</v>
      </c>
      <c r="G688" s="6">
        <v>4</v>
      </c>
      <c r="H688" s="6">
        <f>VLOOKUP(D688,'kode internal'!$B$1:$E$4717,4,FALSE)</f>
        <v>23</v>
      </c>
      <c r="I688" s="6">
        <f>VLOOKUP(D688,'kode internal'!$B$1:$F$4717,5,FALSE)</f>
        <v>4</v>
      </c>
    </row>
    <row r="689" spans="1:9">
      <c r="A689" s="6" t="s">
        <v>2913</v>
      </c>
      <c r="B689" s="6" t="s">
        <v>3685</v>
      </c>
      <c r="C689" s="6">
        <f t="shared" si="11"/>
        <v>1</v>
      </c>
      <c r="D689" s="6" t="s">
        <v>3685</v>
      </c>
      <c r="E689" s="6" t="str">
        <f>VLOOKUP(B689,'kode internal'!$B$1:$D$4717,2,FALSE)</f>
        <v>40T003</v>
      </c>
      <c r="F689" s="6">
        <v>0</v>
      </c>
      <c r="G689" s="6">
        <v>96</v>
      </c>
      <c r="H689" s="6">
        <f>VLOOKUP(D689,'kode internal'!$B$1:$E$4717,4,FALSE)</f>
        <v>0</v>
      </c>
      <c r="I689" s="6">
        <f>VLOOKUP(D689,'kode internal'!$B$1:$F$4717,5,FALSE)</f>
        <v>96</v>
      </c>
    </row>
    <row r="690" spans="1:9">
      <c r="A690" s="6" t="s">
        <v>2915</v>
      </c>
      <c r="B690" s="6" t="s">
        <v>3686</v>
      </c>
      <c r="C690" s="6">
        <f t="shared" si="11"/>
        <v>1</v>
      </c>
      <c r="D690" s="6" t="s">
        <v>3686</v>
      </c>
      <c r="E690" s="6" t="str">
        <f>VLOOKUP(B690,'kode internal'!$B$1:$D$4717,2,FALSE)</f>
        <v>12D028.1</v>
      </c>
      <c r="F690" s="6">
        <v>11687</v>
      </c>
      <c r="G690" s="6">
        <v>49600</v>
      </c>
      <c r="H690" s="6">
        <f>VLOOKUP(D690,'kode internal'!$B$1:$E$4717,4,FALSE)</f>
        <v>11687</v>
      </c>
      <c r="I690" s="6">
        <f>VLOOKUP(D690,'kode internal'!$B$1:$F$4717,5,FALSE)</f>
        <v>49600</v>
      </c>
    </row>
    <row r="691" spans="1:9">
      <c r="A691" s="6" t="s">
        <v>2917</v>
      </c>
      <c r="B691" s="6" t="s">
        <v>3687</v>
      </c>
      <c r="C691" s="6">
        <f t="shared" si="11"/>
        <v>1</v>
      </c>
      <c r="D691" s="6" t="s">
        <v>3687</v>
      </c>
      <c r="E691" s="6" t="str">
        <f>VLOOKUP(B691,'kode internal'!$B$1:$D$4717,2,FALSE)</f>
        <v>10Q009</v>
      </c>
      <c r="F691" s="6">
        <v>494</v>
      </c>
      <c r="G691" s="6">
        <v>2350</v>
      </c>
      <c r="H691" s="6">
        <f>VLOOKUP(D691,'kode internal'!$B$1:$E$4717,4,FALSE)</f>
        <v>494</v>
      </c>
      <c r="I691" s="6">
        <f>VLOOKUP(D691,'kode internal'!$B$1:$F$4717,5,FALSE)</f>
        <v>2440</v>
      </c>
    </row>
    <row r="692" spans="1:9">
      <c r="A692" s="6" t="s">
        <v>2919</v>
      </c>
      <c r="B692" s="6" t="s">
        <v>3688</v>
      </c>
      <c r="C692" s="6">
        <f t="shared" si="11"/>
        <v>1</v>
      </c>
      <c r="D692" s="6" t="s">
        <v>3688</v>
      </c>
      <c r="E692" s="6" t="str">
        <f>VLOOKUP(B692,'kode internal'!$B$1:$D$4717,2,FALSE)</f>
        <v>40N043</v>
      </c>
      <c r="F692" s="6">
        <v>550</v>
      </c>
      <c r="G692" s="6">
        <v>245</v>
      </c>
      <c r="H692" s="6">
        <f>VLOOKUP(D692,'kode internal'!$B$1:$E$4717,4,FALSE)</f>
        <v>550</v>
      </c>
      <c r="I692" s="6">
        <f>VLOOKUP(D692,'kode internal'!$B$1:$F$4717,5,FALSE)</f>
        <v>245</v>
      </c>
    </row>
    <row r="693" spans="1:9">
      <c r="A693" s="6" t="s">
        <v>3689</v>
      </c>
      <c r="B693" s="6" t="s">
        <v>3690</v>
      </c>
      <c r="C693" s="6">
        <f t="shared" si="11"/>
        <v>1</v>
      </c>
      <c r="D693" s="6" t="s">
        <v>3690</v>
      </c>
      <c r="E693" s="6" t="str">
        <f>VLOOKUP(B693,'kode internal'!$B$1:$D$4717,2,FALSE)</f>
        <v>42B158</v>
      </c>
      <c r="F693" s="6">
        <v>0</v>
      </c>
      <c r="G693" s="6">
        <v>1</v>
      </c>
      <c r="H693" s="6">
        <f>VLOOKUP(D693,'kode internal'!$B$1:$E$4717,4,FALSE)</f>
        <v>0</v>
      </c>
      <c r="I693" s="6">
        <f>VLOOKUP(D693,'kode internal'!$B$1:$F$4717,5,FALSE)</f>
        <v>1</v>
      </c>
    </row>
    <row r="694" spans="1:9">
      <c r="A694" s="6" t="s">
        <v>2921</v>
      </c>
      <c r="B694" s="13" t="s">
        <v>3279</v>
      </c>
      <c r="C694" s="6">
        <f t="shared" si="11"/>
        <v>1</v>
      </c>
      <c r="D694" s="6" t="s">
        <v>3279</v>
      </c>
      <c r="E694" s="6" t="str">
        <f>VLOOKUP(B694,'kode internal'!$B$1:$D$4717,2,FALSE)</f>
        <v>80S319</v>
      </c>
      <c r="F694" s="6">
        <v>8538</v>
      </c>
      <c r="G694" s="6">
        <v>0</v>
      </c>
      <c r="H694" s="6">
        <f>VLOOKUP(D694,'kode internal'!$B$1:$E$4717,4,FALSE)</f>
        <v>8538</v>
      </c>
      <c r="I694" s="6">
        <f>VLOOKUP(D694,'kode internal'!$B$1:$F$4717,5,FALSE)</f>
        <v>200000</v>
      </c>
    </row>
    <row r="695" spans="1:9">
      <c r="A695" s="6" t="s">
        <v>2923</v>
      </c>
      <c r="B695" s="6" t="s">
        <v>3691</v>
      </c>
      <c r="C695" s="6">
        <f t="shared" si="11"/>
        <v>1</v>
      </c>
      <c r="D695" s="6" t="s">
        <v>3691</v>
      </c>
      <c r="E695" s="6" t="str">
        <f>VLOOKUP(B695,'kode internal'!$B$1:$D$4717,2,FALSE)</f>
        <v>81P157</v>
      </c>
      <c r="F695" s="6">
        <v>0</v>
      </c>
      <c r="G695" s="6">
        <v>1</v>
      </c>
      <c r="H695" s="6">
        <f>VLOOKUP(D695,'kode internal'!$B$1:$E$4717,4,FALSE)</f>
        <v>0</v>
      </c>
      <c r="I695" s="6">
        <f>VLOOKUP(D695,'kode internal'!$B$1:$F$4717,5,FALSE)</f>
        <v>1</v>
      </c>
    </row>
    <row r="696" spans="1:9">
      <c r="A696" s="6" t="s">
        <v>2925</v>
      </c>
      <c r="B696" s="6" t="s">
        <v>3692</v>
      </c>
      <c r="C696" s="6">
        <f t="shared" si="11"/>
        <v>1</v>
      </c>
      <c r="D696" s="6" t="s">
        <v>3692</v>
      </c>
      <c r="E696" s="6" t="e">
        <f>VLOOKUP(B696,'kode internal'!$B$1:$D$4717,2,FALSE)</f>
        <v>#N/A</v>
      </c>
      <c r="F696" s="6">
        <v>0</v>
      </c>
      <c r="G696" s="6">
        <v>1</v>
      </c>
      <c r="H696" s="6" t="e">
        <f>VLOOKUP(D696,'kode internal'!$B$1:$E$4717,4,FALSE)</f>
        <v>#N/A</v>
      </c>
      <c r="I696" s="6" t="e">
        <f>VLOOKUP(D696,'kode internal'!$B$1:$F$4717,5,FALSE)</f>
        <v>#N/A</v>
      </c>
    </row>
    <row r="697" spans="1:9">
      <c r="A697" s="6" t="s">
        <v>2927</v>
      </c>
      <c r="B697" s="6" t="s">
        <v>3693</v>
      </c>
      <c r="C697" s="6">
        <f t="shared" si="11"/>
        <v>1</v>
      </c>
      <c r="D697" s="6" t="s">
        <v>3693</v>
      </c>
      <c r="E697" s="6" t="str">
        <f>VLOOKUP(B697,'kode internal'!$B$1:$D$4717,2,FALSE)</f>
        <v>50S001.1</v>
      </c>
      <c r="F697" s="6">
        <v>1</v>
      </c>
      <c r="G697" s="6">
        <v>0</v>
      </c>
      <c r="H697" s="6">
        <f>VLOOKUP(D697,'kode internal'!$B$1:$E$4717,4,FALSE)</f>
        <v>0.84</v>
      </c>
      <c r="I697" s="6">
        <f>VLOOKUP(D697,'kode internal'!$B$1:$F$4717,5,FALSE)</f>
        <v>0</v>
      </c>
    </row>
    <row r="698" spans="1:9">
      <c r="A698" s="6" t="s">
        <v>2929</v>
      </c>
      <c r="B698" s="6" t="s">
        <v>3694</v>
      </c>
      <c r="C698" s="6">
        <f t="shared" si="11"/>
        <v>1</v>
      </c>
      <c r="D698" s="6" t="s">
        <v>3694</v>
      </c>
      <c r="E698" s="6" t="e">
        <f>VLOOKUP(B698,'kode internal'!$B$1:$D$4717,2,FALSE)</f>
        <v>#N/A</v>
      </c>
      <c r="F698" s="6">
        <v>6</v>
      </c>
      <c r="G698" s="6">
        <v>0</v>
      </c>
      <c r="H698" s="6" t="e">
        <f>VLOOKUP(D698,'kode internal'!$B$1:$E$4717,4,FALSE)</f>
        <v>#N/A</v>
      </c>
      <c r="I698" s="6" t="e">
        <f>VLOOKUP(D698,'kode internal'!$B$1:$F$4717,5,FALSE)</f>
        <v>#N/A</v>
      </c>
    </row>
    <row r="699" spans="1:9">
      <c r="A699" s="6" t="s">
        <v>2931</v>
      </c>
      <c r="B699" s="6" t="s">
        <v>3695</v>
      </c>
      <c r="C699" s="6">
        <f t="shared" si="11"/>
        <v>1</v>
      </c>
      <c r="D699" s="6" t="s">
        <v>3695</v>
      </c>
      <c r="E699" s="6" t="str">
        <f>VLOOKUP(B699,'kode internal'!$B$1:$D$4717,2,FALSE)</f>
        <v>16G014</v>
      </c>
      <c r="F699" s="6">
        <v>1500</v>
      </c>
      <c r="G699" s="6">
        <v>13700</v>
      </c>
      <c r="H699" s="6">
        <f>VLOOKUP(D699,'kode internal'!$B$1:$E$4717,4,FALSE)</f>
        <v>1500</v>
      </c>
      <c r="I699" s="6">
        <f>VLOOKUP(D699,'kode internal'!$B$1:$F$4717,5,FALSE)</f>
        <v>13700</v>
      </c>
    </row>
    <row r="700" spans="1:9">
      <c r="A700" s="6" t="s">
        <v>2933</v>
      </c>
      <c r="B700" s="6" t="s">
        <v>3696</v>
      </c>
      <c r="C700" s="6">
        <f t="shared" si="11"/>
        <v>1</v>
      </c>
      <c r="D700" s="6" t="s">
        <v>3696</v>
      </c>
      <c r="E700" s="6" t="str">
        <f>VLOOKUP(B700,'kode internal'!$B$1:$D$4717,2,FALSE)</f>
        <v>10I758</v>
      </c>
      <c r="F700" s="6">
        <v>164</v>
      </c>
      <c r="G700" s="6">
        <v>0</v>
      </c>
      <c r="H700" s="6">
        <f>VLOOKUP(D700,'kode internal'!$B$1:$E$4717,4,FALSE)</f>
        <v>164</v>
      </c>
      <c r="I700" s="6">
        <f>VLOOKUP(D700,'kode internal'!$B$1:$F$4717,5,FALSE)</f>
        <v>0</v>
      </c>
    </row>
    <row r="701" spans="1:9">
      <c r="A701" s="6" t="s">
        <v>2937</v>
      </c>
      <c r="B701" s="6" t="s">
        <v>3697</v>
      </c>
      <c r="C701" s="6">
        <f t="shared" si="11"/>
        <v>1</v>
      </c>
      <c r="D701" s="6" t="s">
        <v>3697</v>
      </c>
      <c r="E701" s="6" t="str">
        <f>VLOOKUP(B701,'kode internal'!$B$1:$D$4717,2,FALSE)</f>
        <v>42I069.01</v>
      </c>
      <c r="F701" s="6">
        <v>0</v>
      </c>
      <c r="G701" s="6">
        <v>2</v>
      </c>
      <c r="H701" s="6">
        <f>VLOOKUP(D701,'kode internal'!$B$1:$E$4717,4,FALSE)</f>
        <v>0</v>
      </c>
      <c r="I701" s="6">
        <f>VLOOKUP(D701,'kode internal'!$B$1:$F$4717,5,FALSE)</f>
        <v>2</v>
      </c>
    </row>
    <row r="702" spans="1:9">
      <c r="A702" s="6" t="s">
        <v>2941</v>
      </c>
      <c r="B702" s="6" t="s">
        <v>3698</v>
      </c>
      <c r="C702" s="6">
        <f t="shared" si="11"/>
        <v>1</v>
      </c>
      <c r="D702" s="6" t="s">
        <v>3698</v>
      </c>
      <c r="E702" s="6" t="str">
        <f>VLOOKUP(B702,'kode internal'!$B$1:$D$4717,2,FALSE)</f>
        <v>42B160</v>
      </c>
      <c r="F702" s="6">
        <v>0</v>
      </c>
      <c r="G702" s="6">
        <v>1</v>
      </c>
      <c r="H702" s="6">
        <f>VLOOKUP(D702,'kode internal'!$B$1:$E$4717,4,FALSE)</f>
        <v>0</v>
      </c>
      <c r="I702" s="6">
        <f>VLOOKUP(D702,'kode internal'!$B$1:$F$4717,5,FALSE)</f>
        <v>1</v>
      </c>
    </row>
    <row r="703" spans="1:9">
      <c r="A703" s="6" t="s">
        <v>2945</v>
      </c>
      <c r="B703" s="6" t="s">
        <v>3699</v>
      </c>
      <c r="C703" s="6">
        <f t="shared" si="11"/>
        <v>1</v>
      </c>
      <c r="D703" s="6" t="s">
        <v>3699</v>
      </c>
      <c r="E703" s="6" t="e">
        <f>VLOOKUP(B703,'kode internal'!$B$1:$D$4717,2,FALSE)</f>
        <v>#N/A</v>
      </c>
      <c r="F703" s="6">
        <v>2056</v>
      </c>
      <c r="G703" s="6">
        <v>14603</v>
      </c>
      <c r="H703" s="6" t="e">
        <f>VLOOKUP(D703,'kode internal'!$B$1:$E$4717,4,FALSE)</f>
        <v>#N/A</v>
      </c>
      <c r="I703" s="6" t="e">
        <f>VLOOKUP(D703,'kode internal'!$B$1:$F$4717,5,FALSE)</f>
        <v>#N/A</v>
      </c>
    </row>
    <row r="704" spans="1:9">
      <c r="A704" s="6" t="s">
        <v>2947</v>
      </c>
      <c r="B704" s="6" t="s">
        <v>3700</v>
      </c>
      <c r="C704" s="6">
        <f t="shared" si="11"/>
        <v>1</v>
      </c>
      <c r="D704" s="6" t="s">
        <v>3700</v>
      </c>
      <c r="E704" s="6" t="str">
        <f>VLOOKUP(B704,'kode internal'!$B$1:$D$4717,2,FALSE)</f>
        <v>80U050.1</v>
      </c>
      <c r="F704" s="6">
        <v>1733</v>
      </c>
      <c r="G704" s="6">
        <v>19100</v>
      </c>
      <c r="H704" s="6">
        <f>VLOOKUP(D704,'kode internal'!$B$1:$E$4717,4,FALSE)</f>
        <v>1733</v>
      </c>
      <c r="I704" s="6">
        <f>VLOOKUP(D704,'kode internal'!$B$1:$F$4717,5,FALSE)</f>
        <v>19100</v>
      </c>
    </row>
    <row r="705" spans="1:9">
      <c r="A705" s="6" t="s">
        <v>2949</v>
      </c>
      <c r="B705" s="6" t="s">
        <v>3701</v>
      </c>
      <c r="C705" s="6">
        <f t="shared" ref="C705:C768" si="12">IF(B705=D705,1,0)</f>
        <v>1</v>
      </c>
      <c r="D705" s="6" t="s">
        <v>3701</v>
      </c>
      <c r="E705" s="6" t="str">
        <f>VLOOKUP(B705,'kode internal'!$B$1:$D$4717,2,FALSE)</f>
        <v>80J001.1</v>
      </c>
      <c r="F705" s="6">
        <v>6</v>
      </c>
      <c r="G705" s="6">
        <v>1500</v>
      </c>
      <c r="H705" s="6">
        <f>VLOOKUP(D705,'kode internal'!$B$1:$E$4717,4,FALSE)</f>
        <v>6</v>
      </c>
      <c r="I705" s="6">
        <f>VLOOKUP(D705,'kode internal'!$B$1:$F$4717,5,FALSE)</f>
        <v>1500</v>
      </c>
    </row>
    <row r="706" spans="1:9">
      <c r="A706" s="6" t="s">
        <v>2957</v>
      </c>
      <c r="B706" s="6" t="s">
        <v>3702</v>
      </c>
      <c r="C706" s="6">
        <f t="shared" si="12"/>
        <v>1</v>
      </c>
      <c r="D706" s="6" t="s">
        <v>3702</v>
      </c>
      <c r="E706" s="6" t="str">
        <f>VLOOKUP(B706,'kode internal'!$B$1:$D$4717,2,FALSE)</f>
        <v>10F160</v>
      </c>
      <c r="F706" s="6">
        <v>2122</v>
      </c>
      <c r="G706" s="6">
        <v>74070</v>
      </c>
      <c r="H706" s="6">
        <f>VLOOKUP(D706,'kode internal'!$B$1:$E$4717,4,FALSE)</f>
        <v>2122</v>
      </c>
      <c r="I706" s="6">
        <f>VLOOKUP(D706,'kode internal'!$B$1:$F$4717,5,FALSE)</f>
        <v>74070</v>
      </c>
    </row>
    <row r="707" spans="1:9">
      <c r="A707" s="6" t="s">
        <v>2961</v>
      </c>
      <c r="B707" s="6" t="s">
        <v>3703</v>
      </c>
      <c r="C707" s="6">
        <f t="shared" si="12"/>
        <v>1</v>
      </c>
      <c r="D707" s="6" t="s">
        <v>3703</v>
      </c>
      <c r="E707" s="6" t="e">
        <f>VLOOKUP(B707,'kode internal'!$B$1:$D$4717,2,FALSE)</f>
        <v>#N/A</v>
      </c>
      <c r="F707" s="6">
        <v>0</v>
      </c>
      <c r="G707" s="6">
        <v>1</v>
      </c>
      <c r="H707" s="6" t="e">
        <f>VLOOKUP(D707,'kode internal'!$B$1:$E$4717,4,FALSE)</f>
        <v>#N/A</v>
      </c>
      <c r="I707" s="6" t="e">
        <f>VLOOKUP(D707,'kode internal'!$B$1:$F$4717,5,FALSE)</f>
        <v>#N/A</v>
      </c>
    </row>
    <row r="708" spans="1:9">
      <c r="A708" s="6" t="s">
        <v>2967</v>
      </c>
      <c r="B708" s="6" t="s">
        <v>3704</v>
      </c>
      <c r="C708" s="6">
        <f t="shared" si="12"/>
        <v>1</v>
      </c>
      <c r="D708" s="6" t="s">
        <v>3704</v>
      </c>
      <c r="E708" s="6" t="str">
        <f>VLOOKUP(B708,'kode internal'!$B$1:$D$4717,2,FALSE)</f>
        <v>22S089</v>
      </c>
      <c r="F708" s="6">
        <v>0</v>
      </c>
      <c r="G708" s="6">
        <v>46</v>
      </c>
      <c r="H708" s="6">
        <f>VLOOKUP(D708,'kode internal'!$B$1:$E$4717,4,FALSE)</f>
        <v>0</v>
      </c>
      <c r="I708" s="6">
        <f>VLOOKUP(D708,'kode internal'!$B$1:$F$4717,5,FALSE)</f>
        <v>46</v>
      </c>
    </row>
    <row r="709" spans="1:9">
      <c r="A709" s="6" t="s">
        <v>2971</v>
      </c>
      <c r="B709" s="6" t="s">
        <v>3705</v>
      </c>
      <c r="C709" s="6">
        <f t="shared" si="12"/>
        <v>1</v>
      </c>
      <c r="D709" s="6" t="s">
        <v>3705</v>
      </c>
      <c r="E709" s="6" t="e">
        <f>VLOOKUP(B709,'kode internal'!$B$1:$D$4717,2,FALSE)</f>
        <v>#N/A</v>
      </c>
      <c r="F709" s="6">
        <v>36</v>
      </c>
      <c r="G709" s="6">
        <v>0</v>
      </c>
      <c r="H709" s="6" t="e">
        <f>VLOOKUP(D709,'kode internal'!$B$1:$E$4717,4,FALSE)</f>
        <v>#N/A</v>
      </c>
      <c r="I709" s="6" t="e">
        <f>VLOOKUP(D709,'kode internal'!$B$1:$F$4717,5,FALSE)</f>
        <v>#N/A</v>
      </c>
    </row>
    <row r="710" spans="1:9">
      <c r="A710" s="6" t="s">
        <v>2973</v>
      </c>
      <c r="B710" s="6" t="s">
        <v>3706</v>
      </c>
      <c r="C710" s="6">
        <f t="shared" si="12"/>
        <v>1</v>
      </c>
      <c r="D710" s="6" t="s">
        <v>3706</v>
      </c>
      <c r="E710" s="6" t="e">
        <f>VLOOKUP(B710,'kode internal'!$B$1:$D$4717,2,FALSE)</f>
        <v>#N/A</v>
      </c>
      <c r="F710" s="6">
        <v>36</v>
      </c>
      <c r="G710" s="6">
        <v>0</v>
      </c>
      <c r="H710" s="6" t="e">
        <f>VLOOKUP(D710,'kode internal'!$B$1:$E$4717,4,FALSE)</f>
        <v>#N/A</v>
      </c>
      <c r="I710" s="6" t="e">
        <f>VLOOKUP(D710,'kode internal'!$B$1:$F$4717,5,FALSE)</f>
        <v>#N/A</v>
      </c>
    </row>
    <row r="711" spans="1:9">
      <c r="A711" s="6" t="s">
        <v>2975</v>
      </c>
      <c r="B711" s="6" t="s">
        <v>3707</v>
      </c>
      <c r="C711" s="6">
        <f t="shared" si="12"/>
        <v>1</v>
      </c>
      <c r="D711" s="6" t="s">
        <v>3707</v>
      </c>
      <c r="E711" s="6" t="str">
        <f>VLOOKUP(B711,'kode internal'!$B$1:$D$4717,2,FALSE)</f>
        <v>40G026</v>
      </c>
      <c r="F711" s="6">
        <v>370</v>
      </c>
      <c r="G711" s="6">
        <v>800</v>
      </c>
      <c r="H711" s="6">
        <f>VLOOKUP(D711,'kode internal'!$B$1:$E$4717,4,FALSE)</f>
        <v>370</v>
      </c>
      <c r="I711" s="6">
        <f>VLOOKUP(D711,'kode internal'!$B$1:$F$4717,5,FALSE)</f>
        <v>940</v>
      </c>
    </row>
    <row r="712" spans="1:9">
      <c r="A712" s="6" t="s">
        <v>2977</v>
      </c>
      <c r="B712" s="13" t="s">
        <v>3530</v>
      </c>
      <c r="C712" s="6">
        <f t="shared" si="12"/>
        <v>1</v>
      </c>
      <c r="D712" s="6" t="s">
        <v>3530</v>
      </c>
      <c r="E712" s="6" t="str">
        <f>VLOOKUP(B712,'kode internal'!$B$1:$D$4717,2,FALSE)</f>
        <v>15S057</v>
      </c>
      <c r="F712" s="6">
        <v>5</v>
      </c>
      <c r="G712" s="6">
        <v>0</v>
      </c>
      <c r="H712" s="6">
        <f>VLOOKUP(D712,'kode internal'!$B$1:$E$4717,4,FALSE)</f>
        <v>5</v>
      </c>
      <c r="I712" s="6">
        <f>VLOOKUP(D712,'kode internal'!$B$1:$F$4717,5,FALSE)</f>
        <v>8</v>
      </c>
    </row>
    <row r="713" spans="1:9">
      <c r="A713" s="6" t="s">
        <v>2979</v>
      </c>
      <c r="B713" s="6" t="s">
        <v>3708</v>
      </c>
      <c r="C713" s="6">
        <f t="shared" si="12"/>
        <v>1</v>
      </c>
      <c r="D713" s="6" t="s">
        <v>3708</v>
      </c>
      <c r="E713" s="6" t="str">
        <f>VLOOKUP(B713,'kode internal'!$B$1:$D$4717,2,FALSE)</f>
        <v>80M239</v>
      </c>
      <c r="F713" s="6">
        <v>4</v>
      </c>
      <c r="G713" s="6">
        <v>10</v>
      </c>
      <c r="H713" s="6">
        <f>VLOOKUP(D713,'kode internal'!$B$1:$E$4717,4,FALSE)</f>
        <v>4</v>
      </c>
      <c r="I713" s="6">
        <f>VLOOKUP(D713,'kode internal'!$B$1:$F$4717,5,FALSE)</f>
        <v>10</v>
      </c>
    </row>
    <row r="714" spans="1:9">
      <c r="A714" s="6" t="s">
        <v>3709</v>
      </c>
      <c r="B714" s="6" t="s">
        <v>3710</v>
      </c>
      <c r="C714" s="6">
        <f t="shared" si="12"/>
        <v>1</v>
      </c>
      <c r="D714" s="6" t="s">
        <v>3710</v>
      </c>
      <c r="E714" s="6" t="str">
        <f>VLOOKUP(B714,'kode internal'!$B$1:$D$4717,2,FALSE)</f>
        <v>22E047</v>
      </c>
      <c r="F714" s="6">
        <v>15</v>
      </c>
      <c r="G714" s="6">
        <v>0</v>
      </c>
      <c r="H714" s="6">
        <f>VLOOKUP(D714,'kode internal'!$B$1:$E$4717,4,FALSE)</f>
        <v>15</v>
      </c>
      <c r="I714" s="6">
        <f>VLOOKUP(D714,'kode internal'!$B$1:$F$4717,5,FALSE)</f>
        <v>0</v>
      </c>
    </row>
    <row r="715" spans="1:9">
      <c r="A715" s="6" t="s">
        <v>3711</v>
      </c>
      <c r="B715" s="6" t="s">
        <v>3712</v>
      </c>
      <c r="C715" s="6">
        <f t="shared" si="12"/>
        <v>1</v>
      </c>
      <c r="D715" s="6" t="s">
        <v>3712</v>
      </c>
      <c r="E715" s="6" t="e">
        <f>VLOOKUP(B715,'kode internal'!$B$1:$D$4717,2,FALSE)</f>
        <v>#N/A</v>
      </c>
      <c r="F715" s="6">
        <v>1001</v>
      </c>
      <c r="G715" s="6">
        <v>100</v>
      </c>
      <c r="H715" s="6" t="e">
        <f>VLOOKUP(D715,'kode internal'!$B$1:$E$4717,4,FALSE)</f>
        <v>#N/A</v>
      </c>
      <c r="I715" s="6" t="e">
        <f>VLOOKUP(D715,'kode internal'!$B$1:$F$4717,5,FALSE)</f>
        <v>#N/A</v>
      </c>
    </row>
    <row r="716" spans="1:9">
      <c r="A716" s="6" t="s">
        <v>3713</v>
      </c>
      <c r="B716" s="13" t="s">
        <v>3497</v>
      </c>
      <c r="C716" s="6">
        <f t="shared" si="12"/>
        <v>1</v>
      </c>
      <c r="D716" s="6" t="s">
        <v>3497</v>
      </c>
      <c r="E716" s="6" t="e">
        <f>VLOOKUP(B716,'kode internal'!$B$1:$D$4717,2,FALSE)</f>
        <v>#N/A</v>
      </c>
      <c r="F716" s="6">
        <v>780</v>
      </c>
      <c r="G716" s="6">
        <v>0</v>
      </c>
      <c r="H716" s="6" t="e">
        <f>VLOOKUP(D716,'kode internal'!$B$1:$E$4717,4,FALSE)</f>
        <v>#N/A</v>
      </c>
      <c r="I716" s="6" t="e">
        <f>VLOOKUP(D716,'kode internal'!$B$1:$F$4717,5,FALSE)</f>
        <v>#N/A</v>
      </c>
    </row>
    <row r="717" spans="1:9">
      <c r="A717" s="6" t="s">
        <v>3714</v>
      </c>
      <c r="B717" s="6" t="s">
        <v>3715</v>
      </c>
      <c r="C717" s="6">
        <f t="shared" si="12"/>
        <v>1</v>
      </c>
      <c r="D717" s="6" t="s">
        <v>3715</v>
      </c>
      <c r="E717" s="6" t="e">
        <f>VLOOKUP(B717,'kode internal'!$B$1:$D$4717,2,FALSE)</f>
        <v>#N/A</v>
      </c>
      <c r="F717" s="6">
        <v>731</v>
      </c>
      <c r="G717" s="6">
        <v>0</v>
      </c>
      <c r="H717" s="6" t="e">
        <f>VLOOKUP(D717,'kode internal'!$B$1:$E$4717,4,FALSE)</f>
        <v>#N/A</v>
      </c>
      <c r="I717" s="6" t="e">
        <f>VLOOKUP(D717,'kode internal'!$B$1:$F$4717,5,FALSE)</f>
        <v>#N/A</v>
      </c>
    </row>
    <row r="718" spans="1:9">
      <c r="A718" s="6" t="s">
        <v>3716</v>
      </c>
      <c r="B718" s="6" t="s">
        <v>3717</v>
      </c>
      <c r="C718" s="6">
        <f t="shared" si="12"/>
        <v>1</v>
      </c>
      <c r="D718" s="6" t="s">
        <v>3717</v>
      </c>
      <c r="E718" s="6" t="str">
        <f>VLOOKUP(B718,'kode internal'!$B$1:$D$4717,2,FALSE)</f>
        <v>16S021</v>
      </c>
      <c r="F718" s="6">
        <v>0</v>
      </c>
      <c r="G718" s="6">
        <v>2</v>
      </c>
      <c r="H718" s="6">
        <f>VLOOKUP(D718,'kode internal'!$B$1:$E$4717,4,FALSE)</f>
        <v>0</v>
      </c>
      <c r="I718" s="6">
        <f>VLOOKUP(D718,'kode internal'!$B$1:$F$4717,5,FALSE)</f>
        <v>2</v>
      </c>
    </row>
    <row r="719" spans="1:9">
      <c r="A719" s="6" t="s">
        <v>3718</v>
      </c>
      <c r="B719" s="6" t="s">
        <v>3719</v>
      </c>
      <c r="C719" s="6">
        <f t="shared" si="12"/>
        <v>1</v>
      </c>
      <c r="D719" s="6" t="s">
        <v>3719</v>
      </c>
      <c r="E719" s="6" t="str">
        <f>VLOOKUP(B719,'kode internal'!$B$1:$D$4717,2,FALSE)</f>
        <v>16P037</v>
      </c>
      <c r="F719" s="6">
        <v>0</v>
      </c>
      <c r="G719" s="6">
        <v>6</v>
      </c>
      <c r="H719" s="6">
        <f>VLOOKUP(D719,'kode internal'!$B$1:$E$4717,4,FALSE)</f>
        <v>0</v>
      </c>
      <c r="I719" s="6">
        <f>VLOOKUP(D719,'kode internal'!$B$1:$F$4717,5,FALSE)</f>
        <v>6</v>
      </c>
    </row>
    <row r="720" spans="1:9">
      <c r="A720" s="6" t="s">
        <v>3720</v>
      </c>
      <c r="B720" s="6" t="s">
        <v>3721</v>
      </c>
      <c r="C720" s="6">
        <f t="shared" si="12"/>
        <v>1</v>
      </c>
      <c r="D720" s="6" t="s">
        <v>3721</v>
      </c>
      <c r="E720" s="6" t="str">
        <f>VLOOKUP(B720,'kode internal'!$B$1:$D$4717,2,FALSE)</f>
        <v>16P035</v>
      </c>
      <c r="F720" s="6">
        <v>0</v>
      </c>
      <c r="G720" s="6">
        <v>2</v>
      </c>
      <c r="H720" s="6">
        <f>VLOOKUP(D720,'kode internal'!$B$1:$E$4717,4,FALSE)</f>
        <v>0</v>
      </c>
      <c r="I720" s="6">
        <f>VLOOKUP(D720,'kode internal'!$B$1:$F$4717,5,FALSE)</f>
        <v>2</v>
      </c>
    </row>
    <row r="721" spans="1:9">
      <c r="A721" s="6" t="s">
        <v>3722</v>
      </c>
      <c r="B721" s="6" t="s">
        <v>3723</v>
      </c>
      <c r="C721" s="6">
        <f t="shared" si="12"/>
        <v>1</v>
      </c>
      <c r="D721" s="6" t="s">
        <v>3723</v>
      </c>
      <c r="E721" s="6" t="str">
        <f>VLOOKUP(B721,'kode internal'!$B$1:$D$4717,2,FALSE)</f>
        <v>16P034</v>
      </c>
      <c r="F721" s="6">
        <v>0</v>
      </c>
      <c r="G721" s="6">
        <v>16</v>
      </c>
      <c r="H721" s="6">
        <f>VLOOKUP(D721,'kode internal'!$B$1:$E$4717,4,FALSE)</f>
        <v>0</v>
      </c>
      <c r="I721" s="6">
        <f>VLOOKUP(D721,'kode internal'!$B$1:$F$4717,5,FALSE)</f>
        <v>16</v>
      </c>
    </row>
    <row r="722" spans="1:9">
      <c r="A722" s="6" t="s">
        <v>3724</v>
      </c>
      <c r="B722" s="6" t="s">
        <v>3725</v>
      </c>
      <c r="C722" s="6">
        <f t="shared" si="12"/>
        <v>1</v>
      </c>
      <c r="D722" s="6" t="s">
        <v>3725</v>
      </c>
      <c r="E722" s="6" t="str">
        <f>VLOOKUP(B722,'kode internal'!$B$1:$D$4717,2,FALSE)</f>
        <v>16M013</v>
      </c>
      <c r="F722" s="6">
        <v>3</v>
      </c>
      <c r="G722" s="6">
        <v>17</v>
      </c>
      <c r="H722" s="6">
        <f>VLOOKUP(D722,'kode internal'!$B$1:$E$4717,4,FALSE)</f>
        <v>3</v>
      </c>
      <c r="I722" s="6">
        <f>VLOOKUP(D722,'kode internal'!$B$1:$F$4717,5,FALSE)</f>
        <v>17</v>
      </c>
    </row>
    <row r="723" spans="1:9">
      <c r="A723" s="6" t="s">
        <v>3726</v>
      </c>
      <c r="B723" s="6" t="s">
        <v>3727</v>
      </c>
      <c r="C723" s="6">
        <f t="shared" si="12"/>
        <v>1</v>
      </c>
      <c r="D723" s="6" t="s">
        <v>3727</v>
      </c>
      <c r="E723" s="6" t="str">
        <f>VLOOKUP(B723,'kode internal'!$B$1:$D$4717,2,FALSE)</f>
        <v>16L001</v>
      </c>
      <c r="F723" s="6">
        <v>0</v>
      </c>
      <c r="G723" s="6">
        <v>3</v>
      </c>
      <c r="H723" s="6">
        <f>VLOOKUP(D723,'kode internal'!$B$1:$E$4717,4,FALSE)</f>
        <v>0</v>
      </c>
      <c r="I723" s="6">
        <f>VLOOKUP(D723,'kode internal'!$B$1:$F$4717,5,FALSE)</f>
        <v>3</v>
      </c>
    </row>
    <row r="724" spans="1:9">
      <c r="A724" s="6" t="s">
        <v>3728</v>
      </c>
      <c r="B724" s="13" t="s">
        <v>3729</v>
      </c>
      <c r="C724" s="6">
        <f t="shared" si="12"/>
        <v>1</v>
      </c>
      <c r="D724" s="6" t="s">
        <v>3729</v>
      </c>
      <c r="E724" s="6" t="str">
        <f>VLOOKUP(B724,'kode internal'!$B$1:$D$4717,2,FALSE)</f>
        <v>16E015</v>
      </c>
      <c r="F724" s="6">
        <v>0</v>
      </c>
      <c r="G724" s="6">
        <v>9</v>
      </c>
      <c r="H724" s="6">
        <f>VLOOKUP(D724,'kode internal'!$B$1:$E$4717,4,FALSE)</f>
        <v>0</v>
      </c>
      <c r="I724" s="6">
        <f>VLOOKUP(D724,'kode internal'!$B$1:$F$4717,5,FALSE)</f>
        <v>10</v>
      </c>
    </row>
    <row r="725" spans="1:9">
      <c r="A725" s="6" t="s">
        <v>3730</v>
      </c>
      <c r="B725" s="6" t="s">
        <v>3731</v>
      </c>
      <c r="C725" s="6">
        <f t="shared" si="12"/>
        <v>1</v>
      </c>
      <c r="D725" s="6" t="s">
        <v>3731</v>
      </c>
      <c r="E725" s="6" t="e">
        <f>VLOOKUP(B725,'kode internal'!$B$1:$D$4717,2,FALSE)</f>
        <v>#N/A</v>
      </c>
      <c r="F725" s="6">
        <v>0</v>
      </c>
      <c r="G725" s="6">
        <v>1</v>
      </c>
      <c r="H725" s="6" t="e">
        <f>VLOOKUP(D725,'kode internal'!$B$1:$E$4717,4,FALSE)</f>
        <v>#N/A</v>
      </c>
      <c r="I725" s="6" t="e">
        <f>VLOOKUP(D725,'kode internal'!$B$1:$F$4717,5,FALSE)</f>
        <v>#N/A</v>
      </c>
    </row>
    <row r="726" spans="1:9">
      <c r="A726" s="6" t="s">
        <v>3732</v>
      </c>
      <c r="B726" s="6" t="s">
        <v>3733</v>
      </c>
      <c r="C726" s="6">
        <f t="shared" si="12"/>
        <v>1</v>
      </c>
      <c r="D726" s="6" t="s">
        <v>3733</v>
      </c>
      <c r="E726" s="6" t="str">
        <f>VLOOKUP(B726,'kode internal'!$B$1:$D$4717,2,FALSE)</f>
        <v>16B119</v>
      </c>
      <c r="F726" s="6">
        <v>0</v>
      </c>
      <c r="G726" s="6">
        <v>3</v>
      </c>
      <c r="H726" s="6">
        <f>VLOOKUP(D726,'kode internal'!$B$1:$E$4717,4,FALSE)</f>
        <v>0</v>
      </c>
      <c r="I726" s="6">
        <f>VLOOKUP(D726,'kode internal'!$B$1:$F$4717,5,FALSE)</f>
        <v>3</v>
      </c>
    </row>
    <row r="727" spans="1:9">
      <c r="A727" s="6" t="s">
        <v>3734</v>
      </c>
      <c r="B727" s="6" t="s">
        <v>3735</v>
      </c>
      <c r="C727" s="6">
        <f t="shared" si="12"/>
        <v>1</v>
      </c>
      <c r="D727" s="6" t="s">
        <v>3735</v>
      </c>
      <c r="E727" s="6" t="str">
        <f>VLOOKUP(B727,'kode internal'!$B$1:$D$4717,2,FALSE)</f>
        <v>16A022</v>
      </c>
      <c r="F727" s="6">
        <v>0</v>
      </c>
      <c r="G727" s="6">
        <v>32</v>
      </c>
      <c r="H727" s="6">
        <f>VLOOKUP(D727,'kode internal'!$B$1:$E$4717,4,FALSE)</f>
        <v>0</v>
      </c>
      <c r="I727" s="6">
        <f>VLOOKUP(D727,'kode internal'!$B$1:$F$4717,5,FALSE)</f>
        <v>32</v>
      </c>
    </row>
    <row r="728" spans="1:9">
      <c r="A728" s="6" t="s">
        <v>3736</v>
      </c>
      <c r="B728" s="6" t="s">
        <v>3737</v>
      </c>
      <c r="C728" s="6">
        <f t="shared" si="12"/>
        <v>1</v>
      </c>
      <c r="D728" s="6" t="s">
        <v>3737</v>
      </c>
      <c r="E728" s="6" t="e">
        <f>VLOOKUP(B728,'kode internal'!$B$1:$D$4717,2,FALSE)</f>
        <v>#N/A</v>
      </c>
      <c r="F728" s="6">
        <v>0</v>
      </c>
      <c r="G728" s="6">
        <v>300</v>
      </c>
      <c r="H728" s="6" t="e">
        <f>VLOOKUP(D728,'kode internal'!$B$1:$E$4717,4,FALSE)</f>
        <v>#N/A</v>
      </c>
      <c r="I728" s="6" t="e">
        <f>VLOOKUP(D728,'kode internal'!$B$1:$F$4717,5,FALSE)</f>
        <v>#N/A</v>
      </c>
    </row>
    <row r="729" spans="1:9">
      <c r="A729" s="6" t="s">
        <v>3738</v>
      </c>
      <c r="B729" s="6" t="s">
        <v>3739</v>
      </c>
      <c r="C729" s="6">
        <f t="shared" si="12"/>
        <v>1</v>
      </c>
      <c r="D729" s="6" t="s">
        <v>3739</v>
      </c>
      <c r="E729" s="6" t="str">
        <f>VLOOKUP(B729,'kode internal'!$B$1:$D$4717,2,FALSE)</f>
        <v>42V069</v>
      </c>
      <c r="F729" s="6">
        <v>0</v>
      </c>
      <c r="G729" s="6">
        <v>67</v>
      </c>
      <c r="H729" s="6">
        <f>VLOOKUP(D729,'kode internal'!$B$1:$E$4717,4,FALSE)</f>
        <v>0</v>
      </c>
      <c r="I729" s="6">
        <f>VLOOKUP(D729,'kode internal'!$B$1:$F$4717,5,FALSE)</f>
        <v>67</v>
      </c>
    </row>
    <row r="730" spans="1:9">
      <c r="A730" s="6" t="s">
        <v>3740</v>
      </c>
      <c r="B730" s="6" t="s">
        <v>3741</v>
      </c>
      <c r="C730" s="6">
        <f t="shared" si="12"/>
        <v>1</v>
      </c>
      <c r="D730" s="6" t="s">
        <v>3741</v>
      </c>
      <c r="E730" s="6" t="e">
        <f>VLOOKUP(B730,'kode internal'!$B$1:$D$4717,2,FALSE)</f>
        <v>#N/A</v>
      </c>
      <c r="F730" s="6">
        <v>0</v>
      </c>
      <c r="G730" s="6">
        <v>2</v>
      </c>
      <c r="H730" s="6" t="e">
        <f>VLOOKUP(D730,'kode internal'!$B$1:$E$4717,4,FALSE)</f>
        <v>#N/A</v>
      </c>
      <c r="I730" s="6" t="e">
        <f>VLOOKUP(D730,'kode internal'!$B$1:$F$4717,5,FALSE)</f>
        <v>#N/A</v>
      </c>
    </row>
    <row r="731" spans="1:9">
      <c r="A731" s="6" t="s">
        <v>3742</v>
      </c>
      <c r="B731" s="6" t="s">
        <v>3743</v>
      </c>
      <c r="C731" s="6">
        <f t="shared" si="12"/>
        <v>1</v>
      </c>
      <c r="D731" s="6" t="s">
        <v>3743</v>
      </c>
      <c r="E731" s="6" t="str">
        <f>VLOOKUP(B731,'kode internal'!$B$1:$D$4717,2,FALSE)</f>
        <v>42V067</v>
      </c>
      <c r="F731" s="6">
        <v>0</v>
      </c>
      <c r="G731" s="6">
        <v>33</v>
      </c>
      <c r="H731" s="6">
        <f>VLOOKUP(D731,'kode internal'!$B$1:$E$4717,4,FALSE)</f>
        <v>0</v>
      </c>
      <c r="I731" s="6">
        <f>VLOOKUP(D731,'kode internal'!$B$1:$F$4717,5,FALSE)</f>
        <v>33</v>
      </c>
    </row>
    <row r="732" spans="1:9">
      <c r="A732" s="6" t="s">
        <v>3744</v>
      </c>
      <c r="B732" s="6" t="s">
        <v>3745</v>
      </c>
      <c r="C732" s="6">
        <f t="shared" si="12"/>
        <v>1</v>
      </c>
      <c r="D732" s="6" t="s">
        <v>3745</v>
      </c>
      <c r="E732" s="6" t="e">
        <f>VLOOKUP(B732,'kode internal'!$B$1:$D$4717,2,FALSE)</f>
        <v>#N/A</v>
      </c>
      <c r="F732" s="6">
        <v>0</v>
      </c>
      <c r="G732" s="6">
        <v>3</v>
      </c>
      <c r="H732" s="6" t="e">
        <f>VLOOKUP(D732,'kode internal'!$B$1:$E$4717,4,FALSE)</f>
        <v>#N/A</v>
      </c>
      <c r="I732" s="6" t="e">
        <f>VLOOKUP(D732,'kode internal'!$B$1:$F$4717,5,FALSE)</f>
        <v>#N/A</v>
      </c>
    </row>
    <row r="733" spans="1:9">
      <c r="A733" s="6" t="s">
        <v>3746</v>
      </c>
      <c r="B733" s="6" t="s">
        <v>3747</v>
      </c>
      <c r="C733" s="6">
        <f t="shared" si="12"/>
        <v>1</v>
      </c>
      <c r="D733" s="6" t="s">
        <v>3747</v>
      </c>
      <c r="E733" s="6" t="str">
        <f>VLOOKUP(B733,'kode internal'!$B$1:$D$4717,2,FALSE)</f>
        <v>80T177</v>
      </c>
      <c r="F733" s="6">
        <v>52</v>
      </c>
      <c r="G733" s="6">
        <v>55</v>
      </c>
      <c r="H733" s="6">
        <f>VLOOKUP(D733,'kode internal'!$B$1:$E$4717,4,FALSE)</f>
        <v>52</v>
      </c>
      <c r="I733" s="6">
        <f>VLOOKUP(D733,'kode internal'!$B$1:$F$4717,5,FALSE)</f>
        <v>55</v>
      </c>
    </row>
    <row r="734" spans="1:9">
      <c r="A734" s="6" t="s">
        <v>3748</v>
      </c>
      <c r="B734" s="6" t="s">
        <v>3749</v>
      </c>
      <c r="C734" s="6">
        <f t="shared" si="12"/>
        <v>1</v>
      </c>
      <c r="D734" s="6" t="s">
        <v>3749</v>
      </c>
      <c r="E734" s="6" t="str">
        <f>VLOOKUP(B734,'kode internal'!$B$1:$D$4717,2,FALSE)</f>
        <v>12T021</v>
      </c>
      <c r="F734" s="6">
        <v>9892</v>
      </c>
      <c r="G734" s="6">
        <v>32040</v>
      </c>
      <c r="H734" s="6">
        <f>VLOOKUP(D734,'kode internal'!$B$1:$E$4717,4,FALSE)</f>
        <v>9892</v>
      </c>
      <c r="I734" s="6">
        <f>VLOOKUP(D734,'kode internal'!$B$1:$F$4717,5,FALSE)</f>
        <v>32040</v>
      </c>
    </row>
    <row r="735" spans="1:9">
      <c r="A735" s="6" t="s">
        <v>3750</v>
      </c>
      <c r="B735" s="6" t="s">
        <v>3751</v>
      </c>
      <c r="C735" s="6">
        <f t="shared" si="12"/>
        <v>1</v>
      </c>
      <c r="D735" s="6" t="s">
        <v>3751</v>
      </c>
      <c r="E735" s="6" t="str">
        <f>VLOOKUP(B735,'kode internal'!$B$1:$D$4717,2,FALSE)</f>
        <v>80M246.1</v>
      </c>
      <c r="F735" s="6">
        <v>3826</v>
      </c>
      <c r="G735" s="6">
        <v>4500</v>
      </c>
      <c r="H735" s="6">
        <f>VLOOKUP(D735,'kode internal'!$B$1:$E$4717,4,FALSE)</f>
        <v>3826</v>
      </c>
      <c r="I735" s="6">
        <f>VLOOKUP(D735,'kode internal'!$B$1:$F$4717,5,FALSE)</f>
        <v>4500</v>
      </c>
    </row>
    <row r="736" spans="1:9">
      <c r="A736" s="6" t="s">
        <v>3752</v>
      </c>
      <c r="B736" s="6" t="s">
        <v>3753</v>
      </c>
      <c r="C736" s="6">
        <f t="shared" si="12"/>
        <v>1</v>
      </c>
      <c r="D736" s="6" t="s">
        <v>3753</v>
      </c>
      <c r="E736" s="6" t="e">
        <f>VLOOKUP(B736,'kode internal'!$B$1:$D$4717,2,FALSE)</f>
        <v>#N/A</v>
      </c>
      <c r="F736" s="6">
        <v>45</v>
      </c>
      <c r="G736" s="6">
        <v>899</v>
      </c>
      <c r="H736" s="6" t="e">
        <f>VLOOKUP(D736,'kode internal'!$B$1:$E$4717,4,FALSE)</f>
        <v>#N/A</v>
      </c>
      <c r="I736" s="6" t="e">
        <f>VLOOKUP(D736,'kode internal'!$B$1:$F$4717,5,FALSE)</f>
        <v>#N/A</v>
      </c>
    </row>
    <row r="737" spans="1:9">
      <c r="A737" s="6" t="s">
        <v>3754</v>
      </c>
      <c r="B737" s="13" t="s">
        <v>3274</v>
      </c>
      <c r="C737" s="6">
        <f t="shared" si="12"/>
        <v>1</v>
      </c>
      <c r="D737" s="6" t="s">
        <v>3274</v>
      </c>
      <c r="E737" s="6" t="str">
        <f>VLOOKUP(B737,'kode internal'!$B$1:$D$4717,2,FALSE)</f>
        <v>90P105</v>
      </c>
      <c r="F737" s="6">
        <v>6</v>
      </c>
      <c r="G737" s="6">
        <v>0</v>
      </c>
      <c r="H737" s="6">
        <f>VLOOKUP(D737,'kode internal'!$B$1:$E$4717,4,FALSE)</f>
        <v>6</v>
      </c>
      <c r="I737" s="6">
        <f>VLOOKUP(D737,'kode internal'!$B$1:$F$4717,5,FALSE)</f>
        <v>17</v>
      </c>
    </row>
    <row r="738" spans="1:9">
      <c r="A738" s="6" t="s">
        <v>3755</v>
      </c>
      <c r="B738" s="13" t="s">
        <v>3503</v>
      </c>
      <c r="C738" s="6">
        <f t="shared" si="12"/>
        <v>1</v>
      </c>
      <c r="D738" s="6" t="s">
        <v>3503</v>
      </c>
      <c r="E738" s="6" t="str">
        <f>VLOOKUP(B738,'kode internal'!$B$1:$D$4717,2,FALSE)</f>
        <v>90P103</v>
      </c>
      <c r="F738" s="6">
        <v>0</v>
      </c>
      <c r="G738" s="6">
        <v>13</v>
      </c>
      <c r="H738" s="6">
        <f>VLOOKUP(D738,'kode internal'!$B$1:$E$4717,4,FALSE)</f>
        <v>0</v>
      </c>
      <c r="I738" s="6">
        <f>VLOOKUP(D738,'kode internal'!$B$1:$F$4717,5,FALSE)</f>
        <v>81</v>
      </c>
    </row>
    <row r="739" spans="1:9">
      <c r="A739" s="6" t="s">
        <v>3756</v>
      </c>
      <c r="B739" s="6" t="s">
        <v>3757</v>
      </c>
      <c r="C739" s="6">
        <f t="shared" si="12"/>
        <v>1</v>
      </c>
      <c r="D739" s="6" t="s">
        <v>3757</v>
      </c>
      <c r="E739" s="6" t="str">
        <f>VLOOKUP(B739,'kode internal'!$B$1:$D$4717,2,FALSE)</f>
        <v>12D027</v>
      </c>
      <c r="F739" s="6">
        <v>4906</v>
      </c>
      <c r="G739" s="6">
        <v>46350</v>
      </c>
      <c r="H739" s="6">
        <f>VLOOKUP(D739,'kode internal'!$B$1:$E$4717,4,FALSE)</f>
        <v>4906</v>
      </c>
      <c r="I739" s="6">
        <f>VLOOKUP(D739,'kode internal'!$B$1:$F$4717,5,FALSE)</f>
        <v>46350</v>
      </c>
    </row>
    <row r="740" spans="1:9">
      <c r="A740" s="6" t="s">
        <v>3758</v>
      </c>
      <c r="B740" s="6" t="s">
        <v>3759</v>
      </c>
      <c r="C740" s="6">
        <f t="shared" si="12"/>
        <v>1</v>
      </c>
      <c r="D740" s="6" t="s">
        <v>3759</v>
      </c>
      <c r="E740" s="6" t="str">
        <f>VLOOKUP(B740,'kode internal'!$B$1:$D$4717,2,FALSE)</f>
        <v>10F159</v>
      </c>
      <c r="F740" s="6">
        <v>3440</v>
      </c>
      <c r="G740" s="6">
        <v>37740</v>
      </c>
      <c r="H740" s="6">
        <f>VLOOKUP(D740,'kode internal'!$B$1:$E$4717,4,FALSE)</f>
        <v>3440.45</v>
      </c>
      <c r="I740" s="6">
        <f>VLOOKUP(D740,'kode internal'!$B$1:$F$4717,5,FALSE)</f>
        <v>37740</v>
      </c>
    </row>
    <row r="741" spans="1:9">
      <c r="A741" s="6" t="s">
        <v>3760</v>
      </c>
      <c r="B741" s="6" t="s">
        <v>3761</v>
      </c>
      <c r="C741" s="6">
        <f t="shared" si="12"/>
        <v>1</v>
      </c>
      <c r="D741" s="6" t="s">
        <v>3761</v>
      </c>
      <c r="E741" s="6" t="e">
        <f>VLOOKUP(B741,'kode internal'!$B$1:$D$4717,2,FALSE)</f>
        <v>#N/A</v>
      </c>
      <c r="F741" s="6">
        <v>969</v>
      </c>
      <c r="G741" s="6">
        <v>960</v>
      </c>
      <c r="H741" s="6" t="e">
        <f>VLOOKUP(D741,'kode internal'!$B$1:$E$4717,4,FALSE)</f>
        <v>#N/A</v>
      </c>
      <c r="I741" s="6" t="e">
        <f>VLOOKUP(D741,'kode internal'!$B$1:$F$4717,5,FALSE)</f>
        <v>#N/A</v>
      </c>
    </row>
    <row r="742" spans="1:9">
      <c r="A742" s="6" t="s">
        <v>3762</v>
      </c>
      <c r="B742" s="6" t="s">
        <v>3763</v>
      </c>
      <c r="C742" s="6">
        <f t="shared" si="12"/>
        <v>1</v>
      </c>
      <c r="D742" s="6" t="s">
        <v>3763</v>
      </c>
      <c r="E742" s="6" t="e">
        <f>VLOOKUP(B742,'kode internal'!$B$1:$D$4717,2,FALSE)</f>
        <v>#N/A</v>
      </c>
      <c r="F742" s="6">
        <v>20</v>
      </c>
      <c r="G742" s="6">
        <v>0</v>
      </c>
      <c r="H742" s="6" t="e">
        <f>VLOOKUP(D742,'kode internal'!$B$1:$E$4717,4,FALSE)</f>
        <v>#N/A</v>
      </c>
      <c r="I742" s="6" t="e">
        <f>VLOOKUP(D742,'kode internal'!$B$1:$F$4717,5,FALSE)</f>
        <v>#N/A</v>
      </c>
    </row>
    <row r="743" spans="1:9">
      <c r="A743" s="6" t="s">
        <v>3764</v>
      </c>
      <c r="B743" s="6" t="s">
        <v>3765</v>
      </c>
      <c r="C743" s="6">
        <f t="shared" si="12"/>
        <v>1</v>
      </c>
      <c r="D743" s="6" t="s">
        <v>3765</v>
      </c>
      <c r="E743" s="6" t="e">
        <f>VLOOKUP(B743,'kode internal'!$B$1:$D$4717,2,FALSE)</f>
        <v>#N/A</v>
      </c>
      <c r="F743" s="6">
        <v>1679</v>
      </c>
      <c r="G743" s="6">
        <v>6521</v>
      </c>
      <c r="H743" s="6" t="e">
        <f>VLOOKUP(D743,'kode internal'!$B$1:$E$4717,4,FALSE)</f>
        <v>#N/A</v>
      </c>
      <c r="I743" s="6" t="e">
        <f>VLOOKUP(D743,'kode internal'!$B$1:$F$4717,5,FALSE)</f>
        <v>#N/A</v>
      </c>
    </row>
    <row r="744" spans="1:9">
      <c r="A744" s="6" t="s">
        <v>3766</v>
      </c>
      <c r="B744" s="6" t="s">
        <v>3767</v>
      </c>
      <c r="C744" s="6">
        <f t="shared" si="12"/>
        <v>1</v>
      </c>
      <c r="D744" s="6" t="s">
        <v>3767</v>
      </c>
      <c r="E744" s="6" t="str">
        <f>VLOOKUP(B744,'kode internal'!$B$1:$D$4717,2,FALSE)</f>
        <v>10P243</v>
      </c>
      <c r="F744" s="6">
        <v>980</v>
      </c>
      <c r="G744" s="6">
        <v>11370</v>
      </c>
      <c r="H744" s="6">
        <f>VLOOKUP(D744,'kode internal'!$B$1:$E$4717,4,FALSE)</f>
        <v>979.5</v>
      </c>
      <c r="I744" s="6">
        <f>VLOOKUP(D744,'kode internal'!$B$1:$F$4717,5,FALSE)</f>
        <v>11370</v>
      </c>
    </row>
    <row r="745" spans="1:9">
      <c r="A745" s="6" t="s">
        <v>3768</v>
      </c>
      <c r="B745" s="6" t="s">
        <v>3769</v>
      </c>
      <c r="C745" s="6">
        <f t="shared" si="12"/>
        <v>1</v>
      </c>
      <c r="D745" s="6" t="s">
        <v>3769</v>
      </c>
      <c r="E745" s="6" t="str">
        <f>VLOOKUP(B745,'kode internal'!$B$1:$D$4717,2,FALSE)</f>
        <v>10C001.7</v>
      </c>
      <c r="F745" s="6">
        <v>35127</v>
      </c>
      <c r="G745" s="6">
        <v>0</v>
      </c>
      <c r="H745" s="6">
        <f>VLOOKUP(D745,'kode internal'!$B$1:$E$4717,4,FALSE)</f>
        <v>35127</v>
      </c>
      <c r="I745" s="6">
        <f>VLOOKUP(D745,'kode internal'!$B$1:$F$4717,5,FALSE)</f>
        <v>0</v>
      </c>
    </row>
    <row r="746" spans="1:9">
      <c r="A746" s="6" t="s">
        <v>3770</v>
      </c>
      <c r="B746" s="6" t="s">
        <v>3771</v>
      </c>
      <c r="C746" s="6">
        <f t="shared" si="12"/>
        <v>1</v>
      </c>
      <c r="D746" s="6" t="s">
        <v>3771</v>
      </c>
      <c r="E746" s="6" t="str">
        <f>VLOOKUP(B746,'kode internal'!$B$1:$D$4717,2,FALSE)</f>
        <v>50D006</v>
      </c>
      <c r="F746" s="6">
        <v>1</v>
      </c>
      <c r="G746" s="6">
        <v>0</v>
      </c>
      <c r="H746" s="6">
        <f>VLOOKUP(D746,'kode internal'!$B$1:$E$4717,4,FALSE)</f>
        <v>0.6</v>
      </c>
      <c r="I746" s="6">
        <f>VLOOKUP(D746,'kode internal'!$B$1:$F$4717,5,FALSE)</f>
        <v>0</v>
      </c>
    </row>
    <row r="747" spans="1:9">
      <c r="A747" s="6" t="s">
        <v>3772</v>
      </c>
      <c r="B747" s="13" t="s">
        <v>3582</v>
      </c>
      <c r="C747" s="6">
        <f t="shared" si="12"/>
        <v>1</v>
      </c>
      <c r="D747" s="6" t="s">
        <v>3582</v>
      </c>
      <c r="E747" s="6" t="str">
        <f>VLOOKUP(B747,'kode internal'!$B$1:$D$4717,2,FALSE)</f>
        <v>15C128</v>
      </c>
      <c r="F747" s="6">
        <v>175</v>
      </c>
      <c r="G747" s="6">
        <v>0</v>
      </c>
      <c r="H747" s="6">
        <f>VLOOKUP(D747,'kode internal'!$B$1:$E$4717,4,FALSE)</f>
        <v>175</v>
      </c>
      <c r="I747" s="6">
        <f>VLOOKUP(D747,'kode internal'!$B$1:$F$4717,5,FALSE)</f>
        <v>150</v>
      </c>
    </row>
    <row r="748" spans="1:9">
      <c r="A748" s="6" t="s">
        <v>3773</v>
      </c>
      <c r="B748" s="13" t="s">
        <v>3587</v>
      </c>
      <c r="C748" s="6">
        <f t="shared" si="12"/>
        <v>1</v>
      </c>
      <c r="D748" s="6" t="s">
        <v>3587</v>
      </c>
      <c r="E748" s="6" t="str">
        <f>VLOOKUP(B748,'kode internal'!$B$1:$D$4717,2,FALSE)</f>
        <v>15A092</v>
      </c>
      <c r="F748" s="6">
        <v>175</v>
      </c>
      <c r="G748" s="6">
        <v>0</v>
      </c>
      <c r="H748" s="6">
        <f>VLOOKUP(D748,'kode internal'!$B$1:$E$4717,4,FALSE)</f>
        <v>175</v>
      </c>
      <c r="I748" s="6">
        <f>VLOOKUP(D748,'kode internal'!$B$1:$F$4717,5,FALSE)</f>
        <v>125</v>
      </c>
    </row>
    <row r="749" spans="1:9">
      <c r="A749" s="6" t="s">
        <v>3774</v>
      </c>
      <c r="B749" s="6" t="s">
        <v>3775</v>
      </c>
      <c r="C749" s="6">
        <f t="shared" si="12"/>
        <v>1</v>
      </c>
      <c r="D749" s="6" t="s">
        <v>3775</v>
      </c>
      <c r="E749" s="6" t="str">
        <f>VLOOKUP(B749,'kode internal'!$B$1:$D$4717,2,FALSE)</f>
        <v>10F157</v>
      </c>
      <c r="F749" s="6">
        <v>7790</v>
      </c>
      <c r="G749" s="6">
        <v>0</v>
      </c>
      <c r="H749" s="6">
        <f>VLOOKUP(D749,'kode internal'!$B$1:$E$4717,4,FALSE)</f>
        <v>7790</v>
      </c>
      <c r="I749" s="6">
        <f>VLOOKUP(D749,'kode internal'!$B$1:$F$4717,5,FALSE)</f>
        <v>0</v>
      </c>
    </row>
    <row r="750" spans="1:9">
      <c r="A750" s="6" t="s">
        <v>3776</v>
      </c>
      <c r="B750" s="6" t="s">
        <v>3777</v>
      </c>
      <c r="C750" s="6">
        <f t="shared" si="12"/>
        <v>1</v>
      </c>
      <c r="D750" s="6" t="s">
        <v>3777</v>
      </c>
      <c r="E750" s="6" t="e">
        <f>VLOOKUP(B750,'kode internal'!$B$1:$D$4717,2,FALSE)</f>
        <v>#N/A</v>
      </c>
      <c r="F750" s="6">
        <v>45</v>
      </c>
      <c r="G750" s="6">
        <v>0</v>
      </c>
      <c r="H750" s="6" t="e">
        <f>VLOOKUP(D750,'kode internal'!$B$1:$E$4717,4,FALSE)</f>
        <v>#N/A</v>
      </c>
      <c r="I750" s="6" t="e">
        <f>VLOOKUP(D750,'kode internal'!$B$1:$F$4717,5,FALSE)</f>
        <v>#N/A</v>
      </c>
    </row>
    <row r="751" spans="1:9">
      <c r="A751" s="6" t="s">
        <v>3778</v>
      </c>
      <c r="B751" s="6" t="s">
        <v>3779</v>
      </c>
      <c r="C751" s="6">
        <f t="shared" si="12"/>
        <v>1</v>
      </c>
      <c r="D751" s="6" t="s">
        <v>3779</v>
      </c>
      <c r="E751" s="6" t="str">
        <f>VLOOKUP(B751,'kode internal'!$B$1:$D$4717,2,FALSE)</f>
        <v>40M093</v>
      </c>
      <c r="F751" s="6">
        <v>430</v>
      </c>
      <c r="G751" s="6">
        <v>2632</v>
      </c>
      <c r="H751" s="6">
        <f>VLOOKUP(D751,'kode internal'!$B$1:$E$4717,4,FALSE)</f>
        <v>430</v>
      </c>
      <c r="I751" s="6">
        <f>VLOOKUP(D751,'kode internal'!$B$1:$F$4717,5,FALSE)</f>
        <v>2632</v>
      </c>
    </row>
    <row r="752" spans="1:9">
      <c r="A752" s="6" t="s">
        <v>3780</v>
      </c>
      <c r="B752" s="6" t="s">
        <v>3781</v>
      </c>
      <c r="C752" s="6">
        <f t="shared" si="12"/>
        <v>1</v>
      </c>
      <c r="D752" s="6" t="s">
        <v>3781</v>
      </c>
      <c r="E752" s="6" t="str">
        <f>VLOOKUP(B752,'kode internal'!$B$1:$D$4717,2,FALSE)</f>
        <v>40M092</v>
      </c>
      <c r="F752" s="6">
        <v>697</v>
      </c>
      <c r="G752" s="6">
        <v>500</v>
      </c>
      <c r="H752" s="6">
        <f>VLOOKUP(D752,'kode internal'!$B$1:$E$4717,4,FALSE)</f>
        <v>697</v>
      </c>
      <c r="I752" s="6">
        <f>VLOOKUP(D752,'kode internal'!$B$1:$F$4717,5,FALSE)</f>
        <v>500</v>
      </c>
    </row>
    <row r="753" spans="1:9">
      <c r="A753" s="6" t="s">
        <v>3782</v>
      </c>
      <c r="B753" s="6" t="s">
        <v>3783</v>
      </c>
      <c r="C753" s="6">
        <f t="shared" si="12"/>
        <v>1</v>
      </c>
      <c r="D753" s="6" t="s">
        <v>3783</v>
      </c>
      <c r="E753" s="6" t="str">
        <f>VLOOKUP(B753,'kode internal'!$B$1:$D$4717,2,FALSE)</f>
        <v>40F064</v>
      </c>
      <c r="F753" s="6">
        <v>10835</v>
      </c>
      <c r="G753" s="6">
        <v>21300</v>
      </c>
      <c r="H753" s="6">
        <f>VLOOKUP(D753,'kode internal'!$B$1:$E$4717,4,FALSE)</f>
        <v>10835</v>
      </c>
      <c r="I753" s="6">
        <f>VLOOKUP(D753,'kode internal'!$B$1:$F$4717,5,FALSE)</f>
        <v>21300</v>
      </c>
    </row>
    <row r="754" spans="1:9">
      <c r="A754" s="6" t="s">
        <v>3784</v>
      </c>
      <c r="B754" s="6" t="s">
        <v>3785</v>
      </c>
      <c r="C754" s="6">
        <f t="shared" si="12"/>
        <v>1</v>
      </c>
      <c r="D754" s="6" t="s">
        <v>3785</v>
      </c>
      <c r="E754" s="6" t="str">
        <f>VLOOKUP(B754,'kode internal'!$B$1:$D$4717,2,FALSE)</f>
        <v>40E041</v>
      </c>
      <c r="F754" s="6">
        <v>1768</v>
      </c>
      <c r="G754" s="6">
        <v>7580</v>
      </c>
      <c r="H754" s="6">
        <f>VLOOKUP(D754,'kode internal'!$B$1:$E$4717,4,FALSE)</f>
        <v>1768</v>
      </c>
      <c r="I754" s="6">
        <f>VLOOKUP(D754,'kode internal'!$B$1:$F$4717,5,FALSE)</f>
        <v>7580</v>
      </c>
    </row>
    <row r="755" spans="1:9">
      <c r="A755" s="6" t="s">
        <v>3786</v>
      </c>
      <c r="B755" s="6" t="s">
        <v>3787</v>
      </c>
      <c r="C755" s="6">
        <f t="shared" si="12"/>
        <v>1</v>
      </c>
      <c r="D755" s="6" t="s">
        <v>3787</v>
      </c>
      <c r="E755" s="6" t="str">
        <f>VLOOKUP(B755,'kode internal'!$B$1:$D$4717,2,FALSE)</f>
        <v>30M037</v>
      </c>
      <c r="F755" s="6">
        <v>56</v>
      </c>
      <c r="G755" s="6">
        <v>210</v>
      </c>
      <c r="H755" s="6">
        <f>VLOOKUP(D755,'kode internal'!$B$1:$E$4717,4,FALSE)</f>
        <v>56</v>
      </c>
      <c r="I755" s="6">
        <f>VLOOKUP(D755,'kode internal'!$B$1:$F$4717,5,FALSE)</f>
        <v>210</v>
      </c>
    </row>
    <row r="756" spans="1:9">
      <c r="A756" s="6" t="s">
        <v>3788</v>
      </c>
      <c r="B756" s="6" t="s">
        <v>3789</v>
      </c>
      <c r="C756" s="6">
        <f t="shared" si="12"/>
        <v>1</v>
      </c>
      <c r="D756" s="6" t="s">
        <v>3789</v>
      </c>
      <c r="E756" s="6" t="str">
        <f>VLOOKUP(B756,'kode internal'!$B$1:$D$4717,2,FALSE)</f>
        <v>10T159</v>
      </c>
      <c r="F756" s="6">
        <v>1322</v>
      </c>
      <c r="G756" s="6">
        <v>2250</v>
      </c>
      <c r="H756" s="6">
        <f>VLOOKUP(D756,'kode internal'!$B$1:$E$4717,4,FALSE)</f>
        <v>1322</v>
      </c>
      <c r="I756" s="6">
        <f>VLOOKUP(D756,'kode internal'!$B$1:$F$4717,5,FALSE)</f>
        <v>2250</v>
      </c>
    </row>
    <row r="757" spans="1:9">
      <c r="A757" s="6" t="s">
        <v>3790</v>
      </c>
      <c r="B757" s="6" t="s">
        <v>3791</v>
      </c>
      <c r="C757" s="6">
        <f t="shared" si="12"/>
        <v>1</v>
      </c>
      <c r="D757" s="6" t="s">
        <v>3791</v>
      </c>
      <c r="E757" s="6" t="str">
        <f>VLOOKUP(B757,'kode internal'!$B$1:$D$4717,2,FALSE)</f>
        <v>10T158</v>
      </c>
      <c r="F757" s="6">
        <v>1212</v>
      </c>
      <c r="G757" s="6">
        <v>1740</v>
      </c>
      <c r="H757" s="6">
        <f>VLOOKUP(D757,'kode internal'!$B$1:$E$4717,4,FALSE)</f>
        <v>1212</v>
      </c>
      <c r="I757" s="6">
        <f>VLOOKUP(D757,'kode internal'!$B$1:$F$4717,5,FALSE)</f>
        <v>1740</v>
      </c>
    </row>
    <row r="758" spans="1:9">
      <c r="A758" s="6" t="s">
        <v>3792</v>
      </c>
      <c r="B758" s="6" t="s">
        <v>3793</v>
      </c>
      <c r="C758" s="6">
        <f t="shared" si="12"/>
        <v>1</v>
      </c>
      <c r="D758" s="6" t="s">
        <v>3793</v>
      </c>
      <c r="E758" s="6" t="str">
        <f>VLOOKUP(B758,'kode internal'!$B$1:$D$4717,2,FALSE)</f>
        <v>10D201</v>
      </c>
      <c r="F758" s="6">
        <v>133</v>
      </c>
      <c r="G758" s="6">
        <v>2100</v>
      </c>
      <c r="H758" s="6">
        <f>VLOOKUP(D758,'kode internal'!$B$1:$E$4717,4,FALSE)</f>
        <v>133</v>
      </c>
      <c r="I758" s="6">
        <f>VLOOKUP(D758,'kode internal'!$B$1:$F$4717,5,FALSE)</f>
        <v>2100</v>
      </c>
    </row>
    <row r="759" spans="1:9">
      <c r="A759" s="6" t="s">
        <v>3794</v>
      </c>
      <c r="B759" s="6" t="s">
        <v>3795</v>
      </c>
      <c r="C759" s="6">
        <f t="shared" si="12"/>
        <v>1</v>
      </c>
      <c r="D759" s="6" t="s">
        <v>3795</v>
      </c>
      <c r="E759" s="6" t="str">
        <f>VLOOKUP(B759,'kode internal'!$B$1:$D$4717,2,FALSE)</f>
        <v>10D199.2</v>
      </c>
      <c r="F759" s="6">
        <v>8105</v>
      </c>
      <c r="G759" s="6">
        <v>53900</v>
      </c>
      <c r="H759" s="6">
        <f>VLOOKUP(D759,'kode internal'!$B$1:$E$4717,4,FALSE)</f>
        <v>8105</v>
      </c>
      <c r="I759" s="6">
        <f>VLOOKUP(D759,'kode internal'!$B$1:$F$4717,5,FALSE)</f>
        <v>53900</v>
      </c>
    </row>
    <row r="760" spans="1:9">
      <c r="A760" s="6" t="s">
        <v>3796</v>
      </c>
      <c r="B760" s="6" t="s">
        <v>3797</v>
      </c>
      <c r="C760" s="6">
        <f t="shared" si="12"/>
        <v>1</v>
      </c>
      <c r="D760" s="6" t="s">
        <v>3797</v>
      </c>
      <c r="E760" s="6" t="e">
        <f>VLOOKUP(B760,'kode internal'!$B$1:$D$4717,2,FALSE)</f>
        <v>#N/A</v>
      </c>
      <c r="F760" s="6">
        <v>0</v>
      </c>
      <c r="G760" s="6">
        <v>537</v>
      </c>
      <c r="H760" s="6" t="e">
        <f>VLOOKUP(D760,'kode internal'!$B$1:$E$4717,4,FALSE)</f>
        <v>#N/A</v>
      </c>
      <c r="I760" s="6" t="e">
        <f>VLOOKUP(D760,'kode internal'!$B$1:$F$4717,5,FALSE)</f>
        <v>#N/A</v>
      </c>
    </row>
    <row r="761" spans="1:9">
      <c r="A761" s="6" t="s">
        <v>3798</v>
      </c>
      <c r="B761" s="6" t="s">
        <v>3799</v>
      </c>
      <c r="C761" s="6">
        <f t="shared" si="12"/>
        <v>1</v>
      </c>
      <c r="D761" s="6" t="s">
        <v>3799</v>
      </c>
      <c r="E761" s="6" t="str">
        <f>VLOOKUP(B761,'kode internal'!$B$1:$D$4717,2,FALSE)</f>
        <v>10B141</v>
      </c>
      <c r="F761" s="6">
        <v>38149</v>
      </c>
      <c r="G761" s="6">
        <v>190500</v>
      </c>
      <c r="H761" s="6">
        <f>VLOOKUP(D761,'kode internal'!$B$1:$E$4717,4,FALSE)</f>
        <v>38149</v>
      </c>
      <c r="I761" s="6">
        <f>VLOOKUP(D761,'kode internal'!$B$1:$F$4717,5,FALSE)</f>
        <v>176400</v>
      </c>
    </row>
    <row r="762" spans="1:9">
      <c r="A762" s="6" t="s">
        <v>3800</v>
      </c>
      <c r="B762" s="6" t="s">
        <v>3801</v>
      </c>
      <c r="C762" s="6">
        <f t="shared" si="12"/>
        <v>1</v>
      </c>
      <c r="D762" s="6" t="s">
        <v>3801</v>
      </c>
      <c r="E762" s="6" t="str">
        <f>VLOOKUP(B762,'kode internal'!$B$1:$D$4717,2,FALSE)</f>
        <v>10A311</v>
      </c>
      <c r="F762" s="6">
        <v>101</v>
      </c>
      <c r="G762" s="6">
        <v>240</v>
      </c>
      <c r="H762" s="6">
        <f>VLOOKUP(D762,'kode internal'!$B$1:$E$4717,4,FALSE)</f>
        <v>101</v>
      </c>
      <c r="I762" s="6">
        <f>VLOOKUP(D762,'kode internal'!$B$1:$F$4717,5,FALSE)</f>
        <v>240</v>
      </c>
    </row>
    <row r="763" spans="1:9">
      <c r="A763" s="6" t="s">
        <v>3802</v>
      </c>
      <c r="B763" s="13" t="s">
        <v>3238</v>
      </c>
      <c r="C763" s="6">
        <f t="shared" si="12"/>
        <v>1</v>
      </c>
      <c r="D763" s="6" t="s">
        <v>3238</v>
      </c>
      <c r="E763" s="6" t="str">
        <f>VLOOKUP(B763,'kode internal'!$B$1:$D$4717,2,FALSE)</f>
        <v>15M071</v>
      </c>
      <c r="F763" s="6">
        <v>0</v>
      </c>
      <c r="G763" s="6">
        <v>61</v>
      </c>
      <c r="H763" s="6">
        <f>VLOOKUP(D763,'kode internal'!$B$1:$E$4717,4,FALSE)</f>
        <v>0</v>
      </c>
      <c r="I763" s="6">
        <f>VLOOKUP(D763,'kode internal'!$B$1:$F$4717,5,FALSE)</f>
        <v>160</v>
      </c>
    </row>
    <row r="764" spans="1:9">
      <c r="A764" s="6" t="s">
        <v>3803</v>
      </c>
      <c r="B764" s="13" t="s">
        <v>3505</v>
      </c>
      <c r="C764" s="6">
        <f t="shared" si="12"/>
        <v>1</v>
      </c>
      <c r="D764" s="6" t="s">
        <v>3505</v>
      </c>
      <c r="E764" s="6" t="str">
        <f>VLOOKUP(B764,'kode internal'!$B$1:$D$4717,2,FALSE)</f>
        <v>80S330</v>
      </c>
      <c r="F764" s="6">
        <v>6400</v>
      </c>
      <c r="G764" s="6">
        <v>6000</v>
      </c>
      <c r="H764" s="6">
        <f>VLOOKUP(D764,'kode internal'!$B$1:$E$4717,4,FALSE)</f>
        <v>6400</v>
      </c>
      <c r="I764" s="6">
        <f>VLOOKUP(D764,'kode internal'!$B$1:$F$4717,5,FALSE)</f>
        <v>12000</v>
      </c>
    </row>
    <row r="765" spans="1:9">
      <c r="A765" s="6" t="s">
        <v>3804</v>
      </c>
      <c r="B765" s="6" t="s">
        <v>3805</v>
      </c>
      <c r="C765" s="6">
        <f t="shared" si="12"/>
        <v>1</v>
      </c>
      <c r="D765" s="6" t="s">
        <v>3805</v>
      </c>
      <c r="E765" s="6" t="str">
        <f>VLOOKUP(B765,'kode internal'!$B$1:$D$4717,2,FALSE)</f>
        <v>42F111.01</v>
      </c>
      <c r="F765" s="6">
        <v>0</v>
      </c>
      <c r="G765" s="6">
        <v>3</v>
      </c>
      <c r="H765" s="6">
        <f>VLOOKUP(D765,'kode internal'!$B$1:$E$4717,4,FALSE)</f>
        <v>0</v>
      </c>
      <c r="I765" s="6">
        <f>VLOOKUP(D765,'kode internal'!$B$1:$F$4717,5,FALSE)</f>
        <v>3</v>
      </c>
    </row>
    <row r="766" spans="1:9">
      <c r="A766" s="6" t="s">
        <v>3806</v>
      </c>
      <c r="B766" s="6" t="s">
        <v>3807</v>
      </c>
      <c r="C766" s="6">
        <f t="shared" si="12"/>
        <v>1</v>
      </c>
      <c r="D766" s="6" t="s">
        <v>3807</v>
      </c>
      <c r="E766" s="6" t="str">
        <f>VLOOKUP(B766,'kode internal'!$B$1:$D$4717,2,FALSE)</f>
        <v>22M076.1</v>
      </c>
      <c r="F766" s="6">
        <v>16</v>
      </c>
      <c r="G766" s="6">
        <v>0</v>
      </c>
      <c r="H766" s="6">
        <f>VLOOKUP(D766,'kode internal'!$B$1:$E$4717,4,FALSE)</f>
        <v>16</v>
      </c>
      <c r="I766" s="6">
        <f>VLOOKUP(D766,'kode internal'!$B$1:$F$4717,5,FALSE)</f>
        <v>0</v>
      </c>
    </row>
    <row r="767" spans="1:9">
      <c r="A767" s="6" t="s">
        <v>3808</v>
      </c>
      <c r="B767" s="6" t="s">
        <v>3809</v>
      </c>
      <c r="C767" s="6">
        <f t="shared" si="12"/>
        <v>1</v>
      </c>
      <c r="D767" s="6" t="s">
        <v>3809</v>
      </c>
      <c r="E767" s="6" t="str">
        <f>VLOOKUP(B767,'kode internal'!$B$1:$D$4717,2,FALSE)</f>
        <v>42R287</v>
      </c>
      <c r="F767" s="6">
        <v>0</v>
      </c>
      <c r="G767" s="6">
        <v>36</v>
      </c>
      <c r="H767" s="6">
        <f>VLOOKUP(D767,'kode internal'!$B$1:$E$4717,4,FALSE)</f>
        <v>0</v>
      </c>
      <c r="I767" s="6">
        <f>VLOOKUP(D767,'kode internal'!$B$1:$F$4717,5,FALSE)</f>
        <v>36</v>
      </c>
    </row>
    <row r="768" spans="1:9">
      <c r="A768" s="6" t="s">
        <v>3810</v>
      </c>
      <c r="B768" s="6" t="s">
        <v>3811</v>
      </c>
      <c r="C768" s="6">
        <f t="shared" si="12"/>
        <v>1</v>
      </c>
      <c r="D768" s="6" t="s">
        <v>3811</v>
      </c>
      <c r="E768" s="6" t="str">
        <f>VLOOKUP(B768,'kode internal'!$B$1:$D$4717,2,FALSE)</f>
        <v>81Y017.1</v>
      </c>
      <c r="F768" s="6">
        <v>58</v>
      </c>
      <c r="G768" s="6">
        <v>400</v>
      </c>
      <c r="H768" s="6">
        <f>VLOOKUP(D768,'kode internal'!$B$1:$E$4717,4,FALSE)</f>
        <v>58</v>
      </c>
      <c r="I768" s="6">
        <f>VLOOKUP(D768,'kode internal'!$B$1:$F$4717,5,FALSE)</f>
        <v>400</v>
      </c>
    </row>
    <row r="769" spans="1:9">
      <c r="A769" s="6" t="s">
        <v>3812</v>
      </c>
      <c r="B769" s="6" t="s">
        <v>3813</v>
      </c>
      <c r="C769" s="6">
        <f t="shared" ref="C769:C832" si="13">IF(B769=D769,1,0)</f>
        <v>1</v>
      </c>
      <c r="D769" s="6" t="s">
        <v>3813</v>
      </c>
      <c r="E769" s="6" t="str">
        <f>VLOOKUP(B769,'kode internal'!$B$1:$D$4717,2,FALSE)</f>
        <v>80M248.1</v>
      </c>
      <c r="F769" s="6">
        <v>38</v>
      </c>
      <c r="G769" s="6">
        <v>100</v>
      </c>
      <c r="H769" s="6">
        <f>VLOOKUP(D769,'kode internal'!$B$1:$E$4717,4,FALSE)</f>
        <v>38</v>
      </c>
      <c r="I769" s="6">
        <f>VLOOKUP(D769,'kode internal'!$B$1:$F$4717,5,FALSE)</f>
        <v>100</v>
      </c>
    </row>
    <row r="770" spans="1:9">
      <c r="A770" s="6" t="s">
        <v>3814</v>
      </c>
      <c r="B770" s="6" t="s">
        <v>3815</v>
      </c>
      <c r="C770" s="6">
        <f t="shared" si="13"/>
        <v>1</v>
      </c>
      <c r="D770" s="6" t="s">
        <v>3815</v>
      </c>
      <c r="E770" s="6" t="str">
        <f>VLOOKUP(B770,'kode internal'!$B$1:$D$4717,2,FALSE)</f>
        <v>80M247.1</v>
      </c>
      <c r="F770" s="6">
        <v>120</v>
      </c>
      <c r="G770" s="6">
        <v>500</v>
      </c>
      <c r="H770" s="6">
        <f>VLOOKUP(D770,'kode internal'!$B$1:$E$4717,4,FALSE)</f>
        <v>120</v>
      </c>
      <c r="I770" s="6">
        <f>VLOOKUP(D770,'kode internal'!$B$1:$F$4717,5,FALSE)</f>
        <v>500</v>
      </c>
    </row>
    <row r="771" spans="1:9">
      <c r="A771" s="6" t="s">
        <v>3816</v>
      </c>
      <c r="B771" s="6" t="s">
        <v>3817</v>
      </c>
      <c r="C771" s="6">
        <f t="shared" si="13"/>
        <v>1</v>
      </c>
      <c r="D771" s="6" t="s">
        <v>3817</v>
      </c>
      <c r="E771" s="6" t="str">
        <f>VLOOKUP(B771,'kode internal'!$B$1:$D$4717,2,FALSE)</f>
        <v>80B123</v>
      </c>
      <c r="F771" s="6">
        <v>6</v>
      </c>
      <c r="G771" s="6">
        <v>20</v>
      </c>
      <c r="H771" s="6">
        <f>VLOOKUP(D771,'kode internal'!$B$1:$E$4717,4,FALSE)</f>
        <v>6</v>
      </c>
      <c r="I771" s="6">
        <f>VLOOKUP(D771,'kode internal'!$B$1:$F$4717,5,FALSE)</f>
        <v>20</v>
      </c>
    </row>
    <row r="772" spans="1:9">
      <c r="A772" s="6" t="s">
        <v>3818</v>
      </c>
      <c r="B772" s="6" t="s">
        <v>3819</v>
      </c>
      <c r="C772" s="6">
        <f t="shared" si="13"/>
        <v>1</v>
      </c>
      <c r="D772" s="6" t="s">
        <v>3819</v>
      </c>
      <c r="E772" s="6" t="str">
        <f>VLOOKUP(B772,'kode internal'!$B$1:$D$4717,2,FALSE)</f>
        <v>80B122.1</v>
      </c>
      <c r="F772" s="6">
        <v>7</v>
      </c>
      <c r="G772" s="6">
        <v>0</v>
      </c>
      <c r="H772" s="6">
        <f>VLOOKUP(D772,'kode internal'!$B$1:$E$4717,4,FALSE)</f>
        <v>7</v>
      </c>
      <c r="I772" s="6">
        <f>VLOOKUP(D772,'kode internal'!$B$1:$F$4717,5,FALSE)</f>
        <v>0</v>
      </c>
    </row>
    <row r="773" spans="1:9">
      <c r="A773" s="6" t="s">
        <v>3820</v>
      </c>
      <c r="B773" s="6" t="s">
        <v>3821</v>
      </c>
      <c r="C773" s="6">
        <f t="shared" si="13"/>
        <v>1</v>
      </c>
      <c r="D773" s="6" t="s">
        <v>3821</v>
      </c>
      <c r="E773" s="6" t="str">
        <f>VLOOKUP(B773,'kode internal'!$B$1:$D$4717,2,FALSE)</f>
        <v>42T293</v>
      </c>
      <c r="F773" s="6">
        <v>0</v>
      </c>
      <c r="G773" s="6">
        <v>4</v>
      </c>
      <c r="H773" s="6">
        <f>VLOOKUP(D773,'kode internal'!$B$1:$E$4717,4,FALSE)</f>
        <v>0</v>
      </c>
      <c r="I773" s="6">
        <f>VLOOKUP(D773,'kode internal'!$B$1:$F$4717,5,FALSE)</f>
        <v>4</v>
      </c>
    </row>
    <row r="774" spans="1:9">
      <c r="A774" s="6" t="s">
        <v>3822</v>
      </c>
      <c r="B774" s="6" t="s">
        <v>3823</v>
      </c>
      <c r="C774" s="6">
        <f t="shared" si="13"/>
        <v>1</v>
      </c>
      <c r="D774" s="6" t="s">
        <v>3823</v>
      </c>
      <c r="E774" s="6" t="e">
        <f>VLOOKUP(B774,'kode internal'!$B$1:$D$4717,2,FALSE)</f>
        <v>#N/A</v>
      </c>
      <c r="F774" s="6">
        <v>0</v>
      </c>
      <c r="G774" s="6">
        <v>1</v>
      </c>
      <c r="H774" s="6" t="e">
        <f>VLOOKUP(D774,'kode internal'!$B$1:$E$4717,4,FALSE)</f>
        <v>#N/A</v>
      </c>
      <c r="I774" s="6" t="e">
        <f>VLOOKUP(D774,'kode internal'!$B$1:$F$4717,5,FALSE)</f>
        <v>#N/A</v>
      </c>
    </row>
    <row r="775" spans="1:9">
      <c r="A775" s="6" t="s">
        <v>3824</v>
      </c>
      <c r="B775" s="6" t="s">
        <v>3825</v>
      </c>
      <c r="C775" s="6">
        <f t="shared" si="13"/>
        <v>1</v>
      </c>
      <c r="D775" s="6" t="s">
        <v>3825</v>
      </c>
      <c r="E775" s="6" t="str">
        <f>VLOOKUP(B775,'kode internal'!$B$1:$D$4717,2,FALSE)</f>
        <v>42L078</v>
      </c>
      <c r="F775" s="6">
        <v>0</v>
      </c>
      <c r="G775" s="6">
        <v>16</v>
      </c>
      <c r="H775" s="6">
        <f>VLOOKUP(D775,'kode internal'!$B$1:$E$4717,4,FALSE)</f>
        <v>0</v>
      </c>
      <c r="I775" s="6">
        <f>VLOOKUP(D775,'kode internal'!$B$1:$F$4717,5,FALSE)</f>
        <v>16</v>
      </c>
    </row>
    <row r="776" spans="1:9">
      <c r="A776" s="6" t="s">
        <v>3826</v>
      </c>
      <c r="B776" s="6" t="s">
        <v>3827</v>
      </c>
      <c r="C776" s="6">
        <f t="shared" si="13"/>
        <v>1</v>
      </c>
      <c r="D776" s="6" t="s">
        <v>3827</v>
      </c>
      <c r="E776" s="6" t="str">
        <f>VLOOKUP(B776,'kode internal'!$B$1:$D$4717,2,FALSE)</f>
        <v>42E072</v>
      </c>
      <c r="F776" s="6">
        <v>0</v>
      </c>
      <c r="G776" s="6">
        <v>3</v>
      </c>
      <c r="H776" s="6">
        <f>VLOOKUP(D776,'kode internal'!$B$1:$E$4717,4,FALSE)</f>
        <v>0</v>
      </c>
      <c r="I776" s="6">
        <f>VLOOKUP(D776,'kode internal'!$B$1:$F$4717,5,FALSE)</f>
        <v>3</v>
      </c>
    </row>
    <row r="777" spans="1:9">
      <c r="A777" s="6" t="s">
        <v>3828</v>
      </c>
      <c r="B777" s="6" t="s">
        <v>3829</v>
      </c>
      <c r="C777" s="6">
        <f t="shared" si="13"/>
        <v>1</v>
      </c>
      <c r="D777" s="6" t="s">
        <v>3829</v>
      </c>
      <c r="E777" s="6" t="e">
        <f>VLOOKUP(B777,'kode internal'!$B$1:$D$4717,2,FALSE)</f>
        <v>#N/A</v>
      </c>
      <c r="F777" s="6">
        <v>0</v>
      </c>
      <c r="G777" s="6">
        <v>2</v>
      </c>
      <c r="H777" s="6" t="e">
        <f>VLOOKUP(D777,'kode internal'!$B$1:$E$4717,4,FALSE)</f>
        <v>#N/A</v>
      </c>
      <c r="I777" s="6" t="e">
        <f>VLOOKUP(D777,'kode internal'!$B$1:$F$4717,5,FALSE)</f>
        <v>#N/A</v>
      </c>
    </row>
    <row r="778" spans="1:9">
      <c r="A778" s="6" t="s">
        <v>3830</v>
      </c>
      <c r="B778" s="6" t="s">
        <v>3831</v>
      </c>
      <c r="C778" s="6">
        <f t="shared" si="13"/>
        <v>1</v>
      </c>
      <c r="D778" s="6" t="s">
        <v>3831</v>
      </c>
      <c r="E778" s="6" t="e">
        <f>VLOOKUP(B778,'kode internal'!$B$1:$D$4717,2,FALSE)</f>
        <v>#N/A</v>
      </c>
      <c r="F778" s="6">
        <v>0</v>
      </c>
      <c r="G778" s="6">
        <v>4</v>
      </c>
      <c r="H778" s="6" t="e">
        <f>VLOOKUP(D778,'kode internal'!$B$1:$E$4717,4,FALSE)</f>
        <v>#N/A</v>
      </c>
      <c r="I778" s="6" t="e">
        <f>VLOOKUP(D778,'kode internal'!$B$1:$F$4717,5,FALSE)</f>
        <v>#N/A</v>
      </c>
    </row>
    <row r="779" spans="1:9">
      <c r="A779" s="6" t="s">
        <v>3832</v>
      </c>
      <c r="B779" s="6" t="s">
        <v>3833</v>
      </c>
      <c r="C779" s="6">
        <f t="shared" si="13"/>
        <v>1</v>
      </c>
      <c r="D779" s="6" t="s">
        <v>3833</v>
      </c>
      <c r="E779" s="6" t="e">
        <f>VLOOKUP(B779,'kode internal'!$B$1:$D$4717,2,FALSE)</f>
        <v>#N/A</v>
      </c>
      <c r="F779" s="6">
        <v>0</v>
      </c>
      <c r="G779" s="6">
        <v>3</v>
      </c>
      <c r="H779" s="6" t="e">
        <f>VLOOKUP(D779,'kode internal'!$B$1:$E$4717,4,FALSE)</f>
        <v>#N/A</v>
      </c>
      <c r="I779" s="6" t="e">
        <f>VLOOKUP(D779,'kode internal'!$B$1:$F$4717,5,FALSE)</f>
        <v>#N/A</v>
      </c>
    </row>
    <row r="780" spans="1:9">
      <c r="A780" s="6" t="s">
        <v>3834</v>
      </c>
      <c r="B780" s="6" t="s">
        <v>3835</v>
      </c>
      <c r="C780" s="6">
        <f t="shared" si="13"/>
        <v>1</v>
      </c>
      <c r="D780" s="6" t="s">
        <v>3835</v>
      </c>
      <c r="E780" s="6" t="str">
        <f>VLOOKUP(B780,'kode internal'!$B$1:$D$4717,2,FALSE)</f>
        <v>42C1000.20</v>
      </c>
      <c r="F780" s="6">
        <v>0</v>
      </c>
      <c r="G780" s="6">
        <v>1</v>
      </c>
      <c r="H780" s="6">
        <f>VLOOKUP(D780,'kode internal'!$B$1:$E$4717,4,FALSE)</f>
        <v>0</v>
      </c>
      <c r="I780" s="6">
        <f>VLOOKUP(D780,'kode internal'!$B$1:$F$4717,5,FALSE)</f>
        <v>1</v>
      </c>
    </row>
    <row r="781" spans="1:9">
      <c r="A781" s="6" t="s">
        <v>3836</v>
      </c>
      <c r="B781" s="6" t="s">
        <v>3837</v>
      </c>
      <c r="C781" s="6">
        <f t="shared" si="13"/>
        <v>1</v>
      </c>
      <c r="D781" s="6" t="s">
        <v>3837</v>
      </c>
      <c r="E781" s="6" t="e">
        <f>VLOOKUP(B781,'kode internal'!$B$1:$D$4717,2,FALSE)</f>
        <v>#N/A</v>
      </c>
      <c r="F781" s="6">
        <v>0</v>
      </c>
      <c r="G781" s="6">
        <v>13</v>
      </c>
      <c r="H781" s="6" t="e">
        <f>VLOOKUP(D781,'kode internal'!$B$1:$E$4717,4,FALSE)</f>
        <v>#N/A</v>
      </c>
      <c r="I781" s="6" t="e">
        <f>VLOOKUP(D781,'kode internal'!$B$1:$F$4717,5,FALSE)</f>
        <v>#N/A</v>
      </c>
    </row>
    <row r="782" spans="1:9">
      <c r="A782" s="6" t="s">
        <v>3838</v>
      </c>
      <c r="B782" s="6" t="s">
        <v>3839</v>
      </c>
      <c r="C782" s="6">
        <f t="shared" si="13"/>
        <v>1</v>
      </c>
      <c r="D782" s="6" t="s">
        <v>3839</v>
      </c>
      <c r="E782" s="6" t="str">
        <f>VLOOKUP(B782,'kode internal'!$B$1:$D$4717,2,FALSE)</f>
        <v>10C004</v>
      </c>
      <c r="F782" s="6">
        <v>41</v>
      </c>
      <c r="G782" s="6">
        <v>0</v>
      </c>
      <c r="H782" s="6">
        <f>VLOOKUP(D782,'kode internal'!$B$1:$E$4717,4,FALSE)</f>
        <v>41</v>
      </c>
      <c r="I782" s="6">
        <f>VLOOKUP(D782,'kode internal'!$B$1:$F$4717,5,FALSE)</f>
        <v>0</v>
      </c>
    </row>
    <row r="783" spans="1:9">
      <c r="A783" s="6" t="s">
        <v>3840</v>
      </c>
      <c r="B783" s="6" t="s">
        <v>3841</v>
      </c>
      <c r="C783" s="6">
        <f t="shared" si="13"/>
        <v>1</v>
      </c>
      <c r="D783" s="6" t="s">
        <v>3841</v>
      </c>
      <c r="E783" s="6" t="str">
        <f>VLOOKUP(B783,'kode internal'!$B$1:$D$4717,2,FALSE)</f>
        <v>81B016</v>
      </c>
      <c r="F783" s="6">
        <v>0</v>
      </c>
      <c r="G783" s="6">
        <v>470</v>
      </c>
      <c r="H783" s="6">
        <f>VLOOKUP(D783,'kode internal'!$B$1:$E$4717,4,FALSE)</f>
        <v>0</v>
      </c>
      <c r="I783" s="6">
        <f>VLOOKUP(D783,'kode internal'!$B$1:$F$4717,5,FALSE)</f>
        <v>470</v>
      </c>
    </row>
    <row r="784" spans="1:9">
      <c r="A784" s="6" t="s">
        <v>3842</v>
      </c>
      <c r="B784" s="6" t="s">
        <v>3843</v>
      </c>
      <c r="C784" s="6">
        <f t="shared" si="13"/>
        <v>1</v>
      </c>
      <c r="D784" s="6" t="s">
        <v>3843</v>
      </c>
      <c r="E784" s="6" t="e">
        <f>VLOOKUP(B784,'kode internal'!$B$1:$D$4717,2,FALSE)</f>
        <v>#N/A</v>
      </c>
      <c r="F784" s="6">
        <v>0</v>
      </c>
      <c r="G784" s="6">
        <v>1</v>
      </c>
      <c r="H784" s="6" t="e">
        <f>VLOOKUP(D784,'kode internal'!$B$1:$E$4717,4,FALSE)</f>
        <v>#N/A</v>
      </c>
      <c r="I784" s="6" t="e">
        <f>VLOOKUP(D784,'kode internal'!$B$1:$F$4717,5,FALSE)</f>
        <v>#N/A</v>
      </c>
    </row>
    <row r="785" spans="1:9">
      <c r="A785" s="6" t="s">
        <v>3844</v>
      </c>
      <c r="B785" s="6" t="s">
        <v>3845</v>
      </c>
      <c r="C785" s="6">
        <f t="shared" si="13"/>
        <v>1</v>
      </c>
      <c r="D785" s="6" t="s">
        <v>3845</v>
      </c>
      <c r="E785" s="6" t="e">
        <f>VLOOKUP(B785,'kode internal'!$B$1:$D$4717,2,FALSE)</f>
        <v>#N/A</v>
      </c>
      <c r="F785" s="6">
        <v>0</v>
      </c>
      <c r="G785" s="6">
        <v>20</v>
      </c>
      <c r="H785" s="6" t="e">
        <f>VLOOKUP(D785,'kode internal'!$B$1:$E$4717,4,FALSE)</f>
        <v>#N/A</v>
      </c>
      <c r="I785" s="6" t="e">
        <f>VLOOKUP(D785,'kode internal'!$B$1:$F$4717,5,FALSE)</f>
        <v>#N/A</v>
      </c>
    </row>
    <row r="786" spans="1:9">
      <c r="A786" s="6" t="s">
        <v>3846</v>
      </c>
      <c r="B786" s="6" t="s">
        <v>3847</v>
      </c>
      <c r="C786" s="6">
        <f t="shared" si="13"/>
        <v>1</v>
      </c>
      <c r="D786" s="6" t="s">
        <v>3847</v>
      </c>
      <c r="E786" s="6" t="str">
        <f>VLOOKUP(B786,'kode internal'!$B$1:$D$4717,2,FALSE)</f>
        <v>80N133</v>
      </c>
      <c r="F786" s="6">
        <v>721</v>
      </c>
      <c r="G786" s="6">
        <v>0</v>
      </c>
      <c r="H786" s="6">
        <f>VLOOKUP(D786,'kode internal'!$B$1:$E$4717,4,FALSE)</f>
        <v>721</v>
      </c>
      <c r="I786" s="6">
        <f>VLOOKUP(D786,'kode internal'!$B$1:$F$4717,5,FALSE)</f>
        <v>0</v>
      </c>
    </row>
    <row r="787" spans="1:9">
      <c r="A787" s="6" t="s">
        <v>3848</v>
      </c>
      <c r="B787" s="6" t="s">
        <v>3849</v>
      </c>
      <c r="C787" s="6">
        <f t="shared" si="13"/>
        <v>1</v>
      </c>
      <c r="D787" s="6" t="s">
        <v>3849</v>
      </c>
      <c r="E787" s="6" t="str">
        <f>VLOOKUP(B787,'kode internal'!$B$1:$D$4717,2,FALSE)</f>
        <v>80E152.1</v>
      </c>
      <c r="F787" s="6">
        <v>16</v>
      </c>
      <c r="G787" s="6">
        <v>0</v>
      </c>
      <c r="H787" s="6">
        <f>VLOOKUP(D787,'kode internal'!$B$1:$E$4717,4,FALSE)</f>
        <v>16</v>
      </c>
      <c r="I787" s="6">
        <f>VLOOKUP(D787,'kode internal'!$B$1:$F$4717,5,FALSE)</f>
        <v>0</v>
      </c>
    </row>
    <row r="788" spans="1:9">
      <c r="A788" s="6" t="s">
        <v>3850</v>
      </c>
      <c r="B788" s="6" t="s">
        <v>3851</v>
      </c>
      <c r="C788" s="6">
        <f t="shared" si="13"/>
        <v>1</v>
      </c>
      <c r="D788" s="6" t="s">
        <v>3851</v>
      </c>
      <c r="E788" s="6" t="str">
        <f>VLOOKUP(B788,'kode internal'!$B$1:$D$4717,2,FALSE)</f>
        <v>90K069</v>
      </c>
      <c r="F788" s="6">
        <v>1000</v>
      </c>
      <c r="G788" s="6">
        <v>0</v>
      </c>
      <c r="H788" s="6">
        <f>VLOOKUP(D788,'kode internal'!$B$1:$E$4717,4,FALSE)</f>
        <v>1000</v>
      </c>
      <c r="I788" s="6">
        <f>VLOOKUP(D788,'kode internal'!$B$1:$F$4717,5,FALSE)</f>
        <v>0</v>
      </c>
    </row>
    <row r="789" spans="1:9">
      <c r="A789" s="6" t="s">
        <v>3852</v>
      </c>
      <c r="B789" s="6" t="s">
        <v>3853</v>
      </c>
      <c r="C789" s="6">
        <f t="shared" si="13"/>
        <v>1</v>
      </c>
      <c r="D789" s="6" t="s">
        <v>3853</v>
      </c>
      <c r="E789" s="6" t="str">
        <f>VLOOKUP(B789,'kode internal'!$B$1:$D$4717,2,FALSE)</f>
        <v>42R296</v>
      </c>
      <c r="F789" s="6">
        <v>0</v>
      </c>
      <c r="G789" s="6">
        <v>9</v>
      </c>
      <c r="H789" s="6">
        <f>VLOOKUP(D789,'kode internal'!$B$1:$E$4717,4,FALSE)</f>
        <v>0</v>
      </c>
      <c r="I789" s="6">
        <f>VLOOKUP(D789,'kode internal'!$B$1:$F$4717,5,FALSE)</f>
        <v>9</v>
      </c>
    </row>
    <row r="790" spans="1:9">
      <c r="A790" s="6" t="s">
        <v>3854</v>
      </c>
      <c r="B790" s="6" t="s">
        <v>3855</v>
      </c>
      <c r="C790" s="6">
        <f t="shared" si="13"/>
        <v>1</v>
      </c>
      <c r="D790" s="6" t="s">
        <v>3855</v>
      </c>
      <c r="E790" s="6" t="str">
        <f>VLOOKUP(B790,'kode internal'!$B$1:$D$4717,2,FALSE)</f>
        <v>42S321.02</v>
      </c>
      <c r="F790" s="6">
        <v>0</v>
      </c>
      <c r="G790" s="6">
        <v>12</v>
      </c>
      <c r="H790" s="6">
        <f>VLOOKUP(D790,'kode internal'!$B$1:$E$4717,4,FALSE)</f>
        <v>0</v>
      </c>
      <c r="I790" s="6">
        <f>VLOOKUP(D790,'kode internal'!$B$1:$F$4717,5,FALSE)</f>
        <v>12</v>
      </c>
    </row>
    <row r="791" spans="1:9">
      <c r="A791" s="6" t="s">
        <v>3856</v>
      </c>
      <c r="B791" s="6" t="s">
        <v>3857</v>
      </c>
      <c r="C791" s="6">
        <f t="shared" si="13"/>
        <v>1</v>
      </c>
      <c r="D791" s="6" t="s">
        <v>3857</v>
      </c>
      <c r="E791" s="6" t="str">
        <f>VLOOKUP(B791,'kode internal'!$B$1:$D$4717,2,FALSE)</f>
        <v>42P369</v>
      </c>
      <c r="F791" s="6">
        <v>0</v>
      </c>
      <c r="G791" s="6">
        <v>7</v>
      </c>
      <c r="H791" s="6">
        <f>VLOOKUP(D791,'kode internal'!$B$1:$E$4717,4,FALSE)</f>
        <v>0</v>
      </c>
      <c r="I791" s="6">
        <f>VLOOKUP(D791,'kode internal'!$B$1:$F$4717,5,FALSE)</f>
        <v>7</v>
      </c>
    </row>
    <row r="792" spans="1:9">
      <c r="A792" s="6" t="s">
        <v>3858</v>
      </c>
      <c r="B792" s="6" t="s">
        <v>3859</v>
      </c>
      <c r="C792" s="6">
        <f t="shared" si="13"/>
        <v>1</v>
      </c>
      <c r="D792" s="6" t="s">
        <v>3859</v>
      </c>
      <c r="E792" s="6" t="e">
        <f>VLOOKUP(B792,'kode internal'!$B$1:$D$4717,2,FALSE)</f>
        <v>#N/A</v>
      </c>
      <c r="F792" s="6">
        <v>0</v>
      </c>
      <c r="G792" s="6">
        <v>2</v>
      </c>
      <c r="H792" s="6" t="e">
        <f>VLOOKUP(D792,'kode internal'!$B$1:$E$4717,4,FALSE)</f>
        <v>#N/A</v>
      </c>
      <c r="I792" s="6" t="e">
        <f>VLOOKUP(D792,'kode internal'!$B$1:$F$4717,5,FALSE)</f>
        <v>#N/A</v>
      </c>
    </row>
    <row r="793" spans="1:9">
      <c r="A793" s="6" t="s">
        <v>3860</v>
      </c>
      <c r="B793" s="6" t="s">
        <v>3861</v>
      </c>
      <c r="C793" s="6">
        <f t="shared" si="13"/>
        <v>1</v>
      </c>
      <c r="D793" s="6" t="s">
        <v>3861</v>
      </c>
      <c r="E793" s="6" t="str">
        <f>VLOOKUP(B793,'kode internal'!$B$1:$D$4717,2,FALSE)</f>
        <v>42B127</v>
      </c>
      <c r="F793" s="6">
        <v>0</v>
      </c>
      <c r="G793" s="6">
        <v>29</v>
      </c>
      <c r="H793" s="6">
        <f>VLOOKUP(D793,'kode internal'!$B$1:$E$4717,4,FALSE)</f>
        <v>0</v>
      </c>
      <c r="I793" s="6">
        <f>VLOOKUP(D793,'kode internal'!$B$1:$F$4717,5,FALSE)</f>
        <v>29</v>
      </c>
    </row>
    <row r="794" spans="1:9">
      <c r="A794" s="6" t="s">
        <v>3862</v>
      </c>
      <c r="B794" s="6" t="s">
        <v>3863</v>
      </c>
      <c r="C794" s="6">
        <f t="shared" si="13"/>
        <v>1</v>
      </c>
      <c r="D794" s="6" t="s">
        <v>3863</v>
      </c>
      <c r="E794" s="6" t="str">
        <f>VLOOKUP(B794,'kode internal'!$B$1:$D$4717,2,FALSE)</f>
        <v>42R288.01</v>
      </c>
      <c r="F794" s="6">
        <v>0</v>
      </c>
      <c r="G794" s="6">
        <v>4</v>
      </c>
      <c r="H794" s="6">
        <f>VLOOKUP(D794,'kode internal'!$B$1:$E$4717,4,FALSE)</f>
        <v>0</v>
      </c>
      <c r="I794" s="6">
        <f>VLOOKUP(D794,'kode internal'!$B$1:$F$4717,5,FALSE)</f>
        <v>4</v>
      </c>
    </row>
    <row r="795" spans="1:9">
      <c r="A795" s="6" t="s">
        <v>3864</v>
      </c>
      <c r="B795" s="6" t="s">
        <v>3865</v>
      </c>
      <c r="C795" s="6">
        <f t="shared" si="13"/>
        <v>1</v>
      </c>
      <c r="D795" s="6" t="s">
        <v>3865</v>
      </c>
      <c r="E795" s="6" t="str">
        <f>VLOOKUP(B795,'kode internal'!$B$1:$D$4717,2,FALSE)</f>
        <v>42R281.01</v>
      </c>
      <c r="F795" s="6">
        <v>0</v>
      </c>
      <c r="G795" s="6">
        <v>3</v>
      </c>
      <c r="H795" s="6">
        <f>VLOOKUP(D795,'kode internal'!$B$1:$E$4717,4,FALSE)</f>
        <v>0</v>
      </c>
      <c r="I795" s="6">
        <f>VLOOKUP(D795,'kode internal'!$B$1:$F$4717,5,FALSE)</f>
        <v>3</v>
      </c>
    </row>
    <row r="796" spans="1:9">
      <c r="A796" s="6" t="s">
        <v>3866</v>
      </c>
      <c r="B796" s="6" t="s">
        <v>3867</v>
      </c>
      <c r="C796" s="6">
        <f t="shared" si="13"/>
        <v>1</v>
      </c>
      <c r="D796" s="6" t="s">
        <v>3867</v>
      </c>
      <c r="E796" s="6" t="str">
        <f>VLOOKUP(B796,'kode internal'!$B$1:$D$4717,2,FALSE)</f>
        <v>42R259</v>
      </c>
      <c r="F796" s="6">
        <v>0</v>
      </c>
      <c r="G796" s="6">
        <v>5</v>
      </c>
      <c r="H796" s="6">
        <f>VLOOKUP(D796,'kode internal'!$B$1:$E$4717,4,FALSE)</f>
        <v>0</v>
      </c>
      <c r="I796" s="6">
        <f>VLOOKUP(D796,'kode internal'!$B$1:$F$4717,5,FALSE)</f>
        <v>5</v>
      </c>
    </row>
    <row r="797" spans="1:9">
      <c r="A797" s="6" t="s">
        <v>3868</v>
      </c>
      <c r="B797" s="6" t="s">
        <v>3869</v>
      </c>
      <c r="C797" s="6">
        <f t="shared" si="13"/>
        <v>1</v>
      </c>
      <c r="D797" s="6" t="s">
        <v>3869</v>
      </c>
      <c r="E797" s="6" t="str">
        <f>VLOOKUP(B797,'kode internal'!$B$1:$D$4717,2,FALSE)</f>
        <v>42L651</v>
      </c>
      <c r="F797" s="6">
        <v>1</v>
      </c>
      <c r="G797" s="6">
        <v>0</v>
      </c>
      <c r="H797" s="6">
        <f>VLOOKUP(D797,'kode internal'!$B$1:$E$4717,4,FALSE)</f>
        <v>1</v>
      </c>
      <c r="I797" s="6">
        <f>VLOOKUP(D797,'kode internal'!$B$1:$F$4717,5,FALSE)</f>
        <v>0</v>
      </c>
    </row>
    <row r="798" spans="1:9">
      <c r="A798" s="6" t="s">
        <v>3870</v>
      </c>
      <c r="B798" s="6" t="s">
        <v>3871</v>
      </c>
      <c r="C798" s="6">
        <f t="shared" si="13"/>
        <v>1</v>
      </c>
      <c r="D798" s="6" t="s">
        <v>3871</v>
      </c>
      <c r="E798" s="6" t="str">
        <f>VLOOKUP(B798,'kode internal'!$B$1:$D$4717,2,FALSE)</f>
        <v>422015</v>
      </c>
      <c r="F798" s="6">
        <v>0</v>
      </c>
      <c r="G798" s="6">
        <v>2</v>
      </c>
      <c r="H798" s="6">
        <f>VLOOKUP(D798,'kode internal'!$B$1:$E$4717,4,FALSE)</f>
        <v>0</v>
      </c>
      <c r="I798" s="6">
        <f>VLOOKUP(D798,'kode internal'!$B$1:$F$4717,5,FALSE)</f>
        <v>2</v>
      </c>
    </row>
    <row r="799" spans="1:9">
      <c r="A799" s="6" t="s">
        <v>3872</v>
      </c>
      <c r="B799" s="6" t="s">
        <v>3873</v>
      </c>
      <c r="C799" s="6">
        <f t="shared" si="13"/>
        <v>1</v>
      </c>
      <c r="D799" s="6" t="s">
        <v>3873</v>
      </c>
      <c r="E799" s="6" t="str">
        <f>VLOOKUP(B799,'kode internal'!$B$1:$D$4717,2,FALSE)</f>
        <v>15U028</v>
      </c>
      <c r="F799" s="6">
        <v>0</v>
      </c>
      <c r="G799" s="6">
        <v>10</v>
      </c>
      <c r="H799" s="6">
        <f>VLOOKUP(D799,'kode internal'!$B$1:$E$4717,4,FALSE)</f>
        <v>0</v>
      </c>
      <c r="I799" s="6">
        <f>VLOOKUP(D799,'kode internal'!$B$1:$F$4717,5,FALSE)</f>
        <v>10</v>
      </c>
    </row>
    <row r="800" spans="1:9">
      <c r="A800" s="6" t="s">
        <v>3874</v>
      </c>
      <c r="B800" s="6" t="s">
        <v>3875</v>
      </c>
      <c r="C800" s="6">
        <f t="shared" si="13"/>
        <v>1</v>
      </c>
      <c r="D800" s="6" t="s">
        <v>3875</v>
      </c>
      <c r="E800" s="6" t="e">
        <f>VLOOKUP(B800,'kode internal'!$B$1:$D$4717,2,FALSE)</f>
        <v>#N/A</v>
      </c>
      <c r="F800" s="6">
        <v>18</v>
      </c>
      <c r="G800" s="6">
        <v>30</v>
      </c>
      <c r="H800" s="6" t="e">
        <f>VLOOKUP(D800,'kode internal'!$B$1:$E$4717,4,FALSE)</f>
        <v>#N/A</v>
      </c>
      <c r="I800" s="6" t="e">
        <f>VLOOKUP(D800,'kode internal'!$B$1:$F$4717,5,FALSE)</f>
        <v>#N/A</v>
      </c>
    </row>
    <row r="801" spans="1:9">
      <c r="A801" s="6" t="s">
        <v>3876</v>
      </c>
      <c r="B801" s="6" t="s">
        <v>3877</v>
      </c>
      <c r="C801" s="6">
        <f t="shared" si="13"/>
        <v>1</v>
      </c>
      <c r="D801" s="6" t="s">
        <v>3877</v>
      </c>
      <c r="E801" s="6" t="str">
        <f>VLOOKUP(B801,'kode internal'!$B$1:$D$4717,2,FALSE)</f>
        <v>42H088.01</v>
      </c>
      <c r="F801" s="6">
        <v>0</v>
      </c>
      <c r="G801" s="6">
        <v>1</v>
      </c>
      <c r="H801" s="6">
        <f>VLOOKUP(D801,'kode internal'!$B$1:$E$4717,4,FALSE)</f>
        <v>0</v>
      </c>
      <c r="I801" s="6">
        <f>VLOOKUP(D801,'kode internal'!$B$1:$F$4717,5,FALSE)</f>
        <v>1</v>
      </c>
    </row>
    <row r="802" spans="1:9">
      <c r="A802" s="6" t="s">
        <v>3878</v>
      </c>
      <c r="B802" s="6" t="s">
        <v>3879</v>
      </c>
      <c r="C802" s="6">
        <f t="shared" si="13"/>
        <v>1</v>
      </c>
      <c r="D802" s="6" t="s">
        <v>3879</v>
      </c>
      <c r="E802" s="6" t="str">
        <f>VLOOKUP(B802,'kode internal'!$B$1:$D$4717,2,FALSE)</f>
        <v>42T285</v>
      </c>
      <c r="F802" s="6">
        <v>0</v>
      </c>
      <c r="G802" s="6">
        <v>1</v>
      </c>
      <c r="H802" s="6">
        <f>VLOOKUP(D802,'kode internal'!$B$1:$E$4717,4,FALSE)</f>
        <v>0</v>
      </c>
      <c r="I802" s="6">
        <f>VLOOKUP(D802,'kode internal'!$B$1:$F$4717,5,FALSE)</f>
        <v>1</v>
      </c>
    </row>
    <row r="803" spans="1:9">
      <c r="A803" s="6" t="s">
        <v>3880</v>
      </c>
      <c r="B803" s="6" t="s">
        <v>3881</v>
      </c>
      <c r="C803" s="6">
        <f t="shared" si="13"/>
        <v>1</v>
      </c>
      <c r="D803" s="6" t="s">
        <v>3881</v>
      </c>
      <c r="E803" s="6" t="str">
        <f>VLOOKUP(B803,'kode internal'!$B$1:$D$4717,2,FALSE)</f>
        <v>42A138</v>
      </c>
      <c r="F803" s="6">
        <v>0</v>
      </c>
      <c r="G803" s="6">
        <v>4</v>
      </c>
      <c r="H803" s="6">
        <f>VLOOKUP(D803,'kode internal'!$B$1:$E$4717,4,FALSE)</f>
        <v>0</v>
      </c>
      <c r="I803" s="6">
        <f>VLOOKUP(D803,'kode internal'!$B$1:$F$4717,5,FALSE)</f>
        <v>4</v>
      </c>
    </row>
    <row r="804" spans="1:9">
      <c r="A804" s="6" t="s">
        <v>3882</v>
      </c>
      <c r="B804" s="6" t="s">
        <v>3883</v>
      </c>
      <c r="C804" s="6">
        <f t="shared" si="13"/>
        <v>1</v>
      </c>
      <c r="D804" s="6" t="s">
        <v>3883</v>
      </c>
      <c r="E804" s="6" t="e">
        <f>VLOOKUP(B804,'kode internal'!$B$1:$D$4717,2,FALSE)</f>
        <v>#N/A</v>
      </c>
      <c r="F804" s="6">
        <v>0</v>
      </c>
      <c r="G804" s="6">
        <v>1</v>
      </c>
      <c r="H804" s="6" t="e">
        <f>VLOOKUP(D804,'kode internal'!$B$1:$E$4717,4,FALSE)</f>
        <v>#N/A</v>
      </c>
      <c r="I804" s="6" t="e">
        <f>VLOOKUP(D804,'kode internal'!$B$1:$F$4717,5,FALSE)</f>
        <v>#N/A</v>
      </c>
    </row>
    <row r="805" spans="1:9">
      <c r="A805" s="6" t="s">
        <v>3884</v>
      </c>
      <c r="B805" s="6" t="s">
        <v>3885</v>
      </c>
      <c r="C805" s="6">
        <f t="shared" si="13"/>
        <v>1</v>
      </c>
      <c r="D805" s="6" t="s">
        <v>3885</v>
      </c>
      <c r="E805" s="6" t="str">
        <f>VLOOKUP(B805,'kode internal'!$B$1:$D$4717,2,FALSE)</f>
        <v>42S286</v>
      </c>
      <c r="F805" s="6">
        <v>0</v>
      </c>
      <c r="G805" s="6">
        <v>1</v>
      </c>
      <c r="H805" s="6">
        <f>VLOOKUP(D805,'kode internal'!$B$1:$E$4717,4,FALSE)</f>
        <v>0</v>
      </c>
      <c r="I805" s="6">
        <f>VLOOKUP(D805,'kode internal'!$B$1:$F$4717,5,FALSE)</f>
        <v>1</v>
      </c>
    </row>
    <row r="806" spans="1:9">
      <c r="A806" s="6" t="s">
        <v>3886</v>
      </c>
      <c r="B806" s="6" t="s">
        <v>3887</v>
      </c>
      <c r="C806" s="6">
        <f t="shared" si="13"/>
        <v>1</v>
      </c>
      <c r="D806" s="6" t="s">
        <v>3887</v>
      </c>
      <c r="E806" s="6" t="str">
        <f>VLOOKUP(B806,'kode internal'!$B$1:$D$4717,2,FALSE)</f>
        <v>80T175</v>
      </c>
      <c r="F806" s="6">
        <v>12</v>
      </c>
      <c r="G806" s="6">
        <v>0</v>
      </c>
      <c r="H806" s="6">
        <f>VLOOKUP(D806,'kode internal'!$B$1:$E$4717,4,FALSE)</f>
        <v>12</v>
      </c>
      <c r="I806" s="6">
        <f>VLOOKUP(D806,'kode internal'!$B$1:$F$4717,5,FALSE)</f>
        <v>0</v>
      </c>
    </row>
    <row r="807" spans="1:9">
      <c r="A807" s="6" t="s">
        <v>3888</v>
      </c>
      <c r="B807" s="6" t="s">
        <v>3889</v>
      </c>
      <c r="C807" s="6">
        <f t="shared" si="13"/>
        <v>1</v>
      </c>
      <c r="D807" s="6" t="s">
        <v>3889</v>
      </c>
      <c r="E807" s="6" t="str">
        <f>VLOOKUP(B807,'kode internal'!$B$1:$D$4717,2,FALSE)</f>
        <v>10K110</v>
      </c>
      <c r="F807" s="6">
        <v>67000</v>
      </c>
      <c r="G807" s="6">
        <v>0</v>
      </c>
      <c r="H807" s="6">
        <f>VLOOKUP(D807,'kode internal'!$B$1:$E$4717,4,FALSE)</f>
        <v>67000</v>
      </c>
      <c r="I807" s="6">
        <f>VLOOKUP(D807,'kode internal'!$B$1:$F$4717,5,FALSE)</f>
        <v>0</v>
      </c>
    </row>
    <row r="808" spans="1:9">
      <c r="A808" s="6" t="s">
        <v>3890</v>
      </c>
      <c r="B808" s="6" t="s">
        <v>3891</v>
      </c>
      <c r="C808" s="6">
        <f t="shared" si="13"/>
        <v>1</v>
      </c>
      <c r="D808" s="6" t="s">
        <v>3891</v>
      </c>
      <c r="E808" s="6" t="str">
        <f>VLOOKUP(B808,'kode internal'!$B$1:$D$4717,2,FALSE)</f>
        <v>10A307</v>
      </c>
      <c r="F808" s="6">
        <v>0</v>
      </c>
      <c r="G808" s="6">
        <v>200</v>
      </c>
      <c r="H808" s="6">
        <f>VLOOKUP(D808,'kode internal'!$B$1:$E$4717,4,FALSE)</f>
        <v>0</v>
      </c>
      <c r="I808" s="6">
        <f>VLOOKUP(D808,'kode internal'!$B$1:$F$4717,5,FALSE)</f>
        <v>200</v>
      </c>
    </row>
    <row r="809" spans="1:9">
      <c r="A809" s="6" t="s">
        <v>3892</v>
      </c>
      <c r="B809" s="13" t="s">
        <v>3513</v>
      </c>
      <c r="C809" s="6">
        <f t="shared" si="13"/>
        <v>1</v>
      </c>
      <c r="D809" s="6" t="s">
        <v>3513</v>
      </c>
      <c r="E809" s="6" t="e">
        <f>VLOOKUP(B809,'kode internal'!$B$1:$D$4717,2,FALSE)</f>
        <v>#N/A</v>
      </c>
      <c r="F809" s="6">
        <v>2000</v>
      </c>
      <c r="G809" s="6">
        <v>0</v>
      </c>
      <c r="H809" s="6" t="e">
        <f>VLOOKUP(D809,'kode internal'!$B$1:$E$4717,4,FALSE)</f>
        <v>#N/A</v>
      </c>
      <c r="I809" s="6" t="e">
        <f>VLOOKUP(D809,'kode internal'!$B$1:$F$4717,5,FALSE)</f>
        <v>#N/A</v>
      </c>
    </row>
    <row r="810" spans="1:9">
      <c r="A810" s="6" t="s">
        <v>3893</v>
      </c>
      <c r="B810" s="6" t="s">
        <v>3894</v>
      </c>
      <c r="C810" s="6">
        <f t="shared" si="13"/>
        <v>1</v>
      </c>
      <c r="D810" s="6" t="s">
        <v>3894</v>
      </c>
      <c r="E810" s="6" t="str">
        <f>VLOOKUP(B810,'kode internal'!$B$1:$D$4717,2,FALSE)</f>
        <v>50T027</v>
      </c>
      <c r="F810" s="6">
        <v>5</v>
      </c>
      <c r="G810" s="6">
        <v>0</v>
      </c>
      <c r="H810" s="6">
        <f>VLOOKUP(D810,'kode internal'!$B$1:$E$4717,4,FALSE)</f>
        <v>5</v>
      </c>
      <c r="I810" s="6">
        <f>VLOOKUP(D810,'kode internal'!$B$1:$F$4717,5,FALSE)</f>
        <v>0</v>
      </c>
    </row>
    <row r="811" spans="1:9">
      <c r="A811" s="6" t="s">
        <v>3895</v>
      </c>
      <c r="B811" s="6" t="s">
        <v>3896</v>
      </c>
      <c r="C811" s="6">
        <f t="shared" si="13"/>
        <v>1</v>
      </c>
      <c r="D811" s="6" t="s">
        <v>3896</v>
      </c>
      <c r="E811" s="6" t="str">
        <f>VLOOKUP(B811,'kode internal'!$B$1:$D$4717,2,FALSE)</f>
        <v>30T036</v>
      </c>
      <c r="F811" s="6">
        <v>7</v>
      </c>
      <c r="G811" s="6">
        <v>15</v>
      </c>
      <c r="H811" s="6">
        <f>VLOOKUP(D811,'kode internal'!$B$1:$E$4717,4,FALSE)</f>
        <v>7</v>
      </c>
      <c r="I811" s="6">
        <f>VLOOKUP(D811,'kode internal'!$B$1:$F$4717,5,FALSE)</f>
        <v>15</v>
      </c>
    </row>
    <row r="812" spans="1:9">
      <c r="A812" s="6" t="s">
        <v>3897</v>
      </c>
      <c r="B812" s="6" t="s">
        <v>3898</v>
      </c>
      <c r="C812" s="6">
        <f t="shared" si="13"/>
        <v>1</v>
      </c>
      <c r="D812" s="6" t="s">
        <v>3898</v>
      </c>
      <c r="E812" s="6" t="str">
        <f>VLOOKUP(B812,'kode internal'!$B$1:$D$4717,2,FALSE)</f>
        <v>42T305</v>
      </c>
      <c r="F812" s="6">
        <v>0</v>
      </c>
      <c r="G812" s="6">
        <v>2</v>
      </c>
      <c r="H812" s="6">
        <f>VLOOKUP(D812,'kode internal'!$B$1:$E$4717,4,FALSE)</f>
        <v>0</v>
      </c>
      <c r="I812" s="6">
        <f>VLOOKUP(D812,'kode internal'!$B$1:$F$4717,5,FALSE)</f>
        <v>2</v>
      </c>
    </row>
    <row r="813" spans="1:9">
      <c r="A813" s="6" t="s">
        <v>3899</v>
      </c>
      <c r="B813" s="6" t="s">
        <v>3900</v>
      </c>
      <c r="C813" s="6">
        <f t="shared" si="13"/>
        <v>1</v>
      </c>
      <c r="D813" s="6" t="s">
        <v>3900</v>
      </c>
      <c r="E813" s="6" t="str">
        <f>VLOOKUP(B813,'kode internal'!$B$1:$D$4717,2,FALSE)</f>
        <v>80E136</v>
      </c>
      <c r="F813" s="6">
        <v>3</v>
      </c>
      <c r="G813" s="6">
        <v>0</v>
      </c>
      <c r="H813" s="6">
        <f>VLOOKUP(D813,'kode internal'!$B$1:$E$4717,4,FALSE)</f>
        <v>3</v>
      </c>
      <c r="I813" s="6">
        <f>VLOOKUP(D813,'kode internal'!$B$1:$F$4717,5,FALSE)</f>
        <v>0</v>
      </c>
    </row>
    <row r="814" spans="1:9">
      <c r="A814" s="6" t="s">
        <v>3901</v>
      </c>
      <c r="B814" s="6" t="s">
        <v>3902</v>
      </c>
      <c r="C814" s="6">
        <f t="shared" si="13"/>
        <v>1</v>
      </c>
      <c r="D814" s="6" t="s">
        <v>3902</v>
      </c>
      <c r="E814" s="6" t="str">
        <f>VLOOKUP(B814,'kode internal'!$B$1:$D$4717,2,FALSE)</f>
        <v>30R049</v>
      </c>
      <c r="F814" s="6">
        <v>4</v>
      </c>
      <c r="G814" s="6">
        <v>5</v>
      </c>
      <c r="H814" s="6">
        <f>VLOOKUP(D814,'kode internal'!$B$1:$E$4717,4,FALSE)</f>
        <v>4</v>
      </c>
      <c r="I814" s="6">
        <f>VLOOKUP(D814,'kode internal'!$B$1:$F$4717,5,FALSE)</f>
        <v>5</v>
      </c>
    </row>
    <row r="815" spans="1:9">
      <c r="A815" s="6" t="s">
        <v>3903</v>
      </c>
      <c r="B815" s="6" t="s">
        <v>3904</v>
      </c>
      <c r="C815" s="6">
        <f t="shared" si="13"/>
        <v>1</v>
      </c>
      <c r="D815" s="6" t="s">
        <v>3904</v>
      </c>
      <c r="E815" s="6" t="str">
        <f>VLOOKUP(B815,'kode internal'!$B$1:$D$4717,2,FALSE)</f>
        <v>81T090</v>
      </c>
      <c r="F815" s="6">
        <v>0</v>
      </c>
      <c r="G815" s="6">
        <v>1</v>
      </c>
      <c r="H815" s="6">
        <f>VLOOKUP(D815,'kode internal'!$B$1:$E$4717,4,FALSE)</f>
        <v>0</v>
      </c>
      <c r="I815" s="6">
        <f>VLOOKUP(D815,'kode internal'!$B$1:$F$4717,5,FALSE)</f>
        <v>1</v>
      </c>
    </row>
    <row r="816" spans="1:9">
      <c r="A816" s="6" t="s">
        <v>3905</v>
      </c>
      <c r="B816" s="6" t="s">
        <v>3906</v>
      </c>
      <c r="C816" s="6">
        <f t="shared" si="13"/>
        <v>1</v>
      </c>
      <c r="D816" s="6" t="s">
        <v>3906</v>
      </c>
      <c r="E816" s="6" t="str">
        <f>VLOOKUP(B816,'kode internal'!$B$1:$D$4717,2,FALSE)</f>
        <v>10A306</v>
      </c>
      <c r="F816" s="6">
        <v>871</v>
      </c>
      <c r="G816" s="6">
        <v>0</v>
      </c>
      <c r="H816" s="6">
        <f>VLOOKUP(D816,'kode internal'!$B$1:$E$4717,4,FALSE)</f>
        <v>869.95</v>
      </c>
      <c r="I816" s="6">
        <f>VLOOKUP(D816,'kode internal'!$B$1:$F$4717,5,FALSE)</f>
        <v>0</v>
      </c>
    </row>
    <row r="817" spans="1:9">
      <c r="A817" s="6" t="s">
        <v>3907</v>
      </c>
      <c r="B817" s="6" t="s">
        <v>8382</v>
      </c>
      <c r="C817" s="6">
        <f t="shared" si="13"/>
        <v>1</v>
      </c>
      <c r="D817" s="6" t="s">
        <v>8382</v>
      </c>
      <c r="E817" s="6" t="e">
        <f>VLOOKUP(B817,'kode internal'!$B$1:$D$4717,2,FALSE)</f>
        <v>#N/A</v>
      </c>
      <c r="F817" s="6">
        <v>0</v>
      </c>
      <c r="G817" s="6">
        <v>564</v>
      </c>
      <c r="H817" s="6" t="e">
        <f>VLOOKUP(D817,'kode internal'!$B$1:$E$4717,4,FALSE)</f>
        <v>#N/A</v>
      </c>
      <c r="I817" s="6" t="e">
        <f>VLOOKUP(D817,'kode internal'!$B$1:$F$4717,5,FALSE)</f>
        <v>#N/A</v>
      </c>
    </row>
    <row r="818" spans="1:9">
      <c r="A818" s="6" t="s">
        <v>3910</v>
      </c>
      <c r="B818" s="6" t="s">
        <v>3911</v>
      </c>
      <c r="C818" s="6">
        <f t="shared" si="13"/>
        <v>1</v>
      </c>
      <c r="D818" s="6" t="s">
        <v>3911</v>
      </c>
      <c r="E818" s="6" t="str">
        <f>VLOOKUP(B818,'kode internal'!$B$1:$D$4717,2,FALSE)</f>
        <v>42B157</v>
      </c>
      <c r="F818" s="6">
        <v>0</v>
      </c>
      <c r="G818" s="6">
        <v>10</v>
      </c>
      <c r="H818" s="6">
        <f>VLOOKUP(D818,'kode internal'!$B$1:$E$4717,4,FALSE)</f>
        <v>0</v>
      </c>
      <c r="I818" s="6">
        <f>VLOOKUP(D818,'kode internal'!$B$1:$F$4717,5,FALSE)</f>
        <v>10</v>
      </c>
    </row>
    <row r="819" spans="1:9">
      <c r="A819" s="6" t="s">
        <v>3912</v>
      </c>
      <c r="B819" s="6" t="s">
        <v>3913</v>
      </c>
      <c r="C819" s="6">
        <f t="shared" si="13"/>
        <v>1</v>
      </c>
      <c r="D819" s="6" t="s">
        <v>3913</v>
      </c>
      <c r="E819" s="6" t="str">
        <f>VLOOKUP(B819,'kode internal'!$B$1:$D$4717,2,FALSE)</f>
        <v>42O031</v>
      </c>
      <c r="F819" s="6">
        <v>0</v>
      </c>
      <c r="G819" s="6">
        <v>5</v>
      </c>
      <c r="H819" s="6">
        <f>VLOOKUP(D819,'kode internal'!$B$1:$E$4717,4,FALSE)</f>
        <v>0</v>
      </c>
      <c r="I819" s="6">
        <f>VLOOKUP(D819,'kode internal'!$B$1:$F$4717,5,FALSE)</f>
        <v>5</v>
      </c>
    </row>
    <row r="820" spans="1:9">
      <c r="A820" s="6" t="s">
        <v>3914</v>
      </c>
      <c r="B820" s="6" t="s">
        <v>3915</v>
      </c>
      <c r="C820" s="6">
        <f t="shared" si="13"/>
        <v>1</v>
      </c>
      <c r="D820" s="6" t="s">
        <v>3915</v>
      </c>
      <c r="E820" s="6" t="e">
        <f>VLOOKUP(B820,'kode internal'!$B$1:$D$4717,2,FALSE)</f>
        <v>#N/A</v>
      </c>
      <c r="F820" s="6">
        <v>0</v>
      </c>
      <c r="G820" s="6">
        <v>1</v>
      </c>
      <c r="H820" s="6" t="e">
        <f>VLOOKUP(D820,'kode internal'!$B$1:$E$4717,4,FALSE)</f>
        <v>#N/A</v>
      </c>
      <c r="I820" s="6" t="e">
        <f>VLOOKUP(D820,'kode internal'!$B$1:$F$4717,5,FALSE)</f>
        <v>#N/A</v>
      </c>
    </row>
    <row r="821" spans="1:9">
      <c r="A821" s="6" t="s">
        <v>3916</v>
      </c>
      <c r="B821" s="6" t="s">
        <v>3917</v>
      </c>
      <c r="C821" s="6">
        <f t="shared" si="13"/>
        <v>1</v>
      </c>
      <c r="D821" s="6" t="s">
        <v>3917</v>
      </c>
      <c r="E821" s="6" t="str">
        <f>VLOOKUP(B821,'kode internal'!$B$1:$D$4717,2,FALSE)</f>
        <v>42S320.01</v>
      </c>
      <c r="F821" s="6">
        <v>0</v>
      </c>
      <c r="G821" s="6">
        <v>1</v>
      </c>
      <c r="H821" s="6">
        <f>VLOOKUP(D821,'kode internal'!$B$1:$E$4717,4,FALSE)</f>
        <v>0</v>
      </c>
      <c r="I821" s="6">
        <f>VLOOKUP(D821,'kode internal'!$B$1:$F$4717,5,FALSE)</f>
        <v>1</v>
      </c>
    </row>
    <row r="822" spans="1:9">
      <c r="A822" s="6" t="s">
        <v>3918</v>
      </c>
      <c r="B822" s="6" t="s">
        <v>3919</v>
      </c>
      <c r="C822" s="6">
        <f t="shared" si="13"/>
        <v>1</v>
      </c>
      <c r="D822" s="6" t="s">
        <v>3919</v>
      </c>
      <c r="E822" s="6" t="e">
        <f>VLOOKUP(B822,'kode internal'!$B$1:$D$4717,2,FALSE)</f>
        <v>#N/A</v>
      </c>
      <c r="F822" s="6">
        <v>0</v>
      </c>
      <c r="G822" s="6">
        <v>4</v>
      </c>
      <c r="H822" s="6" t="e">
        <f>VLOOKUP(D822,'kode internal'!$B$1:$E$4717,4,FALSE)</f>
        <v>#N/A</v>
      </c>
      <c r="I822" s="6" t="e">
        <f>VLOOKUP(D822,'kode internal'!$B$1:$F$4717,5,FALSE)</f>
        <v>#N/A</v>
      </c>
    </row>
    <row r="823" spans="1:9">
      <c r="A823" s="6" t="s">
        <v>3920</v>
      </c>
      <c r="B823" s="6" t="s">
        <v>3921</v>
      </c>
      <c r="C823" s="6">
        <f t="shared" si="13"/>
        <v>1</v>
      </c>
      <c r="D823" s="6" t="s">
        <v>3921</v>
      </c>
      <c r="E823" s="6" t="str">
        <f>VLOOKUP(B823,'kode internal'!$B$1:$D$4717,2,FALSE)</f>
        <v>30D092</v>
      </c>
      <c r="F823" s="6">
        <v>78</v>
      </c>
      <c r="G823" s="6">
        <v>200</v>
      </c>
      <c r="H823" s="6">
        <f>VLOOKUP(D823,'kode internal'!$B$1:$E$4717,4,FALSE)</f>
        <v>78</v>
      </c>
      <c r="I823" s="6">
        <f>VLOOKUP(D823,'kode internal'!$B$1:$F$4717,5,FALSE)</f>
        <v>200</v>
      </c>
    </row>
    <row r="824" spans="1:9">
      <c r="A824" s="6" t="s">
        <v>3922</v>
      </c>
      <c r="B824" s="6" t="s">
        <v>3923</v>
      </c>
      <c r="C824" s="6">
        <f t="shared" si="13"/>
        <v>1</v>
      </c>
      <c r="D824" s="6" t="s">
        <v>3923</v>
      </c>
      <c r="E824" s="6" t="e">
        <f>VLOOKUP(B824,'kode internal'!$B$1:$D$4717,2,FALSE)</f>
        <v>#N/A</v>
      </c>
      <c r="F824" s="6">
        <v>50</v>
      </c>
      <c r="G824" s="6">
        <v>0</v>
      </c>
      <c r="H824" s="6" t="e">
        <f>VLOOKUP(D824,'kode internal'!$B$1:$E$4717,4,FALSE)</f>
        <v>#N/A</v>
      </c>
      <c r="I824" s="6" t="e">
        <f>VLOOKUP(D824,'kode internal'!$B$1:$F$4717,5,FALSE)</f>
        <v>#N/A</v>
      </c>
    </row>
    <row r="825" spans="1:9">
      <c r="A825" s="6" t="s">
        <v>3924</v>
      </c>
      <c r="B825" s="6" t="s">
        <v>3925</v>
      </c>
      <c r="C825" s="6">
        <f t="shared" si="13"/>
        <v>1</v>
      </c>
      <c r="D825" s="6" t="s">
        <v>3925</v>
      </c>
      <c r="E825" s="6" t="e">
        <f>VLOOKUP(B825,'kode internal'!$B$1:$D$4717,2,FALSE)</f>
        <v>#N/A</v>
      </c>
      <c r="F825" s="6">
        <v>49</v>
      </c>
      <c r="G825" s="6">
        <v>0</v>
      </c>
      <c r="H825" s="6" t="e">
        <f>VLOOKUP(D825,'kode internal'!$B$1:$E$4717,4,FALSE)</f>
        <v>#N/A</v>
      </c>
      <c r="I825" s="6" t="e">
        <f>VLOOKUP(D825,'kode internal'!$B$1:$F$4717,5,FALSE)</f>
        <v>#N/A</v>
      </c>
    </row>
    <row r="826" spans="1:9">
      <c r="A826" s="6" t="s">
        <v>3926</v>
      </c>
      <c r="B826" s="6" t="s">
        <v>3927</v>
      </c>
      <c r="C826" s="6">
        <f t="shared" si="13"/>
        <v>1</v>
      </c>
      <c r="D826" s="6" t="s">
        <v>3927</v>
      </c>
      <c r="E826" s="6" t="str">
        <f>VLOOKUP(B826,'kode internal'!$B$1:$D$4717,2,FALSE)</f>
        <v>80P220</v>
      </c>
      <c r="F826" s="6">
        <v>78</v>
      </c>
      <c r="G826" s="6">
        <v>0</v>
      </c>
      <c r="H826" s="6">
        <f>VLOOKUP(D826,'kode internal'!$B$1:$E$4717,4,FALSE)</f>
        <v>78</v>
      </c>
      <c r="I826" s="6">
        <f>VLOOKUP(D826,'kode internal'!$B$1:$F$4717,5,FALSE)</f>
        <v>0</v>
      </c>
    </row>
    <row r="827" spans="1:9">
      <c r="A827" s="6" t="s">
        <v>3928</v>
      </c>
      <c r="B827" s="6" t="s">
        <v>3929</v>
      </c>
      <c r="C827" s="6">
        <f t="shared" si="13"/>
        <v>1</v>
      </c>
      <c r="D827" s="6" t="s">
        <v>3929</v>
      </c>
      <c r="E827" s="6" t="str">
        <f>VLOOKUP(B827,'kode internal'!$B$1:$D$4717,2,FALSE)</f>
        <v>83P009</v>
      </c>
      <c r="F827" s="6">
        <v>1</v>
      </c>
      <c r="G827" s="6">
        <v>0</v>
      </c>
      <c r="H827" s="6">
        <f>VLOOKUP(D827,'kode internal'!$B$1:$E$4717,4,FALSE)</f>
        <v>1</v>
      </c>
      <c r="I827" s="6">
        <f>VLOOKUP(D827,'kode internal'!$B$1:$F$4717,5,FALSE)</f>
        <v>0</v>
      </c>
    </row>
    <row r="828" spans="1:9">
      <c r="A828" s="6" t="s">
        <v>3930</v>
      </c>
      <c r="B828" s="6" t="s">
        <v>3931</v>
      </c>
      <c r="C828" s="6">
        <f t="shared" si="13"/>
        <v>1</v>
      </c>
      <c r="D828" s="6" t="s">
        <v>3931</v>
      </c>
      <c r="E828" s="6" t="e">
        <f>VLOOKUP(B828,'kode internal'!$B$1:$D$4717,2,FALSE)</f>
        <v>#N/A</v>
      </c>
      <c r="F828" s="6">
        <v>3</v>
      </c>
      <c r="G828" s="6">
        <v>1</v>
      </c>
      <c r="H828" s="6" t="e">
        <f>VLOOKUP(D828,'kode internal'!$B$1:$E$4717,4,FALSE)</f>
        <v>#N/A</v>
      </c>
      <c r="I828" s="6" t="e">
        <f>VLOOKUP(D828,'kode internal'!$B$1:$F$4717,5,FALSE)</f>
        <v>#N/A</v>
      </c>
    </row>
    <row r="829" spans="1:9">
      <c r="A829" s="6" t="s">
        <v>3932</v>
      </c>
      <c r="B829" s="6" t="s">
        <v>3933</v>
      </c>
      <c r="C829" s="6">
        <f t="shared" si="13"/>
        <v>1</v>
      </c>
      <c r="D829" s="6" t="s">
        <v>3933</v>
      </c>
      <c r="E829" s="6" t="str">
        <f>VLOOKUP(B829,'kode internal'!$B$1:$D$4717,2,FALSE)</f>
        <v>81S060</v>
      </c>
      <c r="F829" s="6">
        <v>28</v>
      </c>
      <c r="G829" s="6">
        <v>0</v>
      </c>
      <c r="H829" s="6">
        <f>VLOOKUP(D829,'kode internal'!$B$1:$E$4717,4,FALSE)</f>
        <v>28</v>
      </c>
      <c r="I829" s="6">
        <f>VLOOKUP(D829,'kode internal'!$B$1:$F$4717,5,FALSE)</f>
        <v>0</v>
      </c>
    </row>
    <row r="830" spans="1:9">
      <c r="A830" s="6" t="s">
        <v>3934</v>
      </c>
      <c r="B830" s="6" t="s">
        <v>3935</v>
      </c>
      <c r="C830" s="6">
        <f t="shared" si="13"/>
        <v>1</v>
      </c>
      <c r="D830" s="6" t="s">
        <v>3935</v>
      </c>
      <c r="E830" s="6" t="str">
        <f>VLOOKUP(B830,'kode internal'!$B$1:$D$4717,2,FALSE)</f>
        <v>81F044</v>
      </c>
      <c r="F830" s="6">
        <v>1</v>
      </c>
      <c r="G830" s="6">
        <v>0</v>
      </c>
      <c r="H830" s="6">
        <f>VLOOKUP(D830,'kode internal'!$B$1:$E$4717,4,FALSE)</f>
        <v>1</v>
      </c>
      <c r="I830" s="6">
        <f>VLOOKUP(D830,'kode internal'!$B$1:$F$4717,5,FALSE)</f>
        <v>0</v>
      </c>
    </row>
    <row r="831" spans="1:9">
      <c r="A831" s="6" t="s">
        <v>3936</v>
      </c>
      <c r="B831" s="6" t="s">
        <v>3937</v>
      </c>
      <c r="C831" s="6">
        <f t="shared" si="13"/>
        <v>1</v>
      </c>
      <c r="D831" s="6" t="s">
        <v>3937</v>
      </c>
      <c r="E831" s="6" t="str">
        <f>VLOOKUP(B831,'kode internal'!$B$1:$D$4717,2,FALSE)</f>
        <v>42V066.01</v>
      </c>
      <c r="F831" s="6">
        <v>3</v>
      </c>
      <c r="G831" s="6">
        <v>0</v>
      </c>
      <c r="H831" s="6">
        <f>VLOOKUP(D831,'kode internal'!$B$1:$E$4717,4,FALSE)</f>
        <v>3</v>
      </c>
      <c r="I831" s="6">
        <f>VLOOKUP(D831,'kode internal'!$B$1:$F$4717,5,FALSE)</f>
        <v>0</v>
      </c>
    </row>
    <row r="832" spans="1:9">
      <c r="A832" s="6" t="s">
        <v>3938</v>
      </c>
      <c r="B832" s="6" t="s">
        <v>3939</v>
      </c>
      <c r="C832" s="6">
        <f t="shared" si="13"/>
        <v>1</v>
      </c>
      <c r="D832" s="6" t="s">
        <v>3939</v>
      </c>
      <c r="E832" s="6" t="str">
        <f>VLOOKUP(B832,'kode internal'!$B$1:$D$4717,2,FALSE)</f>
        <v>42E077.01</v>
      </c>
      <c r="F832" s="6">
        <v>0</v>
      </c>
      <c r="G832" s="6">
        <v>8</v>
      </c>
      <c r="H832" s="6">
        <f>VLOOKUP(D832,'kode internal'!$B$1:$E$4717,4,FALSE)</f>
        <v>0</v>
      </c>
      <c r="I832" s="6">
        <f>VLOOKUP(D832,'kode internal'!$B$1:$F$4717,5,FALSE)</f>
        <v>8</v>
      </c>
    </row>
    <row r="833" spans="1:9">
      <c r="A833" s="6" t="s">
        <v>3940</v>
      </c>
      <c r="B833" s="6" t="s">
        <v>3941</v>
      </c>
      <c r="C833" s="6">
        <f t="shared" ref="C833:C896" si="14">IF(B833=D833,1,0)</f>
        <v>1</v>
      </c>
      <c r="D833" s="6" t="s">
        <v>3941</v>
      </c>
      <c r="E833" s="6" t="e">
        <f>VLOOKUP(B833,'kode internal'!$B$1:$D$4717,2,FALSE)</f>
        <v>#N/A</v>
      </c>
      <c r="F833" s="6">
        <v>16</v>
      </c>
      <c r="G833" s="6">
        <v>9</v>
      </c>
      <c r="H833" s="6" t="e">
        <f>VLOOKUP(D833,'kode internal'!$B$1:$E$4717,4,FALSE)</f>
        <v>#N/A</v>
      </c>
      <c r="I833" s="6" t="e">
        <f>VLOOKUP(D833,'kode internal'!$B$1:$F$4717,5,FALSE)</f>
        <v>#N/A</v>
      </c>
    </row>
    <row r="834" spans="1:9">
      <c r="A834" s="6" t="s">
        <v>3942</v>
      </c>
      <c r="B834" s="6" t="s">
        <v>3943</v>
      </c>
      <c r="C834" s="6">
        <f t="shared" si="14"/>
        <v>1</v>
      </c>
      <c r="D834" s="6" t="s">
        <v>3943</v>
      </c>
      <c r="E834" s="6" t="str">
        <f>VLOOKUP(B834,'kode internal'!$B$1:$D$4717,2,FALSE)</f>
        <v>15A065</v>
      </c>
      <c r="F834" s="6">
        <v>115</v>
      </c>
      <c r="G834" s="6">
        <v>0</v>
      </c>
      <c r="H834" s="6">
        <f>VLOOKUP(D834,'kode internal'!$B$1:$E$4717,4,FALSE)</f>
        <v>115</v>
      </c>
      <c r="I834" s="6">
        <f>VLOOKUP(D834,'kode internal'!$B$1:$F$4717,5,FALSE)</f>
        <v>0</v>
      </c>
    </row>
    <row r="835" spans="1:9">
      <c r="A835" s="6" t="s">
        <v>3944</v>
      </c>
      <c r="B835" s="6" t="s">
        <v>3945</v>
      </c>
      <c r="C835" s="6">
        <f t="shared" si="14"/>
        <v>1</v>
      </c>
      <c r="D835" s="6" t="s">
        <v>3945</v>
      </c>
      <c r="E835" s="6" t="str">
        <f>VLOOKUP(B835,'kode internal'!$B$1:$D$4717,2,FALSE)</f>
        <v>42M321.1</v>
      </c>
      <c r="F835" s="6">
        <v>0</v>
      </c>
      <c r="G835" s="6">
        <v>7</v>
      </c>
      <c r="H835" s="6">
        <f>VLOOKUP(D835,'kode internal'!$B$1:$E$4717,4,FALSE)</f>
        <v>0</v>
      </c>
      <c r="I835" s="6">
        <f>VLOOKUP(D835,'kode internal'!$B$1:$F$4717,5,FALSE)</f>
        <v>5</v>
      </c>
    </row>
    <row r="836" spans="1:9">
      <c r="A836" s="6" t="s">
        <v>3946</v>
      </c>
      <c r="B836" s="6" t="s">
        <v>3947</v>
      </c>
      <c r="C836" s="6">
        <f t="shared" si="14"/>
        <v>1</v>
      </c>
      <c r="D836" s="6" t="s">
        <v>3947</v>
      </c>
      <c r="E836" s="6" t="str">
        <f>VLOOKUP(B836,'kode internal'!$B$1:$D$4717,2,FALSE)</f>
        <v>20E024</v>
      </c>
      <c r="F836" s="6">
        <v>6</v>
      </c>
      <c r="G836" s="6">
        <v>1</v>
      </c>
      <c r="H836" s="6">
        <f>VLOOKUP(D836,'kode internal'!$B$1:$E$4717,4,FALSE)</f>
        <v>6</v>
      </c>
      <c r="I836" s="6">
        <f>VLOOKUP(D836,'kode internal'!$B$1:$F$4717,5,FALSE)</f>
        <v>1</v>
      </c>
    </row>
    <row r="837" spans="1:9">
      <c r="A837" s="6" t="s">
        <v>3948</v>
      </c>
      <c r="B837" s="6" t="s">
        <v>3949</v>
      </c>
      <c r="C837" s="6">
        <f t="shared" si="14"/>
        <v>1</v>
      </c>
      <c r="D837" s="6" t="s">
        <v>3949</v>
      </c>
      <c r="E837" s="6" t="str">
        <f>VLOOKUP(B837,'kode internal'!$B$1:$D$4717,2,FALSE)</f>
        <v>81I093</v>
      </c>
      <c r="F837" s="6">
        <v>0</v>
      </c>
      <c r="G837" s="6">
        <v>85</v>
      </c>
      <c r="H837" s="6">
        <f>VLOOKUP(D837,'kode internal'!$B$1:$E$4717,4,FALSE)</f>
        <v>0</v>
      </c>
      <c r="I837" s="6">
        <f>VLOOKUP(D837,'kode internal'!$B$1:$F$4717,5,FALSE)</f>
        <v>73</v>
      </c>
    </row>
    <row r="838" spans="1:9">
      <c r="A838" s="6" t="s">
        <v>3950</v>
      </c>
      <c r="B838" s="6" t="s">
        <v>3951</v>
      </c>
      <c r="C838" s="6">
        <f t="shared" si="14"/>
        <v>1</v>
      </c>
      <c r="D838" s="6" t="s">
        <v>3951</v>
      </c>
      <c r="E838" s="6" t="e">
        <f>VLOOKUP(B838,'kode internal'!$B$1:$D$4717,2,FALSE)</f>
        <v>#N/A</v>
      </c>
      <c r="F838" s="6">
        <v>0</v>
      </c>
      <c r="G838" s="6">
        <v>4</v>
      </c>
      <c r="H838" s="6" t="e">
        <f>VLOOKUP(D838,'kode internal'!$B$1:$E$4717,4,FALSE)</f>
        <v>#N/A</v>
      </c>
      <c r="I838" s="6" t="e">
        <f>VLOOKUP(D838,'kode internal'!$B$1:$F$4717,5,FALSE)</f>
        <v>#N/A</v>
      </c>
    </row>
    <row r="839" spans="1:9">
      <c r="A839" s="6" t="s">
        <v>3952</v>
      </c>
      <c r="B839" s="13" t="s">
        <v>3544</v>
      </c>
      <c r="C839" s="6">
        <f t="shared" si="14"/>
        <v>1</v>
      </c>
      <c r="D839" s="6" t="s">
        <v>3544</v>
      </c>
      <c r="E839" s="6" t="str">
        <f>VLOOKUP(B839,'kode internal'!$B$1:$D$4717,2,FALSE)</f>
        <v>15K118</v>
      </c>
      <c r="F839" s="6">
        <v>1000</v>
      </c>
      <c r="G839" s="6">
        <v>10000</v>
      </c>
      <c r="H839" s="6">
        <f>VLOOKUP(D839,'kode internal'!$B$1:$E$4717,4,FALSE)</f>
        <v>1000</v>
      </c>
      <c r="I839" s="6">
        <f>VLOOKUP(D839,'kode internal'!$B$1:$F$4717,5,FALSE)</f>
        <v>23000</v>
      </c>
    </row>
    <row r="840" spans="1:9">
      <c r="A840" s="6" t="s">
        <v>3953</v>
      </c>
      <c r="B840" s="13" t="s">
        <v>3547</v>
      </c>
      <c r="C840" s="6">
        <f t="shared" si="14"/>
        <v>1</v>
      </c>
      <c r="D840" s="6" t="s">
        <v>3547</v>
      </c>
      <c r="E840" s="6" t="str">
        <f>VLOOKUP(B840,'kode internal'!$B$1:$D$4717,2,FALSE)</f>
        <v>15K069</v>
      </c>
      <c r="F840" s="6">
        <v>1750</v>
      </c>
      <c r="G840" s="6">
        <v>1500</v>
      </c>
      <c r="H840" s="6">
        <f>VLOOKUP(D840,'kode internal'!$B$1:$E$4717,4,FALSE)</f>
        <v>1750</v>
      </c>
      <c r="I840" s="6">
        <f>VLOOKUP(D840,'kode internal'!$B$1:$F$4717,5,FALSE)</f>
        <v>3000</v>
      </c>
    </row>
    <row r="841" spans="1:9">
      <c r="A841" s="6" t="s">
        <v>3954</v>
      </c>
      <c r="B841" s="13" t="s">
        <v>3564</v>
      </c>
      <c r="C841" s="6">
        <f t="shared" si="14"/>
        <v>1</v>
      </c>
      <c r="D841" s="6" t="s">
        <v>3564</v>
      </c>
      <c r="E841" s="6" t="str">
        <f>VLOOKUP(B841,'kode internal'!$B$1:$D$4717,2,FALSE)</f>
        <v>15K030</v>
      </c>
      <c r="F841" s="6">
        <v>400</v>
      </c>
      <c r="G841" s="6">
        <v>800</v>
      </c>
      <c r="H841" s="6">
        <f>VLOOKUP(D841,'kode internal'!$B$1:$E$4717,4,FALSE)</f>
        <v>400</v>
      </c>
      <c r="I841" s="6">
        <f>VLOOKUP(D841,'kode internal'!$B$1:$F$4717,5,FALSE)</f>
        <v>2000</v>
      </c>
    </row>
    <row r="842" spans="1:9">
      <c r="A842" s="6" t="s">
        <v>3955</v>
      </c>
      <c r="B842" s="13" t="s">
        <v>3566</v>
      </c>
      <c r="C842" s="6">
        <f t="shared" si="14"/>
        <v>1</v>
      </c>
      <c r="D842" s="6" t="s">
        <v>3566</v>
      </c>
      <c r="E842" s="6" t="str">
        <f>VLOOKUP(B842,'kode internal'!$B$1:$D$4717,2,FALSE)</f>
        <v>15K024.1</v>
      </c>
      <c r="F842" s="6">
        <v>400</v>
      </c>
      <c r="G842" s="6">
        <v>6400</v>
      </c>
      <c r="H842" s="6">
        <f>VLOOKUP(D842,'kode internal'!$B$1:$E$4717,4,FALSE)</f>
        <v>400</v>
      </c>
      <c r="I842" s="6">
        <f>VLOOKUP(D842,'kode internal'!$B$1:$F$4717,5,FALSE)</f>
        <v>14400</v>
      </c>
    </row>
    <row r="843" spans="1:9">
      <c r="A843" s="6" t="s">
        <v>3956</v>
      </c>
      <c r="B843" s="6" t="s">
        <v>3957</v>
      </c>
      <c r="C843" s="6">
        <f t="shared" si="14"/>
        <v>1</v>
      </c>
      <c r="D843" s="6" t="s">
        <v>3957</v>
      </c>
      <c r="E843" s="6" t="str">
        <f>VLOOKUP(B843,'kode internal'!$B$1:$D$4717,2,FALSE)</f>
        <v>15I142</v>
      </c>
      <c r="F843" s="6">
        <v>0</v>
      </c>
      <c r="G843" s="6">
        <v>900</v>
      </c>
      <c r="H843" s="6">
        <f>VLOOKUP(D843,'kode internal'!$B$1:$E$4717,4,FALSE)</f>
        <v>0</v>
      </c>
      <c r="I843" s="6">
        <f>VLOOKUP(D843,'kode internal'!$B$1:$F$4717,5,FALSE)</f>
        <v>900</v>
      </c>
    </row>
    <row r="844" spans="1:9">
      <c r="A844" s="6" t="s">
        <v>3958</v>
      </c>
      <c r="B844" s="13" t="s">
        <v>3245</v>
      </c>
      <c r="C844" s="6">
        <f t="shared" si="14"/>
        <v>1</v>
      </c>
      <c r="D844" s="6" t="s">
        <v>3245</v>
      </c>
      <c r="E844" s="6" t="str">
        <f>VLOOKUP(B844,'kode internal'!$B$1:$D$4717,2,FALSE)</f>
        <v>15I127</v>
      </c>
      <c r="F844" s="6">
        <v>0</v>
      </c>
      <c r="G844" s="6">
        <v>3</v>
      </c>
      <c r="H844" s="6">
        <f>VLOOKUP(D844,'kode internal'!$B$1:$E$4717,4,FALSE)</f>
        <v>0</v>
      </c>
      <c r="I844" s="6">
        <f>VLOOKUP(D844,'kode internal'!$B$1:$F$4717,5,FALSE)</f>
        <v>4</v>
      </c>
    </row>
    <row r="845" spans="1:9">
      <c r="A845" s="6" t="s">
        <v>3959</v>
      </c>
      <c r="B845" s="13" t="s">
        <v>3247</v>
      </c>
      <c r="C845" s="6">
        <f t="shared" si="14"/>
        <v>1</v>
      </c>
      <c r="D845" s="6" t="s">
        <v>3247</v>
      </c>
      <c r="E845" s="6" t="str">
        <f>VLOOKUP(B845,'kode internal'!$B$1:$D$4717,2,FALSE)</f>
        <v>15I117</v>
      </c>
      <c r="F845" s="6">
        <v>0</v>
      </c>
      <c r="G845" s="6">
        <v>2400</v>
      </c>
      <c r="H845" s="6">
        <f>VLOOKUP(D845,'kode internal'!$B$1:$E$4717,4,FALSE)</f>
        <v>0</v>
      </c>
      <c r="I845" s="6">
        <f>VLOOKUP(D845,'kode internal'!$B$1:$F$4717,5,FALSE)</f>
        <v>4500</v>
      </c>
    </row>
    <row r="846" spans="1:9">
      <c r="A846" s="6" t="s">
        <v>3960</v>
      </c>
      <c r="B846" s="13" t="s">
        <v>2998</v>
      </c>
      <c r="C846" s="6">
        <f t="shared" si="14"/>
        <v>1</v>
      </c>
      <c r="D846" s="6" t="s">
        <v>2998</v>
      </c>
      <c r="E846" s="6" t="str">
        <f>VLOOKUP(B846,'kode internal'!$B$1:$D$4717,2,FALSE)</f>
        <v>15I115</v>
      </c>
      <c r="F846" s="6">
        <v>0</v>
      </c>
      <c r="G846" s="6">
        <v>300</v>
      </c>
      <c r="H846" s="6">
        <f>VLOOKUP(D846,'kode internal'!$B$1:$E$4717,4,FALSE)</f>
        <v>0</v>
      </c>
      <c r="I846" s="6">
        <f>VLOOKUP(D846,'kode internal'!$B$1:$F$4717,5,FALSE)</f>
        <v>600</v>
      </c>
    </row>
    <row r="847" spans="1:9">
      <c r="A847" s="6" t="s">
        <v>3961</v>
      </c>
      <c r="B847" s="13" t="s">
        <v>3254</v>
      </c>
      <c r="C847" s="6">
        <f t="shared" si="14"/>
        <v>1</v>
      </c>
      <c r="D847" s="6" t="s">
        <v>3254</v>
      </c>
      <c r="E847" s="6" t="str">
        <f>VLOOKUP(B847,'kode internal'!$B$1:$D$4717,2,FALSE)</f>
        <v>15I062</v>
      </c>
      <c r="F847" s="6">
        <v>0</v>
      </c>
      <c r="G847" s="6">
        <v>300</v>
      </c>
      <c r="H847" s="6">
        <f>VLOOKUP(D847,'kode internal'!$B$1:$E$4717,4,FALSE)</f>
        <v>0</v>
      </c>
      <c r="I847" s="6">
        <f>VLOOKUP(D847,'kode internal'!$B$1:$F$4717,5,FALSE)</f>
        <v>600</v>
      </c>
    </row>
    <row r="848" spans="1:9">
      <c r="A848" s="6" t="s">
        <v>3962</v>
      </c>
      <c r="B848" s="13" t="s">
        <v>3260</v>
      </c>
      <c r="C848" s="6">
        <f t="shared" si="14"/>
        <v>1</v>
      </c>
      <c r="D848" s="6" t="s">
        <v>3260</v>
      </c>
      <c r="E848" s="6" t="str">
        <f>VLOOKUP(B848,'kode internal'!$B$1:$D$4717,2,FALSE)</f>
        <v>15I027.1</v>
      </c>
      <c r="F848" s="6">
        <v>2700</v>
      </c>
      <c r="G848" s="6">
        <v>600</v>
      </c>
      <c r="H848" s="6">
        <f>VLOOKUP(D848,'kode internal'!$B$1:$E$4717,4,FALSE)</f>
        <v>2700</v>
      </c>
      <c r="I848" s="6">
        <f>VLOOKUP(D848,'kode internal'!$B$1:$F$4717,5,FALSE)</f>
        <v>1200</v>
      </c>
    </row>
    <row r="849" spans="1:9">
      <c r="A849" s="6" t="s">
        <v>3963</v>
      </c>
      <c r="B849" s="13" t="s">
        <v>3261</v>
      </c>
      <c r="C849" s="6">
        <f t="shared" si="14"/>
        <v>1</v>
      </c>
      <c r="D849" s="6" t="s">
        <v>3261</v>
      </c>
      <c r="E849" s="6" t="str">
        <f>VLOOKUP(B849,'kode internal'!$B$1:$D$4717,2,FALSE)</f>
        <v>15H067</v>
      </c>
      <c r="F849" s="6">
        <v>0</v>
      </c>
      <c r="G849" s="6">
        <v>3900</v>
      </c>
      <c r="H849" s="6">
        <f>VLOOKUP(D849,'kode internal'!$B$1:$E$4717,4,FALSE)</f>
        <v>0</v>
      </c>
      <c r="I849" s="6">
        <f>VLOOKUP(D849,'kode internal'!$B$1:$F$4717,5,FALSE)</f>
        <v>6900</v>
      </c>
    </row>
    <row r="850" spans="1:9">
      <c r="A850" s="6" t="s">
        <v>3964</v>
      </c>
      <c r="B850" s="6" t="s">
        <v>3965</v>
      </c>
      <c r="C850" s="6">
        <f t="shared" si="14"/>
        <v>1</v>
      </c>
      <c r="D850" s="6" t="s">
        <v>3965</v>
      </c>
      <c r="E850" s="6" t="str">
        <f>VLOOKUP(B850,'kode internal'!$B$1:$D$4717,2,FALSE)</f>
        <v>10P242.1</v>
      </c>
      <c r="F850" s="6">
        <v>6403</v>
      </c>
      <c r="G850" s="6">
        <v>5790</v>
      </c>
      <c r="H850" s="6">
        <f>VLOOKUP(D850,'kode internal'!$B$1:$E$4717,4,FALSE)</f>
        <v>6403</v>
      </c>
      <c r="I850" s="6">
        <f>VLOOKUP(D850,'kode internal'!$B$1:$F$4717,5,FALSE)</f>
        <v>6390</v>
      </c>
    </row>
    <row r="851" spans="1:9">
      <c r="A851" s="6" t="s">
        <v>3966</v>
      </c>
      <c r="B851" s="6" t="s">
        <v>3967</v>
      </c>
      <c r="C851" s="6">
        <f t="shared" si="14"/>
        <v>1</v>
      </c>
      <c r="D851" s="6" t="s">
        <v>3967</v>
      </c>
      <c r="E851" s="6" t="str">
        <f>VLOOKUP(B851,'kode internal'!$B$1:$D$4717,2,FALSE)</f>
        <v>30R048</v>
      </c>
      <c r="F851" s="6">
        <v>7</v>
      </c>
      <c r="G851" s="6">
        <v>5</v>
      </c>
      <c r="H851" s="6">
        <f>VLOOKUP(D851,'kode internal'!$B$1:$E$4717,4,FALSE)</f>
        <v>7</v>
      </c>
      <c r="I851" s="6">
        <f>VLOOKUP(D851,'kode internal'!$B$1:$F$4717,5,FALSE)</f>
        <v>5</v>
      </c>
    </row>
    <row r="852" spans="1:9">
      <c r="A852" s="6" t="s">
        <v>3968</v>
      </c>
      <c r="B852" s="6" t="s">
        <v>3969</v>
      </c>
      <c r="C852" s="6">
        <f t="shared" si="14"/>
        <v>1</v>
      </c>
      <c r="D852" s="6" t="s">
        <v>3969</v>
      </c>
      <c r="E852" s="6" t="str">
        <f>VLOOKUP(B852,'kode internal'!$B$1:$D$4717,2,FALSE)</f>
        <v>80P221</v>
      </c>
      <c r="F852" s="6">
        <v>100</v>
      </c>
      <c r="G852" s="6">
        <v>0</v>
      </c>
      <c r="H852" s="6">
        <f>VLOOKUP(D852,'kode internal'!$B$1:$E$4717,4,FALSE)</f>
        <v>100</v>
      </c>
      <c r="I852" s="6">
        <f>VLOOKUP(D852,'kode internal'!$B$1:$F$4717,5,FALSE)</f>
        <v>0</v>
      </c>
    </row>
    <row r="853" spans="1:9">
      <c r="A853" s="6" t="s">
        <v>3970</v>
      </c>
      <c r="B853" s="6" t="s">
        <v>3971</v>
      </c>
      <c r="C853" s="6">
        <f t="shared" si="14"/>
        <v>1</v>
      </c>
      <c r="D853" s="6" t="s">
        <v>3971</v>
      </c>
      <c r="E853" s="6" t="str">
        <f>VLOOKUP(B853,'kode internal'!$B$1:$D$4717,2,FALSE)</f>
        <v>80H136.2</v>
      </c>
      <c r="F853" s="6">
        <v>0</v>
      </c>
      <c r="G853" s="6">
        <v>10</v>
      </c>
      <c r="H853" s="6">
        <f>VLOOKUP(D853,'kode internal'!$B$1:$E$4717,4,FALSE)</f>
        <v>0</v>
      </c>
      <c r="I853" s="6">
        <f>VLOOKUP(D853,'kode internal'!$B$1:$F$4717,5,FALSE)</f>
        <v>10</v>
      </c>
    </row>
    <row r="854" spans="1:9">
      <c r="A854" s="6" t="s">
        <v>3972</v>
      </c>
      <c r="B854" s="6" t="s">
        <v>3973</v>
      </c>
      <c r="C854" s="6">
        <f t="shared" si="14"/>
        <v>1</v>
      </c>
      <c r="D854" s="6" t="s">
        <v>3973</v>
      </c>
      <c r="E854" s="6" t="str">
        <f>VLOOKUP(B854,'kode internal'!$B$1:$D$4717,2,FALSE)</f>
        <v>15V026</v>
      </c>
      <c r="F854" s="6">
        <v>0</v>
      </c>
      <c r="G854" s="6">
        <v>7200</v>
      </c>
      <c r="H854" s="6">
        <f>VLOOKUP(D854,'kode internal'!$B$1:$E$4717,4,FALSE)</f>
        <v>0</v>
      </c>
      <c r="I854" s="6">
        <f>VLOOKUP(D854,'kode internal'!$B$1:$F$4717,5,FALSE)</f>
        <v>7200</v>
      </c>
    </row>
    <row r="855" spans="1:9">
      <c r="A855" s="6" t="s">
        <v>3974</v>
      </c>
      <c r="B855" s="13" t="s">
        <v>3975</v>
      </c>
      <c r="C855" s="6">
        <f t="shared" si="14"/>
        <v>1</v>
      </c>
      <c r="D855" s="6" t="s">
        <v>3975</v>
      </c>
      <c r="E855" s="6" t="str">
        <f>VLOOKUP(B855,'kode internal'!$B$1:$D$4717,2,FALSE)</f>
        <v>15V025</v>
      </c>
      <c r="F855" s="6">
        <v>0</v>
      </c>
      <c r="G855" s="6">
        <v>5000</v>
      </c>
      <c r="H855" s="6">
        <f>VLOOKUP(D855,'kode internal'!$B$1:$E$4717,4,FALSE)</f>
        <v>6000</v>
      </c>
      <c r="I855" s="6">
        <f>VLOOKUP(D855,'kode internal'!$B$1:$F$4717,5,FALSE)</f>
        <v>5000</v>
      </c>
    </row>
    <row r="856" spans="1:9">
      <c r="A856" s="6" t="s">
        <v>3976</v>
      </c>
      <c r="B856" s="6" t="s">
        <v>3977</v>
      </c>
      <c r="C856" s="6">
        <f t="shared" si="14"/>
        <v>1</v>
      </c>
      <c r="D856" s="6" t="s">
        <v>3977</v>
      </c>
      <c r="E856" s="6" t="str">
        <f>VLOOKUP(B856,'kode internal'!$B$1:$D$4717,2,FALSE)</f>
        <v>15V024</v>
      </c>
      <c r="F856" s="6">
        <v>0</v>
      </c>
      <c r="G856" s="6">
        <v>19200</v>
      </c>
      <c r="H856" s="6">
        <f>VLOOKUP(D856,'kode internal'!$B$1:$E$4717,4,FALSE)</f>
        <v>0</v>
      </c>
      <c r="I856" s="6">
        <f>VLOOKUP(D856,'kode internal'!$B$1:$F$4717,5,FALSE)</f>
        <v>19200</v>
      </c>
    </row>
    <row r="857" spans="1:9">
      <c r="A857" s="6" t="s">
        <v>3978</v>
      </c>
      <c r="B857" s="13" t="s">
        <v>3979</v>
      </c>
      <c r="C857" s="6">
        <f t="shared" si="14"/>
        <v>1</v>
      </c>
      <c r="D857" s="6" t="s">
        <v>3979</v>
      </c>
      <c r="E857" s="6" t="str">
        <f>VLOOKUP(B857,'kode internal'!$B$1:$D$4717,2,FALSE)</f>
        <v>15T073</v>
      </c>
      <c r="F857" s="6">
        <v>0</v>
      </c>
      <c r="G857" s="6">
        <v>1000</v>
      </c>
      <c r="H857" s="6">
        <f>VLOOKUP(D857,'kode internal'!$B$1:$E$4717,4,FALSE)</f>
        <v>8200</v>
      </c>
      <c r="I857" s="6">
        <f>VLOOKUP(D857,'kode internal'!$B$1:$F$4717,5,FALSE)</f>
        <v>1000</v>
      </c>
    </row>
    <row r="858" spans="1:9">
      <c r="A858" s="6" t="s">
        <v>3980</v>
      </c>
      <c r="B858" s="13" t="s">
        <v>3981</v>
      </c>
      <c r="C858" s="6">
        <f t="shared" si="14"/>
        <v>1</v>
      </c>
      <c r="D858" s="6" t="s">
        <v>3981</v>
      </c>
      <c r="E858" s="6" t="str">
        <f>VLOOKUP(B858,'kode internal'!$B$1:$D$4717,2,FALSE)</f>
        <v>15T071</v>
      </c>
      <c r="F858" s="6">
        <v>0</v>
      </c>
      <c r="G858" s="6">
        <v>86300</v>
      </c>
      <c r="H858" s="6">
        <f>VLOOKUP(D858,'kode internal'!$B$1:$E$4717,4,FALSE)</f>
        <v>5000</v>
      </c>
      <c r="I858" s="6">
        <f>VLOOKUP(D858,'kode internal'!$B$1:$F$4717,5,FALSE)</f>
        <v>118300</v>
      </c>
    </row>
    <row r="859" spans="1:9">
      <c r="A859" s="6" t="s">
        <v>3982</v>
      </c>
      <c r="B859" s="13" t="s">
        <v>3983</v>
      </c>
      <c r="C859" s="6">
        <f t="shared" si="14"/>
        <v>1</v>
      </c>
      <c r="D859" s="6" t="s">
        <v>3983</v>
      </c>
      <c r="E859" s="6" t="str">
        <f>VLOOKUP(B859,'kode internal'!$B$1:$D$4717,2,FALSE)</f>
        <v>15S094</v>
      </c>
      <c r="F859" s="6">
        <v>0</v>
      </c>
      <c r="G859" s="6">
        <v>8100</v>
      </c>
      <c r="H859" s="6">
        <f>VLOOKUP(D859,'kode internal'!$B$1:$E$4717,4,FALSE)</f>
        <v>1900</v>
      </c>
      <c r="I859" s="6">
        <f>VLOOKUP(D859,'kode internal'!$B$1:$F$4717,5,FALSE)</f>
        <v>12900</v>
      </c>
    </row>
    <row r="860" spans="1:9">
      <c r="A860" s="6" t="s">
        <v>3984</v>
      </c>
      <c r="B860" s="13" t="s">
        <v>3985</v>
      </c>
      <c r="C860" s="6">
        <f t="shared" si="14"/>
        <v>1</v>
      </c>
      <c r="D860" s="6" t="s">
        <v>3985</v>
      </c>
      <c r="E860" s="6" t="str">
        <f>VLOOKUP(B860,'kode internal'!$B$1:$D$4717,2,FALSE)</f>
        <v>15O022</v>
      </c>
      <c r="F860" s="6">
        <v>0</v>
      </c>
      <c r="G860" s="6">
        <v>1800</v>
      </c>
      <c r="H860" s="6">
        <f>VLOOKUP(D860,'kode internal'!$B$1:$E$4717,4,FALSE)</f>
        <v>0</v>
      </c>
      <c r="I860" s="6">
        <f>VLOOKUP(D860,'kode internal'!$B$1:$F$4717,5,FALSE)</f>
        <v>5800</v>
      </c>
    </row>
    <row r="861" spans="1:9">
      <c r="A861" s="6" t="s">
        <v>3986</v>
      </c>
      <c r="B861" s="13" t="s">
        <v>3987</v>
      </c>
      <c r="C861" s="6">
        <f t="shared" si="14"/>
        <v>1</v>
      </c>
      <c r="D861" s="6" t="s">
        <v>3987</v>
      </c>
      <c r="E861" s="6" t="e">
        <f>VLOOKUP(B861,'kode internal'!$B$1:$D$4717,2,FALSE)</f>
        <v>#N/A</v>
      </c>
      <c r="F861" s="6">
        <v>0</v>
      </c>
      <c r="G861" s="6">
        <v>5300</v>
      </c>
      <c r="H861" s="6" t="e">
        <f>VLOOKUP(D861,'kode internal'!$B$1:$E$4717,4,FALSE)</f>
        <v>#N/A</v>
      </c>
      <c r="I861" s="6" t="e">
        <f>VLOOKUP(D861,'kode internal'!$B$1:$F$4717,5,FALSE)</f>
        <v>#N/A</v>
      </c>
    </row>
    <row r="862" spans="1:9">
      <c r="A862" s="6" t="s">
        <v>3988</v>
      </c>
      <c r="B862" s="13" t="s">
        <v>3989</v>
      </c>
      <c r="C862" s="6">
        <f t="shared" si="14"/>
        <v>1</v>
      </c>
      <c r="D862" s="6" t="s">
        <v>3989</v>
      </c>
      <c r="E862" s="6" t="str">
        <f>VLOOKUP(B862,'kode internal'!$B$1:$D$4717,2,FALSE)</f>
        <v>15N055</v>
      </c>
      <c r="F862" s="6">
        <v>0</v>
      </c>
      <c r="G862" s="6">
        <v>6000</v>
      </c>
      <c r="H862" s="6">
        <f>VLOOKUP(D862,'kode internal'!$B$1:$E$4717,4,FALSE)</f>
        <v>7000</v>
      </c>
      <c r="I862" s="6">
        <f>VLOOKUP(D862,'kode internal'!$B$1:$F$4717,5,FALSE)</f>
        <v>10000</v>
      </c>
    </row>
    <row r="863" spans="1:9">
      <c r="A863" s="6" t="s">
        <v>3990</v>
      </c>
      <c r="B863" s="6" t="s">
        <v>3991</v>
      </c>
      <c r="C863" s="6">
        <f t="shared" si="14"/>
        <v>1</v>
      </c>
      <c r="D863" s="6" t="s">
        <v>3991</v>
      </c>
      <c r="E863" s="6" t="str">
        <f>VLOOKUP(B863,'kode internal'!$B$1:$D$4717,2,FALSE)</f>
        <v>15N049</v>
      </c>
      <c r="F863" s="6">
        <v>0</v>
      </c>
      <c r="G863" s="6">
        <v>1</v>
      </c>
      <c r="H863" s="6">
        <f>VLOOKUP(D863,'kode internal'!$B$1:$E$4717,4,FALSE)</f>
        <v>0</v>
      </c>
      <c r="I863" s="6">
        <f>VLOOKUP(D863,'kode internal'!$B$1:$F$4717,5,FALSE)</f>
        <v>1</v>
      </c>
    </row>
    <row r="864" spans="1:9">
      <c r="A864" s="6" t="s">
        <v>3992</v>
      </c>
      <c r="B864" s="13" t="s">
        <v>3993</v>
      </c>
      <c r="C864" s="6">
        <f t="shared" si="14"/>
        <v>1</v>
      </c>
      <c r="D864" s="6" t="s">
        <v>3993</v>
      </c>
      <c r="E864" s="6" t="str">
        <f>VLOOKUP(B864,'kode internal'!$B$1:$D$4717,2,FALSE)</f>
        <v>15I020</v>
      </c>
      <c r="F864" s="6">
        <v>0</v>
      </c>
      <c r="G864" s="6">
        <v>19</v>
      </c>
      <c r="H864" s="6">
        <f>VLOOKUP(D864,'kode internal'!$B$1:$E$4717,4,FALSE)</f>
        <v>13</v>
      </c>
      <c r="I864" s="6">
        <f>VLOOKUP(D864,'kode internal'!$B$1:$F$4717,5,FALSE)</f>
        <v>19</v>
      </c>
    </row>
    <row r="865" spans="1:9">
      <c r="A865" s="6" t="s">
        <v>3994</v>
      </c>
      <c r="B865" s="13" t="s">
        <v>3995</v>
      </c>
      <c r="C865" s="6">
        <f t="shared" si="14"/>
        <v>1</v>
      </c>
      <c r="D865" s="6" t="s">
        <v>3995</v>
      </c>
      <c r="E865" s="6" t="str">
        <f>VLOOKUP(B865,'kode internal'!$B$1:$D$4717,2,FALSE)</f>
        <v>15C120</v>
      </c>
      <c r="F865" s="6">
        <v>0</v>
      </c>
      <c r="G865" s="6">
        <v>1</v>
      </c>
      <c r="H865" s="6">
        <f>VLOOKUP(D865,'kode internal'!$B$1:$E$4717,4,FALSE)</f>
        <v>1</v>
      </c>
      <c r="I865" s="6">
        <f>VLOOKUP(D865,'kode internal'!$B$1:$F$4717,5,FALSE)</f>
        <v>1</v>
      </c>
    </row>
    <row r="866" spans="1:9">
      <c r="A866" s="6" t="s">
        <v>3996</v>
      </c>
      <c r="B866" s="6" t="s">
        <v>3997</v>
      </c>
      <c r="C866" s="6">
        <f t="shared" si="14"/>
        <v>1</v>
      </c>
      <c r="D866" s="6" t="s">
        <v>3997</v>
      </c>
      <c r="E866" s="6" t="str">
        <f>VLOOKUP(B866,'kode internal'!$B$1:$D$4717,2,FALSE)</f>
        <v>15C119</v>
      </c>
      <c r="F866" s="6">
        <v>0</v>
      </c>
      <c r="G866" s="6">
        <v>1</v>
      </c>
      <c r="H866" s="6">
        <f>VLOOKUP(D866,'kode internal'!$B$1:$E$4717,4,FALSE)</f>
        <v>0</v>
      </c>
      <c r="I866" s="6">
        <f>VLOOKUP(D866,'kode internal'!$B$1:$F$4717,5,FALSE)</f>
        <v>1</v>
      </c>
    </row>
    <row r="867" spans="1:9">
      <c r="A867" s="6" t="s">
        <v>3998</v>
      </c>
      <c r="B867" s="13" t="s">
        <v>3999</v>
      </c>
      <c r="C867" s="6">
        <f t="shared" si="14"/>
        <v>1</v>
      </c>
      <c r="D867" s="6" t="s">
        <v>3999</v>
      </c>
      <c r="E867" s="6" t="str">
        <f>VLOOKUP(B867,'kode internal'!$B$1:$D$4717,2,FALSE)</f>
        <v>15B025</v>
      </c>
      <c r="F867" s="6">
        <v>0</v>
      </c>
      <c r="G867" s="6">
        <v>120</v>
      </c>
      <c r="H867" s="6">
        <f>VLOOKUP(D867,'kode internal'!$B$1:$E$4717,4,FALSE)</f>
        <v>3</v>
      </c>
      <c r="I867" s="6">
        <f>VLOOKUP(D867,'kode internal'!$B$1:$F$4717,5,FALSE)</f>
        <v>180</v>
      </c>
    </row>
    <row r="868" spans="1:9">
      <c r="A868" s="6" t="s">
        <v>4000</v>
      </c>
      <c r="B868" s="13" t="s">
        <v>4001</v>
      </c>
      <c r="C868" s="6">
        <f t="shared" si="14"/>
        <v>1</v>
      </c>
      <c r="D868" s="6" t="s">
        <v>4001</v>
      </c>
      <c r="E868" s="6" t="str">
        <f>VLOOKUP(B868,'kode internal'!$B$1:$D$4717,2,FALSE)</f>
        <v>15A064</v>
      </c>
      <c r="F868" s="6">
        <v>0</v>
      </c>
      <c r="G868" s="6">
        <v>450</v>
      </c>
      <c r="H868" s="6">
        <f>VLOOKUP(D868,'kode internal'!$B$1:$E$4717,4,FALSE)</f>
        <v>120</v>
      </c>
      <c r="I868" s="6">
        <f>VLOOKUP(D868,'kode internal'!$B$1:$F$4717,5,FALSE)</f>
        <v>565</v>
      </c>
    </row>
    <row r="869" spans="1:9">
      <c r="A869" s="6" t="s">
        <v>4002</v>
      </c>
      <c r="B869" s="13" t="s">
        <v>4003</v>
      </c>
      <c r="C869" s="6">
        <f t="shared" si="14"/>
        <v>1</v>
      </c>
      <c r="D869" s="6" t="s">
        <v>4003</v>
      </c>
      <c r="E869" s="6" t="e">
        <f>VLOOKUP(B869,'kode internal'!$B$1:$D$4717,2,FALSE)</f>
        <v>#N/A</v>
      </c>
      <c r="F869" s="6">
        <v>0</v>
      </c>
      <c r="G869" s="6">
        <v>2</v>
      </c>
      <c r="H869" s="6" t="e">
        <f>VLOOKUP(D869,'kode internal'!$B$1:$E$4717,4,FALSE)</f>
        <v>#N/A</v>
      </c>
      <c r="I869" s="6" t="e">
        <f>VLOOKUP(D869,'kode internal'!$B$1:$F$4717,5,FALSE)</f>
        <v>#N/A</v>
      </c>
    </row>
    <row r="870" spans="1:9">
      <c r="A870" s="6" t="s">
        <v>4004</v>
      </c>
      <c r="B870" s="13" t="s">
        <v>4005</v>
      </c>
      <c r="C870" s="6">
        <f t="shared" si="14"/>
        <v>1</v>
      </c>
      <c r="D870" s="6" t="s">
        <v>4005</v>
      </c>
      <c r="E870" s="6" t="str">
        <f>VLOOKUP(B870,'kode internal'!$B$1:$D$4717,2,FALSE)</f>
        <v>80T100</v>
      </c>
      <c r="F870" s="6">
        <v>0</v>
      </c>
      <c r="G870" s="6">
        <v>50</v>
      </c>
      <c r="H870" s="6">
        <f>VLOOKUP(D870,'kode internal'!$B$1:$E$4717,4,FALSE)</f>
        <v>40</v>
      </c>
      <c r="I870" s="6">
        <f>VLOOKUP(D870,'kode internal'!$B$1:$F$4717,5,FALSE)</f>
        <v>50</v>
      </c>
    </row>
    <row r="871" spans="1:9">
      <c r="A871" s="6" t="s">
        <v>4006</v>
      </c>
      <c r="B871" s="13" t="s">
        <v>4007</v>
      </c>
      <c r="C871" s="6">
        <f t="shared" si="14"/>
        <v>1</v>
      </c>
      <c r="D871" s="6" t="s">
        <v>4007</v>
      </c>
      <c r="E871" s="6" t="e">
        <f>VLOOKUP(B871,'kode internal'!$B$1:$D$4717,2,FALSE)</f>
        <v>#N/A</v>
      </c>
      <c r="F871" s="6">
        <v>0</v>
      </c>
      <c r="G871" s="6">
        <v>224200</v>
      </c>
      <c r="H871" s="6" t="e">
        <f>VLOOKUP(D871,'kode internal'!$B$1:$E$4717,4,FALSE)</f>
        <v>#N/A</v>
      </c>
      <c r="I871" s="6" t="e">
        <f>VLOOKUP(D871,'kode internal'!$B$1:$F$4717,5,FALSE)</f>
        <v>#N/A</v>
      </c>
    </row>
    <row r="872" spans="1:9">
      <c r="A872" s="6" t="s">
        <v>4008</v>
      </c>
      <c r="B872" s="6" t="s">
        <v>4009</v>
      </c>
      <c r="C872" s="6">
        <f t="shared" si="14"/>
        <v>1</v>
      </c>
      <c r="D872" s="6" t="s">
        <v>4009</v>
      </c>
      <c r="E872" s="6" t="str">
        <f>VLOOKUP(B872,'kode internal'!$B$1:$D$4717,2,FALSE)</f>
        <v>16M014</v>
      </c>
      <c r="F872" s="6">
        <v>0</v>
      </c>
      <c r="G872" s="6">
        <v>1</v>
      </c>
      <c r="H872" s="6">
        <f>VLOOKUP(D872,'kode internal'!$B$1:$E$4717,4,FALSE)</f>
        <v>0</v>
      </c>
      <c r="I872" s="6">
        <f>VLOOKUP(D872,'kode internal'!$B$1:$F$4717,5,FALSE)</f>
        <v>1</v>
      </c>
    </row>
    <row r="873" spans="1:9">
      <c r="A873" s="6" t="s">
        <v>4010</v>
      </c>
      <c r="B873" s="13" t="s">
        <v>4011</v>
      </c>
      <c r="C873" s="6">
        <f t="shared" si="14"/>
        <v>1</v>
      </c>
      <c r="D873" s="6" t="s">
        <v>4011</v>
      </c>
      <c r="E873" s="6" t="str">
        <f>VLOOKUP(B873,'kode internal'!$B$1:$D$4717,2,FALSE)</f>
        <v>90P108.1</v>
      </c>
      <c r="F873" s="6">
        <v>0</v>
      </c>
      <c r="G873" s="6">
        <v>2000</v>
      </c>
      <c r="H873" s="6">
        <f>VLOOKUP(D873,'kode internal'!$B$1:$E$4717,4,FALSE)</f>
        <v>101</v>
      </c>
      <c r="I873" s="6">
        <f>VLOOKUP(D873,'kode internal'!$B$1:$F$4717,5,FALSE)</f>
        <v>32000</v>
      </c>
    </row>
    <row r="874" spans="1:9">
      <c r="A874" s="6" t="s">
        <v>4012</v>
      </c>
      <c r="B874" s="13" t="s">
        <v>4013</v>
      </c>
      <c r="C874" s="6">
        <f t="shared" si="14"/>
        <v>1</v>
      </c>
      <c r="D874" s="6" t="s">
        <v>4013</v>
      </c>
      <c r="E874" s="6" t="str">
        <f>VLOOKUP(B874,'kode internal'!$B$1:$D$4717,2,FALSE)</f>
        <v>80T080</v>
      </c>
      <c r="F874" s="6">
        <v>0</v>
      </c>
      <c r="G874" s="6">
        <v>7500</v>
      </c>
      <c r="H874" s="6">
        <f>VLOOKUP(D874,'kode internal'!$B$1:$E$4717,4,FALSE)</f>
        <v>92</v>
      </c>
      <c r="I874" s="6">
        <f>VLOOKUP(D874,'kode internal'!$B$1:$F$4717,5,FALSE)</f>
        <v>7500</v>
      </c>
    </row>
    <row r="875" spans="1:9">
      <c r="A875" s="6" t="s">
        <v>4014</v>
      </c>
      <c r="B875" s="13" t="s">
        <v>1011</v>
      </c>
      <c r="C875" s="6">
        <f t="shared" si="14"/>
        <v>1</v>
      </c>
      <c r="D875" s="6" t="s">
        <v>1011</v>
      </c>
      <c r="E875" s="6" t="str">
        <f>VLOOKUP(B875,'kode internal'!$B$1:$D$4717,2,FALSE)</f>
        <v>40D100</v>
      </c>
      <c r="F875" s="6">
        <v>0</v>
      </c>
      <c r="G875" s="6">
        <v>360</v>
      </c>
      <c r="H875" s="6">
        <f>VLOOKUP(D875,'kode internal'!$B$1:$E$4717,4,FALSE)</f>
        <v>175</v>
      </c>
      <c r="I875" s="6">
        <f>VLOOKUP(D875,'kode internal'!$B$1:$F$4717,5,FALSE)</f>
        <v>1110</v>
      </c>
    </row>
    <row r="876" spans="1:9">
      <c r="A876" s="6" t="s">
        <v>4015</v>
      </c>
      <c r="B876" s="13" t="s">
        <v>4016</v>
      </c>
      <c r="C876" s="6">
        <f t="shared" si="14"/>
        <v>1</v>
      </c>
      <c r="D876" s="6" t="s">
        <v>4016</v>
      </c>
      <c r="E876" s="6" t="str">
        <f>VLOOKUP(B876,'kode internal'!$B$1:$D$4717,2,FALSE)</f>
        <v>90T021</v>
      </c>
      <c r="F876" s="6">
        <v>0</v>
      </c>
      <c r="G876" s="6">
        <v>12</v>
      </c>
      <c r="H876" s="6">
        <f>VLOOKUP(D876,'kode internal'!$B$1:$E$4717,4,FALSE)</f>
        <v>0</v>
      </c>
      <c r="I876" s="6">
        <f>VLOOKUP(D876,'kode internal'!$B$1:$F$4717,5,FALSE)</f>
        <v>18</v>
      </c>
    </row>
    <row r="877" spans="1:9">
      <c r="A877" s="6" t="s">
        <v>4017</v>
      </c>
      <c r="B877" s="6" t="s">
        <v>4018</v>
      </c>
      <c r="C877" s="6">
        <f t="shared" si="14"/>
        <v>1</v>
      </c>
      <c r="D877" s="6" t="s">
        <v>4018</v>
      </c>
      <c r="E877" s="6" t="str">
        <f>VLOOKUP(B877,'kode internal'!$B$1:$D$4717,2,FALSE)</f>
        <v>90T019</v>
      </c>
      <c r="F877" s="6">
        <v>0</v>
      </c>
      <c r="G877" s="6">
        <v>6</v>
      </c>
      <c r="H877" s="6">
        <f>VLOOKUP(D877,'kode internal'!$B$1:$E$4717,4,FALSE)</f>
        <v>0</v>
      </c>
      <c r="I877" s="6">
        <f>VLOOKUP(D877,'kode internal'!$B$1:$F$4717,5,FALSE)</f>
        <v>6</v>
      </c>
    </row>
    <row r="878" spans="1:9">
      <c r="A878" s="6" t="s">
        <v>4019</v>
      </c>
      <c r="B878" s="13" t="s">
        <v>4020</v>
      </c>
      <c r="C878" s="6">
        <f t="shared" si="14"/>
        <v>1</v>
      </c>
      <c r="D878" s="6" t="s">
        <v>4020</v>
      </c>
      <c r="E878" s="6" t="e">
        <f>VLOOKUP(B878,'kode internal'!$B$1:$D$4717,2,FALSE)</f>
        <v>#N/A</v>
      </c>
      <c r="F878" s="6">
        <v>0</v>
      </c>
      <c r="G878" s="6">
        <v>7500</v>
      </c>
      <c r="H878" s="6" t="e">
        <f>VLOOKUP(D878,'kode internal'!$B$1:$E$4717,4,FALSE)</f>
        <v>#N/A</v>
      </c>
      <c r="I878" s="6" t="e">
        <f>VLOOKUP(D878,'kode internal'!$B$1:$F$4717,5,FALSE)</f>
        <v>#N/A</v>
      </c>
    </row>
    <row r="879" spans="1:9">
      <c r="A879" s="6" t="s">
        <v>4021</v>
      </c>
      <c r="B879" s="13" t="s">
        <v>4022</v>
      </c>
      <c r="C879" s="6">
        <f t="shared" si="14"/>
        <v>1</v>
      </c>
      <c r="D879" s="6" t="s">
        <v>4022</v>
      </c>
      <c r="E879" s="6" t="str">
        <f>VLOOKUP(B879,'kode internal'!$B$1:$D$4717,2,FALSE)</f>
        <v>80P097</v>
      </c>
      <c r="F879" s="6">
        <v>0</v>
      </c>
      <c r="G879" s="6">
        <v>5000</v>
      </c>
      <c r="H879" s="6">
        <f>VLOOKUP(D879,'kode internal'!$B$1:$E$4717,4,FALSE)</f>
        <v>1000</v>
      </c>
      <c r="I879" s="6">
        <f>VLOOKUP(D879,'kode internal'!$B$1:$F$4717,5,FALSE)</f>
        <v>18800</v>
      </c>
    </row>
    <row r="880" spans="1:9">
      <c r="A880" s="6" t="s">
        <v>4023</v>
      </c>
      <c r="B880" s="13" t="s">
        <v>4024</v>
      </c>
      <c r="C880" s="6">
        <f t="shared" si="14"/>
        <v>1</v>
      </c>
      <c r="D880" s="6" t="s">
        <v>4024</v>
      </c>
      <c r="E880" s="6" t="str">
        <f>VLOOKUP(B880,'kode internal'!$B$1:$D$4717,2,FALSE)</f>
        <v>80I109</v>
      </c>
      <c r="F880" s="6">
        <v>0</v>
      </c>
      <c r="G880" s="6">
        <v>7</v>
      </c>
      <c r="H880" s="6">
        <f>VLOOKUP(D880,'kode internal'!$B$1:$E$4717,4,FALSE)</f>
        <v>6</v>
      </c>
      <c r="I880" s="6">
        <f>VLOOKUP(D880,'kode internal'!$B$1:$F$4717,5,FALSE)</f>
        <v>20</v>
      </c>
    </row>
    <row r="881" spans="1:9">
      <c r="A881" s="6" t="s">
        <v>4025</v>
      </c>
      <c r="B881" s="6" t="s">
        <v>4026</v>
      </c>
      <c r="C881" s="6">
        <f t="shared" si="14"/>
        <v>1</v>
      </c>
      <c r="D881" s="6" t="s">
        <v>4026</v>
      </c>
      <c r="E881" s="6" t="str">
        <f>VLOOKUP(B881,'kode internal'!$B$1:$D$4717,2,FALSE)</f>
        <v>22T062</v>
      </c>
      <c r="F881" s="6">
        <v>2</v>
      </c>
      <c r="G881" s="6">
        <v>0</v>
      </c>
      <c r="H881" s="6">
        <f>VLOOKUP(D881,'kode internal'!$B$1:$E$4717,4,FALSE)</f>
        <v>2</v>
      </c>
      <c r="I881" s="6">
        <f>VLOOKUP(D881,'kode internal'!$B$1:$F$4717,5,FALSE)</f>
        <v>0</v>
      </c>
    </row>
    <row r="882" spans="1:9">
      <c r="A882" s="6" t="s">
        <v>4027</v>
      </c>
      <c r="B882" s="6" t="s">
        <v>4028</v>
      </c>
      <c r="C882" s="6">
        <f t="shared" si="14"/>
        <v>1</v>
      </c>
      <c r="D882" s="6" t="s">
        <v>4028</v>
      </c>
      <c r="E882" s="6" t="str">
        <f>VLOOKUP(B882,'kode internal'!$B$1:$D$4717,2,FALSE)</f>
        <v>22T058</v>
      </c>
      <c r="F882" s="6">
        <v>1</v>
      </c>
      <c r="G882" s="6">
        <v>0</v>
      </c>
      <c r="H882" s="6">
        <f>VLOOKUP(D882,'kode internal'!$B$1:$E$4717,4,FALSE)</f>
        <v>1</v>
      </c>
      <c r="I882" s="6">
        <f>VLOOKUP(D882,'kode internal'!$B$1:$F$4717,5,FALSE)</f>
        <v>0</v>
      </c>
    </row>
    <row r="883" spans="1:9">
      <c r="A883" s="6" t="s">
        <v>4029</v>
      </c>
      <c r="B883" s="6" t="s">
        <v>4030</v>
      </c>
      <c r="C883" s="6">
        <f t="shared" si="14"/>
        <v>1</v>
      </c>
      <c r="D883" s="6" t="s">
        <v>4030</v>
      </c>
      <c r="E883" s="6" t="str">
        <f>VLOOKUP(B883,'kode internal'!$B$1:$D$4717,2,FALSE)</f>
        <v>42R249</v>
      </c>
      <c r="F883" s="6">
        <v>0</v>
      </c>
      <c r="G883" s="6">
        <v>1</v>
      </c>
      <c r="H883" s="6">
        <f>VLOOKUP(D883,'kode internal'!$B$1:$E$4717,4,FALSE)</f>
        <v>0</v>
      </c>
      <c r="I883" s="6">
        <f>VLOOKUP(D883,'kode internal'!$B$1:$F$4717,5,FALSE)</f>
        <v>1</v>
      </c>
    </row>
    <row r="884" spans="1:9">
      <c r="A884" s="6" t="s">
        <v>4031</v>
      </c>
      <c r="B884" s="6" t="s">
        <v>4032</v>
      </c>
      <c r="C884" s="6">
        <f t="shared" si="14"/>
        <v>1</v>
      </c>
      <c r="D884" s="6" t="s">
        <v>4032</v>
      </c>
      <c r="E884" s="6" t="str">
        <f>VLOOKUP(B884,'kode internal'!$B$1:$D$4717,2,FALSE)</f>
        <v>42P322</v>
      </c>
      <c r="F884" s="6">
        <v>5</v>
      </c>
      <c r="G884" s="6">
        <v>0</v>
      </c>
      <c r="H884" s="6">
        <f>VLOOKUP(D884,'kode internal'!$B$1:$E$4717,4,FALSE)</f>
        <v>5</v>
      </c>
      <c r="I884" s="6">
        <f>VLOOKUP(D884,'kode internal'!$B$1:$F$4717,5,FALSE)</f>
        <v>0</v>
      </c>
    </row>
    <row r="885" spans="1:9">
      <c r="A885" s="6" t="s">
        <v>4033</v>
      </c>
      <c r="B885" s="6" t="s">
        <v>4034</v>
      </c>
      <c r="C885" s="6">
        <f t="shared" si="14"/>
        <v>1</v>
      </c>
      <c r="D885" s="6" t="s">
        <v>4034</v>
      </c>
      <c r="E885" s="6" t="str">
        <f>VLOOKUP(B885,'kode internal'!$B$1:$D$4717,2,FALSE)</f>
        <v>42L777.01</v>
      </c>
      <c r="F885" s="6">
        <v>0</v>
      </c>
      <c r="G885" s="6">
        <v>2</v>
      </c>
      <c r="H885" s="6">
        <f>VLOOKUP(D885,'kode internal'!$B$1:$E$4717,4,FALSE)</f>
        <v>0</v>
      </c>
      <c r="I885" s="6">
        <f>VLOOKUP(D885,'kode internal'!$B$1:$F$4717,5,FALSE)</f>
        <v>2</v>
      </c>
    </row>
    <row r="886" spans="1:9">
      <c r="A886" s="6" t="s">
        <v>4035</v>
      </c>
      <c r="B886" s="6" t="s">
        <v>4036</v>
      </c>
      <c r="C886" s="6">
        <f t="shared" si="14"/>
        <v>1</v>
      </c>
      <c r="D886" s="6" t="s">
        <v>4036</v>
      </c>
      <c r="E886" s="6" t="str">
        <f>VLOOKUP(B886,'kode internal'!$B$1:$D$4717,2,FALSE)</f>
        <v>42L763.01</v>
      </c>
      <c r="F886" s="6">
        <v>0</v>
      </c>
      <c r="G886" s="6">
        <v>4</v>
      </c>
      <c r="H886" s="6">
        <f>VLOOKUP(D886,'kode internal'!$B$1:$E$4717,4,FALSE)</f>
        <v>0</v>
      </c>
      <c r="I886" s="6">
        <f>VLOOKUP(D886,'kode internal'!$B$1:$F$4717,5,FALSE)</f>
        <v>4</v>
      </c>
    </row>
    <row r="887" spans="1:9">
      <c r="A887" s="6" t="s">
        <v>4037</v>
      </c>
      <c r="B887" s="6" t="s">
        <v>4038</v>
      </c>
      <c r="C887" s="6">
        <f t="shared" si="14"/>
        <v>1</v>
      </c>
      <c r="D887" s="6" t="s">
        <v>4038</v>
      </c>
      <c r="E887" s="6" t="str">
        <f>VLOOKUP(B887,'kode internal'!$B$1:$D$4717,2,FALSE)</f>
        <v>42L581</v>
      </c>
      <c r="F887" s="6">
        <v>0</v>
      </c>
      <c r="G887" s="6">
        <v>9</v>
      </c>
      <c r="H887" s="6">
        <f>VLOOKUP(D887,'kode internal'!$B$1:$E$4717,4,FALSE)</f>
        <v>0</v>
      </c>
      <c r="I887" s="6">
        <f>VLOOKUP(D887,'kode internal'!$B$1:$F$4717,5,FALSE)</f>
        <v>9</v>
      </c>
    </row>
    <row r="888" spans="1:9">
      <c r="A888" s="6" t="s">
        <v>4039</v>
      </c>
      <c r="B888" s="6" t="s">
        <v>4040</v>
      </c>
      <c r="C888" s="6">
        <f t="shared" si="14"/>
        <v>1</v>
      </c>
      <c r="D888" s="6" t="s">
        <v>4040</v>
      </c>
      <c r="E888" s="6" t="e">
        <f>VLOOKUP(B888,'kode internal'!$B$1:$D$4717,2,FALSE)</f>
        <v>#N/A</v>
      </c>
      <c r="F888" s="6">
        <v>0</v>
      </c>
      <c r="G888" s="6">
        <v>1</v>
      </c>
      <c r="H888" s="6" t="e">
        <f>VLOOKUP(D888,'kode internal'!$B$1:$E$4717,4,FALSE)</f>
        <v>#N/A</v>
      </c>
      <c r="I888" s="6" t="e">
        <f>VLOOKUP(D888,'kode internal'!$B$1:$F$4717,5,FALSE)</f>
        <v>#N/A</v>
      </c>
    </row>
    <row r="889" spans="1:9">
      <c r="A889" s="6" t="s">
        <v>4041</v>
      </c>
      <c r="B889" s="6" t="s">
        <v>4042</v>
      </c>
      <c r="C889" s="6">
        <f t="shared" si="14"/>
        <v>1</v>
      </c>
      <c r="D889" s="6" t="s">
        <v>4042</v>
      </c>
      <c r="E889" s="6" t="str">
        <f>VLOOKUP(B889,'kode internal'!$B$1:$D$4717,2,FALSE)</f>
        <v>42D141</v>
      </c>
      <c r="F889" s="6">
        <v>0</v>
      </c>
      <c r="G889" s="6">
        <v>4</v>
      </c>
      <c r="H889" s="6">
        <f>VLOOKUP(D889,'kode internal'!$B$1:$E$4717,4,FALSE)</f>
        <v>0</v>
      </c>
      <c r="I889" s="6">
        <f>VLOOKUP(D889,'kode internal'!$B$1:$F$4717,5,FALSE)</f>
        <v>4</v>
      </c>
    </row>
    <row r="890" spans="1:9">
      <c r="A890" s="6" t="s">
        <v>4043</v>
      </c>
      <c r="B890" s="6" t="s">
        <v>4044</v>
      </c>
      <c r="C890" s="6">
        <f t="shared" si="14"/>
        <v>1</v>
      </c>
      <c r="D890" s="6" t="s">
        <v>4044</v>
      </c>
      <c r="E890" s="6" t="str">
        <f>VLOOKUP(B890,'kode internal'!$B$1:$D$4717,2,FALSE)</f>
        <v>42C978</v>
      </c>
      <c r="F890" s="6">
        <v>0</v>
      </c>
      <c r="G890" s="6">
        <v>2</v>
      </c>
      <c r="H890" s="6">
        <f>VLOOKUP(D890,'kode internal'!$B$1:$E$4717,4,FALSE)</f>
        <v>0</v>
      </c>
      <c r="I890" s="6">
        <f>VLOOKUP(D890,'kode internal'!$B$1:$F$4717,5,FALSE)</f>
        <v>2</v>
      </c>
    </row>
    <row r="891" spans="1:9">
      <c r="A891" s="6" t="s">
        <v>4045</v>
      </c>
      <c r="B891" s="13" t="s">
        <v>3002</v>
      </c>
      <c r="C891" s="6">
        <f t="shared" si="14"/>
        <v>1</v>
      </c>
      <c r="D891" s="6" t="s">
        <v>3002</v>
      </c>
      <c r="E891" s="6" t="str">
        <f>VLOOKUP(B891,'kode internal'!$B$1:$D$4717,2,FALSE)</f>
        <v>40L048</v>
      </c>
      <c r="F891" s="6">
        <v>8029</v>
      </c>
      <c r="G891" s="6">
        <v>8000</v>
      </c>
      <c r="H891" s="6">
        <f>VLOOKUP(D891,'kode internal'!$B$1:$E$4717,4,FALSE)</f>
        <v>8029</v>
      </c>
      <c r="I891" s="6">
        <f>VLOOKUP(D891,'kode internal'!$B$1:$F$4717,5,FALSE)</f>
        <v>17800</v>
      </c>
    </row>
    <row r="892" spans="1:9">
      <c r="A892" s="6" t="s">
        <v>4046</v>
      </c>
      <c r="B892" s="6" t="s">
        <v>4047</v>
      </c>
      <c r="C892" s="6">
        <f t="shared" si="14"/>
        <v>1</v>
      </c>
      <c r="D892" s="6" t="s">
        <v>4047</v>
      </c>
      <c r="E892" s="6" t="e">
        <f>VLOOKUP(B892,'kode internal'!$B$1:$D$4717,2,FALSE)</f>
        <v>#N/A</v>
      </c>
      <c r="F892" s="6">
        <v>0</v>
      </c>
      <c r="G892" s="6">
        <v>12240</v>
      </c>
      <c r="H892" s="6" t="e">
        <f>VLOOKUP(D892,'kode internal'!$B$1:$E$4717,4,FALSE)</f>
        <v>#N/A</v>
      </c>
      <c r="I892" s="6" t="e">
        <f>VLOOKUP(D892,'kode internal'!$B$1:$F$4717,5,FALSE)</f>
        <v>#N/A</v>
      </c>
    </row>
    <row r="893" spans="1:9">
      <c r="A893" s="6" t="s">
        <v>4048</v>
      </c>
      <c r="B893" s="6" t="s">
        <v>4049</v>
      </c>
      <c r="C893" s="6">
        <f t="shared" si="14"/>
        <v>1</v>
      </c>
      <c r="D893" s="6" t="s">
        <v>4049</v>
      </c>
      <c r="E893" s="6" t="e">
        <f>VLOOKUP(B893,'kode internal'!$B$1:$D$4717,2,FALSE)</f>
        <v>#N/A</v>
      </c>
      <c r="F893" s="6">
        <v>0</v>
      </c>
      <c r="G893" s="6">
        <v>4</v>
      </c>
      <c r="H893" s="6" t="e">
        <f>VLOOKUP(D893,'kode internal'!$B$1:$E$4717,4,FALSE)</f>
        <v>#N/A</v>
      </c>
      <c r="I893" s="6" t="e">
        <f>VLOOKUP(D893,'kode internal'!$B$1:$F$4717,5,FALSE)</f>
        <v>#N/A</v>
      </c>
    </row>
    <row r="894" spans="1:9">
      <c r="A894" s="6" t="s">
        <v>4050</v>
      </c>
      <c r="B894" s="6" t="s">
        <v>4051</v>
      </c>
      <c r="C894" s="6">
        <f t="shared" si="14"/>
        <v>1</v>
      </c>
      <c r="D894" s="6" t="s">
        <v>4051</v>
      </c>
      <c r="E894" s="6" t="e">
        <f>VLOOKUP(B894,'kode internal'!$B$1:$D$4717,2,FALSE)</f>
        <v>#N/A</v>
      </c>
      <c r="F894" s="6">
        <v>0</v>
      </c>
      <c r="G894" s="6">
        <v>129</v>
      </c>
      <c r="H894" s="6" t="e">
        <f>VLOOKUP(D894,'kode internal'!$B$1:$E$4717,4,FALSE)</f>
        <v>#N/A</v>
      </c>
      <c r="I894" s="6" t="e">
        <f>VLOOKUP(D894,'kode internal'!$B$1:$F$4717,5,FALSE)</f>
        <v>#N/A</v>
      </c>
    </row>
    <row r="895" spans="1:9">
      <c r="A895" s="6" t="s">
        <v>4052</v>
      </c>
      <c r="B895" s="6" t="s">
        <v>4053</v>
      </c>
      <c r="C895" s="6">
        <f t="shared" si="14"/>
        <v>1</v>
      </c>
      <c r="D895" s="6" t="s">
        <v>4053</v>
      </c>
      <c r="E895" s="6" t="str">
        <f>VLOOKUP(B895,'kode internal'!$B$1:$D$4717,2,FALSE)</f>
        <v>10F152</v>
      </c>
      <c r="F895" s="6">
        <v>169</v>
      </c>
      <c r="G895" s="6">
        <v>0</v>
      </c>
      <c r="H895" s="6">
        <f>VLOOKUP(D895,'kode internal'!$B$1:$E$4717,4,FALSE)</f>
        <v>169</v>
      </c>
      <c r="I895" s="6">
        <f>VLOOKUP(D895,'kode internal'!$B$1:$F$4717,5,FALSE)</f>
        <v>0</v>
      </c>
    </row>
    <row r="896" spans="1:9">
      <c r="A896" s="6" t="s">
        <v>4054</v>
      </c>
      <c r="B896" s="6" t="s">
        <v>4055</v>
      </c>
      <c r="C896" s="6">
        <f t="shared" si="14"/>
        <v>1</v>
      </c>
      <c r="D896" s="6" t="s">
        <v>4055</v>
      </c>
      <c r="E896" s="6" t="str">
        <f>VLOOKUP(B896,'kode internal'!$B$1:$D$4717,2,FALSE)</f>
        <v>80A121</v>
      </c>
      <c r="F896" s="6">
        <v>15</v>
      </c>
      <c r="G896" s="6">
        <v>0</v>
      </c>
      <c r="H896" s="6">
        <f>VLOOKUP(D896,'kode internal'!$B$1:$E$4717,4,FALSE)</f>
        <v>15</v>
      </c>
      <c r="I896" s="6">
        <f>VLOOKUP(D896,'kode internal'!$B$1:$F$4717,5,FALSE)</f>
        <v>0</v>
      </c>
    </row>
    <row r="897" spans="1:9">
      <c r="A897" s="6" t="s">
        <v>4056</v>
      </c>
      <c r="B897" s="6" t="s">
        <v>4057</v>
      </c>
      <c r="C897" s="6">
        <f t="shared" ref="C897:C960" si="15">IF(B897=D897,1,0)</f>
        <v>1</v>
      </c>
      <c r="D897" s="6" t="s">
        <v>4057</v>
      </c>
      <c r="E897" s="6" t="str">
        <f>VLOOKUP(B897,'kode internal'!$B$1:$D$4717,2,FALSE)</f>
        <v>80E151.1</v>
      </c>
      <c r="F897" s="6">
        <v>32</v>
      </c>
      <c r="G897" s="6">
        <v>0</v>
      </c>
      <c r="H897" s="6">
        <f>VLOOKUP(D897,'kode internal'!$B$1:$E$4717,4,FALSE)</f>
        <v>32</v>
      </c>
      <c r="I897" s="6">
        <f>VLOOKUP(D897,'kode internal'!$B$1:$F$4717,5,FALSE)</f>
        <v>0</v>
      </c>
    </row>
    <row r="898" spans="1:9">
      <c r="A898" s="6" t="s">
        <v>4058</v>
      </c>
      <c r="B898" s="6" t="s">
        <v>4059</v>
      </c>
      <c r="C898" s="6">
        <f t="shared" si="15"/>
        <v>1</v>
      </c>
      <c r="D898" s="6" t="s">
        <v>4059</v>
      </c>
      <c r="E898" s="6" t="str">
        <f>VLOOKUP(B898,'kode internal'!$B$1:$D$4717,2,FALSE)</f>
        <v>80F122.1</v>
      </c>
      <c r="F898" s="6">
        <v>26</v>
      </c>
      <c r="G898" s="6">
        <v>0</v>
      </c>
      <c r="H898" s="6">
        <f>VLOOKUP(D898,'kode internal'!$B$1:$E$4717,4,FALSE)</f>
        <v>26</v>
      </c>
      <c r="I898" s="6">
        <f>VLOOKUP(D898,'kode internal'!$B$1:$F$4717,5,FALSE)</f>
        <v>0</v>
      </c>
    </row>
    <row r="899" spans="1:9">
      <c r="A899" s="6" t="s">
        <v>4060</v>
      </c>
      <c r="B899" s="6" t="s">
        <v>4061</v>
      </c>
      <c r="C899" s="6">
        <f t="shared" si="15"/>
        <v>1</v>
      </c>
      <c r="D899" s="6" t="s">
        <v>4061</v>
      </c>
      <c r="E899" s="6" t="str">
        <f>VLOOKUP(B899,'kode internal'!$B$1:$D$4717,2,FALSE)</f>
        <v>80A120</v>
      </c>
      <c r="F899" s="6">
        <v>15</v>
      </c>
      <c r="G899" s="6">
        <v>0</v>
      </c>
      <c r="H899" s="6">
        <f>VLOOKUP(D899,'kode internal'!$B$1:$E$4717,4,FALSE)</f>
        <v>15</v>
      </c>
      <c r="I899" s="6">
        <f>VLOOKUP(D899,'kode internal'!$B$1:$F$4717,5,FALSE)</f>
        <v>0</v>
      </c>
    </row>
    <row r="900" spans="1:9">
      <c r="A900" s="6" t="s">
        <v>4062</v>
      </c>
      <c r="B900" s="6" t="s">
        <v>4063</v>
      </c>
      <c r="C900" s="6">
        <f t="shared" si="15"/>
        <v>1</v>
      </c>
      <c r="D900" s="6" t="s">
        <v>4063</v>
      </c>
      <c r="E900" s="6" t="e">
        <f>VLOOKUP(B900,'kode internal'!$B$1:$D$4717,2,FALSE)</f>
        <v>#N/A</v>
      </c>
      <c r="F900" s="6">
        <v>1103</v>
      </c>
      <c r="G900" s="6">
        <v>0</v>
      </c>
      <c r="H900" s="6" t="e">
        <f>VLOOKUP(D900,'kode internal'!$B$1:$E$4717,4,FALSE)</f>
        <v>#N/A</v>
      </c>
      <c r="I900" s="6" t="e">
        <f>VLOOKUP(D900,'kode internal'!$B$1:$F$4717,5,FALSE)</f>
        <v>#N/A</v>
      </c>
    </row>
    <row r="901" spans="1:9">
      <c r="A901" s="6" t="s">
        <v>4064</v>
      </c>
      <c r="B901" s="6" t="s">
        <v>4065</v>
      </c>
      <c r="C901" s="6">
        <f t="shared" si="15"/>
        <v>1</v>
      </c>
      <c r="D901" s="6" t="s">
        <v>4065</v>
      </c>
      <c r="E901" s="6" t="e">
        <f>VLOOKUP(B901,'kode internal'!$B$1:$D$4717,2,FALSE)</f>
        <v>#N/A</v>
      </c>
      <c r="F901" s="6">
        <v>0</v>
      </c>
      <c r="G901" s="6">
        <v>70</v>
      </c>
      <c r="H901" s="6" t="e">
        <f>VLOOKUP(D901,'kode internal'!$B$1:$E$4717,4,FALSE)</f>
        <v>#N/A</v>
      </c>
      <c r="I901" s="6" t="e">
        <f>VLOOKUP(D901,'kode internal'!$B$1:$F$4717,5,FALSE)</f>
        <v>#N/A</v>
      </c>
    </row>
    <row r="902" spans="1:9">
      <c r="A902" s="6" t="s">
        <v>4066</v>
      </c>
      <c r="B902" s="6" t="s">
        <v>4067</v>
      </c>
      <c r="C902" s="6">
        <f t="shared" si="15"/>
        <v>1</v>
      </c>
      <c r="D902" s="6" t="s">
        <v>4067</v>
      </c>
      <c r="E902" s="6" t="e">
        <f>VLOOKUP(B902,'kode internal'!$B$1:$D$4717,2,FALSE)</f>
        <v>#N/A</v>
      </c>
      <c r="F902" s="6">
        <v>0</v>
      </c>
      <c r="G902" s="6">
        <v>16</v>
      </c>
      <c r="H902" s="6" t="e">
        <f>VLOOKUP(D902,'kode internal'!$B$1:$E$4717,4,FALSE)</f>
        <v>#N/A</v>
      </c>
      <c r="I902" s="6" t="e">
        <f>VLOOKUP(D902,'kode internal'!$B$1:$F$4717,5,FALSE)</f>
        <v>#N/A</v>
      </c>
    </row>
    <row r="903" spans="1:9">
      <c r="A903" s="6" t="s">
        <v>4068</v>
      </c>
      <c r="B903" s="6" t="s">
        <v>4069</v>
      </c>
      <c r="C903" s="6">
        <f t="shared" si="15"/>
        <v>1</v>
      </c>
      <c r="D903" s="6" t="s">
        <v>4069</v>
      </c>
      <c r="E903" s="6" t="str">
        <f>VLOOKUP(B903,'kode internal'!$B$1:$D$4717,2,FALSE)</f>
        <v>15H057</v>
      </c>
      <c r="F903" s="6">
        <v>6</v>
      </c>
      <c r="G903" s="6">
        <v>0</v>
      </c>
      <c r="H903" s="6">
        <f>VLOOKUP(D903,'kode internal'!$B$1:$E$4717,4,FALSE)</f>
        <v>6</v>
      </c>
      <c r="I903" s="6">
        <f>VLOOKUP(D903,'kode internal'!$B$1:$F$4717,5,FALSE)</f>
        <v>0</v>
      </c>
    </row>
    <row r="904" spans="1:9">
      <c r="A904" s="6" t="s">
        <v>4070</v>
      </c>
      <c r="B904" s="6" t="s">
        <v>4071</v>
      </c>
      <c r="C904" s="6">
        <f t="shared" si="15"/>
        <v>1</v>
      </c>
      <c r="D904" s="6" t="s">
        <v>4071</v>
      </c>
      <c r="E904" s="6" t="str">
        <f>VLOOKUP(B904,'kode internal'!$B$1:$D$4717,2,FALSE)</f>
        <v>15A098</v>
      </c>
      <c r="F904" s="6">
        <v>0</v>
      </c>
      <c r="G904" s="6">
        <v>12</v>
      </c>
      <c r="H904" s="6">
        <f>VLOOKUP(D904,'kode internal'!$B$1:$E$4717,4,FALSE)</f>
        <v>0</v>
      </c>
      <c r="I904" s="6">
        <f>VLOOKUP(D904,'kode internal'!$B$1:$F$4717,5,FALSE)</f>
        <v>10</v>
      </c>
    </row>
    <row r="905" spans="1:9">
      <c r="A905" s="6" t="s">
        <v>4072</v>
      </c>
      <c r="B905" s="6" t="s">
        <v>4073</v>
      </c>
      <c r="C905" s="6">
        <f t="shared" si="15"/>
        <v>1</v>
      </c>
      <c r="D905" s="6" t="s">
        <v>4073</v>
      </c>
      <c r="E905" s="6" t="str">
        <f>VLOOKUP(B905,'kode internal'!$B$1:$D$4717,2,FALSE)</f>
        <v>12I018</v>
      </c>
      <c r="F905" s="6">
        <v>8756</v>
      </c>
      <c r="G905" s="6">
        <v>23820</v>
      </c>
      <c r="H905" s="6">
        <f>VLOOKUP(D905,'kode internal'!$B$1:$E$4717,4,FALSE)</f>
        <v>8756</v>
      </c>
      <c r="I905" s="6">
        <f>VLOOKUP(D905,'kode internal'!$B$1:$F$4717,5,FALSE)</f>
        <v>23820</v>
      </c>
    </row>
    <row r="906" spans="1:9">
      <c r="A906" s="6" t="s">
        <v>4074</v>
      </c>
      <c r="B906" s="6" t="s">
        <v>4075</v>
      </c>
      <c r="C906" s="6">
        <f t="shared" si="15"/>
        <v>1</v>
      </c>
      <c r="D906" s="6" t="s">
        <v>4075</v>
      </c>
      <c r="E906" s="6" t="str">
        <f>VLOOKUP(B906,'kode internal'!$B$1:$D$4717,2,FALSE)</f>
        <v>42S317</v>
      </c>
      <c r="F906" s="6">
        <v>0</v>
      </c>
      <c r="G906" s="6">
        <v>1</v>
      </c>
      <c r="H906" s="6">
        <f>VLOOKUP(D906,'kode internal'!$B$1:$E$4717,4,FALSE)</f>
        <v>0</v>
      </c>
      <c r="I906" s="6">
        <f>VLOOKUP(D906,'kode internal'!$B$1:$F$4717,5,FALSE)</f>
        <v>1</v>
      </c>
    </row>
    <row r="907" spans="1:9">
      <c r="A907" s="6" t="s">
        <v>4076</v>
      </c>
      <c r="B907" s="6" t="s">
        <v>4077</v>
      </c>
      <c r="C907" s="6">
        <f t="shared" si="15"/>
        <v>1</v>
      </c>
      <c r="D907" s="6" t="s">
        <v>4077</v>
      </c>
      <c r="E907" s="6" t="e">
        <f>VLOOKUP(B907,'kode internal'!$B$1:$D$4717,2,FALSE)</f>
        <v>#N/A</v>
      </c>
      <c r="F907" s="6">
        <v>0</v>
      </c>
      <c r="G907" s="6">
        <v>1</v>
      </c>
      <c r="H907" s="6" t="e">
        <f>VLOOKUP(D907,'kode internal'!$B$1:$E$4717,4,FALSE)</f>
        <v>#N/A</v>
      </c>
      <c r="I907" s="6" t="e">
        <f>VLOOKUP(D907,'kode internal'!$B$1:$F$4717,5,FALSE)</f>
        <v>#N/A</v>
      </c>
    </row>
    <row r="908" spans="1:9">
      <c r="A908" s="6" t="s">
        <v>4078</v>
      </c>
      <c r="B908" s="6" t="s">
        <v>4079</v>
      </c>
      <c r="C908" s="6">
        <f t="shared" si="15"/>
        <v>1</v>
      </c>
      <c r="D908" s="6" t="s">
        <v>4079</v>
      </c>
      <c r="E908" s="6" t="e">
        <f>VLOOKUP(B908,'kode internal'!$B$1:$D$4717,2,FALSE)</f>
        <v>#N/A</v>
      </c>
      <c r="F908" s="6">
        <v>1</v>
      </c>
      <c r="G908" s="6">
        <v>7</v>
      </c>
      <c r="H908" s="6" t="e">
        <f>VLOOKUP(D908,'kode internal'!$B$1:$E$4717,4,FALSE)</f>
        <v>#N/A</v>
      </c>
      <c r="I908" s="6" t="e">
        <f>VLOOKUP(D908,'kode internal'!$B$1:$F$4717,5,FALSE)</f>
        <v>#N/A</v>
      </c>
    </row>
    <row r="909" spans="1:9">
      <c r="A909" s="6" t="s">
        <v>4080</v>
      </c>
      <c r="B909" s="6" t="s">
        <v>4081</v>
      </c>
      <c r="C909" s="6">
        <f t="shared" si="15"/>
        <v>1</v>
      </c>
      <c r="D909" s="6" t="s">
        <v>4081</v>
      </c>
      <c r="E909" s="6" t="str">
        <f>VLOOKUP(B909,'kode internal'!$B$1:$D$4717,2,FALSE)</f>
        <v>80G118</v>
      </c>
      <c r="F909" s="6">
        <v>1000</v>
      </c>
      <c r="G909" s="6">
        <v>0</v>
      </c>
      <c r="H909" s="6">
        <f>VLOOKUP(D909,'kode internal'!$B$1:$E$4717,4,FALSE)</f>
        <v>1000</v>
      </c>
      <c r="I909" s="6">
        <f>VLOOKUP(D909,'kode internal'!$B$1:$F$4717,5,FALSE)</f>
        <v>0</v>
      </c>
    </row>
    <row r="910" spans="1:9">
      <c r="A910" s="6" t="s">
        <v>4082</v>
      </c>
      <c r="B910" s="6" t="s">
        <v>4083</v>
      </c>
      <c r="C910" s="6">
        <f t="shared" si="15"/>
        <v>1</v>
      </c>
      <c r="D910" s="6" t="s">
        <v>4083</v>
      </c>
      <c r="E910" s="6" t="str">
        <f>VLOOKUP(B910,'kode internal'!$B$1:$D$4717,2,FALSE)</f>
        <v>81H042</v>
      </c>
      <c r="F910" s="6">
        <v>5</v>
      </c>
      <c r="G910" s="6">
        <v>5</v>
      </c>
      <c r="H910" s="6">
        <f>VLOOKUP(D910,'kode internal'!$B$1:$E$4717,4,FALSE)</f>
        <v>5</v>
      </c>
      <c r="I910" s="6">
        <f>VLOOKUP(D910,'kode internal'!$B$1:$F$4717,5,FALSE)</f>
        <v>5</v>
      </c>
    </row>
    <row r="911" spans="1:9">
      <c r="A911" s="6" t="s">
        <v>4084</v>
      </c>
      <c r="B911" s="6" t="s">
        <v>4085</v>
      </c>
      <c r="C911" s="6">
        <f t="shared" si="15"/>
        <v>1</v>
      </c>
      <c r="D911" s="6" t="s">
        <v>4085</v>
      </c>
      <c r="E911" s="6" t="e">
        <f>VLOOKUP(B911,'kode internal'!$B$1:$D$4717,2,FALSE)</f>
        <v>#N/A</v>
      </c>
      <c r="F911" s="6">
        <v>4</v>
      </c>
      <c r="G911" s="6">
        <v>0</v>
      </c>
      <c r="H911" s="6" t="e">
        <f>VLOOKUP(D911,'kode internal'!$B$1:$E$4717,4,FALSE)</f>
        <v>#N/A</v>
      </c>
      <c r="I911" s="6" t="e">
        <f>VLOOKUP(D911,'kode internal'!$B$1:$F$4717,5,FALSE)</f>
        <v>#N/A</v>
      </c>
    </row>
    <row r="912" spans="1:9">
      <c r="A912" s="6" t="s">
        <v>4086</v>
      </c>
      <c r="B912" s="6" t="s">
        <v>4087</v>
      </c>
      <c r="C912" s="6">
        <f t="shared" si="15"/>
        <v>1</v>
      </c>
      <c r="D912" s="6" t="s">
        <v>4087</v>
      </c>
      <c r="E912" s="6" t="e">
        <f>VLOOKUP(B912,'kode internal'!$B$1:$D$4717,2,FALSE)</f>
        <v>#N/A</v>
      </c>
      <c r="F912" s="6">
        <v>13</v>
      </c>
      <c r="G912" s="6">
        <v>0</v>
      </c>
      <c r="H912" s="6" t="e">
        <f>VLOOKUP(D912,'kode internal'!$B$1:$E$4717,4,FALSE)</f>
        <v>#N/A</v>
      </c>
      <c r="I912" s="6" t="e">
        <f>VLOOKUP(D912,'kode internal'!$B$1:$F$4717,5,FALSE)</f>
        <v>#N/A</v>
      </c>
    </row>
    <row r="913" spans="1:9">
      <c r="A913" s="6" t="s">
        <v>4088</v>
      </c>
      <c r="B913" s="13" t="s">
        <v>3228</v>
      </c>
      <c r="C913" s="6">
        <f t="shared" si="15"/>
        <v>1</v>
      </c>
      <c r="D913" s="6" t="s">
        <v>3228</v>
      </c>
      <c r="E913" s="6" t="e">
        <f>VLOOKUP(B913,'kode internal'!$B$1:$D$4717,2,FALSE)</f>
        <v>#N/A</v>
      </c>
      <c r="F913" s="6">
        <v>1</v>
      </c>
      <c r="G913" s="6">
        <v>3</v>
      </c>
      <c r="H913" s="6" t="e">
        <f>VLOOKUP(D913,'kode internal'!$B$1:$E$4717,4,FALSE)</f>
        <v>#N/A</v>
      </c>
      <c r="I913" s="6" t="e">
        <f>VLOOKUP(D913,'kode internal'!$B$1:$F$4717,5,FALSE)</f>
        <v>#N/A</v>
      </c>
    </row>
    <row r="914" spans="1:9">
      <c r="A914" s="6" t="s">
        <v>4089</v>
      </c>
      <c r="B914" s="6" t="s">
        <v>4090</v>
      </c>
      <c r="C914" s="6">
        <f t="shared" si="15"/>
        <v>1</v>
      </c>
      <c r="D914" s="6" t="s">
        <v>4090</v>
      </c>
      <c r="E914" s="6" t="str">
        <f>VLOOKUP(B914,'kode internal'!$B$1:$D$4717,2,FALSE)</f>
        <v>40G025</v>
      </c>
      <c r="F914" s="6">
        <v>1001</v>
      </c>
      <c r="G914" s="6">
        <v>2800</v>
      </c>
      <c r="H914" s="6">
        <f>VLOOKUP(D914,'kode internal'!$B$1:$E$4717,4,FALSE)</f>
        <v>1069</v>
      </c>
      <c r="I914" s="6">
        <f>VLOOKUP(D914,'kode internal'!$B$1:$F$4717,5,FALSE)</f>
        <v>3040</v>
      </c>
    </row>
    <row r="915" spans="1:9">
      <c r="A915" s="6" t="s">
        <v>4091</v>
      </c>
      <c r="B915" s="6" t="s">
        <v>4092</v>
      </c>
      <c r="C915" s="6">
        <f t="shared" si="15"/>
        <v>1</v>
      </c>
      <c r="D915" s="6" t="s">
        <v>4092</v>
      </c>
      <c r="E915" s="6" t="str">
        <f>VLOOKUP(B915,'kode internal'!$B$1:$D$4717,2,FALSE)</f>
        <v>80E146</v>
      </c>
      <c r="F915" s="6">
        <v>1</v>
      </c>
      <c r="G915" s="6">
        <v>41</v>
      </c>
      <c r="H915" s="6">
        <f>VLOOKUP(D915,'kode internal'!$B$1:$E$4717,4,FALSE)</f>
        <v>1</v>
      </c>
      <c r="I915" s="6">
        <f>VLOOKUP(D915,'kode internal'!$B$1:$F$4717,5,FALSE)</f>
        <v>41</v>
      </c>
    </row>
    <row r="916" spans="1:9">
      <c r="A916" s="6" t="s">
        <v>4093</v>
      </c>
      <c r="B916" s="6" t="s">
        <v>4094</v>
      </c>
      <c r="C916" s="6">
        <f t="shared" si="15"/>
        <v>1</v>
      </c>
      <c r="D916" s="6" t="s">
        <v>4094</v>
      </c>
      <c r="E916" s="6" t="str">
        <f>VLOOKUP(B916,'kode internal'!$B$1:$D$4717,2,FALSE)</f>
        <v>30B040</v>
      </c>
      <c r="F916" s="6">
        <v>2</v>
      </c>
      <c r="G916" s="6">
        <v>10</v>
      </c>
      <c r="H916" s="6">
        <f>VLOOKUP(D916,'kode internal'!$B$1:$E$4717,4,FALSE)</f>
        <v>2</v>
      </c>
      <c r="I916" s="6">
        <f>VLOOKUP(D916,'kode internal'!$B$1:$F$4717,5,FALSE)</f>
        <v>10</v>
      </c>
    </row>
    <row r="917" spans="1:9">
      <c r="A917" s="6" t="s">
        <v>4095</v>
      </c>
      <c r="B917" s="6" t="s">
        <v>4096</v>
      </c>
      <c r="C917" s="6">
        <f t="shared" si="15"/>
        <v>1</v>
      </c>
      <c r="D917" s="6" t="s">
        <v>4096</v>
      </c>
      <c r="E917" s="6" t="str">
        <f>VLOOKUP(B917,'kode internal'!$B$1:$D$4717,2,FALSE)</f>
        <v>80M238.3</v>
      </c>
      <c r="F917" s="6">
        <v>5</v>
      </c>
      <c r="G917" s="6">
        <v>0</v>
      </c>
      <c r="H917" s="6">
        <f>VLOOKUP(D917,'kode internal'!$B$1:$E$4717,4,FALSE)</f>
        <v>5</v>
      </c>
      <c r="I917" s="6">
        <f>VLOOKUP(D917,'kode internal'!$B$1:$F$4717,5,FALSE)</f>
        <v>0</v>
      </c>
    </row>
    <row r="918" spans="1:9">
      <c r="A918" s="6" t="s">
        <v>4097</v>
      </c>
      <c r="B918" s="6" t="s">
        <v>4098</v>
      </c>
      <c r="C918" s="6">
        <f t="shared" si="15"/>
        <v>1</v>
      </c>
      <c r="D918" s="6" t="s">
        <v>4098</v>
      </c>
      <c r="E918" s="6" t="e">
        <f>VLOOKUP(B918,'kode internal'!$B$1:$D$4717,2,FALSE)</f>
        <v>#N/A</v>
      </c>
      <c r="F918" s="6">
        <v>6907</v>
      </c>
      <c r="G918" s="6">
        <v>0</v>
      </c>
      <c r="H918" s="6" t="e">
        <f>VLOOKUP(D918,'kode internal'!$B$1:$E$4717,4,FALSE)</f>
        <v>#N/A</v>
      </c>
      <c r="I918" s="6" t="e">
        <f>VLOOKUP(D918,'kode internal'!$B$1:$F$4717,5,FALSE)</f>
        <v>#N/A</v>
      </c>
    </row>
    <row r="919" spans="1:9">
      <c r="A919" s="6" t="s">
        <v>4099</v>
      </c>
      <c r="B919" s="6" t="s">
        <v>4100</v>
      </c>
      <c r="C919" s="6">
        <f t="shared" si="15"/>
        <v>1</v>
      </c>
      <c r="D919" s="6" t="s">
        <v>4100</v>
      </c>
      <c r="E919" s="6" t="e">
        <f>VLOOKUP(B919,'kode internal'!$B$1:$D$4717,2,FALSE)</f>
        <v>#N/A</v>
      </c>
      <c r="F919" s="6">
        <v>0</v>
      </c>
      <c r="G919" s="6">
        <v>20</v>
      </c>
      <c r="H919" s="6" t="e">
        <f>VLOOKUP(D919,'kode internal'!$B$1:$E$4717,4,FALSE)</f>
        <v>#N/A</v>
      </c>
      <c r="I919" s="6" t="e">
        <f>VLOOKUP(D919,'kode internal'!$B$1:$F$4717,5,FALSE)</f>
        <v>#N/A</v>
      </c>
    </row>
    <row r="920" spans="1:9">
      <c r="A920" s="6" t="s">
        <v>4101</v>
      </c>
      <c r="B920" s="6" t="s">
        <v>4102</v>
      </c>
      <c r="C920" s="6">
        <f t="shared" si="15"/>
        <v>1</v>
      </c>
      <c r="D920" s="6" t="s">
        <v>4102</v>
      </c>
      <c r="E920" s="6" t="e">
        <f>VLOOKUP(B920,'kode internal'!$B$1:$D$4717,2,FALSE)</f>
        <v>#N/A</v>
      </c>
      <c r="F920" s="6">
        <v>0</v>
      </c>
      <c r="G920" s="6">
        <v>1450</v>
      </c>
      <c r="H920" s="6" t="e">
        <f>VLOOKUP(D920,'kode internal'!$B$1:$E$4717,4,FALSE)</f>
        <v>#N/A</v>
      </c>
      <c r="I920" s="6" t="e">
        <f>VLOOKUP(D920,'kode internal'!$B$1:$F$4717,5,FALSE)</f>
        <v>#N/A</v>
      </c>
    </row>
    <row r="921" spans="1:9">
      <c r="A921" s="6" t="s">
        <v>4103</v>
      </c>
      <c r="B921" s="6" t="s">
        <v>4104</v>
      </c>
      <c r="C921" s="6">
        <f t="shared" si="15"/>
        <v>1</v>
      </c>
      <c r="D921" s="6" t="s">
        <v>4104</v>
      </c>
      <c r="E921" s="6" t="str">
        <f>VLOOKUP(B921,'kode internal'!$B$1:$D$4717,2,FALSE)</f>
        <v>40V040</v>
      </c>
      <c r="F921" s="6">
        <v>483</v>
      </c>
      <c r="G921" s="6">
        <v>0</v>
      </c>
      <c r="H921" s="6">
        <f>VLOOKUP(D921,'kode internal'!$B$1:$E$4717,4,FALSE)</f>
        <v>483</v>
      </c>
      <c r="I921" s="6">
        <f>VLOOKUP(D921,'kode internal'!$B$1:$F$4717,5,FALSE)</f>
        <v>0</v>
      </c>
    </row>
    <row r="922" spans="1:9">
      <c r="A922" s="6" t="s">
        <v>4105</v>
      </c>
      <c r="B922" s="6" t="s">
        <v>4106</v>
      </c>
      <c r="C922" s="6">
        <f t="shared" si="15"/>
        <v>1</v>
      </c>
      <c r="D922" s="6" t="s">
        <v>4106</v>
      </c>
      <c r="E922" s="6" t="str">
        <f>VLOOKUP(B922,'kode internal'!$B$1:$D$4717,2,FALSE)</f>
        <v>40S091</v>
      </c>
      <c r="F922" s="6">
        <v>153</v>
      </c>
      <c r="G922" s="6">
        <v>831</v>
      </c>
      <c r="H922" s="6">
        <f>VLOOKUP(D922,'kode internal'!$B$1:$E$4717,4,FALSE)</f>
        <v>153</v>
      </c>
      <c r="I922" s="6">
        <f>VLOOKUP(D922,'kode internal'!$B$1:$F$4717,5,FALSE)</f>
        <v>983</v>
      </c>
    </row>
    <row r="923" spans="1:9">
      <c r="A923" s="6" t="s">
        <v>4107</v>
      </c>
      <c r="B923" s="13" t="s">
        <v>3507</v>
      </c>
      <c r="C923" s="6">
        <f t="shared" si="15"/>
        <v>1</v>
      </c>
      <c r="D923" s="6" t="s">
        <v>3507</v>
      </c>
      <c r="E923" s="6" t="e">
        <f>VLOOKUP(B923,'kode internal'!$B$1:$D$4717,2,FALSE)</f>
        <v>#N/A</v>
      </c>
      <c r="F923" s="6">
        <v>0</v>
      </c>
      <c r="G923" s="6">
        <v>215</v>
      </c>
      <c r="H923" s="6" t="e">
        <f>VLOOKUP(D923,'kode internal'!$B$1:$E$4717,4,FALSE)</f>
        <v>#N/A</v>
      </c>
      <c r="I923" s="6" t="e">
        <f>VLOOKUP(D923,'kode internal'!$B$1:$F$4717,5,FALSE)</f>
        <v>#N/A</v>
      </c>
    </row>
    <row r="924" spans="1:9">
      <c r="A924" s="6" t="s">
        <v>4108</v>
      </c>
      <c r="B924" s="6" t="s">
        <v>4109</v>
      </c>
      <c r="C924" s="6">
        <f t="shared" si="15"/>
        <v>1</v>
      </c>
      <c r="D924" s="6" t="s">
        <v>4109</v>
      </c>
      <c r="E924" s="6" t="str">
        <f>VLOOKUP(B924,'kode internal'!$B$1:$D$4717,2,FALSE)</f>
        <v>80P192</v>
      </c>
      <c r="F924" s="6">
        <v>3</v>
      </c>
      <c r="G924" s="6">
        <v>0</v>
      </c>
      <c r="H924" s="6">
        <f>VLOOKUP(D924,'kode internal'!$B$1:$E$4717,4,FALSE)</f>
        <v>3</v>
      </c>
      <c r="I924" s="6">
        <f>VLOOKUP(D924,'kode internal'!$B$1:$F$4717,5,FALSE)</f>
        <v>0</v>
      </c>
    </row>
    <row r="925" spans="1:9">
      <c r="A925" s="6" t="s">
        <v>4110</v>
      </c>
      <c r="B925" s="6" t="s">
        <v>4111</v>
      </c>
      <c r="C925" s="6">
        <f t="shared" si="15"/>
        <v>1</v>
      </c>
      <c r="D925" s="6" t="s">
        <v>4111</v>
      </c>
      <c r="E925" s="6" t="str">
        <f>VLOOKUP(B925,'kode internal'!$B$1:$D$4717,2,FALSE)</f>
        <v>42F109</v>
      </c>
      <c r="F925" s="6">
        <v>0</v>
      </c>
      <c r="G925" s="6">
        <v>7</v>
      </c>
      <c r="H925" s="6">
        <f>VLOOKUP(D925,'kode internal'!$B$1:$E$4717,4,FALSE)</f>
        <v>0</v>
      </c>
      <c r="I925" s="6">
        <f>VLOOKUP(D925,'kode internal'!$B$1:$F$4717,5,FALSE)</f>
        <v>7</v>
      </c>
    </row>
    <row r="926" spans="1:9">
      <c r="A926" s="6" t="s">
        <v>4112</v>
      </c>
      <c r="B926" s="6" t="s">
        <v>4113</v>
      </c>
      <c r="C926" s="6">
        <f t="shared" si="15"/>
        <v>1</v>
      </c>
      <c r="D926" s="6" t="s">
        <v>4113</v>
      </c>
      <c r="E926" s="6" t="str">
        <f>VLOOKUP(B926,'kode internal'!$B$1:$D$4717,2,FALSE)</f>
        <v>42F100.01</v>
      </c>
      <c r="F926" s="6">
        <v>0</v>
      </c>
      <c r="G926" s="6">
        <v>7</v>
      </c>
      <c r="H926" s="6">
        <f>VLOOKUP(D926,'kode internal'!$B$1:$E$4717,4,FALSE)</f>
        <v>0</v>
      </c>
      <c r="I926" s="6">
        <f>VLOOKUP(D926,'kode internal'!$B$1:$F$4717,5,FALSE)</f>
        <v>7</v>
      </c>
    </row>
    <row r="927" spans="1:9">
      <c r="A927" s="6" t="s">
        <v>4114</v>
      </c>
      <c r="B927" s="6" t="s">
        <v>4115</v>
      </c>
      <c r="C927" s="6">
        <f t="shared" si="15"/>
        <v>1</v>
      </c>
      <c r="D927" s="6" t="s">
        <v>4115</v>
      </c>
      <c r="E927" s="6" t="str">
        <f>VLOOKUP(B927,'kode internal'!$B$1:$D$4717,2,FALSE)</f>
        <v>422014</v>
      </c>
      <c r="F927" s="6">
        <v>0</v>
      </c>
      <c r="G927" s="6">
        <v>2</v>
      </c>
      <c r="H927" s="6">
        <f>VLOOKUP(D927,'kode internal'!$B$1:$E$4717,4,FALSE)</f>
        <v>0</v>
      </c>
      <c r="I927" s="6">
        <f>VLOOKUP(D927,'kode internal'!$B$1:$F$4717,5,FALSE)</f>
        <v>2</v>
      </c>
    </row>
    <row r="928" spans="1:9">
      <c r="A928" s="6" t="s">
        <v>4116</v>
      </c>
      <c r="B928" s="6" t="s">
        <v>4117</v>
      </c>
      <c r="C928" s="6">
        <f t="shared" si="15"/>
        <v>1</v>
      </c>
      <c r="D928" s="6" t="s">
        <v>4117</v>
      </c>
      <c r="E928" s="6" t="str">
        <f>VLOOKUP(B928,'kode internal'!$B$1:$D$4717,2,FALSE)</f>
        <v>422013</v>
      </c>
      <c r="F928" s="6">
        <v>0</v>
      </c>
      <c r="G928" s="6">
        <v>3</v>
      </c>
      <c r="H928" s="6">
        <f>VLOOKUP(D928,'kode internal'!$B$1:$E$4717,4,FALSE)</f>
        <v>0</v>
      </c>
      <c r="I928" s="6">
        <f>VLOOKUP(D928,'kode internal'!$B$1:$F$4717,5,FALSE)</f>
        <v>3</v>
      </c>
    </row>
    <row r="929" spans="1:9">
      <c r="A929" s="6" t="s">
        <v>4118</v>
      </c>
      <c r="B929" s="6" t="s">
        <v>4119</v>
      </c>
      <c r="C929" s="6">
        <f t="shared" si="15"/>
        <v>1</v>
      </c>
      <c r="D929" s="6" t="s">
        <v>4119</v>
      </c>
      <c r="E929" s="6" t="str">
        <f>VLOOKUP(B929,'kode internal'!$B$1:$D$4717,2,FALSE)</f>
        <v>42H089.01</v>
      </c>
      <c r="F929" s="6">
        <v>0</v>
      </c>
      <c r="G929" s="6">
        <v>2</v>
      </c>
      <c r="H929" s="6">
        <f>VLOOKUP(D929,'kode internal'!$B$1:$E$4717,4,FALSE)</f>
        <v>0</v>
      </c>
      <c r="I929" s="6">
        <f>VLOOKUP(D929,'kode internal'!$B$1:$F$4717,5,FALSE)</f>
        <v>2</v>
      </c>
    </row>
    <row r="930" spans="1:9">
      <c r="A930" s="6" t="s">
        <v>4120</v>
      </c>
      <c r="B930" s="6" t="s">
        <v>4121</v>
      </c>
      <c r="C930" s="6">
        <f t="shared" si="15"/>
        <v>1</v>
      </c>
      <c r="D930" s="6" t="s">
        <v>4121</v>
      </c>
      <c r="E930" s="6" t="str">
        <f>VLOOKUP(B930,'kode internal'!$B$1:$D$4717,2,FALSE)</f>
        <v>30B041</v>
      </c>
      <c r="F930" s="6">
        <v>2</v>
      </c>
      <c r="G930" s="6">
        <v>20</v>
      </c>
      <c r="H930" s="6">
        <f>VLOOKUP(D930,'kode internal'!$B$1:$E$4717,4,FALSE)</f>
        <v>2</v>
      </c>
      <c r="I930" s="6">
        <f>VLOOKUP(D930,'kode internal'!$B$1:$F$4717,5,FALSE)</f>
        <v>20</v>
      </c>
    </row>
    <row r="931" spans="1:9">
      <c r="A931" s="6" t="s">
        <v>4122</v>
      </c>
      <c r="B931" s="13" t="s">
        <v>3485</v>
      </c>
      <c r="C931" s="6">
        <f t="shared" si="15"/>
        <v>1</v>
      </c>
      <c r="D931" s="6" t="s">
        <v>3485</v>
      </c>
      <c r="E931" s="6" t="str">
        <f>VLOOKUP(B931,'kode internal'!$B$1:$D$4717,2,FALSE)</f>
        <v>80C001.8</v>
      </c>
      <c r="F931" s="6">
        <v>1000</v>
      </c>
      <c r="G931" s="6">
        <v>0</v>
      </c>
      <c r="H931" s="6">
        <f>VLOOKUP(D931,'kode internal'!$B$1:$E$4717,4,FALSE)</f>
        <v>1000</v>
      </c>
      <c r="I931" s="6">
        <f>VLOOKUP(D931,'kode internal'!$B$1:$F$4717,5,FALSE)</f>
        <v>3000</v>
      </c>
    </row>
    <row r="932" spans="1:9">
      <c r="A932" s="6" t="s">
        <v>4123</v>
      </c>
      <c r="B932" s="6" t="s">
        <v>4124</v>
      </c>
      <c r="C932" s="6">
        <f t="shared" si="15"/>
        <v>1</v>
      </c>
      <c r="D932" s="6" t="s">
        <v>4124</v>
      </c>
      <c r="E932" s="6" t="str">
        <f>VLOOKUP(B932,'kode internal'!$B$1:$D$4717,2,FALSE)</f>
        <v>81S175</v>
      </c>
      <c r="F932" s="6">
        <v>0</v>
      </c>
      <c r="G932" s="6">
        <v>2</v>
      </c>
      <c r="H932" s="6">
        <f>VLOOKUP(D932,'kode internal'!$B$1:$E$4717,4,FALSE)</f>
        <v>0</v>
      </c>
      <c r="I932" s="6">
        <f>VLOOKUP(D932,'kode internal'!$B$1:$F$4717,5,FALSE)</f>
        <v>2</v>
      </c>
    </row>
    <row r="933" spans="1:9">
      <c r="A933" s="6" t="s">
        <v>4125</v>
      </c>
      <c r="B933" s="6" t="s">
        <v>4126</v>
      </c>
      <c r="C933" s="6">
        <f t="shared" si="15"/>
        <v>1</v>
      </c>
      <c r="D933" s="6" t="s">
        <v>4126</v>
      </c>
      <c r="E933" s="6" t="e">
        <f>VLOOKUP(B933,'kode internal'!$B$1:$D$4717,2,FALSE)</f>
        <v>#N/A</v>
      </c>
      <c r="F933" s="6">
        <v>1</v>
      </c>
      <c r="G933" s="6">
        <v>0</v>
      </c>
      <c r="H933" s="6" t="e">
        <f>VLOOKUP(D933,'kode internal'!$B$1:$E$4717,4,FALSE)</f>
        <v>#N/A</v>
      </c>
      <c r="I933" s="6" t="e">
        <f>VLOOKUP(D933,'kode internal'!$B$1:$F$4717,5,FALSE)</f>
        <v>#N/A</v>
      </c>
    </row>
    <row r="934" spans="1:9">
      <c r="A934" s="6" t="s">
        <v>4127</v>
      </c>
      <c r="B934" s="6" t="s">
        <v>4128</v>
      </c>
      <c r="C934" s="6">
        <f t="shared" si="15"/>
        <v>1</v>
      </c>
      <c r="D934" s="6" t="s">
        <v>4128</v>
      </c>
      <c r="E934" s="6" t="str">
        <f>VLOOKUP(B934,'kode internal'!$B$1:$D$4717,2,FALSE)</f>
        <v>42T277</v>
      </c>
      <c r="F934" s="6">
        <v>0</v>
      </c>
      <c r="G934" s="6">
        <v>2</v>
      </c>
      <c r="H934" s="6">
        <f>VLOOKUP(D934,'kode internal'!$B$1:$E$4717,4,FALSE)</f>
        <v>0</v>
      </c>
      <c r="I934" s="6">
        <f>VLOOKUP(D934,'kode internal'!$B$1:$F$4717,5,FALSE)</f>
        <v>2</v>
      </c>
    </row>
    <row r="935" spans="1:9">
      <c r="A935" s="6" t="s">
        <v>4129</v>
      </c>
      <c r="B935" s="6" t="s">
        <v>4130</v>
      </c>
      <c r="C935" s="6">
        <f t="shared" si="15"/>
        <v>1</v>
      </c>
      <c r="D935" s="6" t="s">
        <v>4130</v>
      </c>
      <c r="E935" s="6" t="str">
        <f>VLOOKUP(B935,'kode internal'!$B$1:$D$4717,2,FALSE)</f>
        <v>30A001.9</v>
      </c>
      <c r="F935" s="6">
        <v>0</v>
      </c>
      <c r="G935" s="6">
        <v>29</v>
      </c>
      <c r="H935" s="6">
        <f>VLOOKUP(D935,'kode internal'!$B$1:$E$4717,4,FALSE)</f>
        <v>0</v>
      </c>
      <c r="I935" s="6">
        <f>VLOOKUP(D935,'kode internal'!$B$1:$F$4717,5,FALSE)</f>
        <v>29</v>
      </c>
    </row>
    <row r="936" spans="1:9">
      <c r="A936" s="6" t="s">
        <v>4131</v>
      </c>
      <c r="B936" s="6" t="s">
        <v>4132</v>
      </c>
      <c r="C936" s="6">
        <f t="shared" si="15"/>
        <v>1</v>
      </c>
      <c r="D936" s="6" t="s">
        <v>4132</v>
      </c>
      <c r="E936" s="6" t="str">
        <f>VLOOKUP(B936,'kode internal'!$B$1:$D$4717,2,FALSE)</f>
        <v>30P038.1</v>
      </c>
      <c r="F936" s="6">
        <v>0</v>
      </c>
      <c r="G936" s="6">
        <v>30</v>
      </c>
      <c r="H936" s="6">
        <f>VLOOKUP(D936,'kode internal'!$B$1:$E$4717,4,FALSE)</f>
        <v>0</v>
      </c>
      <c r="I936" s="6">
        <f>VLOOKUP(D936,'kode internal'!$B$1:$F$4717,5,FALSE)</f>
        <v>30</v>
      </c>
    </row>
    <row r="937" spans="1:9">
      <c r="A937" s="6" t="s">
        <v>4133</v>
      </c>
      <c r="B937" s="6" t="s">
        <v>4134</v>
      </c>
      <c r="C937" s="6">
        <f t="shared" si="15"/>
        <v>1</v>
      </c>
      <c r="D937" s="6" t="s">
        <v>4134</v>
      </c>
      <c r="E937" s="6" t="str">
        <f>VLOOKUP(B937,'kode internal'!$B$1:$D$4717,2,FALSE)</f>
        <v>30P037</v>
      </c>
      <c r="F937" s="6">
        <v>5</v>
      </c>
      <c r="G937" s="6">
        <v>5</v>
      </c>
      <c r="H937" s="6">
        <f>VLOOKUP(D937,'kode internal'!$B$1:$E$4717,4,FALSE)</f>
        <v>5</v>
      </c>
      <c r="I937" s="6">
        <f>VLOOKUP(D937,'kode internal'!$B$1:$F$4717,5,FALSE)</f>
        <v>5</v>
      </c>
    </row>
    <row r="938" spans="1:9">
      <c r="A938" s="6" t="s">
        <v>4135</v>
      </c>
      <c r="B938" s="6" t="s">
        <v>4136</v>
      </c>
      <c r="C938" s="6">
        <f t="shared" si="15"/>
        <v>1</v>
      </c>
      <c r="D938" s="6" t="s">
        <v>4136</v>
      </c>
      <c r="E938" s="6" t="str">
        <f>VLOOKUP(B938,'kode internal'!$B$1:$D$4717,2,FALSE)</f>
        <v>30P036</v>
      </c>
      <c r="F938" s="6">
        <v>5</v>
      </c>
      <c r="G938" s="6">
        <v>5</v>
      </c>
      <c r="H938" s="6">
        <f>VLOOKUP(D938,'kode internal'!$B$1:$E$4717,4,FALSE)</f>
        <v>5</v>
      </c>
      <c r="I938" s="6">
        <f>VLOOKUP(D938,'kode internal'!$B$1:$F$4717,5,FALSE)</f>
        <v>5</v>
      </c>
    </row>
    <row r="939" spans="1:9">
      <c r="A939" s="6" t="s">
        <v>4137</v>
      </c>
      <c r="B939" s="6" t="s">
        <v>4138</v>
      </c>
      <c r="C939" s="6">
        <f t="shared" si="15"/>
        <v>1</v>
      </c>
      <c r="D939" s="6" t="s">
        <v>4138</v>
      </c>
      <c r="E939" s="6" t="str">
        <f>VLOOKUP(B939,'kode internal'!$B$1:$D$4717,2,FALSE)</f>
        <v>30P035</v>
      </c>
      <c r="F939" s="6">
        <v>3</v>
      </c>
      <c r="G939" s="6">
        <v>5</v>
      </c>
      <c r="H939" s="6">
        <f>VLOOKUP(D939,'kode internal'!$B$1:$E$4717,4,FALSE)</f>
        <v>3</v>
      </c>
      <c r="I939" s="6">
        <f>VLOOKUP(D939,'kode internal'!$B$1:$F$4717,5,FALSE)</f>
        <v>5</v>
      </c>
    </row>
    <row r="940" spans="1:9">
      <c r="A940" s="6" t="s">
        <v>4139</v>
      </c>
      <c r="B940" s="6" t="s">
        <v>4140</v>
      </c>
      <c r="C940" s="6">
        <f t="shared" si="15"/>
        <v>1</v>
      </c>
      <c r="D940" s="6" t="s">
        <v>4140</v>
      </c>
      <c r="E940" s="6" t="str">
        <f>VLOOKUP(B940,'kode internal'!$B$1:$D$4717,2,FALSE)</f>
        <v>30U017</v>
      </c>
      <c r="F940" s="6">
        <v>5</v>
      </c>
      <c r="G940" s="6">
        <v>50</v>
      </c>
      <c r="H940" s="6">
        <f>VLOOKUP(D940,'kode internal'!$B$1:$E$4717,4,FALSE)</f>
        <v>5</v>
      </c>
      <c r="I940" s="6">
        <f>VLOOKUP(D940,'kode internal'!$B$1:$F$4717,5,FALSE)</f>
        <v>50</v>
      </c>
    </row>
    <row r="941" spans="1:9">
      <c r="A941" s="6" t="s">
        <v>4141</v>
      </c>
      <c r="B941" s="6" t="s">
        <v>4142</v>
      </c>
      <c r="C941" s="6">
        <f t="shared" si="15"/>
        <v>1</v>
      </c>
      <c r="D941" s="6" t="s">
        <v>4142</v>
      </c>
      <c r="E941" s="6" t="str">
        <f>VLOOKUP(B941,'kode internal'!$B$1:$D$4717,2,FALSE)</f>
        <v>30U016</v>
      </c>
      <c r="F941" s="6">
        <v>10</v>
      </c>
      <c r="G941" s="6">
        <v>50</v>
      </c>
      <c r="H941" s="6">
        <f>VLOOKUP(D941,'kode internal'!$B$1:$E$4717,4,FALSE)</f>
        <v>10</v>
      </c>
      <c r="I941" s="6">
        <f>VLOOKUP(D941,'kode internal'!$B$1:$F$4717,5,FALSE)</f>
        <v>50</v>
      </c>
    </row>
    <row r="942" spans="1:9">
      <c r="A942" s="6" t="s">
        <v>4143</v>
      </c>
      <c r="B942" s="6" t="s">
        <v>4144</v>
      </c>
      <c r="C942" s="6">
        <f t="shared" si="15"/>
        <v>1</v>
      </c>
      <c r="D942" s="6" t="s">
        <v>4144</v>
      </c>
      <c r="E942" s="6" t="str">
        <f>VLOOKUP(B942,'kode internal'!$B$1:$D$4717,2,FALSE)</f>
        <v>30U015</v>
      </c>
      <c r="F942" s="6">
        <v>15</v>
      </c>
      <c r="G942" s="6">
        <v>18</v>
      </c>
      <c r="H942" s="6">
        <f>VLOOKUP(D942,'kode internal'!$B$1:$E$4717,4,FALSE)</f>
        <v>15</v>
      </c>
      <c r="I942" s="6">
        <f>VLOOKUP(D942,'kode internal'!$B$1:$F$4717,5,FALSE)</f>
        <v>18</v>
      </c>
    </row>
    <row r="943" spans="1:9">
      <c r="A943" s="6" t="s">
        <v>4145</v>
      </c>
      <c r="B943" s="6" t="s">
        <v>4146</v>
      </c>
      <c r="C943" s="6">
        <f t="shared" si="15"/>
        <v>1</v>
      </c>
      <c r="D943" s="6" t="s">
        <v>4146</v>
      </c>
      <c r="E943" s="6" t="str">
        <f>VLOOKUP(B943,'kode internal'!$B$1:$D$4717,2,FALSE)</f>
        <v>30U012</v>
      </c>
      <c r="F943" s="6">
        <v>0</v>
      </c>
      <c r="G943" s="6">
        <v>80</v>
      </c>
      <c r="H943" s="6">
        <f>VLOOKUP(D943,'kode internal'!$B$1:$E$4717,4,FALSE)</f>
        <v>0</v>
      </c>
      <c r="I943" s="6">
        <f>VLOOKUP(D943,'kode internal'!$B$1:$F$4717,5,FALSE)</f>
        <v>80</v>
      </c>
    </row>
    <row r="944" spans="1:9">
      <c r="A944" s="6" t="s">
        <v>4147</v>
      </c>
      <c r="B944" s="6" t="s">
        <v>4148</v>
      </c>
      <c r="C944" s="6">
        <f t="shared" si="15"/>
        <v>1</v>
      </c>
      <c r="D944" s="6" t="s">
        <v>4148</v>
      </c>
      <c r="E944" s="6" t="str">
        <f>VLOOKUP(B944,'kode internal'!$B$1:$D$4717,2,FALSE)</f>
        <v>30U014</v>
      </c>
      <c r="F944" s="6">
        <v>14</v>
      </c>
      <c r="G944" s="6">
        <v>48</v>
      </c>
      <c r="H944" s="6">
        <f>VLOOKUP(D944,'kode internal'!$B$1:$E$4717,4,FALSE)</f>
        <v>14</v>
      </c>
      <c r="I944" s="6">
        <f>VLOOKUP(D944,'kode internal'!$B$1:$F$4717,5,FALSE)</f>
        <v>48</v>
      </c>
    </row>
    <row r="945" spans="1:9">
      <c r="A945" s="6" t="s">
        <v>4149</v>
      </c>
      <c r="B945" s="6" t="s">
        <v>4150</v>
      </c>
      <c r="C945" s="6">
        <f t="shared" si="15"/>
        <v>1</v>
      </c>
      <c r="D945" s="6" t="s">
        <v>4150</v>
      </c>
      <c r="E945" s="6" t="str">
        <f>VLOOKUP(B945,'kode internal'!$B$1:$D$4717,2,FALSE)</f>
        <v>30U013</v>
      </c>
      <c r="F945" s="6">
        <v>11</v>
      </c>
      <c r="G945" s="6">
        <v>40</v>
      </c>
      <c r="H945" s="6">
        <f>VLOOKUP(D945,'kode internal'!$B$1:$E$4717,4,FALSE)</f>
        <v>11</v>
      </c>
      <c r="I945" s="6">
        <f>VLOOKUP(D945,'kode internal'!$B$1:$F$4717,5,FALSE)</f>
        <v>40</v>
      </c>
    </row>
    <row r="946" spans="1:9">
      <c r="A946" s="6" t="s">
        <v>4151</v>
      </c>
      <c r="B946" s="13" t="s">
        <v>3985</v>
      </c>
      <c r="C946" s="6">
        <f t="shared" si="15"/>
        <v>1</v>
      </c>
      <c r="D946" s="6" t="s">
        <v>3985</v>
      </c>
      <c r="E946" s="6" t="str">
        <f>VLOOKUP(B946,'kode internal'!$B$1:$D$4717,2,FALSE)</f>
        <v>15O022</v>
      </c>
      <c r="F946" s="6">
        <v>0</v>
      </c>
      <c r="G946" s="6">
        <v>4000</v>
      </c>
      <c r="H946" s="6">
        <f>VLOOKUP(D946,'kode internal'!$B$1:$E$4717,4,FALSE)</f>
        <v>0</v>
      </c>
      <c r="I946" s="6">
        <f>VLOOKUP(D946,'kode internal'!$B$1:$F$4717,5,FALSE)</f>
        <v>5800</v>
      </c>
    </row>
    <row r="947" spans="1:9">
      <c r="A947" s="6" t="s">
        <v>4152</v>
      </c>
      <c r="B947" s="13" t="s">
        <v>3514</v>
      </c>
      <c r="C947" s="6">
        <f t="shared" si="15"/>
        <v>1</v>
      </c>
      <c r="D947" s="6" t="s">
        <v>3514</v>
      </c>
      <c r="E947" s="6" t="str">
        <f>VLOOKUP(B947,'kode internal'!$B$1:$D$4717,2,FALSE)</f>
        <v>15V030</v>
      </c>
      <c r="F947" s="6">
        <v>0</v>
      </c>
      <c r="G947" s="6">
        <v>10</v>
      </c>
      <c r="H947" s="6">
        <f>VLOOKUP(D947,'kode internal'!$B$1:$E$4717,4,FALSE)</f>
        <v>0</v>
      </c>
      <c r="I947" s="6">
        <f>VLOOKUP(D947,'kode internal'!$B$1:$F$4717,5,FALSE)</f>
        <v>60</v>
      </c>
    </row>
    <row r="948" spans="1:9">
      <c r="A948" s="6" t="s">
        <v>4153</v>
      </c>
      <c r="B948" s="6" t="s">
        <v>4154</v>
      </c>
      <c r="C948" s="6">
        <f t="shared" si="15"/>
        <v>1</v>
      </c>
      <c r="D948" s="6" t="s">
        <v>4154</v>
      </c>
      <c r="E948" s="6" t="str">
        <f>VLOOKUP(B948,'kode internal'!$B$1:$D$4717,2,FALSE)</f>
        <v>80B116.1</v>
      </c>
      <c r="F948" s="6">
        <v>65</v>
      </c>
      <c r="G948" s="6">
        <v>0</v>
      </c>
      <c r="H948" s="6">
        <f>VLOOKUP(D948,'kode internal'!$B$1:$E$4717,4,FALSE)</f>
        <v>65</v>
      </c>
      <c r="I948" s="6">
        <f>VLOOKUP(D948,'kode internal'!$B$1:$F$4717,5,FALSE)</f>
        <v>0</v>
      </c>
    </row>
    <row r="949" spans="1:9">
      <c r="A949" s="6" t="s">
        <v>4155</v>
      </c>
      <c r="B949" s="6" t="s">
        <v>4156</v>
      </c>
      <c r="C949" s="6">
        <f t="shared" si="15"/>
        <v>1</v>
      </c>
      <c r="D949" s="6" t="s">
        <v>4156</v>
      </c>
      <c r="E949" s="6" t="str">
        <f>VLOOKUP(B949,'kode internal'!$B$1:$D$4717,2,FALSE)</f>
        <v>80B117.1</v>
      </c>
      <c r="F949" s="6">
        <v>415</v>
      </c>
      <c r="G949" s="6">
        <v>0</v>
      </c>
      <c r="H949" s="6">
        <f>VLOOKUP(D949,'kode internal'!$B$1:$E$4717,4,FALSE)</f>
        <v>415</v>
      </c>
      <c r="I949" s="6">
        <f>VLOOKUP(D949,'kode internal'!$B$1:$F$4717,5,FALSE)</f>
        <v>0</v>
      </c>
    </row>
    <row r="950" spans="1:9">
      <c r="A950" s="6" t="s">
        <v>4157</v>
      </c>
      <c r="B950" s="6" t="s">
        <v>4158</v>
      </c>
      <c r="C950" s="6">
        <f t="shared" si="15"/>
        <v>1</v>
      </c>
      <c r="D950" s="6" t="s">
        <v>4158</v>
      </c>
      <c r="E950" s="6" t="str">
        <f>VLOOKUP(B950,'kode internal'!$B$1:$D$4717,2,FALSE)</f>
        <v>30P034</v>
      </c>
      <c r="F950" s="6">
        <v>3</v>
      </c>
      <c r="G950" s="6">
        <v>30</v>
      </c>
      <c r="H950" s="6">
        <f>VLOOKUP(D950,'kode internal'!$B$1:$E$4717,4,FALSE)</f>
        <v>3</v>
      </c>
      <c r="I950" s="6">
        <f>VLOOKUP(D950,'kode internal'!$B$1:$F$4717,5,FALSE)</f>
        <v>30</v>
      </c>
    </row>
    <row r="951" spans="1:9">
      <c r="A951" s="6" t="s">
        <v>4159</v>
      </c>
      <c r="B951" s="6" t="s">
        <v>4160</v>
      </c>
      <c r="C951" s="6">
        <f t="shared" si="15"/>
        <v>1</v>
      </c>
      <c r="D951" s="6" t="s">
        <v>4160</v>
      </c>
      <c r="E951" s="6" t="str">
        <f>VLOOKUP(B951,'kode internal'!$B$1:$D$4717,2,FALSE)</f>
        <v>60P027</v>
      </c>
      <c r="F951" s="6">
        <v>31</v>
      </c>
      <c r="G951" s="6">
        <v>0</v>
      </c>
      <c r="H951" s="6">
        <f>VLOOKUP(D951,'kode internal'!$B$1:$E$4717,4,FALSE)</f>
        <v>31</v>
      </c>
      <c r="I951" s="6">
        <f>VLOOKUP(D951,'kode internal'!$B$1:$F$4717,5,FALSE)</f>
        <v>0</v>
      </c>
    </row>
    <row r="952" spans="1:9">
      <c r="A952" s="6" t="s">
        <v>4161</v>
      </c>
      <c r="B952" s="6" t="s">
        <v>4162</v>
      </c>
      <c r="C952" s="6">
        <f t="shared" si="15"/>
        <v>1</v>
      </c>
      <c r="D952" s="6" t="s">
        <v>4162</v>
      </c>
      <c r="E952" s="6" t="str">
        <f>VLOOKUP(B952,'kode internal'!$B$1:$D$4717,2,FALSE)</f>
        <v>42P351</v>
      </c>
      <c r="F952" s="6">
        <v>0</v>
      </c>
      <c r="G952" s="6">
        <v>78</v>
      </c>
      <c r="H952" s="6">
        <f>VLOOKUP(D952,'kode internal'!$B$1:$E$4717,4,FALSE)</f>
        <v>0</v>
      </c>
      <c r="I952" s="6">
        <f>VLOOKUP(D952,'kode internal'!$B$1:$F$4717,5,FALSE)</f>
        <v>78</v>
      </c>
    </row>
    <row r="953" spans="1:9">
      <c r="A953" s="6" t="s">
        <v>4163</v>
      </c>
      <c r="B953" s="6" t="s">
        <v>4164</v>
      </c>
      <c r="C953" s="6">
        <f t="shared" si="15"/>
        <v>1</v>
      </c>
      <c r="D953" s="6" t="s">
        <v>4164</v>
      </c>
      <c r="E953" s="6" t="e">
        <f>VLOOKUP(B953,'kode internal'!$B$1:$D$4717,2,FALSE)</f>
        <v>#N/A</v>
      </c>
      <c r="F953" s="6">
        <v>0</v>
      </c>
      <c r="G953" s="6">
        <v>1</v>
      </c>
      <c r="H953" s="6" t="e">
        <f>VLOOKUP(D953,'kode internal'!$B$1:$E$4717,4,FALSE)</f>
        <v>#N/A</v>
      </c>
      <c r="I953" s="6" t="e">
        <f>VLOOKUP(D953,'kode internal'!$B$1:$F$4717,5,FALSE)</f>
        <v>#N/A</v>
      </c>
    </row>
    <row r="954" spans="1:9">
      <c r="A954" s="6" t="s">
        <v>4165</v>
      </c>
      <c r="B954" s="6" t="s">
        <v>4166</v>
      </c>
      <c r="C954" s="6">
        <f t="shared" si="15"/>
        <v>1</v>
      </c>
      <c r="D954" s="6" t="s">
        <v>4166</v>
      </c>
      <c r="E954" s="6" t="str">
        <f>VLOOKUP(B954,'kode internal'!$B$1:$D$4717,2,FALSE)</f>
        <v>42B134</v>
      </c>
      <c r="F954" s="6">
        <v>0</v>
      </c>
      <c r="G954" s="6">
        <v>25</v>
      </c>
      <c r="H954" s="6">
        <f>VLOOKUP(D954,'kode internal'!$B$1:$E$4717,4,FALSE)</f>
        <v>0</v>
      </c>
      <c r="I954" s="6">
        <f>VLOOKUP(D954,'kode internal'!$B$1:$F$4717,5,FALSE)</f>
        <v>25</v>
      </c>
    </row>
    <row r="955" spans="1:9">
      <c r="A955" s="6" t="s">
        <v>4167</v>
      </c>
      <c r="B955" s="6" t="s">
        <v>4168</v>
      </c>
      <c r="C955" s="6">
        <f t="shared" si="15"/>
        <v>1</v>
      </c>
      <c r="D955" s="6" t="s">
        <v>4168</v>
      </c>
      <c r="E955" s="6" t="str">
        <f>VLOOKUP(B955,'kode internal'!$B$1:$D$4717,2,FALSE)</f>
        <v>42C997</v>
      </c>
      <c r="F955" s="6">
        <v>0</v>
      </c>
      <c r="G955" s="6">
        <v>7</v>
      </c>
      <c r="H955" s="6">
        <f>VLOOKUP(D955,'kode internal'!$B$1:$E$4717,4,FALSE)</f>
        <v>0</v>
      </c>
      <c r="I955" s="6">
        <f>VLOOKUP(D955,'kode internal'!$B$1:$F$4717,5,FALSE)</f>
        <v>7</v>
      </c>
    </row>
    <row r="956" spans="1:9">
      <c r="A956" s="6" t="s">
        <v>4169</v>
      </c>
      <c r="B956" s="6" t="s">
        <v>4170</v>
      </c>
      <c r="C956" s="6">
        <f t="shared" si="15"/>
        <v>1</v>
      </c>
      <c r="D956" s="6" t="s">
        <v>4170</v>
      </c>
      <c r="E956" s="6" t="str">
        <f>VLOOKUP(B956,'kode internal'!$B$1:$D$4717,2,FALSE)</f>
        <v>42T283.01</v>
      </c>
      <c r="F956" s="6">
        <v>0</v>
      </c>
      <c r="G956" s="6">
        <v>2</v>
      </c>
      <c r="H956" s="6">
        <f>VLOOKUP(D956,'kode internal'!$B$1:$E$4717,4,FALSE)</f>
        <v>0</v>
      </c>
      <c r="I956" s="6">
        <f>VLOOKUP(D956,'kode internal'!$B$1:$F$4717,5,FALSE)</f>
        <v>2</v>
      </c>
    </row>
    <row r="957" spans="1:9">
      <c r="A957" s="6" t="s">
        <v>4171</v>
      </c>
      <c r="B957" s="6" t="s">
        <v>4172</v>
      </c>
      <c r="C957" s="6">
        <f t="shared" si="15"/>
        <v>1</v>
      </c>
      <c r="D957" s="6" t="s">
        <v>4172</v>
      </c>
      <c r="E957" s="6" t="str">
        <f>VLOOKUP(B957,'kode internal'!$B$1:$D$4717,2,FALSE)</f>
        <v>42L776.01</v>
      </c>
      <c r="F957" s="6">
        <v>0</v>
      </c>
      <c r="G957" s="6">
        <v>8</v>
      </c>
      <c r="H957" s="6">
        <f>VLOOKUP(D957,'kode internal'!$B$1:$E$4717,4,FALSE)</f>
        <v>0</v>
      </c>
      <c r="I957" s="6">
        <f>VLOOKUP(D957,'kode internal'!$B$1:$F$4717,5,FALSE)</f>
        <v>8</v>
      </c>
    </row>
    <row r="958" spans="1:9">
      <c r="A958" s="6" t="s">
        <v>4173</v>
      </c>
      <c r="B958" s="6" t="s">
        <v>4174</v>
      </c>
      <c r="C958" s="6">
        <f t="shared" si="15"/>
        <v>1</v>
      </c>
      <c r="D958" s="6" t="s">
        <v>4174</v>
      </c>
      <c r="E958" s="6" t="str">
        <f>VLOOKUP(B958,'kode internal'!$B$1:$D$4717,2,FALSE)</f>
        <v>42F108</v>
      </c>
      <c r="F958" s="6">
        <v>0</v>
      </c>
      <c r="G958" s="6">
        <v>1</v>
      </c>
      <c r="H958" s="6">
        <f>VLOOKUP(D958,'kode internal'!$B$1:$E$4717,4,FALSE)</f>
        <v>0</v>
      </c>
      <c r="I958" s="6">
        <f>VLOOKUP(D958,'kode internal'!$B$1:$F$4717,5,FALSE)</f>
        <v>1</v>
      </c>
    </row>
    <row r="959" spans="1:9">
      <c r="A959" s="6" t="s">
        <v>4175</v>
      </c>
      <c r="B959" s="6" t="s">
        <v>4176</v>
      </c>
      <c r="C959" s="6">
        <f t="shared" si="15"/>
        <v>1</v>
      </c>
      <c r="D959" s="6" t="s">
        <v>4176</v>
      </c>
      <c r="E959" s="6" t="str">
        <f>VLOOKUP(B959,'kode internal'!$B$1:$D$4717,2,FALSE)</f>
        <v>42F107</v>
      </c>
      <c r="F959" s="6">
        <v>0</v>
      </c>
      <c r="G959" s="6">
        <v>2</v>
      </c>
      <c r="H959" s="6">
        <f>VLOOKUP(D959,'kode internal'!$B$1:$E$4717,4,FALSE)</f>
        <v>0</v>
      </c>
      <c r="I959" s="6">
        <f>VLOOKUP(D959,'kode internal'!$B$1:$F$4717,5,FALSE)</f>
        <v>2</v>
      </c>
    </row>
    <row r="960" spans="1:9">
      <c r="A960" s="6" t="s">
        <v>4177</v>
      </c>
      <c r="B960" s="6" t="s">
        <v>4178</v>
      </c>
      <c r="C960" s="6">
        <f t="shared" si="15"/>
        <v>1</v>
      </c>
      <c r="D960" s="6" t="s">
        <v>4178</v>
      </c>
      <c r="E960" s="6" t="str">
        <f>VLOOKUP(B960,'kode internal'!$B$1:$D$4717,2,FALSE)</f>
        <v>42F101</v>
      </c>
      <c r="F960" s="6">
        <v>0</v>
      </c>
      <c r="G960" s="6">
        <v>12</v>
      </c>
      <c r="H960" s="6">
        <f>VLOOKUP(D960,'kode internal'!$B$1:$E$4717,4,FALSE)</f>
        <v>0</v>
      </c>
      <c r="I960" s="6">
        <f>VLOOKUP(D960,'kode internal'!$B$1:$F$4717,5,FALSE)</f>
        <v>12</v>
      </c>
    </row>
    <row r="961" spans="1:9">
      <c r="A961" s="6" t="s">
        <v>4179</v>
      </c>
      <c r="B961" s="6" t="s">
        <v>4180</v>
      </c>
      <c r="C961" s="6">
        <f t="shared" ref="C961:C1024" si="16">IF(B961=D961,1,0)</f>
        <v>1</v>
      </c>
      <c r="D961" s="6" t="s">
        <v>4180</v>
      </c>
      <c r="E961" s="6" t="str">
        <f>VLOOKUP(B961,'kode internal'!$B$1:$D$4717,2,FALSE)</f>
        <v>42A157.01</v>
      </c>
      <c r="F961" s="6">
        <v>0</v>
      </c>
      <c r="G961" s="6">
        <v>3</v>
      </c>
      <c r="H961" s="6">
        <f>VLOOKUP(D961,'kode internal'!$B$1:$E$4717,4,FALSE)</f>
        <v>0</v>
      </c>
      <c r="I961" s="6">
        <f>VLOOKUP(D961,'kode internal'!$B$1:$F$4717,5,FALSE)</f>
        <v>3</v>
      </c>
    </row>
    <row r="962" spans="1:9">
      <c r="A962" s="6" t="s">
        <v>4181</v>
      </c>
      <c r="B962" s="6" t="s">
        <v>4182</v>
      </c>
      <c r="C962" s="6">
        <f t="shared" si="16"/>
        <v>1</v>
      </c>
      <c r="D962" s="6" t="s">
        <v>4182</v>
      </c>
      <c r="E962" s="6" t="str">
        <f>VLOOKUP(B962,'kode internal'!$B$1:$D$4717,2,FALSE)</f>
        <v>42A156.01</v>
      </c>
      <c r="F962" s="6">
        <v>0</v>
      </c>
      <c r="G962" s="6">
        <v>12</v>
      </c>
      <c r="H962" s="6">
        <f>VLOOKUP(D962,'kode internal'!$B$1:$E$4717,4,FALSE)</f>
        <v>0</v>
      </c>
      <c r="I962" s="6">
        <f>VLOOKUP(D962,'kode internal'!$B$1:$F$4717,5,FALSE)</f>
        <v>12</v>
      </c>
    </row>
    <row r="963" spans="1:9">
      <c r="A963" s="6" t="s">
        <v>4183</v>
      </c>
      <c r="B963" s="6" t="s">
        <v>4184</v>
      </c>
      <c r="C963" s="6">
        <f t="shared" si="16"/>
        <v>1</v>
      </c>
      <c r="D963" s="6" t="s">
        <v>4184</v>
      </c>
      <c r="E963" s="6" t="str">
        <f>VLOOKUP(B963,'kode internal'!$B$1:$D$4717,2,FALSE)</f>
        <v>422011</v>
      </c>
      <c r="F963" s="6">
        <v>0</v>
      </c>
      <c r="G963" s="6">
        <v>1</v>
      </c>
      <c r="H963" s="6">
        <f>VLOOKUP(D963,'kode internal'!$B$1:$E$4717,4,FALSE)</f>
        <v>0</v>
      </c>
      <c r="I963" s="6">
        <f>VLOOKUP(D963,'kode internal'!$B$1:$F$4717,5,FALSE)</f>
        <v>1</v>
      </c>
    </row>
    <row r="964" spans="1:9">
      <c r="A964" s="6" t="s">
        <v>4185</v>
      </c>
      <c r="B964" s="6" t="s">
        <v>4186</v>
      </c>
      <c r="C964" s="6">
        <f t="shared" si="16"/>
        <v>1</v>
      </c>
      <c r="D964" s="6" t="s">
        <v>4186</v>
      </c>
      <c r="E964" s="6" t="str">
        <f>VLOOKUP(B964,'kode internal'!$B$1:$D$4717,2,FALSE)</f>
        <v>422008</v>
      </c>
      <c r="F964" s="6">
        <v>0</v>
      </c>
      <c r="G964" s="6">
        <v>3</v>
      </c>
      <c r="H964" s="6">
        <f>VLOOKUP(D964,'kode internal'!$B$1:$E$4717,4,FALSE)</f>
        <v>0</v>
      </c>
      <c r="I964" s="6">
        <f>VLOOKUP(D964,'kode internal'!$B$1:$F$4717,5,FALSE)</f>
        <v>3</v>
      </c>
    </row>
    <row r="965" spans="1:9">
      <c r="A965" s="6" t="s">
        <v>4187</v>
      </c>
      <c r="B965" s="6" t="s">
        <v>4188</v>
      </c>
      <c r="C965" s="6">
        <f t="shared" si="16"/>
        <v>1</v>
      </c>
      <c r="D965" s="6" t="s">
        <v>4188</v>
      </c>
      <c r="E965" s="6" t="e">
        <f>VLOOKUP(B965,'kode internal'!$B$1:$D$4717,2,FALSE)</f>
        <v>#N/A</v>
      </c>
      <c r="F965" s="6">
        <v>4</v>
      </c>
      <c r="G965" s="6">
        <v>2</v>
      </c>
      <c r="H965" s="6" t="e">
        <f>VLOOKUP(D965,'kode internal'!$B$1:$E$4717,4,FALSE)</f>
        <v>#N/A</v>
      </c>
      <c r="I965" s="6" t="e">
        <f>VLOOKUP(D965,'kode internal'!$B$1:$F$4717,5,FALSE)</f>
        <v>#N/A</v>
      </c>
    </row>
    <row r="966" spans="1:9">
      <c r="A966" s="6" t="s">
        <v>4189</v>
      </c>
      <c r="B966" s="6" t="s">
        <v>4190</v>
      </c>
      <c r="C966" s="6">
        <f t="shared" si="16"/>
        <v>1</v>
      </c>
      <c r="D966" s="6" t="s">
        <v>4190</v>
      </c>
      <c r="E966" s="6" t="str">
        <f>VLOOKUP(B966,'kode internal'!$B$1:$D$4717,2,FALSE)</f>
        <v>30N027</v>
      </c>
      <c r="F966" s="6">
        <v>0</v>
      </c>
      <c r="G966" s="6">
        <v>2</v>
      </c>
      <c r="H966" s="6">
        <f>VLOOKUP(D966,'kode internal'!$B$1:$E$4717,4,FALSE)</f>
        <v>0</v>
      </c>
      <c r="I966" s="6">
        <f>VLOOKUP(D966,'kode internal'!$B$1:$F$4717,5,FALSE)</f>
        <v>2</v>
      </c>
    </row>
    <row r="967" spans="1:9">
      <c r="A967" s="6" t="s">
        <v>4191</v>
      </c>
      <c r="B967" s="6" t="s">
        <v>4192</v>
      </c>
      <c r="C967" s="6">
        <f t="shared" si="16"/>
        <v>1</v>
      </c>
      <c r="D967" s="6" t="s">
        <v>4192</v>
      </c>
      <c r="E967" s="6" t="e">
        <f>VLOOKUP(B967,'kode internal'!$B$1:$D$4717,2,FALSE)</f>
        <v>#N/A</v>
      </c>
      <c r="F967" s="6">
        <v>39</v>
      </c>
      <c r="G967" s="6">
        <v>3</v>
      </c>
      <c r="H967" s="6" t="e">
        <f>VLOOKUP(D967,'kode internal'!$B$1:$E$4717,4,FALSE)</f>
        <v>#N/A</v>
      </c>
      <c r="I967" s="6" t="e">
        <f>VLOOKUP(D967,'kode internal'!$B$1:$F$4717,5,FALSE)</f>
        <v>#N/A</v>
      </c>
    </row>
    <row r="968" spans="1:9">
      <c r="A968" s="6" t="s">
        <v>4193</v>
      </c>
      <c r="B968" s="6" t="s">
        <v>4194</v>
      </c>
      <c r="C968" s="6">
        <f t="shared" si="16"/>
        <v>1</v>
      </c>
      <c r="D968" s="6" t="s">
        <v>4194</v>
      </c>
      <c r="E968" s="6" t="e">
        <f>VLOOKUP(B968,'kode internal'!$B$1:$D$4717,2,FALSE)</f>
        <v>#N/A</v>
      </c>
      <c r="F968" s="6">
        <v>2</v>
      </c>
      <c r="G968" s="6">
        <v>55</v>
      </c>
      <c r="H968" s="6" t="e">
        <f>VLOOKUP(D968,'kode internal'!$B$1:$E$4717,4,FALSE)</f>
        <v>#N/A</v>
      </c>
      <c r="I968" s="6" t="e">
        <f>VLOOKUP(D968,'kode internal'!$B$1:$F$4717,5,FALSE)</f>
        <v>#N/A</v>
      </c>
    </row>
    <row r="969" spans="1:9">
      <c r="A969" s="6" t="s">
        <v>4195</v>
      </c>
      <c r="B969" s="6" t="s">
        <v>4196</v>
      </c>
      <c r="C969" s="6">
        <f t="shared" si="16"/>
        <v>1</v>
      </c>
      <c r="D969" s="6" t="s">
        <v>4196</v>
      </c>
      <c r="E969" s="6" t="str">
        <f>VLOOKUP(B969,'kode internal'!$B$1:$D$4717,2,FALSE)</f>
        <v>42P382.01</v>
      </c>
      <c r="F969" s="6">
        <v>0</v>
      </c>
      <c r="G969" s="6">
        <v>2</v>
      </c>
      <c r="H969" s="6">
        <f>VLOOKUP(D969,'kode internal'!$B$1:$E$4717,4,FALSE)</f>
        <v>0</v>
      </c>
      <c r="I969" s="6">
        <f>VLOOKUP(D969,'kode internal'!$B$1:$F$4717,5,FALSE)</f>
        <v>2</v>
      </c>
    </row>
    <row r="970" spans="1:9">
      <c r="A970" s="6" t="s">
        <v>4197</v>
      </c>
      <c r="B970" s="6" t="s">
        <v>4198</v>
      </c>
      <c r="C970" s="6">
        <f t="shared" si="16"/>
        <v>1</v>
      </c>
      <c r="D970" s="6" t="s">
        <v>4198</v>
      </c>
      <c r="E970" s="6" t="str">
        <f>VLOOKUP(B970,'kode internal'!$B$1:$D$4717,2,FALSE)</f>
        <v>42E081</v>
      </c>
      <c r="F970" s="6">
        <v>0</v>
      </c>
      <c r="G970" s="6">
        <v>2</v>
      </c>
      <c r="H970" s="6">
        <f>VLOOKUP(D970,'kode internal'!$B$1:$E$4717,4,FALSE)</f>
        <v>0</v>
      </c>
      <c r="I970" s="6">
        <f>VLOOKUP(D970,'kode internal'!$B$1:$F$4717,5,FALSE)</f>
        <v>2</v>
      </c>
    </row>
    <row r="971" spans="1:9">
      <c r="A971" s="6" t="s">
        <v>4199</v>
      </c>
      <c r="B971" s="6" t="s">
        <v>4200</v>
      </c>
      <c r="C971" s="6">
        <f t="shared" si="16"/>
        <v>1</v>
      </c>
      <c r="D971" s="6" t="s">
        <v>4200</v>
      </c>
      <c r="E971" s="6" t="str">
        <f>VLOOKUP(B971,'kode internal'!$B$1:$D$4717,2,FALSE)</f>
        <v>18A017.01</v>
      </c>
      <c r="F971" s="6">
        <v>0</v>
      </c>
      <c r="G971" s="6">
        <v>2</v>
      </c>
      <c r="H971" s="6">
        <f>VLOOKUP(D971,'kode internal'!$B$1:$E$4717,4,FALSE)</f>
        <v>0</v>
      </c>
      <c r="I971" s="6">
        <f>VLOOKUP(D971,'kode internal'!$B$1:$F$4717,5,FALSE)</f>
        <v>4</v>
      </c>
    </row>
    <row r="972" spans="1:9">
      <c r="A972" s="6" t="s">
        <v>4201</v>
      </c>
      <c r="B972" s="6" t="s">
        <v>4202</v>
      </c>
      <c r="C972" s="6">
        <f t="shared" si="16"/>
        <v>1</v>
      </c>
      <c r="D972" s="6" t="s">
        <v>4202</v>
      </c>
      <c r="E972" s="6" t="str">
        <f>VLOOKUP(B972,'kode internal'!$B$1:$D$4717,2,FALSE)</f>
        <v>30T041</v>
      </c>
      <c r="F972" s="6">
        <v>1</v>
      </c>
      <c r="G972" s="6">
        <v>10</v>
      </c>
      <c r="H972" s="6">
        <f>VLOOKUP(D972,'kode internal'!$B$1:$E$4717,4,FALSE)</f>
        <v>1</v>
      </c>
      <c r="I972" s="6">
        <f>VLOOKUP(D972,'kode internal'!$B$1:$F$4717,5,FALSE)</f>
        <v>10</v>
      </c>
    </row>
    <row r="973" spans="1:9">
      <c r="A973" s="6" t="s">
        <v>4203</v>
      </c>
      <c r="B973" s="6" t="s">
        <v>4204</v>
      </c>
      <c r="C973" s="6">
        <f t="shared" si="16"/>
        <v>1</v>
      </c>
      <c r="D973" s="6" t="s">
        <v>4204</v>
      </c>
      <c r="E973" s="6" t="str">
        <f>VLOOKUP(B973,'kode internal'!$B$1:$D$4717,2,FALSE)</f>
        <v>30T034</v>
      </c>
      <c r="F973" s="6">
        <v>3</v>
      </c>
      <c r="G973" s="6">
        <v>15</v>
      </c>
      <c r="H973" s="6">
        <f>VLOOKUP(D973,'kode internal'!$B$1:$E$4717,4,FALSE)</f>
        <v>3</v>
      </c>
      <c r="I973" s="6">
        <f>VLOOKUP(D973,'kode internal'!$B$1:$F$4717,5,FALSE)</f>
        <v>15</v>
      </c>
    </row>
    <row r="974" spans="1:9">
      <c r="A974" s="6" t="s">
        <v>4205</v>
      </c>
      <c r="B974" s="6" t="s">
        <v>4206</v>
      </c>
      <c r="C974" s="6">
        <f t="shared" si="16"/>
        <v>1</v>
      </c>
      <c r="D974" s="6" t="s">
        <v>4206</v>
      </c>
      <c r="E974" s="6" t="str">
        <f>VLOOKUP(B974,'kode internal'!$B$1:$D$4717,2,FALSE)</f>
        <v>30C049.1</v>
      </c>
      <c r="F974" s="6">
        <v>7</v>
      </c>
      <c r="G974" s="6">
        <v>5</v>
      </c>
      <c r="H974" s="6">
        <f>VLOOKUP(D974,'kode internal'!$B$1:$E$4717,4,FALSE)</f>
        <v>7</v>
      </c>
      <c r="I974" s="6">
        <f>VLOOKUP(D974,'kode internal'!$B$1:$F$4717,5,FALSE)</f>
        <v>5</v>
      </c>
    </row>
    <row r="975" spans="1:9">
      <c r="A975" s="6" t="s">
        <v>4207</v>
      </c>
      <c r="B975" s="6" t="s">
        <v>4208</v>
      </c>
      <c r="C975" s="6">
        <f t="shared" si="16"/>
        <v>1</v>
      </c>
      <c r="D975" s="6" t="s">
        <v>4208</v>
      </c>
      <c r="E975" s="6" t="str">
        <f>VLOOKUP(B975,'kode internal'!$B$1:$D$4717,2,FALSE)</f>
        <v>30C048</v>
      </c>
      <c r="F975" s="6">
        <v>4</v>
      </c>
      <c r="G975" s="6">
        <v>5</v>
      </c>
      <c r="H975" s="6">
        <f>VLOOKUP(D975,'kode internal'!$B$1:$E$4717,4,FALSE)</f>
        <v>4</v>
      </c>
      <c r="I975" s="6">
        <f>VLOOKUP(D975,'kode internal'!$B$1:$F$4717,5,FALSE)</f>
        <v>5</v>
      </c>
    </row>
    <row r="976" spans="1:9">
      <c r="A976" s="6" t="s">
        <v>4209</v>
      </c>
      <c r="B976" s="6" t="s">
        <v>4210</v>
      </c>
      <c r="C976" s="6">
        <f t="shared" si="16"/>
        <v>1</v>
      </c>
      <c r="D976" s="6" t="s">
        <v>4210</v>
      </c>
      <c r="E976" s="6" t="str">
        <f>VLOOKUP(B976,'kode internal'!$B$1:$D$4717,2,FALSE)</f>
        <v>15I009</v>
      </c>
      <c r="F976" s="6">
        <v>0</v>
      </c>
      <c r="G976" s="6">
        <v>45</v>
      </c>
      <c r="H976" s="6">
        <f>VLOOKUP(D976,'kode internal'!$B$1:$E$4717,4,FALSE)</f>
        <v>0</v>
      </c>
      <c r="I976" s="6">
        <f>VLOOKUP(D976,'kode internal'!$B$1:$F$4717,5,FALSE)</f>
        <v>45</v>
      </c>
    </row>
    <row r="977" spans="1:9">
      <c r="A977" s="6" t="s">
        <v>4211</v>
      </c>
      <c r="B977" s="6" t="s">
        <v>4212</v>
      </c>
      <c r="C977" s="6">
        <f t="shared" si="16"/>
        <v>1</v>
      </c>
      <c r="D977" s="6" t="s">
        <v>4212</v>
      </c>
      <c r="E977" s="6" t="str">
        <f>VLOOKUP(B977,'kode internal'!$B$1:$D$4717,2,FALSE)</f>
        <v>15A012</v>
      </c>
      <c r="F977" s="6">
        <v>0</v>
      </c>
      <c r="G977" s="6">
        <v>35</v>
      </c>
      <c r="H977" s="6">
        <f>VLOOKUP(D977,'kode internal'!$B$1:$E$4717,4,FALSE)</f>
        <v>0</v>
      </c>
      <c r="I977" s="6">
        <f>VLOOKUP(D977,'kode internal'!$B$1:$F$4717,5,FALSE)</f>
        <v>35</v>
      </c>
    </row>
    <row r="978" spans="1:9">
      <c r="A978" s="6" t="s">
        <v>4213</v>
      </c>
      <c r="B978" s="6" t="s">
        <v>4214</v>
      </c>
      <c r="C978" s="6">
        <f t="shared" si="16"/>
        <v>1</v>
      </c>
      <c r="D978" s="6" t="s">
        <v>4214</v>
      </c>
      <c r="E978" s="6" t="str">
        <f>VLOOKUP(B978,'kode internal'!$B$1:$D$4717,2,FALSE)</f>
        <v>15T007.1</v>
      </c>
      <c r="F978" s="6">
        <v>2</v>
      </c>
      <c r="G978" s="6">
        <v>0</v>
      </c>
      <c r="H978" s="6">
        <f>VLOOKUP(D978,'kode internal'!$B$1:$E$4717,4,FALSE)</f>
        <v>2</v>
      </c>
      <c r="I978" s="6">
        <f>VLOOKUP(D978,'kode internal'!$B$1:$F$4717,5,FALSE)</f>
        <v>0</v>
      </c>
    </row>
    <row r="979" spans="1:9">
      <c r="A979" s="6" t="s">
        <v>4215</v>
      </c>
      <c r="B979" s="6" t="s">
        <v>4216</v>
      </c>
      <c r="C979" s="6">
        <f t="shared" si="16"/>
        <v>1</v>
      </c>
      <c r="D979" s="6" t="s">
        <v>4216</v>
      </c>
      <c r="E979" s="6" t="str">
        <f>VLOOKUP(B979,'kode internal'!$B$1:$D$4717,2,FALSE)</f>
        <v>80P222</v>
      </c>
      <c r="F979" s="6">
        <v>8</v>
      </c>
      <c r="G979" s="6">
        <v>0</v>
      </c>
      <c r="H979" s="6">
        <f>VLOOKUP(D979,'kode internal'!$B$1:$E$4717,4,FALSE)</f>
        <v>8</v>
      </c>
      <c r="I979" s="6">
        <f>VLOOKUP(D979,'kode internal'!$B$1:$F$4717,5,FALSE)</f>
        <v>0</v>
      </c>
    </row>
    <row r="980" spans="1:9">
      <c r="A980" s="6" t="s">
        <v>4217</v>
      </c>
      <c r="B980" s="6" t="s">
        <v>4218</v>
      </c>
      <c r="C980" s="6">
        <f t="shared" si="16"/>
        <v>1</v>
      </c>
      <c r="D980" s="6" t="s">
        <v>4218</v>
      </c>
      <c r="E980" s="6" t="str">
        <f>VLOOKUP(B980,'kode internal'!$B$1:$D$4717,2,FALSE)</f>
        <v>83P010</v>
      </c>
      <c r="F980" s="6">
        <v>0</v>
      </c>
      <c r="G980" s="6">
        <v>66</v>
      </c>
      <c r="H980" s="6">
        <f>VLOOKUP(D980,'kode internal'!$B$1:$E$4717,4,FALSE)</f>
        <v>0</v>
      </c>
      <c r="I980" s="6">
        <f>VLOOKUP(D980,'kode internal'!$B$1:$F$4717,5,FALSE)</f>
        <v>66</v>
      </c>
    </row>
    <row r="981" spans="1:9">
      <c r="A981" s="6" t="s">
        <v>4219</v>
      </c>
      <c r="B981" s="6" t="s">
        <v>4220</v>
      </c>
      <c r="C981" s="6">
        <f t="shared" si="16"/>
        <v>1</v>
      </c>
      <c r="D981" s="6" t="s">
        <v>4220</v>
      </c>
      <c r="E981" s="6" t="str">
        <f>VLOOKUP(B981,'kode internal'!$B$1:$D$4717,2,FALSE)</f>
        <v>15N050</v>
      </c>
      <c r="F981" s="6">
        <v>1</v>
      </c>
      <c r="G981" s="6">
        <v>0</v>
      </c>
      <c r="H981" s="6">
        <f>VLOOKUP(D981,'kode internal'!$B$1:$E$4717,4,FALSE)</f>
        <v>1</v>
      </c>
      <c r="I981" s="6">
        <f>VLOOKUP(D981,'kode internal'!$B$1:$F$4717,5,FALSE)</f>
        <v>0</v>
      </c>
    </row>
    <row r="982" spans="1:9">
      <c r="A982" s="6" t="s">
        <v>4221</v>
      </c>
      <c r="B982" s="6" t="s">
        <v>4222</v>
      </c>
      <c r="C982" s="6">
        <f t="shared" si="16"/>
        <v>1</v>
      </c>
      <c r="D982" s="6" t="s">
        <v>4222</v>
      </c>
      <c r="E982" s="6" t="str">
        <f>VLOOKUP(B982,'kode internal'!$B$1:$D$4717,2,FALSE)</f>
        <v>42R287.01</v>
      </c>
      <c r="F982" s="6">
        <v>1</v>
      </c>
      <c r="G982" s="6">
        <v>0</v>
      </c>
      <c r="H982" s="6">
        <f>VLOOKUP(D982,'kode internal'!$B$1:$E$4717,4,FALSE)</f>
        <v>1</v>
      </c>
      <c r="I982" s="6">
        <f>VLOOKUP(D982,'kode internal'!$B$1:$F$4717,5,FALSE)</f>
        <v>0</v>
      </c>
    </row>
    <row r="983" spans="1:9">
      <c r="A983" s="6" t="s">
        <v>4223</v>
      </c>
      <c r="B983" s="6" t="s">
        <v>4224</v>
      </c>
      <c r="C983" s="6">
        <f t="shared" si="16"/>
        <v>1</v>
      </c>
      <c r="D983" s="6" t="s">
        <v>4224</v>
      </c>
      <c r="E983" s="6" t="str">
        <f>VLOOKUP(B983,'kode internal'!$B$1:$D$4717,2,FALSE)</f>
        <v>42R285.1</v>
      </c>
      <c r="F983" s="6">
        <v>1</v>
      </c>
      <c r="G983" s="6">
        <v>0</v>
      </c>
      <c r="H983" s="6">
        <f>VLOOKUP(D983,'kode internal'!$B$1:$E$4717,4,FALSE)</f>
        <v>1</v>
      </c>
      <c r="I983" s="6">
        <f>VLOOKUP(D983,'kode internal'!$B$1:$F$4717,5,FALSE)</f>
        <v>0</v>
      </c>
    </row>
    <row r="984" spans="1:9">
      <c r="A984" s="6" t="s">
        <v>4225</v>
      </c>
      <c r="B984" s="6" t="s">
        <v>4226</v>
      </c>
      <c r="C984" s="6">
        <f t="shared" si="16"/>
        <v>1</v>
      </c>
      <c r="D984" s="6" t="s">
        <v>4226</v>
      </c>
      <c r="E984" s="6" t="str">
        <f>VLOOKUP(B984,'kode internal'!$B$1:$D$4717,2,FALSE)</f>
        <v>42O034.01</v>
      </c>
      <c r="F984" s="6">
        <v>1</v>
      </c>
      <c r="G984" s="6">
        <v>0</v>
      </c>
      <c r="H984" s="6">
        <f>VLOOKUP(D984,'kode internal'!$B$1:$E$4717,4,FALSE)</f>
        <v>0.65</v>
      </c>
      <c r="I984" s="6">
        <f>VLOOKUP(D984,'kode internal'!$B$1:$F$4717,5,FALSE)</f>
        <v>0</v>
      </c>
    </row>
    <row r="985" spans="1:9">
      <c r="A985" s="6" t="s">
        <v>4227</v>
      </c>
      <c r="B985" s="6" t="s">
        <v>4228</v>
      </c>
      <c r="C985" s="6">
        <f t="shared" si="16"/>
        <v>1</v>
      </c>
      <c r="D985" s="6" t="s">
        <v>4228</v>
      </c>
      <c r="E985" s="6" t="str">
        <f>VLOOKUP(B985,'kode internal'!$B$1:$D$4717,2,FALSE)</f>
        <v>42I068.01</v>
      </c>
      <c r="F985" s="6">
        <v>17</v>
      </c>
      <c r="G985" s="6">
        <v>0</v>
      </c>
      <c r="H985" s="6">
        <f>VLOOKUP(D985,'kode internal'!$B$1:$E$4717,4,FALSE)</f>
        <v>17</v>
      </c>
      <c r="I985" s="6">
        <f>VLOOKUP(D985,'kode internal'!$B$1:$F$4717,5,FALSE)</f>
        <v>0</v>
      </c>
    </row>
    <row r="986" spans="1:9">
      <c r="A986" s="6" t="s">
        <v>4229</v>
      </c>
      <c r="B986" s="6" t="s">
        <v>4230</v>
      </c>
      <c r="C986" s="6">
        <f t="shared" si="16"/>
        <v>1</v>
      </c>
      <c r="D986" s="6" t="s">
        <v>4230</v>
      </c>
      <c r="E986" s="6" t="str">
        <f>VLOOKUP(B986,'kode internal'!$B$1:$D$4717,2,FALSE)</f>
        <v>42E079</v>
      </c>
      <c r="F986" s="6">
        <v>1</v>
      </c>
      <c r="G986" s="6">
        <v>0</v>
      </c>
      <c r="H986" s="6">
        <f>VLOOKUP(D986,'kode internal'!$B$1:$E$4717,4,FALSE)</f>
        <v>1</v>
      </c>
      <c r="I986" s="6">
        <f>VLOOKUP(D986,'kode internal'!$B$1:$F$4717,5,FALSE)</f>
        <v>0</v>
      </c>
    </row>
    <row r="987" spans="1:9">
      <c r="A987" s="6" t="s">
        <v>4231</v>
      </c>
      <c r="B987" s="6" t="s">
        <v>4232</v>
      </c>
      <c r="C987" s="6">
        <f t="shared" si="16"/>
        <v>1</v>
      </c>
      <c r="D987" s="6" t="s">
        <v>4232</v>
      </c>
      <c r="E987" s="6" t="str">
        <f>VLOOKUP(B987,'kode internal'!$B$1:$D$4717,2,FALSE)</f>
        <v>42B149</v>
      </c>
      <c r="F987" s="6">
        <v>14</v>
      </c>
      <c r="G987" s="6">
        <v>85</v>
      </c>
      <c r="H987" s="6">
        <f>VLOOKUP(D987,'kode internal'!$B$1:$E$4717,4,FALSE)</f>
        <v>14</v>
      </c>
      <c r="I987" s="6">
        <f>VLOOKUP(D987,'kode internal'!$B$1:$F$4717,5,FALSE)</f>
        <v>85</v>
      </c>
    </row>
    <row r="988" spans="1:9">
      <c r="A988" s="6" t="s">
        <v>4233</v>
      </c>
      <c r="B988" s="6" t="s">
        <v>4234</v>
      </c>
      <c r="C988" s="6">
        <f t="shared" si="16"/>
        <v>1</v>
      </c>
      <c r="D988" s="6" t="s">
        <v>4234</v>
      </c>
      <c r="E988" s="6" t="str">
        <f>VLOOKUP(B988,'kode internal'!$B$1:$D$4717,2,FALSE)</f>
        <v>90O010</v>
      </c>
      <c r="F988" s="6">
        <v>32</v>
      </c>
      <c r="G988" s="6">
        <v>5</v>
      </c>
      <c r="H988" s="6">
        <f>VLOOKUP(D988,'kode internal'!$B$1:$E$4717,4,FALSE)</f>
        <v>32</v>
      </c>
      <c r="I988" s="6">
        <f>VLOOKUP(D988,'kode internal'!$B$1:$F$4717,5,FALSE)</f>
        <v>5</v>
      </c>
    </row>
    <row r="989" spans="1:9">
      <c r="A989" s="6" t="s">
        <v>4235</v>
      </c>
      <c r="B989" s="6" t="s">
        <v>4236</v>
      </c>
      <c r="C989" s="6">
        <f t="shared" si="16"/>
        <v>1</v>
      </c>
      <c r="D989" s="6" t="s">
        <v>4236</v>
      </c>
      <c r="E989" s="6" t="str">
        <f>VLOOKUP(B989,'kode internal'!$B$1:$D$4717,2,FALSE)</f>
        <v>30H010</v>
      </c>
      <c r="F989" s="6">
        <v>0</v>
      </c>
      <c r="G989" s="6">
        <v>25</v>
      </c>
      <c r="H989" s="6">
        <f>VLOOKUP(D989,'kode internal'!$B$1:$E$4717,4,FALSE)</f>
        <v>0</v>
      </c>
      <c r="I989" s="6">
        <f>VLOOKUP(D989,'kode internal'!$B$1:$F$4717,5,FALSE)</f>
        <v>25</v>
      </c>
    </row>
    <row r="990" spans="1:9">
      <c r="A990" s="6" t="s">
        <v>4237</v>
      </c>
      <c r="B990" s="6" t="s">
        <v>4238</v>
      </c>
      <c r="C990" s="6">
        <f t="shared" si="16"/>
        <v>1</v>
      </c>
      <c r="D990" s="6" t="s">
        <v>4238</v>
      </c>
      <c r="E990" s="6" t="str">
        <f>VLOOKUP(B990,'kode internal'!$B$1:$D$4717,2,FALSE)</f>
        <v>81M074</v>
      </c>
      <c r="F990" s="6">
        <v>0</v>
      </c>
      <c r="G990" s="6">
        <v>2</v>
      </c>
      <c r="H990" s="6">
        <f>VLOOKUP(D990,'kode internal'!$B$1:$E$4717,4,FALSE)</f>
        <v>0</v>
      </c>
      <c r="I990" s="6">
        <f>VLOOKUP(D990,'kode internal'!$B$1:$F$4717,5,FALSE)</f>
        <v>2</v>
      </c>
    </row>
    <row r="991" spans="1:9">
      <c r="A991" s="6" t="s">
        <v>4239</v>
      </c>
      <c r="B991" s="6" t="s">
        <v>4240</v>
      </c>
      <c r="C991" s="6">
        <f t="shared" si="16"/>
        <v>1</v>
      </c>
      <c r="D991" s="6" t="s">
        <v>4240</v>
      </c>
      <c r="E991" s="6" t="e">
        <f>VLOOKUP(B991,'kode internal'!$B$1:$D$4717,2,FALSE)</f>
        <v>#N/A</v>
      </c>
      <c r="F991" s="6">
        <v>0</v>
      </c>
      <c r="G991" s="6">
        <v>23</v>
      </c>
      <c r="H991" s="6" t="e">
        <f>VLOOKUP(D991,'kode internal'!$B$1:$E$4717,4,FALSE)</f>
        <v>#N/A</v>
      </c>
      <c r="I991" s="6" t="e">
        <f>VLOOKUP(D991,'kode internal'!$B$1:$F$4717,5,FALSE)</f>
        <v>#N/A</v>
      </c>
    </row>
    <row r="992" spans="1:9">
      <c r="A992" s="6" t="s">
        <v>4241</v>
      </c>
      <c r="B992" s="6" t="s">
        <v>4242</v>
      </c>
      <c r="C992" s="6">
        <f t="shared" si="16"/>
        <v>1</v>
      </c>
      <c r="D992" s="6" t="s">
        <v>4242</v>
      </c>
      <c r="E992" s="6" t="e">
        <f>VLOOKUP(B992,'kode internal'!$B$1:$D$4717,2,FALSE)</f>
        <v>#N/A</v>
      </c>
      <c r="F992" s="6">
        <v>1</v>
      </c>
      <c r="G992" s="6">
        <v>0</v>
      </c>
      <c r="H992" s="6" t="e">
        <f>VLOOKUP(D992,'kode internal'!$B$1:$E$4717,4,FALSE)</f>
        <v>#N/A</v>
      </c>
      <c r="I992" s="6" t="e">
        <f>VLOOKUP(D992,'kode internal'!$B$1:$F$4717,5,FALSE)</f>
        <v>#N/A</v>
      </c>
    </row>
    <row r="993" spans="1:9">
      <c r="A993" s="6" t="s">
        <v>4243</v>
      </c>
      <c r="B993" s="13" t="s">
        <v>3229</v>
      </c>
      <c r="C993" s="6">
        <f t="shared" si="16"/>
        <v>1</v>
      </c>
      <c r="D993" s="6" t="s">
        <v>3229</v>
      </c>
      <c r="E993" s="6" t="str">
        <f>VLOOKUP(B993,'kode internal'!$B$1:$D$4717,2,FALSE)</f>
        <v>15T076</v>
      </c>
      <c r="F993" s="6">
        <v>0</v>
      </c>
      <c r="G993" s="6">
        <v>7</v>
      </c>
      <c r="H993" s="6">
        <f>VLOOKUP(D993,'kode internal'!$B$1:$E$4717,4,FALSE)</f>
        <v>0</v>
      </c>
      <c r="I993" s="6">
        <f>VLOOKUP(D993,'kode internal'!$B$1:$F$4717,5,FALSE)</f>
        <v>49</v>
      </c>
    </row>
    <row r="994" spans="1:9">
      <c r="A994" s="6" t="s">
        <v>4244</v>
      </c>
      <c r="B994" s="6" t="s">
        <v>4245</v>
      </c>
      <c r="C994" s="6">
        <f t="shared" si="16"/>
        <v>1</v>
      </c>
      <c r="D994" s="6" t="s">
        <v>4245</v>
      </c>
      <c r="E994" s="6" t="e">
        <f>VLOOKUP(B994,'kode internal'!$B$1:$D$4717,2,FALSE)</f>
        <v>#N/A</v>
      </c>
      <c r="F994" s="6">
        <v>0</v>
      </c>
      <c r="G994" s="6">
        <v>3</v>
      </c>
      <c r="H994" s="6" t="e">
        <f>VLOOKUP(D994,'kode internal'!$B$1:$E$4717,4,FALSE)</f>
        <v>#N/A</v>
      </c>
      <c r="I994" s="6" t="e">
        <f>VLOOKUP(D994,'kode internal'!$B$1:$F$4717,5,FALSE)</f>
        <v>#N/A</v>
      </c>
    </row>
    <row r="995" spans="1:9">
      <c r="A995" s="6" t="s">
        <v>4246</v>
      </c>
      <c r="B995" s="6" t="s">
        <v>4247</v>
      </c>
      <c r="C995" s="6">
        <f t="shared" si="16"/>
        <v>1</v>
      </c>
      <c r="D995" s="6" t="s">
        <v>4247</v>
      </c>
      <c r="E995" s="6" t="e">
        <f>VLOOKUP(B995,'kode internal'!$B$1:$D$4717,2,FALSE)</f>
        <v>#N/A</v>
      </c>
      <c r="F995" s="6">
        <v>1</v>
      </c>
      <c r="G995" s="6">
        <v>2</v>
      </c>
      <c r="H995" s="6" t="e">
        <f>VLOOKUP(D995,'kode internal'!$B$1:$E$4717,4,FALSE)</f>
        <v>#N/A</v>
      </c>
      <c r="I995" s="6" t="e">
        <f>VLOOKUP(D995,'kode internal'!$B$1:$F$4717,5,FALSE)</f>
        <v>#N/A</v>
      </c>
    </row>
    <row r="996" spans="1:9">
      <c r="A996" s="6" t="s">
        <v>4248</v>
      </c>
      <c r="B996" s="6" t="s">
        <v>4249</v>
      </c>
      <c r="C996" s="6">
        <f t="shared" si="16"/>
        <v>1</v>
      </c>
      <c r="D996" s="6" t="s">
        <v>4249</v>
      </c>
      <c r="E996" s="6" t="e">
        <f>VLOOKUP(B996,'kode internal'!$B$1:$D$4717,2,FALSE)</f>
        <v>#N/A</v>
      </c>
      <c r="F996" s="6">
        <v>1</v>
      </c>
      <c r="G996" s="6">
        <v>0</v>
      </c>
      <c r="H996" s="6" t="e">
        <f>VLOOKUP(D996,'kode internal'!$B$1:$E$4717,4,FALSE)</f>
        <v>#N/A</v>
      </c>
      <c r="I996" s="6" t="e">
        <f>VLOOKUP(D996,'kode internal'!$B$1:$F$4717,5,FALSE)</f>
        <v>#N/A</v>
      </c>
    </row>
    <row r="997" spans="1:9">
      <c r="A997" s="6" t="s">
        <v>4250</v>
      </c>
      <c r="B997" s="6" t="s">
        <v>4251</v>
      </c>
      <c r="C997" s="6">
        <f t="shared" si="16"/>
        <v>1</v>
      </c>
      <c r="D997" s="6" t="s">
        <v>4251</v>
      </c>
      <c r="E997" s="6" t="str">
        <f>VLOOKUP(B997,'kode internal'!$B$1:$D$4717,2,FALSE)</f>
        <v>15C172</v>
      </c>
      <c r="F997" s="6">
        <v>0</v>
      </c>
      <c r="G997" s="6">
        <v>99</v>
      </c>
      <c r="H997" s="6">
        <f>VLOOKUP(D997,'kode internal'!$B$1:$E$4717,4,FALSE)</f>
        <v>0</v>
      </c>
      <c r="I997" s="6">
        <f>VLOOKUP(D997,'kode internal'!$B$1:$F$4717,5,FALSE)</f>
        <v>99</v>
      </c>
    </row>
    <row r="998" spans="1:9">
      <c r="A998" s="6" t="s">
        <v>4252</v>
      </c>
      <c r="B998" s="6" t="s">
        <v>4253</v>
      </c>
      <c r="C998" s="6">
        <f t="shared" si="16"/>
        <v>1</v>
      </c>
      <c r="D998" s="6" t="s">
        <v>4253</v>
      </c>
      <c r="E998" s="6" t="e">
        <f>VLOOKUP(B998,'kode internal'!$B$1:$D$4717,2,FALSE)</f>
        <v>#N/A</v>
      </c>
      <c r="F998" s="6">
        <v>525</v>
      </c>
      <c r="G998" s="6">
        <v>5950</v>
      </c>
      <c r="H998" s="6" t="e">
        <f>VLOOKUP(D998,'kode internal'!$B$1:$E$4717,4,FALSE)</f>
        <v>#N/A</v>
      </c>
      <c r="I998" s="6" t="e">
        <f>VLOOKUP(D998,'kode internal'!$B$1:$F$4717,5,FALSE)</f>
        <v>#N/A</v>
      </c>
    </row>
    <row r="999" spans="1:9">
      <c r="A999" s="6" t="s">
        <v>4254</v>
      </c>
      <c r="B999" s="6" t="s">
        <v>4255</v>
      </c>
      <c r="C999" s="6">
        <f t="shared" si="16"/>
        <v>1</v>
      </c>
      <c r="D999" s="6" t="s">
        <v>4255</v>
      </c>
      <c r="E999" s="6" t="str">
        <f>VLOOKUP(B999,'kode internal'!$B$1:$D$4717,2,FALSE)</f>
        <v>42T289.01</v>
      </c>
      <c r="F999" s="6">
        <v>0</v>
      </c>
      <c r="G999" s="6">
        <v>1</v>
      </c>
      <c r="H999" s="6">
        <f>VLOOKUP(D999,'kode internal'!$B$1:$E$4717,4,FALSE)</f>
        <v>0</v>
      </c>
      <c r="I999" s="6">
        <f>VLOOKUP(D999,'kode internal'!$B$1:$F$4717,5,FALSE)</f>
        <v>1</v>
      </c>
    </row>
    <row r="1000" spans="1:9">
      <c r="A1000" s="6" t="s">
        <v>4256</v>
      </c>
      <c r="B1000" s="6" t="s">
        <v>4257</v>
      </c>
      <c r="C1000" s="6">
        <f t="shared" si="16"/>
        <v>1</v>
      </c>
      <c r="D1000" s="6" t="s">
        <v>4257</v>
      </c>
      <c r="E1000" s="6" t="e">
        <f>VLOOKUP(B1000,'kode internal'!$B$1:$D$4717,2,FALSE)</f>
        <v>#N/A</v>
      </c>
      <c r="F1000" s="6">
        <v>500</v>
      </c>
      <c r="G1000" s="6">
        <v>0</v>
      </c>
      <c r="H1000" s="6" t="e">
        <f>VLOOKUP(D1000,'kode internal'!$B$1:$E$4717,4,FALSE)</f>
        <v>#N/A</v>
      </c>
      <c r="I1000" s="6" t="e">
        <f>VLOOKUP(D1000,'kode internal'!$B$1:$F$4717,5,FALSE)</f>
        <v>#N/A</v>
      </c>
    </row>
    <row r="1001" spans="1:9">
      <c r="A1001" s="6" t="s">
        <v>4258</v>
      </c>
      <c r="B1001" s="13" t="s">
        <v>3489</v>
      </c>
      <c r="C1001" s="6">
        <f t="shared" si="16"/>
        <v>1</v>
      </c>
      <c r="D1001" s="6" t="s">
        <v>3489</v>
      </c>
      <c r="E1001" s="6" t="str">
        <f>VLOOKUP(B1001,'kode internal'!$B$1:$D$4717,2,FALSE)</f>
        <v>90K056</v>
      </c>
      <c r="F1001" s="6">
        <v>0</v>
      </c>
      <c r="G1001" s="6">
        <v>5500</v>
      </c>
      <c r="H1001" s="6">
        <f>VLOOKUP(D1001,'kode internal'!$B$1:$E$4717,4,FALSE)</f>
        <v>0</v>
      </c>
      <c r="I1001" s="6">
        <f>VLOOKUP(D1001,'kode internal'!$B$1:$F$4717,5,FALSE)</f>
        <v>6000</v>
      </c>
    </row>
    <row r="1002" spans="1:9">
      <c r="A1002" s="6" t="s">
        <v>4259</v>
      </c>
      <c r="B1002" s="6" t="s">
        <v>4260</v>
      </c>
      <c r="C1002" s="6">
        <f t="shared" si="16"/>
        <v>1</v>
      </c>
      <c r="D1002" s="6" t="s">
        <v>4260</v>
      </c>
      <c r="E1002" s="6" t="e">
        <f>VLOOKUP(B1002,'kode internal'!$B$1:$D$4717,2,FALSE)</f>
        <v>#N/A</v>
      </c>
      <c r="F1002" s="6">
        <v>400</v>
      </c>
      <c r="G1002" s="6">
        <v>0</v>
      </c>
      <c r="H1002" s="6" t="e">
        <f>VLOOKUP(D1002,'kode internal'!$B$1:$E$4717,4,FALSE)</f>
        <v>#N/A</v>
      </c>
      <c r="I1002" s="6" t="e">
        <f>VLOOKUP(D1002,'kode internal'!$B$1:$F$4717,5,FALSE)</f>
        <v>#N/A</v>
      </c>
    </row>
    <row r="1003" spans="1:9">
      <c r="A1003" s="6" t="s">
        <v>4261</v>
      </c>
      <c r="B1003" s="6" t="s">
        <v>4262</v>
      </c>
      <c r="C1003" s="6">
        <f t="shared" si="16"/>
        <v>1</v>
      </c>
      <c r="D1003" s="6" t="s">
        <v>4262</v>
      </c>
      <c r="E1003" s="6" t="str">
        <f>VLOOKUP(B1003,'kode internal'!$B$1:$D$4717,2,FALSE)</f>
        <v>10C001.11</v>
      </c>
      <c r="F1003" s="6">
        <v>100</v>
      </c>
      <c r="G1003" s="6">
        <v>0</v>
      </c>
      <c r="H1003" s="6">
        <f>VLOOKUP(D1003,'kode internal'!$B$1:$E$4717,4,FALSE)</f>
        <v>100</v>
      </c>
      <c r="I1003" s="6">
        <f>VLOOKUP(D1003,'kode internal'!$B$1:$F$4717,5,FALSE)</f>
        <v>0</v>
      </c>
    </row>
    <row r="1004" spans="1:9">
      <c r="A1004" s="6" t="s">
        <v>4263</v>
      </c>
      <c r="B1004" s="13" t="s">
        <v>4020</v>
      </c>
      <c r="C1004" s="6">
        <f t="shared" si="16"/>
        <v>1</v>
      </c>
      <c r="D1004" s="6" t="s">
        <v>4020</v>
      </c>
      <c r="E1004" s="6" t="e">
        <f>VLOOKUP(B1004,'kode internal'!$B$1:$D$4717,2,FALSE)</f>
        <v>#N/A</v>
      </c>
      <c r="F1004" s="6">
        <v>0</v>
      </c>
      <c r="G1004" s="6">
        <v>1750</v>
      </c>
      <c r="H1004" s="6" t="e">
        <f>VLOOKUP(D1004,'kode internal'!$B$1:$E$4717,4,FALSE)</f>
        <v>#N/A</v>
      </c>
      <c r="I1004" s="6" t="e">
        <f>VLOOKUP(D1004,'kode internal'!$B$1:$F$4717,5,FALSE)</f>
        <v>#N/A</v>
      </c>
    </row>
    <row r="1005" spans="1:9">
      <c r="A1005" s="6" t="s">
        <v>4264</v>
      </c>
      <c r="B1005" s="13" t="s">
        <v>4265</v>
      </c>
      <c r="C1005" s="6">
        <f t="shared" si="16"/>
        <v>1</v>
      </c>
      <c r="D1005" s="6" t="s">
        <v>4265</v>
      </c>
      <c r="E1005" s="6" t="e">
        <f>VLOOKUP(B1005,'kode internal'!$B$1:$D$4717,2,FALSE)</f>
        <v>#N/A</v>
      </c>
      <c r="F1005" s="6">
        <v>0</v>
      </c>
      <c r="G1005" s="6">
        <v>4000</v>
      </c>
      <c r="H1005" s="6" t="e">
        <f>VLOOKUP(D1005,'kode internal'!$B$1:$E$4717,4,FALSE)</f>
        <v>#N/A</v>
      </c>
      <c r="I1005" s="6" t="e">
        <f>VLOOKUP(D1005,'kode internal'!$B$1:$F$4717,5,FALSE)</f>
        <v>#N/A</v>
      </c>
    </row>
    <row r="1006" spans="1:9">
      <c r="A1006" s="6" t="s">
        <v>4266</v>
      </c>
      <c r="B1006" s="6" t="s">
        <v>4267</v>
      </c>
      <c r="C1006" s="6">
        <f t="shared" si="16"/>
        <v>1</v>
      </c>
      <c r="D1006" s="6" t="s">
        <v>4267</v>
      </c>
      <c r="E1006" s="6" t="str">
        <f>VLOOKUP(B1006,'kode internal'!$B$1:$D$4717,2,FALSE)</f>
        <v>15N051</v>
      </c>
      <c r="F1006" s="6">
        <v>1</v>
      </c>
      <c r="G1006" s="6">
        <v>0</v>
      </c>
      <c r="H1006" s="6">
        <f>VLOOKUP(D1006,'kode internal'!$B$1:$E$4717,4,FALSE)</f>
        <v>1</v>
      </c>
      <c r="I1006" s="6">
        <f>VLOOKUP(D1006,'kode internal'!$B$1:$F$4717,5,FALSE)</f>
        <v>0</v>
      </c>
    </row>
    <row r="1007" spans="1:9">
      <c r="A1007" s="6" t="s">
        <v>4268</v>
      </c>
      <c r="B1007" s="6" t="s">
        <v>4269</v>
      </c>
      <c r="C1007" s="6">
        <f t="shared" si="16"/>
        <v>1</v>
      </c>
      <c r="D1007" s="6" t="s">
        <v>4269</v>
      </c>
      <c r="E1007" s="6" t="e">
        <f>VLOOKUP(B1007,'kode internal'!$B$1:$D$4717,2,FALSE)</f>
        <v>#N/A</v>
      </c>
      <c r="F1007" s="6">
        <v>0</v>
      </c>
      <c r="G1007" s="6">
        <v>2650</v>
      </c>
      <c r="H1007" s="6" t="e">
        <f>VLOOKUP(D1007,'kode internal'!$B$1:$E$4717,4,FALSE)</f>
        <v>#N/A</v>
      </c>
      <c r="I1007" s="6" t="e">
        <f>VLOOKUP(D1007,'kode internal'!$B$1:$F$4717,5,FALSE)</f>
        <v>#N/A</v>
      </c>
    </row>
    <row r="1008" spans="1:9">
      <c r="A1008" s="6" t="s">
        <v>4270</v>
      </c>
      <c r="B1008" s="6" t="s">
        <v>4271</v>
      </c>
      <c r="C1008" s="6">
        <f t="shared" si="16"/>
        <v>1</v>
      </c>
      <c r="D1008" s="6" t="s">
        <v>4271</v>
      </c>
      <c r="E1008" s="6" t="str">
        <f>VLOOKUP(B1008,'kode internal'!$B$1:$D$4717,2,FALSE)</f>
        <v>81X074</v>
      </c>
      <c r="F1008" s="6">
        <v>0</v>
      </c>
      <c r="G1008" s="6">
        <v>53</v>
      </c>
      <c r="H1008" s="6">
        <f>VLOOKUP(D1008,'kode internal'!$B$1:$E$4717,4,FALSE)</f>
        <v>0</v>
      </c>
      <c r="I1008" s="6">
        <f>VLOOKUP(D1008,'kode internal'!$B$1:$F$4717,5,FALSE)</f>
        <v>43</v>
      </c>
    </row>
    <row r="1009" spans="1:9">
      <c r="A1009" s="6" t="s">
        <v>4272</v>
      </c>
      <c r="B1009" s="6" t="s">
        <v>4273</v>
      </c>
      <c r="C1009" s="6">
        <f t="shared" si="16"/>
        <v>1</v>
      </c>
      <c r="D1009" s="6" t="s">
        <v>4273</v>
      </c>
      <c r="E1009" s="6" t="str">
        <f>VLOOKUP(B1009,'kode internal'!$B$1:$D$4717,2,FALSE)</f>
        <v>81V053</v>
      </c>
      <c r="F1009" s="6">
        <v>0</v>
      </c>
      <c r="G1009" s="6">
        <v>17</v>
      </c>
      <c r="H1009" s="6">
        <f>VLOOKUP(D1009,'kode internal'!$B$1:$E$4717,4,FALSE)</f>
        <v>0</v>
      </c>
      <c r="I1009" s="6">
        <f>VLOOKUP(D1009,'kode internal'!$B$1:$F$4717,5,FALSE)</f>
        <v>17</v>
      </c>
    </row>
    <row r="1010" spans="1:9">
      <c r="A1010" s="6" t="s">
        <v>4274</v>
      </c>
      <c r="B1010" s="6" t="s">
        <v>4275</v>
      </c>
      <c r="C1010" s="6">
        <f t="shared" si="16"/>
        <v>1</v>
      </c>
      <c r="D1010" s="6" t="s">
        <v>4275</v>
      </c>
      <c r="E1010" s="6" t="e">
        <f>VLOOKUP(B1010,'kode internal'!$B$1:$D$4717,2,FALSE)</f>
        <v>#N/A</v>
      </c>
      <c r="F1010" s="6">
        <v>0</v>
      </c>
      <c r="G1010" s="6">
        <v>3</v>
      </c>
      <c r="H1010" s="6" t="e">
        <f>VLOOKUP(D1010,'kode internal'!$B$1:$E$4717,4,FALSE)</f>
        <v>#N/A</v>
      </c>
      <c r="I1010" s="6" t="e">
        <f>VLOOKUP(D1010,'kode internal'!$B$1:$F$4717,5,FALSE)</f>
        <v>#N/A</v>
      </c>
    </row>
    <row r="1011" spans="1:9">
      <c r="A1011" s="6" t="s">
        <v>4276</v>
      </c>
      <c r="B1011" s="13" t="s">
        <v>3493</v>
      </c>
      <c r="C1011" s="6">
        <f t="shared" si="16"/>
        <v>1</v>
      </c>
      <c r="D1011" s="6" t="s">
        <v>3493</v>
      </c>
      <c r="E1011" s="6" t="str">
        <f>VLOOKUP(B1011,'kode internal'!$B$1:$D$4717,2,FALSE)</f>
        <v>80B118.1</v>
      </c>
      <c r="F1011" s="6">
        <v>200</v>
      </c>
      <c r="G1011" s="6">
        <v>0</v>
      </c>
      <c r="H1011" s="6">
        <f>VLOOKUP(D1011,'kode internal'!$B$1:$E$4717,4,FALSE)</f>
        <v>200</v>
      </c>
      <c r="I1011" s="6">
        <f>VLOOKUP(D1011,'kode internal'!$B$1:$F$4717,5,FALSE)</f>
        <v>545</v>
      </c>
    </row>
    <row r="1012" spans="1:9">
      <c r="A1012" s="6" t="s">
        <v>4277</v>
      </c>
      <c r="B1012" s="6" t="s">
        <v>4278</v>
      </c>
      <c r="C1012" s="6">
        <f t="shared" si="16"/>
        <v>1</v>
      </c>
      <c r="D1012" s="6" t="s">
        <v>4278</v>
      </c>
      <c r="E1012" s="6" t="str">
        <f>VLOOKUP(B1012,'kode internal'!$B$1:$D$4717,2,FALSE)</f>
        <v>80P219</v>
      </c>
      <c r="F1012" s="6">
        <v>16</v>
      </c>
      <c r="G1012" s="6">
        <v>100</v>
      </c>
      <c r="H1012" s="6">
        <f>VLOOKUP(D1012,'kode internal'!$B$1:$E$4717,4,FALSE)</f>
        <v>16</v>
      </c>
      <c r="I1012" s="6">
        <f>VLOOKUP(D1012,'kode internal'!$B$1:$F$4717,5,FALSE)</f>
        <v>100</v>
      </c>
    </row>
    <row r="1013" spans="1:9">
      <c r="A1013" s="6" t="s">
        <v>4279</v>
      </c>
      <c r="B1013" s="6" t="s">
        <v>4280</v>
      </c>
      <c r="C1013" s="6">
        <f t="shared" si="16"/>
        <v>1</v>
      </c>
      <c r="D1013" s="6" t="s">
        <v>4280</v>
      </c>
      <c r="E1013" s="6" t="str">
        <f>VLOOKUP(B1013,'kode internal'!$B$1:$D$4717,2,FALSE)</f>
        <v>80C0018</v>
      </c>
      <c r="F1013" s="6">
        <v>0</v>
      </c>
      <c r="G1013" s="6">
        <v>3</v>
      </c>
      <c r="H1013" s="6">
        <f>VLOOKUP(D1013,'kode internal'!$B$1:$E$4717,4,FALSE)</f>
        <v>0</v>
      </c>
      <c r="I1013" s="6">
        <f>VLOOKUP(D1013,'kode internal'!$B$1:$F$4717,5,FALSE)</f>
        <v>3</v>
      </c>
    </row>
    <row r="1014" spans="1:9">
      <c r="A1014" s="6" t="s">
        <v>4281</v>
      </c>
      <c r="B1014" s="13" t="s">
        <v>4011</v>
      </c>
      <c r="C1014" s="6">
        <f t="shared" si="16"/>
        <v>1</v>
      </c>
      <c r="D1014" s="6" t="s">
        <v>4011</v>
      </c>
      <c r="E1014" s="6" t="str">
        <f>VLOOKUP(B1014,'kode internal'!$B$1:$D$4717,2,FALSE)</f>
        <v>90P108.1</v>
      </c>
      <c r="F1014" s="6">
        <v>101</v>
      </c>
      <c r="G1014" s="6">
        <v>30000</v>
      </c>
      <c r="H1014" s="6">
        <f>VLOOKUP(D1014,'kode internal'!$B$1:$E$4717,4,FALSE)</f>
        <v>101</v>
      </c>
      <c r="I1014" s="6">
        <f>VLOOKUP(D1014,'kode internal'!$B$1:$F$4717,5,FALSE)</f>
        <v>32000</v>
      </c>
    </row>
    <row r="1015" spans="1:9">
      <c r="A1015" s="6" t="s">
        <v>4282</v>
      </c>
      <c r="B1015" s="6" t="s">
        <v>4283</v>
      </c>
      <c r="C1015" s="6">
        <f t="shared" si="16"/>
        <v>1</v>
      </c>
      <c r="D1015" s="6" t="s">
        <v>4283</v>
      </c>
      <c r="E1015" s="6" t="e">
        <f>VLOOKUP(B1015,'kode internal'!$B$1:$D$4717,2,FALSE)</f>
        <v>#N/A</v>
      </c>
      <c r="F1015" s="6">
        <v>40</v>
      </c>
      <c r="G1015" s="6">
        <v>0</v>
      </c>
      <c r="H1015" s="6" t="e">
        <f>VLOOKUP(D1015,'kode internal'!$B$1:$E$4717,4,FALSE)</f>
        <v>#N/A</v>
      </c>
      <c r="I1015" s="6" t="e">
        <f>VLOOKUP(D1015,'kode internal'!$B$1:$F$4717,5,FALSE)</f>
        <v>#N/A</v>
      </c>
    </row>
    <row r="1016" spans="1:9">
      <c r="A1016" s="6" t="s">
        <v>4284</v>
      </c>
      <c r="B1016" s="6" t="s">
        <v>4285</v>
      </c>
      <c r="C1016" s="6">
        <f t="shared" si="16"/>
        <v>1</v>
      </c>
      <c r="D1016" s="6" t="s">
        <v>4285</v>
      </c>
      <c r="E1016" s="6" t="str">
        <f>VLOOKUP(B1016,'kode internal'!$B$1:$D$4717,2,FALSE)</f>
        <v>42K114</v>
      </c>
      <c r="F1016" s="6">
        <v>0</v>
      </c>
      <c r="G1016" s="6">
        <v>8</v>
      </c>
      <c r="H1016" s="6">
        <f>VLOOKUP(D1016,'kode internal'!$B$1:$E$4717,4,FALSE)</f>
        <v>0</v>
      </c>
      <c r="I1016" s="6">
        <f>VLOOKUP(D1016,'kode internal'!$B$1:$F$4717,5,FALSE)</f>
        <v>8</v>
      </c>
    </row>
    <row r="1017" spans="1:9">
      <c r="A1017" s="6" t="s">
        <v>4286</v>
      </c>
      <c r="B1017" s="6" t="s">
        <v>4287</v>
      </c>
      <c r="C1017" s="6">
        <f t="shared" si="16"/>
        <v>1</v>
      </c>
      <c r="D1017" s="6" t="s">
        <v>4287</v>
      </c>
      <c r="E1017" s="6" t="str">
        <f>VLOOKUP(B1017,'kode internal'!$B$1:$D$4717,2,FALSE)</f>
        <v>80S328</v>
      </c>
      <c r="F1017" s="6">
        <v>12</v>
      </c>
      <c r="G1017" s="6">
        <v>55</v>
      </c>
      <c r="H1017" s="6">
        <f>VLOOKUP(D1017,'kode internal'!$B$1:$E$4717,4,FALSE)</f>
        <v>12</v>
      </c>
      <c r="I1017" s="6">
        <f>VLOOKUP(D1017,'kode internal'!$B$1:$F$4717,5,FALSE)</f>
        <v>55</v>
      </c>
    </row>
    <row r="1018" spans="1:9">
      <c r="A1018" s="6" t="s">
        <v>4288</v>
      </c>
      <c r="B1018" s="6" t="s">
        <v>4289</v>
      </c>
      <c r="C1018" s="6">
        <f t="shared" si="16"/>
        <v>1</v>
      </c>
      <c r="D1018" s="6" t="s">
        <v>4289</v>
      </c>
      <c r="E1018" s="6" t="str">
        <f>VLOOKUP(B1018,'kode internal'!$B$1:$D$4717,2,FALSE)</f>
        <v>80O024</v>
      </c>
      <c r="F1018" s="6">
        <v>240</v>
      </c>
      <c r="G1018" s="6">
        <v>0</v>
      </c>
      <c r="H1018" s="6">
        <f>VLOOKUP(D1018,'kode internal'!$B$1:$E$4717,4,FALSE)</f>
        <v>240</v>
      </c>
      <c r="I1018" s="6">
        <f>VLOOKUP(D1018,'kode internal'!$B$1:$F$4717,5,FALSE)</f>
        <v>0</v>
      </c>
    </row>
    <row r="1019" spans="1:9">
      <c r="A1019" s="6" t="s">
        <v>4290</v>
      </c>
      <c r="B1019" s="6" t="s">
        <v>4291</v>
      </c>
      <c r="C1019" s="6">
        <f t="shared" si="16"/>
        <v>1</v>
      </c>
      <c r="D1019" s="6" t="s">
        <v>4291</v>
      </c>
      <c r="E1019" s="6" t="str">
        <f>VLOOKUP(B1019,'kode internal'!$B$1:$D$4717,2,FALSE)</f>
        <v>81B172</v>
      </c>
      <c r="F1019" s="6">
        <v>3</v>
      </c>
      <c r="G1019" s="6">
        <v>0</v>
      </c>
      <c r="H1019" s="6">
        <f>VLOOKUP(D1019,'kode internal'!$B$1:$E$4717,4,FALSE)</f>
        <v>2.8</v>
      </c>
      <c r="I1019" s="6">
        <f>VLOOKUP(D1019,'kode internal'!$B$1:$F$4717,5,FALSE)</f>
        <v>0</v>
      </c>
    </row>
    <row r="1020" spans="1:9">
      <c r="A1020" s="6" t="s">
        <v>4292</v>
      </c>
      <c r="B1020" s="6" t="s">
        <v>4293</v>
      </c>
      <c r="C1020" s="6">
        <f t="shared" si="16"/>
        <v>1</v>
      </c>
      <c r="D1020" s="6" t="s">
        <v>4293</v>
      </c>
      <c r="E1020" s="6" t="str">
        <f>VLOOKUP(B1020,'kode internal'!$B$1:$D$4717,2,FALSE)</f>
        <v>80O023</v>
      </c>
      <c r="F1020" s="6">
        <v>125</v>
      </c>
      <c r="G1020" s="6">
        <v>140</v>
      </c>
      <c r="H1020" s="6">
        <f>VLOOKUP(D1020,'kode internal'!$B$1:$E$4717,4,FALSE)</f>
        <v>125</v>
      </c>
      <c r="I1020" s="6">
        <f>VLOOKUP(D1020,'kode internal'!$B$1:$F$4717,5,FALSE)</f>
        <v>140</v>
      </c>
    </row>
    <row r="1021" spans="1:9">
      <c r="A1021" s="6" t="s">
        <v>4294</v>
      </c>
      <c r="B1021" s="6" t="s">
        <v>4295</v>
      </c>
      <c r="C1021" s="6">
        <f t="shared" si="16"/>
        <v>1</v>
      </c>
      <c r="D1021" s="6" t="s">
        <v>4295</v>
      </c>
      <c r="E1021" s="6" t="str">
        <f>VLOOKUP(B1021,'kode internal'!$B$1:$D$4717,2,FALSE)</f>
        <v>42T282.01</v>
      </c>
      <c r="F1021" s="6">
        <v>0</v>
      </c>
      <c r="G1021" s="6">
        <v>2</v>
      </c>
      <c r="H1021" s="6">
        <f>VLOOKUP(D1021,'kode internal'!$B$1:$E$4717,4,FALSE)</f>
        <v>0</v>
      </c>
      <c r="I1021" s="6">
        <f>VLOOKUP(D1021,'kode internal'!$B$1:$F$4717,5,FALSE)</f>
        <v>2</v>
      </c>
    </row>
    <row r="1022" spans="1:9">
      <c r="A1022" s="6" t="s">
        <v>4296</v>
      </c>
      <c r="B1022" s="6" t="s">
        <v>4297</v>
      </c>
      <c r="C1022" s="6">
        <f t="shared" si="16"/>
        <v>1</v>
      </c>
      <c r="D1022" s="6" t="s">
        <v>4297</v>
      </c>
      <c r="E1022" s="6" t="str">
        <f>VLOOKUP(B1022,'kode internal'!$B$1:$D$4717,2,FALSE)</f>
        <v>42T281.01</v>
      </c>
      <c r="F1022" s="6">
        <v>0</v>
      </c>
      <c r="G1022" s="6">
        <v>3</v>
      </c>
      <c r="H1022" s="6">
        <f>VLOOKUP(D1022,'kode internal'!$B$1:$E$4717,4,FALSE)</f>
        <v>0</v>
      </c>
      <c r="I1022" s="6">
        <f>VLOOKUP(D1022,'kode internal'!$B$1:$F$4717,5,FALSE)</f>
        <v>3</v>
      </c>
    </row>
    <row r="1023" spans="1:9">
      <c r="A1023" s="6" t="s">
        <v>4298</v>
      </c>
      <c r="B1023" s="6" t="s">
        <v>4299</v>
      </c>
      <c r="C1023" s="6">
        <f t="shared" si="16"/>
        <v>1</v>
      </c>
      <c r="D1023" s="6" t="s">
        <v>4299</v>
      </c>
      <c r="E1023" s="6" t="e">
        <f>VLOOKUP(B1023,'kode internal'!$B$1:$D$4717,2,FALSE)</f>
        <v>#N/A</v>
      </c>
      <c r="F1023" s="6">
        <v>0</v>
      </c>
      <c r="G1023" s="6">
        <v>8</v>
      </c>
      <c r="H1023" s="6" t="e">
        <f>VLOOKUP(D1023,'kode internal'!$B$1:$E$4717,4,FALSE)</f>
        <v>#N/A</v>
      </c>
      <c r="I1023" s="6" t="e">
        <f>VLOOKUP(D1023,'kode internal'!$B$1:$F$4717,5,FALSE)</f>
        <v>#N/A</v>
      </c>
    </row>
    <row r="1024" spans="1:9">
      <c r="A1024" s="6" t="s">
        <v>4300</v>
      </c>
      <c r="B1024" s="6" t="s">
        <v>4301</v>
      </c>
      <c r="C1024" s="6">
        <f t="shared" si="16"/>
        <v>1</v>
      </c>
      <c r="D1024" s="6" t="s">
        <v>4301</v>
      </c>
      <c r="E1024" s="6" t="e">
        <f>VLOOKUP(B1024,'kode internal'!$B$1:$D$4717,2,FALSE)</f>
        <v>#N/A</v>
      </c>
      <c r="F1024" s="6">
        <v>0</v>
      </c>
      <c r="G1024" s="6">
        <v>31</v>
      </c>
      <c r="H1024" s="6" t="e">
        <f>VLOOKUP(D1024,'kode internal'!$B$1:$E$4717,4,FALSE)</f>
        <v>#N/A</v>
      </c>
      <c r="I1024" s="6" t="e">
        <f>VLOOKUP(D1024,'kode internal'!$B$1:$F$4717,5,FALSE)</f>
        <v>#N/A</v>
      </c>
    </row>
    <row r="1025" spans="1:9">
      <c r="A1025" s="6" t="s">
        <v>4302</v>
      </c>
      <c r="B1025" s="6" t="s">
        <v>4303</v>
      </c>
      <c r="C1025" s="6">
        <f t="shared" ref="C1025:C1088" si="17">IF(B1025=D1025,1,0)</f>
        <v>1</v>
      </c>
      <c r="D1025" s="6" t="s">
        <v>4303</v>
      </c>
      <c r="E1025" s="6" t="str">
        <f>VLOOKUP(B1025,'kode internal'!$B$1:$D$4717,2,FALSE)</f>
        <v>42R293</v>
      </c>
      <c r="F1025" s="6">
        <v>0</v>
      </c>
      <c r="G1025" s="6">
        <v>60</v>
      </c>
      <c r="H1025" s="6">
        <f>VLOOKUP(D1025,'kode internal'!$B$1:$E$4717,4,FALSE)</f>
        <v>0</v>
      </c>
      <c r="I1025" s="6">
        <f>VLOOKUP(D1025,'kode internal'!$B$1:$F$4717,5,FALSE)</f>
        <v>60</v>
      </c>
    </row>
    <row r="1026" spans="1:9">
      <c r="A1026" s="6" t="s">
        <v>4304</v>
      </c>
      <c r="B1026" s="6" t="s">
        <v>4305</v>
      </c>
      <c r="C1026" s="6">
        <f t="shared" si="17"/>
        <v>1</v>
      </c>
      <c r="D1026" s="6" t="s">
        <v>4305</v>
      </c>
      <c r="E1026" s="6" t="str">
        <f>VLOOKUP(B1026,'kode internal'!$B$1:$D$4717,2,FALSE)</f>
        <v>42R286</v>
      </c>
      <c r="F1026" s="6">
        <v>0</v>
      </c>
      <c r="G1026" s="6">
        <v>2</v>
      </c>
      <c r="H1026" s="6">
        <f>VLOOKUP(D1026,'kode internal'!$B$1:$E$4717,4,FALSE)</f>
        <v>0</v>
      </c>
      <c r="I1026" s="6">
        <f>VLOOKUP(D1026,'kode internal'!$B$1:$F$4717,5,FALSE)</f>
        <v>2</v>
      </c>
    </row>
    <row r="1027" spans="1:9">
      <c r="A1027" s="6" t="s">
        <v>4306</v>
      </c>
      <c r="B1027" s="6" t="s">
        <v>4307</v>
      </c>
      <c r="C1027" s="6">
        <f t="shared" si="17"/>
        <v>1</v>
      </c>
      <c r="D1027" s="6" t="s">
        <v>4307</v>
      </c>
      <c r="E1027" s="6" t="str">
        <f>VLOOKUP(B1027,'kode internal'!$B$1:$D$4717,2,FALSE)</f>
        <v>42R272</v>
      </c>
      <c r="F1027" s="6">
        <v>0</v>
      </c>
      <c r="G1027" s="6">
        <v>1</v>
      </c>
      <c r="H1027" s="6">
        <f>VLOOKUP(D1027,'kode internal'!$B$1:$E$4717,4,FALSE)</f>
        <v>0</v>
      </c>
      <c r="I1027" s="6">
        <f>VLOOKUP(D1027,'kode internal'!$B$1:$F$4717,5,FALSE)</f>
        <v>1</v>
      </c>
    </row>
    <row r="1028" spans="1:9">
      <c r="A1028" s="6" t="s">
        <v>4308</v>
      </c>
      <c r="B1028" s="6" t="s">
        <v>4309</v>
      </c>
      <c r="C1028" s="6">
        <f t="shared" si="17"/>
        <v>1</v>
      </c>
      <c r="D1028" s="6" t="s">
        <v>4309</v>
      </c>
      <c r="E1028" s="6" t="str">
        <f>VLOOKUP(B1028,'kode internal'!$B$1:$D$4717,2,FALSE)</f>
        <v>42N101</v>
      </c>
      <c r="F1028" s="6">
        <v>0</v>
      </c>
      <c r="G1028" s="6">
        <v>32</v>
      </c>
      <c r="H1028" s="6">
        <f>VLOOKUP(D1028,'kode internal'!$B$1:$E$4717,4,FALSE)</f>
        <v>0</v>
      </c>
      <c r="I1028" s="6">
        <f>VLOOKUP(D1028,'kode internal'!$B$1:$F$4717,5,FALSE)</f>
        <v>32</v>
      </c>
    </row>
    <row r="1029" spans="1:9">
      <c r="A1029" s="6" t="s">
        <v>4310</v>
      </c>
      <c r="B1029" s="6" t="s">
        <v>4311</v>
      </c>
      <c r="C1029" s="6">
        <f t="shared" si="17"/>
        <v>1</v>
      </c>
      <c r="D1029" s="6" t="s">
        <v>4311</v>
      </c>
      <c r="E1029" s="6" t="str">
        <f>VLOOKUP(B1029,'kode internal'!$B$1:$D$4717,2,FALSE)</f>
        <v>42N100</v>
      </c>
      <c r="F1029" s="6">
        <v>0</v>
      </c>
      <c r="G1029" s="6">
        <v>16</v>
      </c>
      <c r="H1029" s="6">
        <f>VLOOKUP(D1029,'kode internal'!$B$1:$E$4717,4,FALSE)</f>
        <v>0</v>
      </c>
      <c r="I1029" s="6">
        <f>VLOOKUP(D1029,'kode internal'!$B$1:$F$4717,5,FALSE)</f>
        <v>16</v>
      </c>
    </row>
    <row r="1030" spans="1:9">
      <c r="A1030" s="6" t="s">
        <v>4312</v>
      </c>
      <c r="B1030" s="6" t="s">
        <v>4313</v>
      </c>
      <c r="C1030" s="6">
        <f t="shared" si="17"/>
        <v>1</v>
      </c>
      <c r="D1030" s="6" t="s">
        <v>4313</v>
      </c>
      <c r="E1030" s="6" t="str">
        <f>VLOOKUP(B1030,'kode internal'!$B$1:$D$4717,2,FALSE)</f>
        <v>42M326</v>
      </c>
      <c r="F1030" s="6">
        <v>0</v>
      </c>
      <c r="G1030" s="6">
        <v>5</v>
      </c>
      <c r="H1030" s="6">
        <f>VLOOKUP(D1030,'kode internal'!$B$1:$E$4717,4,FALSE)</f>
        <v>0</v>
      </c>
      <c r="I1030" s="6">
        <f>VLOOKUP(D1030,'kode internal'!$B$1:$F$4717,5,FALSE)</f>
        <v>5</v>
      </c>
    </row>
    <row r="1031" spans="1:9">
      <c r="A1031" s="6" t="s">
        <v>4314</v>
      </c>
      <c r="B1031" s="13" t="s">
        <v>4315</v>
      </c>
      <c r="C1031" s="6">
        <f t="shared" si="17"/>
        <v>1</v>
      </c>
      <c r="D1031" s="6" t="s">
        <v>4315</v>
      </c>
      <c r="E1031" s="6" t="str">
        <f>VLOOKUP(B1031,'kode internal'!$B$1:$D$4717,2,FALSE)</f>
        <v>42L764.01</v>
      </c>
      <c r="F1031" s="6">
        <v>0</v>
      </c>
      <c r="G1031" s="6">
        <v>4</v>
      </c>
      <c r="H1031" s="6">
        <f>VLOOKUP(D1031,'kode internal'!$B$1:$E$4717,4,FALSE)</f>
        <v>0</v>
      </c>
      <c r="I1031" s="6">
        <f>VLOOKUP(D1031,'kode internal'!$B$1:$F$4717,5,FALSE)</f>
        <v>7</v>
      </c>
    </row>
    <row r="1032" spans="1:9">
      <c r="A1032" s="6" t="s">
        <v>4316</v>
      </c>
      <c r="B1032" s="6" t="s">
        <v>4317</v>
      </c>
      <c r="C1032" s="6">
        <f t="shared" si="17"/>
        <v>1</v>
      </c>
      <c r="D1032" s="6" t="s">
        <v>4317</v>
      </c>
      <c r="E1032" s="6" t="e">
        <f>VLOOKUP(B1032,'kode internal'!$B$1:$D$4717,2,FALSE)</f>
        <v>#N/A</v>
      </c>
      <c r="F1032" s="6">
        <v>0</v>
      </c>
      <c r="G1032" s="6">
        <v>4</v>
      </c>
      <c r="H1032" s="6" t="e">
        <f>VLOOKUP(D1032,'kode internal'!$B$1:$E$4717,4,FALSE)</f>
        <v>#N/A</v>
      </c>
      <c r="I1032" s="6" t="e">
        <f>VLOOKUP(D1032,'kode internal'!$B$1:$F$4717,5,FALSE)</f>
        <v>#N/A</v>
      </c>
    </row>
    <row r="1033" spans="1:9">
      <c r="A1033" s="6" t="s">
        <v>4318</v>
      </c>
      <c r="B1033" s="6" t="s">
        <v>4319</v>
      </c>
      <c r="C1033" s="6">
        <f t="shared" si="17"/>
        <v>1</v>
      </c>
      <c r="D1033" s="6" t="s">
        <v>4319</v>
      </c>
      <c r="E1033" s="6" t="str">
        <f>VLOOKUP(B1033,'kode internal'!$B$1:$D$4717,2,FALSE)</f>
        <v>42G033</v>
      </c>
      <c r="F1033" s="6">
        <v>0</v>
      </c>
      <c r="G1033" s="6">
        <v>4</v>
      </c>
      <c r="H1033" s="6">
        <f>VLOOKUP(D1033,'kode internal'!$B$1:$E$4717,4,FALSE)</f>
        <v>0</v>
      </c>
      <c r="I1033" s="6">
        <f>VLOOKUP(D1033,'kode internal'!$B$1:$F$4717,5,FALSE)</f>
        <v>4</v>
      </c>
    </row>
    <row r="1034" spans="1:9">
      <c r="A1034" s="6" t="s">
        <v>4320</v>
      </c>
      <c r="B1034" s="6" t="s">
        <v>4321</v>
      </c>
      <c r="C1034" s="6">
        <f t="shared" si="17"/>
        <v>1</v>
      </c>
      <c r="D1034" s="6" t="s">
        <v>4321</v>
      </c>
      <c r="E1034" s="6" t="str">
        <f>VLOOKUP(B1034,'kode internal'!$B$1:$D$4717,2,FALSE)</f>
        <v>42C1000.66</v>
      </c>
      <c r="F1034" s="6">
        <v>0</v>
      </c>
      <c r="G1034" s="6">
        <v>8</v>
      </c>
      <c r="H1034" s="6">
        <f>VLOOKUP(D1034,'kode internal'!$B$1:$E$4717,4,FALSE)</f>
        <v>0</v>
      </c>
      <c r="I1034" s="6">
        <f>VLOOKUP(D1034,'kode internal'!$B$1:$F$4717,5,FALSE)</f>
        <v>8</v>
      </c>
    </row>
    <row r="1035" spans="1:9">
      <c r="A1035" s="6" t="s">
        <v>4322</v>
      </c>
      <c r="B1035" s="6" t="s">
        <v>4323</v>
      </c>
      <c r="C1035" s="6">
        <f t="shared" si="17"/>
        <v>1</v>
      </c>
      <c r="D1035" s="6" t="s">
        <v>4323</v>
      </c>
      <c r="E1035" s="6" t="str">
        <f>VLOOKUP(B1035,'kode internal'!$B$1:$D$4717,2,FALSE)</f>
        <v>42A116</v>
      </c>
      <c r="F1035" s="6">
        <v>0</v>
      </c>
      <c r="G1035" s="6">
        <v>13</v>
      </c>
      <c r="H1035" s="6">
        <f>VLOOKUP(D1035,'kode internal'!$B$1:$E$4717,4,FALSE)</f>
        <v>0</v>
      </c>
      <c r="I1035" s="6">
        <f>VLOOKUP(D1035,'kode internal'!$B$1:$F$4717,5,FALSE)</f>
        <v>13</v>
      </c>
    </row>
    <row r="1036" spans="1:9">
      <c r="A1036" s="6" t="s">
        <v>4324</v>
      </c>
      <c r="B1036" s="6" t="s">
        <v>4325</v>
      </c>
      <c r="C1036" s="6">
        <f t="shared" si="17"/>
        <v>1</v>
      </c>
      <c r="D1036" s="6" t="s">
        <v>4325</v>
      </c>
      <c r="E1036" s="6" t="e">
        <f>VLOOKUP(B1036,'kode internal'!$B$1:$D$4717,2,FALSE)</f>
        <v>#N/A</v>
      </c>
      <c r="F1036" s="6">
        <v>17</v>
      </c>
      <c r="G1036" s="6">
        <v>0</v>
      </c>
      <c r="H1036" s="6" t="e">
        <f>VLOOKUP(D1036,'kode internal'!$B$1:$E$4717,4,FALSE)</f>
        <v>#N/A</v>
      </c>
      <c r="I1036" s="6" t="e">
        <f>VLOOKUP(D1036,'kode internal'!$B$1:$F$4717,5,FALSE)</f>
        <v>#N/A</v>
      </c>
    </row>
    <row r="1037" spans="1:9">
      <c r="A1037" s="6" t="s">
        <v>4326</v>
      </c>
      <c r="B1037" s="6" t="s">
        <v>4327</v>
      </c>
      <c r="C1037" s="6">
        <f t="shared" si="17"/>
        <v>1</v>
      </c>
      <c r="D1037" s="6" t="s">
        <v>4327</v>
      </c>
      <c r="E1037" s="6" t="str">
        <f>VLOOKUP(B1037,'kode internal'!$B$1:$D$4717,2,FALSE)</f>
        <v>40M080</v>
      </c>
      <c r="F1037" s="6">
        <v>0</v>
      </c>
      <c r="G1037" s="6">
        <v>8000</v>
      </c>
      <c r="H1037" s="6">
        <f>VLOOKUP(D1037,'kode internal'!$B$1:$E$4717,4,FALSE)</f>
        <v>0</v>
      </c>
      <c r="I1037" s="6">
        <f>VLOOKUP(D1037,'kode internal'!$B$1:$F$4717,5,FALSE)</f>
        <v>8000</v>
      </c>
    </row>
    <row r="1038" spans="1:9">
      <c r="A1038" s="6" t="s">
        <v>4328</v>
      </c>
      <c r="B1038" s="6" t="s">
        <v>4329</v>
      </c>
      <c r="C1038" s="6">
        <f t="shared" si="17"/>
        <v>1</v>
      </c>
      <c r="D1038" s="6" t="s">
        <v>4329</v>
      </c>
      <c r="E1038" s="6" t="str">
        <f>VLOOKUP(B1038,'kode internal'!$B$1:$D$4717,2,FALSE)</f>
        <v>40E035</v>
      </c>
      <c r="F1038" s="6">
        <v>0</v>
      </c>
      <c r="G1038" s="6">
        <v>2000</v>
      </c>
      <c r="H1038" s="6">
        <f>VLOOKUP(D1038,'kode internal'!$B$1:$E$4717,4,FALSE)</f>
        <v>0</v>
      </c>
      <c r="I1038" s="6">
        <f>VLOOKUP(D1038,'kode internal'!$B$1:$F$4717,5,FALSE)</f>
        <v>2000</v>
      </c>
    </row>
    <row r="1039" spans="1:9">
      <c r="A1039" s="6" t="s">
        <v>4330</v>
      </c>
      <c r="B1039" s="6" t="s">
        <v>4331</v>
      </c>
      <c r="C1039" s="6">
        <f t="shared" si="17"/>
        <v>1</v>
      </c>
      <c r="D1039" s="6" t="s">
        <v>4331</v>
      </c>
      <c r="E1039" s="6" t="e">
        <f>VLOOKUP(B1039,'kode internal'!$B$1:$D$4717,2,FALSE)</f>
        <v>#N/A</v>
      </c>
      <c r="F1039" s="6">
        <v>28</v>
      </c>
      <c r="G1039" s="6">
        <v>64</v>
      </c>
      <c r="H1039" s="6" t="e">
        <f>VLOOKUP(D1039,'kode internal'!$B$1:$E$4717,4,FALSE)</f>
        <v>#N/A</v>
      </c>
      <c r="I1039" s="6" t="e">
        <f>VLOOKUP(D1039,'kode internal'!$B$1:$F$4717,5,FALSE)</f>
        <v>#N/A</v>
      </c>
    </row>
    <row r="1040" spans="1:9">
      <c r="A1040" s="6" t="s">
        <v>4332</v>
      </c>
      <c r="B1040" s="6" t="s">
        <v>4333</v>
      </c>
      <c r="C1040" s="6">
        <f t="shared" si="17"/>
        <v>1</v>
      </c>
      <c r="D1040" s="6" t="s">
        <v>4333</v>
      </c>
      <c r="E1040" s="6" t="e">
        <f>VLOOKUP(B1040,'kode internal'!$B$1:$D$4717,2,FALSE)</f>
        <v>#N/A</v>
      </c>
      <c r="F1040" s="6">
        <v>0</v>
      </c>
      <c r="G1040" s="6">
        <v>5</v>
      </c>
      <c r="H1040" s="6" t="e">
        <f>VLOOKUP(D1040,'kode internal'!$B$1:$E$4717,4,FALSE)</f>
        <v>#N/A</v>
      </c>
      <c r="I1040" s="6" t="e">
        <f>VLOOKUP(D1040,'kode internal'!$B$1:$F$4717,5,FALSE)</f>
        <v>#N/A</v>
      </c>
    </row>
    <row r="1041" spans="1:9">
      <c r="A1041" s="6" t="s">
        <v>4334</v>
      </c>
      <c r="B1041" s="6" t="s">
        <v>4335</v>
      </c>
      <c r="C1041" s="6">
        <f t="shared" si="17"/>
        <v>1</v>
      </c>
      <c r="D1041" s="6" t="s">
        <v>4335</v>
      </c>
      <c r="E1041" s="6" t="e">
        <f>VLOOKUP(B1041,'kode internal'!$B$1:$D$4717,2,FALSE)</f>
        <v>#N/A</v>
      </c>
      <c r="F1041" s="6">
        <v>5</v>
      </c>
      <c r="G1041" s="6">
        <v>0</v>
      </c>
      <c r="H1041" s="6" t="e">
        <f>VLOOKUP(D1041,'kode internal'!$B$1:$E$4717,4,FALSE)</f>
        <v>#N/A</v>
      </c>
      <c r="I1041" s="6" t="e">
        <f>VLOOKUP(D1041,'kode internal'!$B$1:$F$4717,5,FALSE)</f>
        <v>#N/A</v>
      </c>
    </row>
    <row r="1042" spans="1:9">
      <c r="A1042" s="6" t="s">
        <v>4336</v>
      </c>
      <c r="B1042" s="6" t="s">
        <v>4337</v>
      </c>
      <c r="C1042" s="6">
        <f t="shared" si="17"/>
        <v>1</v>
      </c>
      <c r="D1042" s="6" t="s">
        <v>4337</v>
      </c>
      <c r="E1042" s="6" t="str">
        <f>VLOOKUP(B1042,'kode internal'!$B$1:$D$4717,2,FALSE)</f>
        <v>81O003</v>
      </c>
      <c r="F1042" s="6">
        <v>0</v>
      </c>
      <c r="G1042" s="6">
        <v>1</v>
      </c>
      <c r="H1042" s="6">
        <f>VLOOKUP(D1042,'kode internal'!$B$1:$E$4717,4,FALSE)</f>
        <v>0</v>
      </c>
      <c r="I1042" s="6">
        <f>VLOOKUP(D1042,'kode internal'!$B$1:$F$4717,5,FALSE)</f>
        <v>1</v>
      </c>
    </row>
    <row r="1043" spans="1:9">
      <c r="A1043" s="6" t="s">
        <v>4338</v>
      </c>
      <c r="B1043" s="6" t="s">
        <v>4339</v>
      </c>
      <c r="C1043" s="6">
        <f t="shared" si="17"/>
        <v>1</v>
      </c>
      <c r="D1043" s="6" t="s">
        <v>4339</v>
      </c>
      <c r="E1043" s="6" t="str">
        <f>VLOOKUP(B1043,'kode internal'!$B$1:$D$4717,2,FALSE)</f>
        <v>81E056</v>
      </c>
      <c r="F1043" s="6">
        <v>0</v>
      </c>
      <c r="G1043" s="6">
        <v>2</v>
      </c>
      <c r="H1043" s="6">
        <f>VLOOKUP(D1043,'kode internal'!$B$1:$E$4717,4,FALSE)</f>
        <v>0</v>
      </c>
      <c r="I1043" s="6">
        <f>VLOOKUP(D1043,'kode internal'!$B$1:$F$4717,5,FALSE)</f>
        <v>2</v>
      </c>
    </row>
    <row r="1044" spans="1:9">
      <c r="A1044" s="6" t="s">
        <v>4340</v>
      </c>
      <c r="B1044" s="6" t="s">
        <v>4341</v>
      </c>
      <c r="C1044" s="6">
        <f t="shared" si="17"/>
        <v>1</v>
      </c>
      <c r="D1044" s="6" t="s">
        <v>4341</v>
      </c>
      <c r="E1044" s="6" t="str">
        <f>VLOOKUP(B1044,'kode internal'!$B$1:$D$4717,2,FALSE)</f>
        <v>81A133</v>
      </c>
      <c r="F1044" s="6">
        <v>0</v>
      </c>
      <c r="G1044" s="6">
        <v>5</v>
      </c>
      <c r="H1044" s="6">
        <f>VLOOKUP(D1044,'kode internal'!$B$1:$E$4717,4,FALSE)</f>
        <v>0</v>
      </c>
      <c r="I1044" s="6">
        <f>VLOOKUP(D1044,'kode internal'!$B$1:$F$4717,5,FALSE)</f>
        <v>5</v>
      </c>
    </row>
    <row r="1045" spans="1:9">
      <c r="A1045" s="6" t="s">
        <v>4342</v>
      </c>
      <c r="B1045" s="6" t="s">
        <v>4343</v>
      </c>
      <c r="C1045" s="6">
        <f t="shared" si="17"/>
        <v>1</v>
      </c>
      <c r="D1045" s="6" t="s">
        <v>4343</v>
      </c>
      <c r="E1045" s="6" t="str">
        <f>VLOOKUP(B1045,'kode internal'!$B$1:$D$4717,2,FALSE)</f>
        <v>10C001.6</v>
      </c>
      <c r="F1045" s="6">
        <v>1067</v>
      </c>
      <c r="G1045" s="6">
        <v>0</v>
      </c>
      <c r="H1045" s="6">
        <f>VLOOKUP(D1045,'kode internal'!$B$1:$E$4717,4,FALSE)</f>
        <v>1067</v>
      </c>
      <c r="I1045" s="6">
        <f>VLOOKUP(D1045,'kode internal'!$B$1:$F$4717,5,FALSE)</f>
        <v>0</v>
      </c>
    </row>
    <row r="1046" spans="1:9">
      <c r="A1046" s="6" t="s">
        <v>4344</v>
      </c>
      <c r="B1046" s="6" t="s">
        <v>4345</v>
      </c>
      <c r="C1046" s="6">
        <f t="shared" si="17"/>
        <v>1</v>
      </c>
      <c r="D1046" s="6" t="s">
        <v>4345</v>
      </c>
      <c r="E1046" s="6" t="str">
        <f>VLOOKUP(B1046,'kode internal'!$B$1:$D$4717,2,FALSE)</f>
        <v>80S022</v>
      </c>
      <c r="F1046" s="6">
        <v>4</v>
      </c>
      <c r="G1046" s="6">
        <v>0</v>
      </c>
      <c r="H1046" s="6">
        <f>VLOOKUP(D1046,'kode internal'!$B$1:$E$4717,4,FALSE)</f>
        <v>4</v>
      </c>
      <c r="I1046" s="6">
        <f>VLOOKUP(D1046,'kode internal'!$B$1:$F$4717,5,FALSE)</f>
        <v>0</v>
      </c>
    </row>
    <row r="1047" spans="1:9">
      <c r="A1047" s="6" t="s">
        <v>4346</v>
      </c>
      <c r="B1047" s="6" t="s">
        <v>4347</v>
      </c>
      <c r="C1047" s="6">
        <f t="shared" si="17"/>
        <v>1</v>
      </c>
      <c r="D1047" s="6" t="s">
        <v>4347</v>
      </c>
      <c r="E1047" s="6" t="str">
        <f>VLOOKUP(B1047,'kode internal'!$B$1:$D$4717,2,FALSE)</f>
        <v>90T022</v>
      </c>
      <c r="F1047" s="6">
        <v>8</v>
      </c>
      <c r="G1047" s="6">
        <v>6</v>
      </c>
      <c r="H1047" s="6">
        <f>VLOOKUP(D1047,'kode internal'!$B$1:$E$4717,4,FALSE)</f>
        <v>8</v>
      </c>
      <c r="I1047" s="6">
        <f>VLOOKUP(D1047,'kode internal'!$B$1:$F$4717,5,FALSE)</f>
        <v>6</v>
      </c>
    </row>
    <row r="1048" spans="1:9">
      <c r="A1048" s="6" t="s">
        <v>4348</v>
      </c>
      <c r="B1048" s="6" t="s">
        <v>4349</v>
      </c>
      <c r="C1048" s="6">
        <f t="shared" si="17"/>
        <v>1</v>
      </c>
      <c r="D1048" s="6" t="s">
        <v>4349</v>
      </c>
      <c r="E1048" s="6" t="str">
        <f>VLOOKUP(B1048,'kode internal'!$B$1:$D$4717,2,FALSE)</f>
        <v>90P109</v>
      </c>
      <c r="F1048" s="6">
        <v>0</v>
      </c>
      <c r="G1048" s="6">
        <v>7</v>
      </c>
      <c r="H1048" s="6">
        <f>VLOOKUP(D1048,'kode internal'!$B$1:$E$4717,4,FALSE)</f>
        <v>0</v>
      </c>
      <c r="I1048" s="6">
        <f>VLOOKUP(D1048,'kode internal'!$B$1:$F$4717,5,FALSE)</f>
        <v>7</v>
      </c>
    </row>
    <row r="1049" spans="1:9">
      <c r="A1049" s="6" t="s">
        <v>4350</v>
      </c>
      <c r="B1049" s="13" t="s">
        <v>3273</v>
      </c>
      <c r="C1049" s="6">
        <f t="shared" si="17"/>
        <v>1</v>
      </c>
      <c r="D1049" s="6" t="s">
        <v>3273</v>
      </c>
      <c r="E1049" s="6" t="str">
        <f>VLOOKUP(B1049,'kode internal'!$B$1:$D$4717,2,FALSE)</f>
        <v>90P108</v>
      </c>
      <c r="F1049" s="6">
        <v>0</v>
      </c>
      <c r="G1049" s="6">
        <v>2</v>
      </c>
      <c r="H1049" s="6">
        <f>VLOOKUP(D1049,'kode internal'!$B$1:$E$4717,4,FALSE)</f>
        <v>0</v>
      </c>
      <c r="I1049" s="6">
        <f>VLOOKUP(D1049,'kode internal'!$B$1:$F$4717,5,FALSE)</f>
        <v>10</v>
      </c>
    </row>
    <row r="1050" spans="1:9">
      <c r="A1050" s="6" t="s">
        <v>4351</v>
      </c>
      <c r="B1050" s="6" t="s">
        <v>4352</v>
      </c>
      <c r="C1050" s="6">
        <f t="shared" si="17"/>
        <v>1</v>
      </c>
      <c r="D1050" s="6" t="s">
        <v>4352</v>
      </c>
      <c r="E1050" s="6" t="e">
        <f>VLOOKUP(B1050,'kode internal'!$B$1:$D$4717,2,FALSE)</f>
        <v>#N/A</v>
      </c>
      <c r="F1050" s="6">
        <v>207</v>
      </c>
      <c r="G1050" s="6">
        <v>1200</v>
      </c>
      <c r="H1050" s="6" t="e">
        <f>VLOOKUP(D1050,'kode internal'!$B$1:$E$4717,4,FALSE)</f>
        <v>#N/A</v>
      </c>
      <c r="I1050" s="6" t="e">
        <f>VLOOKUP(D1050,'kode internal'!$B$1:$F$4717,5,FALSE)</f>
        <v>#N/A</v>
      </c>
    </row>
    <row r="1051" spans="1:9">
      <c r="A1051" s="6" t="s">
        <v>4353</v>
      </c>
      <c r="B1051" s="6" t="s">
        <v>4354</v>
      </c>
      <c r="C1051" s="6">
        <f t="shared" si="17"/>
        <v>1</v>
      </c>
      <c r="D1051" s="6" t="s">
        <v>4354</v>
      </c>
      <c r="E1051" s="6" t="str">
        <f>VLOOKUP(B1051,'kode internal'!$B$1:$D$4717,2,FALSE)</f>
        <v>83C002</v>
      </c>
      <c r="F1051" s="6">
        <v>10</v>
      </c>
      <c r="G1051" s="6">
        <v>0</v>
      </c>
      <c r="H1051" s="6">
        <f>VLOOKUP(D1051,'kode internal'!$B$1:$E$4717,4,FALSE)</f>
        <v>10</v>
      </c>
      <c r="I1051" s="6">
        <f>VLOOKUP(D1051,'kode internal'!$B$1:$F$4717,5,FALSE)</f>
        <v>0</v>
      </c>
    </row>
    <row r="1052" spans="1:9">
      <c r="A1052" s="6" t="s">
        <v>4355</v>
      </c>
      <c r="B1052" s="6" t="s">
        <v>4356</v>
      </c>
      <c r="C1052" s="6">
        <f t="shared" si="17"/>
        <v>1</v>
      </c>
      <c r="D1052" s="6" t="s">
        <v>4356</v>
      </c>
      <c r="E1052" s="6" t="str">
        <f>VLOOKUP(B1052,'kode internal'!$B$1:$D$4717,2,FALSE)</f>
        <v>12V015.1</v>
      </c>
      <c r="F1052" s="6">
        <v>42</v>
      </c>
      <c r="G1052" s="6">
        <v>0</v>
      </c>
      <c r="H1052" s="6">
        <f>VLOOKUP(D1052,'kode internal'!$B$1:$E$4717,4,FALSE)</f>
        <v>42</v>
      </c>
      <c r="I1052" s="6">
        <f>VLOOKUP(D1052,'kode internal'!$B$1:$F$4717,5,FALSE)</f>
        <v>0</v>
      </c>
    </row>
    <row r="1053" spans="1:9">
      <c r="A1053" s="6" t="s">
        <v>4357</v>
      </c>
      <c r="B1053" s="13" t="s">
        <v>1011</v>
      </c>
      <c r="C1053" s="6">
        <f t="shared" si="17"/>
        <v>1</v>
      </c>
      <c r="D1053" s="6" t="s">
        <v>1011</v>
      </c>
      <c r="E1053" s="6" t="str">
        <f>VLOOKUP(B1053,'kode internal'!$B$1:$D$4717,2,FALSE)</f>
        <v>40D100</v>
      </c>
      <c r="F1053" s="6">
        <v>175</v>
      </c>
      <c r="G1053" s="6">
        <v>150</v>
      </c>
      <c r="H1053" s="6">
        <f>VLOOKUP(D1053,'kode internal'!$B$1:$E$4717,4,FALSE)</f>
        <v>175</v>
      </c>
      <c r="I1053" s="6">
        <f>VLOOKUP(D1053,'kode internal'!$B$1:$F$4717,5,FALSE)</f>
        <v>1110</v>
      </c>
    </row>
    <row r="1054" spans="1:9">
      <c r="A1054" s="6" t="s">
        <v>4358</v>
      </c>
      <c r="B1054" s="6" t="s">
        <v>4359</v>
      </c>
      <c r="C1054" s="6">
        <f t="shared" si="17"/>
        <v>1</v>
      </c>
      <c r="D1054" s="6" t="s">
        <v>4359</v>
      </c>
      <c r="E1054" s="6" t="str">
        <f>VLOOKUP(B1054,'kode internal'!$B$1:$D$4717,2,FALSE)</f>
        <v>40G024</v>
      </c>
      <c r="F1054" s="6">
        <v>189</v>
      </c>
      <c r="G1054" s="6">
        <v>10</v>
      </c>
      <c r="H1054" s="6">
        <f>VLOOKUP(D1054,'kode internal'!$B$1:$E$4717,4,FALSE)</f>
        <v>189</v>
      </c>
      <c r="I1054" s="6">
        <f>VLOOKUP(D1054,'kode internal'!$B$1:$F$4717,5,FALSE)</f>
        <v>10</v>
      </c>
    </row>
    <row r="1055" spans="1:9">
      <c r="A1055" s="6" t="s">
        <v>4360</v>
      </c>
      <c r="B1055" s="6" t="s">
        <v>4361</v>
      </c>
      <c r="C1055" s="6">
        <f t="shared" si="17"/>
        <v>1</v>
      </c>
      <c r="D1055" s="6" t="s">
        <v>4361</v>
      </c>
      <c r="E1055" s="6" t="str">
        <f>VLOOKUP(B1055,'kode internal'!$B$1:$D$4717,2,FALSE)</f>
        <v>40I098</v>
      </c>
      <c r="F1055" s="6">
        <v>89</v>
      </c>
      <c r="G1055" s="6">
        <v>0</v>
      </c>
      <c r="H1055" s="6">
        <f>VLOOKUP(D1055,'kode internal'!$B$1:$E$4717,4,FALSE)</f>
        <v>89</v>
      </c>
      <c r="I1055" s="6">
        <f>VLOOKUP(D1055,'kode internal'!$B$1:$F$4717,5,FALSE)</f>
        <v>0</v>
      </c>
    </row>
    <row r="1056" spans="1:9">
      <c r="A1056" s="6" t="s">
        <v>4362</v>
      </c>
      <c r="B1056" s="6" t="s">
        <v>4363</v>
      </c>
      <c r="C1056" s="6">
        <f t="shared" si="17"/>
        <v>1</v>
      </c>
      <c r="D1056" s="6" t="s">
        <v>4363</v>
      </c>
      <c r="E1056" s="6" t="str">
        <f>VLOOKUP(B1056,'kode internal'!$B$1:$D$4717,2,FALSE)</f>
        <v>15N048</v>
      </c>
      <c r="F1056" s="6">
        <v>1</v>
      </c>
      <c r="G1056" s="6">
        <v>0</v>
      </c>
      <c r="H1056" s="6">
        <f>VLOOKUP(D1056,'kode internal'!$B$1:$E$4717,4,FALSE)</f>
        <v>1</v>
      </c>
      <c r="I1056" s="6">
        <f>VLOOKUP(D1056,'kode internal'!$B$1:$F$4717,5,FALSE)</f>
        <v>0</v>
      </c>
    </row>
    <row r="1057" spans="1:9">
      <c r="A1057" s="6" t="s">
        <v>4364</v>
      </c>
      <c r="B1057" s="6" t="s">
        <v>4365</v>
      </c>
      <c r="C1057" s="6">
        <f t="shared" si="17"/>
        <v>1</v>
      </c>
      <c r="D1057" s="6" t="s">
        <v>4365</v>
      </c>
      <c r="E1057" s="6" t="str">
        <f>VLOOKUP(B1057,'kode internal'!$B$1:$D$4717,2,FALSE)</f>
        <v>42V065</v>
      </c>
      <c r="F1057" s="6">
        <v>0</v>
      </c>
      <c r="G1057" s="6">
        <v>5</v>
      </c>
      <c r="H1057" s="6">
        <f>VLOOKUP(D1057,'kode internal'!$B$1:$E$4717,4,FALSE)</f>
        <v>0</v>
      </c>
      <c r="I1057" s="6">
        <f>VLOOKUP(D1057,'kode internal'!$B$1:$F$4717,5,FALSE)</f>
        <v>5</v>
      </c>
    </row>
    <row r="1058" spans="1:9">
      <c r="A1058" s="6" t="s">
        <v>4366</v>
      </c>
      <c r="B1058" s="13" t="s">
        <v>3995</v>
      </c>
      <c r="C1058" s="6">
        <f t="shared" si="17"/>
        <v>1</v>
      </c>
      <c r="D1058" s="6" t="s">
        <v>3995</v>
      </c>
      <c r="E1058" s="6" t="str">
        <f>VLOOKUP(B1058,'kode internal'!$B$1:$D$4717,2,FALSE)</f>
        <v>15C120</v>
      </c>
      <c r="F1058" s="6">
        <v>1</v>
      </c>
      <c r="G1058" s="6">
        <v>0</v>
      </c>
      <c r="H1058" s="6">
        <f>VLOOKUP(D1058,'kode internal'!$B$1:$E$4717,4,FALSE)</f>
        <v>1</v>
      </c>
      <c r="I1058" s="6">
        <f>VLOOKUP(D1058,'kode internal'!$B$1:$F$4717,5,FALSE)</f>
        <v>1</v>
      </c>
    </row>
    <row r="1059" spans="1:9">
      <c r="A1059" s="6" t="s">
        <v>4367</v>
      </c>
      <c r="B1059" s="6" t="s">
        <v>4368</v>
      </c>
      <c r="C1059" s="6">
        <f t="shared" si="17"/>
        <v>1</v>
      </c>
      <c r="D1059" s="6" t="s">
        <v>4368</v>
      </c>
      <c r="E1059" s="6" t="str">
        <f>VLOOKUP(B1059,'kode internal'!$B$1:$D$4717,2,FALSE)</f>
        <v>40C130.1</v>
      </c>
      <c r="F1059" s="6">
        <v>2175</v>
      </c>
      <c r="G1059" s="6">
        <v>0</v>
      </c>
      <c r="H1059" s="6">
        <f>VLOOKUP(D1059,'kode internal'!$B$1:$E$4717,4,FALSE)</f>
        <v>2175</v>
      </c>
      <c r="I1059" s="6">
        <f>VLOOKUP(D1059,'kode internal'!$B$1:$F$4717,5,FALSE)</f>
        <v>0</v>
      </c>
    </row>
    <row r="1060" spans="1:9">
      <c r="A1060" s="6" t="s">
        <v>4369</v>
      </c>
      <c r="B1060" s="6" t="s">
        <v>4370</v>
      </c>
      <c r="C1060" s="6">
        <f t="shared" si="17"/>
        <v>1</v>
      </c>
      <c r="D1060" s="6" t="s">
        <v>4370</v>
      </c>
      <c r="E1060" s="6" t="str">
        <f>VLOOKUP(B1060,'kode internal'!$B$1:$D$4717,2,FALSE)</f>
        <v>42H087.01</v>
      </c>
      <c r="F1060" s="6">
        <v>0</v>
      </c>
      <c r="G1060" s="6">
        <v>4</v>
      </c>
      <c r="H1060" s="6">
        <f>VLOOKUP(D1060,'kode internal'!$B$1:$E$4717,4,FALSE)</f>
        <v>0</v>
      </c>
      <c r="I1060" s="6">
        <f>VLOOKUP(D1060,'kode internal'!$B$1:$F$4717,5,FALSE)</f>
        <v>4</v>
      </c>
    </row>
    <row r="1061" spans="1:9">
      <c r="A1061" s="6" t="s">
        <v>4371</v>
      </c>
      <c r="B1061" s="6" t="s">
        <v>4372</v>
      </c>
      <c r="C1061" s="6">
        <f t="shared" si="17"/>
        <v>1</v>
      </c>
      <c r="D1061" s="6" t="s">
        <v>4372</v>
      </c>
      <c r="E1061" s="6" t="str">
        <f>VLOOKUP(B1061,'kode internal'!$B$1:$D$4717,2,FALSE)</f>
        <v>70S025</v>
      </c>
      <c r="F1061" s="6">
        <v>33</v>
      </c>
      <c r="G1061" s="6">
        <v>0</v>
      </c>
      <c r="H1061" s="6">
        <f>VLOOKUP(D1061,'kode internal'!$B$1:$E$4717,4,FALSE)</f>
        <v>33</v>
      </c>
      <c r="I1061" s="6">
        <f>VLOOKUP(D1061,'kode internal'!$B$1:$F$4717,5,FALSE)</f>
        <v>0</v>
      </c>
    </row>
    <row r="1062" spans="1:9">
      <c r="A1062" s="6" t="s">
        <v>4373</v>
      </c>
      <c r="B1062" s="6" t="s">
        <v>4374</v>
      </c>
      <c r="C1062" s="6">
        <f t="shared" si="17"/>
        <v>1</v>
      </c>
      <c r="D1062" s="6" t="s">
        <v>4374</v>
      </c>
      <c r="E1062" s="6" t="str">
        <f>VLOOKUP(B1062,'kode internal'!$B$1:$D$4717,2,FALSE)</f>
        <v>81C306</v>
      </c>
      <c r="F1062" s="6">
        <v>1</v>
      </c>
      <c r="G1062" s="6">
        <v>0</v>
      </c>
      <c r="H1062" s="6">
        <f>VLOOKUP(D1062,'kode internal'!$B$1:$E$4717,4,FALSE)</f>
        <v>1</v>
      </c>
      <c r="I1062" s="6">
        <f>VLOOKUP(D1062,'kode internal'!$B$1:$F$4717,5,FALSE)</f>
        <v>0</v>
      </c>
    </row>
    <row r="1063" spans="1:9">
      <c r="A1063" s="6" t="s">
        <v>4375</v>
      </c>
      <c r="B1063" s="6" t="s">
        <v>4376</v>
      </c>
      <c r="C1063" s="6">
        <f t="shared" si="17"/>
        <v>1</v>
      </c>
      <c r="D1063" s="6" t="s">
        <v>4376</v>
      </c>
      <c r="E1063" s="6" t="str">
        <f>VLOOKUP(B1063,'kode internal'!$B$1:$D$4717,2,FALSE)</f>
        <v>81A128</v>
      </c>
      <c r="F1063" s="6">
        <v>0</v>
      </c>
      <c r="G1063" s="6">
        <v>2</v>
      </c>
      <c r="H1063" s="6">
        <f>VLOOKUP(D1063,'kode internal'!$B$1:$E$4717,4,FALSE)</f>
        <v>0</v>
      </c>
      <c r="I1063" s="6">
        <f>VLOOKUP(D1063,'kode internal'!$B$1:$F$4717,5,FALSE)</f>
        <v>2</v>
      </c>
    </row>
    <row r="1064" spans="1:9">
      <c r="A1064" s="6" t="s">
        <v>4377</v>
      </c>
      <c r="B1064" s="6" t="s">
        <v>4378</v>
      </c>
      <c r="C1064" s="6">
        <f t="shared" si="17"/>
        <v>1</v>
      </c>
      <c r="D1064" s="6" t="s">
        <v>4378</v>
      </c>
      <c r="E1064" s="6" t="str">
        <f>VLOOKUP(B1064,'kode internal'!$B$1:$D$4717,2,FALSE)</f>
        <v>15W005</v>
      </c>
      <c r="F1064" s="6">
        <v>0</v>
      </c>
      <c r="G1064" s="6">
        <v>3</v>
      </c>
      <c r="H1064" s="6">
        <f>VLOOKUP(D1064,'kode internal'!$B$1:$E$4717,4,FALSE)</f>
        <v>0</v>
      </c>
      <c r="I1064" s="6">
        <f>VLOOKUP(D1064,'kode internal'!$B$1:$F$4717,5,FALSE)</f>
        <v>3</v>
      </c>
    </row>
    <row r="1065" spans="1:9">
      <c r="A1065" s="6" t="s">
        <v>4379</v>
      </c>
      <c r="B1065" s="6" t="s">
        <v>4380</v>
      </c>
      <c r="C1065" s="6">
        <f t="shared" si="17"/>
        <v>1</v>
      </c>
      <c r="D1065" s="6" t="s">
        <v>4380</v>
      </c>
      <c r="E1065" s="6" t="str">
        <f>VLOOKUP(B1065,'kode internal'!$B$1:$D$4717,2,FALSE)</f>
        <v>60B021</v>
      </c>
      <c r="F1065" s="6">
        <v>16</v>
      </c>
      <c r="G1065" s="6">
        <v>110</v>
      </c>
      <c r="H1065" s="6">
        <f>VLOOKUP(D1065,'kode internal'!$B$1:$E$4717,4,FALSE)</f>
        <v>16</v>
      </c>
      <c r="I1065" s="6">
        <f>VLOOKUP(D1065,'kode internal'!$B$1:$F$4717,5,FALSE)</f>
        <v>110</v>
      </c>
    </row>
    <row r="1066" spans="1:9">
      <c r="A1066" s="6" t="s">
        <v>4381</v>
      </c>
      <c r="B1066" s="6" t="s">
        <v>4382</v>
      </c>
      <c r="C1066" s="6">
        <f t="shared" si="17"/>
        <v>1</v>
      </c>
      <c r="D1066" s="6" t="s">
        <v>4382</v>
      </c>
      <c r="E1066" s="6" t="str">
        <f>VLOOKUP(B1066,'kode internal'!$B$1:$D$4717,2,FALSE)</f>
        <v>60B020</v>
      </c>
      <c r="F1066" s="6">
        <v>3</v>
      </c>
      <c r="G1066" s="6">
        <v>15</v>
      </c>
      <c r="H1066" s="6">
        <f>VLOOKUP(D1066,'kode internal'!$B$1:$E$4717,4,FALSE)</f>
        <v>3</v>
      </c>
      <c r="I1066" s="6">
        <f>VLOOKUP(D1066,'kode internal'!$B$1:$F$4717,5,FALSE)</f>
        <v>15</v>
      </c>
    </row>
    <row r="1067" spans="1:9">
      <c r="A1067" s="6" t="s">
        <v>4383</v>
      </c>
      <c r="B1067" s="6" t="s">
        <v>4384</v>
      </c>
      <c r="C1067" s="6">
        <f t="shared" si="17"/>
        <v>1</v>
      </c>
      <c r="D1067" s="6" t="s">
        <v>4384</v>
      </c>
      <c r="E1067" s="6" t="str">
        <f>VLOOKUP(B1067,'kode internal'!$B$1:$D$4717,2,FALSE)</f>
        <v>16P039</v>
      </c>
      <c r="F1067" s="6">
        <v>0</v>
      </c>
      <c r="G1067" s="6">
        <v>3</v>
      </c>
      <c r="H1067" s="6">
        <f>VLOOKUP(D1067,'kode internal'!$B$1:$E$4717,4,FALSE)</f>
        <v>0</v>
      </c>
      <c r="I1067" s="6">
        <f>VLOOKUP(D1067,'kode internal'!$B$1:$F$4717,5,FALSE)</f>
        <v>3</v>
      </c>
    </row>
    <row r="1068" spans="1:9">
      <c r="A1068" s="6" t="s">
        <v>4385</v>
      </c>
      <c r="B1068" s="6" t="s">
        <v>4386</v>
      </c>
      <c r="C1068" s="6">
        <f t="shared" si="17"/>
        <v>1</v>
      </c>
      <c r="D1068" s="6" t="s">
        <v>4386</v>
      </c>
      <c r="E1068" s="6" t="str">
        <f>VLOOKUP(B1068,'kode internal'!$B$1:$D$4717,2,FALSE)</f>
        <v>16P016</v>
      </c>
      <c r="F1068" s="6">
        <v>0</v>
      </c>
      <c r="G1068" s="6">
        <v>25</v>
      </c>
      <c r="H1068" s="6">
        <f>VLOOKUP(D1068,'kode internal'!$B$1:$E$4717,4,FALSE)</f>
        <v>0</v>
      </c>
      <c r="I1068" s="6">
        <f>VLOOKUP(D1068,'kode internal'!$B$1:$F$4717,5,FALSE)</f>
        <v>25</v>
      </c>
    </row>
    <row r="1069" spans="1:9">
      <c r="A1069" s="6" t="s">
        <v>4387</v>
      </c>
      <c r="B1069" s="13" t="s">
        <v>4388</v>
      </c>
      <c r="C1069" s="6">
        <f t="shared" si="17"/>
        <v>1</v>
      </c>
      <c r="D1069" s="6" t="s">
        <v>4388</v>
      </c>
      <c r="E1069" s="6" t="str">
        <f>VLOOKUP(B1069,'kode internal'!$B$1:$D$4717,2,FALSE)</f>
        <v>16M006</v>
      </c>
      <c r="F1069" s="6">
        <v>0</v>
      </c>
      <c r="G1069" s="6">
        <v>24</v>
      </c>
      <c r="H1069" s="6">
        <f>VLOOKUP(D1069,'kode internal'!$B$1:$E$4717,4,FALSE)</f>
        <v>0</v>
      </c>
      <c r="I1069" s="6">
        <f>VLOOKUP(D1069,'kode internal'!$B$1:$F$4717,5,FALSE)</f>
        <v>25</v>
      </c>
    </row>
    <row r="1070" spans="1:9">
      <c r="A1070" s="6" t="s">
        <v>4389</v>
      </c>
      <c r="B1070" s="6" t="s">
        <v>4390</v>
      </c>
      <c r="C1070" s="6">
        <f t="shared" si="17"/>
        <v>1</v>
      </c>
      <c r="D1070" s="6" t="s">
        <v>4390</v>
      </c>
      <c r="E1070" s="6" t="str">
        <f>VLOOKUP(B1070,'kode internal'!$B$1:$D$4717,2,FALSE)</f>
        <v>16K009</v>
      </c>
      <c r="F1070" s="6">
        <v>0</v>
      </c>
      <c r="G1070" s="6">
        <v>2</v>
      </c>
      <c r="H1070" s="6">
        <f>VLOOKUP(D1070,'kode internal'!$B$1:$E$4717,4,FALSE)</f>
        <v>0</v>
      </c>
      <c r="I1070" s="6">
        <f>VLOOKUP(D1070,'kode internal'!$B$1:$F$4717,5,FALSE)</f>
        <v>2</v>
      </c>
    </row>
    <row r="1071" spans="1:9">
      <c r="A1071" s="6" t="s">
        <v>4391</v>
      </c>
      <c r="B1071" s="13" t="s">
        <v>3589</v>
      </c>
      <c r="C1071" s="6">
        <f t="shared" si="17"/>
        <v>1</v>
      </c>
      <c r="D1071" s="6" t="s">
        <v>3589</v>
      </c>
      <c r="E1071" s="6" t="str">
        <f>VLOOKUP(B1071,'kode internal'!$B$1:$D$4717,2,FALSE)</f>
        <v>16G092</v>
      </c>
      <c r="F1071" s="6">
        <v>0</v>
      </c>
      <c r="G1071" s="6">
        <v>2</v>
      </c>
      <c r="H1071" s="6">
        <f>VLOOKUP(D1071,'kode internal'!$B$1:$E$4717,4,FALSE)</f>
        <v>0</v>
      </c>
      <c r="I1071" s="6">
        <f>VLOOKUP(D1071,'kode internal'!$B$1:$F$4717,5,FALSE)</f>
        <v>9</v>
      </c>
    </row>
    <row r="1072" spans="1:9">
      <c r="A1072" s="6" t="s">
        <v>4392</v>
      </c>
      <c r="B1072" s="6" t="s">
        <v>4393</v>
      </c>
      <c r="C1072" s="6">
        <f t="shared" si="17"/>
        <v>1</v>
      </c>
      <c r="D1072" s="6" t="s">
        <v>4393</v>
      </c>
      <c r="E1072" s="6" t="str">
        <f>VLOOKUP(B1072,'kode internal'!$B$1:$D$4717,2,FALSE)</f>
        <v>16F012</v>
      </c>
      <c r="F1072" s="6">
        <v>0</v>
      </c>
      <c r="G1072" s="6">
        <v>4</v>
      </c>
      <c r="H1072" s="6">
        <f>VLOOKUP(D1072,'kode internal'!$B$1:$E$4717,4,FALSE)</f>
        <v>0</v>
      </c>
      <c r="I1072" s="6">
        <f>VLOOKUP(D1072,'kode internal'!$B$1:$F$4717,5,FALSE)</f>
        <v>4</v>
      </c>
    </row>
    <row r="1073" spans="1:9">
      <c r="A1073" s="6" t="s">
        <v>4394</v>
      </c>
      <c r="B1073" s="6" t="s">
        <v>4395</v>
      </c>
      <c r="C1073" s="6">
        <f t="shared" si="17"/>
        <v>1</v>
      </c>
      <c r="D1073" s="6" t="s">
        <v>4395</v>
      </c>
      <c r="E1073" s="6" t="str">
        <f>VLOOKUP(B1073,'kode internal'!$B$1:$D$4717,2,FALSE)</f>
        <v>16B167</v>
      </c>
      <c r="F1073" s="6">
        <v>0</v>
      </c>
      <c r="G1073" s="6">
        <v>10</v>
      </c>
      <c r="H1073" s="6">
        <f>VLOOKUP(D1073,'kode internal'!$B$1:$E$4717,4,FALSE)</f>
        <v>0</v>
      </c>
      <c r="I1073" s="6">
        <f>VLOOKUP(D1073,'kode internal'!$B$1:$F$4717,5,FALSE)</f>
        <v>10</v>
      </c>
    </row>
    <row r="1074" spans="1:9">
      <c r="A1074" s="6" t="s">
        <v>4396</v>
      </c>
      <c r="B1074" s="13" t="s">
        <v>4397</v>
      </c>
      <c r="C1074" s="6">
        <f t="shared" si="17"/>
        <v>1</v>
      </c>
      <c r="D1074" s="6" t="s">
        <v>4397</v>
      </c>
      <c r="E1074" s="6" t="str">
        <f>VLOOKUP(B1074,'kode internal'!$B$1:$D$4717,2,FALSE)</f>
        <v>16B166</v>
      </c>
      <c r="F1074" s="6">
        <v>5</v>
      </c>
      <c r="G1074" s="6">
        <v>45</v>
      </c>
      <c r="H1074" s="6">
        <f>VLOOKUP(D1074,'kode internal'!$B$1:$E$4717,4,FALSE)</f>
        <v>5</v>
      </c>
      <c r="I1074" s="6">
        <f>VLOOKUP(D1074,'kode internal'!$B$1:$F$4717,5,FALSE)</f>
        <v>50</v>
      </c>
    </row>
    <row r="1075" spans="1:9">
      <c r="A1075" s="6" t="s">
        <v>4398</v>
      </c>
      <c r="B1075" s="6" t="s">
        <v>4399</v>
      </c>
      <c r="C1075" s="6">
        <f t="shared" si="17"/>
        <v>1</v>
      </c>
      <c r="D1075" s="6" t="s">
        <v>4399</v>
      </c>
      <c r="E1075" s="6" t="str">
        <f>VLOOKUP(B1075,'kode internal'!$B$1:$D$4717,2,FALSE)</f>
        <v>16B150</v>
      </c>
      <c r="F1075" s="6">
        <v>0</v>
      </c>
      <c r="G1075" s="6">
        <v>36</v>
      </c>
      <c r="H1075" s="6">
        <f>VLOOKUP(D1075,'kode internal'!$B$1:$E$4717,4,FALSE)</f>
        <v>0</v>
      </c>
      <c r="I1075" s="6">
        <f>VLOOKUP(D1075,'kode internal'!$B$1:$F$4717,5,FALSE)</f>
        <v>36</v>
      </c>
    </row>
    <row r="1076" spans="1:9">
      <c r="A1076" s="6" t="s">
        <v>4400</v>
      </c>
      <c r="B1076" s="13" t="s">
        <v>4401</v>
      </c>
      <c r="C1076" s="6">
        <f t="shared" si="17"/>
        <v>1</v>
      </c>
      <c r="D1076" s="6" t="s">
        <v>4401</v>
      </c>
      <c r="E1076" s="6" t="str">
        <f>VLOOKUP(B1076,'kode internal'!$B$1:$D$4717,2,FALSE)</f>
        <v>16B148</v>
      </c>
      <c r="F1076" s="6">
        <v>0</v>
      </c>
      <c r="G1076" s="6">
        <v>58</v>
      </c>
      <c r="H1076" s="6">
        <f>VLOOKUP(D1076,'kode internal'!$B$1:$E$4717,4,FALSE)</f>
        <v>0</v>
      </c>
      <c r="I1076" s="6">
        <f>VLOOKUP(D1076,'kode internal'!$B$1:$F$4717,5,FALSE)</f>
        <v>63</v>
      </c>
    </row>
    <row r="1077" spans="1:9">
      <c r="A1077" s="6" t="s">
        <v>4402</v>
      </c>
      <c r="B1077" s="6" t="s">
        <v>4403</v>
      </c>
      <c r="C1077" s="6">
        <f t="shared" si="17"/>
        <v>1</v>
      </c>
      <c r="D1077" s="6" t="s">
        <v>4403</v>
      </c>
      <c r="E1077" s="6" t="e">
        <f>VLOOKUP(B1077,'kode internal'!$B$1:$D$4717,2,FALSE)</f>
        <v>#N/A</v>
      </c>
      <c r="F1077" s="6">
        <v>10</v>
      </c>
      <c r="G1077" s="6">
        <v>0</v>
      </c>
      <c r="H1077" s="6" t="e">
        <f>VLOOKUP(D1077,'kode internal'!$B$1:$E$4717,4,FALSE)</f>
        <v>#N/A</v>
      </c>
      <c r="I1077" s="6" t="e">
        <f>VLOOKUP(D1077,'kode internal'!$B$1:$F$4717,5,FALSE)</f>
        <v>#N/A</v>
      </c>
    </row>
    <row r="1078" spans="1:9">
      <c r="A1078" s="6" t="s">
        <v>4404</v>
      </c>
      <c r="B1078" s="6" t="s">
        <v>4405</v>
      </c>
      <c r="C1078" s="6">
        <f t="shared" si="17"/>
        <v>1</v>
      </c>
      <c r="D1078" s="6" t="s">
        <v>4405</v>
      </c>
      <c r="E1078" s="6" t="e">
        <f>VLOOKUP(B1078,'kode internal'!$B$1:$D$4717,2,FALSE)</f>
        <v>#N/A</v>
      </c>
      <c r="F1078" s="6">
        <v>0</v>
      </c>
      <c r="G1078" s="6">
        <v>38</v>
      </c>
      <c r="H1078" s="6" t="e">
        <f>VLOOKUP(D1078,'kode internal'!$B$1:$E$4717,4,FALSE)</f>
        <v>#N/A</v>
      </c>
      <c r="I1078" s="6" t="e">
        <f>VLOOKUP(D1078,'kode internal'!$B$1:$F$4717,5,FALSE)</f>
        <v>#N/A</v>
      </c>
    </row>
    <row r="1079" spans="1:9">
      <c r="A1079" s="6" t="s">
        <v>4406</v>
      </c>
      <c r="B1079" s="6" t="s">
        <v>4407</v>
      </c>
      <c r="C1079" s="6">
        <f t="shared" si="17"/>
        <v>1</v>
      </c>
      <c r="D1079" s="6" t="s">
        <v>4407</v>
      </c>
      <c r="E1079" s="6" t="str">
        <f>VLOOKUP(B1079,'kode internal'!$B$1:$D$4717,2,FALSE)</f>
        <v>80A119.1</v>
      </c>
      <c r="F1079" s="6">
        <v>92</v>
      </c>
      <c r="G1079" s="6">
        <v>150</v>
      </c>
      <c r="H1079" s="6">
        <f>VLOOKUP(D1079,'kode internal'!$B$1:$E$4717,4,FALSE)</f>
        <v>92</v>
      </c>
      <c r="I1079" s="6">
        <f>VLOOKUP(D1079,'kode internal'!$B$1:$F$4717,5,FALSE)</f>
        <v>150</v>
      </c>
    </row>
    <row r="1080" spans="1:9">
      <c r="A1080" s="6" t="s">
        <v>4408</v>
      </c>
      <c r="B1080" s="6" t="s">
        <v>4409</v>
      </c>
      <c r="C1080" s="6">
        <f t="shared" si="17"/>
        <v>1</v>
      </c>
      <c r="D1080" s="6" t="s">
        <v>4409</v>
      </c>
      <c r="E1080" s="6" t="str">
        <f>VLOOKUP(B1080,'kode internal'!$B$1:$D$4717,2,FALSE)</f>
        <v>80A118.1</v>
      </c>
      <c r="F1080" s="6">
        <v>578</v>
      </c>
      <c r="G1080" s="6">
        <v>200</v>
      </c>
      <c r="H1080" s="6">
        <f>VLOOKUP(D1080,'kode internal'!$B$1:$E$4717,4,FALSE)</f>
        <v>578</v>
      </c>
      <c r="I1080" s="6">
        <f>VLOOKUP(D1080,'kode internal'!$B$1:$F$4717,5,FALSE)</f>
        <v>200</v>
      </c>
    </row>
    <row r="1081" spans="1:9">
      <c r="A1081" s="6" t="s">
        <v>4410</v>
      </c>
      <c r="B1081" s="6" t="s">
        <v>4411</v>
      </c>
      <c r="C1081" s="6">
        <f t="shared" si="17"/>
        <v>1</v>
      </c>
      <c r="D1081" s="6" t="s">
        <v>4411</v>
      </c>
      <c r="E1081" s="6" t="str">
        <f>VLOOKUP(B1081,'kode internal'!$B$1:$D$4717,2,FALSE)</f>
        <v>80A117.1</v>
      </c>
      <c r="F1081" s="6">
        <v>110</v>
      </c>
      <c r="G1081" s="6">
        <v>150</v>
      </c>
      <c r="H1081" s="6">
        <f>VLOOKUP(D1081,'kode internal'!$B$1:$E$4717,4,FALSE)</f>
        <v>110</v>
      </c>
      <c r="I1081" s="6">
        <f>VLOOKUP(D1081,'kode internal'!$B$1:$F$4717,5,FALSE)</f>
        <v>150</v>
      </c>
    </row>
    <row r="1082" spans="1:9">
      <c r="A1082" s="6" t="s">
        <v>4412</v>
      </c>
      <c r="B1082" s="6" t="s">
        <v>4413</v>
      </c>
      <c r="C1082" s="6">
        <f t="shared" si="17"/>
        <v>1</v>
      </c>
      <c r="D1082" s="6" t="s">
        <v>4413</v>
      </c>
      <c r="E1082" s="6" t="str">
        <f>VLOOKUP(B1082,'kode internal'!$B$1:$D$4717,2,FALSE)</f>
        <v>80A116.1</v>
      </c>
      <c r="F1082" s="6">
        <v>12</v>
      </c>
      <c r="G1082" s="6">
        <v>100</v>
      </c>
      <c r="H1082" s="6">
        <f>VLOOKUP(D1082,'kode internal'!$B$1:$E$4717,4,FALSE)</f>
        <v>12</v>
      </c>
      <c r="I1082" s="6">
        <f>VLOOKUP(D1082,'kode internal'!$B$1:$F$4717,5,FALSE)</f>
        <v>100</v>
      </c>
    </row>
    <row r="1083" spans="1:9">
      <c r="A1083" s="6" t="s">
        <v>4414</v>
      </c>
      <c r="B1083" s="6" t="s">
        <v>4415</v>
      </c>
      <c r="C1083" s="6">
        <f t="shared" si="17"/>
        <v>1</v>
      </c>
      <c r="D1083" s="6" t="s">
        <v>4415</v>
      </c>
      <c r="E1083" s="6" t="str">
        <f>VLOOKUP(B1083,'kode internal'!$B$1:$D$4717,2,FALSE)</f>
        <v>81M076</v>
      </c>
      <c r="F1083" s="6">
        <v>0</v>
      </c>
      <c r="G1083" s="6">
        <v>21</v>
      </c>
      <c r="H1083" s="6">
        <f>VLOOKUP(D1083,'kode internal'!$B$1:$E$4717,4,FALSE)</f>
        <v>0</v>
      </c>
      <c r="I1083" s="6">
        <f>VLOOKUP(D1083,'kode internal'!$B$1:$F$4717,5,FALSE)</f>
        <v>21</v>
      </c>
    </row>
    <row r="1084" spans="1:9">
      <c r="A1084" s="6" t="s">
        <v>4416</v>
      </c>
      <c r="B1084" s="6" t="s">
        <v>4417</v>
      </c>
      <c r="C1084" s="6">
        <f t="shared" si="17"/>
        <v>1</v>
      </c>
      <c r="D1084" s="6" t="s">
        <v>4417</v>
      </c>
      <c r="E1084" s="6" t="str">
        <f>VLOOKUP(B1084,'kode internal'!$B$1:$D$4717,2,FALSE)</f>
        <v>81B173</v>
      </c>
      <c r="F1084" s="6">
        <v>0</v>
      </c>
      <c r="G1084" s="6">
        <v>11</v>
      </c>
      <c r="H1084" s="6">
        <f>VLOOKUP(D1084,'kode internal'!$B$1:$E$4717,4,FALSE)</f>
        <v>0</v>
      </c>
      <c r="I1084" s="6">
        <f>VLOOKUP(D1084,'kode internal'!$B$1:$F$4717,5,FALSE)</f>
        <v>11</v>
      </c>
    </row>
    <row r="1085" spans="1:9">
      <c r="A1085" s="6" t="s">
        <v>4418</v>
      </c>
      <c r="B1085" s="6" t="s">
        <v>4419</v>
      </c>
      <c r="C1085" s="6">
        <f t="shared" si="17"/>
        <v>1</v>
      </c>
      <c r="D1085" s="6" t="s">
        <v>4419</v>
      </c>
      <c r="E1085" s="6" t="str">
        <f>VLOOKUP(B1085,'kode internal'!$B$1:$D$4717,2,FALSE)</f>
        <v>81R084</v>
      </c>
      <c r="F1085" s="6">
        <v>0</v>
      </c>
      <c r="G1085" s="6">
        <v>25</v>
      </c>
      <c r="H1085" s="6">
        <f>VLOOKUP(D1085,'kode internal'!$B$1:$E$4717,4,FALSE)</f>
        <v>0</v>
      </c>
      <c r="I1085" s="6">
        <f>VLOOKUP(D1085,'kode internal'!$B$1:$F$4717,5,FALSE)</f>
        <v>25</v>
      </c>
    </row>
    <row r="1086" spans="1:9">
      <c r="A1086" s="6" t="s">
        <v>4420</v>
      </c>
      <c r="B1086" s="13" t="s">
        <v>3491</v>
      </c>
      <c r="C1086" s="6">
        <f t="shared" si="17"/>
        <v>1</v>
      </c>
      <c r="D1086" s="6" t="s">
        <v>3491</v>
      </c>
      <c r="E1086" s="6" t="str">
        <f>VLOOKUP(B1086,'kode internal'!$B$1:$D$4717,2,FALSE)</f>
        <v>80S329</v>
      </c>
      <c r="F1086" s="6">
        <v>24</v>
      </c>
      <c r="G1086" s="6">
        <v>0</v>
      </c>
      <c r="H1086" s="6">
        <f>VLOOKUP(D1086,'kode internal'!$B$1:$E$4717,4,FALSE)</f>
        <v>24</v>
      </c>
      <c r="I1086" s="6">
        <f>VLOOKUP(D1086,'kode internal'!$B$1:$F$4717,5,FALSE)</f>
        <v>12</v>
      </c>
    </row>
    <row r="1087" spans="1:9">
      <c r="A1087" s="6" t="s">
        <v>4421</v>
      </c>
      <c r="B1087" s="13" t="s">
        <v>3494</v>
      </c>
      <c r="C1087" s="6">
        <f t="shared" si="17"/>
        <v>1</v>
      </c>
      <c r="D1087" s="6" t="s">
        <v>3494</v>
      </c>
      <c r="E1087" s="6" t="e">
        <f>VLOOKUP(B1087,'kode internal'!$B$1:$D$4717,2,FALSE)</f>
        <v>#N/A</v>
      </c>
      <c r="F1087" s="6">
        <v>24</v>
      </c>
      <c r="G1087" s="6">
        <v>0</v>
      </c>
      <c r="H1087" s="6" t="e">
        <f>VLOOKUP(D1087,'kode internal'!$B$1:$E$4717,4,FALSE)</f>
        <v>#N/A</v>
      </c>
      <c r="I1087" s="6" t="e">
        <f>VLOOKUP(D1087,'kode internal'!$B$1:$F$4717,5,FALSE)</f>
        <v>#N/A</v>
      </c>
    </row>
    <row r="1088" spans="1:9">
      <c r="A1088" s="6" t="s">
        <v>4422</v>
      </c>
      <c r="B1088" s="6" t="s">
        <v>4423</v>
      </c>
      <c r="C1088" s="6">
        <f t="shared" si="17"/>
        <v>1</v>
      </c>
      <c r="D1088" s="6" t="s">
        <v>4423</v>
      </c>
      <c r="E1088" s="6" t="str">
        <f>VLOOKUP(B1088,'kode internal'!$B$1:$D$4717,2,FALSE)</f>
        <v>18I004</v>
      </c>
      <c r="F1088" s="6">
        <v>4</v>
      </c>
      <c r="G1088" s="6">
        <v>0</v>
      </c>
      <c r="H1088" s="6">
        <f>VLOOKUP(D1088,'kode internal'!$B$1:$E$4717,4,FALSE)</f>
        <v>4</v>
      </c>
      <c r="I1088" s="6">
        <f>VLOOKUP(D1088,'kode internal'!$B$1:$F$4717,5,FALSE)</f>
        <v>0</v>
      </c>
    </row>
    <row r="1089" spans="1:9">
      <c r="A1089" s="6" t="s">
        <v>4424</v>
      </c>
      <c r="B1089" s="6" t="s">
        <v>4425</v>
      </c>
      <c r="C1089" s="6">
        <f t="shared" ref="C1089:C1152" si="18">IF(B1089=D1089,1,0)</f>
        <v>1</v>
      </c>
      <c r="D1089" s="6" t="s">
        <v>4425</v>
      </c>
      <c r="E1089" s="6" t="str">
        <f>VLOOKUP(B1089,'kode internal'!$B$1:$D$4717,2,FALSE)</f>
        <v>81V045</v>
      </c>
      <c r="F1089" s="6">
        <v>8</v>
      </c>
      <c r="G1089" s="6">
        <v>35</v>
      </c>
      <c r="H1089" s="6">
        <f>VLOOKUP(D1089,'kode internal'!$B$1:$E$4717,4,FALSE)</f>
        <v>8</v>
      </c>
      <c r="I1089" s="6">
        <f>VLOOKUP(D1089,'kode internal'!$B$1:$F$4717,5,FALSE)</f>
        <v>35</v>
      </c>
    </row>
    <row r="1090" spans="1:9">
      <c r="A1090" s="6" t="s">
        <v>4426</v>
      </c>
      <c r="B1090" s="6" t="s">
        <v>4427</v>
      </c>
      <c r="C1090" s="6">
        <f t="shared" si="18"/>
        <v>1</v>
      </c>
      <c r="D1090" s="6" t="s">
        <v>4427</v>
      </c>
      <c r="E1090" s="6" t="str">
        <f>VLOOKUP(B1090,'kode internal'!$B$1:$D$4717,2,FALSE)</f>
        <v>81R087</v>
      </c>
      <c r="F1090" s="6">
        <v>0</v>
      </c>
      <c r="G1090" s="6">
        <v>6</v>
      </c>
      <c r="H1090" s="6">
        <f>VLOOKUP(D1090,'kode internal'!$B$1:$E$4717,4,FALSE)</f>
        <v>0</v>
      </c>
      <c r="I1090" s="6">
        <f>VLOOKUP(D1090,'kode internal'!$B$1:$F$4717,5,FALSE)</f>
        <v>6</v>
      </c>
    </row>
    <row r="1091" spans="1:9">
      <c r="A1091" s="6" t="s">
        <v>4428</v>
      </c>
      <c r="B1091" s="6" t="s">
        <v>4429</v>
      </c>
      <c r="C1091" s="6">
        <f t="shared" si="18"/>
        <v>1</v>
      </c>
      <c r="D1091" s="6" t="s">
        <v>4429</v>
      </c>
      <c r="E1091" s="6" t="str">
        <f>VLOOKUP(B1091,'kode internal'!$B$1:$D$4717,2,FALSE)</f>
        <v>81R085</v>
      </c>
      <c r="F1091" s="6">
        <v>0</v>
      </c>
      <c r="G1091" s="6">
        <v>26</v>
      </c>
      <c r="H1091" s="6">
        <f>VLOOKUP(D1091,'kode internal'!$B$1:$E$4717,4,FALSE)</f>
        <v>0</v>
      </c>
      <c r="I1091" s="6">
        <f>VLOOKUP(D1091,'kode internal'!$B$1:$F$4717,5,FALSE)</f>
        <v>26</v>
      </c>
    </row>
    <row r="1092" spans="1:9">
      <c r="A1092" s="6" t="s">
        <v>4430</v>
      </c>
      <c r="B1092" s="6" t="s">
        <v>4431</v>
      </c>
      <c r="C1092" s="6">
        <f t="shared" si="18"/>
        <v>1</v>
      </c>
      <c r="D1092" s="6" t="s">
        <v>4431</v>
      </c>
      <c r="E1092" s="6" t="str">
        <f>VLOOKUP(B1092,'kode internal'!$B$1:$D$4717,2,FALSE)</f>
        <v>81C305</v>
      </c>
      <c r="F1092" s="6">
        <v>0</v>
      </c>
      <c r="G1092" s="6">
        <v>14</v>
      </c>
      <c r="H1092" s="6">
        <f>VLOOKUP(D1092,'kode internal'!$B$1:$E$4717,4,FALSE)</f>
        <v>0</v>
      </c>
      <c r="I1092" s="6">
        <f>VLOOKUP(D1092,'kode internal'!$B$1:$F$4717,5,FALSE)</f>
        <v>14</v>
      </c>
    </row>
    <row r="1093" spans="1:9">
      <c r="A1093" s="6" t="s">
        <v>4432</v>
      </c>
      <c r="B1093" s="6" t="s">
        <v>4433</v>
      </c>
      <c r="C1093" s="6">
        <f t="shared" si="18"/>
        <v>1</v>
      </c>
      <c r="D1093" s="6" t="s">
        <v>4433</v>
      </c>
      <c r="E1093" s="6" t="e">
        <f>VLOOKUP(B1093,'kode internal'!$B$1:$D$4717,2,FALSE)</f>
        <v>#N/A</v>
      </c>
      <c r="F1093" s="6">
        <v>0</v>
      </c>
      <c r="G1093" s="6">
        <v>36</v>
      </c>
      <c r="H1093" s="6" t="e">
        <f>VLOOKUP(D1093,'kode internal'!$B$1:$E$4717,4,FALSE)</f>
        <v>#N/A</v>
      </c>
      <c r="I1093" s="6" t="e">
        <f>VLOOKUP(D1093,'kode internal'!$B$1:$F$4717,5,FALSE)</f>
        <v>#N/A</v>
      </c>
    </row>
    <row r="1094" spans="1:9">
      <c r="A1094" s="6" t="s">
        <v>4434</v>
      </c>
      <c r="B1094" s="6" t="s">
        <v>4435</v>
      </c>
      <c r="C1094" s="6">
        <f t="shared" si="18"/>
        <v>1</v>
      </c>
      <c r="D1094" s="6" t="s">
        <v>4435</v>
      </c>
      <c r="E1094" s="6" t="str">
        <f>VLOOKUP(B1094,'kode internal'!$B$1:$D$4717,2,FALSE)</f>
        <v>80M245.1</v>
      </c>
      <c r="F1094" s="6">
        <v>10</v>
      </c>
      <c r="G1094" s="6">
        <v>0</v>
      </c>
      <c r="H1094" s="6">
        <f>VLOOKUP(D1094,'kode internal'!$B$1:$E$4717,4,FALSE)</f>
        <v>10</v>
      </c>
      <c r="I1094" s="6">
        <f>VLOOKUP(D1094,'kode internal'!$B$1:$F$4717,5,FALSE)</f>
        <v>0</v>
      </c>
    </row>
    <row r="1095" spans="1:9">
      <c r="A1095" s="6" t="s">
        <v>4436</v>
      </c>
      <c r="B1095" s="6" t="s">
        <v>4437</v>
      </c>
      <c r="C1095" s="6">
        <f t="shared" si="18"/>
        <v>1</v>
      </c>
      <c r="D1095" s="6" t="s">
        <v>4437</v>
      </c>
      <c r="E1095" s="6" t="e">
        <f>VLOOKUP(B1095,'kode internal'!$B$1:$D$4717,2,FALSE)</f>
        <v>#N/A</v>
      </c>
      <c r="F1095" s="6">
        <v>0</v>
      </c>
      <c r="G1095" s="6">
        <v>5</v>
      </c>
      <c r="H1095" s="6" t="e">
        <f>VLOOKUP(D1095,'kode internal'!$B$1:$E$4717,4,FALSE)</f>
        <v>#N/A</v>
      </c>
      <c r="I1095" s="6" t="e">
        <f>VLOOKUP(D1095,'kode internal'!$B$1:$F$4717,5,FALSE)</f>
        <v>#N/A</v>
      </c>
    </row>
    <row r="1096" spans="1:9">
      <c r="A1096" s="6" t="s">
        <v>4438</v>
      </c>
      <c r="B1096" s="6" t="s">
        <v>4439</v>
      </c>
      <c r="C1096" s="6">
        <f t="shared" si="18"/>
        <v>1</v>
      </c>
      <c r="D1096" s="6" t="s">
        <v>4439</v>
      </c>
      <c r="E1096" s="6" t="str">
        <f>VLOOKUP(B1096,'kode internal'!$B$1:$D$4717,2,FALSE)</f>
        <v>10R143</v>
      </c>
      <c r="F1096" s="6">
        <v>432</v>
      </c>
      <c r="G1096" s="6">
        <v>5310</v>
      </c>
      <c r="H1096" s="6">
        <f>VLOOKUP(D1096,'kode internal'!$B$1:$E$4717,4,FALSE)</f>
        <v>431.25</v>
      </c>
      <c r="I1096" s="6">
        <f>VLOOKUP(D1096,'kode internal'!$B$1:$F$4717,5,FALSE)</f>
        <v>5310</v>
      </c>
    </row>
    <row r="1097" spans="1:9">
      <c r="A1097" s="6" t="s">
        <v>4440</v>
      </c>
      <c r="B1097" s="6" t="s">
        <v>4441</v>
      </c>
      <c r="C1097" s="6">
        <f t="shared" si="18"/>
        <v>1</v>
      </c>
      <c r="D1097" s="6" t="s">
        <v>4441</v>
      </c>
      <c r="E1097" s="6" t="str">
        <f>VLOOKUP(B1097,'kode internal'!$B$1:$D$4717,2,FALSE)</f>
        <v>42M319</v>
      </c>
      <c r="F1097" s="6">
        <v>0</v>
      </c>
      <c r="G1097" s="6">
        <v>1</v>
      </c>
      <c r="H1097" s="6">
        <f>VLOOKUP(D1097,'kode internal'!$B$1:$E$4717,4,FALSE)</f>
        <v>0</v>
      </c>
      <c r="I1097" s="6">
        <f>VLOOKUP(D1097,'kode internal'!$B$1:$F$4717,5,FALSE)</f>
        <v>1</v>
      </c>
    </row>
    <row r="1098" spans="1:9">
      <c r="A1098" s="6" t="s">
        <v>4442</v>
      </c>
      <c r="B1098" s="6" t="s">
        <v>4443</v>
      </c>
      <c r="C1098" s="6">
        <f t="shared" si="18"/>
        <v>1</v>
      </c>
      <c r="D1098" s="6" t="s">
        <v>4443</v>
      </c>
      <c r="E1098" s="6" t="str">
        <f>VLOOKUP(B1098,'kode internal'!$B$1:$D$4717,2,FALSE)</f>
        <v>15S062</v>
      </c>
      <c r="F1098" s="6">
        <v>1</v>
      </c>
      <c r="G1098" s="6">
        <v>0</v>
      </c>
      <c r="H1098" s="6">
        <f>VLOOKUP(D1098,'kode internal'!$B$1:$E$4717,4,FALSE)</f>
        <v>1</v>
      </c>
      <c r="I1098" s="6">
        <f>VLOOKUP(D1098,'kode internal'!$B$1:$F$4717,5,FALSE)</f>
        <v>0</v>
      </c>
    </row>
    <row r="1099" spans="1:9">
      <c r="A1099" s="6" t="s">
        <v>4444</v>
      </c>
      <c r="B1099" s="13" t="s">
        <v>3510</v>
      </c>
      <c r="C1099" s="6">
        <f t="shared" si="18"/>
        <v>1</v>
      </c>
      <c r="D1099" s="6" t="s">
        <v>3510</v>
      </c>
      <c r="E1099" s="6" t="str">
        <f>VLOOKUP(B1099,'kode internal'!$B$1:$D$4717,2,FALSE)</f>
        <v>80S289</v>
      </c>
      <c r="F1099" s="6">
        <v>740</v>
      </c>
      <c r="G1099" s="6">
        <v>11300</v>
      </c>
      <c r="H1099" s="6">
        <f>VLOOKUP(D1099,'kode internal'!$B$1:$E$4717,4,FALSE)</f>
        <v>740</v>
      </c>
      <c r="I1099" s="6">
        <f>VLOOKUP(D1099,'kode internal'!$B$1:$F$4717,5,FALSE)</f>
        <v>18600</v>
      </c>
    </row>
    <row r="1100" spans="1:9">
      <c r="A1100" s="6" t="s">
        <v>4445</v>
      </c>
      <c r="B1100" s="6" t="s">
        <v>4446</v>
      </c>
      <c r="C1100" s="6">
        <f t="shared" si="18"/>
        <v>1</v>
      </c>
      <c r="D1100" s="6" t="s">
        <v>4446</v>
      </c>
      <c r="E1100" s="6" t="str">
        <f>VLOOKUP(B1100,'kode internal'!$B$1:$D$4717,2,FALSE)</f>
        <v>80D154</v>
      </c>
      <c r="F1100" s="6">
        <v>71</v>
      </c>
      <c r="G1100" s="6">
        <v>600</v>
      </c>
      <c r="H1100" s="6">
        <f>VLOOKUP(D1100,'kode internal'!$B$1:$E$4717,4,FALSE)</f>
        <v>71</v>
      </c>
      <c r="I1100" s="6">
        <f>VLOOKUP(D1100,'kode internal'!$B$1:$F$4717,5,FALSE)</f>
        <v>600</v>
      </c>
    </row>
    <row r="1101" spans="1:9">
      <c r="A1101" s="6" t="s">
        <v>4447</v>
      </c>
      <c r="B1101" s="6" t="s">
        <v>4448</v>
      </c>
      <c r="C1101" s="6">
        <f t="shared" si="18"/>
        <v>1</v>
      </c>
      <c r="D1101" s="6" t="s">
        <v>4448</v>
      </c>
      <c r="E1101" s="6" t="str">
        <f>VLOOKUP(B1101,'kode internal'!$B$1:$D$4717,2,FALSE)</f>
        <v>42U030</v>
      </c>
      <c r="F1101" s="6">
        <v>0</v>
      </c>
      <c r="G1101" s="6">
        <v>5</v>
      </c>
      <c r="H1101" s="6">
        <f>VLOOKUP(D1101,'kode internal'!$B$1:$E$4717,4,FALSE)</f>
        <v>0</v>
      </c>
      <c r="I1101" s="6">
        <f>VLOOKUP(D1101,'kode internal'!$B$1:$F$4717,5,FALSE)</f>
        <v>5</v>
      </c>
    </row>
    <row r="1102" spans="1:9">
      <c r="A1102" s="6" t="s">
        <v>4449</v>
      </c>
      <c r="B1102" s="6" t="s">
        <v>4450</v>
      </c>
      <c r="C1102" s="6">
        <f t="shared" si="18"/>
        <v>1</v>
      </c>
      <c r="D1102" s="6" t="s">
        <v>4450</v>
      </c>
      <c r="E1102" s="6" t="str">
        <f>VLOOKUP(B1102,'kode internal'!$B$1:$D$4717,2,FALSE)</f>
        <v>42T280.01</v>
      </c>
      <c r="F1102" s="6">
        <v>0</v>
      </c>
      <c r="G1102" s="6">
        <v>29</v>
      </c>
      <c r="H1102" s="6">
        <f>VLOOKUP(D1102,'kode internal'!$B$1:$E$4717,4,FALSE)</f>
        <v>0</v>
      </c>
      <c r="I1102" s="6">
        <f>VLOOKUP(D1102,'kode internal'!$B$1:$F$4717,5,FALSE)</f>
        <v>29</v>
      </c>
    </row>
    <row r="1103" spans="1:9">
      <c r="A1103" s="6" t="s">
        <v>4451</v>
      </c>
      <c r="B1103" s="6" t="s">
        <v>4452</v>
      </c>
      <c r="C1103" s="6">
        <f t="shared" si="18"/>
        <v>1</v>
      </c>
      <c r="D1103" s="6" t="s">
        <v>4452</v>
      </c>
      <c r="E1103" s="6" t="str">
        <f>VLOOKUP(B1103,'kode internal'!$B$1:$D$4717,2,FALSE)</f>
        <v>42S323</v>
      </c>
      <c r="F1103" s="6">
        <v>0</v>
      </c>
      <c r="G1103" s="6">
        <v>4</v>
      </c>
      <c r="H1103" s="6">
        <f>VLOOKUP(D1103,'kode internal'!$B$1:$E$4717,4,FALSE)</f>
        <v>0</v>
      </c>
      <c r="I1103" s="6">
        <f>VLOOKUP(D1103,'kode internal'!$B$1:$F$4717,5,FALSE)</f>
        <v>4</v>
      </c>
    </row>
    <row r="1104" spans="1:9">
      <c r="A1104" s="6" t="s">
        <v>4453</v>
      </c>
      <c r="B1104" s="6" t="s">
        <v>4454</v>
      </c>
      <c r="C1104" s="6">
        <f t="shared" si="18"/>
        <v>1</v>
      </c>
      <c r="D1104" s="6" t="s">
        <v>4454</v>
      </c>
      <c r="E1104" s="6" t="str">
        <f>VLOOKUP(B1104,'kode internal'!$B$1:$D$4717,2,FALSE)</f>
        <v>42S315</v>
      </c>
      <c r="F1104" s="6">
        <v>0</v>
      </c>
      <c r="G1104" s="6">
        <v>14</v>
      </c>
      <c r="H1104" s="6">
        <f>VLOOKUP(D1104,'kode internal'!$B$1:$E$4717,4,FALSE)</f>
        <v>0</v>
      </c>
      <c r="I1104" s="6">
        <f>VLOOKUP(D1104,'kode internal'!$B$1:$F$4717,5,FALSE)</f>
        <v>14</v>
      </c>
    </row>
    <row r="1105" spans="1:9">
      <c r="A1105" s="6" t="s">
        <v>4455</v>
      </c>
      <c r="B1105" s="6" t="s">
        <v>4456</v>
      </c>
      <c r="C1105" s="6">
        <f t="shared" si="18"/>
        <v>1</v>
      </c>
      <c r="D1105" s="6" t="s">
        <v>4456</v>
      </c>
      <c r="E1105" s="6" t="e">
        <f>VLOOKUP(B1105,'kode internal'!$B$1:$D$4717,2,FALSE)</f>
        <v>#N/A</v>
      </c>
      <c r="F1105" s="6">
        <v>0</v>
      </c>
      <c r="G1105" s="6">
        <v>11</v>
      </c>
      <c r="H1105" s="6" t="e">
        <f>VLOOKUP(D1105,'kode internal'!$B$1:$E$4717,4,FALSE)</f>
        <v>#N/A</v>
      </c>
      <c r="I1105" s="6" t="e">
        <f>VLOOKUP(D1105,'kode internal'!$B$1:$F$4717,5,FALSE)</f>
        <v>#N/A</v>
      </c>
    </row>
    <row r="1106" spans="1:9">
      <c r="A1106" s="6" t="s">
        <v>4457</v>
      </c>
      <c r="B1106" s="6" t="s">
        <v>4458</v>
      </c>
      <c r="C1106" s="6">
        <f t="shared" si="18"/>
        <v>1</v>
      </c>
      <c r="D1106" s="6" t="s">
        <v>4458</v>
      </c>
      <c r="E1106" s="6" t="str">
        <f>VLOOKUP(B1106,'kode internal'!$B$1:$D$4717,2,FALSE)</f>
        <v>42S289</v>
      </c>
      <c r="F1106" s="6">
        <v>0</v>
      </c>
      <c r="G1106" s="6">
        <v>44</v>
      </c>
      <c r="H1106" s="6">
        <f>VLOOKUP(D1106,'kode internal'!$B$1:$E$4717,4,FALSE)</f>
        <v>0</v>
      </c>
      <c r="I1106" s="6">
        <f>VLOOKUP(D1106,'kode internal'!$B$1:$F$4717,5,FALSE)</f>
        <v>44</v>
      </c>
    </row>
    <row r="1107" spans="1:9">
      <c r="A1107" s="6" t="s">
        <v>4459</v>
      </c>
      <c r="B1107" s="6" t="s">
        <v>4460</v>
      </c>
      <c r="C1107" s="6">
        <f t="shared" si="18"/>
        <v>1</v>
      </c>
      <c r="D1107" s="6" t="s">
        <v>4460</v>
      </c>
      <c r="E1107" s="6" t="str">
        <f>VLOOKUP(B1107,'kode internal'!$B$1:$D$4717,2,FALSE)</f>
        <v>42S275</v>
      </c>
      <c r="F1107" s="6">
        <v>0</v>
      </c>
      <c r="G1107" s="6">
        <v>5</v>
      </c>
      <c r="H1107" s="6">
        <f>VLOOKUP(D1107,'kode internal'!$B$1:$E$4717,4,FALSE)</f>
        <v>0</v>
      </c>
      <c r="I1107" s="6">
        <f>VLOOKUP(D1107,'kode internal'!$B$1:$F$4717,5,FALSE)</f>
        <v>5</v>
      </c>
    </row>
    <row r="1108" spans="1:9">
      <c r="A1108" s="6" t="s">
        <v>4461</v>
      </c>
      <c r="B1108" s="6" t="s">
        <v>4462</v>
      </c>
      <c r="C1108" s="6">
        <f t="shared" si="18"/>
        <v>1</v>
      </c>
      <c r="D1108" s="6" t="s">
        <v>4462</v>
      </c>
      <c r="E1108" s="6" t="str">
        <f>VLOOKUP(B1108,'kode internal'!$B$1:$D$4717,2,FALSE)</f>
        <v>42R295</v>
      </c>
      <c r="F1108" s="6">
        <v>0</v>
      </c>
      <c r="G1108" s="6">
        <v>8</v>
      </c>
      <c r="H1108" s="6">
        <f>VLOOKUP(D1108,'kode internal'!$B$1:$E$4717,4,FALSE)</f>
        <v>0</v>
      </c>
      <c r="I1108" s="6">
        <f>VLOOKUP(D1108,'kode internal'!$B$1:$F$4717,5,FALSE)</f>
        <v>8</v>
      </c>
    </row>
    <row r="1109" spans="1:9">
      <c r="A1109" s="6" t="s">
        <v>4463</v>
      </c>
      <c r="B1109" s="6" t="s">
        <v>4464</v>
      </c>
      <c r="C1109" s="6">
        <f t="shared" si="18"/>
        <v>1</v>
      </c>
      <c r="D1109" s="6" t="s">
        <v>4464</v>
      </c>
      <c r="E1109" s="6" t="str">
        <f>VLOOKUP(B1109,'kode internal'!$B$1:$D$4717,2,FALSE)</f>
        <v>42R282.01</v>
      </c>
      <c r="F1109" s="6">
        <v>0</v>
      </c>
      <c r="G1109" s="6">
        <v>11</v>
      </c>
      <c r="H1109" s="6">
        <f>VLOOKUP(D1109,'kode internal'!$B$1:$E$4717,4,FALSE)</f>
        <v>0</v>
      </c>
      <c r="I1109" s="6">
        <f>VLOOKUP(D1109,'kode internal'!$B$1:$F$4717,5,FALSE)</f>
        <v>11</v>
      </c>
    </row>
    <row r="1110" spans="1:9">
      <c r="A1110" s="6" t="s">
        <v>4465</v>
      </c>
      <c r="B1110" s="6" t="s">
        <v>4466</v>
      </c>
      <c r="C1110" s="6">
        <f t="shared" si="18"/>
        <v>1</v>
      </c>
      <c r="D1110" s="6" t="s">
        <v>4466</v>
      </c>
      <c r="E1110" s="6" t="e">
        <f>VLOOKUP(B1110,'kode internal'!$B$1:$D$4717,2,FALSE)</f>
        <v>#N/A</v>
      </c>
      <c r="F1110" s="6">
        <v>0</v>
      </c>
      <c r="G1110" s="6">
        <v>106</v>
      </c>
      <c r="H1110" s="6" t="e">
        <f>VLOOKUP(D1110,'kode internal'!$B$1:$E$4717,4,FALSE)</f>
        <v>#N/A</v>
      </c>
      <c r="I1110" s="6" t="e">
        <f>VLOOKUP(D1110,'kode internal'!$B$1:$F$4717,5,FALSE)</f>
        <v>#N/A</v>
      </c>
    </row>
    <row r="1111" spans="1:9">
      <c r="A1111" s="6" t="s">
        <v>4467</v>
      </c>
      <c r="B1111" s="6" t="s">
        <v>4468</v>
      </c>
      <c r="C1111" s="6">
        <f t="shared" si="18"/>
        <v>1</v>
      </c>
      <c r="D1111" s="6" t="s">
        <v>4468</v>
      </c>
      <c r="E1111" s="6" t="str">
        <f>VLOOKUP(B1111,'kode internal'!$B$1:$D$4717,2,FALSE)</f>
        <v>42P379</v>
      </c>
      <c r="F1111" s="6">
        <v>0</v>
      </c>
      <c r="G1111" s="6">
        <v>18</v>
      </c>
      <c r="H1111" s="6">
        <f>VLOOKUP(D1111,'kode internal'!$B$1:$E$4717,4,FALSE)</f>
        <v>0</v>
      </c>
      <c r="I1111" s="6">
        <f>VLOOKUP(D1111,'kode internal'!$B$1:$F$4717,5,FALSE)</f>
        <v>18</v>
      </c>
    </row>
    <row r="1112" spans="1:9">
      <c r="A1112" s="6" t="s">
        <v>4469</v>
      </c>
      <c r="B1112" s="6" t="s">
        <v>4470</v>
      </c>
      <c r="C1112" s="6">
        <f t="shared" si="18"/>
        <v>1</v>
      </c>
      <c r="D1112" s="6" t="s">
        <v>4470</v>
      </c>
      <c r="E1112" s="6" t="e">
        <f>VLOOKUP(B1112,'kode internal'!$B$1:$D$4717,2,FALSE)</f>
        <v>#N/A</v>
      </c>
      <c r="F1112" s="6">
        <v>0</v>
      </c>
      <c r="G1112" s="6">
        <v>5</v>
      </c>
      <c r="H1112" s="6" t="e">
        <f>VLOOKUP(D1112,'kode internal'!$B$1:$E$4717,4,FALSE)</f>
        <v>#N/A</v>
      </c>
      <c r="I1112" s="6" t="e">
        <f>VLOOKUP(D1112,'kode internal'!$B$1:$F$4717,5,FALSE)</f>
        <v>#N/A</v>
      </c>
    </row>
    <row r="1113" spans="1:9">
      <c r="A1113" s="6" t="s">
        <v>4471</v>
      </c>
      <c r="B1113" s="6" t="s">
        <v>4472</v>
      </c>
      <c r="C1113" s="6">
        <f t="shared" si="18"/>
        <v>1</v>
      </c>
      <c r="D1113" s="6" t="s">
        <v>4472</v>
      </c>
      <c r="E1113" s="6" t="e">
        <f>VLOOKUP(B1113,'kode internal'!$B$1:$D$4717,2,FALSE)</f>
        <v>#N/A</v>
      </c>
      <c r="F1113" s="6">
        <v>0</v>
      </c>
      <c r="G1113" s="6">
        <v>451</v>
      </c>
      <c r="H1113" s="6" t="e">
        <f>VLOOKUP(D1113,'kode internal'!$B$1:$E$4717,4,FALSE)</f>
        <v>#N/A</v>
      </c>
      <c r="I1113" s="6" t="e">
        <f>VLOOKUP(D1113,'kode internal'!$B$1:$F$4717,5,FALSE)</f>
        <v>#N/A</v>
      </c>
    </row>
    <row r="1114" spans="1:9">
      <c r="A1114" s="6" t="s">
        <v>4473</v>
      </c>
      <c r="B1114" s="6" t="s">
        <v>4474</v>
      </c>
      <c r="C1114" s="6">
        <f t="shared" si="18"/>
        <v>1</v>
      </c>
      <c r="D1114" s="6" t="s">
        <v>4474</v>
      </c>
      <c r="E1114" s="6" t="str">
        <f>VLOOKUP(B1114,'kode internal'!$B$1:$D$4717,2,FALSE)</f>
        <v>42P281</v>
      </c>
      <c r="F1114" s="6">
        <v>0</v>
      </c>
      <c r="G1114" s="6">
        <v>211</v>
      </c>
      <c r="H1114" s="6">
        <f>VLOOKUP(D1114,'kode internal'!$B$1:$E$4717,4,FALSE)</f>
        <v>0</v>
      </c>
      <c r="I1114" s="6">
        <f>VLOOKUP(D1114,'kode internal'!$B$1:$F$4717,5,FALSE)</f>
        <v>211</v>
      </c>
    </row>
    <row r="1115" spans="1:9">
      <c r="A1115" s="6" t="s">
        <v>4475</v>
      </c>
      <c r="B1115" s="6" t="s">
        <v>4476</v>
      </c>
      <c r="C1115" s="6">
        <f t="shared" si="18"/>
        <v>1</v>
      </c>
      <c r="D1115" s="6" t="s">
        <v>4476</v>
      </c>
      <c r="E1115" s="6" t="str">
        <f>VLOOKUP(B1115,'kode internal'!$B$1:$D$4717,2,FALSE)</f>
        <v>42M307</v>
      </c>
      <c r="F1115" s="6">
        <v>0</v>
      </c>
      <c r="G1115" s="6">
        <v>252</v>
      </c>
      <c r="H1115" s="6">
        <f>VLOOKUP(D1115,'kode internal'!$B$1:$E$4717,4,FALSE)</f>
        <v>0</v>
      </c>
      <c r="I1115" s="6">
        <f>VLOOKUP(D1115,'kode internal'!$B$1:$F$4717,5,FALSE)</f>
        <v>252</v>
      </c>
    </row>
    <row r="1116" spans="1:9">
      <c r="A1116" s="6" t="s">
        <v>4477</v>
      </c>
      <c r="B1116" s="6" t="s">
        <v>4478</v>
      </c>
      <c r="C1116" s="6">
        <f t="shared" si="18"/>
        <v>1</v>
      </c>
      <c r="D1116" s="6" t="s">
        <v>4478</v>
      </c>
      <c r="E1116" s="6" t="str">
        <f>VLOOKUP(B1116,'kode internal'!$B$1:$D$4717,2,FALSE)</f>
        <v>42K108</v>
      </c>
      <c r="F1116" s="6">
        <v>0</v>
      </c>
      <c r="G1116" s="6">
        <v>13</v>
      </c>
      <c r="H1116" s="6">
        <f>VLOOKUP(D1116,'kode internal'!$B$1:$E$4717,4,FALSE)</f>
        <v>0</v>
      </c>
      <c r="I1116" s="6">
        <f>VLOOKUP(D1116,'kode internal'!$B$1:$F$4717,5,FALSE)</f>
        <v>13</v>
      </c>
    </row>
    <row r="1117" spans="1:9">
      <c r="A1117" s="6" t="s">
        <v>4479</v>
      </c>
      <c r="B1117" s="6" t="s">
        <v>4480</v>
      </c>
      <c r="C1117" s="6">
        <f t="shared" si="18"/>
        <v>1</v>
      </c>
      <c r="D1117" s="6" t="s">
        <v>4480</v>
      </c>
      <c r="E1117" s="6" t="str">
        <f>VLOOKUP(B1117,'kode internal'!$B$1:$D$4717,2,FALSE)</f>
        <v>42I071</v>
      </c>
      <c r="F1117" s="6">
        <v>0</v>
      </c>
      <c r="G1117" s="6">
        <v>10</v>
      </c>
      <c r="H1117" s="6">
        <f>VLOOKUP(D1117,'kode internal'!$B$1:$E$4717,4,FALSE)</f>
        <v>0</v>
      </c>
      <c r="I1117" s="6">
        <f>VLOOKUP(D1117,'kode internal'!$B$1:$F$4717,5,FALSE)</f>
        <v>10</v>
      </c>
    </row>
    <row r="1118" spans="1:9">
      <c r="A1118" s="6" t="s">
        <v>4481</v>
      </c>
      <c r="B1118" s="6" t="s">
        <v>4482</v>
      </c>
      <c r="C1118" s="6">
        <f t="shared" si="18"/>
        <v>1</v>
      </c>
      <c r="D1118" s="6" t="s">
        <v>4482</v>
      </c>
      <c r="E1118" s="6" t="e">
        <f>VLOOKUP(B1118,'kode internal'!$B$1:$D$4717,2,FALSE)</f>
        <v>#N/A</v>
      </c>
      <c r="F1118" s="6">
        <v>0</v>
      </c>
      <c r="G1118" s="6">
        <v>28</v>
      </c>
      <c r="H1118" s="6" t="e">
        <f>VLOOKUP(D1118,'kode internal'!$B$1:$E$4717,4,FALSE)</f>
        <v>#N/A</v>
      </c>
      <c r="I1118" s="6" t="e">
        <f>VLOOKUP(D1118,'kode internal'!$B$1:$F$4717,5,FALSE)</f>
        <v>#N/A</v>
      </c>
    </row>
    <row r="1119" spans="1:9">
      <c r="A1119" s="6" t="s">
        <v>4483</v>
      </c>
      <c r="B1119" s="6" t="s">
        <v>4484</v>
      </c>
      <c r="C1119" s="6">
        <f t="shared" si="18"/>
        <v>1</v>
      </c>
      <c r="D1119" s="6" t="s">
        <v>4484</v>
      </c>
      <c r="E1119" s="6" t="str">
        <f>VLOOKUP(B1119,'kode internal'!$B$1:$D$4717,2,FALSE)</f>
        <v>42H079</v>
      </c>
      <c r="F1119" s="6">
        <v>0</v>
      </c>
      <c r="G1119" s="6">
        <v>193</v>
      </c>
      <c r="H1119" s="6">
        <f>VLOOKUP(D1119,'kode internal'!$B$1:$E$4717,4,FALSE)</f>
        <v>0</v>
      </c>
      <c r="I1119" s="6">
        <f>VLOOKUP(D1119,'kode internal'!$B$1:$F$4717,5,FALSE)</f>
        <v>193</v>
      </c>
    </row>
    <row r="1120" spans="1:9">
      <c r="A1120" s="6" t="s">
        <v>4485</v>
      </c>
      <c r="B1120" s="6" t="s">
        <v>4486</v>
      </c>
      <c r="C1120" s="6">
        <f t="shared" si="18"/>
        <v>1</v>
      </c>
      <c r="D1120" s="6" t="s">
        <v>4486</v>
      </c>
      <c r="E1120" s="6" t="str">
        <f>VLOOKUP(B1120,'kode internal'!$B$1:$D$4717,2,FALSE)</f>
        <v>42C1000.51</v>
      </c>
      <c r="F1120" s="6">
        <v>0</v>
      </c>
      <c r="G1120" s="6">
        <v>2</v>
      </c>
      <c r="H1120" s="6">
        <f>VLOOKUP(D1120,'kode internal'!$B$1:$E$4717,4,FALSE)</f>
        <v>0</v>
      </c>
      <c r="I1120" s="6">
        <f>VLOOKUP(D1120,'kode internal'!$B$1:$F$4717,5,FALSE)</f>
        <v>2</v>
      </c>
    </row>
    <row r="1121" spans="1:9">
      <c r="A1121" s="6" t="s">
        <v>4487</v>
      </c>
      <c r="B1121" s="6" t="s">
        <v>4488</v>
      </c>
      <c r="C1121" s="6">
        <f t="shared" si="18"/>
        <v>1</v>
      </c>
      <c r="D1121" s="6" t="s">
        <v>4488</v>
      </c>
      <c r="E1121" s="6" t="str">
        <f>VLOOKUP(B1121,'kode internal'!$B$1:$D$4717,2,FALSE)</f>
        <v>42C1000.39</v>
      </c>
      <c r="F1121" s="6">
        <v>0</v>
      </c>
      <c r="G1121" s="6">
        <v>22</v>
      </c>
      <c r="H1121" s="6">
        <f>VLOOKUP(D1121,'kode internal'!$B$1:$E$4717,4,FALSE)</f>
        <v>0</v>
      </c>
      <c r="I1121" s="6">
        <f>VLOOKUP(D1121,'kode internal'!$B$1:$F$4717,5,FALSE)</f>
        <v>22</v>
      </c>
    </row>
    <row r="1122" spans="1:9">
      <c r="A1122" s="6" t="s">
        <v>4489</v>
      </c>
      <c r="B1122" s="6" t="s">
        <v>4490</v>
      </c>
      <c r="C1122" s="6">
        <f t="shared" si="18"/>
        <v>1</v>
      </c>
      <c r="D1122" s="6" t="s">
        <v>4490</v>
      </c>
      <c r="E1122" s="6" t="e">
        <f>VLOOKUP(B1122,'kode internal'!$B$1:$D$4717,2,FALSE)</f>
        <v>#N/A</v>
      </c>
      <c r="F1122" s="6">
        <v>0</v>
      </c>
      <c r="G1122" s="6">
        <v>3</v>
      </c>
      <c r="H1122" s="6" t="e">
        <f>VLOOKUP(D1122,'kode internal'!$B$1:$E$4717,4,FALSE)</f>
        <v>#N/A</v>
      </c>
      <c r="I1122" s="6" t="e">
        <f>VLOOKUP(D1122,'kode internal'!$B$1:$F$4717,5,FALSE)</f>
        <v>#N/A</v>
      </c>
    </row>
    <row r="1123" spans="1:9">
      <c r="A1123" s="6" t="s">
        <v>4491</v>
      </c>
      <c r="B1123" s="6" t="s">
        <v>4492</v>
      </c>
      <c r="C1123" s="6">
        <f t="shared" si="18"/>
        <v>1</v>
      </c>
      <c r="D1123" s="6" t="s">
        <v>4492</v>
      </c>
      <c r="E1123" s="6" t="e">
        <f>VLOOKUP(B1123,'kode internal'!$B$1:$D$4717,2,FALSE)</f>
        <v>#N/A</v>
      </c>
      <c r="F1123" s="6">
        <v>0</v>
      </c>
      <c r="G1123" s="6">
        <v>4</v>
      </c>
      <c r="H1123" s="6" t="e">
        <f>VLOOKUP(D1123,'kode internal'!$B$1:$E$4717,4,FALSE)</f>
        <v>#N/A</v>
      </c>
      <c r="I1123" s="6" t="e">
        <f>VLOOKUP(D1123,'kode internal'!$B$1:$F$4717,5,FALSE)</f>
        <v>#N/A</v>
      </c>
    </row>
    <row r="1124" spans="1:9">
      <c r="A1124" s="6" t="s">
        <v>4493</v>
      </c>
      <c r="B1124" s="6" t="s">
        <v>4494</v>
      </c>
      <c r="C1124" s="6">
        <f t="shared" si="18"/>
        <v>1</v>
      </c>
      <c r="D1124" s="6" t="s">
        <v>4494</v>
      </c>
      <c r="E1124" s="6" t="e">
        <f>VLOOKUP(B1124,'kode internal'!$B$1:$D$4717,2,FALSE)</f>
        <v>#N/A</v>
      </c>
      <c r="F1124" s="6">
        <v>0</v>
      </c>
      <c r="G1124" s="6">
        <v>900</v>
      </c>
      <c r="H1124" s="6" t="e">
        <f>VLOOKUP(D1124,'kode internal'!$B$1:$E$4717,4,FALSE)</f>
        <v>#N/A</v>
      </c>
      <c r="I1124" s="6" t="e">
        <f>VLOOKUP(D1124,'kode internal'!$B$1:$F$4717,5,FALSE)</f>
        <v>#N/A</v>
      </c>
    </row>
    <row r="1125" spans="1:9">
      <c r="A1125" s="6" t="s">
        <v>4495</v>
      </c>
      <c r="B1125" s="6" t="s">
        <v>4496</v>
      </c>
      <c r="C1125" s="6">
        <f t="shared" si="18"/>
        <v>1</v>
      </c>
      <c r="D1125" s="6" t="s">
        <v>4496</v>
      </c>
      <c r="E1125" s="6" t="e">
        <f>VLOOKUP(B1125,'kode internal'!$B$1:$D$4717,2,FALSE)</f>
        <v>#N/A</v>
      </c>
      <c r="F1125" s="6">
        <v>0</v>
      </c>
      <c r="G1125" s="6">
        <v>5</v>
      </c>
      <c r="H1125" s="6" t="e">
        <f>VLOOKUP(D1125,'kode internal'!$B$1:$E$4717,4,FALSE)</f>
        <v>#N/A</v>
      </c>
      <c r="I1125" s="6" t="e">
        <f>VLOOKUP(D1125,'kode internal'!$B$1:$F$4717,5,FALSE)</f>
        <v>#N/A</v>
      </c>
    </row>
    <row r="1126" spans="1:9">
      <c r="A1126" s="6" t="s">
        <v>4497</v>
      </c>
      <c r="B1126" s="6" t="s">
        <v>4498</v>
      </c>
      <c r="C1126" s="6">
        <f t="shared" si="18"/>
        <v>1</v>
      </c>
      <c r="D1126" s="6" t="s">
        <v>4498</v>
      </c>
      <c r="E1126" s="6" t="str">
        <f>VLOOKUP(B1126,'kode internal'!$B$1:$D$4717,2,FALSE)</f>
        <v>40A131</v>
      </c>
      <c r="F1126" s="6">
        <v>0</v>
      </c>
      <c r="G1126" s="6">
        <v>390</v>
      </c>
      <c r="H1126" s="6">
        <f>VLOOKUP(D1126,'kode internal'!$B$1:$E$4717,4,FALSE)</f>
        <v>0</v>
      </c>
      <c r="I1126" s="6">
        <f>VLOOKUP(D1126,'kode internal'!$B$1:$F$4717,5,FALSE)</f>
        <v>390</v>
      </c>
    </row>
    <row r="1127" spans="1:9">
      <c r="A1127" s="6" t="s">
        <v>4499</v>
      </c>
      <c r="B1127" s="6" t="s">
        <v>4500</v>
      </c>
      <c r="C1127" s="6">
        <f t="shared" si="18"/>
        <v>1</v>
      </c>
      <c r="D1127" s="6" t="s">
        <v>4500</v>
      </c>
      <c r="E1127" s="6" t="str">
        <f>VLOOKUP(B1127,'kode internal'!$B$1:$D$4717,2,FALSE)</f>
        <v>12K010</v>
      </c>
      <c r="F1127" s="6">
        <v>2</v>
      </c>
      <c r="G1127" s="6">
        <v>13</v>
      </c>
      <c r="H1127" s="6">
        <f>VLOOKUP(D1127,'kode internal'!$B$1:$E$4717,4,FALSE)</f>
        <v>2</v>
      </c>
      <c r="I1127" s="6">
        <f>VLOOKUP(D1127,'kode internal'!$B$1:$F$4717,5,FALSE)</f>
        <v>13</v>
      </c>
    </row>
    <row r="1128" spans="1:9">
      <c r="A1128" s="6" t="s">
        <v>4501</v>
      </c>
      <c r="B1128" s="6" t="s">
        <v>4502</v>
      </c>
      <c r="C1128" s="6">
        <f t="shared" si="18"/>
        <v>1</v>
      </c>
      <c r="D1128" s="6" t="s">
        <v>4502</v>
      </c>
      <c r="E1128" s="6" t="str">
        <f>VLOOKUP(B1128,'kode internal'!$B$1:$D$4717,2,FALSE)</f>
        <v>82A004.01</v>
      </c>
      <c r="F1128" s="6">
        <v>400</v>
      </c>
      <c r="G1128" s="6">
        <v>12014</v>
      </c>
      <c r="H1128" s="6">
        <f>VLOOKUP(D1128,'kode internal'!$B$1:$E$4717,4,FALSE)</f>
        <v>400</v>
      </c>
      <c r="I1128" s="6">
        <f>VLOOKUP(D1128,'kode internal'!$B$1:$F$4717,5,FALSE)</f>
        <v>12014</v>
      </c>
    </row>
    <row r="1129" spans="1:9">
      <c r="A1129" s="6" t="s">
        <v>4503</v>
      </c>
      <c r="B1129" s="6" t="s">
        <v>4504</v>
      </c>
      <c r="C1129" s="6">
        <f t="shared" si="18"/>
        <v>1</v>
      </c>
      <c r="D1129" s="6" t="s">
        <v>4504</v>
      </c>
      <c r="E1129" s="6" t="str">
        <f>VLOOKUP(B1129,'kode internal'!$B$1:$D$4717,2,FALSE)</f>
        <v>82D006</v>
      </c>
      <c r="F1129" s="6">
        <v>522</v>
      </c>
      <c r="G1129" s="6">
        <v>6198</v>
      </c>
      <c r="H1129" s="6">
        <f>VLOOKUP(D1129,'kode internal'!$B$1:$E$4717,4,FALSE)</f>
        <v>522</v>
      </c>
      <c r="I1129" s="6">
        <f>VLOOKUP(D1129,'kode internal'!$B$1:$F$4717,5,FALSE)</f>
        <v>6198</v>
      </c>
    </row>
    <row r="1130" spans="1:9">
      <c r="A1130" s="6" t="s">
        <v>4505</v>
      </c>
      <c r="B1130" s="6" t="s">
        <v>4506</v>
      </c>
      <c r="C1130" s="6">
        <f t="shared" si="18"/>
        <v>1</v>
      </c>
      <c r="D1130" s="6" t="s">
        <v>4506</v>
      </c>
      <c r="E1130" s="6" t="str">
        <f>VLOOKUP(B1130,'kode internal'!$B$1:$D$4717,2,FALSE)</f>
        <v>14P013</v>
      </c>
      <c r="F1130" s="6">
        <v>6446</v>
      </c>
      <c r="G1130" s="6">
        <v>3300</v>
      </c>
      <c r="H1130" s="6">
        <f>VLOOKUP(D1130,'kode internal'!$B$1:$E$4717,4,FALSE)</f>
        <v>6446</v>
      </c>
      <c r="I1130" s="6">
        <f>VLOOKUP(D1130,'kode internal'!$B$1:$F$4717,5,FALSE)</f>
        <v>3300</v>
      </c>
    </row>
    <row r="1131" spans="1:9">
      <c r="A1131" s="6" t="s">
        <v>4507</v>
      </c>
      <c r="B1131" s="6" t="s">
        <v>4508</v>
      </c>
      <c r="C1131" s="6">
        <f t="shared" si="18"/>
        <v>1</v>
      </c>
      <c r="D1131" s="6" t="s">
        <v>4508</v>
      </c>
      <c r="E1131" s="6" t="str">
        <f>VLOOKUP(B1131,'kode internal'!$B$1:$D$4717,2,FALSE)</f>
        <v>14V006</v>
      </c>
      <c r="F1131" s="6">
        <v>5004</v>
      </c>
      <c r="G1131" s="6">
        <v>11600</v>
      </c>
      <c r="H1131" s="6">
        <f>VLOOKUP(D1131,'kode internal'!$B$1:$E$4717,4,FALSE)</f>
        <v>5004</v>
      </c>
      <c r="I1131" s="6">
        <f>VLOOKUP(D1131,'kode internal'!$B$1:$F$4717,5,FALSE)</f>
        <v>11000</v>
      </c>
    </row>
    <row r="1132" spans="1:9">
      <c r="A1132" s="6" t="s">
        <v>4509</v>
      </c>
      <c r="B1132" s="6" t="s">
        <v>4510</v>
      </c>
      <c r="C1132" s="6">
        <f t="shared" si="18"/>
        <v>1</v>
      </c>
      <c r="D1132" s="6" t="s">
        <v>4510</v>
      </c>
      <c r="E1132" s="6" t="str">
        <f>VLOOKUP(B1132,'kode internal'!$B$1:$D$4717,2,FALSE)</f>
        <v>14C014</v>
      </c>
      <c r="F1132" s="6">
        <v>0</v>
      </c>
      <c r="G1132" s="6">
        <v>8523</v>
      </c>
      <c r="H1132" s="6">
        <f>VLOOKUP(D1132,'kode internal'!$B$1:$E$4717,4,FALSE)</f>
        <v>0</v>
      </c>
      <c r="I1132" s="6">
        <f>VLOOKUP(D1132,'kode internal'!$B$1:$F$4717,5,FALSE)</f>
        <v>8423</v>
      </c>
    </row>
    <row r="1133" spans="1:9">
      <c r="A1133" s="6" t="s">
        <v>4511</v>
      </c>
      <c r="B1133" s="6" t="s">
        <v>4512</v>
      </c>
      <c r="C1133" s="6">
        <f t="shared" si="18"/>
        <v>1</v>
      </c>
      <c r="D1133" s="6" t="s">
        <v>4512</v>
      </c>
      <c r="E1133" s="6" t="str">
        <f>VLOOKUP(B1133,'kode internal'!$B$1:$D$4717,2,FALSE)</f>
        <v>14S010.01</v>
      </c>
      <c r="F1133" s="6">
        <v>154</v>
      </c>
      <c r="G1133" s="6">
        <v>0</v>
      </c>
      <c r="H1133" s="6">
        <f>VLOOKUP(D1133,'kode internal'!$B$1:$E$4717,4,FALSE)</f>
        <v>154</v>
      </c>
      <c r="I1133" s="6">
        <f>VLOOKUP(D1133,'kode internal'!$B$1:$F$4717,5,FALSE)</f>
        <v>478</v>
      </c>
    </row>
    <row r="1134" spans="1:9">
      <c r="A1134" s="6" t="s">
        <v>4513</v>
      </c>
      <c r="B1134" s="6" t="s">
        <v>4514</v>
      </c>
      <c r="C1134" s="6">
        <f t="shared" si="18"/>
        <v>1</v>
      </c>
      <c r="D1134" s="6" t="s">
        <v>4514</v>
      </c>
      <c r="E1134" s="6" t="str">
        <f>VLOOKUP(B1134,'kode internal'!$B$1:$D$4717,2,FALSE)</f>
        <v>82S002</v>
      </c>
      <c r="F1134" s="6">
        <v>0</v>
      </c>
      <c r="G1134" s="6">
        <v>7500</v>
      </c>
      <c r="H1134" s="6">
        <f>VLOOKUP(D1134,'kode internal'!$B$1:$E$4717,4,FALSE)</f>
        <v>0</v>
      </c>
      <c r="I1134" s="6">
        <f>VLOOKUP(D1134,'kode internal'!$B$1:$F$4717,5,FALSE)</f>
        <v>7500</v>
      </c>
    </row>
    <row r="1135" spans="1:9">
      <c r="A1135" s="6" t="s">
        <v>4515</v>
      </c>
      <c r="B1135" s="6" t="s">
        <v>4516</v>
      </c>
      <c r="C1135" s="6">
        <f t="shared" si="18"/>
        <v>1</v>
      </c>
      <c r="D1135" s="6" t="s">
        <v>4516</v>
      </c>
      <c r="E1135" s="6" t="str">
        <f>VLOOKUP(B1135,'kode internal'!$B$1:$D$4717,2,FALSE)</f>
        <v>15C123</v>
      </c>
      <c r="F1135" s="6">
        <v>0</v>
      </c>
      <c r="G1135" s="6">
        <v>900</v>
      </c>
      <c r="H1135" s="6">
        <f>VLOOKUP(D1135,'kode internal'!$B$1:$E$4717,4,FALSE)</f>
        <v>0</v>
      </c>
      <c r="I1135" s="6">
        <f>VLOOKUP(D1135,'kode internal'!$B$1:$F$4717,5,FALSE)</f>
        <v>900</v>
      </c>
    </row>
    <row r="1136" spans="1:9">
      <c r="A1136" s="6" t="s">
        <v>4517</v>
      </c>
      <c r="B1136" s="6" t="s">
        <v>4518</v>
      </c>
      <c r="C1136" s="6">
        <f t="shared" si="18"/>
        <v>1</v>
      </c>
      <c r="D1136" s="6" t="s">
        <v>4518</v>
      </c>
      <c r="E1136" s="6" t="str">
        <f>VLOOKUP(B1136,'kode internal'!$B$1:$D$4717,2,FALSE)</f>
        <v>42P378.01</v>
      </c>
      <c r="F1136" s="6">
        <v>0</v>
      </c>
      <c r="G1136" s="6">
        <v>64</v>
      </c>
      <c r="H1136" s="6">
        <f>VLOOKUP(D1136,'kode internal'!$B$1:$E$4717,4,FALSE)</f>
        <v>0</v>
      </c>
      <c r="I1136" s="6">
        <f>VLOOKUP(D1136,'kode internal'!$B$1:$F$4717,5,FALSE)</f>
        <v>64</v>
      </c>
    </row>
    <row r="1137" spans="1:9">
      <c r="A1137" s="6" t="s">
        <v>4519</v>
      </c>
      <c r="B1137" s="6" t="s">
        <v>4520</v>
      </c>
      <c r="C1137" s="6">
        <f t="shared" si="18"/>
        <v>1</v>
      </c>
      <c r="D1137" s="6" t="s">
        <v>4520</v>
      </c>
      <c r="E1137" s="6" t="str">
        <f>VLOOKUP(B1137,'kode internal'!$B$1:$D$4717,2,FALSE)</f>
        <v>42P350</v>
      </c>
      <c r="F1137" s="6">
        <v>0</v>
      </c>
      <c r="G1137" s="6">
        <v>13</v>
      </c>
      <c r="H1137" s="6">
        <f>VLOOKUP(D1137,'kode internal'!$B$1:$E$4717,4,FALSE)</f>
        <v>0</v>
      </c>
      <c r="I1137" s="6">
        <f>VLOOKUP(D1137,'kode internal'!$B$1:$F$4717,5,FALSE)</f>
        <v>13</v>
      </c>
    </row>
    <row r="1138" spans="1:9">
      <c r="A1138" s="6" t="s">
        <v>4521</v>
      </c>
      <c r="B1138" s="6" t="s">
        <v>4522</v>
      </c>
      <c r="C1138" s="6">
        <f t="shared" si="18"/>
        <v>1</v>
      </c>
      <c r="D1138" s="6" t="s">
        <v>4522</v>
      </c>
      <c r="E1138" s="6" t="str">
        <f>VLOOKUP(B1138,'kode internal'!$B$1:$D$4717,2,FALSE)</f>
        <v>42O033</v>
      </c>
      <c r="F1138" s="6">
        <v>0</v>
      </c>
      <c r="G1138" s="6">
        <v>8</v>
      </c>
      <c r="H1138" s="6">
        <f>VLOOKUP(D1138,'kode internal'!$B$1:$E$4717,4,FALSE)</f>
        <v>0</v>
      </c>
      <c r="I1138" s="6">
        <f>VLOOKUP(D1138,'kode internal'!$B$1:$F$4717,5,FALSE)</f>
        <v>8</v>
      </c>
    </row>
    <row r="1139" spans="1:9">
      <c r="A1139" s="6" t="s">
        <v>4523</v>
      </c>
      <c r="B1139" s="6" t="s">
        <v>4524</v>
      </c>
      <c r="C1139" s="6">
        <f t="shared" si="18"/>
        <v>1</v>
      </c>
      <c r="D1139" s="6" t="s">
        <v>4524</v>
      </c>
      <c r="E1139" s="6" t="str">
        <f>VLOOKUP(B1139,'kode internal'!$B$1:$D$4717,2,FALSE)</f>
        <v>42L709</v>
      </c>
      <c r="F1139" s="6">
        <v>0</v>
      </c>
      <c r="G1139" s="6">
        <v>149</v>
      </c>
      <c r="H1139" s="6">
        <f>VLOOKUP(D1139,'kode internal'!$B$1:$E$4717,4,FALSE)</f>
        <v>0</v>
      </c>
      <c r="I1139" s="6">
        <f>VLOOKUP(D1139,'kode internal'!$B$1:$F$4717,5,FALSE)</f>
        <v>159</v>
      </c>
    </row>
    <row r="1140" spans="1:9">
      <c r="A1140" s="6" t="s">
        <v>4525</v>
      </c>
      <c r="B1140" s="6" t="s">
        <v>4526</v>
      </c>
      <c r="C1140" s="6">
        <f t="shared" si="18"/>
        <v>1</v>
      </c>
      <c r="D1140" s="6" t="s">
        <v>4526</v>
      </c>
      <c r="E1140" s="6" t="str">
        <f>VLOOKUP(B1140,'kode internal'!$B$1:$D$4717,2,FALSE)</f>
        <v>42F106</v>
      </c>
      <c r="F1140" s="6">
        <v>0</v>
      </c>
      <c r="G1140" s="6">
        <v>23</v>
      </c>
      <c r="H1140" s="6">
        <f>VLOOKUP(D1140,'kode internal'!$B$1:$E$4717,4,FALSE)</f>
        <v>0</v>
      </c>
      <c r="I1140" s="6">
        <f>VLOOKUP(D1140,'kode internal'!$B$1:$F$4717,5,FALSE)</f>
        <v>23</v>
      </c>
    </row>
    <row r="1141" spans="1:9">
      <c r="A1141" s="6" t="s">
        <v>4527</v>
      </c>
      <c r="B1141" s="6" t="s">
        <v>4528</v>
      </c>
      <c r="C1141" s="6">
        <f t="shared" si="18"/>
        <v>1</v>
      </c>
      <c r="D1141" s="6" t="s">
        <v>4528</v>
      </c>
      <c r="E1141" s="6" t="str">
        <f>VLOOKUP(B1141,'kode internal'!$B$1:$D$4717,2,FALSE)</f>
        <v>42B147</v>
      </c>
      <c r="F1141" s="6">
        <v>0</v>
      </c>
      <c r="G1141" s="6">
        <v>64</v>
      </c>
      <c r="H1141" s="6">
        <f>VLOOKUP(D1141,'kode internal'!$B$1:$E$4717,4,FALSE)</f>
        <v>0</v>
      </c>
      <c r="I1141" s="6">
        <f>VLOOKUP(D1141,'kode internal'!$B$1:$F$4717,5,FALSE)</f>
        <v>64</v>
      </c>
    </row>
    <row r="1142" spans="1:9">
      <c r="A1142" s="6" t="s">
        <v>4529</v>
      </c>
      <c r="B1142" s="6" t="s">
        <v>4530</v>
      </c>
      <c r="C1142" s="6">
        <f t="shared" si="18"/>
        <v>1</v>
      </c>
      <c r="D1142" s="6" t="s">
        <v>4530</v>
      </c>
      <c r="E1142" s="6" t="str">
        <f>VLOOKUP(B1142,'kode internal'!$B$1:$D$4717,2,FALSE)</f>
        <v>42L725</v>
      </c>
      <c r="F1142" s="6">
        <v>0</v>
      </c>
      <c r="G1142" s="6">
        <v>22</v>
      </c>
      <c r="H1142" s="6">
        <f>VLOOKUP(D1142,'kode internal'!$B$1:$E$4717,4,FALSE)</f>
        <v>0</v>
      </c>
      <c r="I1142" s="6">
        <f>VLOOKUP(D1142,'kode internal'!$B$1:$F$4717,5,FALSE)</f>
        <v>22</v>
      </c>
    </row>
    <row r="1143" spans="1:9">
      <c r="A1143" s="6" t="s">
        <v>4531</v>
      </c>
      <c r="B1143" s="6" t="s">
        <v>4532</v>
      </c>
      <c r="C1143" s="6">
        <f t="shared" si="18"/>
        <v>1</v>
      </c>
      <c r="D1143" s="6" t="s">
        <v>4532</v>
      </c>
      <c r="E1143" s="6" t="str">
        <f>VLOOKUP(B1143,'kode internal'!$B$1:$D$4717,2,FALSE)</f>
        <v>42L641</v>
      </c>
      <c r="F1143" s="6">
        <v>0</v>
      </c>
      <c r="G1143" s="6">
        <v>1</v>
      </c>
      <c r="H1143" s="6">
        <f>VLOOKUP(D1143,'kode internal'!$B$1:$E$4717,4,FALSE)</f>
        <v>0</v>
      </c>
      <c r="I1143" s="6">
        <f>VLOOKUP(D1143,'kode internal'!$B$1:$F$4717,5,FALSE)</f>
        <v>1</v>
      </c>
    </row>
    <row r="1144" spans="1:9">
      <c r="A1144" s="6" t="s">
        <v>4533</v>
      </c>
      <c r="B1144" s="6" t="s">
        <v>4534</v>
      </c>
      <c r="C1144" s="6">
        <f t="shared" si="18"/>
        <v>1</v>
      </c>
      <c r="D1144" s="6" t="s">
        <v>4534</v>
      </c>
      <c r="E1144" s="6" t="str">
        <f>VLOOKUP(B1144,'kode internal'!$B$1:$D$4717,2,FALSE)</f>
        <v>42M324.01</v>
      </c>
      <c r="F1144" s="6">
        <v>0</v>
      </c>
      <c r="G1144" s="6">
        <v>3</v>
      </c>
      <c r="H1144" s="6">
        <f>VLOOKUP(D1144,'kode internal'!$B$1:$E$4717,4,FALSE)</f>
        <v>0</v>
      </c>
      <c r="I1144" s="6">
        <f>VLOOKUP(D1144,'kode internal'!$B$1:$F$4717,5,FALSE)</f>
        <v>3</v>
      </c>
    </row>
    <row r="1145" spans="1:9">
      <c r="A1145" s="6" t="s">
        <v>4535</v>
      </c>
      <c r="B1145" s="6" t="s">
        <v>4536</v>
      </c>
      <c r="C1145" s="6">
        <f t="shared" si="18"/>
        <v>1</v>
      </c>
      <c r="D1145" s="6" t="s">
        <v>4536</v>
      </c>
      <c r="E1145" s="6" t="str">
        <f>VLOOKUP(B1145,'kode internal'!$B$1:$D$4717,2,FALSE)</f>
        <v>42H087</v>
      </c>
      <c r="F1145" s="6">
        <v>4</v>
      </c>
      <c r="G1145" s="6">
        <v>18</v>
      </c>
      <c r="H1145" s="6">
        <f>VLOOKUP(D1145,'kode internal'!$B$1:$E$4717,4,FALSE)</f>
        <v>4.4</v>
      </c>
      <c r="I1145" s="6">
        <f>VLOOKUP(D1145,'kode internal'!$B$1:$F$4717,5,FALSE)</f>
        <v>18</v>
      </c>
    </row>
    <row r="1146" spans="1:9">
      <c r="A1146" s="6" t="s">
        <v>4537</v>
      </c>
      <c r="B1146" s="6" t="s">
        <v>4538</v>
      </c>
      <c r="C1146" s="6">
        <f t="shared" si="18"/>
        <v>1</v>
      </c>
      <c r="D1146" s="6" t="s">
        <v>4538</v>
      </c>
      <c r="E1146" s="6" t="e">
        <f>VLOOKUP(B1146,'kode internal'!$B$1:$D$4717,2,FALSE)</f>
        <v>#N/A</v>
      </c>
      <c r="F1146" s="6">
        <v>7</v>
      </c>
      <c r="G1146" s="6">
        <v>0</v>
      </c>
      <c r="H1146" s="6" t="e">
        <f>VLOOKUP(D1146,'kode internal'!$B$1:$E$4717,4,FALSE)</f>
        <v>#N/A</v>
      </c>
      <c r="I1146" s="6" t="e">
        <f>VLOOKUP(D1146,'kode internal'!$B$1:$F$4717,5,FALSE)</f>
        <v>#N/A</v>
      </c>
    </row>
    <row r="1147" spans="1:9">
      <c r="A1147" s="6" t="s">
        <v>4539</v>
      </c>
      <c r="B1147" s="6" t="s">
        <v>4540</v>
      </c>
      <c r="C1147" s="6">
        <f t="shared" si="18"/>
        <v>1</v>
      </c>
      <c r="D1147" s="6" t="s">
        <v>4540</v>
      </c>
      <c r="E1147" s="6" t="e">
        <f>VLOOKUP(B1147,'kode internal'!$B$1:$D$4717,2,FALSE)</f>
        <v>#N/A</v>
      </c>
      <c r="F1147" s="6">
        <v>6</v>
      </c>
      <c r="G1147" s="6">
        <v>90</v>
      </c>
      <c r="H1147" s="6" t="e">
        <f>VLOOKUP(D1147,'kode internal'!$B$1:$E$4717,4,FALSE)</f>
        <v>#N/A</v>
      </c>
      <c r="I1147" s="6" t="e">
        <f>VLOOKUP(D1147,'kode internal'!$B$1:$F$4717,5,FALSE)</f>
        <v>#N/A</v>
      </c>
    </row>
    <row r="1148" spans="1:9">
      <c r="A1148" s="6" t="s">
        <v>4541</v>
      </c>
      <c r="B1148" s="6" t="s">
        <v>4542</v>
      </c>
      <c r="C1148" s="6">
        <f t="shared" si="18"/>
        <v>1</v>
      </c>
      <c r="D1148" s="6" t="s">
        <v>4542</v>
      </c>
      <c r="E1148" s="6" t="e">
        <f>VLOOKUP(B1148,'kode internal'!$B$1:$D$4717,2,FALSE)</f>
        <v>#N/A</v>
      </c>
      <c r="F1148" s="6">
        <v>0</v>
      </c>
      <c r="G1148" s="6">
        <v>3</v>
      </c>
      <c r="H1148" s="6" t="e">
        <f>VLOOKUP(D1148,'kode internal'!$B$1:$E$4717,4,FALSE)</f>
        <v>#N/A</v>
      </c>
      <c r="I1148" s="6" t="e">
        <f>VLOOKUP(D1148,'kode internal'!$B$1:$F$4717,5,FALSE)</f>
        <v>#N/A</v>
      </c>
    </row>
    <row r="1149" spans="1:9">
      <c r="A1149" s="6" t="s">
        <v>4543</v>
      </c>
      <c r="B1149" s="6" t="s">
        <v>4544</v>
      </c>
      <c r="C1149" s="6">
        <f t="shared" si="18"/>
        <v>1</v>
      </c>
      <c r="D1149" s="6" t="s">
        <v>4544</v>
      </c>
      <c r="E1149" s="6" t="e">
        <f>VLOOKUP(B1149,'kode internal'!$B$1:$D$4717,2,FALSE)</f>
        <v>#N/A</v>
      </c>
      <c r="F1149" s="6">
        <v>0</v>
      </c>
      <c r="G1149" s="6">
        <v>2</v>
      </c>
      <c r="H1149" s="6" t="e">
        <f>VLOOKUP(D1149,'kode internal'!$B$1:$E$4717,4,FALSE)</f>
        <v>#N/A</v>
      </c>
      <c r="I1149" s="6" t="e">
        <f>VLOOKUP(D1149,'kode internal'!$B$1:$F$4717,5,FALSE)</f>
        <v>#N/A</v>
      </c>
    </row>
    <row r="1150" spans="1:9">
      <c r="A1150" s="6" t="s">
        <v>4545</v>
      </c>
      <c r="B1150" s="6" t="s">
        <v>4546</v>
      </c>
      <c r="C1150" s="6">
        <f t="shared" si="18"/>
        <v>1</v>
      </c>
      <c r="D1150" s="6" t="s">
        <v>4546</v>
      </c>
      <c r="E1150" s="6" t="str">
        <f>VLOOKUP(B1150,'kode internal'!$B$1:$D$4717,2,FALSE)</f>
        <v>80H125</v>
      </c>
      <c r="F1150" s="6">
        <v>200</v>
      </c>
      <c r="G1150" s="6">
        <v>750</v>
      </c>
      <c r="H1150" s="6">
        <f>VLOOKUP(D1150,'kode internal'!$B$1:$E$4717,4,FALSE)</f>
        <v>200</v>
      </c>
      <c r="I1150" s="6">
        <f>VLOOKUP(D1150,'kode internal'!$B$1:$F$4717,5,FALSE)</f>
        <v>750</v>
      </c>
    </row>
    <row r="1151" spans="1:9">
      <c r="A1151" s="6" t="s">
        <v>4547</v>
      </c>
      <c r="B1151" s="6" t="s">
        <v>4548</v>
      </c>
      <c r="C1151" s="6">
        <f t="shared" si="18"/>
        <v>1</v>
      </c>
      <c r="D1151" s="6" t="s">
        <v>4548</v>
      </c>
      <c r="E1151" s="6" t="str">
        <f>VLOOKUP(B1151,'kode internal'!$B$1:$D$4717,2,FALSE)</f>
        <v>80H124</v>
      </c>
      <c r="F1151" s="6">
        <v>0</v>
      </c>
      <c r="G1151" s="6">
        <v>500</v>
      </c>
      <c r="H1151" s="6">
        <f>VLOOKUP(D1151,'kode internal'!$B$1:$E$4717,4,FALSE)</f>
        <v>0</v>
      </c>
      <c r="I1151" s="6">
        <f>VLOOKUP(D1151,'kode internal'!$B$1:$F$4717,5,FALSE)</f>
        <v>500</v>
      </c>
    </row>
    <row r="1152" spans="1:9">
      <c r="A1152" s="6" t="s">
        <v>4549</v>
      </c>
      <c r="B1152" s="6" t="s">
        <v>4550</v>
      </c>
      <c r="C1152" s="6">
        <f t="shared" si="18"/>
        <v>1</v>
      </c>
      <c r="D1152" s="6" t="s">
        <v>4550</v>
      </c>
      <c r="E1152" s="6" t="str">
        <f>VLOOKUP(B1152,'kode internal'!$B$1:$D$4717,2,FALSE)</f>
        <v>42P367</v>
      </c>
      <c r="F1152" s="6">
        <v>0</v>
      </c>
      <c r="G1152" s="6">
        <v>49</v>
      </c>
      <c r="H1152" s="6">
        <f>VLOOKUP(D1152,'kode internal'!$B$1:$E$4717,4,FALSE)</f>
        <v>0</v>
      </c>
      <c r="I1152" s="6">
        <f>VLOOKUP(D1152,'kode internal'!$B$1:$F$4717,5,FALSE)</f>
        <v>49</v>
      </c>
    </row>
    <row r="1153" spans="1:9">
      <c r="A1153" s="6" t="s">
        <v>4551</v>
      </c>
      <c r="B1153" s="6" t="s">
        <v>4552</v>
      </c>
      <c r="C1153" s="6">
        <f t="shared" ref="C1153:C1216" si="19">IF(B1153=D1153,1,0)</f>
        <v>1</v>
      </c>
      <c r="D1153" s="6" t="s">
        <v>4552</v>
      </c>
      <c r="E1153" s="6" t="e">
        <f>VLOOKUP(B1153,'kode internal'!$B$1:$D$4717,2,FALSE)</f>
        <v>#N/A</v>
      </c>
      <c r="F1153" s="6">
        <v>0</v>
      </c>
      <c r="G1153" s="6">
        <v>162</v>
      </c>
      <c r="H1153" s="6" t="e">
        <f>VLOOKUP(D1153,'kode internal'!$B$1:$E$4717,4,FALSE)</f>
        <v>#N/A</v>
      </c>
      <c r="I1153" s="6" t="e">
        <f>VLOOKUP(D1153,'kode internal'!$B$1:$F$4717,5,FALSE)</f>
        <v>#N/A</v>
      </c>
    </row>
    <row r="1154" spans="1:9">
      <c r="A1154" s="6" t="s">
        <v>4553</v>
      </c>
      <c r="B1154" s="6" t="s">
        <v>4554</v>
      </c>
      <c r="C1154" s="6">
        <f t="shared" si="19"/>
        <v>1</v>
      </c>
      <c r="D1154" s="6" t="s">
        <v>4554</v>
      </c>
      <c r="E1154" s="6" t="e">
        <f>VLOOKUP(B1154,'kode internal'!$B$1:$D$4717,2,FALSE)</f>
        <v>#N/A</v>
      </c>
      <c r="F1154" s="6">
        <v>0</v>
      </c>
      <c r="G1154" s="6">
        <v>12</v>
      </c>
      <c r="H1154" s="6" t="e">
        <f>VLOOKUP(D1154,'kode internal'!$B$1:$E$4717,4,FALSE)</f>
        <v>#N/A</v>
      </c>
      <c r="I1154" s="6" t="e">
        <f>VLOOKUP(D1154,'kode internal'!$B$1:$F$4717,5,FALSE)</f>
        <v>#N/A</v>
      </c>
    </row>
    <row r="1155" spans="1:9">
      <c r="A1155" s="6" t="s">
        <v>4555</v>
      </c>
      <c r="B1155" s="6" t="s">
        <v>4556</v>
      </c>
      <c r="C1155" s="6">
        <f t="shared" si="19"/>
        <v>1</v>
      </c>
      <c r="D1155" s="6" t="s">
        <v>4556</v>
      </c>
      <c r="E1155" s="6" t="e">
        <f>VLOOKUP(B1155,'kode internal'!$B$1:$D$4717,2,FALSE)</f>
        <v>#N/A</v>
      </c>
      <c r="F1155" s="6">
        <v>0</v>
      </c>
      <c r="G1155" s="6">
        <v>71</v>
      </c>
      <c r="H1155" s="6" t="e">
        <f>VLOOKUP(D1155,'kode internal'!$B$1:$E$4717,4,FALSE)</f>
        <v>#N/A</v>
      </c>
      <c r="I1155" s="6" t="e">
        <f>VLOOKUP(D1155,'kode internal'!$B$1:$F$4717,5,FALSE)</f>
        <v>#N/A</v>
      </c>
    </row>
    <row r="1156" spans="1:9">
      <c r="A1156" s="6" t="s">
        <v>4557</v>
      </c>
      <c r="B1156" s="6" t="s">
        <v>4558</v>
      </c>
      <c r="C1156" s="6">
        <f t="shared" si="19"/>
        <v>1</v>
      </c>
      <c r="D1156" s="6" t="s">
        <v>4558</v>
      </c>
      <c r="E1156" s="6" t="str">
        <f>VLOOKUP(B1156,'kode internal'!$B$1:$D$4717,2,FALSE)</f>
        <v>42L622</v>
      </c>
      <c r="F1156" s="6">
        <v>0</v>
      </c>
      <c r="G1156" s="6">
        <v>16</v>
      </c>
      <c r="H1156" s="6">
        <f>VLOOKUP(D1156,'kode internal'!$B$1:$E$4717,4,FALSE)</f>
        <v>0</v>
      </c>
      <c r="I1156" s="6">
        <f>VLOOKUP(D1156,'kode internal'!$B$1:$F$4717,5,FALSE)</f>
        <v>16</v>
      </c>
    </row>
    <row r="1157" spans="1:9">
      <c r="A1157" s="6" t="s">
        <v>4559</v>
      </c>
      <c r="B1157" s="6" t="s">
        <v>4560</v>
      </c>
      <c r="C1157" s="6">
        <f t="shared" si="19"/>
        <v>1</v>
      </c>
      <c r="D1157" s="6" t="s">
        <v>4560</v>
      </c>
      <c r="E1157" s="6" t="e">
        <f>VLOOKUP(B1157,'kode internal'!$B$1:$D$4717,2,FALSE)</f>
        <v>#N/A</v>
      </c>
      <c r="F1157" s="6">
        <v>0</v>
      </c>
      <c r="G1157" s="6">
        <v>25</v>
      </c>
      <c r="H1157" s="6" t="e">
        <f>VLOOKUP(D1157,'kode internal'!$B$1:$E$4717,4,FALSE)</f>
        <v>#N/A</v>
      </c>
      <c r="I1157" s="6" t="e">
        <f>VLOOKUP(D1157,'kode internal'!$B$1:$F$4717,5,FALSE)</f>
        <v>#N/A</v>
      </c>
    </row>
    <row r="1158" spans="1:9">
      <c r="A1158" s="6" t="s">
        <v>4561</v>
      </c>
      <c r="B1158" s="6" t="s">
        <v>4562</v>
      </c>
      <c r="C1158" s="6">
        <f t="shared" si="19"/>
        <v>1</v>
      </c>
      <c r="D1158" s="6" t="s">
        <v>4562</v>
      </c>
      <c r="E1158" s="6" t="str">
        <f>VLOOKUP(B1158,'kode internal'!$B$1:$D$4717,2,FALSE)</f>
        <v>42R299</v>
      </c>
      <c r="F1158" s="6">
        <v>0</v>
      </c>
      <c r="G1158" s="6">
        <v>30</v>
      </c>
      <c r="H1158" s="6">
        <f>VLOOKUP(D1158,'kode internal'!$B$1:$E$4717,4,FALSE)</f>
        <v>0</v>
      </c>
      <c r="I1158" s="6">
        <f>VLOOKUP(D1158,'kode internal'!$B$1:$F$4717,5,FALSE)</f>
        <v>30</v>
      </c>
    </row>
    <row r="1159" spans="1:9">
      <c r="A1159" s="6" t="s">
        <v>4563</v>
      </c>
      <c r="B1159" s="6" t="s">
        <v>4564</v>
      </c>
      <c r="C1159" s="6">
        <f t="shared" si="19"/>
        <v>1</v>
      </c>
      <c r="D1159" s="6" t="s">
        <v>4564</v>
      </c>
      <c r="E1159" s="6" t="e">
        <f>VLOOKUP(B1159,'kode internal'!$B$1:$D$4717,2,FALSE)</f>
        <v>#N/A</v>
      </c>
      <c r="F1159" s="6">
        <v>0</v>
      </c>
      <c r="G1159" s="6">
        <v>172</v>
      </c>
      <c r="H1159" s="6" t="e">
        <f>VLOOKUP(D1159,'kode internal'!$B$1:$E$4717,4,FALSE)</f>
        <v>#N/A</v>
      </c>
      <c r="I1159" s="6" t="e">
        <f>VLOOKUP(D1159,'kode internal'!$B$1:$F$4717,5,FALSE)</f>
        <v>#N/A</v>
      </c>
    </row>
    <row r="1160" spans="1:9">
      <c r="A1160" s="6" t="s">
        <v>4565</v>
      </c>
      <c r="B1160" s="6" t="s">
        <v>4566</v>
      </c>
      <c r="C1160" s="6">
        <f t="shared" si="19"/>
        <v>1</v>
      </c>
      <c r="D1160" s="6" t="s">
        <v>4566</v>
      </c>
      <c r="E1160" s="6" t="str">
        <f>VLOOKUP(B1160,'kode internal'!$B$1:$D$4717,2,FALSE)</f>
        <v>42T298</v>
      </c>
      <c r="F1160" s="6">
        <v>0</v>
      </c>
      <c r="G1160" s="6">
        <v>9</v>
      </c>
      <c r="H1160" s="6">
        <f>VLOOKUP(D1160,'kode internal'!$B$1:$E$4717,4,FALSE)</f>
        <v>0</v>
      </c>
      <c r="I1160" s="6">
        <f>VLOOKUP(D1160,'kode internal'!$B$1:$F$4717,5,FALSE)</f>
        <v>9</v>
      </c>
    </row>
    <row r="1161" spans="1:9">
      <c r="A1161" s="6" t="s">
        <v>4567</v>
      </c>
      <c r="B1161" s="6" t="s">
        <v>4568</v>
      </c>
      <c r="C1161" s="6">
        <f t="shared" si="19"/>
        <v>1</v>
      </c>
      <c r="D1161" s="6" t="s">
        <v>4568</v>
      </c>
      <c r="E1161" s="6" t="e">
        <f>VLOOKUP(B1161,'kode internal'!$B$1:$D$4717,2,FALSE)</f>
        <v>#N/A</v>
      </c>
      <c r="F1161" s="6">
        <v>1</v>
      </c>
      <c r="G1161" s="6">
        <v>1</v>
      </c>
      <c r="H1161" s="6" t="e">
        <f>VLOOKUP(D1161,'kode internal'!$B$1:$E$4717,4,FALSE)</f>
        <v>#N/A</v>
      </c>
      <c r="I1161" s="6" t="e">
        <f>VLOOKUP(D1161,'kode internal'!$B$1:$F$4717,5,FALSE)</f>
        <v>#N/A</v>
      </c>
    </row>
    <row r="1162" spans="1:9">
      <c r="A1162" s="6" t="s">
        <v>4569</v>
      </c>
      <c r="B1162" s="6" t="s">
        <v>4570</v>
      </c>
      <c r="C1162" s="6">
        <f t="shared" si="19"/>
        <v>1</v>
      </c>
      <c r="D1162" s="6" t="s">
        <v>4570</v>
      </c>
      <c r="E1162" s="6" t="e">
        <f>VLOOKUP(B1162,'kode internal'!$B$1:$D$4717,2,FALSE)</f>
        <v>#N/A</v>
      </c>
      <c r="F1162" s="6">
        <v>0</v>
      </c>
      <c r="G1162" s="6">
        <v>1</v>
      </c>
      <c r="H1162" s="6" t="e">
        <f>VLOOKUP(D1162,'kode internal'!$B$1:$E$4717,4,FALSE)</f>
        <v>#N/A</v>
      </c>
      <c r="I1162" s="6" t="e">
        <f>VLOOKUP(D1162,'kode internal'!$B$1:$F$4717,5,FALSE)</f>
        <v>#N/A</v>
      </c>
    </row>
    <row r="1163" spans="1:9">
      <c r="A1163" s="6" t="s">
        <v>4571</v>
      </c>
      <c r="B1163" s="6" t="s">
        <v>4572</v>
      </c>
      <c r="C1163" s="6">
        <f t="shared" si="19"/>
        <v>1</v>
      </c>
      <c r="D1163" s="6" t="s">
        <v>4572</v>
      </c>
      <c r="E1163" s="6" t="str">
        <f>VLOOKUP(B1163,'kode internal'!$B$1:$D$4717,2,FALSE)</f>
        <v>42D193</v>
      </c>
      <c r="F1163" s="6">
        <v>0</v>
      </c>
      <c r="G1163" s="6">
        <v>17</v>
      </c>
      <c r="H1163" s="6">
        <f>VLOOKUP(D1163,'kode internal'!$B$1:$E$4717,4,FALSE)</f>
        <v>0</v>
      </c>
      <c r="I1163" s="6">
        <f>VLOOKUP(D1163,'kode internal'!$B$1:$F$4717,5,FALSE)</f>
        <v>17</v>
      </c>
    </row>
    <row r="1164" spans="1:9">
      <c r="A1164" s="6" t="s">
        <v>4573</v>
      </c>
      <c r="B1164" s="6" t="s">
        <v>4574</v>
      </c>
      <c r="C1164" s="6">
        <f t="shared" si="19"/>
        <v>1</v>
      </c>
      <c r="D1164" s="6" t="s">
        <v>4574</v>
      </c>
      <c r="E1164" s="6" t="str">
        <f>VLOOKUP(B1164,'kode internal'!$B$1:$D$4717,2,FALSE)</f>
        <v>10G001</v>
      </c>
      <c r="F1164" s="6">
        <v>255</v>
      </c>
      <c r="G1164" s="6">
        <v>1450</v>
      </c>
      <c r="H1164" s="6">
        <f>VLOOKUP(D1164,'kode internal'!$B$1:$E$4717,4,FALSE)</f>
        <v>255</v>
      </c>
      <c r="I1164" s="6">
        <f>VLOOKUP(D1164,'kode internal'!$B$1:$F$4717,5,FALSE)</f>
        <v>1450</v>
      </c>
    </row>
    <row r="1165" spans="1:9">
      <c r="A1165" s="6" t="s">
        <v>4575</v>
      </c>
      <c r="B1165" s="6" t="s">
        <v>4576</v>
      </c>
      <c r="C1165" s="6">
        <f t="shared" si="19"/>
        <v>1</v>
      </c>
      <c r="D1165" s="6" t="s">
        <v>4576</v>
      </c>
      <c r="E1165" s="6" t="str">
        <f>VLOOKUP(B1165,'kode internal'!$B$1:$D$4717,2,FALSE)</f>
        <v>42M322</v>
      </c>
      <c r="F1165" s="6">
        <v>0</v>
      </c>
      <c r="G1165" s="6">
        <v>11</v>
      </c>
      <c r="H1165" s="6">
        <f>VLOOKUP(D1165,'kode internal'!$B$1:$E$4717,4,FALSE)</f>
        <v>0</v>
      </c>
      <c r="I1165" s="6">
        <f>VLOOKUP(D1165,'kode internal'!$B$1:$F$4717,5,FALSE)</f>
        <v>11</v>
      </c>
    </row>
    <row r="1166" spans="1:9">
      <c r="A1166" s="6" t="s">
        <v>4577</v>
      </c>
      <c r="B1166" s="6" t="s">
        <v>4578</v>
      </c>
      <c r="C1166" s="6">
        <f t="shared" si="19"/>
        <v>1</v>
      </c>
      <c r="D1166" s="6" t="s">
        <v>4578</v>
      </c>
      <c r="E1166" s="6" t="str">
        <f>VLOOKUP(B1166,'kode internal'!$B$1:$D$4717,2,FALSE)</f>
        <v>42G037</v>
      </c>
      <c r="F1166" s="6">
        <v>0</v>
      </c>
      <c r="G1166" s="6">
        <v>4</v>
      </c>
      <c r="H1166" s="6">
        <f>VLOOKUP(D1166,'kode internal'!$B$1:$E$4717,4,FALSE)</f>
        <v>0</v>
      </c>
      <c r="I1166" s="6">
        <f>VLOOKUP(D1166,'kode internal'!$B$1:$F$4717,5,FALSE)</f>
        <v>4</v>
      </c>
    </row>
    <row r="1167" spans="1:9">
      <c r="A1167" s="6" t="s">
        <v>4579</v>
      </c>
      <c r="B1167" s="6" t="s">
        <v>4580</v>
      </c>
      <c r="C1167" s="6">
        <f t="shared" si="19"/>
        <v>1</v>
      </c>
      <c r="D1167" s="6" t="s">
        <v>4580</v>
      </c>
      <c r="E1167" s="6" t="str">
        <f>VLOOKUP(B1167,'kode internal'!$B$1:$D$4717,2,FALSE)</f>
        <v>18P001</v>
      </c>
      <c r="F1167" s="6">
        <v>0</v>
      </c>
      <c r="G1167" s="6">
        <v>27</v>
      </c>
      <c r="H1167" s="6">
        <f>VLOOKUP(D1167,'kode internal'!$B$1:$E$4717,4,FALSE)</f>
        <v>0</v>
      </c>
      <c r="I1167" s="6">
        <f>VLOOKUP(D1167,'kode internal'!$B$1:$F$4717,5,FALSE)</f>
        <v>27</v>
      </c>
    </row>
    <row r="1168" spans="1:9">
      <c r="A1168" s="6" t="s">
        <v>4581</v>
      </c>
      <c r="B1168" s="6" t="s">
        <v>4582</v>
      </c>
      <c r="C1168" s="6">
        <f t="shared" si="19"/>
        <v>1</v>
      </c>
      <c r="D1168" s="6" t="s">
        <v>4582</v>
      </c>
      <c r="E1168" s="6" t="str">
        <f>VLOOKUP(B1168,'kode internal'!$B$1:$D$4717,2,FALSE)</f>
        <v>18M096</v>
      </c>
      <c r="F1168" s="6">
        <v>0</v>
      </c>
      <c r="G1168" s="6">
        <v>159</v>
      </c>
      <c r="H1168" s="6">
        <f>VLOOKUP(D1168,'kode internal'!$B$1:$E$4717,4,FALSE)</f>
        <v>0</v>
      </c>
      <c r="I1168" s="6">
        <f>VLOOKUP(D1168,'kode internal'!$B$1:$F$4717,5,FALSE)</f>
        <v>159</v>
      </c>
    </row>
    <row r="1169" spans="1:9">
      <c r="A1169" s="6" t="s">
        <v>4583</v>
      </c>
      <c r="B1169" s="6" t="s">
        <v>4584</v>
      </c>
      <c r="C1169" s="6">
        <f t="shared" si="19"/>
        <v>1</v>
      </c>
      <c r="D1169" s="6" t="s">
        <v>4584</v>
      </c>
      <c r="E1169" s="6" t="str">
        <f>VLOOKUP(B1169,'kode internal'!$B$1:$D$4717,2,FALSE)</f>
        <v>42S302.01</v>
      </c>
      <c r="F1169" s="6">
        <v>0</v>
      </c>
      <c r="G1169" s="6">
        <v>2</v>
      </c>
      <c r="H1169" s="6">
        <f>VLOOKUP(D1169,'kode internal'!$B$1:$E$4717,4,FALSE)</f>
        <v>0</v>
      </c>
      <c r="I1169" s="6">
        <f>VLOOKUP(D1169,'kode internal'!$B$1:$F$4717,5,FALSE)</f>
        <v>2</v>
      </c>
    </row>
    <row r="1170" spans="1:9">
      <c r="A1170" s="6" t="s">
        <v>4585</v>
      </c>
      <c r="B1170" s="6" t="s">
        <v>4586</v>
      </c>
      <c r="C1170" s="6">
        <f t="shared" si="19"/>
        <v>1</v>
      </c>
      <c r="D1170" s="6" t="s">
        <v>4586</v>
      </c>
      <c r="E1170" s="6" t="str">
        <f>VLOOKUP(B1170,'kode internal'!$B$1:$D$4717,2,FALSE)</f>
        <v>42C502</v>
      </c>
      <c r="F1170" s="6">
        <v>0</v>
      </c>
      <c r="G1170" s="6">
        <v>73</v>
      </c>
      <c r="H1170" s="6">
        <f>VLOOKUP(D1170,'kode internal'!$B$1:$E$4717,4,FALSE)</f>
        <v>0</v>
      </c>
      <c r="I1170" s="6">
        <f>VLOOKUP(D1170,'kode internal'!$B$1:$F$4717,5,FALSE)</f>
        <v>73</v>
      </c>
    </row>
    <row r="1171" spans="1:9">
      <c r="A1171" s="6" t="s">
        <v>4587</v>
      </c>
      <c r="B1171" s="13" t="s">
        <v>4022</v>
      </c>
      <c r="C1171" s="6">
        <f t="shared" si="19"/>
        <v>1</v>
      </c>
      <c r="D1171" s="6" t="s">
        <v>4022</v>
      </c>
      <c r="E1171" s="6" t="str">
        <f>VLOOKUP(B1171,'kode internal'!$B$1:$D$4717,2,FALSE)</f>
        <v>80P097</v>
      </c>
      <c r="F1171" s="6">
        <v>1000</v>
      </c>
      <c r="G1171" s="6">
        <v>13800</v>
      </c>
      <c r="H1171" s="6">
        <f>VLOOKUP(D1171,'kode internal'!$B$1:$E$4717,4,FALSE)</f>
        <v>1000</v>
      </c>
      <c r="I1171" s="6">
        <f>VLOOKUP(D1171,'kode internal'!$B$1:$F$4717,5,FALSE)</f>
        <v>18800</v>
      </c>
    </row>
    <row r="1172" spans="1:9">
      <c r="A1172" s="6" t="s">
        <v>4588</v>
      </c>
      <c r="B1172" s="13" t="s">
        <v>4016</v>
      </c>
      <c r="C1172" s="6">
        <f t="shared" si="19"/>
        <v>1</v>
      </c>
      <c r="D1172" s="6" t="s">
        <v>4016</v>
      </c>
      <c r="E1172" s="6" t="str">
        <f>VLOOKUP(B1172,'kode internal'!$B$1:$D$4717,2,FALSE)</f>
        <v>90T021</v>
      </c>
      <c r="F1172" s="6">
        <v>0</v>
      </c>
      <c r="G1172" s="6">
        <v>6</v>
      </c>
      <c r="H1172" s="6">
        <f>VLOOKUP(D1172,'kode internal'!$B$1:$E$4717,4,FALSE)</f>
        <v>0</v>
      </c>
      <c r="I1172" s="6">
        <f>VLOOKUP(D1172,'kode internal'!$B$1:$F$4717,5,FALSE)</f>
        <v>18</v>
      </c>
    </row>
    <row r="1173" spans="1:9">
      <c r="A1173" s="6" t="s">
        <v>4589</v>
      </c>
      <c r="B1173" s="6" t="s">
        <v>4590</v>
      </c>
      <c r="C1173" s="6">
        <f t="shared" si="19"/>
        <v>1</v>
      </c>
      <c r="D1173" s="6" t="s">
        <v>4590</v>
      </c>
      <c r="E1173" s="6" t="str">
        <f>VLOOKUP(B1173,'kode internal'!$B$1:$D$4717,2,FALSE)</f>
        <v>42K109</v>
      </c>
      <c r="F1173" s="6">
        <v>0</v>
      </c>
      <c r="G1173" s="6">
        <v>24</v>
      </c>
      <c r="H1173" s="6">
        <f>VLOOKUP(D1173,'kode internal'!$B$1:$E$4717,4,FALSE)</f>
        <v>0</v>
      </c>
      <c r="I1173" s="6">
        <f>VLOOKUP(D1173,'kode internal'!$B$1:$F$4717,5,FALSE)</f>
        <v>24</v>
      </c>
    </row>
    <row r="1174" spans="1:9">
      <c r="A1174" s="6" t="s">
        <v>4591</v>
      </c>
      <c r="B1174" s="13" t="s">
        <v>4592</v>
      </c>
      <c r="C1174" s="6">
        <f t="shared" si="19"/>
        <v>1</v>
      </c>
      <c r="D1174" s="6" t="s">
        <v>4592</v>
      </c>
      <c r="E1174" s="6" t="e">
        <f>VLOOKUP(B1174,'kode internal'!$B$1:$D$4717,2,FALSE)</f>
        <v>#N/A</v>
      </c>
      <c r="F1174" s="6">
        <v>0</v>
      </c>
      <c r="G1174" s="6">
        <v>10</v>
      </c>
      <c r="H1174" s="6" t="e">
        <f>VLOOKUP(D1174,'kode internal'!$B$1:$E$4717,4,FALSE)</f>
        <v>#N/A</v>
      </c>
      <c r="I1174" s="6" t="e">
        <f>VLOOKUP(D1174,'kode internal'!$B$1:$F$4717,5,FALSE)</f>
        <v>#N/A</v>
      </c>
    </row>
    <row r="1175" spans="1:9">
      <c r="A1175" s="6" t="s">
        <v>4593</v>
      </c>
      <c r="B1175" s="6" t="s">
        <v>4594</v>
      </c>
      <c r="C1175" s="6">
        <f t="shared" si="19"/>
        <v>1</v>
      </c>
      <c r="D1175" s="6" t="s">
        <v>4594</v>
      </c>
      <c r="E1175" s="6" t="str">
        <f>VLOOKUP(B1175,'kode internal'!$B$1:$D$4717,2,FALSE)</f>
        <v>42G038</v>
      </c>
      <c r="F1175" s="6">
        <v>0</v>
      </c>
      <c r="G1175" s="6">
        <v>20</v>
      </c>
      <c r="H1175" s="6">
        <f>VLOOKUP(D1175,'kode internal'!$B$1:$E$4717,4,FALSE)</f>
        <v>0</v>
      </c>
      <c r="I1175" s="6">
        <f>VLOOKUP(D1175,'kode internal'!$B$1:$F$4717,5,FALSE)</f>
        <v>20</v>
      </c>
    </row>
    <row r="1176" spans="1:9">
      <c r="A1176" s="6" t="s">
        <v>4595</v>
      </c>
      <c r="B1176" s="6" t="s">
        <v>4596</v>
      </c>
      <c r="C1176" s="6">
        <f t="shared" si="19"/>
        <v>1</v>
      </c>
      <c r="D1176" s="6" t="s">
        <v>4596</v>
      </c>
      <c r="E1176" s="6" t="str">
        <f>VLOOKUP(B1176,'kode internal'!$B$1:$D$4717,2,FALSE)</f>
        <v>42G037.01</v>
      </c>
      <c r="F1176" s="6">
        <v>0</v>
      </c>
      <c r="G1176" s="6">
        <v>10</v>
      </c>
      <c r="H1176" s="6">
        <f>VLOOKUP(D1176,'kode internal'!$B$1:$E$4717,4,FALSE)</f>
        <v>0</v>
      </c>
      <c r="I1176" s="6">
        <f>VLOOKUP(D1176,'kode internal'!$B$1:$F$4717,5,FALSE)</f>
        <v>10</v>
      </c>
    </row>
    <row r="1177" spans="1:9">
      <c r="A1177" s="6" t="s">
        <v>4597</v>
      </c>
      <c r="B1177" s="13" t="s">
        <v>4598</v>
      </c>
      <c r="C1177" s="6">
        <f t="shared" si="19"/>
        <v>1</v>
      </c>
      <c r="D1177" s="6" t="s">
        <v>4598</v>
      </c>
      <c r="E1177" s="6" t="str">
        <f>VLOOKUP(B1177,'kode internal'!$B$1:$D$4717,2,FALSE)</f>
        <v>80I099</v>
      </c>
      <c r="F1177" s="6">
        <v>23</v>
      </c>
      <c r="G1177" s="6">
        <v>28</v>
      </c>
      <c r="H1177" s="6">
        <f>VLOOKUP(D1177,'kode internal'!$B$1:$E$4717,4,FALSE)</f>
        <v>23</v>
      </c>
      <c r="I1177" s="6">
        <f>VLOOKUP(D1177,'kode internal'!$B$1:$F$4717,5,FALSE)</f>
        <v>78</v>
      </c>
    </row>
    <row r="1178" spans="1:9">
      <c r="A1178" s="6" t="s">
        <v>4599</v>
      </c>
      <c r="B1178" s="6" t="s">
        <v>4600</v>
      </c>
      <c r="C1178" s="6">
        <f t="shared" si="19"/>
        <v>1</v>
      </c>
      <c r="D1178" s="6" t="s">
        <v>4600</v>
      </c>
      <c r="E1178" s="6" t="e">
        <f>VLOOKUP(B1178,'kode internal'!$B$1:$D$4717,2,FALSE)</f>
        <v>#N/A</v>
      </c>
      <c r="F1178" s="6">
        <v>79</v>
      </c>
      <c r="G1178" s="6">
        <v>0</v>
      </c>
      <c r="H1178" s="6" t="e">
        <f>VLOOKUP(D1178,'kode internal'!$B$1:$E$4717,4,FALSE)</f>
        <v>#N/A</v>
      </c>
      <c r="I1178" s="6" t="e">
        <f>VLOOKUP(D1178,'kode internal'!$B$1:$F$4717,5,FALSE)</f>
        <v>#N/A</v>
      </c>
    </row>
    <row r="1179" spans="1:9">
      <c r="A1179" s="6" t="s">
        <v>4601</v>
      </c>
      <c r="B1179" s="6" t="s">
        <v>4602</v>
      </c>
      <c r="C1179" s="6">
        <f t="shared" si="19"/>
        <v>1</v>
      </c>
      <c r="D1179" s="6" t="s">
        <v>4602</v>
      </c>
      <c r="E1179" s="6" t="str">
        <f>VLOOKUP(B1179,'kode internal'!$B$1:$D$4717,2,FALSE)</f>
        <v>80U044</v>
      </c>
      <c r="F1179" s="6">
        <v>63</v>
      </c>
      <c r="G1179" s="6">
        <v>0</v>
      </c>
      <c r="H1179" s="6">
        <f>VLOOKUP(D1179,'kode internal'!$B$1:$E$4717,4,FALSE)</f>
        <v>63</v>
      </c>
      <c r="I1179" s="6">
        <f>VLOOKUP(D1179,'kode internal'!$B$1:$F$4717,5,FALSE)</f>
        <v>0</v>
      </c>
    </row>
    <row r="1180" spans="1:9">
      <c r="A1180" s="6" t="s">
        <v>4603</v>
      </c>
      <c r="B1180" s="13" t="s">
        <v>4604</v>
      </c>
      <c r="C1180" s="6">
        <f t="shared" si="19"/>
        <v>1</v>
      </c>
      <c r="D1180" s="6" t="s">
        <v>4604</v>
      </c>
      <c r="E1180" s="6" t="e">
        <f>VLOOKUP(B1180,'kode internal'!$B$1:$D$4717,2,FALSE)</f>
        <v>#N/A</v>
      </c>
      <c r="F1180" s="6">
        <v>0</v>
      </c>
      <c r="G1180" s="6">
        <v>100</v>
      </c>
      <c r="H1180" s="6" t="e">
        <f>VLOOKUP(D1180,'kode internal'!$B$1:$E$4717,4,FALSE)</f>
        <v>#N/A</v>
      </c>
      <c r="I1180" s="6" t="e">
        <f>VLOOKUP(D1180,'kode internal'!$B$1:$F$4717,5,FALSE)</f>
        <v>#N/A</v>
      </c>
    </row>
    <row r="1181" spans="1:9">
      <c r="A1181" s="6" t="s">
        <v>4605</v>
      </c>
      <c r="B1181" s="13" t="s">
        <v>4606</v>
      </c>
      <c r="C1181" s="6">
        <f t="shared" si="19"/>
        <v>1</v>
      </c>
      <c r="D1181" s="6" t="s">
        <v>4606</v>
      </c>
      <c r="E1181" s="6" t="str">
        <f>VLOOKUP(B1181,'kode internal'!$B$1:$D$4717,2,FALSE)</f>
        <v>80O016.16</v>
      </c>
      <c r="F1181" s="6">
        <v>0</v>
      </c>
      <c r="G1181" s="6">
        <v>150</v>
      </c>
      <c r="H1181" s="6">
        <f>VLOOKUP(D1181,'kode internal'!$B$1:$E$4717,4,FALSE)</f>
        <v>78</v>
      </c>
      <c r="I1181" s="6">
        <f>VLOOKUP(D1181,'kode internal'!$B$1:$F$4717,5,FALSE)</f>
        <v>150</v>
      </c>
    </row>
    <row r="1182" spans="1:9">
      <c r="A1182" s="6" t="s">
        <v>4607</v>
      </c>
      <c r="B1182" s="13" t="s">
        <v>4608</v>
      </c>
      <c r="C1182" s="6">
        <f t="shared" si="19"/>
        <v>1</v>
      </c>
      <c r="D1182" s="6" t="s">
        <v>4608</v>
      </c>
      <c r="E1182" s="6" t="str">
        <f>VLOOKUP(B1182,'kode internal'!$B$1:$D$4717,2,FALSE)</f>
        <v>80D009.02</v>
      </c>
      <c r="F1182" s="6">
        <v>0</v>
      </c>
      <c r="G1182" s="6">
        <v>301000</v>
      </c>
      <c r="H1182" s="6">
        <f>VLOOKUP(D1182,'kode internal'!$B$1:$E$4717,4,FALSE)</f>
        <v>108711</v>
      </c>
      <c r="I1182" s="6">
        <f>VLOOKUP(D1182,'kode internal'!$B$1:$F$4717,5,FALSE)</f>
        <v>361000</v>
      </c>
    </row>
    <row r="1183" spans="1:9">
      <c r="A1183" s="6" t="s">
        <v>4609</v>
      </c>
      <c r="B1183" s="13" t="s">
        <v>4610</v>
      </c>
      <c r="C1183" s="6">
        <f t="shared" si="19"/>
        <v>1</v>
      </c>
      <c r="D1183" s="6" t="s">
        <v>4610</v>
      </c>
      <c r="E1183" s="6" t="str">
        <f>VLOOKUP(B1183,'kode internal'!$B$1:$D$4717,2,FALSE)</f>
        <v>80D158.1</v>
      </c>
      <c r="F1183" s="6">
        <v>0</v>
      </c>
      <c r="G1183" s="6">
        <v>300</v>
      </c>
      <c r="H1183" s="6">
        <f>VLOOKUP(D1183,'kode internal'!$B$1:$E$4717,4,FALSE)</f>
        <v>900</v>
      </c>
      <c r="I1183" s="6">
        <f>VLOOKUP(D1183,'kode internal'!$B$1:$F$4717,5,FALSE)</f>
        <v>300</v>
      </c>
    </row>
    <row r="1184" spans="1:9">
      <c r="A1184" s="6" t="s">
        <v>4611</v>
      </c>
      <c r="B1184" s="13" t="s">
        <v>4612</v>
      </c>
      <c r="C1184" s="6">
        <f t="shared" si="19"/>
        <v>1</v>
      </c>
      <c r="D1184" s="6" t="s">
        <v>4612</v>
      </c>
      <c r="E1184" s="6" t="str">
        <f>VLOOKUP(B1184,'kode internal'!$B$1:$D$4717,2,FALSE)</f>
        <v>80C001.5</v>
      </c>
      <c r="F1184" s="6">
        <v>0</v>
      </c>
      <c r="G1184" s="6">
        <v>27000</v>
      </c>
      <c r="H1184" s="6">
        <f>VLOOKUP(D1184,'kode internal'!$B$1:$E$4717,4,FALSE)</f>
        <v>6000</v>
      </c>
      <c r="I1184" s="6">
        <f>VLOOKUP(D1184,'kode internal'!$B$1:$F$4717,5,FALSE)</f>
        <v>30000</v>
      </c>
    </row>
    <row r="1185" spans="1:9">
      <c r="A1185" s="6" t="s">
        <v>4613</v>
      </c>
      <c r="B1185" s="13" t="s">
        <v>4614</v>
      </c>
      <c r="C1185" s="6">
        <f t="shared" si="19"/>
        <v>1</v>
      </c>
      <c r="D1185" s="6" t="s">
        <v>4614</v>
      </c>
      <c r="E1185" s="6" t="str">
        <f>VLOOKUP(B1185,'kode internal'!$B$1:$D$4717,2,FALSE)</f>
        <v>80C001.3</v>
      </c>
      <c r="F1185" s="6">
        <v>0</v>
      </c>
      <c r="G1185" s="6">
        <v>5000</v>
      </c>
      <c r="H1185" s="6">
        <f>VLOOKUP(D1185,'kode internal'!$B$1:$E$4717,4,FALSE)</f>
        <v>4000</v>
      </c>
      <c r="I1185" s="6">
        <f>VLOOKUP(D1185,'kode internal'!$B$1:$F$4717,5,FALSE)</f>
        <v>5000</v>
      </c>
    </row>
    <row r="1186" spans="1:9">
      <c r="A1186" s="6" t="s">
        <v>4615</v>
      </c>
      <c r="B1186" s="13" t="s">
        <v>4616</v>
      </c>
      <c r="C1186" s="6">
        <f t="shared" si="19"/>
        <v>1</v>
      </c>
      <c r="D1186" s="6" t="s">
        <v>4616</v>
      </c>
      <c r="E1186" s="6" t="str">
        <f>VLOOKUP(B1186,'kode internal'!$B$1:$D$4717,2,FALSE)</f>
        <v>40R063.1</v>
      </c>
      <c r="F1186" s="6">
        <v>0</v>
      </c>
      <c r="G1186" s="6">
        <v>7500</v>
      </c>
      <c r="H1186" s="6">
        <f>VLOOKUP(D1186,'kode internal'!$B$1:$E$4717,4,FALSE)</f>
        <v>16698</v>
      </c>
      <c r="I1186" s="6">
        <f>VLOOKUP(D1186,'kode internal'!$B$1:$F$4717,5,FALSE)</f>
        <v>46750</v>
      </c>
    </row>
    <row r="1187" spans="1:9">
      <c r="A1187" s="6" t="s">
        <v>4617</v>
      </c>
      <c r="B1187" s="13" t="s">
        <v>4618</v>
      </c>
      <c r="C1187" s="6">
        <f t="shared" si="19"/>
        <v>1</v>
      </c>
      <c r="D1187" s="6" t="s">
        <v>4618</v>
      </c>
      <c r="E1187" s="6" t="str">
        <f>VLOOKUP(B1187,'kode internal'!$B$1:$D$4717,2,FALSE)</f>
        <v>90U026</v>
      </c>
      <c r="F1187" s="6">
        <v>0</v>
      </c>
      <c r="G1187" s="6">
        <v>2000</v>
      </c>
      <c r="H1187" s="6">
        <f>VLOOKUP(D1187,'kode internal'!$B$1:$E$4717,4,FALSE)</f>
        <v>25</v>
      </c>
      <c r="I1187" s="6">
        <f>VLOOKUP(D1187,'kode internal'!$B$1:$F$4717,5,FALSE)</f>
        <v>2000</v>
      </c>
    </row>
    <row r="1188" spans="1:9">
      <c r="A1188" s="6" t="s">
        <v>4619</v>
      </c>
      <c r="B1188" s="6" t="s">
        <v>4620</v>
      </c>
      <c r="C1188" s="6">
        <f t="shared" si="19"/>
        <v>1</v>
      </c>
      <c r="D1188" s="6" t="s">
        <v>4620</v>
      </c>
      <c r="E1188" s="6" t="str">
        <f>VLOOKUP(B1188,'kode internal'!$B$1:$D$4717,2,FALSE)</f>
        <v>90U010</v>
      </c>
      <c r="F1188" s="6">
        <v>0</v>
      </c>
      <c r="G1188" s="6">
        <v>800</v>
      </c>
      <c r="H1188" s="6">
        <f>VLOOKUP(D1188,'kode internal'!$B$1:$E$4717,4,FALSE)</f>
        <v>0</v>
      </c>
      <c r="I1188" s="6">
        <f>VLOOKUP(D1188,'kode internal'!$B$1:$F$4717,5,FALSE)</f>
        <v>800</v>
      </c>
    </row>
    <row r="1189" spans="1:9">
      <c r="A1189" s="6" t="s">
        <v>4621</v>
      </c>
      <c r="B1189" s="13" t="s">
        <v>4622</v>
      </c>
      <c r="C1189" s="6">
        <f t="shared" si="19"/>
        <v>1</v>
      </c>
      <c r="D1189" s="6" t="s">
        <v>4622</v>
      </c>
      <c r="E1189" s="6" t="str">
        <f>VLOOKUP(B1189,'kode internal'!$B$1:$D$4717,2,FALSE)</f>
        <v>90P091</v>
      </c>
      <c r="F1189" s="6">
        <v>0</v>
      </c>
      <c r="G1189" s="6">
        <v>1440</v>
      </c>
      <c r="H1189" s="6">
        <f>VLOOKUP(D1189,'kode internal'!$B$1:$E$4717,4,FALSE)</f>
        <v>330</v>
      </c>
      <c r="I1189" s="6">
        <f>VLOOKUP(D1189,'kode internal'!$B$1:$F$4717,5,FALSE)</f>
        <v>3600</v>
      </c>
    </row>
    <row r="1190" spans="1:9">
      <c r="A1190" s="6" t="s">
        <v>4623</v>
      </c>
      <c r="B1190" s="13" t="s">
        <v>4624</v>
      </c>
      <c r="C1190" s="6">
        <f t="shared" si="19"/>
        <v>1</v>
      </c>
      <c r="D1190" s="6" t="s">
        <v>4624</v>
      </c>
      <c r="E1190" s="6" t="str">
        <f>VLOOKUP(B1190,'kode internal'!$B$1:$D$4717,2,FALSE)</f>
        <v>90P090</v>
      </c>
      <c r="F1190" s="6">
        <v>0</v>
      </c>
      <c r="G1190" s="6">
        <v>1440</v>
      </c>
      <c r="H1190" s="6">
        <f>VLOOKUP(D1190,'kode internal'!$B$1:$E$4717,4,FALSE)</f>
        <v>470.91</v>
      </c>
      <c r="I1190" s="6">
        <f>VLOOKUP(D1190,'kode internal'!$B$1:$F$4717,5,FALSE)</f>
        <v>3600</v>
      </c>
    </row>
    <row r="1191" spans="1:9">
      <c r="A1191" s="6" t="s">
        <v>4625</v>
      </c>
      <c r="B1191" s="13" t="s">
        <v>4626</v>
      </c>
      <c r="C1191" s="6">
        <f t="shared" si="19"/>
        <v>1</v>
      </c>
      <c r="D1191" s="6" t="s">
        <v>4626</v>
      </c>
      <c r="E1191" s="6" t="str">
        <f>VLOOKUP(B1191,'kode internal'!$B$1:$D$4717,2,FALSE)</f>
        <v>90P074</v>
      </c>
      <c r="F1191" s="6">
        <v>0</v>
      </c>
      <c r="G1191" s="6">
        <v>3</v>
      </c>
      <c r="H1191" s="6">
        <f>VLOOKUP(D1191,'kode internal'!$B$1:$E$4717,4,FALSE)</f>
        <v>6</v>
      </c>
      <c r="I1191" s="6">
        <f>VLOOKUP(D1191,'kode internal'!$B$1:$F$4717,5,FALSE)</f>
        <v>3</v>
      </c>
    </row>
    <row r="1192" spans="1:9">
      <c r="A1192" s="6" t="s">
        <v>4627</v>
      </c>
      <c r="B1192" s="6" t="s">
        <v>4628</v>
      </c>
      <c r="C1192" s="6">
        <f t="shared" si="19"/>
        <v>1</v>
      </c>
      <c r="D1192" s="6" t="s">
        <v>4628</v>
      </c>
      <c r="E1192" s="6" t="e">
        <f>VLOOKUP(B1192,'kode internal'!$B$1:$D$4717,2,FALSE)</f>
        <v>#N/A</v>
      </c>
      <c r="F1192" s="6">
        <v>0</v>
      </c>
      <c r="G1192" s="6">
        <v>2</v>
      </c>
      <c r="H1192" s="6" t="e">
        <f>VLOOKUP(D1192,'kode internal'!$B$1:$E$4717,4,FALSE)</f>
        <v>#N/A</v>
      </c>
      <c r="I1192" s="6" t="e">
        <f>VLOOKUP(D1192,'kode internal'!$B$1:$F$4717,5,FALSE)</f>
        <v>#N/A</v>
      </c>
    </row>
    <row r="1193" spans="1:9">
      <c r="A1193" s="6" t="s">
        <v>4629</v>
      </c>
      <c r="B1193" s="13" t="s">
        <v>4630</v>
      </c>
      <c r="C1193" s="6">
        <f t="shared" si="19"/>
        <v>1</v>
      </c>
      <c r="D1193" s="6" t="s">
        <v>4630</v>
      </c>
      <c r="E1193" s="6" t="str">
        <f>VLOOKUP(B1193,'kode internal'!$B$1:$D$4717,2,FALSE)</f>
        <v>90K054</v>
      </c>
      <c r="F1193" s="6">
        <v>0</v>
      </c>
      <c r="G1193" s="6">
        <v>9800</v>
      </c>
      <c r="H1193" s="6">
        <f>VLOOKUP(D1193,'kode internal'!$B$1:$E$4717,4,FALSE)</f>
        <v>791</v>
      </c>
      <c r="I1193" s="6">
        <f>VLOOKUP(D1193,'kode internal'!$B$1:$F$4717,5,FALSE)</f>
        <v>12300</v>
      </c>
    </row>
    <row r="1194" spans="1:9">
      <c r="A1194" s="6" t="s">
        <v>4631</v>
      </c>
      <c r="B1194" s="13" t="s">
        <v>4632</v>
      </c>
      <c r="C1194" s="6">
        <f t="shared" si="19"/>
        <v>1</v>
      </c>
      <c r="D1194" s="6" t="s">
        <v>4632</v>
      </c>
      <c r="E1194" s="6" t="str">
        <f>VLOOKUP(B1194,'kode internal'!$B$1:$D$4717,2,FALSE)</f>
        <v>90K053</v>
      </c>
      <c r="F1194" s="6">
        <v>0</v>
      </c>
      <c r="G1194" s="6">
        <v>11800</v>
      </c>
      <c r="H1194" s="6">
        <f>VLOOKUP(D1194,'kode internal'!$B$1:$E$4717,4,FALSE)</f>
        <v>576</v>
      </c>
      <c r="I1194" s="6">
        <f>VLOOKUP(D1194,'kode internal'!$B$1:$F$4717,5,FALSE)</f>
        <v>14800</v>
      </c>
    </row>
    <row r="1195" spans="1:9">
      <c r="A1195" s="6" t="s">
        <v>4633</v>
      </c>
      <c r="B1195" s="13" t="s">
        <v>4634</v>
      </c>
      <c r="C1195" s="6">
        <f t="shared" si="19"/>
        <v>1</v>
      </c>
      <c r="D1195" s="6" t="s">
        <v>4634</v>
      </c>
      <c r="E1195" s="6" t="str">
        <f>VLOOKUP(B1195,'kode internal'!$B$1:$D$4717,2,FALSE)</f>
        <v>90K052</v>
      </c>
      <c r="F1195" s="6">
        <v>0</v>
      </c>
      <c r="G1195" s="6">
        <v>3000</v>
      </c>
      <c r="H1195" s="6">
        <f>VLOOKUP(D1195,'kode internal'!$B$1:$E$4717,4,FALSE)</f>
        <v>0</v>
      </c>
      <c r="I1195" s="6">
        <f>VLOOKUP(D1195,'kode internal'!$B$1:$F$4717,5,FALSE)</f>
        <v>3600</v>
      </c>
    </row>
    <row r="1196" spans="1:9">
      <c r="A1196" s="6" t="s">
        <v>4635</v>
      </c>
      <c r="B1196" s="13" t="s">
        <v>4636</v>
      </c>
      <c r="C1196" s="6">
        <f t="shared" si="19"/>
        <v>1</v>
      </c>
      <c r="D1196" s="6" t="s">
        <v>4636</v>
      </c>
      <c r="E1196" s="6" t="str">
        <f>VLOOKUP(B1196,'kode internal'!$B$1:$D$4717,2,FALSE)</f>
        <v>90K051</v>
      </c>
      <c r="F1196" s="6">
        <v>0</v>
      </c>
      <c r="G1196" s="6">
        <v>21800</v>
      </c>
      <c r="H1196" s="6">
        <f>VLOOKUP(D1196,'kode internal'!$B$1:$E$4717,4,FALSE)</f>
        <v>3050</v>
      </c>
      <c r="I1196" s="6">
        <f>VLOOKUP(D1196,'kode internal'!$B$1:$F$4717,5,FALSE)</f>
        <v>24800</v>
      </c>
    </row>
    <row r="1197" spans="1:9">
      <c r="A1197" s="6" t="s">
        <v>4637</v>
      </c>
      <c r="B1197" s="13" t="s">
        <v>4638</v>
      </c>
      <c r="C1197" s="6">
        <f t="shared" si="19"/>
        <v>1</v>
      </c>
      <c r="D1197" s="6" t="s">
        <v>4638</v>
      </c>
      <c r="E1197" s="6" t="str">
        <f>VLOOKUP(B1197,'kode internal'!$B$1:$D$4717,2,FALSE)</f>
        <v>90K050</v>
      </c>
      <c r="F1197" s="6">
        <v>0</v>
      </c>
      <c r="G1197" s="6">
        <v>20100</v>
      </c>
      <c r="H1197" s="6">
        <f>VLOOKUP(D1197,'kode internal'!$B$1:$E$4717,4,FALSE)</f>
        <v>705</v>
      </c>
      <c r="I1197" s="6">
        <f>VLOOKUP(D1197,'kode internal'!$B$1:$F$4717,5,FALSE)</f>
        <v>25100</v>
      </c>
    </row>
    <row r="1198" spans="1:9">
      <c r="A1198" s="6" t="s">
        <v>4639</v>
      </c>
      <c r="B1198" s="13" t="s">
        <v>4640</v>
      </c>
      <c r="C1198" s="6">
        <f t="shared" si="19"/>
        <v>1</v>
      </c>
      <c r="D1198" s="6" t="s">
        <v>4640</v>
      </c>
      <c r="E1198" s="6" t="str">
        <f>VLOOKUP(B1198,'kode internal'!$B$1:$D$4717,2,FALSE)</f>
        <v>90K049</v>
      </c>
      <c r="F1198" s="6">
        <v>0</v>
      </c>
      <c r="G1198" s="6">
        <v>19200</v>
      </c>
      <c r="H1198" s="6">
        <f>VLOOKUP(D1198,'kode internal'!$B$1:$E$4717,4,FALSE)</f>
        <v>9000</v>
      </c>
      <c r="I1198" s="6">
        <f>VLOOKUP(D1198,'kode internal'!$B$1:$F$4717,5,FALSE)</f>
        <v>19200</v>
      </c>
    </row>
    <row r="1199" spans="1:9">
      <c r="A1199" s="6" t="s">
        <v>4641</v>
      </c>
      <c r="B1199" s="13" t="s">
        <v>4642</v>
      </c>
      <c r="C1199" s="6">
        <f t="shared" si="19"/>
        <v>1</v>
      </c>
      <c r="D1199" s="6" t="s">
        <v>4642</v>
      </c>
      <c r="E1199" s="6" t="str">
        <f>VLOOKUP(B1199,'kode internal'!$B$1:$D$4717,2,FALSE)</f>
        <v>90K048</v>
      </c>
      <c r="F1199" s="6">
        <v>0</v>
      </c>
      <c r="G1199" s="6">
        <v>22200</v>
      </c>
      <c r="H1199" s="6">
        <f>VLOOKUP(D1199,'kode internal'!$B$1:$E$4717,4,FALSE)</f>
        <v>5250</v>
      </c>
      <c r="I1199" s="6">
        <f>VLOOKUP(D1199,'kode internal'!$B$1:$F$4717,5,FALSE)</f>
        <v>22200</v>
      </c>
    </row>
    <row r="1200" spans="1:9">
      <c r="A1200" s="6" t="s">
        <v>4643</v>
      </c>
      <c r="B1200" s="13" t="s">
        <v>4644</v>
      </c>
      <c r="C1200" s="6">
        <f t="shared" si="19"/>
        <v>1</v>
      </c>
      <c r="D1200" s="6" t="s">
        <v>4644</v>
      </c>
      <c r="E1200" s="6" t="str">
        <f>VLOOKUP(B1200,'kode internal'!$B$1:$D$4717,2,FALSE)</f>
        <v>90C033</v>
      </c>
      <c r="F1200" s="6">
        <v>0</v>
      </c>
      <c r="G1200" s="6">
        <v>120</v>
      </c>
      <c r="H1200" s="6">
        <f>VLOOKUP(D1200,'kode internal'!$B$1:$E$4717,4,FALSE)</f>
        <v>55.8</v>
      </c>
      <c r="I1200" s="6">
        <f>VLOOKUP(D1200,'kode internal'!$B$1:$F$4717,5,FALSE)</f>
        <v>144</v>
      </c>
    </row>
    <row r="1201" spans="1:9">
      <c r="A1201" s="6" t="s">
        <v>4645</v>
      </c>
      <c r="B1201" s="13" t="s">
        <v>4265</v>
      </c>
      <c r="C1201" s="6">
        <f t="shared" si="19"/>
        <v>1</v>
      </c>
      <c r="D1201" s="6" t="s">
        <v>4265</v>
      </c>
      <c r="E1201" s="6" t="e">
        <f>VLOOKUP(B1201,'kode internal'!$B$1:$D$4717,2,FALSE)</f>
        <v>#N/A</v>
      </c>
      <c r="F1201" s="6">
        <v>0</v>
      </c>
      <c r="G1201" s="6">
        <v>1750</v>
      </c>
      <c r="H1201" s="6" t="e">
        <f>VLOOKUP(D1201,'kode internal'!$B$1:$E$4717,4,FALSE)</f>
        <v>#N/A</v>
      </c>
      <c r="I1201" s="6" t="e">
        <f>VLOOKUP(D1201,'kode internal'!$B$1:$F$4717,5,FALSE)</f>
        <v>#N/A</v>
      </c>
    </row>
    <row r="1202" spans="1:9">
      <c r="A1202" s="6" t="s">
        <v>4646</v>
      </c>
      <c r="B1202" s="13" t="s">
        <v>4647</v>
      </c>
      <c r="C1202" s="6">
        <f t="shared" si="19"/>
        <v>1</v>
      </c>
      <c r="D1202" s="6" t="s">
        <v>4647</v>
      </c>
      <c r="E1202" s="6" t="str">
        <f>VLOOKUP(B1202,'kode internal'!$B$1:$D$4717,2,FALSE)</f>
        <v>80T167</v>
      </c>
      <c r="F1202" s="6">
        <v>0</v>
      </c>
      <c r="G1202" s="6">
        <v>24</v>
      </c>
      <c r="H1202" s="6">
        <f>VLOOKUP(D1202,'kode internal'!$B$1:$E$4717,4,FALSE)</f>
        <v>0</v>
      </c>
      <c r="I1202" s="6">
        <f>VLOOKUP(D1202,'kode internal'!$B$1:$F$4717,5,FALSE)</f>
        <v>52</v>
      </c>
    </row>
    <row r="1203" spans="1:9">
      <c r="A1203" s="6" t="s">
        <v>4648</v>
      </c>
      <c r="B1203" s="13" t="s">
        <v>4649</v>
      </c>
      <c r="C1203" s="6">
        <f t="shared" si="19"/>
        <v>1</v>
      </c>
      <c r="D1203" s="6" t="s">
        <v>4649</v>
      </c>
      <c r="E1203" s="6" t="str">
        <f>VLOOKUP(B1203,'kode internal'!$B$1:$D$4717,2,FALSE)</f>
        <v>80T082</v>
      </c>
      <c r="F1203" s="6">
        <v>0</v>
      </c>
      <c r="G1203" s="6">
        <v>1700</v>
      </c>
      <c r="H1203" s="6">
        <f>VLOOKUP(D1203,'kode internal'!$B$1:$E$4717,4,FALSE)</f>
        <v>4510</v>
      </c>
      <c r="I1203" s="6">
        <f>VLOOKUP(D1203,'kode internal'!$B$1:$F$4717,5,FALSE)</f>
        <v>1700</v>
      </c>
    </row>
    <row r="1204" spans="1:9">
      <c r="A1204" s="6" t="s">
        <v>4650</v>
      </c>
      <c r="B1204" s="13" t="s">
        <v>4651</v>
      </c>
      <c r="C1204" s="6">
        <f t="shared" si="19"/>
        <v>1</v>
      </c>
      <c r="D1204" s="6" t="s">
        <v>4651</v>
      </c>
      <c r="E1204" s="6" t="str">
        <f>VLOOKUP(B1204,'kode internal'!$B$1:$D$4717,2,FALSE)</f>
        <v>80S301</v>
      </c>
      <c r="F1204" s="6">
        <v>0</v>
      </c>
      <c r="G1204" s="6">
        <v>13200</v>
      </c>
      <c r="H1204" s="6">
        <f>VLOOKUP(D1204,'kode internal'!$B$1:$E$4717,4,FALSE)</f>
        <v>8500</v>
      </c>
      <c r="I1204" s="6">
        <f>VLOOKUP(D1204,'kode internal'!$B$1:$F$4717,5,FALSE)</f>
        <v>13200</v>
      </c>
    </row>
    <row r="1205" spans="1:9">
      <c r="A1205" s="6" t="s">
        <v>4652</v>
      </c>
      <c r="B1205" s="13" t="s">
        <v>4653</v>
      </c>
      <c r="C1205" s="6">
        <f t="shared" si="19"/>
        <v>1</v>
      </c>
      <c r="D1205" s="6" t="s">
        <v>4653</v>
      </c>
      <c r="E1205" s="6" t="str">
        <f>VLOOKUP(B1205,'kode internal'!$B$1:$D$4717,2,FALSE)</f>
        <v>80S041</v>
      </c>
      <c r="F1205" s="6">
        <v>0</v>
      </c>
      <c r="G1205" s="6">
        <v>2000</v>
      </c>
      <c r="H1205" s="6">
        <f>VLOOKUP(D1205,'kode internal'!$B$1:$E$4717,4,FALSE)</f>
        <v>12332</v>
      </c>
      <c r="I1205" s="6">
        <f>VLOOKUP(D1205,'kode internal'!$B$1:$F$4717,5,FALSE)</f>
        <v>2000</v>
      </c>
    </row>
    <row r="1206" spans="1:9">
      <c r="A1206" s="6" t="s">
        <v>4654</v>
      </c>
      <c r="B1206" s="13" t="s">
        <v>4655</v>
      </c>
      <c r="C1206" s="6">
        <f t="shared" si="19"/>
        <v>1</v>
      </c>
      <c r="D1206" s="6" t="s">
        <v>4655</v>
      </c>
      <c r="E1206" s="6" t="str">
        <f>VLOOKUP(B1206,'kode internal'!$B$1:$D$4717,2,FALSE)</f>
        <v>80N131</v>
      </c>
      <c r="F1206" s="6">
        <v>0</v>
      </c>
      <c r="G1206" s="6">
        <v>115000</v>
      </c>
      <c r="H1206" s="6">
        <f>VLOOKUP(D1206,'kode internal'!$B$1:$E$4717,4,FALSE)</f>
        <v>52561</v>
      </c>
      <c r="I1206" s="6">
        <f>VLOOKUP(D1206,'kode internal'!$B$1:$F$4717,5,FALSE)</f>
        <v>115000</v>
      </c>
    </row>
    <row r="1207" spans="1:9">
      <c r="A1207" s="6" t="s">
        <v>4656</v>
      </c>
      <c r="B1207" s="13" t="s">
        <v>4657</v>
      </c>
      <c r="C1207" s="6">
        <f t="shared" si="19"/>
        <v>1</v>
      </c>
      <c r="D1207" s="6" t="s">
        <v>4657</v>
      </c>
      <c r="E1207" s="6" t="str">
        <f>VLOOKUP(B1207,'kode internal'!$B$1:$D$4717,2,FALSE)</f>
        <v>80N123</v>
      </c>
      <c r="F1207" s="6">
        <v>0</v>
      </c>
      <c r="G1207" s="6">
        <v>2000</v>
      </c>
      <c r="H1207" s="6">
        <f>VLOOKUP(D1207,'kode internal'!$B$1:$E$4717,4,FALSE)</f>
        <v>804</v>
      </c>
      <c r="I1207" s="6">
        <f>VLOOKUP(D1207,'kode internal'!$B$1:$F$4717,5,FALSE)</f>
        <v>9500</v>
      </c>
    </row>
    <row r="1208" spans="1:9">
      <c r="A1208" s="6" t="s">
        <v>4658</v>
      </c>
      <c r="B1208" s="6" t="s">
        <v>4659</v>
      </c>
      <c r="C1208" s="6">
        <f t="shared" si="19"/>
        <v>1</v>
      </c>
      <c r="D1208" s="6" t="s">
        <v>4659</v>
      </c>
      <c r="E1208" s="6" t="str">
        <f>VLOOKUP(B1208,'kode internal'!$B$1:$D$4717,2,FALSE)</f>
        <v>80K109</v>
      </c>
      <c r="F1208" s="6">
        <v>0</v>
      </c>
      <c r="G1208" s="6">
        <v>20</v>
      </c>
      <c r="H1208" s="6">
        <f>VLOOKUP(D1208,'kode internal'!$B$1:$E$4717,4,FALSE)</f>
        <v>0</v>
      </c>
      <c r="I1208" s="6">
        <f>VLOOKUP(D1208,'kode internal'!$B$1:$F$4717,5,FALSE)</f>
        <v>20</v>
      </c>
    </row>
    <row r="1209" spans="1:9">
      <c r="A1209" s="6" t="s">
        <v>4660</v>
      </c>
      <c r="B1209" s="13" t="s">
        <v>4661</v>
      </c>
      <c r="C1209" s="6">
        <f t="shared" si="19"/>
        <v>1</v>
      </c>
      <c r="D1209" s="6" t="s">
        <v>4661</v>
      </c>
      <c r="E1209" s="6" t="str">
        <f>VLOOKUP(B1209,'kode internal'!$B$1:$D$4717,2,FALSE)</f>
        <v>80I103</v>
      </c>
      <c r="F1209" s="6">
        <v>0</v>
      </c>
      <c r="G1209" s="6">
        <v>15700</v>
      </c>
      <c r="H1209" s="6">
        <f>VLOOKUP(D1209,'kode internal'!$B$1:$E$4717,4,FALSE)</f>
        <v>209</v>
      </c>
      <c r="I1209" s="6">
        <f>VLOOKUP(D1209,'kode internal'!$B$1:$F$4717,5,FALSE)</f>
        <v>21700</v>
      </c>
    </row>
    <row r="1210" spans="1:9">
      <c r="A1210" s="6" t="s">
        <v>4662</v>
      </c>
      <c r="B1210" s="13" t="s">
        <v>4598</v>
      </c>
      <c r="C1210" s="6">
        <f t="shared" si="19"/>
        <v>1</v>
      </c>
      <c r="D1210" s="6" t="s">
        <v>4598</v>
      </c>
      <c r="E1210" s="6" t="str">
        <f>VLOOKUP(B1210,'kode internal'!$B$1:$D$4717,2,FALSE)</f>
        <v>80I099</v>
      </c>
      <c r="F1210" s="6">
        <v>0</v>
      </c>
      <c r="G1210" s="6">
        <v>50</v>
      </c>
      <c r="H1210" s="6">
        <f>VLOOKUP(D1210,'kode internal'!$B$1:$E$4717,4,FALSE)</f>
        <v>23</v>
      </c>
      <c r="I1210" s="6">
        <f>VLOOKUP(D1210,'kode internal'!$B$1:$F$4717,5,FALSE)</f>
        <v>78</v>
      </c>
    </row>
    <row r="1211" spans="1:9">
      <c r="A1211" s="6" t="s">
        <v>4663</v>
      </c>
      <c r="B1211" s="13" t="s">
        <v>4664</v>
      </c>
      <c r="C1211" s="6">
        <f t="shared" si="19"/>
        <v>1</v>
      </c>
      <c r="D1211" s="6" t="s">
        <v>4664</v>
      </c>
      <c r="E1211" s="6" t="str">
        <f>VLOOKUP(B1211,'kode internal'!$B$1:$D$4717,2,FALSE)</f>
        <v>80I097</v>
      </c>
      <c r="F1211" s="6">
        <v>0</v>
      </c>
      <c r="G1211" s="6">
        <v>66</v>
      </c>
      <c r="H1211" s="6">
        <f>VLOOKUP(D1211,'kode internal'!$B$1:$E$4717,4,FALSE)</f>
        <v>42</v>
      </c>
      <c r="I1211" s="6">
        <f>VLOOKUP(D1211,'kode internal'!$B$1:$F$4717,5,FALSE)</f>
        <v>66</v>
      </c>
    </row>
    <row r="1212" spans="1:9">
      <c r="A1212" s="6" t="s">
        <v>4665</v>
      </c>
      <c r="B1212" s="13" t="s">
        <v>4666</v>
      </c>
      <c r="C1212" s="6">
        <f t="shared" si="19"/>
        <v>1</v>
      </c>
      <c r="D1212" s="6" t="s">
        <v>4666</v>
      </c>
      <c r="E1212" s="6" t="str">
        <f>VLOOKUP(B1212,'kode internal'!$B$1:$D$4717,2,FALSE)</f>
        <v>80I092</v>
      </c>
      <c r="F1212" s="6">
        <v>0</v>
      </c>
      <c r="G1212" s="6">
        <v>3500</v>
      </c>
      <c r="H1212" s="6">
        <f>VLOOKUP(D1212,'kode internal'!$B$1:$E$4717,4,FALSE)</f>
        <v>118</v>
      </c>
      <c r="I1212" s="6">
        <f>VLOOKUP(D1212,'kode internal'!$B$1:$F$4717,5,FALSE)</f>
        <v>6000</v>
      </c>
    </row>
    <row r="1213" spans="1:9">
      <c r="A1213" s="6" t="s">
        <v>4667</v>
      </c>
      <c r="B1213" s="13" t="s">
        <v>4668</v>
      </c>
      <c r="C1213" s="6">
        <f t="shared" si="19"/>
        <v>1</v>
      </c>
      <c r="D1213" s="6" t="s">
        <v>4668</v>
      </c>
      <c r="E1213" s="6" t="str">
        <f>VLOOKUP(B1213,'kode internal'!$B$1:$D$4717,2,FALSE)</f>
        <v>80I091</v>
      </c>
      <c r="F1213" s="6">
        <v>0</v>
      </c>
      <c r="G1213" s="6">
        <v>5500</v>
      </c>
      <c r="H1213" s="6">
        <f>VLOOKUP(D1213,'kode internal'!$B$1:$E$4717,4,FALSE)</f>
        <v>1035</v>
      </c>
      <c r="I1213" s="6">
        <f>VLOOKUP(D1213,'kode internal'!$B$1:$F$4717,5,FALSE)</f>
        <v>8000</v>
      </c>
    </row>
    <row r="1214" spans="1:9">
      <c r="A1214" s="6" t="s">
        <v>4669</v>
      </c>
      <c r="B1214" s="13" t="s">
        <v>4670</v>
      </c>
      <c r="C1214" s="6">
        <f t="shared" si="19"/>
        <v>1</v>
      </c>
      <c r="D1214" s="6" t="s">
        <v>4670</v>
      </c>
      <c r="E1214" s="6" t="str">
        <f>VLOOKUP(B1214,'kode internal'!$B$1:$D$4717,2,FALSE)</f>
        <v>80H126</v>
      </c>
      <c r="F1214" s="6">
        <v>0</v>
      </c>
      <c r="G1214" s="6">
        <v>400</v>
      </c>
      <c r="H1214" s="6">
        <f>VLOOKUP(D1214,'kode internal'!$B$1:$E$4717,4,FALSE)</f>
        <v>251</v>
      </c>
      <c r="I1214" s="6">
        <f>VLOOKUP(D1214,'kode internal'!$B$1:$F$4717,5,FALSE)</f>
        <v>400</v>
      </c>
    </row>
    <row r="1215" spans="1:9">
      <c r="A1215" s="6" t="s">
        <v>4671</v>
      </c>
      <c r="B1215" s="6" t="s">
        <v>4672</v>
      </c>
      <c r="C1215" s="6">
        <f t="shared" si="19"/>
        <v>1</v>
      </c>
      <c r="D1215" s="6" t="s">
        <v>4672</v>
      </c>
      <c r="E1215" s="6" t="str">
        <f>VLOOKUP(B1215,'kode internal'!$B$1:$D$4717,2,FALSE)</f>
        <v>80H123</v>
      </c>
      <c r="F1215" s="6">
        <v>0</v>
      </c>
      <c r="G1215" s="6">
        <v>300</v>
      </c>
      <c r="H1215" s="6">
        <f>VLOOKUP(D1215,'kode internal'!$B$1:$E$4717,4,FALSE)</f>
        <v>0</v>
      </c>
      <c r="I1215" s="6">
        <f>VLOOKUP(D1215,'kode internal'!$B$1:$F$4717,5,FALSE)</f>
        <v>300</v>
      </c>
    </row>
    <row r="1216" spans="1:9">
      <c r="A1216" s="6" t="s">
        <v>4673</v>
      </c>
      <c r="B1216" s="13" t="s">
        <v>4674</v>
      </c>
      <c r="C1216" s="6">
        <f t="shared" si="19"/>
        <v>1</v>
      </c>
      <c r="D1216" s="6" t="s">
        <v>4674</v>
      </c>
      <c r="E1216" s="6" t="str">
        <f>VLOOKUP(B1216,'kode internal'!$B$1:$D$4717,2,FALSE)</f>
        <v>80E137</v>
      </c>
      <c r="F1216" s="6">
        <v>0</v>
      </c>
      <c r="G1216" s="6">
        <v>825</v>
      </c>
      <c r="H1216" s="6">
        <f>VLOOKUP(D1216,'kode internal'!$B$1:$E$4717,4,FALSE)</f>
        <v>0</v>
      </c>
      <c r="I1216" s="6">
        <f>VLOOKUP(D1216,'kode internal'!$B$1:$F$4717,5,FALSE)</f>
        <v>925</v>
      </c>
    </row>
    <row r="1217" spans="1:9">
      <c r="A1217" s="6" t="s">
        <v>4675</v>
      </c>
      <c r="B1217" s="6" t="s">
        <v>4676</v>
      </c>
      <c r="C1217" s="6">
        <f t="shared" ref="C1217:C1280" si="20">IF(B1217=D1217,1,0)</f>
        <v>1</v>
      </c>
      <c r="D1217" s="6" t="s">
        <v>4676</v>
      </c>
      <c r="E1217" s="6" t="str">
        <f>VLOOKUP(B1217,'kode internal'!$B$1:$D$4717,2,FALSE)</f>
        <v>80D158</v>
      </c>
      <c r="F1217" s="6">
        <v>0</v>
      </c>
      <c r="G1217" s="6">
        <v>13500</v>
      </c>
      <c r="H1217" s="6">
        <f>VLOOKUP(D1217,'kode internal'!$B$1:$E$4717,4,FALSE)</f>
        <v>0</v>
      </c>
      <c r="I1217" s="6">
        <f>VLOOKUP(D1217,'kode internal'!$B$1:$F$4717,5,FALSE)</f>
        <v>13500</v>
      </c>
    </row>
    <row r="1218" spans="1:9">
      <c r="A1218" s="6" t="s">
        <v>4677</v>
      </c>
      <c r="B1218" s="13" t="s">
        <v>4678</v>
      </c>
      <c r="C1218" s="6">
        <f t="shared" si="20"/>
        <v>1</v>
      </c>
      <c r="D1218" s="6" t="s">
        <v>4678</v>
      </c>
      <c r="E1218" s="6" t="e">
        <f>VLOOKUP(B1218,'kode internal'!$B$1:$D$4717,2,FALSE)</f>
        <v>#N/A</v>
      </c>
      <c r="F1218" s="6">
        <v>0</v>
      </c>
      <c r="G1218" s="6">
        <v>12072</v>
      </c>
      <c r="H1218" s="6" t="e">
        <f>VLOOKUP(D1218,'kode internal'!$B$1:$E$4717,4,FALSE)</f>
        <v>#N/A</v>
      </c>
      <c r="I1218" s="6" t="e">
        <f>VLOOKUP(D1218,'kode internal'!$B$1:$F$4717,5,FALSE)</f>
        <v>#N/A</v>
      </c>
    </row>
    <row r="1219" spans="1:9">
      <c r="A1219" s="6" t="s">
        <v>4679</v>
      </c>
      <c r="B1219" s="13" t="s">
        <v>4680</v>
      </c>
      <c r="C1219" s="6">
        <f t="shared" si="20"/>
        <v>1</v>
      </c>
      <c r="D1219" s="6" t="s">
        <v>4680</v>
      </c>
      <c r="E1219" s="6" t="str">
        <f>VLOOKUP(B1219,'kode internal'!$B$1:$D$4717,2,FALSE)</f>
        <v>80A109</v>
      </c>
      <c r="F1219" s="6">
        <v>0</v>
      </c>
      <c r="G1219" s="6">
        <v>18550</v>
      </c>
      <c r="H1219" s="6">
        <f>VLOOKUP(D1219,'kode internal'!$B$1:$E$4717,4,FALSE)</f>
        <v>3452</v>
      </c>
      <c r="I1219" s="6">
        <f>VLOOKUP(D1219,'kode internal'!$B$1:$F$4717,5,FALSE)</f>
        <v>30450</v>
      </c>
    </row>
    <row r="1220" spans="1:9">
      <c r="A1220" s="6" t="s">
        <v>4681</v>
      </c>
      <c r="B1220" s="13" t="s">
        <v>4682</v>
      </c>
      <c r="C1220" s="6">
        <f t="shared" si="20"/>
        <v>1</v>
      </c>
      <c r="D1220" s="6" t="s">
        <v>4682</v>
      </c>
      <c r="E1220" s="6" t="str">
        <f>VLOOKUP(B1220,'kode internal'!$B$1:$D$4717,2,FALSE)</f>
        <v>50V008</v>
      </c>
      <c r="F1220" s="6">
        <v>0</v>
      </c>
      <c r="G1220" s="6">
        <v>4060</v>
      </c>
      <c r="H1220" s="6">
        <f>VLOOKUP(D1220,'kode internal'!$B$1:$E$4717,4,FALSE)</f>
        <v>3617</v>
      </c>
      <c r="I1220" s="6">
        <f>VLOOKUP(D1220,'kode internal'!$B$1:$F$4717,5,FALSE)</f>
        <v>4060</v>
      </c>
    </row>
    <row r="1221" spans="1:9">
      <c r="A1221" s="6" t="s">
        <v>4683</v>
      </c>
      <c r="B1221" s="13" t="s">
        <v>4684</v>
      </c>
      <c r="C1221" s="6">
        <f t="shared" si="20"/>
        <v>1</v>
      </c>
      <c r="D1221" s="6" t="s">
        <v>4684</v>
      </c>
      <c r="E1221" s="6" t="str">
        <f>VLOOKUP(B1221,'kode internal'!$B$1:$D$4717,2,FALSE)</f>
        <v>50S036</v>
      </c>
      <c r="F1221" s="6">
        <v>0</v>
      </c>
      <c r="G1221" s="6">
        <v>350</v>
      </c>
      <c r="H1221" s="6">
        <f>VLOOKUP(D1221,'kode internal'!$B$1:$E$4717,4,FALSE)</f>
        <v>438</v>
      </c>
      <c r="I1221" s="6">
        <f>VLOOKUP(D1221,'kode internal'!$B$1:$F$4717,5,FALSE)</f>
        <v>350</v>
      </c>
    </row>
    <row r="1222" spans="1:9">
      <c r="A1222" s="6" t="s">
        <v>4685</v>
      </c>
      <c r="B1222" s="13" t="s">
        <v>4686</v>
      </c>
      <c r="C1222" s="6">
        <f t="shared" si="20"/>
        <v>1</v>
      </c>
      <c r="D1222" s="6" t="s">
        <v>4686</v>
      </c>
      <c r="E1222" s="6" t="str">
        <f>VLOOKUP(B1222,'kode internal'!$B$1:$D$4717,2,FALSE)</f>
        <v>50R003</v>
      </c>
      <c r="F1222" s="6">
        <v>0</v>
      </c>
      <c r="G1222" s="6">
        <v>10</v>
      </c>
      <c r="H1222" s="6">
        <f>VLOOKUP(D1222,'kode internal'!$B$1:$E$4717,4,FALSE)</f>
        <v>5</v>
      </c>
      <c r="I1222" s="6">
        <f>VLOOKUP(D1222,'kode internal'!$B$1:$F$4717,5,FALSE)</f>
        <v>10</v>
      </c>
    </row>
    <row r="1223" spans="1:9">
      <c r="A1223" s="6" t="s">
        <v>4687</v>
      </c>
      <c r="B1223" s="13" t="s">
        <v>4688</v>
      </c>
      <c r="C1223" s="6">
        <f t="shared" si="20"/>
        <v>1</v>
      </c>
      <c r="D1223" s="6" t="s">
        <v>4688</v>
      </c>
      <c r="E1223" s="6" t="str">
        <f>VLOOKUP(B1223,'kode internal'!$B$1:$D$4717,2,FALSE)</f>
        <v>50A049</v>
      </c>
      <c r="F1223" s="6">
        <v>0</v>
      </c>
      <c r="G1223" s="6">
        <v>250</v>
      </c>
      <c r="H1223" s="6">
        <f>VLOOKUP(D1223,'kode internal'!$B$1:$E$4717,4,FALSE)</f>
        <v>2000</v>
      </c>
      <c r="I1223" s="6">
        <f>VLOOKUP(D1223,'kode internal'!$B$1:$F$4717,5,FALSE)</f>
        <v>250</v>
      </c>
    </row>
    <row r="1224" spans="1:9">
      <c r="A1224" s="6" t="s">
        <v>4689</v>
      </c>
      <c r="B1224" s="13" t="s">
        <v>4690</v>
      </c>
      <c r="C1224" s="6">
        <f t="shared" si="20"/>
        <v>1</v>
      </c>
      <c r="D1224" s="6" t="s">
        <v>4690</v>
      </c>
      <c r="E1224" s="6" t="e">
        <f>VLOOKUP(B1224,'kode internal'!$B$1:$D$4717,2,FALSE)</f>
        <v>#N/A</v>
      </c>
      <c r="F1224" s="6">
        <v>0</v>
      </c>
      <c r="G1224" s="6">
        <v>25000</v>
      </c>
      <c r="H1224" s="6" t="e">
        <f>VLOOKUP(D1224,'kode internal'!$B$1:$E$4717,4,FALSE)</f>
        <v>#N/A</v>
      </c>
      <c r="I1224" s="6" t="e">
        <f>VLOOKUP(D1224,'kode internal'!$B$1:$F$4717,5,FALSE)</f>
        <v>#N/A</v>
      </c>
    </row>
    <row r="1225" spans="1:9">
      <c r="A1225" s="6" t="s">
        <v>4691</v>
      </c>
      <c r="B1225" s="13" t="s">
        <v>1105</v>
      </c>
      <c r="C1225" s="6">
        <f t="shared" si="20"/>
        <v>1</v>
      </c>
      <c r="D1225" s="6" t="s">
        <v>1105</v>
      </c>
      <c r="E1225" s="6" t="str">
        <f>VLOOKUP(B1225,'kode internal'!$B$1:$D$4717,2,FALSE)</f>
        <v>40L056</v>
      </c>
      <c r="F1225" s="6">
        <v>0</v>
      </c>
      <c r="G1225" s="6">
        <v>2040</v>
      </c>
      <c r="H1225" s="6">
        <f>VLOOKUP(D1225,'kode internal'!$B$1:$E$4717,4,FALSE)</f>
        <v>1480</v>
      </c>
      <c r="I1225" s="6">
        <f>VLOOKUP(D1225,'kode internal'!$B$1:$F$4717,5,FALSE)</f>
        <v>4080</v>
      </c>
    </row>
    <row r="1226" spans="1:9">
      <c r="A1226" s="6" t="s">
        <v>4692</v>
      </c>
      <c r="B1226" s="13" t="s">
        <v>4693</v>
      </c>
      <c r="C1226" s="6">
        <f t="shared" si="20"/>
        <v>1</v>
      </c>
      <c r="D1226" s="6" t="s">
        <v>4693</v>
      </c>
      <c r="E1226" s="6" t="str">
        <f>VLOOKUP(B1226,'kode internal'!$B$1:$D$4717,2,FALSE)</f>
        <v>40L055</v>
      </c>
      <c r="F1226" s="6">
        <v>0</v>
      </c>
      <c r="G1226" s="6">
        <v>4000</v>
      </c>
      <c r="H1226" s="6">
        <f>VLOOKUP(D1226,'kode internal'!$B$1:$E$4717,4,FALSE)</f>
        <v>101</v>
      </c>
      <c r="I1226" s="6">
        <f>VLOOKUP(D1226,'kode internal'!$B$1:$F$4717,5,FALSE)</f>
        <v>4000</v>
      </c>
    </row>
    <row r="1227" spans="1:9">
      <c r="A1227" s="6" t="s">
        <v>4694</v>
      </c>
      <c r="B1227" s="13" t="s">
        <v>4695</v>
      </c>
      <c r="C1227" s="6">
        <f t="shared" si="20"/>
        <v>1</v>
      </c>
      <c r="D1227" s="6" t="s">
        <v>4695</v>
      </c>
      <c r="E1227" s="6" t="e">
        <f>VLOOKUP(B1227,'kode internal'!$B$1:$D$4717,2,FALSE)</f>
        <v>#N/A</v>
      </c>
      <c r="F1227" s="6">
        <v>0</v>
      </c>
      <c r="G1227" s="6">
        <v>2001</v>
      </c>
      <c r="H1227" s="6" t="e">
        <f>VLOOKUP(D1227,'kode internal'!$B$1:$E$4717,4,FALSE)</f>
        <v>#N/A</v>
      </c>
      <c r="I1227" s="6" t="e">
        <f>VLOOKUP(D1227,'kode internal'!$B$1:$F$4717,5,FALSE)</f>
        <v>#N/A</v>
      </c>
    </row>
    <row r="1228" spans="1:9">
      <c r="A1228" s="6" t="s">
        <v>4696</v>
      </c>
      <c r="B1228" s="13" t="s">
        <v>4697</v>
      </c>
      <c r="C1228" s="6">
        <f t="shared" si="20"/>
        <v>1</v>
      </c>
      <c r="D1228" s="6" t="s">
        <v>4697</v>
      </c>
      <c r="E1228" s="6" t="str">
        <f>VLOOKUP(B1228,'kode internal'!$B$1:$D$4717,2,FALSE)</f>
        <v>30P016</v>
      </c>
      <c r="F1228" s="6">
        <v>0</v>
      </c>
      <c r="G1228" s="6">
        <v>18</v>
      </c>
      <c r="H1228" s="6">
        <f>VLOOKUP(D1228,'kode internal'!$B$1:$E$4717,4,FALSE)</f>
        <v>2</v>
      </c>
      <c r="I1228" s="6">
        <f>VLOOKUP(D1228,'kode internal'!$B$1:$F$4717,5,FALSE)</f>
        <v>60</v>
      </c>
    </row>
    <row r="1229" spans="1:9">
      <c r="A1229" s="6" t="s">
        <v>4698</v>
      </c>
      <c r="B1229" s="13" t="s">
        <v>4699</v>
      </c>
      <c r="C1229" s="6">
        <f t="shared" si="20"/>
        <v>1</v>
      </c>
      <c r="D1229" s="6" t="s">
        <v>4699</v>
      </c>
      <c r="E1229" s="6" t="str">
        <f>VLOOKUP(B1229,'kode internal'!$B$1:$D$4717,2,FALSE)</f>
        <v>30N017</v>
      </c>
      <c r="F1229" s="6">
        <v>0</v>
      </c>
      <c r="G1229" s="6">
        <v>18</v>
      </c>
      <c r="H1229" s="6">
        <f>VLOOKUP(D1229,'kode internal'!$B$1:$E$4717,4,FALSE)</f>
        <v>2</v>
      </c>
      <c r="I1229" s="6">
        <f>VLOOKUP(D1229,'kode internal'!$B$1:$F$4717,5,FALSE)</f>
        <v>30</v>
      </c>
    </row>
    <row r="1230" spans="1:9">
      <c r="A1230" s="6" t="s">
        <v>4700</v>
      </c>
      <c r="B1230" s="13" t="s">
        <v>4701</v>
      </c>
      <c r="C1230" s="6">
        <f t="shared" si="20"/>
        <v>1</v>
      </c>
      <c r="D1230" s="6" t="s">
        <v>4701</v>
      </c>
      <c r="E1230" s="6" t="str">
        <f>VLOOKUP(B1230,'kode internal'!$B$1:$D$4717,2,FALSE)</f>
        <v>30F033</v>
      </c>
      <c r="F1230" s="6">
        <v>0</v>
      </c>
      <c r="G1230" s="6">
        <v>23160</v>
      </c>
      <c r="H1230" s="6">
        <f>VLOOKUP(D1230,'kode internal'!$B$1:$E$4717,4,FALSE)</f>
        <v>4962</v>
      </c>
      <c r="I1230" s="6">
        <f>VLOOKUP(D1230,'kode internal'!$B$1:$F$4717,5,FALSE)</f>
        <v>28350</v>
      </c>
    </row>
    <row r="1231" spans="1:9">
      <c r="A1231" s="6" t="s">
        <v>4702</v>
      </c>
      <c r="B1231" s="13" t="s">
        <v>4703</v>
      </c>
      <c r="C1231" s="6">
        <f t="shared" si="20"/>
        <v>1</v>
      </c>
      <c r="D1231" s="6" t="s">
        <v>4703</v>
      </c>
      <c r="E1231" s="6" t="str">
        <f>VLOOKUP(B1231,'kode internal'!$B$1:$D$4717,2,FALSE)</f>
        <v>30C036</v>
      </c>
      <c r="F1231" s="6">
        <v>0</v>
      </c>
      <c r="G1231" s="6">
        <v>4750</v>
      </c>
      <c r="H1231" s="6">
        <f>VLOOKUP(D1231,'kode internal'!$B$1:$E$4717,4,FALSE)</f>
        <v>36</v>
      </c>
      <c r="I1231" s="6">
        <f>VLOOKUP(D1231,'kode internal'!$B$1:$F$4717,5,FALSE)</f>
        <v>6750</v>
      </c>
    </row>
    <row r="1232" spans="1:9">
      <c r="A1232" s="6" t="s">
        <v>4704</v>
      </c>
      <c r="B1232" s="13" t="s">
        <v>4705</v>
      </c>
      <c r="C1232" s="6">
        <f t="shared" si="20"/>
        <v>1</v>
      </c>
      <c r="D1232" s="6" t="s">
        <v>4705</v>
      </c>
      <c r="E1232" s="6" t="str">
        <f>VLOOKUP(B1232,'kode internal'!$B$1:$D$4717,2,FALSE)</f>
        <v>25F032</v>
      </c>
      <c r="F1232" s="6">
        <v>0</v>
      </c>
      <c r="G1232" s="6">
        <v>116</v>
      </c>
      <c r="H1232" s="6">
        <f>VLOOKUP(D1232,'kode internal'!$B$1:$E$4717,4,FALSE)</f>
        <v>0</v>
      </c>
      <c r="I1232" s="6">
        <f>VLOOKUP(D1232,'kode internal'!$B$1:$F$4717,5,FALSE)</f>
        <v>164</v>
      </c>
    </row>
    <row r="1233" spans="1:9">
      <c r="A1233" s="6" t="s">
        <v>4706</v>
      </c>
      <c r="B1233" s="13" t="s">
        <v>4707</v>
      </c>
      <c r="C1233" s="6">
        <f t="shared" si="20"/>
        <v>1</v>
      </c>
      <c r="D1233" s="6" t="s">
        <v>4707</v>
      </c>
      <c r="E1233" s="6" t="str">
        <f>VLOOKUP(B1233,'kode internal'!$B$1:$D$4717,2,FALSE)</f>
        <v>25F031</v>
      </c>
      <c r="F1233" s="6">
        <v>0</v>
      </c>
      <c r="G1233" s="6">
        <v>86</v>
      </c>
      <c r="H1233" s="6">
        <f>VLOOKUP(D1233,'kode internal'!$B$1:$E$4717,4,FALSE)</f>
        <v>39</v>
      </c>
      <c r="I1233" s="6">
        <f>VLOOKUP(D1233,'kode internal'!$B$1:$F$4717,5,FALSE)</f>
        <v>94</v>
      </c>
    </row>
    <row r="1234" spans="1:9">
      <c r="A1234" s="6" t="s">
        <v>4708</v>
      </c>
      <c r="B1234" s="13" t="s">
        <v>4709</v>
      </c>
      <c r="C1234" s="6">
        <f t="shared" si="20"/>
        <v>1</v>
      </c>
      <c r="D1234" s="6" t="s">
        <v>4709</v>
      </c>
      <c r="E1234" s="6" t="str">
        <f>VLOOKUP(B1234,'kode internal'!$B$1:$D$4717,2,FALSE)</f>
        <v>25F030</v>
      </c>
      <c r="F1234" s="6">
        <v>0</v>
      </c>
      <c r="G1234" s="6">
        <v>174</v>
      </c>
      <c r="H1234" s="6">
        <f>VLOOKUP(D1234,'kode internal'!$B$1:$E$4717,4,FALSE)</f>
        <v>4</v>
      </c>
      <c r="I1234" s="6">
        <f>VLOOKUP(D1234,'kode internal'!$B$1:$F$4717,5,FALSE)</f>
        <v>246</v>
      </c>
    </row>
    <row r="1235" spans="1:9">
      <c r="A1235" s="6" t="s">
        <v>4710</v>
      </c>
      <c r="B1235" s="6" t="s">
        <v>4711</v>
      </c>
      <c r="C1235" s="6">
        <f t="shared" si="20"/>
        <v>1</v>
      </c>
      <c r="D1235" s="6" t="s">
        <v>4711</v>
      </c>
      <c r="E1235" s="6" t="str">
        <f>VLOOKUP(B1235,'kode internal'!$B$1:$D$4717,2,FALSE)</f>
        <v>16T008</v>
      </c>
      <c r="F1235" s="6">
        <v>0</v>
      </c>
      <c r="G1235" s="6">
        <v>9</v>
      </c>
      <c r="H1235" s="6">
        <f>VLOOKUP(D1235,'kode internal'!$B$1:$E$4717,4,FALSE)</f>
        <v>0</v>
      </c>
      <c r="I1235" s="6">
        <f>VLOOKUP(D1235,'kode internal'!$B$1:$F$4717,5,FALSE)</f>
        <v>9</v>
      </c>
    </row>
    <row r="1236" spans="1:9">
      <c r="A1236" s="6" t="s">
        <v>4712</v>
      </c>
      <c r="B1236" s="6" t="s">
        <v>4713</v>
      </c>
      <c r="C1236" s="6">
        <f t="shared" si="20"/>
        <v>1</v>
      </c>
      <c r="D1236" s="6" t="s">
        <v>4713</v>
      </c>
      <c r="E1236" s="6" t="str">
        <f>VLOOKUP(B1236,'kode internal'!$B$1:$D$4717,2,FALSE)</f>
        <v>16T002</v>
      </c>
      <c r="F1236" s="6">
        <v>0</v>
      </c>
      <c r="G1236" s="6">
        <v>5</v>
      </c>
      <c r="H1236" s="6">
        <f>VLOOKUP(D1236,'kode internal'!$B$1:$E$4717,4,FALSE)</f>
        <v>0</v>
      </c>
      <c r="I1236" s="6">
        <f>VLOOKUP(D1236,'kode internal'!$B$1:$F$4717,5,FALSE)</f>
        <v>5</v>
      </c>
    </row>
    <row r="1237" spans="1:9">
      <c r="A1237" s="6" t="s">
        <v>4714</v>
      </c>
      <c r="B1237" s="6" t="s">
        <v>4715</v>
      </c>
      <c r="C1237" s="6">
        <f t="shared" si="20"/>
        <v>1</v>
      </c>
      <c r="D1237" s="6" t="s">
        <v>4715</v>
      </c>
      <c r="E1237" s="6" t="str">
        <f>VLOOKUP(B1237,'kode internal'!$B$1:$D$4717,2,FALSE)</f>
        <v>16P038</v>
      </c>
      <c r="F1237" s="6">
        <v>0</v>
      </c>
      <c r="G1237" s="6">
        <v>2</v>
      </c>
      <c r="H1237" s="6">
        <f>VLOOKUP(D1237,'kode internal'!$B$1:$E$4717,4,FALSE)</f>
        <v>0</v>
      </c>
      <c r="I1237" s="6">
        <f>VLOOKUP(D1237,'kode internal'!$B$1:$F$4717,5,FALSE)</f>
        <v>2</v>
      </c>
    </row>
    <row r="1238" spans="1:9">
      <c r="A1238" s="6" t="s">
        <v>4716</v>
      </c>
      <c r="B1238" s="6" t="s">
        <v>4717</v>
      </c>
      <c r="C1238" s="6">
        <f t="shared" si="20"/>
        <v>1</v>
      </c>
      <c r="D1238" s="6" t="s">
        <v>4717</v>
      </c>
      <c r="E1238" s="6" t="str">
        <f>VLOOKUP(B1238,'kode internal'!$B$1:$D$4717,2,FALSE)</f>
        <v>16P033</v>
      </c>
      <c r="F1238" s="6">
        <v>0</v>
      </c>
      <c r="G1238" s="6">
        <v>4</v>
      </c>
      <c r="H1238" s="6">
        <f>VLOOKUP(D1238,'kode internal'!$B$1:$E$4717,4,FALSE)</f>
        <v>0</v>
      </c>
      <c r="I1238" s="6">
        <f>VLOOKUP(D1238,'kode internal'!$B$1:$F$4717,5,FALSE)</f>
        <v>4</v>
      </c>
    </row>
    <row r="1239" spans="1:9">
      <c r="A1239" s="6" t="s">
        <v>4718</v>
      </c>
      <c r="B1239" s="6" t="s">
        <v>4719</v>
      </c>
      <c r="C1239" s="6">
        <f t="shared" si="20"/>
        <v>1</v>
      </c>
      <c r="D1239" s="6" t="s">
        <v>4719</v>
      </c>
      <c r="E1239" s="6" t="str">
        <f>VLOOKUP(B1239,'kode internal'!$B$1:$D$4717,2,FALSE)</f>
        <v>16P027</v>
      </c>
      <c r="F1239" s="6">
        <v>0</v>
      </c>
      <c r="G1239" s="6">
        <v>1</v>
      </c>
      <c r="H1239" s="6">
        <f>VLOOKUP(D1239,'kode internal'!$B$1:$E$4717,4,FALSE)</f>
        <v>0</v>
      </c>
      <c r="I1239" s="6">
        <f>VLOOKUP(D1239,'kode internal'!$B$1:$F$4717,5,FALSE)</f>
        <v>1</v>
      </c>
    </row>
    <row r="1240" spans="1:9">
      <c r="A1240" s="6" t="s">
        <v>4720</v>
      </c>
      <c r="B1240" s="13" t="s">
        <v>3318</v>
      </c>
      <c r="C1240" s="6">
        <f t="shared" si="20"/>
        <v>1</v>
      </c>
      <c r="D1240" s="6" t="s">
        <v>3318</v>
      </c>
      <c r="E1240" s="6" t="str">
        <f>VLOOKUP(B1240,'kode internal'!$B$1:$D$4717,2,FALSE)</f>
        <v>16P025</v>
      </c>
      <c r="F1240" s="6">
        <v>0</v>
      </c>
      <c r="G1240" s="6">
        <v>1</v>
      </c>
      <c r="H1240" s="6">
        <f>VLOOKUP(D1240,'kode internal'!$B$1:$E$4717,4,FALSE)</f>
        <v>0</v>
      </c>
      <c r="I1240" s="6">
        <f>VLOOKUP(D1240,'kode internal'!$B$1:$F$4717,5,FALSE)</f>
        <v>8</v>
      </c>
    </row>
    <row r="1241" spans="1:9">
      <c r="A1241" s="6" t="s">
        <v>4721</v>
      </c>
      <c r="B1241" s="6" t="s">
        <v>4722</v>
      </c>
      <c r="C1241" s="6">
        <f t="shared" si="20"/>
        <v>1</v>
      </c>
      <c r="D1241" s="6" t="s">
        <v>4722</v>
      </c>
      <c r="E1241" s="6" t="str">
        <f>VLOOKUP(B1241,'kode internal'!$B$1:$D$4717,2,FALSE)</f>
        <v>16M011</v>
      </c>
      <c r="F1241" s="6">
        <v>0</v>
      </c>
      <c r="G1241" s="6">
        <v>19</v>
      </c>
      <c r="H1241" s="6">
        <f>VLOOKUP(D1241,'kode internal'!$B$1:$E$4717,4,FALSE)</f>
        <v>0</v>
      </c>
      <c r="I1241" s="6">
        <f>VLOOKUP(D1241,'kode internal'!$B$1:$F$4717,5,FALSE)</f>
        <v>19</v>
      </c>
    </row>
    <row r="1242" spans="1:9">
      <c r="A1242" s="6" t="s">
        <v>4723</v>
      </c>
      <c r="B1242" s="13" t="s">
        <v>4388</v>
      </c>
      <c r="C1242" s="6">
        <f t="shared" si="20"/>
        <v>1</v>
      </c>
      <c r="D1242" s="6" t="s">
        <v>4388</v>
      </c>
      <c r="E1242" s="6" t="str">
        <f>VLOOKUP(B1242,'kode internal'!$B$1:$D$4717,2,FALSE)</f>
        <v>16M006</v>
      </c>
      <c r="F1242" s="6">
        <v>0</v>
      </c>
      <c r="G1242" s="6">
        <v>1</v>
      </c>
      <c r="H1242" s="6">
        <f>VLOOKUP(D1242,'kode internal'!$B$1:$E$4717,4,FALSE)</f>
        <v>0</v>
      </c>
      <c r="I1242" s="6">
        <f>VLOOKUP(D1242,'kode internal'!$B$1:$F$4717,5,FALSE)</f>
        <v>25</v>
      </c>
    </row>
    <row r="1243" spans="1:9">
      <c r="A1243" s="6" t="s">
        <v>4724</v>
      </c>
      <c r="B1243" s="6" t="s">
        <v>4725</v>
      </c>
      <c r="C1243" s="6">
        <f t="shared" si="20"/>
        <v>1</v>
      </c>
      <c r="D1243" s="6" t="s">
        <v>4725</v>
      </c>
      <c r="E1243" s="6" t="str">
        <f>VLOOKUP(B1243,'kode internal'!$B$1:$D$4717,2,FALSE)</f>
        <v>16M002</v>
      </c>
      <c r="F1243" s="6">
        <v>0</v>
      </c>
      <c r="G1243" s="6">
        <v>10</v>
      </c>
      <c r="H1243" s="6">
        <f>VLOOKUP(D1243,'kode internal'!$B$1:$E$4717,4,FALSE)</f>
        <v>0</v>
      </c>
      <c r="I1243" s="6">
        <f>VLOOKUP(D1243,'kode internal'!$B$1:$F$4717,5,FALSE)</f>
        <v>10</v>
      </c>
    </row>
    <row r="1244" spans="1:9">
      <c r="A1244" s="6" t="s">
        <v>4726</v>
      </c>
      <c r="B1244" s="6" t="s">
        <v>4727</v>
      </c>
      <c r="C1244" s="6">
        <f t="shared" si="20"/>
        <v>1</v>
      </c>
      <c r="D1244" s="6" t="s">
        <v>4727</v>
      </c>
      <c r="E1244" s="6" t="str">
        <f>VLOOKUP(B1244,'kode internal'!$B$1:$D$4717,2,FALSE)</f>
        <v>16K025</v>
      </c>
      <c r="F1244" s="6">
        <v>0</v>
      </c>
      <c r="G1244" s="6">
        <v>3</v>
      </c>
      <c r="H1244" s="6">
        <f>VLOOKUP(D1244,'kode internal'!$B$1:$E$4717,4,FALSE)</f>
        <v>0</v>
      </c>
      <c r="I1244" s="6">
        <f>VLOOKUP(D1244,'kode internal'!$B$1:$F$4717,5,FALSE)</f>
        <v>6</v>
      </c>
    </row>
    <row r="1245" spans="1:9">
      <c r="A1245" s="6" t="s">
        <v>4728</v>
      </c>
      <c r="B1245" s="6" t="s">
        <v>4729</v>
      </c>
      <c r="C1245" s="6">
        <f t="shared" si="20"/>
        <v>1</v>
      </c>
      <c r="D1245" s="6" t="s">
        <v>4729</v>
      </c>
      <c r="E1245" s="6" t="str">
        <f>VLOOKUP(B1245,'kode internal'!$B$1:$D$4717,2,FALSE)</f>
        <v>16K024</v>
      </c>
      <c r="F1245" s="6">
        <v>0</v>
      </c>
      <c r="G1245" s="6">
        <v>4</v>
      </c>
      <c r="H1245" s="6">
        <f>VLOOKUP(D1245,'kode internal'!$B$1:$E$4717,4,FALSE)</f>
        <v>0</v>
      </c>
      <c r="I1245" s="6">
        <f>VLOOKUP(D1245,'kode internal'!$B$1:$F$4717,5,FALSE)</f>
        <v>4</v>
      </c>
    </row>
    <row r="1246" spans="1:9">
      <c r="A1246" s="6" t="s">
        <v>4730</v>
      </c>
      <c r="B1246" s="6" t="s">
        <v>4731</v>
      </c>
      <c r="C1246" s="6">
        <f t="shared" si="20"/>
        <v>1</v>
      </c>
      <c r="D1246" s="6" t="s">
        <v>4731</v>
      </c>
      <c r="E1246" s="6" t="str">
        <f>VLOOKUP(B1246,'kode internal'!$B$1:$D$4717,2,FALSE)</f>
        <v>16G093</v>
      </c>
      <c r="F1246" s="6">
        <v>0</v>
      </c>
      <c r="G1246" s="6">
        <v>4</v>
      </c>
      <c r="H1246" s="6">
        <f>VLOOKUP(D1246,'kode internal'!$B$1:$E$4717,4,FALSE)</f>
        <v>0</v>
      </c>
      <c r="I1246" s="6">
        <f>VLOOKUP(D1246,'kode internal'!$B$1:$F$4717,5,FALSE)</f>
        <v>4</v>
      </c>
    </row>
    <row r="1247" spans="1:9">
      <c r="A1247" s="6" t="s">
        <v>4732</v>
      </c>
      <c r="B1247" s="6" t="s">
        <v>4733</v>
      </c>
      <c r="C1247" s="6">
        <f t="shared" si="20"/>
        <v>1</v>
      </c>
      <c r="D1247" s="6" t="s">
        <v>4733</v>
      </c>
      <c r="E1247" s="6" t="e">
        <f>VLOOKUP(B1247,'kode internal'!$B$1:$D$4717,2,FALSE)</f>
        <v>#N/A</v>
      </c>
      <c r="F1247" s="6">
        <v>0</v>
      </c>
      <c r="G1247" s="6">
        <v>19</v>
      </c>
      <c r="H1247" s="6" t="e">
        <f>VLOOKUP(D1247,'kode internal'!$B$1:$E$4717,4,FALSE)</f>
        <v>#N/A</v>
      </c>
      <c r="I1247" s="6" t="e">
        <f>VLOOKUP(D1247,'kode internal'!$B$1:$F$4717,5,FALSE)</f>
        <v>#N/A</v>
      </c>
    </row>
    <row r="1248" spans="1:9">
      <c r="A1248" s="6" t="s">
        <v>4734</v>
      </c>
      <c r="B1248" s="13" t="s">
        <v>4735</v>
      </c>
      <c r="C1248" s="6">
        <f t="shared" si="20"/>
        <v>1</v>
      </c>
      <c r="D1248" s="6" t="s">
        <v>4735</v>
      </c>
      <c r="E1248" s="6" t="str">
        <f>VLOOKUP(B1248,'kode internal'!$B$1:$D$4717,2,FALSE)</f>
        <v>16E018</v>
      </c>
      <c r="F1248" s="6">
        <v>0</v>
      </c>
      <c r="G1248" s="6">
        <v>10</v>
      </c>
      <c r="H1248" s="6">
        <f>VLOOKUP(D1248,'kode internal'!$B$1:$E$4717,4,FALSE)</f>
        <v>2</v>
      </c>
      <c r="I1248" s="6">
        <f>VLOOKUP(D1248,'kode internal'!$B$1:$F$4717,5,FALSE)</f>
        <v>10</v>
      </c>
    </row>
    <row r="1249" spans="1:9">
      <c r="A1249" s="6" t="s">
        <v>4736</v>
      </c>
      <c r="B1249" s="13" t="s">
        <v>3729</v>
      </c>
      <c r="C1249" s="6">
        <f t="shared" si="20"/>
        <v>1</v>
      </c>
      <c r="D1249" s="6" t="s">
        <v>3729</v>
      </c>
      <c r="E1249" s="6" t="str">
        <f>VLOOKUP(B1249,'kode internal'!$B$1:$D$4717,2,FALSE)</f>
        <v>16E015</v>
      </c>
      <c r="F1249" s="6">
        <v>0</v>
      </c>
      <c r="G1249" s="6">
        <v>1</v>
      </c>
      <c r="H1249" s="6">
        <f>VLOOKUP(D1249,'kode internal'!$B$1:$E$4717,4,FALSE)</f>
        <v>0</v>
      </c>
      <c r="I1249" s="6">
        <f>VLOOKUP(D1249,'kode internal'!$B$1:$F$4717,5,FALSE)</f>
        <v>10</v>
      </c>
    </row>
    <row r="1250" spans="1:9">
      <c r="A1250" s="6" t="s">
        <v>4737</v>
      </c>
      <c r="B1250" s="13" t="s">
        <v>4738</v>
      </c>
      <c r="C1250" s="6">
        <f t="shared" si="20"/>
        <v>1</v>
      </c>
      <c r="D1250" s="6" t="s">
        <v>4738</v>
      </c>
      <c r="E1250" s="6" t="str">
        <f>VLOOKUP(B1250,'kode internal'!$B$1:$D$4717,2,FALSE)</f>
        <v>16E009</v>
      </c>
      <c r="F1250" s="6">
        <v>0</v>
      </c>
      <c r="G1250" s="6">
        <v>4</v>
      </c>
      <c r="H1250" s="6">
        <f>VLOOKUP(D1250,'kode internal'!$B$1:$E$4717,4,FALSE)</f>
        <v>5</v>
      </c>
      <c r="I1250" s="6">
        <f>VLOOKUP(D1250,'kode internal'!$B$1:$F$4717,5,FALSE)</f>
        <v>4</v>
      </c>
    </row>
    <row r="1251" spans="1:9">
      <c r="A1251" s="6" t="s">
        <v>4739</v>
      </c>
      <c r="B1251" s="6" t="s">
        <v>4740</v>
      </c>
      <c r="C1251" s="6">
        <f t="shared" si="20"/>
        <v>1</v>
      </c>
      <c r="D1251" s="6" t="s">
        <v>4740</v>
      </c>
      <c r="E1251" s="6" t="str">
        <f>VLOOKUP(B1251,'kode internal'!$B$1:$D$4717,2,FALSE)</f>
        <v>16D161</v>
      </c>
      <c r="F1251" s="6">
        <v>0</v>
      </c>
      <c r="G1251" s="6">
        <v>2</v>
      </c>
      <c r="H1251" s="6">
        <f>VLOOKUP(D1251,'kode internal'!$B$1:$E$4717,4,FALSE)</f>
        <v>0</v>
      </c>
      <c r="I1251" s="6">
        <f>VLOOKUP(D1251,'kode internal'!$B$1:$F$4717,5,FALSE)</f>
        <v>2</v>
      </c>
    </row>
    <row r="1252" spans="1:9">
      <c r="A1252" s="6" t="s">
        <v>4741</v>
      </c>
      <c r="B1252" s="6" t="s">
        <v>4742</v>
      </c>
      <c r="C1252" s="6">
        <f t="shared" si="20"/>
        <v>1</v>
      </c>
      <c r="D1252" s="6" t="s">
        <v>4742</v>
      </c>
      <c r="E1252" s="6" t="e">
        <f>VLOOKUP(B1252,'kode internal'!$B$1:$D$4717,2,FALSE)</f>
        <v>#N/A</v>
      </c>
      <c r="F1252" s="6">
        <v>0</v>
      </c>
      <c r="G1252" s="6">
        <v>5</v>
      </c>
      <c r="H1252" s="6" t="e">
        <f>VLOOKUP(D1252,'kode internal'!$B$1:$E$4717,4,FALSE)</f>
        <v>#N/A</v>
      </c>
      <c r="I1252" s="6" t="e">
        <f>VLOOKUP(D1252,'kode internal'!$B$1:$F$4717,5,FALSE)</f>
        <v>#N/A</v>
      </c>
    </row>
    <row r="1253" spans="1:9">
      <c r="A1253" s="6" t="s">
        <v>4743</v>
      </c>
      <c r="B1253" s="6" t="s">
        <v>4744</v>
      </c>
      <c r="C1253" s="6">
        <f t="shared" si="20"/>
        <v>1</v>
      </c>
      <c r="D1253" s="6" t="s">
        <v>4744</v>
      </c>
      <c r="E1253" s="6" t="str">
        <f>VLOOKUP(B1253,'kode internal'!$B$1:$D$4717,2,FALSE)</f>
        <v>16C011</v>
      </c>
      <c r="F1253" s="6">
        <v>0</v>
      </c>
      <c r="G1253" s="6">
        <v>6</v>
      </c>
      <c r="H1253" s="6">
        <f>VLOOKUP(D1253,'kode internal'!$B$1:$E$4717,4,FALSE)</f>
        <v>0</v>
      </c>
      <c r="I1253" s="6">
        <f>VLOOKUP(D1253,'kode internal'!$B$1:$F$4717,5,FALSE)</f>
        <v>6</v>
      </c>
    </row>
    <row r="1254" spans="1:9">
      <c r="A1254" s="6" t="s">
        <v>4745</v>
      </c>
      <c r="B1254" s="6" t="s">
        <v>4746</v>
      </c>
      <c r="C1254" s="6">
        <f t="shared" si="20"/>
        <v>1</v>
      </c>
      <c r="D1254" s="6" t="s">
        <v>4746</v>
      </c>
      <c r="E1254" s="6" t="str">
        <f>VLOOKUP(B1254,'kode internal'!$B$1:$D$4717,2,FALSE)</f>
        <v>16C010</v>
      </c>
      <c r="F1254" s="6">
        <v>0</v>
      </c>
      <c r="G1254" s="6">
        <v>5</v>
      </c>
      <c r="H1254" s="6">
        <f>VLOOKUP(D1254,'kode internal'!$B$1:$E$4717,4,FALSE)</f>
        <v>0</v>
      </c>
      <c r="I1254" s="6">
        <f>VLOOKUP(D1254,'kode internal'!$B$1:$F$4717,5,FALSE)</f>
        <v>5</v>
      </c>
    </row>
    <row r="1255" spans="1:9">
      <c r="A1255" s="6" t="s">
        <v>4747</v>
      </c>
      <c r="B1255" s="13" t="s">
        <v>4397</v>
      </c>
      <c r="C1255" s="6">
        <f t="shared" si="20"/>
        <v>1</v>
      </c>
      <c r="D1255" s="6" t="s">
        <v>4397</v>
      </c>
      <c r="E1255" s="6" t="str">
        <f>VLOOKUP(B1255,'kode internal'!$B$1:$D$4717,2,FALSE)</f>
        <v>16B166</v>
      </c>
      <c r="F1255" s="6">
        <v>0</v>
      </c>
      <c r="G1255" s="6">
        <v>5</v>
      </c>
      <c r="H1255" s="6">
        <f>VLOOKUP(D1255,'kode internal'!$B$1:$E$4717,4,FALSE)</f>
        <v>5</v>
      </c>
      <c r="I1255" s="6">
        <f>VLOOKUP(D1255,'kode internal'!$B$1:$F$4717,5,FALSE)</f>
        <v>50</v>
      </c>
    </row>
    <row r="1256" spans="1:9">
      <c r="A1256" s="6" t="s">
        <v>4748</v>
      </c>
      <c r="B1256" s="6" t="s">
        <v>4749</v>
      </c>
      <c r="C1256" s="6">
        <f t="shared" si="20"/>
        <v>1</v>
      </c>
      <c r="D1256" s="6" t="s">
        <v>4749</v>
      </c>
      <c r="E1256" s="6" t="str">
        <f>VLOOKUP(B1256,'kode internal'!$B$1:$D$4717,2,FALSE)</f>
        <v>16B152</v>
      </c>
      <c r="F1256" s="6">
        <v>0</v>
      </c>
      <c r="G1256" s="6">
        <v>5</v>
      </c>
      <c r="H1256" s="6">
        <f>VLOOKUP(D1256,'kode internal'!$B$1:$E$4717,4,FALSE)</f>
        <v>0</v>
      </c>
      <c r="I1256" s="6">
        <f>VLOOKUP(D1256,'kode internal'!$B$1:$F$4717,5,FALSE)</f>
        <v>5</v>
      </c>
    </row>
    <row r="1257" spans="1:9">
      <c r="A1257" s="6" t="s">
        <v>4750</v>
      </c>
      <c r="B1257" s="6" t="s">
        <v>4751</v>
      </c>
      <c r="C1257" s="6">
        <f t="shared" si="20"/>
        <v>1</v>
      </c>
      <c r="D1257" s="6" t="s">
        <v>4751</v>
      </c>
      <c r="E1257" s="6" t="str">
        <f>VLOOKUP(B1257,'kode internal'!$B$1:$D$4717,2,FALSE)</f>
        <v>16B149</v>
      </c>
      <c r="F1257" s="6">
        <v>0</v>
      </c>
      <c r="G1257" s="6">
        <v>7</v>
      </c>
      <c r="H1257" s="6">
        <f>VLOOKUP(D1257,'kode internal'!$B$1:$E$4717,4,FALSE)</f>
        <v>0</v>
      </c>
      <c r="I1257" s="6">
        <f>VLOOKUP(D1257,'kode internal'!$B$1:$F$4717,5,FALSE)</f>
        <v>7</v>
      </c>
    </row>
    <row r="1258" spans="1:9">
      <c r="A1258" s="6" t="s">
        <v>4752</v>
      </c>
      <c r="B1258" s="13" t="s">
        <v>4401</v>
      </c>
      <c r="C1258" s="6">
        <f t="shared" si="20"/>
        <v>1</v>
      </c>
      <c r="D1258" s="6" t="s">
        <v>4401</v>
      </c>
      <c r="E1258" s="6" t="str">
        <f>VLOOKUP(B1258,'kode internal'!$B$1:$D$4717,2,FALSE)</f>
        <v>16B148</v>
      </c>
      <c r="F1258" s="6">
        <v>0</v>
      </c>
      <c r="G1258" s="6">
        <v>5</v>
      </c>
      <c r="H1258" s="6">
        <f>VLOOKUP(D1258,'kode internal'!$B$1:$E$4717,4,FALSE)</f>
        <v>0</v>
      </c>
      <c r="I1258" s="6">
        <f>VLOOKUP(D1258,'kode internal'!$B$1:$F$4717,5,FALSE)</f>
        <v>63</v>
      </c>
    </row>
    <row r="1259" spans="1:9">
      <c r="A1259" s="6" t="s">
        <v>4753</v>
      </c>
      <c r="B1259" s="6" t="s">
        <v>4754</v>
      </c>
      <c r="C1259" s="6">
        <f t="shared" si="20"/>
        <v>1</v>
      </c>
      <c r="D1259" s="6" t="s">
        <v>4754</v>
      </c>
      <c r="E1259" s="6" t="str">
        <f>VLOOKUP(B1259,'kode internal'!$B$1:$D$4717,2,FALSE)</f>
        <v>16B037</v>
      </c>
      <c r="F1259" s="6">
        <v>0</v>
      </c>
      <c r="G1259" s="6">
        <v>13</v>
      </c>
      <c r="H1259" s="6">
        <f>VLOOKUP(D1259,'kode internal'!$B$1:$E$4717,4,FALSE)</f>
        <v>0</v>
      </c>
      <c r="I1259" s="6">
        <f>VLOOKUP(D1259,'kode internal'!$B$1:$F$4717,5,FALSE)</f>
        <v>13</v>
      </c>
    </row>
    <row r="1260" spans="1:9">
      <c r="A1260" s="6" t="s">
        <v>4755</v>
      </c>
      <c r="B1260" s="13" t="s">
        <v>4756</v>
      </c>
      <c r="C1260" s="6">
        <f t="shared" si="20"/>
        <v>1</v>
      </c>
      <c r="D1260" s="6" t="s">
        <v>4756</v>
      </c>
      <c r="E1260" s="6" t="str">
        <f>VLOOKUP(B1260,'kode internal'!$B$1:$D$4717,2,FALSE)</f>
        <v>16B029</v>
      </c>
      <c r="F1260" s="6">
        <v>0</v>
      </c>
      <c r="G1260" s="6">
        <v>3</v>
      </c>
      <c r="H1260" s="6">
        <f>VLOOKUP(D1260,'kode internal'!$B$1:$E$4717,4,FALSE)</f>
        <v>7</v>
      </c>
      <c r="I1260" s="6">
        <f>VLOOKUP(D1260,'kode internal'!$B$1:$F$4717,5,FALSE)</f>
        <v>3</v>
      </c>
    </row>
    <row r="1261" spans="1:9">
      <c r="A1261" s="6" t="s">
        <v>4757</v>
      </c>
      <c r="B1261" s="13" t="s">
        <v>4758</v>
      </c>
      <c r="C1261" s="6">
        <f t="shared" si="20"/>
        <v>1</v>
      </c>
      <c r="D1261" s="6" t="s">
        <v>4758</v>
      </c>
      <c r="E1261" s="6" t="str">
        <f>VLOOKUP(B1261,'kode internal'!$B$1:$D$4717,2,FALSE)</f>
        <v>15Y003</v>
      </c>
      <c r="F1261" s="6">
        <v>0</v>
      </c>
      <c r="G1261" s="6">
        <v>4</v>
      </c>
      <c r="H1261" s="6">
        <f>VLOOKUP(D1261,'kode internal'!$B$1:$E$4717,4,FALSE)</f>
        <v>0</v>
      </c>
      <c r="I1261" s="6">
        <f>VLOOKUP(D1261,'kode internal'!$B$1:$F$4717,5,FALSE)</f>
        <v>6</v>
      </c>
    </row>
    <row r="1262" spans="1:9">
      <c r="A1262" s="6" t="s">
        <v>4759</v>
      </c>
      <c r="B1262" s="13" t="s">
        <v>4760</v>
      </c>
      <c r="C1262" s="6">
        <f t="shared" si="20"/>
        <v>1</v>
      </c>
      <c r="D1262" s="6" t="s">
        <v>4760</v>
      </c>
      <c r="E1262" s="6" t="str">
        <f>VLOOKUP(B1262,'kode internal'!$B$1:$D$4717,2,FALSE)</f>
        <v>15X005</v>
      </c>
      <c r="F1262" s="6">
        <v>0</v>
      </c>
      <c r="G1262" s="6">
        <v>310</v>
      </c>
      <c r="H1262" s="6">
        <f>VLOOKUP(D1262,'kode internal'!$B$1:$E$4717,4,FALSE)</f>
        <v>0</v>
      </c>
      <c r="I1262" s="6">
        <f>VLOOKUP(D1262,'kode internal'!$B$1:$F$4717,5,FALSE)</f>
        <v>610</v>
      </c>
    </row>
    <row r="1263" spans="1:9">
      <c r="A1263" s="6" t="s">
        <v>4761</v>
      </c>
      <c r="B1263" s="13" t="s">
        <v>4762</v>
      </c>
      <c r="C1263" s="6">
        <f t="shared" si="20"/>
        <v>1</v>
      </c>
      <c r="D1263" s="6" t="s">
        <v>4762</v>
      </c>
      <c r="E1263" s="6" t="str">
        <f>VLOOKUP(B1263,'kode internal'!$B$1:$D$4717,2,FALSE)</f>
        <v>15X001</v>
      </c>
      <c r="F1263" s="6">
        <v>0</v>
      </c>
      <c r="G1263" s="6">
        <v>18</v>
      </c>
      <c r="H1263" s="6">
        <f>VLOOKUP(D1263,'kode internal'!$B$1:$E$4717,4,FALSE)</f>
        <v>6</v>
      </c>
      <c r="I1263" s="6">
        <f>VLOOKUP(D1263,'kode internal'!$B$1:$F$4717,5,FALSE)</f>
        <v>0</v>
      </c>
    </row>
    <row r="1264" spans="1:9">
      <c r="A1264" s="6" t="s">
        <v>4763</v>
      </c>
      <c r="B1264" s="13" t="s">
        <v>4764</v>
      </c>
      <c r="C1264" s="6">
        <f t="shared" si="20"/>
        <v>1</v>
      </c>
      <c r="D1264" s="6" t="s">
        <v>4764</v>
      </c>
      <c r="E1264" s="6" t="str">
        <f>VLOOKUP(B1264,'kode internal'!$B$1:$D$4717,2,FALSE)</f>
        <v>15V022</v>
      </c>
      <c r="F1264" s="6">
        <v>0</v>
      </c>
      <c r="G1264" s="6">
        <v>1</v>
      </c>
      <c r="H1264" s="6">
        <f>VLOOKUP(D1264,'kode internal'!$B$1:$E$4717,4,FALSE)</f>
        <v>3</v>
      </c>
      <c r="I1264" s="6">
        <f>VLOOKUP(D1264,'kode internal'!$B$1:$F$4717,5,FALSE)</f>
        <v>1</v>
      </c>
    </row>
    <row r="1265" spans="1:9">
      <c r="A1265" s="6" t="s">
        <v>4765</v>
      </c>
      <c r="B1265" s="13" t="s">
        <v>4766</v>
      </c>
      <c r="C1265" s="6">
        <f t="shared" si="20"/>
        <v>1</v>
      </c>
      <c r="D1265" s="6" t="s">
        <v>4766</v>
      </c>
      <c r="E1265" s="6" t="e">
        <f>VLOOKUP(B1265,'kode internal'!$B$1:$D$4717,2,FALSE)</f>
        <v>#N/A</v>
      </c>
      <c r="F1265" s="6">
        <v>0</v>
      </c>
      <c r="G1265" s="6">
        <v>17000</v>
      </c>
      <c r="H1265" s="6" t="e">
        <f>VLOOKUP(D1265,'kode internal'!$B$1:$E$4717,4,FALSE)</f>
        <v>#N/A</v>
      </c>
      <c r="I1265" s="6" t="e">
        <f>VLOOKUP(D1265,'kode internal'!$B$1:$F$4717,5,FALSE)</f>
        <v>#N/A</v>
      </c>
    </row>
    <row r="1266" spans="1:9">
      <c r="A1266" s="6" t="s">
        <v>4767</v>
      </c>
      <c r="B1266" s="13" t="s">
        <v>4768</v>
      </c>
      <c r="C1266" s="6">
        <f t="shared" si="20"/>
        <v>1</v>
      </c>
      <c r="D1266" s="6" t="s">
        <v>4768</v>
      </c>
      <c r="E1266" s="6" t="str">
        <f>VLOOKUP(B1266,'kode internal'!$B$1:$D$4717,2,FALSE)</f>
        <v>15T052</v>
      </c>
      <c r="F1266" s="6">
        <v>0</v>
      </c>
      <c r="G1266" s="6">
        <v>90</v>
      </c>
      <c r="H1266" s="6">
        <f>VLOOKUP(D1266,'kode internal'!$B$1:$E$4717,4,FALSE)</f>
        <v>2</v>
      </c>
      <c r="I1266" s="6">
        <f>VLOOKUP(D1266,'kode internal'!$B$1:$F$4717,5,FALSE)</f>
        <v>120</v>
      </c>
    </row>
    <row r="1267" spans="1:9">
      <c r="A1267" s="6" t="s">
        <v>4769</v>
      </c>
      <c r="B1267" s="6" t="s">
        <v>4770</v>
      </c>
      <c r="C1267" s="6">
        <f t="shared" si="20"/>
        <v>1</v>
      </c>
      <c r="D1267" s="6" t="s">
        <v>4770</v>
      </c>
      <c r="E1267" s="6" t="str">
        <f>VLOOKUP(B1267,'kode internal'!$B$1:$D$4717,2,FALSE)</f>
        <v>15R032</v>
      </c>
      <c r="F1267" s="6">
        <v>0</v>
      </c>
      <c r="G1267" s="6">
        <v>3</v>
      </c>
      <c r="H1267" s="6">
        <f>VLOOKUP(D1267,'kode internal'!$B$1:$E$4717,4,FALSE)</f>
        <v>0</v>
      </c>
      <c r="I1267" s="6">
        <f>VLOOKUP(D1267,'kode internal'!$B$1:$F$4717,5,FALSE)</f>
        <v>3</v>
      </c>
    </row>
    <row r="1268" spans="1:9">
      <c r="A1268" s="6" t="s">
        <v>4771</v>
      </c>
      <c r="B1268" s="13" t="s">
        <v>4772</v>
      </c>
      <c r="C1268" s="6">
        <f t="shared" si="20"/>
        <v>1</v>
      </c>
      <c r="D1268" s="6" t="s">
        <v>4772</v>
      </c>
      <c r="E1268" s="6" t="str">
        <f>VLOOKUP(B1268,'kode internal'!$B$1:$D$4717,2,FALSE)</f>
        <v>15M063</v>
      </c>
      <c r="F1268" s="6">
        <v>0</v>
      </c>
      <c r="G1268" s="6">
        <v>2</v>
      </c>
      <c r="H1268" s="6">
        <f>VLOOKUP(D1268,'kode internal'!$B$1:$E$4717,4,FALSE)</f>
        <v>3</v>
      </c>
      <c r="I1268" s="6">
        <f>VLOOKUP(D1268,'kode internal'!$B$1:$F$4717,5,FALSE)</f>
        <v>6</v>
      </c>
    </row>
    <row r="1269" spans="1:9">
      <c r="A1269" s="6" t="s">
        <v>4773</v>
      </c>
      <c r="B1269" s="6" t="s">
        <v>4774</v>
      </c>
      <c r="C1269" s="6">
        <f t="shared" si="20"/>
        <v>1</v>
      </c>
      <c r="D1269" s="6" t="s">
        <v>4774</v>
      </c>
      <c r="E1269" s="6" t="str">
        <f>VLOOKUP(B1269,'kode internal'!$B$1:$D$4717,2,FALSE)</f>
        <v>15M034</v>
      </c>
      <c r="F1269" s="6">
        <v>0</v>
      </c>
      <c r="G1269" s="6">
        <v>3</v>
      </c>
      <c r="H1269" s="6">
        <f>VLOOKUP(D1269,'kode internal'!$B$1:$E$4717,4,FALSE)</f>
        <v>0</v>
      </c>
      <c r="I1269" s="6">
        <f>VLOOKUP(D1269,'kode internal'!$B$1:$F$4717,5,FALSE)</f>
        <v>3</v>
      </c>
    </row>
    <row r="1270" spans="1:9">
      <c r="A1270" s="6" t="s">
        <v>4775</v>
      </c>
      <c r="B1270" s="6" t="s">
        <v>4776</v>
      </c>
      <c r="C1270" s="6">
        <f t="shared" si="20"/>
        <v>1</v>
      </c>
      <c r="D1270" s="6" t="s">
        <v>4776</v>
      </c>
      <c r="E1270" s="6" t="str">
        <f>VLOOKUP(B1270,'kode internal'!$B$1:$D$4717,2,FALSE)</f>
        <v>15L025</v>
      </c>
      <c r="F1270" s="6">
        <v>0</v>
      </c>
      <c r="G1270" s="6">
        <v>4000</v>
      </c>
      <c r="H1270" s="6">
        <f>VLOOKUP(D1270,'kode internal'!$B$1:$E$4717,4,FALSE)</f>
        <v>0</v>
      </c>
      <c r="I1270" s="6">
        <f>VLOOKUP(D1270,'kode internal'!$B$1:$F$4717,5,FALSE)</f>
        <v>4000</v>
      </c>
    </row>
    <row r="1271" spans="1:9">
      <c r="A1271" s="6" t="s">
        <v>4777</v>
      </c>
      <c r="B1271" s="6" t="s">
        <v>4778</v>
      </c>
      <c r="C1271" s="6">
        <f t="shared" si="20"/>
        <v>1</v>
      </c>
      <c r="D1271" s="6" t="s">
        <v>4778</v>
      </c>
      <c r="E1271" s="6" t="str">
        <f>VLOOKUP(B1271,'kode internal'!$B$1:$D$4717,2,FALSE)</f>
        <v>15K015</v>
      </c>
      <c r="F1271" s="6">
        <v>0</v>
      </c>
      <c r="G1271" s="6">
        <v>2150</v>
      </c>
      <c r="H1271" s="6">
        <f>VLOOKUP(D1271,'kode internal'!$B$1:$E$4717,4,FALSE)</f>
        <v>0</v>
      </c>
      <c r="I1271" s="6">
        <f>VLOOKUP(D1271,'kode internal'!$B$1:$F$4717,5,FALSE)</f>
        <v>2150</v>
      </c>
    </row>
    <row r="1272" spans="1:9">
      <c r="A1272" s="6" t="s">
        <v>4779</v>
      </c>
      <c r="B1272" s="13" t="s">
        <v>4780</v>
      </c>
      <c r="C1272" s="6">
        <f t="shared" si="20"/>
        <v>1</v>
      </c>
      <c r="D1272" s="6" t="s">
        <v>4780</v>
      </c>
      <c r="E1272" s="6" t="str">
        <f>VLOOKUP(B1272,'kode internal'!$B$1:$D$4717,2,FALSE)</f>
        <v>15J001</v>
      </c>
      <c r="F1272" s="6">
        <v>0</v>
      </c>
      <c r="G1272" s="6">
        <v>12</v>
      </c>
      <c r="H1272" s="6">
        <f>VLOOKUP(D1272,'kode internal'!$B$1:$E$4717,4,FALSE)</f>
        <v>2</v>
      </c>
      <c r="I1272" s="6">
        <f>VLOOKUP(D1272,'kode internal'!$B$1:$F$4717,5,FALSE)</f>
        <v>12</v>
      </c>
    </row>
    <row r="1273" spans="1:9">
      <c r="A1273" s="6" t="s">
        <v>4781</v>
      </c>
      <c r="B1273" s="13" t="s">
        <v>4782</v>
      </c>
      <c r="C1273" s="6">
        <f t="shared" si="20"/>
        <v>1</v>
      </c>
      <c r="D1273" s="6" t="s">
        <v>4782</v>
      </c>
      <c r="E1273" s="6" t="str">
        <f>VLOOKUP(B1273,'kode internal'!$B$1:$D$4717,2,FALSE)</f>
        <v>15I028</v>
      </c>
      <c r="F1273" s="6">
        <v>0</v>
      </c>
      <c r="G1273" s="6">
        <v>55</v>
      </c>
      <c r="H1273" s="6">
        <f>VLOOKUP(D1273,'kode internal'!$B$1:$E$4717,4,FALSE)</f>
        <v>0</v>
      </c>
      <c r="I1273" s="6">
        <f>VLOOKUP(D1273,'kode internal'!$B$1:$F$4717,5,FALSE)</f>
        <v>75</v>
      </c>
    </row>
    <row r="1274" spans="1:9">
      <c r="A1274" s="6" t="s">
        <v>4783</v>
      </c>
      <c r="B1274" s="13" t="s">
        <v>4784</v>
      </c>
      <c r="C1274" s="6">
        <f t="shared" si="20"/>
        <v>1</v>
      </c>
      <c r="D1274" s="6" t="s">
        <v>4784</v>
      </c>
      <c r="E1274" s="6" t="str">
        <f>VLOOKUP(B1274,'kode internal'!$B$1:$D$4717,2,FALSE)</f>
        <v>15H062</v>
      </c>
      <c r="F1274" s="6">
        <v>0</v>
      </c>
      <c r="G1274" s="6">
        <v>2</v>
      </c>
      <c r="H1274" s="6">
        <f>VLOOKUP(D1274,'kode internal'!$B$1:$E$4717,4,FALSE)</f>
        <v>1</v>
      </c>
      <c r="I1274" s="6">
        <f>VLOOKUP(D1274,'kode internal'!$B$1:$F$4717,5,FALSE)</f>
        <v>2</v>
      </c>
    </row>
    <row r="1275" spans="1:9">
      <c r="A1275" s="6" t="s">
        <v>4785</v>
      </c>
      <c r="B1275" s="6" t="s">
        <v>4786</v>
      </c>
      <c r="C1275" s="6">
        <f t="shared" si="20"/>
        <v>1</v>
      </c>
      <c r="D1275" s="6" t="s">
        <v>4786</v>
      </c>
      <c r="E1275" s="6" t="str">
        <f>VLOOKUP(B1275,'kode internal'!$B$1:$D$4717,2,FALSE)</f>
        <v>15H051</v>
      </c>
      <c r="F1275" s="6">
        <v>0</v>
      </c>
      <c r="G1275" s="6">
        <v>12</v>
      </c>
      <c r="H1275" s="6">
        <f>VLOOKUP(D1275,'kode internal'!$B$1:$E$4717,4,FALSE)</f>
        <v>0</v>
      </c>
      <c r="I1275" s="6">
        <f>VLOOKUP(D1275,'kode internal'!$B$1:$F$4717,5,FALSE)</f>
        <v>12</v>
      </c>
    </row>
    <row r="1276" spans="1:9">
      <c r="A1276" s="6" t="s">
        <v>4787</v>
      </c>
      <c r="B1276" s="13" t="s">
        <v>4788</v>
      </c>
      <c r="C1276" s="6">
        <f t="shared" si="20"/>
        <v>1</v>
      </c>
      <c r="D1276" s="6" t="s">
        <v>4788</v>
      </c>
      <c r="E1276" s="6" t="str">
        <f>VLOOKUP(B1276,'kode internal'!$B$1:$D$4717,2,FALSE)</f>
        <v>15G029</v>
      </c>
      <c r="F1276" s="6">
        <v>0</v>
      </c>
      <c r="G1276" s="6">
        <v>36</v>
      </c>
      <c r="H1276" s="6">
        <f>VLOOKUP(D1276,'kode internal'!$B$1:$E$4717,4,FALSE)</f>
        <v>11</v>
      </c>
      <c r="I1276" s="6">
        <f>VLOOKUP(D1276,'kode internal'!$B$1:$F$4717,5,FALSE)</f>
        <v>39</v>
      </c>
    </row>
    <row r="1277" spans="1:9">
      <c r="A1277" s="6" t="s">
        <v>4789</v>
      </c>
      <c r="B1277" s="13" t="s">
        <v>4790</v>
      </c>
      <c r="C1277" s="6">
        <f t="shared" si="20"/>
        <v>1</v>
      </c>
      <c r="D1277" s="6" t="s">
        <v>4790</v>
      </c>
      <c r="E1277" s="6" t="str">
        <f>VLOOKUP(B1277,'kode internal'!$B$1:$D$4717,2,FALSE)</f>
        <v>15G028</v>
      </c>
      <c r="F1277" s="6">
        <v>0</v>
      </c>
      <c r="G1277" s="6">
        <v>70</v>
      </c>
      <c r="H1277" s="6">
        <f>VLOOKUP(D1277,'kode internal'!$B$1:$E$4717,4,FALSE)</f>
        <v>0</v>
      </c>
      <c r="I1277" s="6">
        <f>VLOOKUP(D1277,'kode internal'!$B$1:$F$4717,5,FALSE)</f>
        <v>109</v>
      </c>
    </row>
    <row r="1278" spans="1:9">
      <c r="A1278" s="6" t="s">
        <v>4791</v>
      </c>
      <c r="B1278" s="13" t="s">
        <v>4792</v>
      </c>
      <c r="C1278" s="6">
        <f t="shared" si="20"/>
        <v>1</v>
      </c>
      <c r="D1278" s="6" t="s">
        <v>4792</v>
      </c>
      <c r="E1278" s="6" t="str">
        <f>VLOOKUP(B1278,'kode internal'!$B$1:$D$4717,2,FALSE)</f>
        <v>15F016</v>
      </c>
      <c r="F1278" s="6">
        <v>0</v>
      </c>
      <c r="G1278" s="6">
        <v>320</v>
      </c>
      <c r="H1278" s="6">
        <f>VLOOKUP(D1278,'kode internal'!$B$1:$E$4717,4,FALSE)</f>
        <v>0</v>
      </c>
      <c r="I1278" s="6">
        <f>VLOOKUP(D1278,'kode internal'!$B$1:$F$4717,5,FALSE)</f>
        <v>350</v>
      </c>
    </row>
    <row r="1279" spans="1:9">
      <c r="A1279" s="6" t="s">
        <v>4793</v>
      </c>
      <c r="B1279" s="13" t="s">
        <v>4794</v>
      </c>
      <c r="C1279" s="6">
        <f t="shared" si="20"/>
        <v>1</v>
      </c>
      <c r="D1279" s="6" t="s">
        <v>4794</v>
      </c>
      <c r="E1279" s="6" t="str">
        <f>VLOOKUP(B1279,'kode internal'!$B$1:$D$4717,2,FALSE)</f>
        <v>15E049</v>
      </c>
      <c r="F1279" s="6">
        <v>0</v>
      </c>
      <c r="G1279" s="6">
        <v>16</v>
      </c>
      <c r="H1279" s="6">
        <f>VLOOKUP(D1279,'kode internal'!$B$1:$E$4717,4,FALSE)</f>
        <v>15</v>
      </c>
      <c r="I1279" s="6">
        <f>VLOOKUP(D1279,'kode internal'!$B$1:$F$4717,5,FALSE)</f>
        <v>16</v>
      </c>
    </row>
    <row r="1280" spans="1:9">
      <c r="A1280" s="6" t="s">
        <v>4795</v>
      </c>
      <c r="B1280" s="13" t="s">
        <v>4796</v>
      </c>
      <c r="C1280" s="6">
        <f t="shared" si="20"/>
        <v>1</v>
      </c>
      <c r="D1280" s="6" t="s">
        <v>4796</v>
      </c>
      <c r="E1280" s="6" t="str">
        <f>VLOOKUP(B1280,'kode internal'!$B$1:$D$4717,2,FALSE)</f>
        <v>15E047</v>
      </c>
      <c r="F1280" s="6">
        <v>0</v>
      </c>
      <c r="G1280" s="6">
        <v>12</v>
      </c>
      <c r="H1280" s="6">
        <f>VLOOKUP(D1280,'kode internal'!$B$1:$E$4717,4,FALSE)</f>
        <v>2</v>
      </c>
      <c r="I1280" s="6">
        <f>VLOOKUP(D1280,'kode internal'!$B$1:$F$4717,5,FALSE)</f>
        <v>12</v>
      </c>
    </row>
    <row r="1281" spans="1:9">
      <c r="A1281" s="6" t="s">
        <v>4797</v>
      </c>
      <c r="B1281" s="13" t="s">
        <v>4798</v>
      </c>
      <c r="C1281" s="6">
        <f t="shared" ref="C1281:C1344" si="21">IF(B1281=D1281,1,0)</f>
        <v>1</v>
      </c>
      <c r="D1281" s="6" t="s">
        <v>4798</v>
      </c>
      <c r="E1281" s="6" t="str">
        <f>VLOOKUP(B1281,'kode internal'!$B$1:$D$4717,2,FALSE)</f>
        <v>15D021</v>
      </c>
      <c r="F1281" s="6">
        <v>0</v>
      </c>
      <c r="G1281" s="6">
        <v>920</v>
      </c>
      <c r="H1281" s="6">
        <f>VLOOKUP(D1281,'kode internal'!$B$1:$E$4717,4,FALSE)</f>
        <v>1200</v>
      </c>
      <c r="I1281" s="6">
        <f>VLOOKUP(D1281,'kode internal'!$B$1:$F$4717,5,FALSE)</f>
        <v>920</v>
      </c>
    </row>
    <row r="1282" spans="1:9">
      <c r="A1282" s="6" t="s">
        <v>4799</v>
      </c>
      <c r="B1282" s="13" t="s">
        <v>4592</v>
      </c>
      <c r="C1282" s="6">
        <f t="shared" si="21"/>
        <v>1</v>
      </c>
      <c r="D1282" s="6" t="s">
        <v>4592</v>
      </c>
      <c r="E1282" s="6" t="e">
        <f>VLOOKUP(B1282,'kode internal'!$B$1:$D$4717,2,FALSE)</f>
        <v>#N/A</v>
      </c>
      <c r="F1282" s="6">
        <v>0</v>
      </c>
      <c r="G1282" s="6">
        <v>10</v>
      </c>
      <c r="H1282" s="6" t="e">
        <f>VLOOKUP(D1282,'kode internal'!$B$1:$E$4717,4,FALSE)</f>
        <v>#N/A</v>
      </c>
      <c r="I1282" s="6" t="e">
        <f>VLOOKUP(D1282,'kode internal'!$B$1:$F$4717,5,FALSE)</f>
        <v>#N/A</v>
      </c>
    </row>
    <row r="1283" spans="1:9">
      <c r="A1283" s="6" t="s">
        <v>4800</v>
      </c>
      <c r="B1283" s="13" t="s">
        <v>4801</v>
      </c>
      <c r="C1283" s="6">
        <f t="shared" si="21"/>
        <v>1</v>
      </c>
      <c r="D1283" s="6" t="s">
        <v>4801</v>
      </c>
      <c r="E1283" s="6" t="str">
        <f>VLOOKUP(B1283,'kode internal'!$B$1:$D$4717,2,FALSE)</f>
        <v>15D011</v>
      </c>
      <c r="F1283" s="6">
        <v>0</v>
      </c>
      <c r="G1283" s="6">
        <v>21</v>
      </c>
      <c r="H1283" s="6">
        <f>VLOOKUP(D1283,'kode internal'!$B$1:$E$4717,4,FALSE)</f>
        <v>4</v>
      </c>
      <c r="I1283" s="6">
        <f>VLOOKUP(D1283,'kode internal'!$B$1:$F$4717,5,FALSE)</f>
        <v>32</v>
      </c>
    </row>
    <row r="1284" spans="1:9">
      <c r="A1284" s="6" t="s">
        <v>4802</v>
      </c>
      <c r="B1284" s="6" t="s">
        <v>4803</v>
      </c>
      <c r="C1284" s="6">
        <f t="shared" si="21"/>
        <v>1</v>
      </c>
      <c r="D1284" s="6" t="s">
        <v>4803</v>
      </c>
      <c r="E1284" s="6" t="str">
        <f>VLOOKUP(B1284,'kode internal'!$B$1:$D$4717,2,FALSE)</f>
        <v>15D005</v>
      </c>
      <c r="F1284" s="6">
        <v>0</v>
      </c>
      <c r="G1284" s="6">
        <v>600</v>
      </c>
      <c r="H1284" s="6">
        <f>VLOOKUP(D1284,'kode internal'!$B$1:$E$4717,4,FALSE)</f>
        <v>250</v>
      </c>
      <c r="I1284" s="6">
        <f>VLOOKUP(D1284,'kode internal'!$B$1:$F$4717,5,FALSE)</f>
        <v>600</v>
      </c>
    </row>
    <row r="1285" spans="1:9">
      <c r="A1285" s="6" t="s">
        <v>4804</v>
      </c>
      <c r="B1285" s="13" t="s">
        <v>4805</v>
      </c>
      <c r="C1285" s="6">
        <f t="shared" si="21"/>
        <v>1</v>
      </c>
      <c r="D1285" s="6" t="s">
        <v>4805</v>
      </c>
      <c r="E1285" s="6" t="str">
        <f>VLOOKUP(B1285,'kode internal'!$B$1:$D$4717,2,FALSE)</f>
        <v>15C056</v>
      </c>
      <c r="F1285" s="6">
        <v>0</v>
      </c>
      <c r="G1285" s="6">
        <v>1</v>
      </c>
      <c r="H1285" s="6">
        <f>VLOOKUP(D1285,'kode internal'!$B$1:$E$4717,4,FALSE)</f>
        <v>0</v>
      </c>
      <c r="I1285" s="6">
        <f>VLOOKUP(D1285,'kode internal'!$B$1:$F$4717,5,FALSE)</f>
        <v>1</v>
      </c>
    </row>
    <row r="1286" spans="1:9">
      <c r="A1286" s="6" t="s">
        <v>4806</v>
      </c>
      <c r="B1286" s="6" t="s">
        <v>4807</v>
      </c>
      <c r="C1286" s="6">
        <f t="shared" si="21"/>
        <v>1</v>
      </c>
      <c r="D1286" s="6" t="s">
        <v>4807</v>
      </c>
      <c r="E1286" s="6" t="str">
        <f>VLOOKUP(B1286,'kode internal'!$B$1:$D$4717,2,FALSE)</f>
        <v>15B035</v>
      </c>
      <c r="F1286" s="6">
        <v>0</v>
      </c>
      <c r="G1286" s="6">
        <v>3000</v>
      </c>
      <c r="H1286" s="6">
        <f>VLOOKUP(D1286,'kode internal'!$B$1:$E$4717,4,FALSE)</f>
        <v>0</v>
      </c>
      <c r="I1286" s="6">
        <f>VLOOKUP(D1286,'kode internal'!$B$1:$F$4717,5,FALSE)</f>
        <v>3000</v>
      </c>
    </row>
    <row r="1287" spans="1:9">
      <c r="A1287" s="6" t="s">
        <v>4808</v>
      </c>
      <c r="B1287" s="13" t="s">
        <v>4809</v>
      </c>
      <c r="C1287" s="6">
        <f t="shared" si="21"/>
        <v>1</v>
      </c>
      <c r="D1287" s="6" t="s">
        <v>4809</v>
      </c>
      <c r="E1287" s="6" t="str">
        <f>VLOOKUP(B1287,'kode internal'!$B$1:$D$4717,2,FALSE)</f>
        <v>15B029</v>
      </c>
      <c r="F1287" s="6">
        <v>0</v>
      </c>
      <c r="G1287" s="6">
        <v>95000</v>
      </c>
      <c r="H1287" s="6">
        <f>VLOOKUP(D1287,'kode internal'!$B$1:$E$4717,4,FALSE)</f>
        <v>64600</v>
      </c>
      <c r="I1287" s="6">
        <f>VLOOKUP(D1287,'kode internal'!$B$1:$F$4717,5,FALSE)</f>
        <v>95000</v>
      </c>
    </row>
    <row r="1288" spans="1:9">
      <c r="A1288" s="6" t="s">
        <v>4810</v>
      </c>
      <c r="B1288" s="6" t="s">
        <v>4811</v>
      </c>
      <c r="C1288" s="6">
        <f t="shared" si="21"/>
        <v>1</v>
      </c>
      <c r="D1288" s="6" t="s">
        <v>4811</v>
      </c>
      <c r="E1288" s="6" t="str">
        <f>VLOOKUP(B1288,'kode internal'!$B$1:$D$4717,2,FALSE)</f>
        <v>15A107</v>
      </c>
      <c r="F1288" s="6">
        <v>0</v>
      </c>
      <c r="G1288" s="6">
        <v>10</v>
      </c>
      <c r="H1288" s="6">
        <f>VLOOKUP(D1288,'kode internal'!$B$1:$E$4717,4,FALSE)</f>
        <v>0</v>
      </c>
      <c r="I1288" s="6">
        <f>VLOOKUP(D1288,'kode internal'!$B$1:$F$4717,5,FALSE)</f>
        <v>10</v>
      </c>
    </row>
    <row r="1289" spans="1:9">
      <c r="A1289" s="6" t="s">
        <v>4812</v>
      </c>
      <c r="B1289" s="13" t="s">
        <v>4813</v>
      </c>
      <c r="C1289" s="6">
        <f t="shared" si="21"/>
        <v>1</v>
      </c>
      <c r="D1289" s="6" t="s">
        <v>4813</v>
      </c>
      <c r="E1289" s="6" t="str">
        <f>VLOOKUP(B1289,'kode internal'!$B$1:$D$4717,2,FALSE)</f>
        <v>15A104</v>
      </c>
      <c r="F1289" s="6">
        <v>0</v>
      </c>
      <c r="G1289" s="6">
        <v>5</v>
      </c>
      <c r="H1289" s="6">
        <f>VLOOKUP(D1289,'kode internal'!$B$1:$E$4717,4,FALSE)</f>
        <v>0</v>
      </c>
      <c r="I1289" s="6">
        <f>VLOOKUP(D1289,'kode internal'!$B$1:$F$4717,5,FALSE)</f>
        <v>6</v>
      </c>
    </row>
    <row r="1290" spans="1:9">
      <c r="A1290" s="6" t="s">
        <v>4814</v>
      </c>
      <c r="B1290" s="13" t="s">
        <v>4815</v>
      </c>
      <c r="C1290" s="6">
        <f t="shared" si="21"/>
        <v>1</v>
      </c>
      <c r="D1290" s="6" t="s">
        <v>4815</v>
      </c>
      <c r="E1290" s="6" t="str">
        <f>VLOOKUP(B1290,'kode internal'!$B$1:$D$4717,2,FALSE)</f>
        <v>15A101</v>
      </c>
      <c r="F1290" s="6">
        <v>0</v>
      </c>
      <c r="G1290" s="6">
        <v>34</v>
      </c>
      <c r="H1290" s="6">
        <f>VLOOKUP(D1290,'kode internal'!$B$1:$E$4717,4,FALSE)</f>
        <v>0</v>
      </c>
      <c r="I1290" s="6">
        <f>VLOOKUP(D1290,'kode internal'!$B$1:$F$4717,5,FALSE)</f>
        <v>45</v>
      </c>
    </row>
    <row r="1291" spans="1:9">
      <c r="A1291" s="6" t="s">
        <v>4816</v>
      </c>
      <c r="B1291" s="13" t="s">
        <v>4817</v>
      </c>
      <c r="C1291" s="6">
        <f t="shared" si="21"/>
        <v>1</v>
      </c>
      <c r="D1291" s="6" t="s">
        <v>4817</v>
      </c>
      <c r="E1291" s="6" t="str">
        <f>VLOOKUP(B1291,'kode internal'!$B$1:$D$4717,2,FALSE)</f>
        <v>15A100</v>
      </c>
      <c r="F1291" s="6">
        <v>0</v>
      </c>
      <c r="G1291" s="6">
        <v>67</v>
      </c>
      <c r="H1291" s="6">
        <f>VLOOKUP(D1291,'kode internal'!$B$1:$E$4717,4,FALSE)</f>
        <v>8</v>
      </c>
      <c r="I1291" s="6">
        <f>VLOOKUP(D1291,'kode internal'!$B$1:$F$4717,5,FALSE)</f>
        <v>88</v>
      </c>
    </row>
    <row r="1292" spans="1:9">
      <c r="A1292" s="6" t="s">
        <v>4818</v>
      </c>
      <c r="B1292" s="13" t="s">
        <v>3395</v>
      </c>
      <c r="C1292" s="6">
        <f t="shared" si="21"/>
        <v>1</v>
      </c>
      <c r="D1292" s="6" t="s">
        <v>3395</v>
      </c>
      <c r="E1292" s="6" t="str">
        <f>VLOOKUP(B1292,'kode internal'!$B$1:$D$4717,2,FALSE)</f>
        <v>15A086</v>
      </c>
      <c r="F1292" s="6">
        <v>0</v>
      </c>
      <c r="G1292" s="6">
        <v>5</v>
      </c>
      <c r="H1292" s="6">
        <f>VLOOKUP(D1292,'kode internal'!$B$1:$E$4717,4,FALSE)</f>
        <v>0</v>
      </c>
      <c r="I1292" s="6">
        <f>VLOOKUP(D1292,'kode internal'!$B$1:$F$4717,5,FALSE)</f>
        <v>12</v>
      </c>
    </row>
    <row r="1293" spans="1:9">
      <c r="A1293" s="6" t="s">
        <v>4819</v>
      </c>
      <c r="B1293" s="13" t="s">
        <v>3398</v>
      </c>
      <c r="C1293" s="6">
        <f t="shared" si="21"/>
        <v>1</v>
      </c>
      <c r="D1293" s="6" t="s">
        <v>3398</v>
      </c>
      <c r="E1293" s="6" t="str">
        <f>VLOOKUP(B1293,'kode internal'!$B$1:$D$4717,2,FALSE)</f>
        <v>15A085</v>
      </c>
      <c r="F1293" s="6">
        <v>0</v>
      </c>
      <c r="G1293" s="6">
        <v>5</v>
      </c>
      <c r="H1293" s="6">
        <f>VLOOKUP(D1293,'kode internal'!$B$1:$E$4717,4,FALSE)</f>
        <v>0</v>
      </c>
      <c r="I1293" s="6">
        <f>VLOOKUP(D1293,'kode internal'!$B$1:$F$4717,5,FALSE)</f>
        <v>13</v>
      </c>
    </row>
    <row r="1294" spans="1:9">
      <c r="A1294" s="6" t="s">
        <v>4820</v>
      </c>
      <c r="B1294" s="13" t="s">
        <v>3399</v>
      </c>
      <c r="C1294" s="6">
        <f t="shared" si="21"/>
        <v>1</v>
      </c>
      <c r="D1294" s="6" t="s">
        <v>3399</v>
      </c>
      <c r="E1294" s="6" t="str">
        <f>VLOOKUP(B1294,'kode internal'!$B$1:$D$4717,2,FALSE)</f>
        <v>15A084</v>
      </c>
      <c r="F1294" s="6">
        <v>0</v>
      </c>
      <c r="G1294" s="6">
        <v>5</v>
      </c>
      <c r="H1294" s="6">
        <f>VLOOKUP(D1294,'kode internal'!$B$1:$E$4717,4,FALSE)</f>
        <v>0</v>
      </c>
      <c r="I1294" s="6">
        <f>VLOOKUP(D1294,'kode internal'!$B$1:$F$4717,5,FALSE)</f>
        <v>13</v>
      </c>
    </row>
    <row r="1295" spans="1:9">
      <c r="A1295" s="6" t="s">
        <v>4821</v>
      </c>
      <c r="B1295" s="13" t="s">
        <v>3400</v>
      </c>
      <c r="C1295" s="6">
        <f t="shared" si="21"/>
        <v>1</v>
      </c>
      <c r="D1295" s="6" t="s">
        <v>3400</v>
      </c>
      <c r="E1295" s="6" t="str">
        <f>VLOOKUP(B1295,'kode internal'!$B$1:$D$4717,2,FALSE)</f>
        <v>15A083</v>
      </c>
      <c r="F1295" s="6">
        <v>0</v>
      </c>
      <c r="G1295" s="6">
        <v>5</v>
      </c>
      <c r="H1295" s="6">
        <f>VLOOKUP(D1295,'kode internal'!$B$1:$E$4717,4,FALSE)</f>
        <v>0</v>
      </c>
      <c r="I1295" s="6">
        <f>VLOOKUP(D1295,'kode internal'!$B$1:$F$4717,5,FALSE)</f>
        <v>12</v>
      </c>
    </row>
    <row r="1296" spans="1:9">
      <c r="A1296" s="6" t="s">
        <v>4822</v>
      </c>
      <c r="B1296" s="13" t="s">
        <v>4823</v>
      </c>
      <c r="C1296" s="6">
        <f t="shared" si="21"/>
        <v>1</v>
      </c>
      <c r="D1296" s="6" t="s">
        <v>4823</v>
      </c>
      <c r="E1296" s="6" t="str">
        <f>VLOOKUP(B1296,'kode internal'!$B$1:$D$4717,2,FALSE)</f>
        <v>15A082</v>
      </c>
      <c r="F1296" s="6">
        <v>0</v>
      </c>
      <c r="G1296" s="6">
        <v>800</v>
      </c>
      <c r="H1296" s="6">
        <f>VLOOKUP(D1296,'kode internal'!$B$1:$E$4717,4,FALSE)</f>
        <v>250</v>
      </c>
      <c r="I1296" s="6">
        <f>VLOOKUP(D1296,'kode internal'!$B$1:$F$4717,5,FALSE)</f>
        <v>800</v>
      </c>
    </row>
    <row r="1297" spans="1:9">
      <c r="A1297" s="6" t="s">
        <v>4824</v>
      </c>
      <c r="B1297" s="13" t="s">
        <v>4825</v>
      </c>
      <c r="C1297" s="6">
        <f t="shared" si="21"/>
        <v>1</v>
      </c>
      <c r="D1297" s="6" t="s">
        <v>4825</v>
      </c>
      <c r="E1297" s="6" t="str">
        <f>VLOOKUP(B1297,'kode internal'!$B$1:$D$4717,2,FALSE)</f>
        <v>15A066</v>
      </c>
      <c r="F1297" s="6">
        <v>0</v>
      </c>
      <c r="G1297" s="6">
        <v>100</v>
      </c>
      <c r="H1297" s="6">
        <f>VLOOKUP(D1297,'kode internal'!$B$1:$E$4717,4,FALSE)</f>
        <v>235</v>
      </c>
      <c r="I1297" s="6">
        <f>VLOOKUP(D1297,'kode internal'!$B$1:$F$4717,5,FALSE)</f>
        <v>115</v>
      </c>
    </row>
    <row r="1298" spans="1:9">
      <c r="A1298" s="6" t="s">
        <v>4826</v>
      </c>
      <c r="B1298" s="13" t="s">
        <v>4827</v>
      </c>
      <c r="C1298" s="6">
        <f t="shared" si="21"/>
        <v>1</v>
      </c>
      <c r="D1298" s="6" t="s">
        <v>4827</v>
      </c>
      <c r="E1298" s="6" t="str">
        <f>VLOOKUP(B1298,'kode internal'!$B$1:$D$4717,2,FALSE)</f>
        <v>15A063</v>
      </c>
      <c r="F1298" s="6">
        <v>0</v>
      </c>
      <c r="G1298" s="6">
        <v>540</v>
      </c>
      <c r="H1298" s="6">
        <f>VLOOKUP(D1298,'kode internal'!$B$1:$E$4717,4,FALSE)</f>
        <v>135</v>
      </c>
      <c r="I1298" s="6">
        <f>VLOOKUP(D1298,'kode internal'!$B$1:$F$4717,5,FALSE)</f>
        <v>555</v>
      </c>
    </row>
    <row r="1299" spans="1:9">
      <c r="A1299" s="6" t="s">
        <v>4828</v>
      </c>
      <c r="B1299" s="6" t="s">
        <v>4829</v>
      </c>
      <c r="C1299" s="6">
        <f t="shared" si="21"/>
        <v>1</v>
      </c>
      <c r="D1299" s="6" t="s">
        <v>4829</v>
      </c>
      <c r="E1299" s="6" t="e">
        <f>VLOOKUP(B1299,'kode internal'!$B$1:$D$4717,2,FALSE)</f>
        <v>#N/A</v>
      </c>
      <c r="F1299" s="6">
        <v>0</v>
      </c>
      <c r="G1299" s="6">
        <v>2000</v>
      </c>
      <c r="H1299" s="6" t="e">
        <f>VLOOKUP(D1299,'kode internal'!$B$1:$E$4717,4,FALSE)</f>
        <v>#N/A</v>
      </c>
      <c r="I1299" s="6" t="e">
        <f>VLOOKUP(D1299,'kode internal'!$B$1:$F$4717,5,FALSE)</f>
        <v>#N/A</v>
      </c>
    </row>
    <row r="1300" spans="1:9">
      <c r="A1300" s="6" t="s">
        <v>4830</v>
      </c>
      <c r="B1300" s="6" t="s">
        <v>4831</v>
      </c>
      <c r="C1300" s="6">
        <f t="shared" si="21"/>
        <v>1</v>
      </c>
      <c r="D1300" s="6" t="s">
        <v>4831</v>
      </c>
      <c r="E1300" s="6" t="e">
        <f>VLOOKUP(B1300,'kode internal'!$B$1:$D$4717,2,FALSE)</f>
        <v>#N/A</v>
      </c>
      <c r="F1300" s="6">
        <v>13</v>
      </c>
      <c r="G1300" s="6">
        <v>0</v>
      </c>
      <c r="H1300" s="6" t="e">
        <f>VLOOKUP(D1300,'kode internal'!$B$1:$E$4717,4,FALSE)</f>
        <v>#N/A</v>
      </c>
      <c r="I1300" s="6" t="e">
        <f>VLOOKUP(D1300,'kode internal'!$B$1:$F$4717,5,FALSE)</f>
        <v>#N/A</v>
      </c>
    </row>
    <row r="1301" spans="1:9">
      <c r="A1301" s="6" t="s">
        <v>4832</v>
      </c>
      <c r="B1301" s="6" t="s">
        <v>4833</v>
      </c>
      <c r="C1301" s="6">
        <f t="shared" si="21"/>
        <v>1</v>
      </c>
      <c r="D1301" s="6" t="s">
        <v>4833</v>
      </c>
      <c r="E1301" s="6" t="str">
        <f>VLOOKUP(B1301,'kode internal'!$B$1:$D$4717,2,FALSE)</f>
        <v>83K001</v>
      </c>
      <c r="F1301" s="6">
        <v>2</v>
      </c>
      <c r="G1301" s="6">
        <v>0</v>
      </c>
      <c r="H1301" s="6">
        <f>VLOOKUP(D1301,'kode internal'!$B$1:$E$4717,4,FALSE)</f>
        <v>2</v>
      </c>
      <c r="I1301" s="6">
        <f>VLOOKUP(D1301,'kode internal'!$B$1:$F$4717,5,FALSE)</f>
        <v>0</v>
      </c>
    </row>
    <row r="1302" spans="1:9">
      <c r="A1302" s="6" t="s">
        <v>4834</v>
      </c>
      <c r="B1302" s="6" t="s">
        <v>4835</v>
      </c>
      <c r="C1302" s="6">
        <f t="shared" si="21"/>
        <v>1</v>
      </c>
      <c r="D1302" s="6" t="s">
        <v>4835</v>
      </c>
      <c r="E1302" s="6" t="str">
        <f>VLOOKUP(B1302,'kode internal'!$B$1:$D$4717,2,FALSE)</f>
        <v>18S006</v>
      </c>
      <c r="F1302" s="6">
        <v>1</v>
      </c>
      <c r="G1302" s="6">
        <v>0</v>
      </c>
      <c r="H1302" s="6">
        <f>VLOOKUP(D1302,'kode internal'!$B$1:$E$4717,4,FALSE)</f>
        <v>1</v>
      </c>
      <c r="I1302" s="6">
        <f>VLOOKUP(D1302,'kode internal'!$B$1:$F$4717,5,FALSE)</f>
        <v>0</v>
      </c>
    </row>
    <row r="1303" spans="1:9">
      <c r="A1303" s="6" t="s">
        <v>4836</v>
      </c>
      <c r="B1303" s="6" t="s">
        <v>4837</v>
      </c>
      <c r="C1303" s="6">
        <f t="shared" si="21"/>
        <v>1</v>
      </c>
      <c r="D1303" s="6" t="s">
        <v>4837</v>
      </c>
      <c r="E1303" s="6" t="str">
        <f>VLOOKUP(B1303,'kode internal'!$B$1:$D$4717,2,FALSE)</f>
        <v>18R092</v>
      </c>
      <c r="F1303" s="6">
        <v>5</v>
      </c>
      <c r="G1303" s="6">
        <v>4</v>
      </c>
      <c r="H1303" s="6">
        <f>VLOOKUP(D1303,'kode internal'!$B$1:$E$4717,4,FALSE)</f>
        <v>5</v>
      </c>
      <c r="I1303" s="6">
        <f>VLOOKUP(D1303,'kode internal'!$B$1:$F$4717,5,FALSE)</f>
        <v>4</v>
      </c>
    </row>
    <row r="1304" spans="1:9">
      <c r="A1304" s="6" t="s">
        <v>4838</v>
      </c>
      <c r="B1304" s="6" t="s">
        <v>4839</v>
      </c>
      <c r="C1304" s="6">
        <f t="shared" si="21"/>
        <v>1</v>
      </c>
      <c r="D1304" s="6" t="s">
        <v>4839</v>
      </c>
      <c r="E1304" s="6" t="str">
        <f>VLOOKUP(B1304,'kode internal'!$B$1:$D$4717,2,FALSE)</f>
        <v>18R091</v>
      </c>
      <c r="F1304" s="6">
        <v>10</v>
      </c>
      <c r="G1304" s="6">
        <v>2</v>
      </c>
      <c r="H1304" s="6">
        <f>VLOOKUP(D1304,'kode internal'!$B$1:$E$4717,4,FALSE)</f>
        <v>9.75</v>
      </c>
      <c r="I1304" s="6">
        <f>VLOOKUP(D1304,'kode internal'!$B$1:$F$4717,5,FALSE)</f>
        <v>2</v>
      </c>
    </row>
    <row r="1305" spans="1:9">
      <c r="A1305" s="6" t="s">
        <v>4840</v>
      </c>
      <c r="B1305" s="6" t="s">
        <v>4841</v>
      </c>
      <c r="C1305" s="6">
        <f t="shared" si="21"/>
        <v>1</v>
      </c>
      <c r="D1305" s="6" t="s">
        <v>4841</v>
      </c>
      <c r="E1305" s="6" t="str">
        <f>VLOOKUP(B1305,'kode internal'!$B$1:$D$4717,2,FALSE)</f>
        <v>18F001</v>
      </c>
      <c r="F1305" s="6">
        <v>8</v>
      </c>
      <c r="G1305" s="6">
        <v>21</v>
      </c>
      <c r="H1305" s="6">
        <f>VLOOKUP(D1305,'kode internal'!$B$1:$E$4717,4,FALSE)</f>
        <v>8</v>
      </c>
      <c r="I1305" s="6">
        <f>VLOOKUP(D1305,'kode internal'!$B$1:$F$4717,5,FALSE)</f>
        <v>29</v>
      </c>
    </row>
    <row r="1306" spans="1:9">
      <c r="A1306" s="6" t="s">
        <v>4842</v>
      </c>
      <c r="B1306" s="6" t="s">
        <v>4843</v>
      </c>
      <c r="C1306" s="6">
        <f t="shared" si="21"/>
        <v>1</v>
      </c>
      <c r="D1306" s="6" t="s">
        <v>4843</v>
      </c>
      <c r="E1306" s="6" t="str">
        <f>VLOOKUP(B1306,'kode internal'!$B$1:$D$4717,2,FALSE)</f>
        <v>18D036</v>
      </c>
      <c r="F1306" s="6">
        <v>3</v>
      </c>
      <c r="G1306" s="6">
        <v>0</v>
      </c>
      <c r="H1306" s="6">
        <f>VLOOKUP(D1306,'kode internal'!$B$1:$E$4717,4,FALSE)</f>
        <v>3</v>
      </c>
      <c r="I1306" s="6">
        <f>VLOOKUP(D1306,'kode internal'!$B$1:$F$4717,5,FALSE)</f>
        <v>0</v>
      </c>
    </row>
    <row r="1307" spans="1:9">
      <c r="A1307" s="6" t="s">
        <v>4844</v>
      </c>
      <c r="B1307" s="6" t="s">
        <v>4845</v>
      </c>
      <c r="C1307" s="6">
        <f t="shared" si="21"/>
        <v>1</v>
      </c>
      <c r="D1307" s="6" t="s">
        <v>4845</v>
      </c>
      <c r="E1307" s="6" t="str">
        <f>VLOOKUP(B1307,'kode internal'!$B$1:$D$4717,2,FALSE)</f>
        <v>18C002</v>
      </c>
      <c r="F1307" s="6">
        <v>3</v>
      </c>
      <c r="G1307" s="6">
        <v>0</v>
      </c>
      <c r="H1307" s="6">
        <f>VLOOKUP(D1307,'kode internal'!$B$1:$E$4717,4,FALSE)</f>
        <v>3</v>
      </c>
      <c r="I1307" s="6">
        <f>VLOOKUP(D1307,'kode internal'!$B$1:$F$4717,5,FALSE)</f>
        <v>0</v>
      </c>
    </row>
    <row r="1308" spans="1:9">
      <c r="A1308" s="6" t="s">
        <v>4846</v>
      </c>
      <c r="B1308" s="6" t="s">
        <v>4847</v>
      </c>
      <c r="C1308" s="6">
        <f t="shared" si="21"/>
        <v>1</v>
      </c>
      <c r="D1308" s="6" t="s">
        <v>4847</v>
      </c>
      <c r="E1308" s="6" t="str">
        <f>VLOOKUP(B1308,'kode internal'!$B$1:$D$4717,2,FALSE)</f>
        <v>18B001</v>
      </c>
      <c r="F1308" s="6">
        <v>4</v>
      </c>
      <c r="G1308" s="6">
        <v>43</v>
      </c>
      <c r="H1308" s="6">
        <f>VLOOKUP(D1308,'kode internal'!$B$1:$E$4717,4,FALSE)</f>
        <v>4.35</v>
      </c>
      <c r="I1308" s="6">
        <f>VLOOKUP(D1308,'kode internal'!$B$1:$F$4717,5,FALSE)</f>
        <v>43</v>
      </c>
    </row>
    <row r="1309" spans="1:9">
      <c r="A1309" s="6" t="s">
        <v>4848</v>
      </c>
      <c r="B1309" s="6" t="s">
        <v>4849</v>
      </c>
      <c r="C1309" s="6">
        <f t="shared" si="21"/>
        <v>1</v>
      </c>
      <c r="D1309" s="6" t="s">
        <v>4849</v>
      </c>
      <c r="E1309" s="6" t="str">
        <f>VLOOKUP(B1309,'kode internal'!$B$1:$D$4717,2,FALSE)</f>
        <v>18A018</v>
      </c>
      <c r="F1309" s="6">
        <v>4</v>
      </c>
      <c r="G1309" s="6">
        <v>8</v>
      </c>
      <c r="H1309" s="6">
        <f>VLOOKUP(D1309,'kode internal'!$B$1:$E$4717,4,FALSE)</f>
        <v>3.5</v>
      </c>
      <c r="I1309" s="6">
        <f>VLOOKUP(D1309,'kode internal'!$B$1:$F$4717,5,FALSE)</f>
        <v>8</v>
      </c>
    </row>
    <row r="1310" spans="1:9">
      <c r="A1310" s="6" t="s">
        <v>4850</v>
      </c>
      <c r="B1310" s="6" t="s">
        <v>4851</v>
      </c>
      <c r="C1310" s="6">
        <f t="shared" si="21"/>
        <v>1</v>
      </c>
      <c r="D1310" s="6" t="s">
        <v>4851</v>
      </c>
      <c r="E1310" s="6" t="str">
        <f>VLOOKUP(B1310,'kode internal'!$B$1:$D$4717,2,FALSE)</f>
        <v>18A017</v>
      </c>
      <c r="F1310" s="6">
        <v>3</v>
      </c>
      <c r="G1310" s="6">
        <v>13</v>
      </c>
      <c r="H1310" s="6">
        <f>VLOOKUP(D1310,'kode internal'!$B$1:$E$4717,4,FALSE)</f>
        <v>2.6</v>
      </c>
      <c r="I1310" s="6">
        <f>VLOOKUP(D1310,'kode internal'!$B$1:$F$4717,5,FALSE)</f>
        <v>13</v>
      </c>
    </row>
    <row r="1311" spans="1:9">
      <c r="A1311" s="6" t="s">
        <v>4852</v>
      </c>
      <c r="B1311" s="6" t="s">
        <v>4853</v>
      </c>
      <c r="C1311" s="6">
        <f t="shared" si="21"/>
        <v>1</v>
      </c>
      <c r="D1311" s="6" t="s">
        <v>4853</v>
      </c>
      <c r="E1311" s="6" t="str">
        <f>VLOOKUP(B1311,'kode internal'!$B$1:$D$4717,2,FALSE)</f>
        <v>18A016</v>
      </c>
      <c r="F1311" s="6">
        <v>0</v>
      </c>
      <c r="G1311" s="6">
        <v>10</v>
      </c>
      <c r="H1311" s="6">
        <f>VLOOKUP(D1311,'kode internal'!$B$1:$E$4717,4,FALSE)</f>
        <v>0</v>
      </c>
      <c r="I1311" s="6">
        <f>VLOOKUP(D1311,'kode internal'!$B$1:$F$4717,5,FALSE)</f>
        <v>10</v>
      </c>
    </row>
    <row r="1312" spans="1:9">
      <c r="A1312" s="6" t="s">
        <v>4854</v>
      </c>
      <c r="B1312" s="6" t="s">
        <v>4855</v>
      </c>
      <c r="C1312" s="6">
        <f t="shared" si="21"/>
        <v>1</v>
      </c>
      <c r="D1312" s="6" t="s">
        <v>4855</v>
      </c>
      <c r="E1312" s="6" t="str">
        <f>VLOOKUP(B1312,'kode internal'!$B$1:$D$4717,2,FALSE)</f>
        <v>18A015</v>
      </c>
      <c r="F1312" s="6">
        <v>19</v>
      </c>
      <c r="G1312" s="6">
        <v>10</v>
      </c>
      <c r="H1312" s="6">
        <f>VLOOKUP(D1312,'kode internal'!$B$1:$E$4717,4,FALSE)</f>
        <v>19.4</v>
      </c>
      <c r="I1312" s="6">
        <f>VLOOKUP(D1312,'kode internal'!$B$1:$F$4717,5,FALSE)</f>
        <v>10</v>
      </c>
    </row>
    <row r="1313" spans="1:9">
      <c r="A1313" s="6" t="s">
        <v>4856</v>
      </c>
      <c r="B1313" s="6" t="s">
        <v>4857</v>
      </c>
      <c r="C1313" s="6">
        <f t="shared" si="21"/>
        <v>1</v>
      </c>
      <c r="D1313" s="6" t="s">
        <v>4857</v>
      </c>
      <c r="E1313" s="6" t="str">
        <f>VLOOKUP(B1313,'kode internal'!$B$1:$D$4717,2,FALSE)</f>
        <v>85O009</v>
      </c>
      <c r="F1313" s="6">
        <v>2719</v>
      </c>
      <c r="G1313" s="6">
        <v>944144</v>
      </c>
      <c r="H1313" s="6">
        <f>VLOOKUP(D1313,'kode internal'!$B$1:$E$4717,4,FALSE)</f>
        <v>2718.98</v>
      </c>
      <c r="I1313" s="6">
        <f>VLOOKUP(D1313,'kode internal'!$B$1:$F$4717,5,FALSE)</f>
        <v>944152.47</v>
      </c>
    </row>
    <row r="1314" spans="1:9">
      <c r="A1314" s="6" t="s">
        <v>4858</v>
      </c>
      <c r="B1314" s="6" t="s">
        <v>4859</v>
      </c>
      <c r="C1314" s="6">
        <f t="shared" si="21"/>
        <v>1</v>
      </c>
      <c r="D1314" s="6" t="s">
        <v>4859</v>
      </c>
      <c r="E1314" s="6" t="str">
        <f>VLOOKUP(B1314,'kode internal'!$B$1:$D$4717,2,FALSE)</f>
        <v>83T001</v>
      </c>
      <c r="F1314" s="6">
        <v>0</v>
      </c>
      <c r="G1314" s="6">
        <v>60</v>
      </c>
      <c r="H1314" s="6">
        <f>VLOOKUP(D1314,'kode internal'!$B$1:$E$4717,4,FALSE)</f>
        <v>0</v>
      </c>
      <c r="I1314" s="6">
        <f>VLOOKUP(D1314,'kode internal'!$B$1:$F$4717,5,FALSE)</f>
        <v>60</v>
      </c>
    </row>
    <row r="1315" spans="1:9">
      <c r="A1315" s="6" t="s">
        <v>4860</v>
      </c>
      <c r="B1315" s="6" t="s">
        <v>4861</v>
      </c>
      <c r="C1315" s="6">
        <f t="shared" si="21"/>
        <v>1</v>
      </c>
      <c r="D1315" s="6" t="s">
        <v>4861</v>
      </c>
      <c r="E1315" s="6" t="str">
        <f>VLOOKUP(B1315,'kode internal'!$B$1:$D$4717,2,FALSE)</f>
        <v>83H006</v>
      </c>
      <c r="F1315" s="6">
        <v>0</v>
      </c>
      <c r="G1315" s="6">
        <v>20</v>
      </c>
      <c r="H1315" s="6">
        <f>VLOOKUP(D1315,'kode internal'!$B$1:$E$4717,4,FALSE)</f>
        <v>0</v>
      </c>
      <c r="I1315" s="6">
        <f>VLOOKUP(D1315,'kode internal'!$B$1:$F$4717,5,FALSE)</f>
        <v>20</v>
      </c>
    </row>
    <row r="1316" spans="1:9">
      <c r="A1316" s="6" t="s">
        <v>4862</v>
      </c>
      <c r="B1316" s="6" t="s">
        <v>4863</v>
      </c>
      <c r="C1316" s="6">
        <f t="shared" si="21"/>
        <v>1</v>
      </c>
      <c r="D1316" s="6" t="s">
        <v>4863</v>
      </c>
      <c r="E1316" s="6" t="str">
        <f>VLOOKUP(B1316,'kode internal'!$B$1:$D$4717,2,FALSE)</f>
        <v>83B010</v>
      </c>
      <c r="F1316" s="6">
        <v>0</v>
      </c>
      <c r="G1316" s="6">
        <v>20</v>
      </c>
      <c r="H1316" s="6">
        <f>VLOOKUP(D1316,'kode internal'!$B$1:$E$4717,4,FALSE)</f>
        <v>0</v>
      </c>
      <c r="I1316" s="6">
        <f>VLOOKUP(D1316,'kode internal'!$B$1:$F$4717,5,FALSE)</f>
        <v>20</v>
      </c>
    </row>
    <row r="1317" spans="1:9">
      <c r="A1317" s="6" t="s">
        <v>4864</v>
      </c>
      <c r="B1317" s="6" t="s">
        <v>4865</v>
      </c>
      <c r="C1317" s="6">
        <f t="shared" si="21"/>
        <v>1</v>
      </c>
      <c r="D1317" s="6" t="s">
        <v>4865</v>
      </c>
      <c r="E1317" s="6" t="e">
        <f>VLOOKUP(B1317,'kode internal'!$B$1:$D$4717,2,FALSE)</f>
        <v>#N/A</v>
      </c>
      <c r="F1317" s="6">
        <v>0</v>
      </c>
      <c r="G1317" s="6">
        <v>20</v>
      </c>
      <c r="H1317" s="6" t="e">
        <f>VLOOKUP(D1317,'kode internal'!$B$1:$E$4717,4,FALSE)</f>
        <v>#N/A</v>
      </c>
      <c r="I1317" s="6" t="e">
        <f>VLOOKUP(D1317,'kode internal'!$B$1:$F$4717,5,FALSE)</f>
        <v>#N/A</v>
      </c>
    </row>
    <row r="1318" spans="1:9">
      <c r="A1318" s="6" t="s">
        <v>4866</v>
      </c>
      <c r="B1318" s="6" t="s">
        <v>4867</v>
      </c>
      <c r="C1318" s="6">
        <f t="shared" si="21"/>
        <v>1</v>
      </c>
      <c r="D1318" s="6" t="s">
        <v>4867</v>
      </c>
      <c r="E1318" s="6" t="str">
        <f>VLOOKUP(B1318,'kode internal'!$B$1:$D$4717,2,FALSE)</f>
        <v>15Z003</v>
      </c>
      <c r="F1318" s="6">
        <v>12</v>
      </c>
      <c r="G1318" s="6">
        <v>5</v>
      </c>
      <c r="H1318" s="6">
        <f>VLOOKUP(D1318,'kode internal'!$B$1:$E$4717,4,FALSE)</f>
        <v>12</v>
      </c>
      <c r="I1318" s="6">
        <f>VLOOKUP(D1318,'kode internal'!$B$1:$F$4717,5,FALSE)</f>
        <v>5</v>
      </c>
    </row>
    <row r="1319" spans="1:9">
      <c r="A1319" s="6" t="s">
        <v>4868</v>
      </c>
      <c r="B1319" s="13" t="s">
        <v>4758</v>
      </c>
      <c r="C1319" s="6">
        <f t="shared" si="21"/>
        <v>1</v>
      </c>
      <c r="D1319" s="6" t="s">
        <v>4758</v>
      </c>
      <c r="E1319" s="6" t="str">
        <f>VLOOKUP(B1319,'kode internal'!$B$1:$D$4717,2,FALSE)</f>
        <v>15Y003</v>
      </c>
      <c r="F1319" s="6">
        <v>0</v>
      </c>
      <c r="G1319" s="6">
        <v>2</v>
      </c>
      <c r="H1319" s="6">
        <f>VLOOKUP(D1319,'kode internal'!$B$1:$E$4717,4,FALSE)</f>
        <v>0</v>
      </c>
      <c r="I1319" s="6">
        <f>VLOOKUP(D1319,'kode internal'!$B$1:$F$4717,5,FALSE)</f>
        <v>6</v>
      </c>
    </row>
    <row r="1320" spans="1:9">
      <c r="A1320" s="6" t="s">
        <v>4869</v>
      </c>
      <c r="B1320" s="6" t="s">
        <v>4870</v>
      </c>
      <c r="C1320" s="6">
        <f t="shared" si="21"/>
        <v>1</v>
      </c>
      <c r="D1320" s="6" t="s">
        <v>4870</v>
      </c>
      <c r="E1320" s="6" t="str">
        <f>VLOOKUP(B1320,'kode internal'!$B$1:$D$4717,2,FALSE)</f>
        <v>15Y001</v>
      </c>
      <c r="F1320" s="6">
        <v>1000</v>
      </c>
      <c r="G1320" s="6">
        <v>0</v>
      </c>
      <c r="H1320" s="6">
        <f>VLOOKUP(D1320,'kode internal'!$B$1:$E$4717,4,FALSE)</f>
        <v>1000</v>
      </c>
      <c r="I1320" s="6">
        <f>VLOOKUP(D1320,'kode internal'!$B$1:$F$4717,5,FALSE)</f>
        <v>0</v>
      </c>
    </row>
    <row r="1321" spans="1:9">
      <c r="A1321" s="6" t="s">
        <v>4871</v>
      </c>
      <c r="B1321" s="13" t="s">
        <v>4760</v>
      </c>
      <c r="C1321" s="6">
        <f t="shared" si="21"/>
        <v>1</v>
      </c>
      <c r="D1321" s="6" t="s">
        <v>4760</v>
      </c>
      <c r="E1321" s="6" t="str">
        <f>VLOOKUP(B1321,'kode internal'!$B$1:$D$4717,2,FALSE)</f>
        <v>15X005</v>
      </c>
      <c r="F1321" s="6">
        <v>0</v>
      </c>
      <c r="G1321" s="6">
        <v>300</v>
      </c>
      <c r="H1321" s="6">
        <f>VLOOKUP(D1321,'kode internal'!$B$1:$E$4717,4,FALSE)</f>
        <v>0</v>
      </c>
      <c r="I1321" s="6">
        <f>VLOOKUP(D1321,'kode internal'!$B$1:$F$4717,5,FALSE)</f>
        <v>610</v>
      </c>
    </row>
    <row r="1322" spans="1:9">
      <c r="A1322" s="6" t="s">
        <v>4872</v>
      </c>
      <c r="B1322" s="13" t="s">
        <v>3486</v>
      </c>
      <c r="C1322" s="6">
        <f t="shared" si="21"/>
        <v>1</v>
      </c>
      <c r="D1322" s="6" t="s">
        <v>3486</v>
      </c>
      <c r="E1322" s="6" t="str">
        <f>VLOOKUP(B1322,'kode internal'!$B$1:$D$4717,2,FALSE)</f>
        <v>15X002</v>
      </c>
      <c r="F1322" s="6">
        <v>0</v>
      </c>
      <c r="G1322" s="6">
        <v>20</v>
      </c>
      <c r="H1322" s="6">
        <f>VLOOKUP(D1322,'kode internal'!$B$1:$E$4717,4,FALSE)</f>
        <v>0</v>
      </c>
      <c r="I1322" s="6">
        <f>VLOOKUP(D1322,'kode internal'!$B$1:$F$4717,5,FALSE)</f>
        <v>78</v>
      </c>
    </row>
    <row r="1323" spans="1:9">
      <c r="A1323" s="6" t="s">
        <v>4873</v>
      </c>
      <c r="B1323" s="13" t="s">
        <v>4762</v>
      </c>
      <c r="C1323" s="6">
        <f t="shared" si="21"/>
        <v>1</v>
      </c>
      <c r="D1323" s="6" t="s">
        <v>4762</v>
      </c>
      <c r="E1323" s="6" t="str">
        <f>VLOOKUP(B1323,'kode internal'!$B$1:$D$4717,2,FALSE)</f>
        <v>15X001</v>
      </c>
      <c r="F1323" s="6">
        <v>6</v>
      </c>
      <c r="G1323" s="6">
        <v>0</v>
      </c>
      <c r="H1323" s="6">
        <f>VLOOKUP(D1323,'kode internal'!$B$1:$E$4717,4,FALSE)</f>
        <v>6</v>
      </c>
      <c r="I1323" s="6">
        <f>VLOOKUP(D1323,'kode internal'!$B$1:$F$4717,5,FALSE)</f>
        <v>0</v>
      </c>
    </row>
    <row r="1324" spans="1:9">
      <c r="A1324" s="6" t="s">
        <v>4874</v>
      </c>
      <c r="B1324" s="13" t="s">
        <v>3975</v>
      </c>
      <c r="C1324" s="6">
        <f t="shared" si="21"/>
        <v>1</v>
      </c>
      <c r="D1324" s="6" t="s">
        <v>3975</v>
      </c>
      <c r="E1324" s="6" t="str">
        <f>VLOOKUP(B1324,'kode internal'!$B$1:$D$4717,2,FALSE)</f>
        <v>15V025</v>
      </c>
      <c r="F1324" s="6">
        <v>6000</v>
      </c>
      <c r="G1324" s="6">
        <v>0</v>
      </c>
      <c r="H1324" s="6">
        <f>VLOOKUP(D1324,'kode internal'!$B$1:$E$4717,4,FALSE)</f>
        <v>6000</v>
      </c>
      <c r="I1324" s="6">
        <f>VLOOKUP(D1324,'kode internal'!$B$1:$F$4717,5,FALSE)</f>
        <v>5000</v>
      </c>
    </row>
    <row r="1325" spans="1:9">
      <c r="A1325" s="6" t="s">
        <v>4875</v>
      </c>
      <c r="B1325" s="13" t="s">
        <v>4764</v>
      </c>
      <c r="C1325" s="6">
        <f t="shared" si="21"/>
        <v>1</v>
      </c>
      <c r="D1325" s="6" t="s">
        <v>4764</v>
      </c>
      <c r="E1325" s="6" t="str">
        <f>VLOOKUP(B1325,'kode internal'!$B$1:$D$4717,2,FALSE)</f>
        <v>15V022</v>
      </c>
      <c r="F1325" s="6">
        <v>3</v>
      </c>
      <c r="G1325" s="6">
        <v>0</v>
      </c>
      <c r="H1325" s="6">
        <f>VLOOKUP(D1325,'kode internal'!$B$1:$E$4717,4,FALSE)</f>
        <v>3</v>
      </c>
      <c r="I1325" s="6">
        <f>VLOOKUP(D1325,'kode internal'!$B$1:$F$4717,5,FALSE)</f>
        <v>1</v>
      </c>
    </row>
    <row r="1326" spans="1:9">
      <c r="A1326" s="6" t="s">
        <v>4876</v>
      </c>
      <c r="B1326" s="13" t="s">
        <v>3517</v>
      </c>
      <c r="C1326" s="6">
        <f t="shared" si="21"/>
        <v>1</v>
      </c>
      <c r="D1326" s="6" t="s">
        <v>3517</v>
      </c>
      <c r="E1326" s="6" t="str">
        <f>VLOOKUP(B1326,'kode internal'!$B$1:$D$4717,2,FALSE)</f>
        <v>15V021</v>
      </c>
      <c r="F1326" s="6">
        <v>1</v>
      </c>
      <c r="G1326" s="6">
        <v>2</v>
      </c>
      <c r="H1326" s="6">
        <f>VLOOKUP(D1326,'kode internal'!$B$1:$E$4717,4,FALSE)</f>
        <v>1</v>
      </c>
      <c r="I1326" s="6">
        <f>VLOOKUP(D1326,'kode internal'!$B$1:$F$4717,5,FALSE)</f>
        <v>4</v>
      </c>
    </row>
    <row r="1327" spans="1:9">
      <c r="A1327" s="6" t="s">
        <v>4877</v>
      </c>
      <c r="B1327" s="13" t="s">
        <v>4766</v>
      </c>
      <c r="C1327" s="6">
        <f t="shared" si="21"/>
        <v>1</v>
      </c>
      <c r="D1327" s="6" t="s">
        <v>4766</v>
      </c>
      <c r="E1327" s="6" t="e">
        <f>VLOOKUP(B1327,'kode internal'!$B$1:$D$4717,2,FALSE)</f>
        <v>#N/A</v>
      </c>
      <c r="F1327" s="6">
        <v>16700</v>
      </c>
      <c r="G1327" s="6">
        <v>2000</v>
      </c>
      <c r="H1327" s="6" t="e">
        <f>VLOOKUP(D1327,'kode internal'!$B$1:$E$4717,4,FALSE)</f>
        <v>#N/A</v>
      </c>
      <c r="I1327" s="6" t="e">
        <f>VLOOKUP(D1327,'kode internal'!$B$1:$F$4717,5,FALSE)</f>
        <v>#N/A</v>
      </c>
    </row>
    <row r="1328" spans="1:9">
      <c r="A1328" s="6" t="s">
        <v>4878</v>
      </c>
      <c r="B1328" s="13" t="s">
        <v>3518</v>
      </c>
      <c r="C1328" s="6">
        <f t="shared" si="21"/>
        <v>1</v>
      </c>
      <c r="D1328" s="6" t="s">
        <v>3518</v>
      </c>
      <c r="E1328" s="6" t="str">
        <f>VLOOKUP(B1328,'kode internal'!$B$1:$D$4717,2,FALSE)</f>
        <v>15U022</v>
      </c>
      <c r="F1328" s="6">
        <v>1</v>
      </c>
      <c r="G1328" s="6">
        <v>3</v>
      </c>
      <c r="H1328" s="6">
        <f>VLOOKUP(D1328,'kode internal'!$B$1:$E$4717,4,FALSE)</f>
        <v>1</v>
      </c>
      <c r="I1328" s="6">
        <f>VLOOKUP(D1328,'kode internal'!$B$1:$F$4717,5,FALSE)</f>
        <v>10</v>
      </c>
    </row>
    <row r="1329" spans="1:9">
      <c r="A1329" s="6" t="s">
        <v>4879</v>
      </c>
      <c r="B1329" s="13" t="s">
        <v>3519</v>
      </c>
      <c r="C1329" s="6">
        <f t="shared" si="21"/>
        <v>1</v>
      </c>
      <c r="D1329" s="6" t="s">
        <v>3519</v>
      </c>
      <c r="E1329" s="6" t="str">
        <f>VLOOKUP(B1329,'kode internal'!$B$1:$D$4717,2,FALSE)</f>
        <v>15U021</v>
      </c>
      <c r="F1329" s="6">
        <v>1</v>
      </c>
      <c r="G1329" s="6">
        <v>3</v>
      </c>
      <c r="H1329" s="6">
        <f>VLOOKUP(D1329,'kode internal'!$B$1:$E$4717,4,FALSE)</f>
        <v>1</v>
      </c>
      <c r="I1329" s="6">
        <f>VLOOKUP(D1329,'kode internal'!$B$1:$F$4717,5,FALSE)</f>
        <v>10</v>
      </c>
    </row>
    <row r="1330" spans="1:9">
      <c r="A1330" s="6" t="s">
        <v>4880</v>
      </c>
      <c r="B1330" s="13" t="s">
        <v>3520</v>
      </c>
      <c r="C1330" s="6">
        <f t="shared" si="21"/>
        <v>1</v>
      </c>
      <c r="D1330" s="6" t="s">
        <v>3520</v>
      </c>
      <c r="E1330" s="6" t="str">
        <f>VLOOKUP(B1330,'kode internal'!$B$1:$D$4717,2,FALSE)</f>
        <v>15U020</v>
      </c>
      <c r="F1330" s="6">
        <v>0</v>
      </c>
      <c r="G1330" s="6">
        <v>29</v>
      </c>
      <c r="H1330" s="6">
        <f>VLOOKUP(D1330,'kode internal'!$B$1:$E$4717,4,FALSE)</f>
        <v>0</v>
      </c>
      <c r="I1330" s="6">
        <f>VLOOKUP(D1330,'kode internal'!$B$1:$F$4717,5,FALSE)</f>
        <v>94</v>
      </c>
    </row>
    <row r="1331" spans="1:9">
      <c r="A1331" s="6" t="s">
        <v>4881</v>
      </c>
      <c r="B1331" s="13" t="s">
        <v>2986</v>
      </c>
      <c r="C1331" s="6">
        <f t="shared" si="21"/>
        <v>1</v>
      </c>
      <c r="D1331" s="6" t="s">
        <v>2986</v>
      </c>
      <c r="E1331" s="6" t="str">
        <f>VLOOKUP(B1331,'kode internal'!$B$1:$D$4717,2,FALSE)</f>
        <v>15U019</v>
      </c>
      <c r="F1331" s="6">
        <v>1</v>
      </c>
      <c r="G1331" s="6">
        <v>2</v>
      </c>
      <c r="H1331" s="6">
        <f>VLOOKUP(D1331,'kode internal'!$B$1:$E$4717,4,FALSE)</f>
        <v>1</v>
      </c>
      <c r="I1331" s="6">
        <f>VLOOKUP(D1331,'kode internal'!$B$1:$F$4717,5,FALSE)</f>
        <v>12</v>
      </c>
    </row>
    <row r="1332" spans="1:9">
      <c r="A1332" s="6" t="s">
        <v>4882</v>
      </c>
      <c r="B1332" s="13" t="s">
        <v>2987</v>
      </c>
      <c r="C1332" s="6">
        <f t="shared" si="21"/>
        <v>1</v>
      </c>
      <c r="D1332" s="6" t="s">
        <v>2987</v>
      </c>
      <c r="E1332" s="6" t="str">
        <f>VLOOKUP(B1332,'kode internal'!$B$1:$D$4717,2,FALSE)</f>
        <v>15U018</v>
      </c>
      <c r="F1332" s="6">
        <v>1</v>
      </c>
      <c r="G1332" s="6">
        <v>2</v>
      </c>
      <c r="H1332" s="6">
        <f>VLOOKUP(D1332,'kode internal'!$B$1:$E$4717,4,FALSE)</f>
        <v>1</v>
      </c>
      <c r="I1332" s="6">
        <f>VLOOKUP(D1332,'kode internal'!$B$1:$F$4717,5,FALSE)</f>
        <v>13</v>
      </c>
    </row>
    <row r="1333" spans="1:9">
      <c r="A1333" s="6" t="s">
        <v>4883</v>
      </c>
      <c r="B1333" s="13" t="s">
        <v>2988</v>
      </c>
      <c r="C1333" s="6">
        <f t="shared" si="21"/>
        <v>1</v>
      </c>
      <c r="D1333" s="6" t="s">
        <v>2988</v>
      </c>
      <c r="E1333" s="6" t="str">
        <f>VLOOKUP(B1333,'kode internal'!$B$1:$D$4717,2,FALSE)</f>
        <v>15U017</v>
      </c>
      <c r="F1333" s="6">
        <v>1</v>
      </c>
      <c r="G1333" s="6">
        <v>4</v>
      </c>
      <c r="H1333" s="6">
        <f>VLOOKUP(D1333,'kode internal'!$B$1:$E$4717,4,FALSE)</f>
        <v>1</v>
      </c>
      <c r="I1333" s="6">
        <f>VLOOKUP(D1333,'kode internal'!$B$1:$F$4717,5,FALSE)</f>
        <v>13</v>
      </c>
    </row>
    <row r="1334" spans="1:9">
      <c r="A1334" s="6" t="s">
        <v>4884</v>
      </c>
      <c r="B1334" s="13" t="s">
        <v>2989</v>
      </c>
      <c r="C1334" s="6">
        <f t="shared" si="21"/>
        <v>1</v>
      </c>
      <c r="D1334" s="6" t="s">
        <v>2989</v>
      </c>
      <c r="E1334" s="6" t="str">
        <f>VLOOKUP(B1334,'kode internal'!$B$1:$D$4717,2,FALSE)</f>
        <v>15U016.1</v>
      </c>
      <c r="F1334" s="6">
        <v>1</v>
      </c>
      <c r="G1334" s="6">
        <v>4</v>
      </c>
      <c r="H1334" s="6">
        <f>VLOOKUP(D1334,'kode internal'!$B$1:$E$4717,4,FALSE)</f>
        <v>1</v>
      </c>
      <c r="I1334" s="6">
        <f>VLOOKUP(D1334,'kode internal'!$B$1:$F$4717,5,FALSE)</f>
        <v>13</v>
      </c>
    </row>
    <row r="1335" spans="1:9">
      <c r="A1335" s="6" t="s">
        <v>4885</v>
      </c>
      <c r="B1335" s="13" t="s">
        <v>3979</v>
      </c>
      <c r="C1335" s="6">
        <f t="shared" si="21"/>
        <v>1</v>
      </c>
      <c r="D1335" s="6" t="s">
        <v>3979</v>
      </c>
      <c r="E1335" s="6" t="str">
        <f>VLOOKUP(B1335,'kode internal'!$B$1:$D$4717,2,FALSE)</f>
        <v>15T073</v>
      </c>
      <c r="F1335" s="6">
        <v>8200</v>
      </c>
      <c r="G1335" s="6">
        <v>0</v>
      </c>
      <c r="H1335" s="6">
        <f>VLOOKUP(D1335,'kode internal'!$B$1:$E$4717,4,FALSE)</f>
        <v>8200</v>
      </c>
      <c r="I1335" s="6">
        <f>VLOOKUP(D1335,'kode internal'!$B$1:$F$4717,5,FALSE)</f>
        <v>1000</v>
      </c>
    </row>
    <row r="1336" spans="1:9">
      <c r="A1336" s="6" t="s">
        <v>4886</v>
      </c>
      <c r="B1336" s="6" t="s">
        <v>4887</v>
      </c>
      <c r="C1336" s="6">
        <f t="shared" si="21"/>
        <v>1</v>
      </c>
      <c r="D1336" s="6" t="s">
        <v>4887</v>
      </c>
      <c r="E1336" s="6" t="str">
        <f>VLOOKUP(B1336,'kode internal'!$B$1:$D$4717,2,FALSE)</f>
        <v>15T072</v>
      </c>
      <c r="F1336" s="6">
        <v>2100</v>
      </c>
      <c r="G1336" s="6">
        <v>0</v>
      </c>
      <c r="H1336" s="6">
        <f>VLOOKUP(D1336,'kode internal'!$B$1:$E$4717,4,FALSE)</f>
        <v>2100</v>
      </c>
      <c r="I1336" s="6">
        <f>VLOOKUP(D1336,'kode internal'!$B$1:$F$4717,5,FALSE)</f>
        <v>0</v>
      </c>
    </row>
    <row r="1337" spans="1:9">
      <c r="A1337" s="6" t="s">
        <v>4888</v>
      </c>
      <c r="B1337" s="13" t="s">
        <v>3981</v>
      </c>
      <c r="C1337" s="6">
        <f t="shared" si="21"/>
        <v>1</v>
      </c>
      <c r="D1337" s="6" t="s">
        <v>3981</v>
      </c>
      <c r="E1337" s="6" t="str">
        <f>VLOOKUP(B1337,'kode internal'!$B$1:$D$4717,2,FALSE)</f>
        <v>15T071</v>
      </c>
      <c r="F1337" s="6">
        <v>5000</v>
      </c>
      <c r="G1337" s="6">
        <v>32000</v>
      </c>
      <c r="H1337" s="6">
        <f>VLOOKUP(D1337,'kode internal'!$B$1:$E$4717,4,FALSE)</f>
        <v>5000</v>
      </c>
      <c r="I1337" s="6">
        <f>VLOOKUP(D1337,'kode internal'!$B$1:$F$4717,5,FALSE)</f>
        <v>118300</v>
      </c>
    </row>
    <row r="1338" spans="1:9">
      <c r="A1338" s="6" t="s">
        <v>4889</v>
      </c>
      <c r="B1338" s="13" t="s">
        <v>3521</v>
      </c>
      <c r="C1338" s="6">
        <f t="shared" si="21"/>
        <v>1</v>
      </c>
      <c r="D1338" s="6" t="s">
        <v>3521</v>
      </c>
      <c r="E1338" s="6" t="str">
        <f>VLOOKUP(B1338,'kode internal'!$B$1:$D$4717,2,FALSE)</f>
        <v>15T059</v>
      </c>
      <c r="F1338" s="6">
        <v>0</v>
      </c>
      <c r="G1338" s="6">
        <v>2100</v>
      </c>
      <c r="H1338" s="6">
        <f>VLOOKUP(D1338,'kode internal'!$B$1:$E$4717,4,FALSE)</f>
        <v>0</v>
      </c>
      <c r="I1338" s="6">
        <f>VLOOKUP(D1338,'kode internal'!$B$1:$F$4717,5,FALSE)</f>
        <v>4200</v>
      </c>
    </row>
    <row r="1339" spans="1:9">
      <c r="A1339" s="6" t="s">
        <v>4890</v>
      </c>
      <c r="B1339" s="6" t="s">
        <v>4891</v>
      </c>
      <c r="C1339" s="6">
        <f t="shared" si="21"/>
        <v>1</v>
      </c>
      <c r="D1339" s="6" t="s">
        <v>4891</v>
      </c>
      <c r="E1339" s="6" t="str">
        <f>VLOOKUP(B1339,'kode internal'!$B$1:$D$4717,2,FALSE)</f>
        <v>15T058</v>
      </c>
      <c r="F1339" s="6">
        <v>0</v>
      </c>
      <c r="G1339" s="6">
        <v>1200</v>
      </c>
      <c r="H1339" s="6">
        <f>VLOOKUP(D1339,'kode internal'!$B$1:$E$4717,4,FALSE)</f>
        <v>0</v>
      </c>
      <c r="I1339" s="6">
        <f>VLOOKUP(D1339,'kode internal'!$B$1:$F$4717,5,FALSE)</f>
        <v>1200</v>
      </c>
    </row>
    <row r="1340" spans="1:9">
      <c r="A1340" s="6" t="s">
        <v>4892</v>
      </c>
      <c r="B1340" s="13" t="s">
        <v>4768</v>
      </c>
      <c r="C1340" s="6">
        <f t="shared" si="21"/>
        <v>1</v>
      </c>
      <c r="D1340" s="6" t="s">
        <v>4768</v>
      </c>
      <c r="E1340" s="6" t="str">
        <f>VLOOKUP(B1340,'kode internal'!$B$1:$D$4717,2,FALSE)</f>
        <v>15T052</v>
      </c>
      <c r="F1340" s="6">
        <v>2</v>
      </c>
      <c r="G1340" s="6">
        <v>30</v>
      </c>
      <c r="H1340" s="6">
        <f>VLOOKUP(D1340,'kode internal'!$B$1:$E$4717,4,FALSE)</f>
        <v>2</v>
      </c>
      <c r="I1340" s="6">
        <f>VLOOKUP(D1340,'kode internal'!$B$1:$F$4717,5,FALSE)</f>
        <v>120</v>
      </c>
    </row>
    <row r="1341" spans="1:9">
      <c r="A1341" s="6" t="s">
        <v>4893</v>
      </c>
      <c r="B1341" s="13" t="s">
        <v>3983</v>
      </c>
      <c r="C1341" s="6">
        <f t="shared" si="21"/>
        <v>1</v>
      </c>
      <c r="D1341" s="6" t="s">
        <v>3983</v>
      </c>
      <c r="E1341" s="6" t="str">
        <f>VLOOKUP(B1341,'kode internal'!$B$1:$D$4717,2,FALSE)</f>
        <v>15S094</v>
      </c>
      <c r="F1341" s="6">
        <v>1900</v>
      </c>
      <c r="G1341" s="6">
        <v>4800</v>
      </c>
      <c r="H1341" s="6">
        <f>VLOOKUP(D1341,'kode internal'!$B$1:$E$4717,4,FALSE)</f>
        <v>1900</v>
      </c>
      <c r="I1341" s="6">
        <f>VLOOKUP(D1341,'kode internal'!$B$1:$F$4717,5,FALSE)</f>
        <v>12900</v>
      </c>
    </row>
    <row r="1342" spans="1:9">
      <c r="A1342" s="6" t="s">
        <v>4894</v>
      </c>
      <c r="B1342" s="13" t="s">
        <v>3523</v>
      </c>
      <c r="C1342" s="6">
        <f t="shared" si="21"/>
        <v>1</v>
      </c>
      <c r="D1342" s="6" t="s">
        <v>3523</v>
      </c>
      <c r="E1342" s="6" t="str">
        <f>VLOOKUP(B1342,'kode internal'!$B$1:$D$4717,2,FALSE)</f>
        <v>15S088</v>
      </c>
      <c r="F1342" s="6">
        <v>3</v>
      </c>
      <c r="G1342" s="6">
        <v>36</v>
      </c>
      <c r="H1342" s="6">
        <f>VLOOKUP(D1342,'kode internal'!$B$1:$E$4717,4,FALSE)</f>
        <v>3</v>
      </c>
      <c r="I1342" s="6">
        <f>VLOOKUP(D1342,'kode internal'!$B$1:$F$4717,5,FALSE)</f>
        <v>84</v>
      </c>
    </row>
    <row r="1343" spans="1:9">
      <c r="A1343" s="6" t="s">
        <v>4895</v>
      </c>
      <c r="B1343" s="13" t="s">
        <v>3524</v>
      </c>
      <c r="C1343" s="6">
        <f t="shared" si="21"/>
        <v>1</v>
      </c>
      <c r="D1343" s="6" t="s">
        <v>3524</v>
      </c>
      <c r="E1343" s="6" t="str">
        <f>VLOOKUP(B1343,'kode internal'!$B$1:$D$4717,2,FALSE)</f>
        <v>15S087</v>
      </c>
      <c r="F1343" s="6">
        <v>0</v>
      </c>
      <c r="G1343" s="6">
        <v>15</v>
      </c>
      <c r="H1343" s="6">
        <f>VLOOKUP(D1343,'kode internal'!$B$1:$E$4717,4,FALSE)</f>
        <v>0</v>
      </c>
      <c r="I1343" s="6">
        <f>VLOOKUP(D1343,'kode internal'!$B$1:$F$4717,5,FALSE)</f>
        <v>24</v>
      </c>
    </row>
    <row r="1344" spans="1:9">
      <c r="A1344" s="6" t="s">
        <v>4896</v>
      </c>
      <c r="B1344" s="13" t="s">
        <v>3231</v>
      </c>
      <c r="C1344" s="6">
        <f t="shared" si="21"/>
        <v>1</v>
      </c>
      <c r="D1344" s="6" t="s">
        <v>3231</v>
      </c>
      <c r="E1344" s="6" t="str">
        <f>VLOOKUP(B1344,'kode internal'!$B$1:$D$4717,2,FALSE)</f>
        <v>15S086</v>
      </c>
      <c r="F1344" s="6">
        <v>2</v>
      </c>
      <c r="G1344" s="6">
        <v>4</v>
      </c>
      <c r="H1344" s="6">
        <f>VLOOKUP(D1344,'kode internal'!$B$1:$E$4717,4,FALSE)</f>
        <v>2</v>
      </c>
      <c r="I1344" s="6">
        <f>VLOOKUP(D1344,'kode internal'!$B$1:$F$4717,5,FALSE)</f>
        <v>9</v>
      </c>
    </row>
    <row r="1345" spans="1:9">
      <c r="A1345" s="6" t="s">
        <v>4897</v>
      </c>
      <c r="B1345" s="13" t="s">
        <v>3525</v>
      </c>
      <c r="C1345" s="6">
        <f t="shared" ref="C1345:C1408" si="22">IF(B1345=D1345,1,0)</f>
        <v>1</v>
      </c>
      <c r="D1345" s="6" t="s">
        <v>3525</v>
      </c>
      <c r="E1345" s="6" t="str">
        <f>VLOOKUP(B1345,'kode internal'!$B$1:$D$4717,2,FALSE)</f>
        <v>15S085</v>
      </c>
      <c r="F1345" s="6">
        <v>15</v>
      </c>
      <c r="G1345" s="6">
        <v>6</v>
      </c>
      <c r="H1345" s="6">
        <f>VLOOKUP(D1345,'kode internal'!$B$1:$E$4717,4,FALSE)</f>
        <v>15</v>
      </c>
      <c r="I1345" s="6">
        <f>VLOOKUP(D1345,'kode internal'!$B$1:$F$4717,5,FALSE)</f>
        <v>41</v>
      </c>
    </row>
    <row r="1346" spans="1:9">
      <c r="A1346" s="6" t="s">
        <v>4898</v>
      </c>
      <c r="B1346" s="13" t="s">
        <v>3526</v>
      </c>
      <c r="C1346" s="6">
        <f t="shared" si="22"/>
        <v>1</v>
      </c>
      <c r="D1346" s="6" t="s">
        <v>3526</v>
      </c>
      <c r="E1346" s="6" t="str">
        <f>VLOOKUP(B1346,'kode internal'!$B$1:$D$4717,2,FALSE)</f>
        <v>15S084</v>
      </c>
      <c r="F1346" s="6">
        <v>2</v>
      </c>
      <c r="G1346" s="6">
        <v>5</v>
      </c>
      <c r="H1346" s="6">
        <f>VLOOKUP(D1346,'kode internal'!$B$1:$E$4717,4,FALSE)</f>
        <v>2</v>
      </c>
      <c r="I1346" s="6">
        <f>VLOOKUP(D1346,'kode internal'!$B$1:$F$4717,5,FALSE)</f>
        <v>20</v>
      </c>
    </row>
    <row r="1347" spans="1:9">
      <c r="A1347" s="6" t="s">
        <v>4899</v>
      </c>
      <c r="B1347" s="13" t="s">
        <v>3527</v>
      </c>
      <c r="C1347" s="6">
        <f t="shared" si="22"/>
        <v>1</v>
      </c>
      <c r="D1347" s="6" t="s">
        <v>3527</v>
      </c>
      <c r="E1347" s="6" t="str">
        <f>VLOOKUP(B1347,'kode internal'!$B$1:$D$4717,2,FALSE)</f>
        <v>15S083</v>
      </c>
      <c r="F1347" s="6">
        <v>11</v>
      </c>
      <c r="G1347" s="6">
        <v>19</v>
      </c>
      <c r="H1347" s="6">
        <f>VLOOKUP(D1347,'kode internal'!$B$1:$E$4717,4,FALSE)</f>
        <v>11</v>
      </c>
      <c r="I1347" s="6">
        <f>VLOOKUP(D1347,'kode internal'!$B$1:$F$4717,5,FALSE)</f>
        <v>60</v>
      </c>
    </row>
    <row r="1348" spans="1:9">
      <c r="A1348" s="6" t="s">
        <v>4900</v>
      </c>
      <c r="B1348" s="13" t="s">
        <v>3232</v>
      </c>
      <c r="C1348" s="6">
        <f t="shared" si="22"/>
        <v>1</v>
      </c>
      <c r="D1348" s="6" t="s">
        <v>3232</v>
      </c>
      <c r="E1348" s="6" t="str">
        <f>VLOOKUP(B1348,'kode internal'!$B$1:$D$4717,2,FALSE)</f>
        <v>15S082</v>
      </c>
      <c r="F1348" s="6">
        <v>0</v>
      </c>
      <c r="G1348" s="6">
        <v>5</v>
      </c>
      <c r="H1348" s="6">
        <f>VLOOKUP(D1348,'kode internal'!$B$1:$E$4717,4,FALSE)</f>
        <v>0</v>
      </c>
      <c r="I1348" s="6">
        <f>VLOOKUP(D1348,'kode internal'!$B$1:$F$4717,5,FALSE)</f>
        <v>7</v>
      </c>
    </row>
    <row r="1349" spans="1:9">
      <c r="A1349" s="6" t="s">
        <v>4901</v>
      </c>
      <c r="B1349" s="13" t="s">
        <v>3528</v>
      </c>
      <c r="C1349" s="6">
        <f t="shared" si="22"/>
        <v>1</v>
      </c>
      <c r="D1349" s="6" t="s">
        <v>3528</v>
      </c>
      <c r="E1349" s="6" t="str">
        <f>VLOOKUP(B1349,'kode internal'!$B$1:$D$4717,2,FALSE)</f>
        <v>15S081</v>
      </c>
      <c r="F1349" s="6">
        <v>3</v>
      </c>
      <c r="G1349" s="6">
        <v>4</v>
      </c>
      <c r="H1349" s="6">
        <f>VLOOKUP(D1349,'kode internal'!$B$1:$E$4717,4,FALSE)</f>
        <v>3</v>
      </c>
      <c r="I1349" s="6">
        <f>VLOOKUP(D1349,'kode internal'!$B$1:$F$4717,5,FALSE)</f>
        <v>7</v>
      </c>
    </row>
    <row r="1350" spans="1:9">
      <c r="A1350" s="6" t="s">
        <v>4902</v>
      </c>
      <c r="B1350" s="13" t="s">
        <v>3233</v>
      </c>
      <c r="C1350" s="6">
        <f t="shared" si="22"/>
        <v>1</v>
      </c>
      <c r="D1350" s="6" t="s">
        <v>3233</v>
      </c>
      <c r="E1350" s="6" t="str">
        <f>VLOOKUP(B1350,'kode internal'!$B$1:$D$4717,2,FALSE)</f>
        <v>15S080</v>
      </c>
      <c r="F1350" s="6">
        <v>1</v>
      </c>
      <c r="G1350" s="6">
        <v>2</v>
      </c>
      <c r="H1350" s="6">
        <f>VLOOKUP(D1350,'kode internal'!$B$1:$E$4717,4,FALSE)</f>
        <v>1</v>
      </c>
      <c r="I1350" s="6">
        <f>VLOOKUP(D1350,'kode internal'!$B$1:$F$4717,5,FALSE)</f>
        <v>5</v>
      </c>
    </row>
    <row r="1351" spans="1:9">
      <c r="A1351" s="6" t="s">
        <v>4903</v>
      </c>
      <c r="B1351" s="6" t="s">
        <v>4904</v>
      </c>
      <c r="C1351" s="6">
        <f t="shared" si="22"/>
        <v>1</v>
      </c>
      <c r="D1351" s="6" t="s">
        <v>4904</v>
      </c>
      <c r="E1351" s="6" t="str">
        <f>VLOOKUP(B1351,'kode internal'!$B$1:$D$4717,2,FALSE)</f>
        <v>15S079</v>
      </c>
      <c r="F1351" s="6">
        <v>1</v>
      </c>
      <c r="G1351" s="6">
        <v>1</v>
      </c>
      <c r="H1351" s="6">
        <f>VLOOKUP(D1351,'kode internal'!$B$1:$E$4717,4,FALSE)</f>
        <v>1</v>
      </c>
      <c r="I1351" s="6">
        <f>VLOOKUP(D1351,'kode internal'!$B$1:$F$4717,5,FALSE)</f>
        <v>1</v>
      </c>
    </row>
    <row r="1352" spans="1:9">
      <c r="A1352" s="6" t="s">
        <v>4905</v>
      </c>
      <c r="B1352" s="13" t="s">
        <v>3529</v>
      </c>
      <c r="C1352" s="6">
        <f t="shared" si="22"/>
        <v>1</v>
      </c>
      <c r="D1352" s="6" t="s">
        <v>3529</v>
      </c>
      <c r="E1352" s="6" t="str">
        <f>VLOOKUP(B1352,'kode internal'!$B$1:$D$4717,2,FALSE)</f>
        <v>15S076</v>
      </c>
      <c r="F1352" s="6">
        <v>0</v>
      </c>
      <c r="G1352" s="6">
        <v>14</v>
      </c>
      <c r="H1352" s="6">
        <f>VLOOKUP(D1352,'kode internal'!$B$1:$E$4717,4,FALSE)</f>
        <v>0</v>
      </c>
      <c r="I1352" s="6">
        <f>VLOOKUP(D1352,'kode internal'!$B$1:$F$4717,5,FALSE)</f>
        <v>28</v>
      </c>
    </row>
    <row r="1353" spans="1:9">
      <c r="A1353" s="6" t="s">
        <v>4906</v>
      </c>
      <c r="B1353" s="13" t="s">
        <v>3234</v>
      </c>
      <c r="C1353" s="6">
        <f t="shared" si="22"/>
        <v>1</v>
      </c>
      <c r="D1353" s="6" t="s">
        <v>3234</v>
      </c>
      <c r="E1353" s="6" t="str">
        <f>VLOOKUP(B1353,'kode internal'!$B$1:$D$4717,2,FALSE)</f>
        <v>15S075</v>
      </c>
      <c r="F1353" s="6">
        <v>3</v>
      </c>
      <c r="G1353" s="6">
        <v>7</v>
      </c>
      <c r="H1353" s="6">
        <f>VLOOKUP(D1353,'kode internal'!$B$1:$E$4717,4,FALSE)</f>
        <v>3</v>
      </c>
      <c r="I1353" s="6">
        <f>VLOOKUP(D1353,'kode internal'!$B$1:$F$4717,5,FALSE)</f>
        <v>24</v>
      </c>
    </row>
    <row r="1354" spans="1:9">
      <c r="A1354" s="6" t="s">
        <v>4907</v>
      </c>
      <c r="B1354" s="6" t="s">
        <v>4908</v>
      </c>
      <c r="C1354" s="6">
        <f t="shared" si="22"/>
        <v>1</v>
      </c>
      <c r="D1354" s="6" t="s">
        <v>4908</v>
      </c>
      <c r="E1354" s="6" t="e">
        <f>VLOOKUP(B1354,'kode internal'!$B$1:$D$4717,2,FALSE)</f>
        <v>#N/A</v>
      </c>
      <c r="F1354" s="6">
        <v>800</v>
      </c>
      <c r="G1354" s="6">
        <v>0</v>
      </c>
      <c r="H1354" s="6" t="e">
        <f>VLOOKUP(D1354,'kode internal'!$B$1:$E$4717,4,FALSE)</f>
        <v>#N/A</v>
      </c>
      <c r="I1354" s="6" t="e">
        <f>VLOOKUP(D1354,'kode internal'!$B$1:$F$4717,5,FALSE)</f>
        <v>#N/A</v>
      </c>
    </row>
    <row r="1355" spans="1:9">
      <c r="A1355" s="6" t="s">
        <v>4909</v>
      </c>
      <c r="B1355" s="6" t="s">
        <v>4910</v>
      </c>
      <c r="C1355" s="6">
        <f t="shared" si="22"/>
        <v>1</v>
      </c>
      <c r="D1355" s="6" t="s">
        <v>4910</v>
      </c>
      <c r="E1355" s="6" t="str">
        <f>VLOOKUP(B1355,'kode internal'!$B$1:$D$4717,2,FALSE)</f>
        <v>15S064</v>
      </c>
      <c r="F1355" s="6">
        <v>5</v>
      </c>
      <c r="G1355" s="6">
        <v>0</v>
      </c>
      <c r="H1355" s="6">
        <f>VLOOKUP(D1355,'kode internal'!$B$1:$E$4717,4,FALSE)</f>
        <v>5</v>
      </c>
      <c r="I1355" s="6">
        <f>VLOOKUP(D1355,'kode internal'!$B$1:$F$4717,5,FALSE)</f>
        <v>0</v>
      </c>
    </row>
    <row r="1356" spans="1:9">
      <c r="A1356" s="6" t="s">
        <v>4911</v>
      </c>
      <c r="B1356" s="6" t="s">
        <v>4912</v>
      </c>
      <c r="C1356" s="6">
        <f t="shared" si="22"/>
        <v>1</v>
      </c>
      <c r="D1356" s="6" t="s">
        <v>4912</v>
      </c>
      <c r="E1356" s="6" t="str">
        <f>VLOOKUP(B1356,'kode internal'!$B$1:$D$4717,2,FALSE)</f>
        <v>15R027</v>
      </c>
      <c r="F1356" s="6">
        <v>0</v>
      </c>
      <c r="G1356" s="6">
        <v>25</v>
      </c>
      <c r="H1356" s="6">
        <f>VLOOKUP(D1356,'kode internal'!$B$1:$E$4717,4,FALSE)</f>
        <v>0</v>
      </c>
      <c r="I1356" s="6">
        <f>VLOOKUP(D1356,'kode internal'!$B$1:$F$4717,5,FALSE)</f>
        <v>25</v>
      </c>
    </row>
    <row r="1357" spans="1:9">
      <c r="A1357" s="6" t="s">
        <v>4913</v>
      </c>
      <c r="B1357" s="6" t="s">
        <v>4914</v>
      </c>
      <c r="C1357" s="6">
        <f t="shared" si="22"/>
        <v>1</v>
      </c>
      <c r="D1357" s="6" t="s">
        <v>4914</v>
      </c>
      <c r="E1357" s="6" t="str">
        <f>VLOOKUP(B1357,'kode internal'!$B$1:$D$4717,2,FALSE)</f>
        <v>15R025</v>
      </c>
      <c r="F1357" s="6">
        <v>0</v>
      </c>
      <c r="G1357" s="6">
        <v>25</v>
      </c>
      <c r="H1357" s="6">
        <f>VLOOKUP(D1357,'kode internal'!$B$1:$E$4717,4,FALSE)</f>
        <v>0</v>
      </c>
      <c r="I1357" s="6">
        <f>VLOOKUP(D1357,'kode internal'!$B$1:$F$4717,5,FALSE)</f>
        <v>25</v>
      </c>
    </row>
    <row r="1358" spans="1:9">
      <c r="A1358" s="6" t="s">
        <v>4915</v>
      </c>
      <c r="B1358" s="6" t="s">
        <v>4916</v>
      </c>
      <c r="C1358" s="6">
        <f t="shared" si="22"/>
        <v>1</v>
      </c>
      <c r="D1358" s="6" t="s">
        <v>4916</v>
      </c>
      <c r="E1358" s="6" t="str">
        <f>VLOOKUP(B1358,'kode internal'!$B$1:$D$4717,2,FALSE)</f>
        <v>15R024</v>
      </c>
      <c r="F1358" s="6">
        <v>0</v>
      </c>
      <c r="G1358" s="6">
        <v>25</v>
      </c>
      <c r="H1358" s="6">
        <f>VLOOKUP(D1358,'kode internal'!$B$1:$E$4717,4,FALSE)</f>
        <v>0</v>
      </c>
      <c r="I1358" s="6">
        <f>VLOOKUP(D1358,'kode internal'!$B$1:$F$4717,5,FALSE)</f>
        <v>25</v>
      </c>
    </row>
    <row r="1359" spans="1:9">
      <c r="A1359" s="6" t="s">
        <v>4917</v>
      </c>
      <c r="B1359" s="6" t="s">
        <v>4918</v>
      </c>
      <c r="C1359" s="6">
        <f t="shared" si="22"/>
        <v>1</v>
      </c>
      <c r="D1359" s="6" t="s">
        <v>4918</v>
      </c>
      <c r="E1359" s="6" t="str">
        <f>VLOOKUP(B1359,'kode internal'!$B$1:$D$4717,2,FALSE)</f>
        <v>15R022</v>
      </c>
      <c r="F1359" s="6">
        <v>0</v>
      </c>
      <c r="G1359" s="6">
        <v>25</v>
      </c>
      <c r="H1359" s="6">
        <f>VLOOKUP(D1359,'kode internal'!$B$1:$E$4717,4,FALSE)</f>
        <v>0</v>
      </c>
      <c r="I1359" s="6">
        <f>VLOOKUP(D1359,'kode internal'!$B$1:$F$4717,5,FALSE)</f>
        <v>25</v>
      </c>
    </row>
    <row r="1360" spans="1:9">
      <c r="A1360" s="6" t="s">
        <v>4919</v>
      </c>
      <c r="B1360" s="6" t="s">
        <v>4920</v>
      </c>
      <c r="C1360" s="6">
        <f t="shared" si="22"/>
        <v>1</v>
      </c>
      <c r="D1360" s="6" t="s">
        <v>4920</v>
      </c>
      <c r="E1360" s="6" t="str">
        <f>VLOOKUP(B1360,'kode internal'!$B$1:$D$4717,2,FALSE)</f>
        <v>15P084</v>
      </c>
      <c r="F1360" s="6">
        <v>1</v>
      </c>
      <c r="G1360" s="6">
        <v>0</v>
      </c>
      <c r="H1360" s="6">
        <f>VLOOKUP(D1360,'kode internal'!$B$1:$E$4717,4,FALSE)</f>
        <v>1</v>
      </c>
      <c r="I1360" s="6">
        <f>VLOOKUP(D1360,'kode internal'!$B$1:$F$4717,5,FALSE)</f>
        <v>0</v>
      </c>
    </row>
    <row r="1361" spans="1:9">
      <c r="A1361" s="6" t="s">
        <v>4921</v>
      </c>
      <c r="B1361" s="6" t="s">
        <v>4922</v>
      </c>
      <c r="C1361" s="6">
        <f t="shared" si="22"/>
        <v>1</v>
      </c>
      <c r="D1361" s="6" t="s">
        <v>4922</v>
      </c>
      <c r="E1361" s="6" t="str">
        <f>VLOOKUP(B1361,'kode internal'!$B$1:$D$4717,2,FALSE)</f>
        <v>15P068</v>
      </c>
      <c r="F1361" s="6">
        <v>8</v>
      </c>
      <c r="G1361" s="6">
        <v>0</v>
      </c>
      <c r="H1361" s="6">
        <f>VLOOKUP(D1361,'kode internal'!$B$1:$E$4717,4,FALSE)</f>
        <v>8</v>
      </c>
      <c r="I1361" s="6">
        <f>VLOOKUP(D1361,'kode internal'!$B$1:$F$4717,5,FALSE)</f>
        <v>0</v>
      </c>
    </row>
    <row r="1362" spans="1:9">
      <c r="A1362" s="6" t="s">
        <v>4923</v>
      </c>
      <c r="B1362" s="6" t="s">
        <v>4924</v>
      </c>
      <c r="C1362" s="6">
        <f t="shared" si="22"/>
        <v>1</v>
      </c>
      <c r="D1362" s="6" t="s">
        <v>4924</v>
      </c>
      <c r="E1362" s="6" t="str">
        <f>VLOOKUP(B1362,'kode internal'!$B$1:$D$4717,2,FALSE)</f>
        <v>15P066</v>
      </c>
      <c r="F1362" s="6">
        <v>1</v>
      </c>
      <c r="G1362" s="6">
        <v>0</v>
      </c>
      <c r="H1362" s="6">
        <f>VLOOKUP(D1362,'kode internal'!$B$1:$E$4717,4,FALSE)</f>
        <v>1</v>
      </c>
      <c r="I1362" s="6">
        <f>VLOOKUP(D1362,'kode internal'!$B$1:$F$4717,5,FALSE)</f>
        <v>0</v>
      </c>
    </row>
    <row r="1363" spans="1:9">
      <c r="A1363" s="6" t="s">
        <v>4925</v>
      </c>
      <c r="B1363" s="6" t="s">
        <v>4926</v>
      </c>
      <c r="C1363" s="6">
        <f t="shared" si="22"/>
        <v>1</v>
      </c>
      <c r="D1363" s="6" t="s">
        <v>4926</v>
      </c>
      <c r="E1363" s="6" t="str">
        <f>VLOOKUP(B1363,'kode internal'!$B$1:$D$4717,2,FALSE)</f>
        <v>15O017</v>
      </c>
      <c r="F1363" s="6">
        <v>3</v>
      </c>
      <c r="G1363" s="6">
        <v>1</v>
      </c>
      <c r="H1363" s="6">
        <f>VLOOKUP(D1363,'kode internal'!$B$1:$E$4717,4,FALSE)</f>
        <v>3</v>
      </c>
      <c r="I1363" s="6">
        <f>VLOOKUP(D1363,'kode internal'!$B$1:$F$4717,5,FALSE)</f>
        <v>1</v>
      </c>
    </row>
    <row r="1364" spans="1:9">
      <c r="A1364" s="6" t="s">
        <v>4927</v>
      </c>
      <c r="B1364" s="13" t="s">
        <v>3989</v>
      </c>
      <c r="C1364" s="6">
        <f t="shared" si="22"/>
        <v>1</v>
      </c>
      <c r="D1364" s="6" t="s">
        <v>3989</v>
      </c>
      <c r="E1364" s="6" t="str">
        <f>VLOOKUP(B1364,'kode internal'!$B$1:$D$4717,2,FALSE)</f>
        <v>15N055</v>
      </c>
      <c r="F1364" s="6">
        <v>7000</v>
      </c>
      <c r="G1364" s="6">
        <v>4000</v>
      </c>
      <c r="H1364" s="6">
        <f>VLOOKUP(D1364,'kode internal'!$B$1:$E$4717,4,FALSE)</f>
        <v>7000</v>
      </c>
      <c r="I1364" s="6">
        <f>VLOOKUP(D1364,'kode internal'!$B$1:$F$4717,5,FALSE)</f>
        <v>10000</v>
      </c>
    </row>
    <row r="1365" spans="1:9">
      <c r="A1365" s="6" t="s">
        <v>4928</v>
      </c>
      <c r="B1365" s="6" t="s">
        <v>4929</v>
      </c>
      <c r="C1365" s="6">
        <f t="shared" si="22"/>
        <v>1</v>
      </c>
      <c r="D1365" s="6" t="s">
        <v>4929</v>
      </c>
      <c r="E1365" s="6" t="str">
        <f>VLOOKUP(B1365,'kode internal'!$B$1:$D$4717,2,FALSE)</f>
        <v>15M070</v>
      </c>
      <c r="F1365" s="6">
        <v>200</v>
      </c>
      <c r="G1365" s="6">
        <v>200</v>
      </c>
      <c r="H1365" s="6">
        <f>VLOOKUP(D1365,'kode internal'!$B$1:$E$4717,4,FALSE)</f>
        <v>200</v>
      </c>
      <c r="I1365" s="6">
        <f>VLOOKUP(D1365,'kode internal'!$B$1:$F$4717,5,FALSE)</f>
        <v>200</v>
      </c>
    </row>
    <row r="1366" spans="1:9">
      <c r="A1366" s="6" t="s">
        <v>4930</v>
      </c>
      <c r="B1366" s="13" t="s">
        <v>3239</v>
      </c>
      <c r="C1366" s="6">
        <f t="shared" si="22"/>
        <v>1</v>
      </c>
      <c r="D1366" s="6" t="s">
        <v>3239</v>
      </c>
      <c r="E1366" s="6" t="str">
        <f>VLOOKUP(B1366,'kode internal'!$B$1:$D$4717,2,FALSE)</f>
        <v>15M067</v>
      </c>
      <c r="F1366" s="6">
        <v>5</v>
      </c>
      <c r="G1366" s="6">
        <v>6</v>
      </c>
      <c r="H1366" s="6">
        <f>VLOOKUP(D1366,'kode internal'!$B$1:$E$4717,4,FALSE)</f>
        <v>5</v>
      </c>
      <c r="I1366" s="6">
        <f>VLOOKUP(D1366,'kode internal'!$B$1:$F$4717,5,FALSE)</f>
        <v>38</v>
      </c>
    </row>
    <row r="1367" spans="1:9">
      <c r="A1367" s="6" t="s">
        <v>4931</v>
      </c>
      <c r="B1367" s="6" t="s">
        <v>4932</v>
      </c>
      <c r="C1367" s="6">
        <f t="shared" si="22"/>
        <v>1</v>
      </c>
      <c r="D1367" s="6" t="s">
        <v>4932</v>
      </c>
      <c r="E1367" s="6" t="str">
        <f>VLOOKUP(B1367,'kode internal'!$B$1:$D$4717,2,FALSE)</f>
        <v>15M066</v>
      </c>
      <c r="F1367" s="6">
        <v>1</v>
      </c>
      <c r="G1367" s="6">
        <v>0</v>
      </c>
      <c r="H1367" s="6">
        <f>VLOOKUP(D1367,'kode internal'!$B$1:$E$4717,4,FALSE)</f>
        <v>1</v>
      </c>
      <c r="I1367" s="6">
        <f>VLOOKUP(D1367,'kode internal'!$B$1:$F$4717,5,FALSE)</f>
        <v>0</v>
      </c>
    </row>
    <row r="1368" spans="1:9">
      <c r="A1368" s="6" t="s">
        <v>4933</v>
      </c>
      <c r="B1368" s="13" t="s">
        <v>4772</v>
      </c>
      <c r="C1368" s="6">
        <f t="shared" si="22"/>
        <v>1</v>
      </c>
      <c r="D1368" s="6" t="s">
        <v>4772</v>
      </c>
      <c r="E1368" s="6" t="str">
        <f>VLOOKUP(B1368,'kode internal'!$B$1:$D$4717,2,FALSE)</f>
        <v>15M063</v>
      </c>
      <c r="F1368" s="6">
        <v>3</v>
      </c>
      <c r="G1368" s="6">
        <v>4</v>
      </c>
      <c r="H1368" s="6">
        <f>VLOOKUP(D1368,'kode internal'!$B$1:$E$4717,4,FALSE)</f>
        <v>3</v>
      </c>
      <c r="I1368" s="6">
        <f>VLOOKUP(D1368,'kode internal'!$B$1:$F$4717,5,FALSE)</f>
        <v>6</v>
      </c>
    </row>
    <row r="1369" spans="1:9">
      <c r="A1369" s="6" t="s">
        <v>4934</v>
      </c>
      <c r="B1369" s="6" t="s">
        <v>4935</v>
      </c>
      <c r="C1369" s="6">
        <f t="shared" si="22"/>
        <v>1</v>
      </c>
      <c r="D1369" s="6" t="s">
        <v>4935</v>
      </c>
      <c r="E1369" s="6" t="str">
        <f>VLOOKUP(B1369,'kode internal'!$B$1:$D$4717,2,FALSE)</f>
        <v>15M051</v>
      </c>
      <c r="F1369" s="6">
        <v>15050</v>
      </c>
      <c r="G1369" s="6">
        <v>0</v>
      </c>
      <c r="H1369" s="6">
        <f>VLOOKUP(D1369,'kode internal'!$B$1:$E$4717,4,FALSE)</f>
        <v>15050</v>
      </c>
      <c r="I1369" s="6">
        <f>VLOOKUP(D1369,'kode internal'!$B$1:$F$4717,5,FALSE)</f>
        <v>0</v>
      </c>
    </row>
    <row r="1370" spans="1:9">
      <c r="A1370" s="6" t="s">
        <v>4936</v>
      </c>
      <c r="B1370" s="6" t="s">
        <v>4937</v>
      </c>
      <c r="C1370" s="6">
        <f t="shared" si="22"/>
        <v>1</v>
      </c>
      <c r="D1370" s="6" t="s">
        <v>4937</v>
      </c>
      <c r="E1370" s="6" t="str">
        <f>VLOOKUP(B1370,'kode internal'!$B$1:$D$4717,2,FALSE)</f>
        <v>15M028</v>
      </c>
      <c r="F1370" s="6">
        <v>36</v>
      </c>
      <c r="G1370" s="6">
        <v>0</v>
      </c>
      <c r="H1370" s="6">
        <f>VLOOKUP(D1370,'kode internal'!$B$1:$E$4717,4,FALSE)</f>
        <v>36</v>
      </c>
      <c r="I1370" s="6">
        <f>VLOOKUP(D1370,'kode internal'!$B$1:$F$4717,5,FALSE)</f>
        <v>0</v>
      </c>
    </row>
    <row r="1371" spans="1:9">
      <c r="A1371" s="6" t="s">
        <v>4938</v>
      </c>
      <c r="B1371" s="6" t="s">
        <v>4939</v>
      </c>
      <c r="C1371" s="6">
        <f t="shared" si="22"/>
        <v>1</v>
      </c>
      <c r="D1371" s="6" t="s">
        <v>4939</v>
      </c>
      <c r="E1371" s="6" t="str">
        <f>VLOOKUP(B1371,'kode internal'!$B$1:$D$4717,2,FALSE)</f>
        <v>15K165</v>
      </c>
      <c r="F1371" s="6">
        <v>0</v>
      </c>
      <c r="G1371" s="6">
        <v>3</v>
      </c>
      <c r="H1371" s="6">
        <f>VLOOKUP(D1371,'kode internal'!$B$1:$E$4717,4,FALSE)</f>
        <v>0</v>
      </c>
      <c r="I1371" s="6">
        <f>VLOOKUP(D1371,'kode internal'!$B$1:$F$4717,5,FALSE)</f>
        <v>3</v>
      </c>
    </row>
    <row r="1372" spans="1:9">
      <c r="A1372" s="6" t="s">
        <v>4940</v>
      </c>
      <c r="B1372" s="6" t="s">
        <v>4941</v>
      </c>
      <c r="C1372" s="6">
        <f t="shared" si="22"/>
        <v>1</v>
      </c>
      <c r="D1372" s="6" t="s">
        <v>4941</v>
      </c>
      <c r="E1372" s="6" t="str">
        <f>VLOOKUP(B1372,'kode internal'!$B$1:$D$4717,2,FALSE)</f>
        <v>15K164</v>
      </c>
      <c r="F1372" s="6">
        <v>2</v>
      </c>
      <c r="G1372" s="6">
        <v>0</v>
      </c>
      <c r="H1372" s="6">
        <f>VLOOKUP(D1372,'kode internal'!$B$1:$E$4717,4,FALSE)</f>
        <v>2</v>
      </c>
      <c r="I1372" s="6">
        <f>VLOOKUP(D1372,'kode internal'!$B$1:$F$4717,5,FALSE)</f>
        <v>0</v>
      </c>
    </row>
    <row r="1373" spans="1:9">
      <c r="A1373" s="6" t="s">
        <v>4942</v>
      </c>
      <c r="B1373" s="13" t="s">
        <v>3531</v>
      </c>
      <c r="C1373" s="6">
        <f t="shared" si="22"/>
        <v>1</v>
      </c>
      <c r="D1373" s="6" t="s">
        <v>3531</v>
      </c>
      <c r="E1373" s="6" t="e">
        <f>VLOOKUP(B1373,'kode internal'!$B$1:$D$4717,2,FALSE)</f>
        <v>#N/A</v>
      </c>
      <c r="F1373" s="6">
        <v>17</v>
      </c>
      <c r="G1373" s="6">
        <v>0</v>
      </c>
      <c r="H1373" s="6" t="e">
        <f>VLOOKUP(D1373,'kode internal'!$B$1:$E$4717,4,FALSE)</f>
        <v>#N/A</v>
      </c>
      <c r="I1373" s="6" t="e">
        <f>VLOOKUP(D1373,'kode internal'!$B$1:$F$4717,5,FALSE)</f>
        <v>#N/A</v>
      </c>
    </row>
    <row r="1374" spans="1:9">
      <c r="A1374" s="6" t="s">
        <v>4943</v>
      </c>
      <c r="B1374" s="13" t="s">
        <v>3240</v>
      </c>
      <c r="C1374" s="6">
        <f t="shared" si="22"/>
        <v>1</v>
      </c>
      <c r="D1374" s="6" t="s">
        <v>3240</v>
      </c>
      <c r="E1374" s="6" t="str">
        <f>VLOOKUP(B1374,'kode internal'!$B$1:$D$4717,2,FALSE)</f>
        <v>15K160</v>
      </c>
      <c r="F1374" s="6">
        <v>0</v>
      </c>
      <c r="G1374" s="6">
        <v>4</v>
      </c>
      <c r="H1374" s="6">
        <f>VLOOKUP(D1374,'kode internal'!$B$1:$E$4717,4,FALSE)</f>
        <v>0</v>
      </c>
      <c r="I1374" s="6">
        <f>VLOOKUP(D1374,'kode internal'!$B$1:$F$4717,5,FALSE)</f>
        <v>124</v>
      </c>
    </row>
    <row r="1375" spans="1:9">
      <c r="A1375" s="6" t="s">
        <v>4944</v>
      </c>
      <c r="B1375" s="13" t="s">
        <v>3532</v>
      </c>
      <c r="C1375" s="6">
        <f t="shared" si="22"/>
        <v>1</v>
      </c>
      <c r="D1375" s="6" t="s">
        <v>3532</v>
      </c>
      <c r="E1375" s="6" t="str">
        <f>VLOOKUP(B1375,'kode internal'!$B$1:$D$4717,2,FALSE)</f>
        <v>15K159</v>
      </c>
      <c r="F1375" s="6">
        <v>1</v>
      </c>
      <c r="G1375" s="6">
        <v>2</v>
      </c>
      <c r="H1375" s="6">
        <f>VLOOKUP(D1375,'kode internal'!$B$1:$E$4717,4,FALSE)</f>
        <v>1</v>
      </c>
      <c r="I1375" s="6">
        <f>VLOOKUP(D1375,'kode internal'!$B$1:$F$4717,5,FALSE)</f>
        <v>6</v>
      </c>
    </row>
    <row r="1376" spans="1:9">
      <c r="A1376" s="6" t="s">
        <v>4945</v>
      </c>
      <c r="B1376" s="13" t="s">
        <v>3533</v>
      </c>
      <c r="C1376" s="6">
        <f t="shared" si="22"/>
        <v>1</v>
      </c>
      <c r="D1376" s="6" t="s">
        <v>3533</v>
      </c>
      <c r="E1376" s="6" t="str">
        <f>VLOOKUP(B1376,'kode internal'!$B$1:$D$4717,2,FALSE)</f>
        <v>15K158</v>
      </c>
      <c r="F1376" s="6">
        <v>1</v>
      </c>
      <c r="G1376" s="6">
        <v>1</v>
      </c>
      <c r="H1376" s="6">
        <f>VLOOKUP(D1376,'kode internal'!$B$1:$E$4717,4,FALSE)</f>
        <v>1</v>
      </c>
      <c r="I1376" s="6">
        <f>VLOOKUP(D1376,'kode internal'!$B$1:$F$4717,5,FALSE)</f>
        <v>5</v>
      </c>
    </row>
    <row r="1377" spans="1:9">
      <c r="A1377" s="6" t="s">
        <v>4946</v>
      </c>
      <c r="B1377" s="6" t="s">
        <v>4947</v>
      </c>
      <c r="C1377" s="6">
        <f t="shared" si="22"/>
        <v>1</v>
      </c>
      <c r="D1377" s="6" t="s">
        <v>4947</v>
      </c>
      <c r="E1377" s="6" t="str">
        <f>VLOOKUP(B1377,'kode internal'!$B$1:$D$4717,2,FALSE)</f>
        <v>15K155</v>
      </c>
      <c r="F1377" s="6">
        <v>0</v>
      </c>
      <c r="G1377" s="6">
        <v>3</v>
      </c>
      <c r="H1377" s="6">
        <f>VLOOKUP(D1377,'kode internal'!$B$1:$E$4717,4,FALSE)</f>
        <v>0</v>
      </c>
      <c r="I1377" s="6">
        <f>VLOOKUP(D1377,'kode internal'!$B$1:$F$4717,5,FALSE)</f>
        <v>3</v>
      </c>
    </row>
    <row r="1378" spans="1:9">
      <c r="A1378" s="6" t="s">
        <v>4948</v>
      </c>
      <c r="B1378" s="6" t="s">
        <v>4949</v>
      </c>
      <c r="C1378" s="6">
        <f t="shared" si="22"/>
        <v>1</v>
      </c>
      <c r="D1378" s="6" t="s">
        <v>4949</v>
      </c>
      <c r="E1378" s="6" t="e">
        <f>VLOOKUP(B1378,'kode internal'!$B$1:$D$4717,2,FALSE)</f>
        <v>#N/A</v>
      </c>
      <c r="F1378" s="6">
        <v>0</v>
      </c>
      <c r="G1378" s="6">
        <v>5250</v>
      </c>
      <c r="H1378" s="6" t="e">
        <f>VLOOKUP(D1378,'kode internal'!$B$1:$E$4717,4,FALSE)</f>
        <v>#N/A</v>
      </c>
      <c r="I1378" s="6" t="e">
        <f>VLOOKUP(D1378,'kode internal'!$B$1:$F$4717,5,FALSE)</f>
        <v>#N/A</v>
      </c>
    </row>
    <row r="1379" spans="1:9">
      <c r="A1379" s="6" t="s">
        <v>4950</v>
      </c>
      <c r="B1379" s="13" t="s">
        <v>3534</v>
      </c>
      <c r="C1379" s="6">
        <f t="shared" si="22"/>
        <v>1</v>
      </c>
      <c r="D1379" s="6" t="s">
        <v>3534</v>
      </c>
      <c r="E1379" s="6" t="str">
        <f>VLOOKUP(B1379,'kode internal'!$B$1:$D$4717,2,FALSE)</f>
        <v>15K153</v>
      </c>
      <c r="F1379" s="6">
        <v>0</v>
      </c>
      <c r="G1379" s="6">
        <v>20500</v>
      </c>
      <c r="H1379" s="6">
        <f>VLOOKUP(D1379,'kode internal'!$B$1:$E$4717,4,FALSE)</f>
        <v>0</v>
      </c>
      <c r="I1379" s="6">
        <f>VLOOKUP(D1379,'kode internal'!$B$1:$F$4717,5,FALSE)</f>
        <v>30000</v>
      </c>
    </row>
    <row r="1380" spans="1:9">
      <c r="A1380" s="6" t="s">
        <v>4951</v>
      </c>
      <c r="B1380" s="13" t="s">
        <v>3535</v>
      </c>
      <c r="C1380" s="6">
        <f t="shared" si="22"/>
        <v>1</v>
      </c>
      <c r="D1380" s="6" t="s">
        <v>3535</v>
      </c>
      <c r="E1380" s="6" t="str">
        <f>VLOOKUP(B1380,'kode internal'!$B$1:$D$4717,2,FALSE)</f>
        <v>15K152</v>
      </c>
      <c r="F1380" s="6">
        <v>0</v>
      </c>
      <c r="G1380" s="6">
        <v>3200</v>
      </c>
      <c r="H1380" s="6">
        <f>VLOOKUP(D1380,'kode internal'!$B$1:$E$4717,4,FALSE)</f>
        <v>0</v>
      </c>
      <c r="I1380" s="6">
        <f>VLOOKUP(D1380,'kode internal'!$B$1:$F$4717,5,FALSE)</f>
        <v>6000</v>
      </c>
    </row>
    <row r="1381" spans="1:9">
      <c r="A1381" s="6" t="s">
        <v>4952</v>
      </c>
      <c r="B1381" s="6" t="s">
        <v>4953</v>
      </c>
      <c r="C1381" s="6">
        <f t="shared" si="22"/>
        <v>1</v>
      </c>
      <c r="D1381" s="6" t="s">
        <v>4953</v>
      </c>
      <c r="E1381" s="6" t="str">
        <f>VLOOKUP(B1381,'kode internal'!$B$1:$D$4717,2,FALSE)</f>
        <v>15K151</v>
      </c>
      <c r="F1381" s="6">
        <v>2200</v>
      </c>
      <c r="G1381" s="6">
        <v>100</v>
      </c>
      <c r="H1381" s="6">
        <f>VLOOKUP(D1381,'kode internal'!$B$1:$E$4717,4,FALSE)</f>
        <v>2200</v>
      </c>
      <c r="I1381" s="6">
        <f>VLOOKUP(D1381,'kode internal'!$B$1:$F$4717,5,FALSE)</f>
        <v>100</v>
      </c>
    </row>
    <row r="1382" spans="1:9">
      <c r="A1382" s="6" t="s">
        <v>4954</v>
      </c>
      <c r="B1382" s="6" t="s">
        <v>4955</v>
      </c>
      <c r="C1382" s="6">
        <f t="shared" si="22"/>
        <v>1</v>
      </c>
      <c r="D1382" s="6" t="s">
        <v>4955</v>
      </c>
      <c r="E1382" s="6" t="e">
        <f>VLOOKUP(B1382,'kode internal'!$B$1:$D$4717,2,FALSE)</f>
        <v>#N/A</v>
      </c>
      <c r="F1382" s="6">
        <v>1</v>
      </c>
      <c r="G1382" s="6">
        <v>0</v>
      </c>
      <c r="H1382" s="6" t="e">
        <f>VLOOKUP(D1382,'kode internal'!$B$1:$E$4717,4,FALSE)</f>
        <v>#N/A</v>
      </c>
      <c r="I1382" s="6" t="e">
        <f>VLOOKUP(D1382,'kode internal'!$B$1:$F$4717,5,FALSE)</f>
        <v>#N/A</v>
      </c>
    </row>
    <row r="1383" spans="1:9">
      <c r="A1383" s="6" t="s">
        <v>4956</v>
      </c>
      <c r="B1383" s="6" t="s">
        <v>4957</v>
      </c>
      <c r="C1383" s="6">
        <f t="shared" si="22"/>
        <v>1</v>
      </c>
      <c r="D1383" s="6" t="s">
        <v>4957</v>
      </c>
      <c r="E1383" s="6" t="str">
        <f>VLOOKUP(B1383,'kode internal'!$B$1:$D$4717,2,FALSE)</f>
        <v>15K148</v>
      </c>
      <c r="F1383" s="6">
        <v>0</v>
      </c>
      <c r="G1383" s="6">
        <v>3</v>
      </c>
      <c r="H1383" s="6">
        <f>VLOOKUP(D1383,'kode internal'!$B$1:$E$4717,4,FALSE)</f>
        <v>0</v>
      </c>
      <c r="I1383" s="6">
        <f>VLOOKUP(D1383,'kode internal'!$B$1:$F$4717,5,FALSE)</f>
        <v>3</v>
      </c>
    </row>
    <row r="1384" spans="1:9">
      <c r="A1384" s="6" t="s">
        <v>4958</v>
      </c>
      <c r="B1384" s="6" t="s">
        <v>4959</v>
      </c>
      <c r="C1384" s="6">
        <f t="shared" si="22"/>
        <v>1</v>
      </c>
      <c r="D1384" s="6" t="s">
        <v>4959</v>
      </c>
      <c r="E1384" s="6" t="str">
        <f>VLOOKUP(B1384,'kode internal'!$B$1:$D$4717,2,FALSE)</f>
        <v>15K147</v>
      </c>
      <c r="F1384" s="6">
        <v>0</v>
      </c>
      <c r="G1384" s="6">
        <v>3</v>
      </c>
      <c r="H1384" s="6">
        <f>VLOOKUP(D1384,'kode internal'!$B$1:$E$4717,4,FALSE)</f>
        <v>0</v>
      </c>
      <c r="I1384" s="6">
        <f>VLOOKUP(D1384,'kode internal'!$B$1:$F$4717,5,FALSE)</f>
        <v>3</v>
      </c>
    </row>
    <row r="1385" spans="1:9">
      <c r="A1385" s="6" t="s">
        <v>4960</v>
      </c>
      <c r="B1385" s="6" t="s">
        <v>4961</v>
      </c>
      <c r="C1385" s="6">
        <f t="shared" si="22"/>
        <v>1</v>
      </c>
      <c r="D1385" s="6" t="s">
        <v>4961</v>
      </c>
      <c r="E1385" s="6" t="str">
        <f>VLOOKUP(B1385,'kode internal'!$B$1:$D$4717,2,FALSE)</f>
        <v>15K146</v>
      </c>
      <c r="F1385" s="6">
        <v>0</v>
      </c>
      <c r="G1385" s="6">
        <v>4</v>
      </c>
      <c r="H1385" s="6">
        <f>VLOOKUP(D1385,'kode internal'!$B$1:$E$4717,4,FALSE)</f>
        <v>0</v>
      </c>
      <c r="I1385" s="6">
        <f>VLOOKUP(D1385,'kode internal'!$B$1:$F$4717,5,FALSE)</f>
        <v>4</v>
      </c>
    </row>
    <row r="1386" spans="1:9">
      <c r="A1386" s="6" t="s">
        <v>4962</v>
      </c>
      <c r="B1386" s="13" t="s">
        <v>3537</v>
      </c>
      <c r="C1386" s="6">
        <f t="shared" si="22"/>
        <v>1</v>
      </c>
      <c r="D1386" s="6" t="s">
        <v>3537</v>
      </c>
      <c r="E1386" s="6" t="str">
        <f>VLOOKUP(B1386,'kode internal'!$B$1:$D$4717,2,FALSE)</f>
        <v>15K145</v>
      </c>
      <c r="F1386" s="6">
        <v>0</v>
      </c>
      <c r="G1386" s="6">
        <v>800</v>
      </c>
      <c r="H1386" s="6">
        <f>VLOOKUP(D1386,'kode internal'!$B$1:$E$4717,4,FALSE)</f>
        <v>0</v>
      </c>
      <c r="I1386" s="6">
        <f>VLOOKUP(D1386,'kode internal'!$B$1:$F$4717,5,FALSE)</f>
        <v>2600</v>
      </c>
    </row>
    <row r="1387" spans="1:9">
      <c r="A1387" s="6" t="s">
        <v>4963</v>
      </c>
      <c r="B1387" s="6" t="s">
        <v>4964</v>
      </c>
      <c r="C1387" s="6">
        <f t="shared" si="22"/>
        <v>1</v>
      </c>
      <c r="D1387" s="6" t="s">
        <v>4964</v>
      </c>
      <c r="E1387" s="6" t="e">
        <f>VLOOKUP(B1387,'kode internal'!$B$1:$D$4717,2,FALSE)</f>
        <v>#N/A</v>
      </c>
      <c r="F1387" s="6">
        <v>400</v>
      </c>
      <c r="G1387" s="6">
        <v>0</v>
      </c>
      <c r="H1387" s="6" t="e">
        <f>VLOOKUP(D1387,'kode internal'!$B$1:$E$4717,4,FALSE)</f>
        <v>#N/A</v>
      </c>
      <c r="I1387" s="6" t="e">
        <f>VLOOKUP(D1387,'kode internal'!$B$1:$F$4717,5,FALSE)</f>
        <v>#N/A</v>
      </c>
    </row>
    <row r="1388" spans="1:9">
      <c r="A1388" s="6" t="s">
        <v>4965</v>
      </c>
      <c r="B1388" s="13" t="s">
        <v>3538</v>
      </c>
      <c r="C1388" s="6">
        <f t="shared" si="22"/>
        <v>1</v>
      </c>
      <c r="D1388" s="6" t="s">
        <v>3538</v>
      </c>
      <c r="E1388" s="6" t="str">
        <f>VLOOKUP(B1388,'kode internal'!$B$1:$D$4717,2,FALSE)</f>
        <v>15K143</v>
      </c>
      <c r="F1388" s="6">
        <v>0</v>
      </c>
      <c r="G1388" s="6">
        <v>1500</v>
      </c>
      <c r="H1388" s="6">
        <f>VLOOKUP(D1388,'kode internal'!$B$1:$E$4717,4,FALSE)</f>
        <v>0</v>
      </c>
      <c r="I1388" s="6">
        <f>VLOOKUP(D1388,'kode internal'!$B$1:$F$4717,5,FALSE)</f>
        <v>4200</v>
      </c>
    </row>
    <row r="1389" spans="1:9">
      <c r="A1389" s="6" t="s">
        <v>4966</v>
      </c>
      <c r="B1389" s="6" t="s">
        <v>4967</v>
      </c>
      <c r="C1389" s="6">
        <f t="shared" si="22"/>
        <v>1</v>
      </c>
      <c r="D1389" s="6" t="s">
        <v>4967</v>
      </c>
      <c r="E1389" s="6" t="str">
        <f>VLOOKUP(B1389,'kode internal'!$B$1:$D$4717,2,FALSE)</f>
        <v>15K133</v>
      </c>
      <c r="F1389" s="6">
        <v>0</v>
      </c>
      <c r="G1389" s="6">
        <v>3</v>
      </c>
      <c r="H1389" s="6">
        <f>VLOOKUP(D1389,'kode internal'!$B$1:$E$4717,4,FALSE)</f>
        <v>0</v>
      </c>
      <c r="I1389" s="6">
        <f>VLOOKUP(D1389,'kode internal'!$B$1:$F$4717,5,FALSE)</f>
        <v>3</v>
      </c>
    </row>
    <row r="1390" spans="1:9">
      <c r="A1390" s="6" t="s">
        <v>4968</v>
      </c>
      <c r="B1390" s="6" t="s">
        <v>4969</v>
      </c>
      <c r="C1390" s="6">
        <f t="shared" si="22"/>
        <v>1</v>
      </c>
      <c r="D1390" s="6" t="s">
        <v>4969</v>
      </c>
      <c r="E1390" s="6" t="str">
        <f>VLOOKUP(B1390,'kode internal'!$B$1:$D$4717,2,FALSE)</f>
        <v>15K125</v>
      </c>
      <c r="F1390" s="6">
        <v>1</v>
      </c>
      <c r="G1390" s="6">
        <v>1</v>
      </c>
      <c r="H1390" s="6">
        <f>VLOOKUP(D1390,'kode internal'!$B$1:$E$4717,4,FALSE)</f>
        <v>1</v>
      </c>
      <c r="I1390" s="6">
        <f>VLOOKUP(D1390,'kode internal'!$B$1:$F$4717,5,FALSE)</f>
        <v>1</v>
      </c>
    </row>
    <row r="1391" spans="1:9">
      <c r="A1391" s="6" t="s">
        <v>4970</v>
      </c>
      <c r="B1391" s="13" t="s">
        <v>3539</v>
      </c>
      <c r="C1391" s="6">
        <f t="shared" si="22"/>
        <v>1</v>
      </c>
      <c r="D1391" s="6" t="s">
        <v>3539</v>
      </c>
      <c r="E1391" s="6" t="str">
        <f>VLOOKUP(B1391,'kode internal'!$B$1:$D$4717,2,FALSE)</f>
        <v>15K123</v>
      </c>
      <c r="F1391" s="6">
        <v>0</v>
      </c>
      <c r="G1391" s="6">
        <v>800</v>
      </c>
      <c r="H1391" s="6">
        <f>VLOOKUP(D1391,'kode internal'!$B$1:$E$4717,4,FALSE)</f>
        <v>0</v>
      </c>
      <c r="I1391" s="6">
        <f>VLOOKUP(D1391,'kode internal'!$B$1:$F$4717,5,FALSE)</f>
        <v>2600</v>
      </c>
    </row>
    <row r="1392" spans="1:9">
      <c r="A1392" s="6" t="s">
        <v>4971</v>
      </c>
      <c r="B1392" s="13" t="s">
        <v>3540</v>
      </c>
      <c r="C1392" s="6">
        <f t="shared" si="22"/>
        <v>1</v>
      </c>
      <c r="D1392" s="6" t="s">
        <v>3540</v>
      </c>
      <c r="E1392" s="6" t="str">
        <f>VLOOKUP(B1392,'kode internal'!$B$1:$D$4717,2,FALSE)</f>
        <v>15K122</v>
      </c>
      <c r="F1392" s="6">
        <v>0</v>
      </c>
      <c r="G1392" s="6">
        <v>10200</v>
      </c>
      <c r="H1392" s="6">
        <f>VLOOKUP(D1392,'kode internal'!$B$1:$E$4717,4,FALSE)</f>
        <v>0</v>
      </c>
      <c r="I1392" s="6">
        <f>VLOOKUP(D1392,'kode internal'!$B$1:$F$4717,5,FALSE)</f>
        <v>24000</v>
      </c>
    </row>
    <row r="1393" spans="1:9">
      <c r="A1393" s="6" t="s">
        <v>4972</v>
      </c>
      <c r="B1393" s="13" t="s">
        <v>3542</v>
      </c>
      <c r="C1393" s="6">
        <f t="shared" si="22"/>
        <v>1</v>
      </c>
      <c r="D1393" s="6" t="s">
        <v>3542</v>
      </c>
      <c r="E1393" s="6" t="str">
        <f>VLOOKUP(B1393,'kode internal'!$B$1:$D$4717,2,FALSE)</f>
        <v>15K121</v>
      </c>
      <c r="F1393" s="6">
        <v>0</v>
      </c>
      <c r="G1393" s="6">
        <v>13500</v>
      </c>
      <c r="H1393" s="6">
        <f>VLOOKUP(D1393,'kode internal'!$B$1:$E$4717,4,FALSE)</f>
        <v>0</v>
      </c>
      <c r="I1393" s="6">
        <f>VLOOKUP(D1393,'kode internal'!$B$1:$F$4717,5,FALSE)</f>
        <v>26500</v>
      </c>
    </row>
    <row r="1394" spans="1:9">
      <c r="A1394" s="6" t="s">
        <v>4973</v>
      </c>
      <c r="B1394" s="13" t="s">
        <v>3543</v>
      </c>
      <c r="C1394" s="6">
        <f t="shared" si="22"/>
        <v>1</v>
      </c>
      <c r="D1394" s="6" t="s">
        <v>3543</v>
      </c>
      <c r="E1394" s="6" t="str">
        <f>VLOOKUP(B1394,'kode internal'!$B$1:$D$4717,2,FALSE)</f>
        <v>15K120</v>
      </c>
      <c r="F1394" s="6">
        <v>400</v>
      </c>
      <c r="G1394" s="6">
        <v>200</v>
      </c>
      <c r="H1394" s="6">
        <f>VLOOKUP(D1394,'kode internal'!$B$1:$E$4717,4,FALSE)</f>
        <v>400</v>
      </c>
      <c r="I1394" s="6">
        <f>VLOOKUP(D1394,'kode internal'!$B$1:$F$4717,5,FALSE)</f>
        <v>1200</v>
      </c>
    </row>
    <row r="1395" spans="1:9">
      <c r="A1395" s="6" t="s">
        <v>4974</v>
      </c>
      <c r="B1395" s="6" t="s">
        <v>4975</v>
      </c>
      <c r="C1395" s="6">
        <f t="shared" si="22"/>
        <v>1</v>
      </c>
      <c r="D1395" s="6" t="s">
        <v>4975</v>
      </c>
      <c r="E1395" s="6" t="str">
        <f>VLOOKUP(B1395,'kode internal'!$B$1:$D$4717,2,FALSE)</f>
        <v>15K098</v>
      </c>
      <c r="F1395" s="6">
        <v>0</v>
      </c>
      <c r="G1395" s="6">
        <v>5</v>
      </c>
      <c r="H1395" s="6">
        <f>VLOOKUP(D1395,'kode internal'!$B$1:$E$4717,4,FALSE)</f>
        <v>0</v>
      </c>
      <c r="I1395" s="6">
        <f>VLOOKUP(D1395,'kode internal'!$B$1:$F$4717,5,FALSE)</f>
        <v>5</v>
      </c>
    </row>
    <row r="1396" spans="1:9">
      <c r="A1396" s="6" t="s">
        <v>4976</v>
      </c>
      <c r="B1396" s="6" t="s">
        <v>4977</v>
      </c>
      <c r="C1396" s="6">
        <f t="shared" si="22"/>
        <v>1</v>
      </c>
      <c r="D1396" s="6" t="s">
        <v>4977</v>
      </c>
      <c r="E1396" s="6" t="str">
        <f>VLOOKUP(B1396,'kode internal'!$B$1:$D$4717,2,FALSE)</f>
        <v>15K097</v>
      </c>
      <c r="F1396" s="6">
        <v>0</v>
      </c>
      <c r="G1396" s="6">
        <v>2</v>
      </c>
      <c r="H1396" s="6">
        <f>VLOOKUP(D1396,'kode internal'!$B$1:$E$4717,4,FALSE)</f>
        <v>0</v>
      </c>
      <c r="I1396" s="6">
        <f>VLOOKUP(D1396,'kode internal'!$B$1:$F$4717,5,FALSE)</f>
        <v>2</v>
      </c>
    </row>
    <row r="1397" spans="1:9">
      <c r="A1397" s="6" t="s">
        <v>4978</v>
      </c>
      <c r="B1397" s="6" t="s">
        <v>4979</v>
      </c>
      <c r="C1397" s="6">
        <f t="shared" si="22"/>
        <v>1</v>
      </c>
      <c r="D1397" s="6" t="s">
        <v>4979</v>
      </c>
      <c r="E1397" s="6" t="str">
        <f>VLOOKUP(B1397,'kode internal'!$B$1:$D$4717,2,FALSE)</f>
        <v>15K096</v>
      </c>
      <c r="F1397" s="6">
        <v>0</v>
      </c>
      <c r="G1397" s="6">
        <v>5</v>
      </c>
      <c r="H1397" s="6">
        <f>VLOOKUP(D1397,'kode internal'!$B$1:$E$4717,4,FALSE)</f>
        <v>0</v>
      </c>
      <c r="I1397" s="6">
        <f>VLOOKUP(D1397,'kode internal'!$B$1:$F$4717,5,FALSE)</f>
        <v>5</v>
      </c>
    </row>
    <row r="1398" spans="1:9">
      <c r="A1398" s="6" t="s">
        <v>4980</v>
      </c>
      <c r="B1398" s="6" t="s">
        <v>4981</v>
      </c>
      <c r="C1398" s="6">
        <f t="shared" si="22"/>
        <v>1</v>
      </c>
      <c r="D1398" s="6" t="s">
        <v>4981</v>
      </c>
      <c r="E1398" s="6" t="str">
        <f>VLOOKUP(B1398,'kode internal'!$B$1:$D$4717,2,FALSE)</f>
        <v>15K095</v>
      </c>
      <c r="F1398" s="6">
        <v>0</v>
      </c>
      <c r="G1398" s="6">
        <v>2</v>
      </c>
      <c r="H1398" s="6">
        <f>VLOOKUP(D1398,'kode internal'!$B$1:$E$4717,4,FALSE)</f>
        <v>0</v>
      </c>
      <c r="I1398" s="6">
        <f>VLOOKUP(D1398,'kode internal'!$B$1:$F$4717,5,FALSE)</f>
        <v>2</v>
      </c>
    </row>
    <row r="1399" spans="1:9">
      <c r="A1399" s="6" t="s">
        <v>4982</v>
      </c>
      <c r="B1399" s="6" t="s">
        <v>4983</v>
      </c>
      <c r="C1399" s="6">
        <f t="shared" si="22"/>
        <v>1</v>
      </c>
      <c r="D1399" s="6" t="s">
        <v>4983</v>
      </c>
      <c r="E1399" s="6" t="str">
        <f>VLOOKUP(B1399,'kode internal'!$B$1:$D$4717,2,FALSE)</f>
        <v>15K093</v>
      </c>
      <c r="F1399" s="6">
        <v>1</v>
      </c>
      <c r="G1399" s="6">
        <v>0</v>
      </c>
      <c r="H1399" s="6">
        <f>VLOOKUP(D1399,'kode internal'!$B$1:$E$4717,4,FALSE)</f>
        <v>1</v>
      </c>
      <c r="I1399" s="6">
        <f>VLOOKUP(D1399,'kode internal'!$B$1:$F$4717,5,FALSE)</f>
        <v>0</v>
      </c>
    </row>
    <row r="1400" spans="1:9">
      <c r="A1400" s="6" t="s">
        <v>4984</v>
      </c>
      <c r="B1400" s="6" t="s">
        <v>4985</v>
      </c>
      <c r="C1400" s="6">
        <f t="shared" si="22"/>
        <v>1</v>
      </c>
      <c r="D1400" s="6" t="s">
        <v>4985</v>
      </c>
      <c r="E1400" s="6" t="str">
        <f>VLOOKUP(B1400,'kode internal'!$B$1:$D$4717,2,FALSE)</f>
        <v>15K092</v>
      </c>
      <c r="F1400" s="6">
        <v>0</v>
      </c>
      <c r="G1400" s="6">
        <v>1</v>
      </c>
      <c r="H1400" s="6">
        <f>VLOOKUP(D1400,'kode internal'!$B$1:$E$4717,4,FALSE)</f>
        <v>0</v>
      </c>
      <c r="I1400" s="6">
        <f>VLOOKUP(D1400,'kode internal'!$B$1:$F$4717,5,FALSE)</f>
        <v>1</v>
      </c>
    </row>
    <row r="1401" spans="1:9">
      <c r="A1401" s="6" t="s">
        <v>4986</v>
      </c>
      <c r="B1401" s="13" t="s">
        <v>3545</v>
      </c>
      <c r="C1401" s="6">
        <f t="shared" si="22"/>
        <v>1</v>
      </c>
      <c r="D1401" s="6" t="s">
        <v>3545</v>
      </c>
      <c r="E1401" s="6" t="str">
        <f>VLOOKUP(B1401,'kode internal'!$B$1:$D$4717,2,FALSE)</f>
        <v>15K091</v>
      </c>
      <c r="F1401" s="6">
        <v>0</v>
      </c>
      <c r="G1401" s="6">
        <v>2500</v>
      </c>
      <c r="H1401" s="6">
        <f>VLOOKUP(D1401,'kode internal'!$B$1:$E$4717,4,FALSE)</f>
        <v>0</v>
      </c>
      <c r="I1401" s="6">
        <f>VLOOKUP(D1401,'kode internal'!$B$1:$F$4717,5,FALSE)</f>
        <v>4000</v>
      </c>
    </row>
    <row r="1402" spans="1:9">
      <c r="A1402" s="6" t="s">
        <v>4987</v>
      </c>
      <c r="B1402" s="13" t="s">
        <v>3546</v>
      </c>
      <c r="C1402" s="6">
        <f t="shared" si="22"/>
        <v>1</v>
      </c>
      <c r="D1402" s="6" t="s">
        <v>3546</v>
      </c>
      <c r="E1402" s="6" t="str">
        <f>VLOOKUP(B1402,'kode internal'!$B$1:$D$4717,2,FALSE)</f>
        <v>15K090</v>
      </c>
      <c r="F1402" s="6">
        <v>0</v>
      </c>
      <c r="G1402" s="6">
        <v>35</v>
      </c>
      <c r="H1402" s="6">
        <f>VLOOKUP(D1402,'kode internal'!$B$1:$E$4717,4,FALSE)</f>
        <v>0</v>
      </c>
      <c r="I1402" s="6">
        <f>VLOOKUP(D1402,'kode internal'!$B$1:$F$4717,5,FALSE)</f>
        <v>65</v>
      </c>
    </row>
    <row r="1403" spans="1:9">
      <c r="A1403" s="6" t="s">
        <v>4988</v>
      </c>
      <c r="B1403" s="6" t="s">
        <v>4989</v>
      </c>
      <c r="C1403" s="6">
        <f t="shared" si="22"/>
        <v>1</v>
      </c>
      <c r="D1403" s="6" t="s">
        <v>4989</v>
      </c>
      <c r="E1403" s="6" t="str">
        <f>VLOOKUP(B1403,'kode internal'!$B$1:$D$4717,2,FALSE)</f>
        <v>15K089</v>
      </c>
      <c r="F1403" s="6">
        <v>0</v>
      </c>
      <c r="G1403" s="6">
        <v>4</v>
      </c>
      <c r="H1403" s="6">
        <f>VLOOKUP(D1403,'kode internal'!$B$1:$E$4717,4,FALSE)</f>
        <v>0</v>
      </c>
      <c r="I1403" s="6">
        <f>VLOOKUP(D1403,'kode internal'!$B$1:$F$4717,5,FALSE)</f>
        <v>4</v>
      </c>
    </row>
    <row r="1404" spans="1:9">
      <c r="A1404" s="6" t="s">
        <v>4990</v>
      </c>
      <c r="B1404" s="13" t="s">
        <v>3548</v>
      </c>
      <c r="C1404" s="6">
        <f t="shared" si="22"/>
        <v>1</v>
      </c>
      <c r="D1404" s="6" t="s">
        <v>3548</v>
      </c>
      <c r="E1404" s="6" t="str">
        <f>VLOOKUP(B1404,'kode internal'!$B$1:$D$4717,2,FALSE)</f>
        <v>15K068</v>
      </c>
      <c r="F1404" s="6">
        <v>0</v>
      </c>
      <c r="G1404" s="6">
        <v>2800</v>
      </c>
      <c r="H1404" s="6">
        <f>VLOOKUP(D1404,'kode internal'!$B$1:$E$4717,4,FALSE)</f>
        <v>0</v>
      </c>
      <c r="I1404" s="6">
        <f>VLOOKUP(D1404,'kode internal'!$B$1:$F$4717,5,FALSE)</f>
        <v>5250</v>
      </c>
    </row>
    <row r="1405" spans="1:9">
      <c r="A1405" s="6" t="s">
        <v>4991</v>
      </c>
      <c r="B1405" s="13" t="s">
        <v>3549</v>
      </c>
      <c r="C1405" s="6">
        <f t="shared" si="22"/>
        <v>1</v>
      </c>
      <c r="D1405" s="6" t="s">
        <v>3549</v>
      </c>
      <c r="E1405" s="6" t="str">
        <f>VLOOKUP(B1405,'kode internal'!$B$1:$D$4717,2,FALSE)</f>
        <v>15K066</v>
      </c>
      <c r="F1405" s="6">
        <v>1800</v>
      </c>
      <c r="G1405" s="6">
        <v>900</v>
      </c>
      <c r="H1405" s="6">
        <f>VLOOKUP(D1405,'kode internal'!$B$1:$E$4717,4,FALSE)</f>
        <v>1800</v>
      </c>
      <c r="I1405" s="6">
        <f>VLOOKUP(D1405,'kode internal'!$B$1:$F$4717,5,FALSE)</f>
        <v>8700</v>
      </c>
    </row>
    <row r="1406" spans="1:9">
      <c r="A1406" s="6" t="s">
        <v>4992</v>
      </c>
      <c r="B1406" s="13" t="s">
        <v>2996</v>
      </c>
      <c r="C1406" s="6">
        <f t="shared" si="22"/>
        <v>1</v>
      </c>
      <c r="D1406" s="6" t="s">
        <v>2996</v>
      </c>
      <c r="E1406" s="6" t="e">
        <f>VLOOKUP(B1406,'kode internal'!$B$1:$D$4717,2,FALSE)</f>
        <v>#N/A</v>
      </c>
      <c r="F1406" s="6">
        <v>300</v>
      </c>
      <c r="G1406" s="6">
        <v>0</v>
      </c>
      <c r="H1406" s="6" t="e">
        <f>VLOOKUP(D1406,'kode internal'!$B$1:$E$4717,4,FALSE)</f>
        <v>#N/A</v>
      </c>
      <c r="I1406" s="6" t="e">
        <f>VLOOKUP(D1406,'kode internal'!$B$1:$F$4717,5,FALSE)</f>
        <v>#N/A</v>
      </c>
    </row>
    <row r="1407" spans="1:9">
      <c r="A1407" s="6" t="s">
        <v>4993</v>
      </c>
      <c r="B1407" s="13" t="s">
        <v>3550</v>
      </c>
      <c r="C1407" s="6">
        <f t="shared" si="22"/>
        <v>1</v>
      </c>
      <c r="D1407" s="6" t="s">
        <v>3550</v>
      </c>
      <c r="E1407" s="6" t="str">
        <f>VLOOKUP(B1407,'kode internal'!$B$1:$D$4717,2,FALSE)</f>
        <v>15K064</v>
      </c>
      <c r="F1407" s="6">
        <v>0</v>
      </c>
      <c r="G1407" s="6">
        <v>2750</v>
      </c>
      <c r="H1407" s="6">
        <f>VLOOKUP(D1407,'kode internal'!$B$1:$E$4717,4,FALSE)</f>
        <v>0</v>
      </c>
      <c r="I1407" s="6">
        <f>VLOOKUP(D1407,'kode internal'!$B$1:$F$4717,5,FALSE)</f>
        <v>5000</v>
      </c>
    </row>
    <row r="1408" spans="1:9">
      <c r="A1408" s="6" t="s">
        <v>4994</v>
      </c>
      <c r="B1408" s="6" t="s">
        <v>4995</v>
      </c>
      <c r="C1408" s="6">
        <f t="shared" si="22"/>
        <v>1</v>
      </c>
      <c r="D1408" s="6" t="s">
        <v>4995</v>
      </c>
      <c r="E1408" s="6" t="str">
        <f>VLOOKUP(B1408,'kode internal'!$B$1:$D$4717,2,FALSE)</f>
        <v>15K054</v>
      </c>
      <c r="F1408" s="6">
        <v>0</v>
      </c>
      <c r="G1408" s="6">
        <v>5</v>
      </c>
      <c r="H1408" s="6">
        <f>VLOOKUP(D1408,'kode internal'!$B$1:$E$4717,4,FALSE)</f>
        <v>0</v>
      </c>
      <c r="I1408" s="6">
        <f>VLOOKUP(D1408,'kode internal'!$B$1:$F$4717,5,FALSE)</f>
        <v>5</v>
      </c>
    </row>
    <row r="1409" spans="1:9">
      <c r="A1409" s="6" t="s">
        <v>4996</v>
      </c>
      <c r="B1409" s="13" t="s">
        <v>3552</v>
      </c>
      <c r="C1409" s="6">
        <f t="shared" ref="C1409:C1472" si="23">IF(B1409=D1409,1,0)</f>
        <v>1</v>
      </c>
      <c r="D1409" s="6" t="s">
        <v>3552</v>
      </c>
      <c r="E1409" s="6" t="str">
        <f>VLOOKUP(B1409,'kode internal'!$B$1:$D$4717,2,FALSE)</f>
        <v>15K053.1</v>
      </c>
      <c r="F1409" s="6">
        <v>1250</v>
      </c>
      <c r="G1409" s="6">
        <v>1000</v>
      </c>
      <c r="H1409" s="6">
        <f>VLOOKUP(D1409,'kode internal'!$B$1:$E$4717,4,FALSE)</f>
        <v>1250</v>
      </c>
      <c r="I1409" s="6">
        <f>VLOOKUP(D1409,'kode internal'!$B$1:$F$4717,5,FALSE)</f>
        <v>4000</v>
      </c>
    </row>
    <row r="1410" spans="1:9">
      <c r="A1410" s="6" t="s">
        <v>4997</v>
      </c>
      <c r="B1410" s="13" t="s">
        <v>3553</v>
      </c>
      <c r="C1410" s="6">
        <f t="shared" si="23"/>
        <v>1</v>
      </c>
      <c r="D1410" s="6" t="s">
        <v>3553</v>
      </c>
      <c r="E1410" s="6" t="str">
        <f>VLOOKUP(B1410,'kode internal'!$B$1:$D$4717,2,FALSE)</f>
        <v>15K053</v>
      </c>
      <c r="F1410" s="6">
        <v>7</v>
      </c>
      <c r="G1410" s="6">
        <v>10</v>
      </c>
      <c r="H1410" s="6">
        <f>VLOOKUP(D1410,'kode internal'!$B$1:$E$4717,4,FALSE)</f>
        <v>7</v>
      </c>
      <c r="I1410" s="6">
        <f>VLOOKUP(D1410,'kode internal'!$B$1:$F$4717,5,FALSE)</f>
        <v>42</v>
      </c>
    </row>
    <row r="1411" spans="1:9">
      <c r="A1411" s="6" t="s">
        <v>4998</v>
      </c>
      <c r="B1411" s="6" t="s">
        <v>4999</v>
      </c>
      <c r="C1411" s="6">
        <f t="shared" si="23"/>
        <v>1</v>
      </c>
      <c r="D1411" s="6" t="s">
        <v>4999</v>
      </c>
      <c r="E1411" s="6" t="e">
        <f>VLOOKUP(B1411,'kode internal'!$B$1:$D$4717,2,FALSE)</f>
        <v>#N/A</v>
      </c>
      <c r="F1411" s="6">
        <v>0</v>
      </c>
      <c r="G1411" s="6">
        <v>4</v>
      </c>
      <c r="H1411" s="6" t="e">
        <f>VLOOKUP(D1411,'kode internal'!$B$1:$E$4717,4,FALSE)</f>
        <v>#N/A</v>
      </c>
      <c r="I1411" s="6" t="e">
        <f>VLOOKUP(D1411,'kode internal'!$B$1:$F$4717,5,FALSE)</f>
        <v>#N/A</v>
      </c>
    </row>
    <row r="1412" spans="1:9">
      <c r="A1412" s="6" t="s">
        <v>5000</v>
      </c>
      <c r="B1412" s="13" t="s">
        <v>3554</v>
      </c>
      <c r="C1412" s="6">
        <f t="shared" si="23"/>
        <v>1</v>
      </c>
      <c r="D1412" s="6" t="s">
        <v>3554</v>
      </c>
      <c r="E1412" s="6" t="str">
        <f>VLOOKUP(B1412,'kode internal'!$B$1:$D$4717,2,FALSE)</f>
        <v>15K051</v>
      </c>
      <c r="F1412" s="6">
        <v>1400</v>
      </c>
      <c r="G1412" s="6">
        <v>700</v>
      </c>
      <c r="H1412" s="6">
        <f>VLOOKUP(D1412,'kode internal'!$B$1:$E$4717,4,FALSE)</f>
        <v>1400</v>
      </c>
      <c r="I1412" s="6">
        <f>VLOOKUP(D1412,'kode internal'!$B$1:$F$4717,5,FALSE)</f>
        <v>3500</v>
      </c>
    </row>
    <row r="1413" spans="1:9">
      <c r="A1413" s="6" t="s">
        <v>5001</v>
      </c>
      <c r="B1413" s="6" t="s">
        <v>5002</v>
      </c>
      <c r="C1413" s="6">
        <f t="shared" si="23"/>
        <v>1</v>
      </c>
      <c r="D1413" s="6" t="s">
        <v>5002</v>
      </c>
      <c r="E1413" s="6" t="str">
        <f>VLOOKUP(B1413,'kode internal'!$B$1:$D$4717,2,FALSE)</f>
        <v>15K040.1</v>
      </c>
      <c r="F1413" s="6">
        <v>0</v>
      </c>
      <c r="G1413" s="6">
        <v>2</v>
      </c>
      <c r="H1413" s="6">
        <f>VLOOKUP(D1413,'kode internal'!$B$1:$E$4717,4,FALSE)</f>
        <v>0</v>
      </c>
      <c r="I1413" s="6">
        <f>VLOOKUP(D1413,'kode internal'!$B$1:$F$4717,5,FALSE)</f>
        <v>2</v>
      </c>
    </row>
    <row r="1414" spans="1:9">
      <c r="A1414" s="6" t="s">
        <v>5003</v>
      </c>
      <c r="B1414" s="13" t="s">
        <v>3555</v>
      </c>
      <c r="C1414" s="6">
        <f t="shared" si="23"/>
        <v>1</v>
      </c>
      <c r="D1414" s="6" t="s">
        <v>3555</v>
      </c>
      <c r="E1414" s="6" t="str">
        <f>VLOOKUP(B1414,'kode internal'!$B$1:$D$4717,2,FALSE)</f>
        <v>15K040</v>
      </c>
      <c r="F1414" s="6">
        <v>0</v>
      </c>
      <c r="G1414" s="6">
        <v>3300</v>
      </c>
      <c r="H1414" s="6">
        <f>VLOOKUP(D1414,'kode internal'!$B$1:$E$4717,4,FALSE)</f>
        <v>0</v>
      </c>
      <c r="I1414" s="6">
        <f>VLOOKUP(D1414,'kode internal'!$B$1:$F$4717,5,FALSE)</f>
        <v>6500</v>
      </c>
    </row>
    <row r="1415" spans="1:9">
      <c r="A1415" s="6" t="s">
        <v>5004</v>
      </c>
      <c r="B1415" s="13" t="s">
        <v>3556</v>
      </c>
      <c r="C1415" s="6">
        <f t="shared" si="23"/>
        <v>1</v>
      </c>
      <c r="D1415" s="6" t="s">
        <v>3556</v>
      </c>
      <c r="E1415" s="6" t="str">
        <f>VLOOKUP(B1415,'kode internal'!$B$1:$D$4717,2,FALSE)</f>
        <v>15K039.1</v>
      </c>
      <c r="F1415" s="6">
        <v>0</v>
      </c>
      <c r="G1415" s="6">
        <v>2</v>
      </c>
      <c r="H1415" s="6">
        <f>VLOOKUP(D1415,'kode internal'!$B$1:$E$4717,4,FALSE)</f>
        <v>0</v>
      </c>
      <c r="I1415" s="6">
        <f>VLOOKUP(D1415,'kode internal'!$B$1:$F$4717,5,FALSE)</f>
        <v>22</v>
      </c>
    </row>
    <row r="1416" spans="1:9">
      <c r="A1416" s="6" t="s">
        <v>5005</v>
      </c>
      <c r="B1416" s="13" t="s">
        <v>3557</v>
      </c>
      <c r="C1416" s="6">
        <f t="shared" si="23"/>
        <v>1</v>
      </c>
      <c r="D1416" s="6" t="s">
        <v>3557</v>
      </c>
      <c r="E1416" s="6" t="str">
        <f>VLOOKUP(B1416,'kode internal'!$B$1:$D$4717,2,FALSE)</f>
        <v>15K039</v>
      </c>
      <c r="F1416" s="6">
        <v>0</v>
      </c>
      <c r="G1416" s="6">
        <v>800</v>
      </c>
      <c r="H1416" s="6">
        <f>VLOOKUP(D1416,'kode internal'!$B$1:$E$4717,4,FALSE)</f>
        <v>0</v>
      </c>
      <c r="I1416" s="6">
        <f>VLOOKUP(D1416,'kode internal'!$B$1:$F$4717,5,FALSE)</f>
        <v>1800</v>
      </c>
    </row>
    <row r="1417" spans="1:9">
      <c r="A1417" s="6" t="s">
        <v>5006</v>
      </c>
      <c r="B1417" s="13" t="s">
        <v>3558</v>
      </c>
      <c r="C1417" s="6">
        <f t="shared" si="23"/>
        <v>1</v>
      </c>
      <c r="D1417" s="6" t="s">
        <v>3558</v>
      </c>
      <c r="E1417" s="6" t="str">
        <f>VLOOKUP(B1417,'kode internal'!$B$1:$D$4717,2,FALSE)</f>
        <v>15K038.1</v>
      </c>
      <c r="F1417" s="6">
        <v>0</v>
      </c>
      <c r="G1417" s="6">
        <v>25</v>
      </c>
      <c r="H1417" s="6">
        <f>VLOOKUP(D1417,'kode internal'!$B$1:$E$4717,4,FALSE)</f>
        <v>0</v>
      </c>
      <c r="I1417" s="6">
        <f>VLOOKUP(D1417,'kode internal'!$B$1:$F$4717,5,FALSE)</f>
        <v>53</v>
      </c>
    </row>
    <row r="1418" spans="1:9">
      <c r="A1418" s="6" t="s">
        <v>5007</v>
      </c>
      <c r="B1418" s="13" t="s">
        <v>3559</v>
      </c>
      <c r="C1418" s="6">
        <f t="shared" si="23"/>
        <v>1</v>
      </c>
      <c r="D1418" s="6" t="s">
        <v>3559</v>
      </c>
      <c r="E1418" s="6" t="str">
        <f>VLOOKUP(B1418,'kode internal'!$B$1:$D$4717,2,FALSE)</f>
        <v>15K038</v>
      </c>
      <c r="F1418" s="6">
        <v>0</v>
      </c>
      <c r="G1418" s="6">
        <v>2600</v>
      </c>
      <c r="H1418" s="6">
        <f>VLOOKUP(D1418,'kode internal'!$B$1:$E$4717,4,FALSE)</f>
        <v>0</v>
      </c>
      <c r="I1418" s="6">
        <f>VLOOKUP(D1418,'kode internal'!$B$1:$F$4717,5,FALSE)</f>
        <v>4800</v>
      </c>
    </row>
    <row r="1419" spans="1:9">
      <c r="A1419" s="6" t="s">
        <v>5008</v>
      </c>
      <c r="B1419" s="13" t="s">
        <v>3560</v>
      </c>
      <c r="C1419" s="6">
        <f t="shared" si="23"/>
        <v>1</v>
      </c>
      <c r="D1419" s="6" t="s">
        <v>3560</v>
      </c>
      <c r="E1419" s="6" t="str">
        <f>VLOOKUP(B1419,'kode internal'!$B$1:$D$4717,2,FALSE)</f>
        <v>15K037.1</v>
      </c>
      <c r="F1419" s="6">
        <v>0</v>
      </c>
      <c r="G1419" s="6">
        <v>2</v>
      </c>
      <c r="H1419" s="6">
        <f>VLOOKUP(D1419,'kode internal'!$B$1:$E$4717,4,FALSE)</f>
        <v>0</v>
      </c>
      <c r="I1419" s="6">
        <f>VLOOKUP(D1419,'kode internal'!$B$1:$F$4717,5,FALSE)</f>
        <v>17</v>
      </c>
    </row>
    <row r="1420" spans="1:9">
      <c r="A1420" s="6" t="s">
        <v>5009</v>
      </c>
      <c r="B1420" s="13" t="s">
        <v>3561</v>
      </c>
      <c r="C1420" s="6">
        <f t="shared" si="23"/>
        <v>1</v>
      </c>
      <c r="D1420" s="6" t="s">
        <v>3561</v>
      </c>
      <c r="E1420" s="6" t="str">
        <f>VLOOKUP(B1420,'kode internal'!$B$1:$D$4717,2,FALSE)</f>
        <v>15K037</v>
      </c>
      <c r="F1420" s="6">
        <v>0</v>
      </c>
      <c r="G1420" s="6">
        <v>2400</v>
      </c>
      <c r="H1420" s="6">
        <f>VLOOKUP(D1420,'kode internal'!$B$1:$E$4717,4,FALSE)</f>
        <v>0</v>
      </c>
      <c r="I1420" s="6">
        <f>VLOOKUP(D1420,'kode internal'!$B$1:$F$4717,5,FALSE)</f>
        <v>4200</v>
      </c>
    </row>
    <row r="1421" spans="1:9">
      <c r="A1421" s="6" t="s">
        <v>5010</v>
      </c>
      <c r="B1421" s="13" t="s">
        <v>3562</v>
      </c>
      <c r="C1421" s="6">
        <f t="shared" si="23"/>
        <v>1</v>
      </c>
      <c r="D1421" s="6" t="s">
        <v>3562</v>
      </c>
      <c r="E1421" s="6" t="str">
        <f>VLOOKUP(B1421,'kode internal'!$B$1:$D$4717,2,FALSE)</f>
        <v>15K036</v>
      </c>
      <c r="F1421" s="6">
        <v>400</v>
      </c>
      <c r="G1421" s="6">
        <v>600</v>
      </c>
      <c r="H1421" s="6">
        <f>VLOOKUP(D1421,'kode internal'!$B$1:$E$4717,4,FALSE)</f>
        <v>400</v>
      </c>
      <c r="I1421" s="6">
        <f>VLOOKUP(D1421,'kode internal'!$B$1:$F$4717,5,FALSE)</f>
        <v>3000</v>
      </c>
    </row>
    <row r="1422" spans="1:9">
      <c r="A1422" s="6" t="s">
        <v>5011</v>
      </c>
      <c r="B1422" s="13" t="s">
        <v>3563</v>
      </c>
      <c r="C1422" s="6">
        <f t="shared" si="23"/>
        <v>1</v>
      </c>
      <c r="D1422" s="6" t="s">
        <v>3563</v>
      </c>
      <c r="E1422" s="6" t="str">
        <f>VLOOKUP(B1422,'kode internal'!$B$1:$D$4717,2,FALSE)</f>
        <v>15K031</v>
      </c>
      <c r="F1422" s="6">
        <v>1800</v>
      </c>
      <c r="G1422" s="6">
        <v>12000</v>
      </c>
      <c r="H1422" s="6">
        <f>VLOOKUP(D1422,'kode internal'!$B$1:$E$4717,4,FALSE)</f>
        <v>1800</v>
      </c>
      <c r="I1422" s="6">
        <f>VLOOKUP(D1422,'kode internal'!$B$1:$F$4717,5,FALSE)</f>
        <v>30000</v>
      </c>
    </row>
    <row r="1423" spans="1:9">
      <c r="A1423" s="6" t="s">
        <v>5012</v>
      </c>
      <c r="B1423" s="6" t="s">
        <v>5013</v>
      </c>
      <c r="C1423" s="6">
        <f t="shared" si="23"/>
        <v>1</v>
      </c>
      <c r="D1423" s="6" t="s">
        <v>5013</v>
      </c>
      <c r="E1423" s="6" t="str">
        <f>VLOOKUP(B1423,'kode internal'!$B$1:$D$4717,2,FALSE)</f>
        <v>15K029</v>
      </c>
      <c r="F1423" s="6">
        <v>1</v>
      </c>
      <c r="G1423" s="6">
        <v>0</v>
      </c>
      <c r="H1423" s="6">
        <f>VLOOKUP(D1423,'kode internal'!$B$1:$E$4717,4,FALSE)</f>
        <v>1</v>
      </c>
      <c r="I1423" s="6">
        <f>VLOOKUP(D1423,'kode internal'!$B$1:$F$4717,5,FALSE)</f>
        <v>0</v>
      </c>
    </row>
    <row r="1424" spans="1:9">
      <c r="A1424" s="6" t="s">
        <v>5014</v>
      </c>
      <c r="B1424" s="6" t="s">
        <v>5015</v>
      </c>
      <c r="C1424" s="6">
        <f t="shared" si="23"/>
        <v>1</v>
      </c>
      <c r="D1424" s="6" t="s">
        <v>5015</v>
      </c>
      <c r="E1424" s="6" t="str">
        <f>VLOOKUP(B1424,'kode internal'!$B$1:$D$4717,2,FALSE)</f>
        <v>15K028</v>
      </c>
      <c r="F1424" s="6">
        <v>0</v>
      </c>
      <c r="G1424" s="6">
        <v>12</v>
      </c>
      <c r="H1424" s="6">
        <f>VLOOKUP(D1424,'kode internal'!$B$1:$E$4717,4,FALSE)</f>
        <v>0</v>
      </c>
      <c r="I1424" s="6">
        <f>VLOOKUP(D1424,'kode internal'!$B$1:$F$4717,5,FALSE)</f>
        <v>12</v>
      </c>
    </row>
    <row r="1425" spans="1:9">
      <c r="A1425" s="6" t="s">
        <v>5016</v>
      </c>
      <c r="B1425" s="13" t="s">
        <v>3565</v>
      </c>
      <c r="C1425" s="6">
        <f t="shared" si="23"/>
        <v>1</v>
      </c>
      <c r="D1425" s="6" t="s">
        <v>3565</v>
      </c>
      <c r="E1425" s="6" t="str">
        <f>VLOOKUP(B1425,'kode internal'!$B$1:$D$4717,2,FALSE)</f>
        <v>15K027</v>
      </c>
      <c r="F1425" s="6">
        <v>0</v>
      </c>
      <c r="G1425" s="6">
        <v>9</v>
      </c>
      <c r="H1425" s="6">
        <f>VLOOKUP(D1425,'kode internal'!$B$1:$E$4717,4,FALSE)</f>
        <v>0</v>
      </c>
      <c r="I1425" s="6">
        <f>VLOOKUP(D1425,'kode internal'!$B$1:$F$4717,5,FALSE)</f>
        <v>12</v>
      </c>
    </row>
    <row r="1426" spans="1:9">
      <c r="A1426" s="6" t="s">
        <v>5017</v>
      </c>
      <c r="B1426" s="6" t="s">
        <v>5018</v>
      </c>
      <c r="C1426" s="6">
        <f t="shared" si="23"/>
        <v>1</v>
      </c>
      <c r="D1426" s="6" t="s">
        <v>5018</v>
      </c>
      <c r="E1426" s="6" t="str">
        <f>VLOOKUP(B1426,'kode internal'!$B$1:$D$4717,2,FALSE)</f>
        <v>15K025.1</v>
      </c>
      <c r="F1426" s="6">
        <v>0</v>
      </c>
      <c r="G1426" s="6">
        <v>30000</v>
      </c>
      <c r="H1426" s="6">
        <f>VLOOKUP(D1426,'kode internal'!$B$1:$E$4717,4,FALSE)</f>
        <v>0</v>
      </c>
      <c r="I1426" s="6">
        <f>VLOOKUP(D1426,'kode internal'!$B$1:$F$4717,5,FALSE)</f>
        <v>30000</v>
      </c>
    </row>
    <row r="1427" spans="1:9">
      <c r="A1427" s="6" t="s">
        <v>5019</v>
      </c>
      <c r="B1427" s="6" t="s">
        <v>5020</v>
      </c>
      <c r="C1427" s="6">
        <f t="shared" si="23"/>
        <v>1</v>
      </c>
      <c r="D1427" s="6" t="s">
        <v>5020</v>
      </c>
      <c r="E1427" s="6" t="str">
        <f>VLOOKUP(B1427,'kode internal'!$B$1:$D$4717,2,FALSE)</f>
        <v>15K024</v>
      </c>
      <c r="F1427" s="6">
        <v>3</v>
      </c>
      <c r="G1427" s="6">
        <v>0</v>
      </c>
      <c r="H1427" s="6">
        <f>VLOOKUP(D1427,'kode internal'!$B$1:$E$4717,4,FALSE)</f>
        <v>3</v>
      </c>
      <c r="I1427" s="6">
        <f>VLOOKUP(D1427,'kode internal'!$B$1:$F$4717,5,FALSE)</f>
        <v>0</v>
      </c>
    </row>
    <row r="1428" spans="1:9">
      <c r="A1428" s="6" t="s">
        <v>5021</v>
      </c>
      <c r="B1428" s="6" t="s">
        <v>5022</v>
      </c>
      <c r="C1428" s="6">
        <f t="shared" si="23"/>
        <v>1</v>
      </c>
      <c r="D1428" s="6" t="s">
        <v>5022</v>
      </c>
      <c r="E1428" s="6" t="str">
        <f>VLOOKUP(B1428,'kode internal'!$B$1:$D$4717,2,FALSE)</f>
        <v>15K023</v>
      </c>
      <c r="F1428" s="6">
        <v>0</v>
      </c>
      <c r="G1428" s="6">
        <v>6000</v>
      </c>
      <c r="H1428" s="6">
        <f>VLOOKUP(D1428,'kode internal'!$B$1:$E$4717,4,FALSE)</f>
        <v>0</v>
      </c>
      <c r="I1428" s="6">
        <f>VLOOKUP(D1428,'kode internal'!$B$1:$F$4717,5,FALSE)</f>
        <v>6000</v>
      </c>
    </row>
    <row r="1429" spans="1:9">
      <c r="A1429" s="6" t="s">
        <v>5023</v>
      </c>
      <c r="B1429" s="13" t="s">
        <v>4780</v>
      </c>
      <c r="C1429" s="6">
        <f t="shared" si="23"/>
        <v>1</v>
      </c>
      <c r="D1429" s="6" t="s">
        <v>4780</v>
      </c>
      <c r="E1429" s="6" t="str">
        <f>VLOOKUP(B1429,'kode internal'!$B$1:$D$4717,2,FALSE)</f>
        <v>15J001</v>
      </c>
      <c r="F1429" s="6">
        <v>2</v>
      </c>
      <c r="G1429" s="6">
        <v>0</v>
      </c>
      <c r="H1429" s="6">
        <f>VLOOKUP(D1429,'kode internal'!$B$1:$E$4717,4,FALSE)</f>
        <v>2</v>
      </c>
      <c r="I1429" s="6">
        <f>VLOOKUP(D1429,'kode internal'!$B$1:$F$4717,5,FALSE)</f>
        <v>12</v>
      </c>
    </row>
    <row r="1430" spans="1:9">
      <c r="A1430" s="6" t="s">
        <v>5024</v>
      </c>
      <c r="B1430" s="13" t="s">
        <v>3568</v>
      </c>
      <c r="C1430" s="6">
        <f t="shared" si="23"/>
        <v>1</v>
      </c>
      <c r="D1430" s="6" t="s">
        <v>3568</v>
      </c>
      <c r="E1430" s="6" t="str">
        <f>VLOOKUP(B1430,'kode internal'!$B$1:$D$4717,2,FALSE)</f>
        <v>15I168</v>
      </c>
      <c r="F1430" s="6">
        <v>0</v>
      </c>
      <c r="G1430" s="6">
        <v>68</v>
      </c>
      <c r="H1430" s="6">
        <f>VLOOKUP(D1430,'kode internal'!$B$1:$E$4717,4,FALSE)</f>
        <v>0</v>
      </c>
      <c r="I1430" s="6">
        <f>VLOOKUP(D1430,'kode internal'!$B$1:$F$4717,5,FALSE)</f>
        <v>83</v>
      </c>
    </row>
    <row r="1431" spans="1:9">
      <c r="A1431" s="6" t="s">
        <v>5025</v>
      </c>
      <c r="B1431" s="6" t="s">
        <v>5026</v>
      </c>
      <c r="C1431" s="6">
        <f t="shared" si="23"/>
        <v>1</v>
      </c>
      <c r="D1431" s="6" t="s">
        <v>5026</v>
      </c>
      <c r="E1431" s="6" t="str">
        <f>VLOOKUP(B1431,'kode internal'!$B$1:$D$4717,2,FALSE)</f>
        <v>15I167</v>
      </c>
      <c r="F1431" s="6">
        <v>2</v>
      </c>
      <c r="G1431" s="6">
        <v>0</v>
      </c>
      <c r="H1431" s="6">
        <f>VLOOKUP(D1431,'kode internal'!$B$1:$E$4717,4,FALSE)</f>
        <v>2</v>
      </c>
      <c r="I1431" s="6">
        <f>VLOOKUP(D1431,'kode internal'!$B$1:$F$4717,5,FALSE)</f>
        <v>0</v>
      </c>
    </row>
    <row r="1432" spans="1:9">
      <c r="A1432" s="6" t="s">
        <v>5027</v>
      </c>
      <c r="B1432" s="13" t="s">
        <v>3569</v>
      </c>
      <c r="C1432" s="6">
        <f t="shared" si="23"/>
        <v>1</v>
      </c>
      <c r="D1432" s="6" t="s">
        <v>3569</v>
      </c>
      <c r="E1432" s="6" t="e">
        <f>VLOOKUP(B1432,'kode internal'!$B$1:$D$4717,2,FALSE)</f>
        <v>#N/A</v>
      </c>
      <c r="F1432" s="6">
        <v>0</v>
      </c>
      <c r="G1432" s="6">
        <v>1</v>
      </c>
      <c r="H1432" s="6" t="e">
        <f>VLOOKUP(D1432,'kode internal'!$B$1:$E$4717,4,FALSE)</f>
        <v>#N/A</v>
      </c>
      <c r="I1432" s="6" t="e">
        <f>VLOOKUP(D1432,'kode internal'!$B$1:$F$4717,5,FALSE)</f>
        <v>#N/A</v>
      </c>
    </row>
    <row r="1433" spans="1:9">
      <c r="A1433" s="6" t="s">
        <v>5028</v>
      </c>
      <c r="B1433" s="13" t="s">
        <v>3242</v>
      </c>
      <c r="C1433" s="6">
        <f t="shared" si="23"/>
        <v>1</v>
      </c>
      <c r="D1433" s="6" t="s">
        <v>3242</v>
      </c>
      <c r="E1433" s="6" t="str">
        <f>VLOOKUP(B1433,'kode internal'!$B$1:$D$4717,2,FALSE)</f>
        <v>15I162</v>
      </c>
      <c r="F1433" s="6">
        <v>0</v>
      </c>
      <c r="G1433" s="6">
        <v>1</v>
      </c>
      <c r="H1433" s="6">
        <f>VLOOKUP(D1433,'kode internal'!$B$1:$E$4717,4,FALSE)</f>
        <v>0</v>
      </c>
      <c r="I1433" s="6">
        <f>VLOOKUP(D1433,'kode internal'!$B$1:$F$4717,5,FALSE)</f>
        <v>2</v>
      </c>
    </row>
    <row r="1434" spans="1:9">
      <c r="A1434" s="6" t="s">
        <v>5029</v>
      </c>
      <c r="B1434" s="13" t="s">
        <v>3243</v>
      </c>
      <c r="C1434" s="6">
        <f t="shared" si="23"/>
        <v>1</v>
      </c>
      <c r="D1434" s="6" t="s">
        <v>3243</v>
      </c>
      <c r="E1434" s="6" t="str">
        <f>VLOOKUP(B1434,'kode internal'!$B$1:$D$4717,2,FALSE)</f>
        <v>15I141</v>
      </c>
      <c r="F1434" s="6">
        <v>0</v>
      </c>
      <c r="G1434" s="6">
        <v>300</v>
      </c>
      <c r="H1434" s="6">
        <f>VLOOKUP(D1434,'kode internal'!$B$1:$E$4717,4,FALSE)</f>
        <v>0</v>
      </c>
      <c r="I1434" s="6">
        <f>VLOOKUP(D1434,'kode internal'!$B$1:$F$4717,5,FALSE)</f>
        <v>900</v>
      </c>
    </row>
    <row r="1435" spans="1:9">
      <c r="A1435" s="6" t="s">
        <v>5030</v>
      </c>
      <c r="B1435" s="13" t="s">
        <v>3244</v>
      </c>
      <c r="C1435" s="6">
        <f t="shared" si="23"/>
        <v>1</v>
      </c>
      <c r="D1435" s="6" t="s">
        <v>3244</v>
      </c>
      <c r="E1435" s="6" t="str">
        <f>VLOOKUP(B1435,'kode internal'!$B$1:$D$4717,2,FALSE)</f>
        <v>15I140</v>
      </c>
      <c r="F1435" s="6">
        <v>0</v>
      </c>
      <c r="G1435" s="6">
        <v>300</v>
      </c>
      <c r="H1435" s="6">
        <f>VLOOKUP(D1435,'kode internal'!$B$1:$E$4717,4,FALSE)</f>
        <v>0</v>
      </c>
      <c r="I1435" s="6">
        <f>VLOOKUP(D1435,'kode internal'!$B$1:$F$4717,5,FALSE)</f>
        <v>600</v>
      </c>
    </row>
    <row r="1436" spans="1:9">
      <c r="A1436" s="6" t="s">
        <v>5031</v>
      </c>
      <c r="B1436" s="6" t="s">
        <v>5032</v>
      </c>
      <c r="C1436" s="6">
        <f t="shared" si="23"/>
        <v>1</v>
      </c>
      <c r="D1436" s="6" t="s">
        <v>5032</v>
      </c>
      <c r="E1436" s="6" t="str">
        <f>VLOOKUP(B1436,'kode internal'!$B$1:$D$4717,2,FALSE)</f>
        <v>15I131</v>
      </c>
      <c r="F1436" s="6">
        <v>0</v>
      </c>
      <c r="G1436" s="6">
        <v>4</v>
      </c>
      <c r="H1436" s="6">
        <f>VLOOKUP(D1436,'kode internal'!$B$1:$E$4717,4,FALSE)</f>
        <v>0</v>
      </c>
      <c r="I1436" s="6">
        <f>VLOOKUP(D1436,'kode internal'!$B$1:$F$4717,5,FALSE)</f>
        <v>4</v>
      </c>
    </row>
    <row r="1437" spans="1:9">
      <c r="A1437" s="6" t="s">
        <v>5033</v>
      </c>
      <c r="B1437" s="13" t="s">
        <v>2997</v>
      </c>
      <c r="C1437" s="6">
        <f t="shared" si="23"/>
        <v>1</v>
      </c>
      <c r="D1437" s="6" t="s">
        <v>2997</v>
      </c>
      <c r="E1437" s="6" t="e">
        <f>VLOOKUP(B1437,'kode internal'!$B$1:$D$4717,2,FALSE)</f>
        <v>#N/A</v>
      </c>
      <c r="F1437" s="6">
        <v>3</v>
      </c>
      <c r="G1437" s="6">
        <v>5</v>
      </c>
      <c r="H1437" s="6" t="e">
        <f>VLOOKUP(D1437,'kode internal'!$B$1:$E$4717,4,FALSE)</f>
        <v>#N/A</v>
      </c>
      <c r="I1437" s="6" t="e">
        <f>VLOOKUP(D1437,'kode internal'!$B$1:$F$4717,5,FALSE)</f>
        <v>#N/A</v>
      </c>
    </row>
    <row r="1438" spans="1:9">
      <c r="A1438" s="6" t="s">
        <v>5034</v>
      </c>
      <c r="B1438" s="13" t="s">
        <v>3572</v>
      </c>
      <c r="C1438" s="6">
        <f t="shared" si="23"/>
        <v>1</v>
      </c>
      <c r="D1438" s="6" t="s">
        <v>3572</v>
      </c>
      <c r="E1438" s="6" t="str">
        <f>VLOOKUP(B1438,'kode internal'!$B$1:$D$4717,2,FALSE)</f>
        <v>15I124</v>
      </c>
      <c r="F1438" s="6">
        <v>0</v>
      </c>
      <c r="G1438" s="6">
        <v>2</v>
      </c>
      <c r="H1438" s="6">
        <f>VLOOKUP(D1438,'kode internal'!$B$1:$E$4717,4,FALSE)</f>
        <v>0</v>
      </c>
      <c r="I1438" s="6">
        <f>VLOOKUP(D1438,'kode internal'!$B$1:$F$4717,5,FALSE)</f>
        <v>4</v>
      </c>
    </row>
    <row r="1439" spans="1:9">
      <c r="A1439" s="6" t="s">
        <v>5035</v>
      </c>
      <c r="B1439" s="13" t="s">
        <v>3248</v>
      </c>
      <c r="C1439" s="6">
        <f t="shared" si="23"/>
        <v>1</v>
      </c>
      <c r="D1439" s="6" t="s">
        <v>3248</v>
      </c>
      <c r="E1439" s="6" t="str">
        <f>VLOOKUP(B1439,'kode internal'!$B$1:$D$4717,2,FALSE)</f>
        <v>15I116</v>
      </c>
      <c r="F1439" s="6">
        <v>0</v>
      </c>
      <c r="G1439" s="6">
        <v>600</v>
      </c>
      <c r="H1439" s="6">
        <f>VLOOKUP(D1439,'kode internal'!$B$1:$E$4717,4,FALSE)</f>
        <v>0</v>
      </c>
      <c r="I1439" s="6">
        <f>VLOOKUP(D1439,'kode internal'!$B$1:$F$4717,5,FALSE)</f>
        <v>900</v>
      </c>
    </row>
    <row r="1440" spans="1:9">
      <c r="A1440" s="6" t="s">
        <v>5036</v>
      </c>
      <c r="B1440" s="13" t="s">
        <v>3249</v>
      </c>
      <c r="C1440" s="6">
        <f t="shared" si="23"/>
        <v>1</v>
      </c>
      <c r="D1440" s="6" t="s">
        <v>3249</v>
      </c>
      <c r="E1440" s="6" t="e">
        <f>VLOOKUP(B1440,'kode internal'!$B$1:$D$4717,2,FALSE)</f>
        <v>#N/A</v>
      </c>
      <c r="F1440" s="6">
        <v>0</v>
      </c>
      <c r="G1440" s="6">
        <v>2</v>
      </c>
      <c r="H1440" s="6" t="e">
        <f>VLOOKUP(D1440,'kode internal'!$B$1:$E$4717,4,FALSE)</f>
        <v>#N/A</v>
      </c>
      <c r="I1440" s="6" t="e">
        <f>VLOOKUP(D1440,'kode internal'!$B$1:$F$4717,5,FALSE)</f>
        <v>#N/A</v>
      </c>
    </row>
    <row r="1441" spans="1:9">
      <c r="A1441" s="6" t="s">
        <v>5037</v>
      </c>
      <c r="B1441" s="13" t="s">
        <v>3250</v>
      </c>
      <c r="C1441" s="6">
        <f t="shared" si="23"/>
        <v>1</v>
      </c>
      <c r="D1441" s="6" t="s">
        <v>3250</v>
      </c>
      <c r="E1441" s="6" t="str">
        <f>VLOOKUP(B1441,'kode internal'!$B$1:$D$4717,2,FALSE)</f>
        <v>15I103</v>
      </c>
      <c r="F1441" s="6">
        <v>0</v>
      </c>
      <c r="G1441" s="6">
        <v>1</v>
      </c>
      <c r="H1441" s="6">
        <f>VLOOKUP(D1441,'kode internal'!$B$1:$E$4717,4,FALSE)</f>
        <v>0</v>
      </c>
      <c r="I1441" s="6">
        <f>VLOOKUP(D1441,'kode internal'!$B$1:$F$4717,5,FALSE)</f>
        <v>9</v>
      </c>
    </row>
    <row r="1442" spans="1:9">
      <c r="A1442" s="6" t="s">
        <v>5038</v>
      </c>
      <c r="B1442" s="6" t="s">
        <v>5039</v>
      </c>
      <c r="C1442" s="6">
        <f t="shared" si="23"/>
        <v>1</v>
      </c>
      <c r="D1442" s="6" t="s">
        <v>5039</v>
      </c>
      <c r="E1442" s="6" t="e">
        <f>VLOOKUP(B1442,'kode internal'!$B$1:$D$4717,2,FALSE)</f>
        <v>#N/A</v>
      </c>
      <c r="F1442" s="6">
        <v>1</v>
      </c>
      <c r="G1442" s="6">
        <v>0</v>
      </c>
      <c r="H1442" s="6" t="e">
        <f>VLOOKUP(D1442,'kode internal'!$B$1:$E$4717,4,FALSE)</f>
        <v>#N/A</v>
      </c>
      <c r="I1442" s="6" t="e">
        <f>VLOOKUP(D1442,'kode internal'!$B$1:$F$4717,5,FALSE)</f>
        <v>#N/A</v>
      </c>
    </row>
    <row r="1443" spans="1:9">
      <c r="A1443" s="6" t="s">
        <v>5040</v>
      </c>
      <c r="B1443" s="13" t="s">
        <v>3574</v>
      </c>
      <c r="C1443" s="6">
        <f t="shared" si="23"/>
        <v>1</v>
      </c>
      <c r="D1443" s="6" t="s">
        <v>3574</v>
      </c>
      <c r="E1443" s="6" t="str">
        <f>VLOOKUP(B1443,'kode internal'!$B$1:$D$4717,2,FALSE)</f>
        <v>15I101</v>
      </c>
      <c r="F1443" s="6">
        <v>0</v>
      </c>
      <c r="G1443" s="6">
        <v>41</v>
      </c>
      <c r="H1443" s="6">
        <f>VLOOKUP(D1443,'kode internal'!$B$1:$E$4717,4,FALSE)</f>
        <v>0</v>
      </c>
      <c r="I1443" s="6">
        <f>VLOOKUP(D1443,'kode internal'!$B$1:$F$4717,5,FALSE)</f>
        <v>62</v>
      </c>
    </row>
    <row r="1444" spans="1:9">
      <c r="A1444" s="6" t="s">
        <v>5041</v>
      </c>
      <c r="B1444" s="13" t="s">
        <v>3575</v>
      </c>
      <c r="C1444" s="6">
        <f t="shared" si="23"/>
        <v>1</v>
      </c>
      <c r="D1444" s="6" t="s">
        <v>3575</v>
      </c>
      <c r="E1444" s="6" t="str">
        <f>VLOOKUP(B1444,'kode internal'!$B$1:$D$4717,2,FALSE)</f>
        <v>15I100</v>
      </c>
      <c r="F1444" s="6">
        <v>0</v>
      </c>
      <c r="G1444" s="6">
        <v>55</v>
      </c>
      <c r="H1444" s="6">
        <f>VLOOKUP(D1444,'kode internal'!$B$1:$E$4717,4,FALSE)</f>
        <v>0</v>
      </c>
      <c r="I1444" s="6">
        <f>VLOOKUP(D1444,'kode internal'!$B$1:$F$4717,5,FALSE)</f>
        <v>84</v>
      </c>
    </row>
    <row r="1445" spans="1:9">
      <c r="A1445" s="6" t="s">
        <v>5042</v>
      </c>
      <c r="B1445" s="6" t="s">
        <v>5043</v>
      </c>
      <c r="C1445" s="6">
        <f t="shared" si="23"/>
        <v>1</v>
      </c>
      <c r="D1445" s="6" t="s">
        <v>5043</v>
      </c>
      <c r="E1445" s="6" t="str">
        <f>VLOOKUP(B1445,'kode internal'!$B$1:$D$4717,2,FALSE)</f>
        <v>15I093</v>
      </c>
      <c r="F1445" s="6">
        <v>1</v>
      </c>
      <c r="G1445" s="6">
        <v>0</v>
      </c>
      <c r="H1445" s="6">
        <f>VLOOKUP(D1445,'kode internal'!$B$1:$E$4717,4,FALSE)</f>
        <v>1</v>
      </c>
      <c r="I1445" s="6">
        <f>VLOOKUP(D1445,'kode internal'!$B$1:$F$4717,5,FALSE)</f>
        <v>0</v>
      </c>
    </row>
    <row r="1446" spans="1:9">
      <c r="A1446" s="6" t="s">
        <v>5044</v>
      </c>
      <c r="B1446" s="13" t="s">
        <v>3251</v>
      </c>
      <c r="C1446" s="6">
        <f t="shared" si="23"/>
        <v>1</v>
      </c>
      <c r="D1446" s="6" t="s">
        <v>3251</v>
      </c>
      <c r="E1446" s="6" t="str">
        <f>VLOOKUP(B1446,'kode internal'!$B$1:$D$4717,2,FALSE)</f>
        <v>15I074</v>
      </c>
      <c r="F1446" s="6">
        <v>0</v>
      </c>
      <c r="G1446" s="6">
        <v>2</v>
      </c>
      <c r="H1446" s="6">
        <f>VLOOKUP(D1446,'kode internal'!$B$1:$E$4717,4,FALSE)</f>
        <v>0</v>
      </c>
      <c r="I1446" s="6">
        <f>VLOOKUP(D1446,'kode internal'!$B$1:$F$4717,5,FALSE)</f>
        <v>4</v>
      </c>
    </row>
    <row r="1447" spans="1:9">
      <c r="A1447" s="6" t="s">
        <v>5045</v>
      </c>
      <c r="B1447" s="6" t="s">
        <v>5046</v>
      </c>
      <c r="C1447" s="6">
        <f t="shared" si="23"/>
        <v>1</v>
      </c>
      <c r="D1447" s="6" t="s">
        <v>5046</v>
      </c>
      <c r="E1447" s="6" t="str">
        <f>VLOOKUP(B1447,'kode internal'!$B$1:$D$4717,2,FALSE)</f>
        <v>15I073</v>
      </c>
      <c r="F1447" s="6">
        <v>1</v>
      </c>
      <c r="G1447" s="6">
        <v>0</v>
      </c>
      <c r="H1447" s="6">
        <f>VLOOKUP(D1447,'kode internal'!$B$1:$E$4717,4,FALSE)</f>
        <v>1</v>
      </c>
      <c r="I1447" s="6">
        <f>VLOOKUP(D1447,'kode internal'!$B$1:$F$4717,5,FALSE)</f>
        <v>0</v>
      </c>
    </row>
    <row r="1448" spans="1:9">
      <c r="A1448" s="6" t="s">
        <v>5047</v>
      </c>
      <c r="B1448" s="6" t="s">
        <v>5048</v>
      </c>
      <c r="C1448" s="6">
        <f t="shared" si="23"/>
        <v>1</v>
      </c>
      <c r="D1448" s="6" t="s">
        <v>5048</v>
      </c>
      <c r="E1448" s="6" t="str">
        <f>VLOOKUP(B1448,'kode internal'!$B$1:$D$4717,2,FALSE)</f>
        <v>15I070</v>
      </c>
      <c r="F1448" s="6">
        <v>0</v>
      </c>
      <c r="G1448" s="6">
        <v>2</v>
      </c>
      <c r="H1448" s="6">
        <f>VLOOKUP(D1448,'kode internal'!$B$1:$E$4717,4,FALSE)</f>
        <v>0</v>
      </c>
      <c r="I1448" s="6">
        <f>VLOOKUP(D1448,'kode internal'!$B$1:$F$4717,5,FALSE)</f>
        <v>2</v>
      </c>
    </row>
    <row r="1449" spans="1:9">
      <c r="A1449" s="6" t="s">
        <v>5049</v>
      </c>
      <c r="B1449" s="13" t="s">
        <v>3252</v>
      </c>
      <c r="C1449" s="6">
        <f t="shared" si="23"/>
        <v>1</v>
      </c>
      <c r="D1449" s="6" t="s">
        <v>3252</v>
      </c>
      <c r="E1449" s="6" t="str">
        <f>VLOOKUP(B1449,'kode internal'!$B$1:$D$4717,2,FALSE)</f>
        <v>15I068</v>
      </c>
      <c r="F1449" s="6">
        <v>0</v>
      </c>
      <c r="G1449" s="6">
        <v>1</v>
      </c>
      <c r="H1449" s="6">
        <f>VLOOKUP(D1449,'kode internal'!$B$1:$E$4717,4,FALSE)</f>
        <v>0</v>
      </c>
      <c r="I1449" s="6">
        <f>VLOOKUP(D1449,'kode internal'!$B$1:$F$4717,5,FALSE)</f>
        <v>3</v>
      </c>
    </row>
    <row r="1450" spans="1:9">
      <c r="A1450" s="6" t="s">
        <v>5050</v>
      </c>
      <c r="B1450" s="13" t="s">
        <v>3253</v>
      </c>
      <c r="C1450" s="6">
        <f t="shared" si="23"/>
        <v>1</v>
      </c>
      <c r="D1450" s="6" t="s">
        <v>3253</v>
      </c>
      <c r="E1450" s="6" t="str">
        <f>VLOOKUP(B1450,'kode internal'!$B$1:$D$4717,2,FALSE)</f>
        <v>15I063</v>
      </c>
      <c r="F1450" s="6">
        <v>0</v>
      </c>
      <c r="G1450" s="6">
        <v>1</v>
      </c>
      <c r="H1450" s="6">
        <f>VLOOKUP(D1450,'kode internal'!$B$1:$E$4717,4,FALSE)</f>
        <v>0</v>
      </c>
      <c r="I1450" s="6">
        <f>VLOOKUP(D1450,'kode internal'!$B$1:$F$4717,5,FALSE)</f>
        <v>3</v>
      </c>
    </row>
    <row r="1451" spans="1:9">
      <c r="A1451" s="6" t="s">
        <v>5051</v>
      </c>
      <c r="B1451" s="6" t="s">
        <v>5052</v>
      </c>
      <c r="C1451" s="6">
        <f t="shared" si="23"/>
        <v>1</v>
      </c>
      <c r="D1451" s="6" t="s">
        <v>5052</v>
      </c>
      <c r="E1451" s="6" t="str">
        <f>VLOOKUP(B1451,'kode internal'!$B$1:$D$4717,2,FALSE)</f>
        <v>15I046</v>
      </c>
      <c r="F1451" s="6">
        <v>1</v>
      </c>
      <c r="G1451" s="6">
        <v>0</v>
      </c>
      <c r="H1451" s="6">
        <f>VLOOKUP(D1451,'kode internal'!$B$1:$E$4717,4,FALSE)</f>
        <v>1</v>
      </c>
      <c r="I1451" s="6">
        <f>VLOOKUP(D1451,'kode internal'!$B$1:$F$4717,5,FALSE)</f>
        <v>0</v>
      </c>
    </row>
    <row r="1452" spans="1:9">
      <c r="A1452" s="6" t="s">
        <v>5053</v>
      </c>
      <c r="B1452" s="6" t="s">
        <v>5054</v>
      </c>
      <c r="C1452" s="6">
        <f t="shared" si="23"/>
        <v>1</v>
      </c>
      <c r="D1452" s="6" t="s">
        <v>5054</v>
      </c>
      <c r="E1452" s="6" t="e">
        <f>VLOOKUP(B1452,'kode internal'!$B$1:$D$4717,2,FALSE)</f>
        <v>#N/A</v>
      </c>
      <c r="F1452" s="6">
        <v>1</v>
      </c>
      <c r="G1452" s="6">
        <v>0</v>
      </c>
      <c r="H1452" s="6" t="e">
        <f>VLOOKUP(D1452,'kode internal'!$B$1:$E$4717,4,FALSE)</f>
        <v>#N/A</v>
      </c>
      <c r="I1452" s="6" t="e">
        <f>VLOOKUP(D1452,'kode internal'!$B$1:$F$4717,5,FALSE)</f>
        <v>#N/A</v>
      </c>
    </row>
    <row r="1453" spans="1:9">
      <c r="A1453" s="6" t="s">
        <v>5055</v>
      </c>
      <c r="B1453" s="6" t="s">
        <v>5056</v>
      </c>
      <c r="C1453" s="6">
        <f t="shared" si="23"/>
        <v>1</v>
      </c>
      <c r="D1453" s="6" t="s">
        <v>5056</v>
      </c>
      <c r="E1453" s="6" t="e">
        <f>VLOOKUP(B1453,'kode internal'!$B$1:$D$4717,2,FALSE)</f>
        <v>#N/A</v>
      </c>
      <c r="F1453" s="6">
        <v>2</v>
      </c>
      <c r="G1453" s="6">
        <v>1</v>
      </c>
      <c r="H1453" s="6" t="e">
        <f>VLOOKUP(D1453,'kode internal'!$B$1:$E$4717,4,FALSE)</f>
        <v>#N/A</v>
      </c>
      <c r="I1453" s="6" t="e">
        <f>VLOOKUP(D1453,'kode internal'!$B$1:$F$4717,5,FALSE)</f>
        <v>#N/A</v>
      </c>
    </row>
    <row r="1454" spans="1:9">
      <c r="A1454" s="6" t="s">
        <v>5057</v>
      </c>
      <c r="B1454" s="13" t="s">
        <v>3576</v>
      </c>
      <c r="C1454" s="6">
        <f t="shared" si="23"/>
        <v>1</v>
      </c>
      <c r="D1454" s="6" t="s">
        <v>3576</v>
      </c>
      <c r="E1454" s="6" t="str">
        <f>VLOOKUP(B1454,'kode internal'!$B$1:$D$4717,2,FALSE)</f>
        <v>15I033.1</v>
      </c>
      <c r="F1454" s="6">
        <v>0</v>
      </c>
      <c r="G1454" s="6">
        <v>2</v>
      </c>
      <c r="H1454" s="6">
        <f>VLOOKUP(D1454,'kode internal'!$B$1:$E$4717,4,FALSE)</f>
        <v>0</v>
      </c>
      <c r="I1454" s="6">
        <f>VLOOKUP(D1454,'kode internal'!$B$1:$F$4717,5,FALSE)</f>
        <v>3</v>
      </c>
    </row>
    <row r="1455" spans="1:9">
      <c r="A1455" s="6" t="s">
        <v>5058</v>
      </c>
      <c r="B1455" s="13" t="s">
        <v>3256</v>
      </c>
      <c r="C1455" s="6">
        <f t="shared" si="23"/>
        <v>1</v>
      </c>
      <c r="D1455" s="6" t="s">
        <v>3256</v>
      </c>
      <c r="E1455" s="6" t="str">
        <f>VLOOKUP(B1455,'kode internal'!$B$1:$D$4717,2,FALSE)</f>
        <v>15I033</v>
      </c>
      <c r="F1455" s="6">
        <v>0</v>
      </c>
      <c r="G1455" s="6">
        <v>1</v>
      </c>
      <c r="H1455" s="6">
        <f>VLOOKUP(D1455,'kode internal'!$B$1:$E$4717,4,FALSE)</f>
        <v>0</v>
      </c>
      <c r="I1455" s="6">
        <f>VLOOKUP(D1455,'kode internal'!$B$1:$F$4717,5,FALSE)</f>
        <v>2</v>
      </c>
    </row>
    <row r="1456" spans="1:9">
      <c r="A1456" s="6" t="s">
        <v>5059</v>
      </c>
      <c r="B1456" s="6" t="s">
        <v>5060</v>
      </c>
      <c r="C1456" s="6">
        <f t="shared" si="23"/>
        <v>1</v>
      </c>
      <c r="D1456" s="6" t="s">
        <v>5060</v>
      </c>
      <c r="E1456" s="6" t="str">
        <f>VLOOKUP(B1456,'kode internal'!$B$1:$D$4717,2,FALSE)</f>
        <v>15I032.1</v>
      </c>
      <c r="F1456" s="6">
        <v>1</v>
      </c>
      <c r="G1456" s="6">
        <v>1</v>
      </c>
      <c r="H1456" s="6">
        <f>VLOOKUP(D1456,'kode internal'!$B$1:$E$4717,4,FALSE)</f>
        <v>1</v>
      </c>
      <c r="I1456" s="6">
        <f>VLOOKUP(D1456,'kode internal'!$B$1:$F$4717,5,FALSE)</f>
        <v>1</v>
      </c>
    </row>
    <row r="1457" spans="1:9">
      <c r="A1457" s="6" t="s">
        <v>5061</v>
      </c>
      <c r="B1457" s="13" t="s">
        <v>3578</v>
      </c>
      <c r="C1457" s="6">
        <f t="shared" si="23"/>
        <v>1</v>
      </c>
      <c r="D1457" s="6" t="s">
        <v>3578</v>
      </c>
      <c r="E1457" s="6" t="str">
        <f>VLOOKUP(B1457,'kode internal'!$B$1:$D$4717,2,FALSE)</f>
        <v>15I032</v>
      </c>
      <c r="F1457" s="6">
        <v>0</v>
      </c>
      <c r="G1457" s="6">
        <v>300</v>
      </c>
      <c r="H1457" s="6">
        <f>VLOOKUP(D1457,'kode internal'!$B$1:$E$4717,4,FALSE)</f>
        <v>0</v>
      </c>
      <c r="I1457" s="6">
        <f>VLOOKUP(D1457,'kode internal'!$B$1:$F$4717,5,FALSE)</f>
        <v>700</v>
      </c>
    </row>
    <row r="1458" spans="1:9">
      <c r="A1458" s="6" t="s">
        <v>5062</v>
      </c>
      <c r="B1458" s="6" t="s">
        <v>5063</v>
      </c>
      <c r="C1458" s="6">
        <f t="shared" si="23"/>
        <v>1</v>
      </c>
      <c r="D1458" s="6" t="s">
        <v>5063</v>
      </c>
      <c r="E1458" s="6" t="str">
        <f>VLOOKUP(B1458,'kode internal'!$B$1:$D$4717,2,FALSE)</f>
        <v>15I031.1</v>
      </c>
      <c r="F1458" s="6">
        <v>0</v>
      </c>
      <c r="G1458" s="6">
        <v>3</v>
      </c>
      <c r="H1458" s="6">
        <f>VLOOKUP(D1458,'kode internal'!$B$1:$E$4717,4,FALSE)</f>
        <v>0</v>
      </c>
      <c r="I1458" s="6">
        <f>VLOOKUP(D1458,'kode internal'!$B$1:$F$4717,5,FALSE)</f>
        <v>3</v>
      </c>
    </row>
    <row r="1459" spans="1:9">
      <c r="A1459" s="6" t="s">
        <v>5064</v>
      </c>
      <c r="B1459" s="13" t="s">
        <v>3257</v>
      </c>
      <c r="C1459" s="6">
        <f t="shared" si="23"/>
        <v>1</v>
      </c>
      <c r="D1459" s="6" t="s">
        <v>3257</v>
      </c>
      <c r="E1459" s="6" t="str">
        <f>VLOOKUP(B1459,'kode internal'!$B$1:$D$4717,2,FALSE)</f>
        <v>15I029.1</v>
      </c>
      <c r="F1459" s="6">
        <v>0</v>
      </c>
      <c r="G1459" s="6">
        <v>300</v>
      </c>
      <c r="H1459" s="6">
        <f>VLOOKUP(D1459,'kode internal'!$B$1:$E$4717,4,FALSE)</f>
        <v>0</v>
      </c>
      <c r="I1459" s="6">
        <f>VLOOKUP(D1459,'kode internal'!$B$1:$F$4717,5,FALSE)</f>
        <v>1200</v>
      </c>
    </row>
    <row r="1460" spans="1:9">
      <c r="A1460" s="6" t="s">
        <v>5065</v>
      </c>
      <c r="B1460" s="13" t="s">
        <v>3258</v>
      </c>
      <c r="C1460" s="6">
        <f t="shared" si="23"/>
        <v>1</v>
      </c>
      <c r="D1460" s="6" t="s">
        <v>3258</v>
      </c>
      <c r="E1460" s="6" t="str">
        <f>VLOOKUP(B1460,'kode internal'!$B$1:$D$4717,2,FALSE)</f>
        <v>15I028.2</v>
      </c>
      <c r="F1460" s="6">
        <v>0</v>
      </c>
      <c r="G1460" s="6">
        <v>2700</v>
      </c>
      <c r="H1460" s="6">
        <f>VLOOKUP(D1460,'kode internal'!$B$1:$E$4717,4,FALSE)</f>
        <v>0</v>
      </c>
      <c r="I1460" s="6">
        <f>VLOOKUP(D1460,'kode internal'!$B$1:$F$4717,5,FALSE)</f>
        <v>3900</v>
      </c>
    </row>
    <row r="1461" spans="1:9">
      <c r="A1461" s="6" t="s">
        <v>5066</v>
      </c>
      <c r="B1461" s="6" t="s">
        <v>5067</v>
      </c>
      <c r="C1461" s="6">
        <f t="shared" si="23"/>
        <v>1</v>
      </c>
      <c r="D1461" s="6" t="s">
        <v>5067</v>
      </c>
      <c r="E1461" s="6" t="str">
        <f>VLOOKUP(B1461,'kode internal'!$B$1:$D$4717,2,FALSE)</f>
        <v>15I028.01</v>
      </c>
      <c r="F1461" s="6">
        <v>1</v>
      </c>
      <c r="G1461" s="6">
        <v>0</v>
      </c>
      <c r="H1461" s="6">
        <f>VLOOKUP(D1461,'kode internal'!$B$1:$E$4717,4,FALSE)</f>
        <v>1</v>
      </c>
      <c r="I1461" s="6">
        <f>VLOOKUP(D1461,'kode internal'!$B$1:$F$4717,5,FALSE)</f>
        <v>0</v>
      </c>
    </row>
    <row r="1462" spans="1:9">
      <c r="A1462" s="6" t="s">
        <v>5068</v>
      </c>
      <c r="B1462" s="13" t="s">
        <v>4782</v>
      </c>
      <c r="C1462" s="6">
        <f t="shared" si="23"/>
        <v>1</v>
      </c>
      <c r="D1462" s="6" t="s">
        <v>4782</v>
      </c>
      <c r="E1462" s="6" t="str">
        <f>VLOOKUP(B1462,'kode internal'!$B$1:$D$4717,2,FALSE)</f>
        <v>15I028</v>
      </c>
      <c r="F1462" s="6">
        <v>0</v>
      </c>
      <c r="G1462" s="6">
        <v>20</v>
      </c>
      <c r="H1462" s="6">
        <f>VLOOKUP(D1462,'kode internal'!$B$1:$E$4717,4,FALSE)</f>
        <v>0</v>
      </c>
      <c r="I1462" s="6">
        <f>VLOOKUP(D1462,'kode internal'!$B$1:$F$4717,5,FALSE)</f>
        <v>75</v>
      </c>
    </row>
    <row r="1463" spans="1:9">
      <c r="A1463" s="6" t="s">
        <v>5069</v>
      </c>
      <c r="B1463" s="13" t="s">
        <v>3259</v>
      </c>
      <c r="C1463" s="6">
        <f t="shared" si="23"/>
        <v>1</v>
      </c>
      <c r="D1463" s="6" t="s">
        <v>3259</v>
      </c>
      <c r="E1463" s="6" t="str">
        <f>VLOOKUP(B1463,'kode internal'!$B$1:$D$4717,2,FALSE)</f>
        <v>15I027.2</v>
      </c>
      <c r="F1463" s="6">
        <v>0</v>
      </c>
      <c r="G1463" s="6">
        <v>3</v>
      </c>
      <c r="H1463" s="6">
        <f>VLOOKUP(D1463,'kode internal'!$B$1:$E$4717,4,FALSE)</f>
        <v>0</v>
      </c>
      <c r="I1463" s="6">
        <f>VLOOKUP(D1463,'kode internal'!$B$1:$F$4717,5,FALSE)</f>
        <v>12</v>
      </c>
    </row>
    <row r="1464" spans="1:9">
      <c r="A1464" s="6" t="s">
        <v>5070</v>
      </c>
      <c r="B1464" s="13" t="s">
        <v>3496</v>
      </c>
      <c r="C1464" s="6">
        <f t="shared" si="23"/>
        <v>1</v>
      </c>
      <c r="D1464" s="6" t="s">
        <v>3496</v>
      </c>
      <c r="E1464" s="6" t="e">
        <f>VLOOKUP(B1464,'kode internal'!$B$1:$D$4717,2,FALSE)</f>
        <v>#N/A</v>
      </c>
      <c r="F1464" s="6">
        <v>0</v>
      </c>
      <c r="G1464" s="6">
        <v>2</v>
      </c>
      <c r="H1464" s="6" t="e">
        <f>VLOOKUP(D1464,'kode internal'!$B$1:$E$4717,4,FALSE)</f>
        <v>#N/A</v>
      </c>
      <c r="I1464" s="6" t="e">
        <f>VLOOKUP(D1464,'kode internal'!$B$1:$F$4717,5,FALSE)</f>
        <v>#N/A</v>
      </c>
    </row>
    <row r="1465" spans="1:9">
      <c r="A1465" s="6" t="s">
        <v>5071</v>
      </c>
      <c r="B1465" s="13" t="s">
        <v>3993</v>
      </c>
      <c r="C1465" s="6">
        <f t="shared" si="23"/>
        <v>1</v>
      </c>
      <c r="D1465" s="6" t="s">
        <v>3993</v>
      </c>
      <c r="E1465" s="6" t="str">
        <f>VLOOKUP(B1465,'kode internal'!$B$1:$D$4717,2,FALSE)</f>
        <v>15I020</v>
      </c>
      <c r="F1465" s="6">
        <v>13</v>
      </c>
      <c r="G1465" s="6">
        <v>0</v>
      </c>
      <c r="H1465" s="6">
        <f>VLOOKUP(D1465,'kode internal'!$B$1:$E$4717,4,FALSE)</f>
        <v>13</v>
      </c>
      <c r="I1465" s="6">
        <f>VLOOKUP(D1465,'kode internal'!$B$1:$F$4717,5,FALSE)</f>
        <v>19</v>
      </c>
    </row>
    <row r="1466" spans="1:9">
      <c r="A1466" s="6" t="s">
        <v>5072</v>
      </c>
      <c r="B1466" s="6" t="s">
        <v>5073</v>
      </c>
      <c r="C1466" s="6">
        <f t="shared" si="23"/>
        <v>1</v>
      </c>
      <c r="D1466" s="6" t="s">
        <v>5073</v>
      </c>
      <c r="E1466" s="6" t="str">
        <f>VLOOKUP(B1466,'kode internal'!$B$1:$D$4717,2,FALSE)</f>
        <v>15H075</v>
      </c>
      <c r="F1466" s="6">
        <v>299</v>
      </c>
      <c r="G1466" s="6">
        <v>0</v>
      </c>
      <c r="H1466" s="6">
        <f>VLOOKUP(D1466,'kode internal'!$B$1:$E$4717,4,FALSE)</f>
        <v>299</v>
      </c>
      <c r="I1466" s="6">
        <f>VLOOKUP(D1466,'kode internal'!$B$1:$F$4717,5,FALSE)</f>
        <v>0</v>
      </c>
    </row>
    <row r="1467" spans="1:9">
      <c r="A1467" s="6" t="s">
        <v>5074</v>
      </c>
      <c r="B1467" s="13" t="s">
        <v>3579</v>
      </c>
      <c r="C1467" s="6">
        <f t="shared" si="23"/>
        <v>1</v>
      </c>
      <c r="D1467" s="6" t="s">
        <v>3579</v>
      </c>
      <c r="E1467" s="6" t="str">
        <f>VLOOKUP(B1467,'kode internal'!$B$1:$D$4717,2,FALSE)</f>
        <v>15H066</v>
      </c>
      <c r="F1467" s="6">
        <v>0</v>
      </c>
      <c r="G1467" s="6">
        <v>5</v>
      </c>
      <c r="H1467" s="6">
        <f>VLOOKUP(D1467,'kode internal'!$B$1:$E$4717,4,FALSE)</f>
        <v>0</v>
      </c>
      <c r="I1467" s="6">
        <f>VLOOKUP(D1467,'kode internal'!$B$1:$F$4717,5,FALSE)</f>
        <v>15</v>
      </c>
    </row>
    <row r="1468" spans="1:9">
      <c r="A1468" s="6" t="s">
        <v>5075</v>
      </c>
      <c r="B1468" s="6" t="s">
        <v>5076</v>
      </c>
      <c r="C1468" s="6">
        <f t="shared" si="23"/>
        <v>1</v>
      </c>
      <c r="D1468" s="6" t="s">
        <v>5076</v>
      </c>
      <c r="E1468" s="6" t="str">
        <f>VLOOKUP(B1468,'kode internal'!$B$1:$D$4717,2,FALSE)</f>
        <v>15H065</v>
      </c>
      <c r="F1468" s="6">
        <v>3</v>
      </c>
      <c r="G1468" s="6">
        <v>0</v>
      </c>
      <c r="H1468" s="6">
        <f>VLOOKUP(D1468,'kode internal'!$B$1:$E$4717,4,FALSE)</f>
        <v>3</v>
      </c>
      <c r="I1468" s="6">
        <f>VLOOKUP(D1468,'kode internal'!$B$1:$F$4717,5,FALSE)</f>
        <v>0</v>
      </c>
    </row>
    <row r="1469" spans="1:9">
      <c r="A1469" s="6" t="s">
        <v>5077</v>
      </c>
      <c r="B1469" s="13" t="s">
        <v>4784</v>
      </c>
      <c r="C1469" s="6">
        <f t="shared" si="23"/>
        <v>1</v>
      </c>
      <c r="D1469" s="6" t="s">
        <v>4784</v>
      </c>
      <c r="E1469" s="6" t="str">
        <f>VLOOKUP(B1469,'kode internal'!$B$1:$D$4717,2,FALSE)</f>
        <v>15H062</v>
      </c>
      <c r="F1469" s="6">
        <v>1</v>
      </c>
      <c r="G1469" s="6">
        <v>0</v>
      </c>
      <c r="H1469" s="6">
        <f>VLOOKUP(D1469,'kode internal'!$B$1:$E$4717,4,FALSE)</f>
        <v>1</v>
      </c>
      <c r="I1469" s="6">
        <f>VLOOKUP(D1469,'kode internal'!$B$1:$F$4717,5,FALSE)</f>
        <v>2</v>
      </c>
    </row>
    <row r="1470" spans="1:9">
      <c r="A1470" s="6" t="s">
        <v>5078</v>
      </c>
      <c r="B1470" s="6" t="s">
        <v>5079</v>
      </c>
      <c r="C1470" s="6">
        <f t="shared" si="23"/>
        <v>1</v>
      </c>
      <c r="D1470" s="6" t="s">
        <v>5079</v>
      </c>
      <c r="E1470" s="6" t="str">
        <f>VLOOKUP(B1470,'kode internal'!$B$1:$D$4717,2,FALSE)</f>
        <v>15H052</v>
      </c>
      <c r="F1470" s="6">
        <v>3</v>
      </c>
      <c r="G1470" s="6">
        <v>0</v>
      </c>
      <c r="H1470" s="6">
        <f>VLOOKUP(D1470,'kode internal'!$B$1:$E$4717,4,FALSE)</f>
        <v>3</v>
      </c>
      <c r="I1470" s="6">
        <f>VLOOKUP(D1470,'kode internal'!$B$1:$F$4717,5,FALSE)</f>
        <v>0</v>
      </c>
    </row>
    <row r="1471" spans="1:9">
      <c r="A1471" s="6" t="s">
        <v>5080</v>
      </c>
      <c r="B1471" s="6" t="s">
        <v>5081</v>
      </c>
      <c r="C1471" s="6">
        <f t="shared" si="23"/>
        <v>1</v>
      </c>
      <c r="D1471" s="6" t="s">
        <v>5081</v>
      </c>
      <c r="E1471" s="6" t="str">
        <f>VLOOKUP(B1471,'kode internal'!$B$1:$D$4717,2,FALSE)</f>
        <v>15H018</v>
      </c>
      <c r="F1471" s="6">
        <v>31</v>
      </c>
      <c r="G1471" s="6">
        <v>23</v>
      </c>
      <c r="H1471" s="6">
        <f>VLOOKUP(D1471,'kode internal'!$B$1:$E$4717,4,FALSE)</f>
        <v>31</v>
      </c>
      <c r="I1471" s="6">
        <f>VLOOKUP(D1471,'kode internal'!$B$1:$F$4717,5,FALSE)</f>
        <v>23</v>
      </c>
    </row>
    <row r="1472" spans="1:9">
      <c r="A1472" s="6" t="s">
        <v>5082</v>
      </c>
      <c r="B1472" s="13" t="s">
        <v>4788</v>
      </c>
      <c r="C1472" s="6">
        <f t="shared" si="23"/>
        <v>1</v>
      </c>
      <c r="D1472" s="6" t="s">
        <v>4788</v>
      </c>
      <c r="E1472" s="6" t="str">
        <f>VLOOKUP(B1472,'kode internal'!$B$1:$D$4717,2,FALSE)</f>
        <v>15G029</v>
      </c>
      <c r="F1472" s="6">
        <v>11</v>
      </c>
      <c r="G1472" s="6">
        <v>3</v>
      </c>
      <c r="H1472" s="6">
        <f>VLOOKUP(D1472,'kode internal'!$B$1:$E$4717,4,FALSE)</f>
        <v>11</v>
      </c>
      <c r="I1472" s="6">
        <f>VLOOKUP(D1472,'kode internal'!$B$1:$F$4717,5,FALSE)</f>
        <v>39</v>
      </c>
    </row>
    <row r="1473" spans="1:9">
      <c r="A1473" s="6" t="s">
        <v>5083</v>
      </c>
      <c r="B1473" s="13" t="s">
        <v>4790</v>
      </c>
      <c r="C1473" s="6">
        <f t="shared" ref="C1473:C1536" si="24">IF(B1473=D1473,1,0)</f>
        <v>1</v>
      </c>
      <c r="D1473" s="6" t="s">
        <v>4790</v>
      </c>
      <c r="E1473" s="6" t="str">
        <f>VLOOKUP(B1473,'kode internal'!$B$1:$D$4717,2,FALSE)</f>
        <v>15G028</v>
      </c>
      <c r="F1473" s="6">
        <v>0</v>
      </c>
      <c r="G1473" s="6">
        <v>39</v>
      </c>
      <c r="H1473" s="6">
        <f>VLOOKUP(D1473,'kode internal'!$B$1:$E$4717,4,FALSE)</f>
        <v>0</v>
      </c>
      <c r="I1473" s="6">
        <f>VLOOKUP(D1473,'kode internal'!$B$1:$F$4717,5,FALSE)</f>
        <v>109</v>
      </c>
    </row>
    <row r="1474" spans="1:9">
      <c r="A1474" s="6" t="s">
        <v>5084</v>
      </c>
      <c r="B1474" s="6" t="s">
        <v>5085</v>
      </c>
      <c r="C1474" s="6">
        <f t="shared" si="24"/>
        <v>1</v>
      </c>
      <c r="D1474" s="6" t="s">
        <v>5085</v>
      </c>
      <c r="E1474" s="6" t="e">
        <f>VLOOKUP(B1474,'kode internal'!$B$1:$D$4717,2,FALSE)</f>
        <v>#N/A</v>
      </c>
      <c r="F1474" s="6">
        <v>119</v>
      </c>
      <c r="G1474" s="6">
        <v>0</v>
      </c>
      <c r="H1474" s="6" t="e">
        <f>VLOOKUP(D1474,'kode internal'!$B$1:$E$4717,4,FALSE)</f>
        <v>#N/A</v>
      </c>
      <c r="I1474" s="6" t="e">
        <f>VLOOKUP(D1474,'kode internal'!$B$1:$F$4717,5,FALSE)</f>
        <v>#N/A</v>
      </c>
    </row>
    <row r="1475" spans="1:9">
      <c r="A1475" s="6" t="s">
        <v>5086</v>
      </c>
      <c r="B1475" s="13" t="s">
        <v>3581</v>
      </c>
      <c r="C1475" s="6">
        <f t="shared" si="24"/>
        <v>1</v>
      </c>
      <c r="D1475" s="6" t="s">
        <v>3581</v>
      </c>
      <c r="E1475" s="6" t="str">
        <f>VLOOKUP(B1475,'kode internal'!$B$1:$D$4717,2,FALSE)</f>
        <v>15F020</v>
      </c>
      <c r="F1475" s="6">
        <v>15</v>
      </c>
      <c r="G1475" s="6">
        <v>150</v>
      </c>
      <c r="H1475" s="6">
        <f>VLOOKUP(D1475,'kode internal'!$B$1:$E$4717,4,FALSE)</f>
        <v>15</v>
      </c>
      <c r="I1475" s="6">
        <f>VLOOKUP(D1475,'kode internal'!$B$1:$F$4717,5,FALSE)</f>
        <v>445</v>
      </c>
    </row>
    <row r="1476" spans="1:9">
      <c r="A1476" s="6" t="s">
        <v>5087</v>
      </c>
      <c r="B1476" s="13" t="s">
        <v>4792</v>
      </c>
      <c r="C1476" s="6">
        <f t="shared" si="24"/>
        <v>1</v>
      </c>
      <c r="D1476" s="6" t="s">
        <v>4792</v>
      </c>
      <c r="E1476" s="6" t="str">
        <f>VLOOKUP(B1476,'kode internal'!$B$1:$D$4717,2,FALSE)</f>
        <v>15F016</v>
      </c>
      <c r="F1476" s="6">
        <v>0</v>
      </c>
      <c r="G1476" s="6">
        <v>30</v>
      </c>
      <c r="H1476" s="6">
        <f>VLOOKUP(D1476,'kode internal'!$B$1:$E$4717,4,FALSE)</f>
        <v>0</v>
      </c>
      <c r="I1476" s="6">
        <f>VLOOKUP(D1476,'kode internal'!$B$1:$F$4717,5,FALSE)</f>
        <v>350</v>
      </c>
    </row>
    <row r="1477" spans="1:9">
      <c r="A1477" s="6" t="s">
        <v>5088</v>
      </c>
      <c r="B1477" s="13" t="s">
        <v>4794</v>
      </c>
      <c r="C1477" s="6">
        <f t="shared" si="24"/>
        <v>1</v>
      </c>
      <c r="D1477" s="6" t="s">
        <v>4794</v>
      </c>
      <c r="E1477" s="6" t="str">
        <f>VLOOKUP(B1477,'kode internal'!$B$1:$D$4717,2,FALSE)</f>
        <v>15E049</v>
      </c>
      <c r="F1477" s="6">
        <v>15</v>
      </c>
      <c r="G1477" s="6">
        <v>0</v>
      </c>
      <c r="H1477" s="6">
        <f>VLOOKUP(D1477,'kode internal'!$B$1:$E$4717,4,FALSE)</f>
        <v>15</v>
      </c>
      <c r="I1477" s="6">
        <f>VLOOKUP(D1477,'kode internal'!$B$1:$F$4717,5,FALSE)</f>
        <v>16</v>
      </c>
    </row>
    <row r="1478" spans="1:9">
      <c r="A1478" s="6" t="s">
        <v>5089</v>
      </c>
      <c r="B1478" s="13" t="s">
        <v>4796</v>
      </c>
      <c r="C1478" s="6">
        <f t="shared" si="24"/>
        <v>1</v>
      </c>
      <c r="D1478" s="6" t="s">
        <v>4796</v>
      </c>
      <c r="E1478" s="6" t="str">
        <f>VLOOKUP(B1478,'kode internal'!$B$1:$D$4717,2,FALSE)</f>
        <v>15E047</v>
      </c>
      <c r="F1478" s="6">
        <v>2</v>
      </c>
      <c r="G1478" s="6">
        <v>0</v>
      </c>
      <c r="H1478" s="6">
        <f>VLOOKUP(D1478,'kode internal'!$B$1:$E$4717,4,FALSE)</f>
        <v>2</v>
      </c>
      <c r="I1478" s="6">
        <f>VLOOKUP(D1478,'kode internal'!$B$1:$F$4717,5,FALSE)</f>
        <v>12</v>
      </c>
    </row>
    <row r="1479" spans="1:9">
      <c r="A1479" s="6" t="s">
        <v>5090</v>
      </c>
      <c r="B1479" s="6" t="s">
        <v>5091</v>
      </c>
      <c r="C1479" s="6">
        <f t="shared" si="24"/>
        <v>1</v>
      </c>
      <c r="D1479" s="6" t="s">
        <v>5091</v>
      </c>
      <c r="E1479" s="6" t="str">
        <f>VLOOKUP(B1479,'kode internal'!$B$1:$D$4717,2,FALSE)</f>
        <v>15E012</v>
      </c>
      <c r="F1479" s="6">
        <v>11</v>
      </c>
      <c r="G1479" s="6">
        <v>0</v>
      </c>
      <c r="H1479" s="6">
        <f>VLOOKUP(D1479,'kode internal'!$B$1:$E$4717,4,FALSE)</f>
        <v>11</v>
      </c>
      <c r="I1479" s="6">
        <f>VLOOKUP(D1479,'kode internal'!$B$1:$F$4717,5,FALSE)</f>
        <v>0</v>
      </c>
    </row>
    <row r="1480" spans="1:9">
      <c r="A1480" s="6" t="s">
        <v>5092</v>
      </c>
      <c r="B1480" s="13" t="s">
        <v>4798</v>
      </c>
      <c r="C1480" s="6">
        <f t="shared" si="24"/>
        <v>1</v>
      </c>
      <c r="D1480" s="6" t="s">
        <v>4798</v>
      </c>
      <c r="E1480" s="6" t="str">
        <f>VLOOKUP(B1480,'kode internal'!$B$1:$D$4717,2,FALSE)</f>
        <v>15D021</v>
      </c>
      <c r="F1480" s="6">
        <v>1200</v>
      </c>
      <c r="G1480" s="6">
        <v>0</v>
      </c>
      <c r="H1480" s="6">
        <f>VLOOKUP(D1480,'kode internal'!$B$1:$E$4717,4,FALSE)</f>
        <v>1200</v>
      </c>
      <c r="I1480" s="6">
        <f>VLOOKUP(D1480,'kode internal'!$B$1:$F$4717,5,FALSE)</f>
        <v>920</v>
      </c>
    </row>
    <row r="1481" spans="1:9">
      <c r="A1481" s="6" t="s">
        <v>5093</v>
      </c>
      <c r="B1481" s="13" t="s">
        <v>4801</v>
      </c>
      <c r="C1481" s="6">
        <f t="shared" si="24"/>
        <v>1</v>
      </c>
      <c r="D1481" s="6" t="s">
        <v>4801</v>
      </c>
      <c r="E1481" s="6" t="str">
        <f>VLOOKUP(B1481,'kode internal'!$B$1:$D$4717,2,FALSE)</f>
        <v>15D011</v>
      </c>
      <c r="F1481" s="6">
        <v>4</v>
      </c>
      <c r="G1481" s="6">
        <v>11</v>
      </c>
      <c r="H1481" s="6">
        <f>VLOOKUP(D1481,'kode internal'!$B$1:$E$4717,4,FALSE)</f>
        <v>4</v>
      </c>
      <c r="I1481" s="6">
        <f>VLOOKUP(D1481,'kode internal'!$B$1:$F$4717,5,FALSE)</f>
        <v>32</v>
      </c>
    </row>
    <row r="1482" spans="1:9">
      <c r="A1482" s="6" t="s">
        <v>5094</v>
      </c>
      <c r="B1482" s="6" t="s">
        <v>5095</v>
      </c>
      <c r="C1482" s="6">
        <f t="shared" si="24"/>
        <v>1</v>
      </c>
      <c r="D1482" s="6" t="s">
        <v>5095</v>
      </c>
      <c r="E1482" s="6" t="e">
        <f>VLOOKUP(B1482,'kode internal'!$B$1:$D$4717,2,FALSE)</f>
        <v>#N/A</v>
      </c>
      <c r="F1482" s="6">
        <v>250</v>
      </c>
      <c r="G1482" s="6">
        <v>0</v>
      </c>
      <c r="H1482" s="6" t="e">
        <f>VLOOKUP(D1482,'kode internal'!$B$1:$E$4717,4,FALSE)</f>
        <v>#N/A</v>
      </c>
      <c r="I1482" s="6" t="e">
        <f>VLOOKUP(D1482,'kode internal'!$B$1:$F$4717,5,FALSE)</f>
        <v>#N/A</v>
      </c>
    </row>
    <row r="1483" spans="1:9">
      <c r="A1483" s="6" t="s">
        <v>5096</v>
      </c>
      <c r="B1483" s="6" t="s">
        <v>5097</v>
      </c>
      <c r="C1483" s="6">
        <f t="shared" si="24"/>
        <v>1</v>
      </c>
      <c r="D1483" s="6" t="s">
        <v>5097</v>
      </c>
      <c r="E1483" s="6" t="str">
        <f>VLOOKUP(B1483,'kode internal'!$B$1:$D$4717,2,FALSE)</f>
        <v>15C137</v>
      </c>
      <c r="F1483" s="6">
        <v>1</v>
      </c>
      <c r="G1483" s="6">
        <v>0</v>
      </c>
      <c r="H1483" s="6">
        <f>VLOOKUP(D1483,'kode internal'!$B$1:$E$4717,4,FALSE)</f>
        <v>1</v>
      </c>
      <c r="I1483" s="6">
        <f>VLOOKUP(D1483,'kode internal'!$B$1:$F$4717,5,FALSE)</f>
        <v>0</v>
      </c>
    </row>
    <row r="1484" spans="1:9">
      <c r="A1484" s="6" t="s">
        <v>5098</v>
      </c>
      <c r="B1484" s="6" t="s">
        <v>5099</v>
      </c>
      <c r="C1484" s="6">
        <f t="shared" si="24"/>
        <v>1</v>
      </c>
      <c r="D1484" s="6" t="s">
        <v>5099</v>
      </c>
      <c r="E1484" s="6" t="e">
        <f>VLOOKUP(B1484,'kode internal'!$B$1:$D$4717,2,FALSE)</f>
        <v>#N/A</v>
      </c>
      <c r="F1484" s="6">
        <v>1</v>
      </c>
      <c r="G1484" s="6">
        <v>0</v>
      </c>
      <c r="H1484" s="6" t="e">
        <f>VLOOKUP(D1484,'kode internal'!$B$1:$E$4717,4,FALSE)</f>
        <v>#N/A</v>
      </c>
      <c r="I1484" s="6" t="e">
        <f>VLOOKUP(D1484,'kode internal'!$B$1:$F$4717,5,FALSE)</f>
        <v>#N/A</v>
      </c>
    </row>
    <row r="1485" spans="1:9">
      <c r="A1485" s="6" t="s">
        <v>5100</v>
      </c>
      <c r="B1485" s="6" t="s">
        <v>5101</v>
      </c>
      <c r="C1485" s="6">
        <f t="shared" si="24"/>
        <v>1</v>
      </c>
      <c r="D1485" s="6" t="s">
        <v>5101</v>
      </c>
      <c r="E1485" s="6" t="str">
        <f>VLOOKUP(B1485,'kode internal'!$B$1:$D$4717,2,FALSE)</f>
        <v>15C132</v>
      </c>
      <c r="F1485" s="6">
        <v>2</v>
      </c>
      <c r="G1485" s="6">
        <v>0</v>
      </c>
      <c r="H1485" s="6">
        <f>VLOOKUP(D1485,'kode internal'!$B$1:$E$4717,4,FALSE)</f>
        <v>2</v>
      </c>
      <c r="I1485" s="6">
        <f>VLOOKUP(D1485,'kode internal'!$B$1:$F$4717,5,FALSE)</f>
        <v>0</v>
      </c>
    </row>
    <row r="1486" spans="1:9">
      <c r="A1486" s="6" t="s">
        <v>5102</v>
      </c>
      <c r="B1486" s="6" t="s">
        <v>5103</v>
      </c>
      <c r="C1486" s="6">
        <f t="shared" si="24"/>
        <v>1</v>
      </c>
      <c r="D1486" s="6" t="s">
        <v>5103</v>
      </c>
      <c r="E1486" s="6" t="str">
        <f>VLOOKUP(B1486,'kode internal'!$B$1:$D$4717,2,FALSE)</f>
        <v>15C131</v>
      </c>
      <c r="F1486" s="6">
        <v>6</v>
      </c>
      <c r="G1486" s="6">
        <v>0</v>
      </c>
      <c r="H1486" s="6">
        <f>VLOOKUP(D1486,'kode internal'!$B$1:$E$4717,4,FALSE)</f>
        <v>6</v>
      </c>
      <c r="I1486" s="6">
        <f>VLOOKUP(D1486,'kode internal'!$B$1:$F$4717,5,FALSE)</f>
        <v>0</v>
      </c>
    </row>
    <row r="1487" spans="1:9">
      <c r="A1487" s="6" t="s">
        <v>5104</v>
      </c>
      <c r="B1487" s="13" t="s">
        <v>4805</v>
      </c>
      <c r="C1487" s="6">
        <f t="shared" si="24"/>
        <v>1</v>
      </c>
      <c r="D1487" s="6" t="s">
        <v>4805</v>
      </c>
      <c r="E1487" s="6" t="str">
        <f>VLOOKUP(B1487,'kode internal'!$B$1:$D$4717,2,FALSE)</f>
        <v>15C056</v>
      </c>
      <c r="F1487" s="6">
        <v>0</v>
      </c>
      <c r="G1487" s="6">
        <v>0</v>
      </c>
      <c r="H1487" s="6">
        <f>VLOOKUP(D1487,'kode internal'!$B$1:$E$4717,4,FALSE)</f>
        <v>0</v>
      </c>
      <c r="I1487" s="6">
        <f>VLOOKUP(D1487,'kode internal'!$B$1:$F$4717,5,FALSE)</f>
        <v>1</v>
      </c>
    </row>
    <row r="1488" spans="1:9">
      <c r="A1488" s="6" t="s">
        <v>5105</v>
      </c>
      <c r="B1488" s="13" t="s">
        <v>4809</v>
      </c>
      <c r="C1488" s="6">
        <f t="shared" si="24"/>
        <v>1</v>
      </c>
      <c r="D1488" s="6" t="s">
        <v>4809</v>
      </c>
      <c r="E1488" s="6" t="str">
        <f>VLOOKUP(B1488,'kode internal'!$B$1:$D$4717,2,FALSE)</f>
        <v>15B029</v>
      </c>
      <c r="F1488" s="6">
        <v>64600</v>
      </c>
      <c r="G1488" s="6">
        <v>0</v>
      </c>
      <c r="H1488" s="6">
        <f>VLOOKUP(D1488,'kode internal'!$B$1:$E$4717,4,FALSE)</f>
        <v>64600</v>
      </c>
      <c r="I1488" s="6">
        <f>VLOOKUP(D1488,'kode internal'!$B$1:$F$4717,5,FALSE)</f>
        <v>95000</v>
      </c>
    </row>
    <row r="1489" spans="1:9">
      <c r="A1489" s="6" t="s">
        <v>5106</v>
      </c>
      <c r="B1489" s="13" t="s">
        <v>3999</v>
      </c>
      <c r="C1489" s="6">
        <f t="shared" si="24"/>
        <v>1</v>
      </c>
      <c r="D1489" s="6" t="s">
        <v>3999</v>
      </c>
      <c r="E1489" s="6" t="str">
        <f>VLOOKUP(B1489,'kode internal'!$B$1:$D$4717,2,FALSE)</f>
        <v>15B025</v>
      </c>
      <c r="F1489" s="6">
        <v>3</v>
      </c>
      <c r="G1489" s="6">
        <v>60</v>
      </c>
      <c r="H1489" s="6">
        <f>VLOOKUP(D1489,'kode internal'!$B$1:$E$4717,4,FALSE)</f>
        <v>3</v>
      </c>
      <c r="I1489" s="6">
        <f>VLOOKUP(D1489,'kode internal'!$B$1:$F$4717,5,FALSE)</f>
        <v>180</v>
      </c>
    </row>
    <row r="1490" spans="1:9">
      <c r="A1490" s="6" t="s">
        <v>5107</v>
      </c>
      <c r="B1490" s="6" t="s">
        <v>5108</v>
      </c>
      <c r="C1490" s="6">
        <f t="shared" si="24"/>
        <v>1</v>
      </c>
      <c r="D1490" s="6" t="s">
        <v>5108</v>
      </c>
      <c r="E1490" s="6" t="str">
        <f>VLOOKUP(B1490,'kode internal'!$B$1:$D$4717,2,FALSE)</f>
        <v>15A113</v>
      </c>
      <c r="F1490" s="6">
        <v>0</v>
      </c>
      <c r="G1490" s="6">
        <v>2100</v>
      </c>
      <c r="H1490" s="6">
        <f>VLOOKUP(D1490,'kode internal'!$B$1:$E$4717,4,FALSE)</f>
        <v>0</v>
      </c>
      <c r="I1490" s="6">
        <f>VLOOKUP(D1490,'kode internal'!$B$1:$F$4717,5,FALSE)</f>
        <v>2100</v>
      </c>
    </row>
    <row r="1491" spans="1:9">
      <c r="A1491" s="6" t="s">
        <v>5109</v>
      </c>
      <c r="B1491" s="6" t="s">
        <v>5110</v>
      </c>
      <c r="C1491" s="6">
        <f t="shared" si="24"/>
        <v>1</v>
      </c>
      <c r="D1491" s="6" t="s">
        <v>5110</v>
      </c>
      <c r="E1491" s="6" t="e">
        <f>VLOOKUP(B1491,'kode internal'!$B$1:$D$4717,2,FALSE)</f>
        <v>#N/A</v>
      </c>
      <c r="F1491" s="6">
        <v>1</v>
      </c>
      <c r="G1491" s="6">
        <v>0</v>
      </c>
      <c r="H1491" s="6" t="e">
        <f>VLOOKUP(D1491,'kode internal'!$B$1:$E$4717,4,FALSE)</f>
        <v>#N/A</v>
      </c>
      <c r="I1491" s="6" t="e">
        <f>VLOOKUP(D1491,'kode internal'!$B$1:$F$4717,5,FALSE)</f>
        <v>#N/A</v>
      </c>
    </row>
    <row r="1492" spans="1:9">
      <c r="A1492" s="6" t="s">
        <v>5111</v>
      </c>
      <c r="B1492" s="13" t="s">
        <v>3267</v>
      </c>
      <c r="C1492" s="6">
        <f t="shared" si="24"/>
        <v>1</v>
      </c>
      <c r="D1492" s="6" t="s">
        <v>3267</v>
      </c>
      <c r="E1492" s="6" t="str">
        <f>VLOOKUP(B1492,'kode internal'!$B$1:$D$4717,2,FALSE)</f>
        <v>15A110</v>
      </c>
      <c r="F1492" s="6">
        <v>2</v>
      </c>
      <c r="G1492" s="6">
        <v>0</v>
      </c>
      <c r="H1492" s="6">
        <f>VLOOKUP(D1492,'kode internal'!$B$1:$E$4717,4,FALSE)</f>
        <v>2</v>
      </c>
      <c r="I1492" s="6">
        <f>VLOOKUP(D1492,'kode internal'!$B$1:$F$4717,5,FALSE)</f>
        <v>1</v>
      </c>
    </row>
    <row r="1493" spans="1:9">
      <c r="A1493" s="6" t="s">
        <v>5112</v>
      </c>
      <c r="B1493" s="6" t="s">
        <v>5113</v>
      </c>
      <c r="C1493" s="6">
        <f t="shared" si="24"/>
        <v>1</v>
      </c>
      <c r="D1493" s="6" t="s">
        <v>5113</v>
      </c>
      <c r="E1493" s="6" t="str">
        <f>VLOOKUP(B1493,'kode internal'!$B$1:$D$4717,2,FALSE)</f>
        <v>15A106</v>
      </c>
      <c r="F1493" s="6">
        <v>3</v>
      </c>
      <c r="G1493" s="6">
        <v>95</v>
      </c>
      <c r="H1493" s="6">
        <f>VLOOKUP(D1493,'kode internal'!$B$1:$E$4717,4,FALSE)</f>
        <v>3</v>
      </c>
      <c r="I1493" s="6">
        <f>VLOOKUP(D1493,'kode internal'!$B$1:$F$4717,5,FALSE)</f>
        <v>53</v>
      </c>
    </row>
    <row r="1494" spans="1:9">
      <c r="A1494" s="6" t="s">
        <v>5114</v>
      </c>
      <c r="B1494" s="6" t="s">
        <v>5115</v>
      </c>
      <c r="C1494" s="6">
        <f t="shared" si="24"/>
        <v>1</v>
      </c>
      <c r="D1494" s="6" t="s">
        <v>5115</v>
      </c>
      <c r="E1494" s="6" t="str">
        <f>VLOOKUP(B1494,'kode internal'!$B$1:$D$4717,2,FALSE)</f>
        <v>15A105</v>
      </c>
      <c r="F1494" s="6">
        <v>0</v>
      </c>
      <c r="G1494" s="6">
        <v>2</v>
      </c>
      <c r="H1494" s="6">
        <f>VLOOKUP(D1494,'kode internal'!$B$1:$E$4717,4,FALSE)</f>
        <v>0</v>
      </c>
      <c r="I1494" s="6">
        <f>VLOOKUP(D1494,'kode internal'!$B$1:$F$4717,5,FALSE)</f>
        <v>2</v>
      </c>
    </row>
    <row r="1495" spans="1:9">
      <c r="A1495" s="6" t="s">
        <v>5116</v>
      </c>
      <c r="B1495" s="13" t="s">
        <v>4813</v>
      </c>
      <c r="C1495" s="6">
        <f t="shared" si="24"/>
        <v>1</v>
      </c>
      <c r="D1495" s="6" t="s">
        <v>4813</v>
      </c>
      <c r="E1495" s="6" t="str">
        <f>VLOOKUP(B1495,'kode internal'!$B$1:$D$4717,2,FALSE)</f>
        <v>15A104</v>
      </c>
      <c r="F1495" s="6">
        <v>0</v>
      </c>
      <c r="G1495" s="6">
        <v>1</v>
      </c>
      <c r="H1495" s="6">
        <f>VLOOKUP(D1495,'kode internal'!$B$1:$E$4717,4,FALSE)</f>
        <v>0</v>
      </c>
      <c r="I1495" s="6">
        <f>VLOOKUP(D1495,'kode internal'!$B$1:$F$4717,5,FALSE)</f>
        <v>6</v>
      </c>
    </row>
    <row r="1496" spans="1:9">
      <c r="A1496" s="6" t="s">
        <v>5117</v>
      </c>
      <c r="B1496" s="13" t="s">
        <v>4815</v>
      </c>
      <c r="C1496" s="6">
        <f t="shared" si="24"/>
        <v>1</v>
      </c>
      <c r="D1496" s="6" t="s">
        <v>4815</v>
      </c>
      <c r="E1496" s="6" t="str">
        <f>VLOOKUP(B1496,'kode internal'!$B$1:$D$4717,2,FALSE)</f>
        <v>15A101</v>
      </c>
      <c r="F1496" s="6">
        <v>0</v>
      </c>
      <c r="G1496" s="6">
        <v>11</v>
      </c>
      <c r="H1496" s="6">
        <f>VLOOKUP(D1496,'kode internal'!$B$1:$E$4717,4,FALSE)</f>
        <v>0</v>
      </c>
      <c r="I1496" s="6">
        <f>VLOOKUP(D1496,'kode internal'!$B$1:$F$4717,5,FALSE)</f>
        <v>45</v>
      </c>
    </row>
    <row r="1497" spans="1:9">
      <c r="A1497" s="6" t="s">
        <v>5118</v>
      </c>
      <c r="B1497" s="13" t="s">
        <v>4817</v>
      </c>
      <c r="C1497" s="6">
        <f t="shared" si="24"/>
        <v>1</v>
      </c>
      <c r="D1497" s="6" t="s">
        <v>4817</v>
      </c>
      <c r="E1497" s="6" t="str">
        <f>VLOOKUP(B1497,'kode internal'!$B$1:$D$4717,2,FALSE)</f>
        <v>15A100</v>
      </c>
      <c r="F1497" s="6">
        <v>8</v>
      </c>
      <c r="G1497" s="6">
        <v>21</v>
      </c>
      <c r="H1497" s="6">
        <f>VLOOKUP(D1497,'kode internal'!$B$1:$E$4717,4,FALSE)</f>
        <v>8</v>
      </c>
      <c r="I1497" s="6">
        <f>VLOOKUP(D1497,'kode internal'!$B$1:$F$4717,5,FALSE)</f>
        <v>88</v>
      </c>
    </row>
    <row r="1498" spans="1:9">
      <c r="A1498" s="6" t="s">
        <v>5119</v>
      </c>
      <c r="B1498" s="13" t="s">
        <v>3488</v>
      </c>
      <c r="C1498" s="6">
        <f t="shared" si="24"/>
        <v>1</v>
      </c>
      <c r="D1498" s="6" t="s">
        <v>3488</v>
      </c>
      <c r="E1498" s="6" t="str">
        <f>VLOOKUP(B1498,'kode internal'!$B$1:$D$4717,2,FALSE)</f>
        <v>15A087</v>
      </c>
      <c r="F1498" s="6">
        <v>1</v>
      </c>
      <c r="G1498" s="6">
        <v>8</v>
      </c>
      <c r="H1498" s="6">
        <f>VLOOKUP(D1498,'kode internal'!$B$1:$E$4717,4,FALSE)</f>
        <v>1</v>
      </c>
      <c r="I1498" s="6">
        <f>VLOOKUP(D1498,'kode internal'!$B$1:$F$4717,5,FALSE)</f>
        <v>66</v>
      </c>
    </row>
    <row r="1499" spans="1:9">
      <c r="A1499" s="6" t="s">
        <v>5120</v>
      </c>
      <c r="B1499" s="13" t="s">
        <v>4823</v>
      </c>
      <c r="C1499" s="6">
        <f t="shared" si="24"/>
        <v>1</v>
      </c>
      <c r="D1499" s="6" t="s">
        <v>4823</v>
      </c>
      <c r="E1499" s="6" t="str">
        <f>VLOOKUP(B1499,'kode internal'!$B$1:$D$4717,2,FALSE)</f>
        <v>15A082</v>
      </c>
      <c r="F1499" s="6">
        <v>250</v>
      </c>
      <c r="G1499" s="6">
        <v>0</v>
      </c>
      <c r="H1499" s="6">
        <f>VLOOKUP(D1499,'kode internal'!$B$1:$E$4717,4,FALSE)</f>
        <v>250</v>
      </c>
      <c r="I1499" s="6">
        <f>VLOOKUP(D1499,'kode internal'!$B$1:$F$4717,5,FALSE)</f>
        <v>800</v>
      </c>
    </row>
    <row r="1500" spans="1:9">
      <c r="A1500" s="6" t="s">
        <v>5121</v>
      </c>
      <c r="B1500" s="6" t="s">
        <v>5122</v>
      </c>
      <c r="C1500" s="6">
        <f t="shared" si="24"/>
        <v>1</v>
      </c>
      <c r="D1500" s="6" t="s">
        <v>5122</v>
      </c>
      <c r="E1500" s="6" t="str">
        <f>VLOOKUP(B1500,'kode internal'!$B$1:$D$4717,2,FALSE)</f>
        <v>15A081</v>
      </c>
      <c r="F1500" s="6">
        <v>140</v>
      </c>
      <c r="G1500" s="6">
        <v>1500</v>
      </c>
      <c r="H1500" s="6">
        <f>VLOOKUP(D1500,'kode internal'!$B$1:$E$4717,4,FALSE)</f>
        <v>140</v>
      </c>
      <c r="I1500" s="6">
        <f>VLOOKUP(D1500,'kode internal'!$B$1:$F$4717,5,FALSE)</f>
        <v>1500</v>
      </c>
    </row>
    <row r="1501" spans="1:9">
      <c r="A1501" s="6" t="s">
        <v>5123</v>
      </c>
      <c r="B1501" s="13" t="s">
        <v>4825</v>
      </c>
      <c r="C1501" s="6">
        <f t="shared" si="24"/>
        <v>1</v>
      </c>
      <c r="D1501" s="6" t="s">
        <v>4825</v>
      </c>
      <c r="E1501" s="6" t="str">
        <f>VLOOKUP(B1501,'kode internal'!$B$1:$D$4717,2,FALSE)</f>
        <v>15A066</v>
      </c>
      <c r="F1501" s="6">
        <v>235</v>
      </c>
      <c r="G1501" s="6">
        <v>0</v>
      </c>
      <c r="H1501" s="6">
        <f>VLOOKUP(D1501,'kode internal'!$B$1:$E$4717,4,FALSE)</f>
        <v>235</v>
      </c>
      <c r="I1501" s="6">
        <f>VLOOKUP(D1501,'kode internal'!$B$1:$F$4717,5,FALSE)</f>
        <v>115</v>
      </c>
    </row>
    <row r="1502" spans="1:9">
      <c r="A1502" s="6" t="s">
        <v>5124</v>
      </c>
      <c r="B1502" s="13" t="s">
        <v>4001</v>
      </c>
      <c r="C1502" s="6">
        <f t="shared" si="24"/>
        <v>1</v>
      </c>
      <c r="D1502" s="6" t="s">
        <v>4001</v>
      </c>
      <c r="E1502" s="6" t="str">
        <f>VLOOKUP(B1502,'kode internal'!$B$1:$D$4717,2,FALSE)</f>
        <v>15A064</v>
      </c>
      <c r="F1502" s="6">
        <v>120</v>
      </c>
      <c r="G1502" s="6">
        <v>100</v>
      </c>
      <c r="H1502" s="6">
        <f>VLOOKUP(D1502,'kode internal'!$B$1:$E$4717,4,FALSE)</f>
        <v>120</v>
      </c>
      <c r="I1502" s="6">
        <f>VLOOKUP(D1502,'kode internal'!$B$1:$F$4717,5,FALSE)</f>
        <v>565</v>
      </c>
    </row>
    <row r="1503" spans="1:9">
      <c r="A1503" s="6" t="s">
        <v>5125</v>
      </c>
      <c r="B1503" s="13" t="s">
        <v>4827</v>
      </c>
      <c r="C1503" s="6">
        <f t="shared" si="24"/>
        <v>1</v>
      </c>
      <c r="D1503" s="6" t="s">
        <v>4827</v>
      </c>
      <c r="E1503" s="6" t="str">
        <f>VLOOKUP(B1503,'kode internal'!$B$1:$D$4717,2,FALSE)</f>
        <v>15A063</v>
      </c>
      <c r="F1503" s="6">
        <v>135</v>
      </c>
      <c r="G1503" s="6">
        <v>0</v>
      </c>
      <c r="H1503" s="6">
        <f>VLOOKUP(D1503,'kode internal'!$B$1:$E$4717,4,FALSE)</f>
        <v>135</v>
      </c>
      <c r="I1503" s="6">
        <f>VLOOKUP(D1503,'kode internal'!$B$1:$F$4717,5,FALSE)</f>
        <v>555</v>
      </c>
    </row>
    <row r="1504" spans="1:9">
      <c r="A1504" s="6" t="s">
        <v>5126</v>
      </c>
      <c r="B1504" s="13" t="s">
        <v>4705</v>
      </c>
      <c r="C1504" s="6">
        <f t="shared" si="24"/>
        <v>1</v>
      </c>
      <c r="D1504" s="6" t="s">
        <v>4705</v>
      </c>
      <c r="E1504" s="6" t="str">
        <f>VLOOKUP(B1504,'kode internal'!$B$1:$D$4717,2,FALSE)</f>
        <v>25F032</v>
      </c>
      <c r="F1504" s="6">
        <v>0</v>
      </c>
      <c r="G1504" s="6">
        <v>48</v>
      </c>
      <c r="H1504" s="6">
        <f>VLOOKUP(D1504,'kode internal'!$B$1:$E$4717,4,FALSE)</f>
        <v>0</v>
      </c>
      <c r="I1504" s="6">
        <f>VLOOKUP(D1504,'kode internal'!$B$1:$F$4717,5,FALSE)</f>
        <v>164</v>
      </c>
    </row>
    <row r="1505" spans="1:9">
      <c r="A1505" s="6" t="s">
        <v>5127</v>
      </c>
      <c r="B1505" s="13" t="s">
        <v>4707</v>
      </c>
      <c r="C1505" s="6">
        <f t="shared" si="24"/>
        <v>1</v>
      </c>
      <c r="D1505" s="6" t="s">
        <v>4707</v>
      </c>
      <c r="E1505" s="6" t="str">
        <f>VLOOKUP(B1505,'kode internal'!$B$1:$D$4717,2,FALSE)</f>
        <v>25F031</v>
      </c>
      <c r="F1505" s="6">
        <v>39</v>
      </c>
      <c r="G1505" s="6">
        <v>8</v>
      </c>
      <c r="H1505" s="6">
        <f>VLOOKUP(D1505,'kode internal'!$B$1:$E$4717,4,FALSE)</f>
        <v>39</v>
      </c>
      <c r="I1505" s="6">
        <f>VLOOKUP(D1505,'kode internal'!$B$1:$F$4717,5,FALSE)</f>
        <v>94</v>
      </c>
    </row>
    <row r="1506" spans="1:9">
      <c r="A1506" s="6" t="s">
        <v>5128</v>
      </c>
      <c r="B1506" s="13" t="s">
        <v>4709</v>
      </c>
      <c r="C1506" s="6">
        <f t="shared" si="24"/>
        <v>1</v>
      </c>
      <c r="D1506" s="6" t="s">
        <v>4709</v>
      </c>
      <c r="E1506" s="6" t="str">
        <f>VLOOKUP(B1506,'kode internal'!$B$1:$D$4717,2,FALSE)</f>
        <v>25F030</v>
      </c>
      <c r="F1506" s="6">
        <v>4</v>
      </c>
      <c r="G1506" s="6">
        <v>72</v>
      </c>
      <c r="H1506" s="6">
        <f>VLOOKUP(D1506,'kode internal'!$B$1:$E$4717,4,FALSE)</f>
        <v>4</v>
      </c>
      <c r="I1506" s="6">
        <f>VLOOKUP(D1506,'kode internal'!$B$1:$F$4717,5,FALSE)</f>
        <v>246</v>
      </c>
    </row>
    <row r="1507" spans="1:9">
      <c r="A1507" s="6" t="s">
        <v>5129</v>
      </c>
      <c r="B1507" s="6" t="s">
        <v>5130</v>
      </c>
      <c r="C1507" s="6">
        <f t="shared" si="24"/>
        <v>1</v>
      </c>
      <c r="D1507" s="6" t="s">
        <v>5130</v>
      </c>
      <c r="E1507" s="6" t="str">
        <f>VLOOKUP(B1507,'kode internal'!$B$1:$D$4717,2,FALSE)</f>
        <v>25D008</v>
      </c>
      <c r="F1507" s="6">
        <v>1</v>
      </c>
      <c r="G1507" s="6">
        <v>0</v>
      </c>
      <c r="H1507" s="6">
        <f>VLOOKUP(D1507,'kode internal'!$B$1:$E$4717,4,FALSE)</f>
        <v>1</v>
      </c>
      <c r="I1507" s="6">
        <f>VLOOKUP(D1507,'kode internal'!$B$1:$F$4717,5,FALSE)</f>
        <v>0</v>
      </c>
    </row>
    <row r="1508" spans="1:9">
      <c r="A1508" s="6" t="s">
        <v>5131</v>
      </c>
      <c r="B1508" s="6" t="s">
        <v>5132</v>
      </c>
      <c r="C1508" s="6">
        <f t="shared" si="24"/>
        <v>1</v>
      </c>
      <c r="D1508" s="6" t="s">
        <v>5132</v>
      </c>
      <c r="E1508" s="6" t="str">
        <f>VLOOKUP(B1508,'kode internal'!$B$1:$D$4717,2,FALSE)</f>
        <v>90V015</v>
      </c>
      <c r="F1508" s="6">
        <v>5</v>
      </c>
      <c r="G1508" s="6">
        <v>15000</v>
      </c>
      <c r="H1508" s="6">
        <f>VLOOKUP(D1508,'kode internal'!$B$1:$E$4717,4,FALSE)</f>
        <v>5</v>
      </c>
      <c r="I1508" s="6">
        <f>VLOOKUP(D1508,'kode internal'!$B$1:$F$4717,5,FALSE)</f>
        <v>15000</v>
      </c>
    </row>
    <row r="1509" spans="1:9">
      <c r="A1509" s="6" t="s">
        <v>5133</v>
      </c>
      <c r="B1509" s="6" t="s">
        <v>5134</v>
      </c>
      <c r="C1509" s="6">
        <f t="shared" si="24"/>
        <v>1</v>
      </c>
      <c r="D1509" s="6" t="s">
        <v>5134</v>
      </c>
      <c r="E1509" s="6" t="e">
        <f>VLOOKUP(B1509,'kode internal'!$B$1:$D$4717,2,FALSE)</f>
        <v>#N/A</v>
      </c>
      <c r="F1509" s="6">
        <v>178</v>
      </c>
      <c r="G1509" s="6">
        <v>0</v>
      </c>
      <c r="H1509" s="6" t="e">
        <f>VLOOKUP(D1509,'kode internal'!$B$1:$E$4717,4,FALSE)</f>
        <v>#N/A</v>
      </c>
      <c r="I1509" s="6" t="e">
        <f>VLOOKUP(D1509,'kode internal'!$B$1:$F$4717,5,FALSE)</f>
        <v>#N/A</v>
      </c>
    </row>
    <row r="1510" spans="1:9">
      <c r="A1510" s="6" t="s">
        <v>5135</v>
      </c>
      <c r="B1510" s="13" t="s">
        <v>4618</v>
      </c>
      <c r="C1510" s="6">
        <f t="shared" si="24"/>
        <v>1</v>
      </c>
      <c r="D1510" s="6" t="s">
        <v>4618</v>
      </c>
      <c r="E1510" s="6" t="str">
        <f>VLOOKUP(B1510,'kode internal'!$B$1:$D$4717,2,FALSE)</f>
        <v>90U026</v>
      </c>
      <c r="F1510" s="6">
        <v>25</v>
      </c>
      <c r="G1510" s="6">
        <v>0</v>
      </c>
      <c r="H1510" s="6">
        <f>VLOOKUP(D1510,'kode internal'!$B$1:$E$4717,4,FALSE)</f>
        <v>25</v>
      </c>
      <c r="I1510" s="6">
        <f>VLOOKUP(D1510,'kode internal'!$B$1:$F$4717,5,FALSE)</f>
        <v>2000</v>
      </c>
    </row>
    <row r="1511" spans="1:9">
      <c r="A1511" s="6" t="s">
        <v>5136</v>
      </c>
      <c r="B1511" s="13" t="s">
        <v>3502</v>
      </c>
      <c r="C1511" s="6">
        <f t="shared" si="24"/>
        <v>1</v>
      </c>
      <c r="D1511" s="6" t="s">
        <v>3502</v>
      </c>
      <c r="E1511" s="6" t="str">
        <f>VLOOKUP(B1511,'kode internal'!$B$1:$D$4717,2,FALSE)</f>
        <v>90T024</v>
      </c>
      <c r="F1511" s="6">
        <v>0</v>
      </c>
      <c r="G1511" s="6">
        <v>5</v>
      </c>
      <c r="H1511" s="6">
        <f>VLOOKUP(D1511,'kode internal'!$B$1:$E$4717,4,FALSE)</f>
        <v>0</v>
      </c>
      <c r="I1511" s="6">
        <f>VLOOKUP(D1511,'kode internal'!$B$1:$F$4717,5,FALSE)</f>
        <v>9</v>
      </c>
    </row>
    <row r="1512" spans="1:9">
      <c r="A1512" s="6" t="s">
        <v>5137</v>
      </c>
      <c r="B1512" s="6" t="s">
        <v>5138</v>
      </c>
      <c r="C1512" s="6">
        <f t="shared" si="24"/>
        <v>1</v>
      </c>
      <c r="D1512" s="6" t="s">
        <v>5138</v>
      </c>
      <c r="E1512" s="6" t="str">
        <f>VLOOKUP(B1512,'kode internal'!$B$1:$D$4717,2,FALSE)</f>
        <v>90T023</v>
      </c>
      <c r="F1512" s="6">
        <v>2</v>
      </c>
      <c r="G1512" s="6">
        <v>0</v>
      </c>
      <c r="H1512" s="6">
        <f>VLOOKUP(D1512,'kode internal'!$B$1:$E$4717,4,FALSE)</f>
        <v>2</v>
      </c>
      <c r="I1512" s="6">
        <f>VLOOKUP(D1512,'kode internal'!$B$1:$F$4717,5,FALSE)</f>
        <v>0</v>
      </c>
    </row>
    <row r="1513" spans="1:9">
      <c r="A1513" s="6" t="s">
        <v>5139</v>
      </c>
      <c r="B1513" s="13" t="s">
        <v>3271</v>
      </c>
      <c r="C1513" s="6">
        <f t="shared" si="24"/>
        <v>1</v>
      </c>
      <c r="D1513" s="6" t="s">
        <v>3271</v>
      </c>
      <c r="E1513" s="6" t="str">
        <f>VLOOKUP(B1513,'kode internal'!$B$1:$D$4717,2,FALSE)</f>
        <v>90T020</v>
      </c>
      <c r="F1513" s="6">
        <v>14</v>
      </c>
      <c r="G1513" s="6">
        <v>0</v>
      </c>
      <c r="H1513" s="6">
        <f>VLOOKUP(D1513,'kode internal'!$B$1:$E$4717,4,FALSE)</f>
        <v>14</v>
      </c>
      <c r="I1513" s="6">
        <f>VLOOKUP(D1513,'kode internal'!$B$1:$F$4717,5,FALSE)</f>
        <v>11</v>
      </c>
    </row>
    <row r="1514" spans="1:9">
      <c r="A1514" s="6" t="s">
        <v>5140</v>
      </c>
      <c r="B1514" s="13" t="s">
        <v>3272</v>
      </c>
      <c r="C1514" s="6">
        <f t="shared" si="24"/>
        <v>1</v>
      </c>
      <c r="D1514" s="6" t="s">
        <v>3272</v>
      </c>
      <c r="E1514" s="6" t="str">
        <f>VLOOKUP(B1514,'kode internal'!$B$1:$D$4717,2,FALSE)</f>
        <v>90T018</v>
      </c>
      <c r="F1514" s="6">
        <v>4</v>
      </c>
      <c r="G1514" s="6">
        <v>3</v>
      </c>
      <c r="H1514" s="6">
        <f>VLOOKUP(D1514,'kode internal'!$B$1:$E$4717,4,FALSE)</f>
        <v>4</v>
      </c>
      <c r="I1514" s="6">
        <f>VLOOKUP(D1514,'kode internal'!$B$1:$F$4717,5,FALSE)</f>
        <v>11</v>
      </c>
    </row>
    <row r="1515" spans="1:9">
      <c r="A1515" s="6" t="s">
        <v>5141</v>
      </c>
      <c r="B1515" s="13" t="s">
        <v>3275</v>
      </c>
      <c r="C1515" s="6">
        <f t="shared" si="24"/>
        <v>1</v>
      </c>
      <c r="D1515" s="6" t="s">
        <v>3275</v>
      </c>
      <c r="E1515" s="6" t="str">
        <f>VLOOKUP(B1515,'kode internal'!$B$1:$D$4717,2,FALSE)</f>
        <v>90P104</v>
      </c>
      <c r="F1515" s="6">
        <v>8</v>
      </c>
      <c r="G1515" s="6">
        <v>0</v>
      </c>
      <c r="H1515" s="6">
        <f>VLOOKUP(D1515,'kode internal'!$B$1:$E$4717,4,FALSE)</f>
        <v>8</v>
      </c>
      <c r="I1515" s="6">
        <f>VLOOKUP(D1515,'kode internal'!$B$1:$F$4717,5,FALSE)</f>
        <v>23</v>
      </c>
    </row>
    <row r="1516" spans="1:9">
      <c r="A1516" s="6" t="s">
        <v>5142</v>
      </c>
      <c r="B1516" s="6" t="s">
        <v>5143</v>
      </c>
      <c r="C1516" s="6">
        <f t="shared" si="24"/>
        <v>1</v>
      </c>
      <c r="D1516" s="6" t="s">
        <v>5143</v>
      </c>
      <c r="E1516" s="6" t="str">
        <f>VLOOKUP(B1516,'kode internal'!$B$1:$D$4717,2,FALSE)</f>
        <v>90P100.1</v>
      </c>
      <c r="F1516" s="6">
        <v>0</v>
      </c>
      <c r="G1516" s="6">
        <v>13</v>
      </c>
      <c r="H1516" s="6">
        <f>VLOOKUP(D1516,'kode internal'!$B$1:$E$4717,4,FALSE)</f>
        <v>0</v>
      </c>
      <c r="I1516" s="6">
        <f>VLOOKUP(D1516,'kode internal'!$B$1:$F$4717,5,FALSE)</f>
        <v>13</v>
      </c>
    </row>
    <row r="1517" spans="1:9">
      <c r="A1517" s="6" t="s">
        <v>5144</v>
      </c>
      <c r="B1517" s="6" t="s">
        <v>5145</v>
      </c>
      <c r="C1517" s="6">
        <f t="shared" si="24"/>
        <v>1</v>
      </c>
      <c r="D1517" s="6" t="s">
        <v>5145</v>
      </c>
      <c r="E1517" s="6" t="str">
        <f>VLOOKUP(B1517,'kode internal'!$B$1:$D$4717,2,FALSE)</f>
        <v>90P100</v>
      </c>
      <c r="F1517" s="6">
        <v>18</v>
      </c>
      <c r="G1517" s="6">
        <v>10</v>
      </c>
      <c r="H1517" s="6">
        <f>VLOOKUP(D1517,'kode internal'!$B$1:$E$4717,4,FALSE)</f>
        <v>18</v>
      </c>
      <c r="I1517" s="6">
        <f>VLOOKUP(D1517,'kode internal'!$B$1:$F$4717,5,FALSE)</f>
        <v>10</v>
      </c>
    </row>
    <row r="1518" spans="1:9">
      <c r="A1518" s="6" t="s">
        <v>5146</v>
      </c>
      <c r="B1518" s="13" t="s">
        <v>3498</v>
      </c>
      <c r="C1518" s="6">
        <f t="shared" si="24"/>
        <v>1</v>
      </c>
      <c r="D1518" s="6" t="s">
        <v>3498</v>
      </c>
      <c r="E1518" s="6" t="e">
        <f>VLOOKUP(B1518,'kode internal'!$B$1:$D$4717,2,FALSE)</f>
        <v>#N/A</v>
      </c>
      <c r="F1518" s="6">
        <v>1379</v>
      </c>
      <c r="G1518" s="6">
        <v>0</v>
      </c>
      <c r="H1518" s="6" t="e">
        <f>VLOOKUP(D1518,'kode internal'!$B$1:$E$4717,4,FALSE)</f>
        <v>#N/A</v>
      </c>
      <c r="I1518" s="6" t="e">
        <f>VLOOKUP(D1518,'kode internal'!$B$1:$F$4717,5,FALSE)</f>
        <v>#N/A</v>
      </c>
    </row>
    <row r="1519" spans="1:9">
      <c r="A1519" s="6" t="s">
        <v>5147</v>
      </c>
      <c r="B1519" s="6" t="s">
        <v>5148</v>
      </c>
      <c r="C1519" s="6">
        <f t="shared" si="24"/>
        <v>1</v>
      </c>
      <c r="D1519" s="6" t="s">
        <v>5148</v>
      </c>
      <c r="E1519" s="6" t="e">
        <f>VLOOKUP(B1519,'kode internal'!$B$1:$D$4717,2,FALSE)</f>
        <v>#N/A</v>
      </c>
      <c r="F1519" s="6">
        <v>945</v>
      </c>
      <c r="G1519" s="6">
        <v>0</v>
      </c>
      <c r="H1519" s="6" t="e">
        <f>VLOOKUP(D1519,'kode internal'!$B$1:$E$4717,4,FALSE)</f>
        <v>#N/A</v>
      </c>
      <c r="I1519" s="6" t="e">
        <f>VLOOKUP(D1519,'kode internal'!$B$1:$F$4717,5,FALSE)</f>
        <v>#N/A</v>
      </c>
    </row>
    <row r="1520" spans="1:9">
      <c r="A1520" s="6" t="s">
        <v>5149</v>
      </c>
      <c r="B1520" s="13" t="s">
        <v>4622</v>
      </c>
      <c r="C1520" s="6">
        <f t="shared" si="24"/>
        <v>1</v>
      </c>
      <c r="D1520" s="6" t="s">
        <v>4622</v>
      </c>
      <c r="E1520" s="6" t="str">
        <f>VLOOKUP(B1520,'kode internal'!$B$1:$D$4717,2,FALSE)</f>
        <v>90P091</v>
      </c>
      <c r="F1520" s="6">
        <v>329</v>
      </c>
      <c r="G1520" s="6">
        <v>2160</v>
      </c>
      <c r="H1520" s="6">
        <f>VLOOKUP(D1520,'kode internal'!$B$1:$E$4717,4,FALSE)</f>
        <v>330</v>
      </c>
      <c r="I1520" s="6">
        <f>VLOOKUP(D1520,'kode internal'!$B$1:$F$4717,5,FALSE)</f>
        <v>3600</v>
      </c>
    </row>
    <row r="1521" spans="1:9">
      <c r="A1521" s="6" t="s">
        <v>5150</v>
      </c>
      <c r="B1521" s="13" t="s">
        <v>4624</v>
      </c>
      <c r="C1521" s="6">
        <f t="shared" si="24"/>
        <v>1</v>
      </c>
      <c r="D1521" s="6" t="s">
        <v>4624</v>
      </c>
      <c r="E1521" s="6" t="str">
        <f>VLOOKUP(B1521,'kode internal'!$B$1:$D$4717,2,FALSE)</f>
        <v>90P090</v>
      </c>
      <c r="F1521" s="6">
        <v>472</v>
      </c>
      <c r="G1521" s="6">
        <v>2160</v>
      </c>
      <c r="H1521" s="6">
        <f>VLOOKUP(D1521,'kode internal'!$B$1:$E$4717,4,FALSE)</f>
        <v>470.91</v>
      </c>
      <c r="I1521" s="6">
        <f>VLOOKUP(D1521,'kode internal'!$B$1:$F$4717,5,FALSE)</f>
        <v>3600</v>
      </c>
    </row>
    <row r="1522" spans="1:9">
      <c r="A1522" s="6" t="s">
        <v>5151</v>
      </c>
      <c r="B1522" s="6" t="s">
        <v>5152</v>
      </c>
      <c r="C1522" s="6">
        <f t="shared" si="24"/>
        <v>1</v>
      </c>
      <c r="D1522" s="6" t="s">
        <v>5152</v>
      </c>
      <c r="E1522" s="6" t="str">
        <f>VLOOKUP(B1522,'kode internal'!$B$1:$D$4717,2,FALSE)</f>
        <v>90P080</v>
      </c>
      <c r="F1522" s="6">
        <v>2</v>
      </c>
      <c r="G1522" s="6">
        <v>0</v>
      </c>
      <c r="H1522" s="6">
        <f>VLOOKUP(D1522,'kode internal'!$B$1:$E$4717,4,FALSE)</f>
        <v>2</v>
      </c>
      <c r="I1522" s="6">
        <f>VLOOKUP(D1522,'kode internal'!$B$1:$F$4717,5,FALSE)</f>
        <v>0</v>
      </c>
    </row>
    <row r="1523" spans="1:9">
      <c r="A1523" s="6" t="s">
        <v>5153</v>
      </c>
      <c r="B1523" s="6" t="s">
        <v>5154</v>
      </c>
      <c r="C1523" s="6">
        <f t="shared" si="24"/>
        <v>1</v>
      </c>
      <c r="D1523" s="6" t="s">
        <v>5154</v>
      </c>
      <c r="E1523" s="6" t="str">
        <f>VLOOKUP(B1523,'kode internal'!$B$1:$D$4717,2,FALSE)</f>
        <v>90P076</v>
      </c>
      <c r="F1523" s="6">
        <v>14</v>
      </c>
      <c r="G1523" s="6">
        <v>0</v>
      </c>
      <c r="H1523" s="6">
        <f>VLOOKUP(D1523,'kode internal'!$B$1:$E$4717,4,FALSE)</f>
        <v>14</v>
      </c>
      <c r="I1523" s="6">
        <f>VLOOKUP(D1523,'kode internal'!$B$1:$F$4717,5,FALSE)</f>
        <v>0</v>
      </c>
    </row>
    <row r="1524" spans="1:9">
      <c r="A1524" s="6" t="s">
        <v>5155</v>
      </c>
      <c r="B1524" s="6" t="s">
        <v>5156</v>
      </c>
      <c r="C1524" s="6">
        <f t="shared" si="24"/>
        <v>1</v>
      </c>
      <c r="D1524" s="6" t="s">
        <v>5156</v>
      </c>
      <c r="E1524" s="6" t="str">
        <f>VLOOKUP(B1524,'kode internal'!$B$1:$D$4717,2,FALSE)</f>
        <v>90P075</v>
      </c>
      <c r="F1524" s="6">
        <v>6</v>
      </c>
      <c r="G1524" s="6">
        <v>0</v>
      </c>
      <c r="H1524" s="6">
        <f>VLOOKUP(D1524,'kode internal'!$B$1:$E$4717,4,FALSE)</f>
        <v>6</v>
      </c>
      <c r="I1524" s="6">
        <f>VLOOKUP(D1524,'kode internal'!$B$1:$F$4717,5,FALSE)</f>
        <v>0</v>
      </c>
    </row>
    <row r="1525" spans="1:9">
      <c r="A1525" s="6" t="s">
        <v>5157</v>
      </c>
      <c r="B1525" s="13" t="s">
        <v>4626</v>
      </c>
      <c r="C1525" s="6">
        <f t="shared" si="24"/>
        <v>1</v>
      </c>
      <c r="D1525" s="6" t="s">
        <v>4626</v>
      </c>
      <c r="E1525" s="6" t="str">
        <f>VLOOKUP(B1525,'kode internal'!$B$1:$D$4717,2,FALSE)</f>
        <v>90P074</v>
      </c>
      <c r="F1525" s="6">
        <v>6</v>
      </c>
      <c r="G1525" s="6">
        <v>0</v>
      </c>
      <c r="H1525" s="6">
        <f>VLOOKUP(D1525,'kode internal'!$B$1:$E$4717,4,FALSE)</f>
        <v>6</v>
      </c>
      <c r="I1525" s="6">
        <f>VLOOKUP(D1525,'kode internal'!$B$1:$F$4717,5,FALSE)</f>
        <v>3</v>
      </c>
    </row>
    <row r="1526" spans="1:9">
      <c r="A1526" s="6" t="s">
        <v>5158</v>
      </c>
      <c r="B1526" s="6" t="s">
        <v>5159</v>
      </c>
      <c r="C1526" s="6">
        <f t="shared" si="24"/>
        <v>1</v>
      </c>
      <c r="D1526" s="6" t="s">
        <v>5159</v>
      </c>
      <c r="E1526" s="6" t="str">
        <f>VLOOKUP(B1526,'kode internal'!$B$1:$D$4717,2,FALSE)</f>
        <v>90P069</v>
      </c>
      <c r="F1526" s="6">
        <v>1000</v>
      </c>
      <c r="G1526" s="6">
        <v>120000</v>
      </c>
      <c r="H1526" s="6">
        <f>VLOOKUP(D1526,'kode internal'!$B$1:$E$4717,4,FALSE)</f>
        <v>1000</v>
      </c>
      <c r="I1526" s="6">
        <f>VLOOKUP(D1526,'kode internal'!$B$1:$F$4717,5,FALSE)</f>
        <v>120000</v>
      </c>
    </row>
    <row r="1527" spans="1:9">
      <c r="A1527" s="6" t="s">
        <v>5160</v>
      </c>
      <c r="B1527" s="6" t="s">
        <v>5161</v>
      </c>
      <c r="C1527" s="6">
        <f t="shared" si="24"/>
        <v>1</v>
      </c>
      <c r="D1527" s="6" t="s">
        <v>5161</v>
      </c>
      <c r="E1527" s="6" t="e">
        <f>VLOOKUP(B1527,'kode internal'!$B$1:$D$4717,2,FALSE)</f>
        <v>#N/A</v>
      </c>
      <c r="F1527" s="6">
        <v>200</v>
      </c>
      <c r="G1527" s="6">
        <v>0</v>
      </c>
      <c r="H1527" s="6" t="e">
        <f>VLOOKUP(D1527,'kode internal'!$B$1:$E$4717,4,FALSE)</f>
        <v>#N/A</v>
      </c>
      <c r="I1527" s="6" t="e">
        <f>VLOOKUP(D1527,'kode internal'!$B$1:$F$4717,5,FALSE)</f>
        <v>#N/A</v>
      </c>
    </row>
    <row r="1528" spans="1:9">
      <c r="A1528" s="6" t="s">
        <v>5162</v>
      </c>
      <c r="B1528" s="13" t="s">
        <v>4630</v>
      </c>
      <c r="C1528" s="6">
        <f t="shared" si="24"/>
        <v>1</v>
      </c>
      <c r="D1528" s="6" t="s">
        <v>4630</v>
      </c>
      <c r="E1528" s="6" t="str">
        <f>VLOOKUP(B1528,'kode internal'!$B$1:$D$4717,2,FALSE)</f>
        <v>90K054</v>
      </c>
      <c r="F1528" s="6">
        <v>791</v>
      </c>
      <c r="G1528" s="6">
        <v>2500</v>
      </c>
      <c r="H1528" s="6">
        <f>VLOOKUP(D1528,'kode internal'!$B$1:$E$4717,4,FALSE)</f>
        <v>791</v>
      </c>
      <c r="I1528" s="6">
        <f>VLOOKUP(D1528,'kode internal'!$B$1:$F$4717,5,FALSE)</f>
        <v>12300</v>
      </c>
    </row>
    <row r="1529" spans="1:9">
      <c r="A1529" s="6" t="s">
        <v>5163</v>
      </c>
      <c r="B1529" s="13" t="s">
        <v>4632</v>
      </c>
      <c r="C1529" s="6">
        <f t="shared" si="24"/>
        <v>1</v>
      </c>
      <c r="D1529" s="6" t="s">
        <v>4632</v>
      </c>
      <c r="E1529" s="6" t="str">
        <f>VLOOKUP(B1529,'kode internal'!$B$1:$D$4717,2,FALSE)</f>
        <v>90K053</v>
      </c>
      <c r="F1529" s="6">
        <v>576</v>
      </c>
      <c r="G1529" s="6">
        <v>3000</v>
      </c>
      <c r="H1529" s="6">
        <f>VLOOKUP(D1529,'kode internal'!$B$1:$E$4717,4,FALSE)</f>
        <v>576</v>
      </c>
      <c r="I1529" s="6">
        <f>VLOOKUP(D1529,'kode internal'!$B$1:$F$4717,5,FALSE)</f>
        <v>14800</v>
      </c>
    </row>
    <row r="1530" spans="1:9">
      <c r="A1530" s="6" t="s">
        <v>5164</v>
      </c>
      <c r="B1530" s="13" t="s">
        <v>4634</v>
      </c>
      <c r="C1530" s="6">
        <f t="shared" si="24"/>
        <v>1</v>
      </c>
      <c r="D1530" s="6" t="s">
        <v>4634</v>
      </c>
      <c r="E1530" s="6" t="str">
        <f>VLOOKUP(B1530,'kode internal'!$B$1:$D$4717,2,FALSE)</f>
        <v>90K052</v>
      </c>
      <c r="F1530" s="6">
        <v>0</v>
      </c>
      <c r="G1530" s="6">
        <v>600</v>
      </c>
      <c r="H1530" s="6">
        <f>VLOOKUP(D1530,'kode internal'!$B$1:$E$4717,4,FALSE)</f>
        <v>0</v>
      </c>
      <c r="I1530" s="6">
        <f>VLOOKUP(D1530,'kode internal'!$B$1:$F$4717,5,FALSE)</f>
        <v>3600</v>
      </c>
    </row>
    <row r="1531" spans="1:9">
      <c r="A1531" s="6" t="s">
        <v>5165</v>
      </c>
      <c r="B1531" s="13" t="s">
        <v>4636</v>
      </c>
      <c r="C1531" s="6">
        <f t="shared" si="24"/>
        <v>1</v>
      </c>
      <c r="D1531" s="6" t="s">
        <v>4636</v>
      </c>
      <c r="E1531" s="6" t="str">
        <f>VLOOKUP(B1531,'kode internal'!$B$1:$D$4717,2,FALSE)</f>
        <v>90K051</v>
      </c>
      <c r="F1531" s="6">
        <v>3050</v>
      </c>
      <c r="G1531" s="6">
        <v>3000</v>
      </c>
      <c r="H1531" s="6">
        <f>VLOOKUP(D1531,'kode internal'!$B$1:$E$4717,4,FALSE)</f>
        <v>3050</v>
      </c>
      <c r="I1531" s="6">
        <f>VLOOKUP(D1531,'kode internal'!$B$1:$F$4717,5,FALSE)</f>
        <v>24800</v>
      </c>
    </row>
    <row r="1532" spans="1:9">
      <c r="A1532" s="6" t="s">
        <v>5166</v>
      </c>
      <c r="B1532" s="13" t="s">
        <v>4638</v>
      </c>
      <c r="C1532" s="6">
        <f t="shared" si="24"/>
        <v>1</v>
      </c>
      <c r="D1532" s="6" t="s">
        <v>4638</v>
      </c>
      <c r="E1532" s="6" t="str">
        <f>VLOOKUP(B1532,'kode internal'!$B$1:$D$4717,2,FALSE)</f>
        <v>90K050</v>
      </c>
      <c r="F1532" s="6">
        <v>705</v>
      </c>
      <c r="G1532" s="6">
        <v>5000</v>
      </c>
      <c r="H1532" s="6">
        <f>VLOOKUP(D1532,'kode internal'!$B$1:$E$4717,4,FALSE)</f>
        <v>705</v>
      </c>
      <c r="I1532" s="6">
        <f>VLOOKUP(D1532,'kode internal'!$B$1:$F$4717,5,FALSE)</f>
        <v>25100</v>
      </c>
    </row>
    <row r="1533" spans="1:9">
      <c r="A1533" s="6" t="s">
        <v>5167</v>
      </c>
      <c r="B1533" s="13" t="s">
        <v>4640</v>
      </c>
      <c r="C1533" s="6">
        <f t="shared" si="24"/>
        <v>1</v>
      </c>
      <c r="D1533" s="6" t="s">
        <v>4640</v>
      </c>
      <c r="E1533" s="6" t="str">
        <f>VLOOKUP(B1533,'kode internal'!$B$1:$D$4717,2,FALSE)</f>
        <v>90K049</v>
      </c>
      <c r="F1533" s="6">
        <v>9000</v>
      </c>
      <c r="G1533" s="6">
        <v>0</v>
      </c>
      <c r="H1533" s="6">
        <f>VLOOKUP(D1533,'kode internal'!$B$1:$E$4717,4,FALSE)</f>
        <v>9000</v>
      </c>
      <c r="I1533" s="6">
        <f>VLOOKUP(D1533,'kode internal'!$B$1:$F$4717,5,FALSE)</f>
        <v>19200</v>
      </c>
    </row>
    <row r="1534" spans="1:9">
      <c r="A1534" s="6" t="s">
        <v>5168</v>
      </c>
      <c r="B1534" s="13" t="s">
        <v>4642</v>
      </c>
      <c r="C1534" s="6">
        <f t="shared" si="24"/>
        <v>1</v>
      </c>
      <c r="D1534" s="6" t="s">
        <v>4642</v>
      </c>
      <c r="E1534" s="6" t="str">
        <f>VLOOKUP(B1534,'kode internal'!$B$1:$D$4717,2,FALSE)</f>
        <v>90K048</v>
      </c>
      <c r="F1534" s="6">
        <v>5250</v>
      </c>
      <c r="G1534" s="6">
        <v>0</v>
      </c>
      <c r="H1534" s="6">
        <f>VLOOKUP(D1534,'kode internal'!$B$1:$E$4717,4,FALSE)</f>
        <v>5250</v>
      </c>
      <c r="I1534" s="6">
        <f>VLOOKUP(D1534,'kode internal'!$B$1:$F$4717,5,FALSE)</f>
        <v>22200</v>
      </c>
    </row>
    <row r="1535" spans="1:9">
      <c r="A1535" s="6" t="s">
        <v>5169</v>
      </c>
      <c r="B1535" s="6" t="s">
        <v>5170</v>
      </c>
      <c r="C1535" s="6">
        <f t="shared" si="24"/>
        <v>1</v>
      </c>
      <c r="D1535" s="6" t="s">
        <v>5170</v>
      </c>
      <c r="E1535" s="6" t="str">
        <f>VLOOKUP(B1535,'kode internal'!$B$1:$D$4717,2,FALSE)</f>
        <v>90K047</v>
      </c>
      <c r="F1535" s="6">
        <v>0</v>
      </c>
      <c r="G1535" s="6">
        <v>8900</v>
      </c>
      <c r="H1535" s="6">
        <f>VLOOKUP(D1535,'kode internal'!$B$1:$E$4717,4,FALSE)</f>
        <v>0</v>
      </c>
      <c r="I1535" s="6">
        <f>VLOOKUP(D1535,'kode internal'!$B$1:$F$4717,5,FALSE)</f>
        <v>8900</v>
      </c>
    </row>
    <row r="1536" spans="1:9">
      <c r="A1536" s="6" t="s">
        <v>5171</v>
      </c>
      <c r="B1536" s="6" t="s">
        <v>5172</v>
      </c>
      <c r="C1536" s="6">
        <f t="shared" si="24"/>
        <v>1</v>
      </c>
      <c r="D1536" s="6" t="s">
        <v>5172</v>
      </c>
      <c r="E1536" s="6" t="str">
        <f>VLOOKUP(B1536,'kode internal'!$B$1:$D$4717,2,FALSE)</f>
        <v>90K046</v>
      </c>
      <c r="F1536" s="6">
        <v>66</v>
      </c>
      <c r="G1536" s="6">
        <v>0</v>
      </c>
      <c r="H1536" s="6">
        <f>VLOOKUP(D1536,'kode internal'!$B$1:$E$4717,4,FALSE)</f>
        <v>66</v>
      </c>
      <c r="I1536" s="6">
        <f>VLOOKUP(D1536,'kode internal'!$B$1:$F$4717,5,FALSE)</f>
        <v>0</v>
      </c>
    </row>
    <row r="1537" spans="1:9">
      <c r="A1537" s="6" t="s">
        <v>5173</v>
      </c>
      <c r="B1537" s="6" t="s">
        <v>5174</v>
      </c>
      <c r="C1537" s="6">
        <f t="shared" ref="C1537:C1600" si="25">IF(B1537=D1537,1,0)</f>
        <v>1</v>
      </c>
      <c r="D1537" s="6" t="s">
        <v>5174</v>
      </c>
      <c r="E1537" s="6" t="str">
        <f>VLOOKUP(B1537,'kode internal'!$B$1:$D$4717,2,FALSE)</f>
        <v>90K030</v>
      </c>
      <c r="F1537" s="6">
        <v>6</v>
      </c>
      <c r="G1537" s="6">
        <v>0</v>
      </c>
      <c r="H1537" s="6">
        <f>VLOOKUP(D1537,'kode internal'!$B$1:$E$4717,4,FALSE)</f>
        <v>6</v>
      </c>
      <c r="I1537" s="6">
        <f>VLOOKUP(D1537,'kode internal'!$B$1:$F$4717,5,FALSE)</f>
        <v>0</v>
      </c>
    </row>
    <row r="1538" spans="1:9">
      <c r="A1538" s="6" t="s">
        <v>5175</v>
      </c>
      <c r="B1538" s="13" t="s">
        <v>4007</v>
      </c>
      <c r="C1538" s="6">
        <f t="shared" si="25"/>
        <v>1</v>
      </c>
      <c r="D1538" s="6" t="s">
        <v>4007</v>
      </c>
      <c r="E1538" s="6" t="e">
        <f>VLOOKUP(B1538,'kode internal'!$B$1:$D$4717,2,FALSE)</f>
        <v>#N/A</v>
      </c>
      <c r="F1538" s="6">
        <v>512</v>
      </c>
      <c r="G1538" s="6">
        <v>110000</v>
      </c>
      <c r="H1538" s="6" t="e">
        <f>VLOOKUP(D1538,'kode internal'!$B$1:$E$4717,4,FALSE)</f>
        <v>#N/A</v>
      </c>
      <c r="I1538" s="6" t="e">
        <f>VLOOKUP(D1538,'kode internal'!$B$1:$F$4717,5,FALSE)</f>
        <v>#N/A</v>
      </c>
    </row>
    <row r="1539" spans="1:9">
      <c r="A1539" s="6" t="s">
        <v>5176</v>
      </c>
      <c r="B1539" s="6" t="s">
        <v>5177</v>
      </c>
      <c r="C1539" s="6">
        <f t="shared" si="25"/>
        <v>1</v>
      </c>
      <c r="D1539" s="6" t="s">
        <v>5177</v>
      </c>
      <c r="E1539" s="6" t="str">
        <f>VLOOKUP(B1539,'kode internal'!$B$1:$D$4717,2,FALSE)</f>
        <v>90I003</v>
      </c>
      <c r="F1539" s="6">
        <v>10</v>
      </c>
      <c r="G1539" s="6">
        <v>0</v>
      </c>
      <c r="H1539" s="6">
        <f>VLOOKUP(D1539,'kode internal'!$B$1:$E$4717,4,FALSE)</f>
        <v>10</v>
      </c>
      <c r="I1539" s="6">
        <f>VLOOKUP(D1539,'kode internal'!$B$1:$F$4717,5,FALSE)</f>
        <v>0</v>
      </c>
    </row>
    <row r="1540" spans="1:9">
      <c r="A1540" s="6" t="s">
        <v>5178</v>
      </c>
      <c r="B1540" s="6" t="s">
        <v>5179</v>
      </c>
      <c r="C1540" s="6">
        <f t="shared" si="25"/>
        <v>1</v>
      </c>
      <c r="D1540" s="6" t="s">
        <v>5179</v>
      </c>
      <c r="E1540" s="6" t="str">
        <f>VLOOKUP(B1540,'kode internal'!$B$1:$D$4717,2,FALSE)</f>
        <v>90F006</v>
      </c>
      <c r="F1540" s="6">
        <v>0</v>
      </c>
      <c r="G1540" s="6">
        <v>3000</v>
      </c>
      <c r="H1540" s="6">
        <f>VLOOKUP(D1540,'kode internal'!$B$1:$E$4717,4,FALSE)</f>
        <v>0</v>
      </c>
      <c r="I1540" s="6">
        <f>VLOOKUP(D1540,'kode internal'!$B$1:$F$4717,5,FALSE)</f>
        <v>3000</v>
      </c>
    </row>
    <row r="1541" spans="1:9">
      <c r="A1541" s="6" t="s">
        <v>5180</v>
      </c>
      <c r="B1541" s="6" t="s">
        <v>5181</v>
      </c>
      <c r="C1541" s="6">
        <f t="shared" si="25"/>
        <v>1</v>
      </c>
      <c r="D1541" s="6" t="s">
        <v>5181</v>
      </c>
      <c r="E1541" s="6" t="str">
        <f>VLOOKUP(B1541,'kode internal'!$B$1:$D$4717,2,FALSE)</f>
        <v>90F005</v>
      </c>
      <c r="F1541" s="6">
        <v>101</v>
      </c>
      <c r="G1541" s="6">
        <v>2775</v>
      </c>
      <c r="H1541" s="6">
        <f>VLOOKUP(D1541,'kode internal'!$B$1:$E$4717,4,FALSE)</f>
        <v>101.32</v>
      </c>
      <c r="I1541" s="6">
        <f>VLOOKUP(D1541,'kode internal'!$B$1:$F$4717,5,FALSE)</f>
        <v>2775</v>
      </c>
    </row>
    <row r="1542" spans="1:9">
      <c r="A1542" s="6" t="s">
        <v>5182</v>
      </c>
      <c r="B1542" s="6" t="s">
        <v>5183</v>
      </c>
      <c r="C1542" s="6">
        <f t="shared" si="25"/>
        <v>1</v>
      </c>
      <c r="D1542" s="6" t="s">
        <v>5183</v>
      </c>
      <c r="E1542" s="6" t="e">
        <f>VLOOKUP(B1542,'kode internal'!$B$1:$D$4717,2,FALSE)</f>
        <v>#N/A</v>
      </c>
      <c r="F1542" s="6">
        <v>4</v>
      </c>
      <c r="G1542" s="6">
        <v>0</v>
      </c>
      <c r="H1542" s="6" t="e">
        <f>VLOOKUP(D1542,'kode internal'!$B$1:$E$4717,4,FALSE)</f>
        <v>#N/A</v>
      </c>
      <c r="I1542" s="6" t="e">
        <f>VLOOKUP(D1542,'kode internal'!$B$1:$F$4717,5,FALSE)</f>
        <v>#N/A</v>
      </c>
    </row>
    <row r="1543" spans="1:9">
      <c r="A1543" s="6" t="s">
        <v>5184</v>
      </c>
      <c r="B1543" s="6" t="s">
        <v>5185</v>
      </c>
      <c r="C1543" s="6">
        <f t="shared" si="25"/>
        <v>1</v>
      </c>
      <c r="D1543" s="6" t="s">
        <v>5185</v>
      </c>
      <c r="E1543" s="6" t="str">
        <f>VLOOKUP(B1543,'kode internal'!$B$1:$D$4717,2,FALSE)</f>
        <v>90C036</v>
      </c>
      <c r="F1543" s="6">
        <v>606</v>
      </c>
      <c r="G1543" s="6">
        <v>0</v>
      </c>
      <c r="H1543" s="6">
        <f>VLOOKUP(D1543,'kode internal'!$B$1:$E$4717,4,FALSE)</f>
        <v>606</v>
      </c>
      <c r="I1543" s="6">
        <f>VLOOKUP(D1543,'kode internal'!$B$1:$F$4717,5,FALSE)</f>
        <v>0</v>
      </c>
    </row>
    <row r="1544" spans="1:9">
      <c r="A1544" s="6" t="s">
        <v>5186</v>
      </c>
      <c r="B1544" s="13" t="s">
        <v>4644</v>
      </c>
      <c r="C1544" s="6">
        <f t="shared" si="25"/>
        <v>1</v>
      </c>
      <c r="D1544" s="6" t="s">
        <v>4644</v>
      </c>
      <c r="E1544" s="6" t="str">
        <f>VLOOKUP(B1544,'kode internal'!$B$1:$D$4717,2,FALSE)</f>
        <v>90C033</v>
      </c>
      <c r="F1544" s="6">
        <v>56</v>
      </c>
      <c r="G1544" s="6">
        <v>24</v>
      </c>
      <c r="H1544" s="6">
        <f>VLOOKUP(D1544,'kode internal'!$B$1:$E$4717,4,FALSE)</f>
        <v>55.8</v>
      </c>
      <c r="I1544" s="6">
        <f>VLOOKUP(D1544,'kode internal'!$B$1:$F$4717,5,FALSE)</f>
        <v>144</v>
      </c>
    </row>
    <row r="1545" spans="1:9">
      <c r="A1545" s="6" t="s">
        <v>5187</v>
      </c>
      <c r="B1545" s="13" t="s">
        <v>3006</v>
      </c>
      <c r="C1545" s="6">
        <f t="shared" si="25"/>
        <v>1</v>
      </c>
      <c r="D1545" s="6" t="s">
        <v>3006</v>
      </c>
      <c r="E1545" s="6" t="str">
        <f>VLOOKUP(B1545,'kode internal'!$B$1:$D$4717,2,FALSE)</f>
        <v>90B028</v>
      </c>
      <c r="F1545" s="6">
        <v>3902</v>
      </c>
      <c r="G1545" s="6">
        <v>0</v>
      </c>
      <c r="H1545" s="6">
        <f>VLOOKUP(D1545,'kode internal'!$B$1:$E$4717,4,FALSE)</f>
        <v>3902</v>
      </c>
      <c r="I1545" s="6">
        <f>VLOOKUP(D1545,'kode internal'!$B$1:$F$4717,5,FALSE)</f>
        <v>393</v>
      </c>
    </row>
    <row r="1546" spans="1:9">
      <c r="A1546" s="6" t="s">
        <v>5188</v>
      </c>
      <c r="B1546" s="6" t="s">
        <v>5189</v>
      </c>
      <c r="C1546" s="6">
        <f t="shared" si="25"/>
        <v>1</v>
      </c>
      <c r="D1546" s="6" t="s">
        <v>5189</v>
      </c>
      <c r="E1546" s="6" t="str">
        <f>VLOOKUP(B1546,'kode internal'!$B$1:$D$4717,2,FALSE)</f>
        <v>81Y018</v>
      </c>
      <c r="F1546" s="6">
        <v>3</v>
      </c>
      <c r="G1546" s="6">
        <v>38</v>
      </c>
      <c r="H1546" s="6">
        <f>VLOOKUP(D1546,'kode internal'!$B$1:$E$4717,4,FALSE)</f>
        <v>3</v>
      </c>
      <c r="I1546" s="6">
        <f>VLOOKUP(D1546,'kode internal'!$B$1:$F$4717,5,FALSE)</f>
        <v>38</v>
      </c>
    </row>
    <row r="1547" spans="1:9">
      <c r="A1547" s="6" t="s">
        <v>5190</v>
      </c>
      <c r="B1547" s="6" t="s">
        <v>5191</v>
      </c>
      <c r="C1547" s="6">
        <f t="shared" si="25"/>
        <v>1</v>
      </c>
      <c r="D1547" s="6" t="s">
        <v>5191</v>
      </c>
      <c r="E1547" s="6" t="str">
        <f>VLOOKUP(B1547,'kode internal'!$B$1:$D$4717,2,FALSE)</f>
        <v>81V051</v>
      </c>
      <c r="F1547" s="6">
        <v>0</v>
      </c>
      <c r="G1547" s="6">
        <v>82</v>
      </c>
      <c r="H1547" s="6">
        <f>VLOOKUP(D1547,'kode internal'!$B$1:$E$4717,4,FALSE)</f>
        <v>0</v>
      </c>
      <c r="I1547" s="6">
        <f>VLOOKUP(D1547,'kode internal'!$B$1:$F$4717,5,FALSE)</f>
        <v>82</v>
      </c>
    </row>
    <row r="1548" spans="1:9">
      <c r="A1548" s="6" t="s">
        <v>5192</v>
      </c>
      <c r="B1548" s="6" t="s">
        <v>5193</v>
      </c>
      <c r="C1548" s="6">
        <f t="shared" si="25"/>
        <v>1</v>
      </c>
      <c r="D1548" s="6" t="s">
        <v>5193</v>
      </c>
      <c r="E1548" s="6" t="str">
        <f>VLOOKUP(B1548,'kode internal'!$B$1:$D$4717,2,FALSE)</f>
        <v>81V046</v>
      </c>
      <c r="F1548" s="6">
        <v>2</v>
      </c>
      <c r="G1548" s="6">
        <v>0</v>
      </c>
      <c r="H1548" s="6">
        <f>VLOOKUP(D1548,'kode internal'!$B$1:$E$4717,4,FALSE)</f>
        <v>2</v>
      </c>
      <c r="I1548" s="6">
        <f>VLOOKUP(D1548,'kode internal'!$B$1:$F$4717,5,FALSE)</f>
        <v>0</v>
      </c>
    </row>
    <row r="1549" spans="1:9">
      <c r="A1549" s="6" t="s">
        <v>5194</v>
      </c>
      <c r="B1549" s="6" t="s">
        <v>5195</v>
      </c>
      <c r="C1549" s="6">
        <f t="shared" si="25"/>
        <v>1</v>
      </c>
      <c r="D1549" s="6" t="s">
        <v>5195</v>
      </c>
      <c r="E1549" s="6" t="e">
        <f>VLOOKUP(B1549,'kode internal'!$B$1:$D$4717,2,FALSE)</f>
        <v>#N/A</v>
      </c>
      <c r="F1549" s="6">
        <v>1</v>
      </c>
      <c r="G1549" s="6">
        <v>0</v>
      </c>
      <c r="H1549" s="6" t="e">
        <f>VLOOKUP(D1549,'kode internal'!$B$1:$E$4717,4,FALSE)</f>
        <v>#N/A</v>
      </c>
      <c r="I1549" s="6" t="e">
        <f>VLOOKUP(D1549,'kode internal'!$B$1:$F$4717,5,FALSE)</f>
        <v>#N/A</v>
      </c>
    </row>
    <row r="1550" spans="1:9">
      <c r="A1550" s="6" t="s">
        <v>5196</v>
      </c>
      <c r="B1550" s="6" t="s">
        <v>5197</v>
      </c>
      <c r="C1550" s="6">
        <f t="shared" si="25"/>
        <v>1</v>
      </c>
      <c r="D1550" s="6" t="s">
        <v>5197</v>
      </c>
      <c r="E1550" s="6" t="e">
        <f>VLOOKUP(B1550,'kode internal'!$B$1:$D$4717,2,FALSE)</f>
        <v>#N/A</v>
      </c>
      <c r="F1550" s="6">
        <v>2</v>
      </c>
      <c r="G1550" s="6">
        <v>0</v>
      </c>
      <c r="H1550" s="6" t="e">
        <f>VLOOKUP(D1550,'kode internal'!$B$1:$E$4717,4,FALSE)</f>
        <v>#N/A</v>
      </c>
      <c r="I1550" s="6" t="e">
        <f>VLOOKUP(D1550,'kode internal'!$B$1:$F$4717,5,FALSE)</f>
        <v>#N/A</v>
      </c>
    </row>
    <row r="1551" spans="1:9">
      <c r="A1551" s="6" t="s">
        <v>5198</v>
      </c>
      <c r="B1551" s="6" t="s">
        <v>5199</v>
      </c>
      <c r="C1551" s="6">
        <f t="shared" si="25"/>
        <v>1</v>
      </c>
      <c r="D1551" s="6" t="s">
        <v>5199</v>
      </c>
      <c r="E1551" s="6" t="e">
        <f>VLOOKUP(B1551,'kode internal'!$B$1:$D$4717,2,FALSE)</f>
        <v>#N/A</v>
      </c>
      <c r="F1551" s="6">
        <v>3</v>
      </c>
      <c r="G1551" s="6">
        <v>0</v>
      </c>
      <c r="H1551" s="6" t="e">
        <f>VLOOKUP(D1551,'kode internal'!$B$1:$E$4717,4,FALSE)</f>
        <v>#N/A</v>
      </c>
      <c r="I1551" s="6" t="e">
        <f>VLOOKUP(D1551,'kode internal'!$B$1:$F$4717,5,FALSE)</f>
        <v>#N/A</v>
      </c>
    </row>
    <row r="1552" spans="1:9">
      <c r="A1552" s="6" t="s">
        <v>5200</v>
      </c>
      <c r="B1552" s="6" t="s">
        <v>5201</v>
      </c>
      <c r="C1552" s="6">
        <f t="shared" si="25"/>
        <v>1</v>
      </c>
      <c r="D1552" s="6" t="s">
        <v>5201</v>
      </c>
      <c r="E1552" s="6" t="e">
        <f>VLOOKUP(B1552,'kode internal'!$B$1:$D$4717,2,FALSE)</f>
        <v>#N/A</v>
      </c>
      <c r="F1552" s="6">
        <v>1</v>
      </c>
      <c r="G1552" s="6">
        <v>0</v>
      </c>
      <c r="H1552" s="6" t="e">
        <f>VLOOKUP(D1552,'kode internal'!$B$1:$E$4717,4,FALSE)</f>
        <v>#N/A</v>
      </c>
      <c r="I1552" s="6" t="e">
        <f>VLOOKUP(D1552,'kode internal'!$B$1:$F$4717,5,FALSE)</f>
        <v>#N/A</v>
      </c>
    </row>
    <row r="1553" spans="1:9">
      <c r="A1553" s="6" t="s">
        <v>5202</v>
      </c>
      <c r="B1553" s="6" t="s">
        <v>5203</v>
      </c>
      <c r="C1553" s="6">
        <f t="shared" si="25"/>
        <v>1</v>
      </c>
      <c r="D1553" s="6" t="s">
        <v>5203</v>
      </c>
      <c r="E1553" s="6" t="e">
        <f>VLOOKUP(B1553,'kode internal'!$B$1:$D$4717,2,FALSE)</f>
        <v>#N/A</v>
      </c>
      <c r="F1553" s="6">
        <v>0</v>
      </c>
      <c r="G1553" s="6">
        <v>350</v>
      </c>
      <c r="H1553" s="6" t="e">
        <f>VLOOKUP(D1553,'kode internal'!$B$1:$E$4717,4,FALSE)</f>
        <v>#N/A</v>
      </c>
      <c r="I1553" s="6" t="e">
        <f>VLOOKUP(D1553,'kode internal'!$B$1:$F$4717,5,FALSE)</f>
        <v>#N/A</v>
      </c>
    </row>
    <row r="1554" spans="1:9">
      <c r="A1554" s="6" t="s">
        <v>5204</v>
      </c>
      <c r="B1554" s="6" t="s">
        <v>5205</v>
      </c>
      <c r="C1554" s="6">
        <f t="shared" si="25"/>
        <v>1</v>
      </c>
      <c r="D1554" s="6" t="s">
        <v>5205</v>
      </c>
      <c r="E1554" s="6" t="str">
        <f>VLOOKUP(B1554,'kode internal'!$B$1:$D$4717,2,FALSE)</f>
        <v>81T001</v>
      </c>
      <c r="F1554" s="6">
        <v>102</v>
      </c>
      <c r="G1554" s="6">
        <v>500</v>
      </c>
      <c r="H1554" s="6">
        <f>VLOOKUP(D1554,'kode internal'!$B$1:$E$4717,4,FALSE)</f>
        <v>102</v>
      </c>
      <c r="I1554" s="6">
        <f>VLOOKUP(D1554,'kode internal'!$B$1:$F$4717,5,FALSE)</f>
        <v>500</v>
      </c>
    </row>
    <row r="1555" spans="1:9">
      <c r="A1555" s="6" t="s">
        <v>5206</v>
      </c>
      <c r="B1555" s="6" t="s">
        <v>5207</v>
      </c>
      <c r="C1555" s="6">
        <f t="shared" si="25"/>
        <v>1</v>
      </c>
      <c r="D1555" s="6" t="s">
        <v>5207</v>
      </c>
      <c r="E1555" s="6" t="str">
        <f>VLOOKUP(B1555,'kode internal'!$B$1:$D$4717,2,FALSE)</f>
        <v>81S054</v>
      </c>
      <c r="F1555" s="6">
        <v>10</v>
      </c>
      <c r="G1555" s="6">
        <v>30</v>
      </c>
      <c r="H1555" s="6">
        <f>VLOOKUP(D1555,'kode internal'!$B$1:$E$4717,4,FALSE)</f>
        <v>10</v>
      </c>
      <c r="I1555" s="6">
        <f>VLOOKUP(D1555,'kode internal'!$B$1:$F$4717,5,FALSE)</f>
        <v>30</v>
      </c>
    </row>
    <row r="1556" spans="1:9">
      <c r="A1556" s="6" t="s">
        <v>5208</v>
      </c>
      <c r="B1556" s="6" t="s">
        <v>5209</v>
      </c>
      <c r="C1556" s="6">
        <f t="shared" si="25"/>
        <v>1</v>
      </c>
      <c r="D1556" s="6" t="s">
        <v>5209</v>
      </c>
      <c r="E1556" s="6" t="str">
        <f>VLOOKUP(B1556,'kode internal'!$B$1:$D$4717,2,FALSE)</f>
        <v>81S001</v>
      </c>
      <c r="F1556" s="6">
        <v>46</v>
      </c>
      <c r="G1556" s="6">
        <v>360</v>
      </c>
      <c r="H1556" s="6">
        <f>VLOOKUP(D1556,'kode internal'!$B$1:$E$4717,4,FALSE)</f>
        <v>46</v>
      </c>
      <c r="I1556" s="6">
        <f>VLOOKUP(D1556,'kode internal'!$B$1:$F$4717,5,FALSE)</f>
        <v>360</v>
      </c>
    </row>
    <row r="1557" spans="1:9">
      <c r="A1557" s="6" t="s">
        <v>5210</v>
      </c>
      <c r="B1557" s="6" t="s">
        <v>5211</v>
      </c>
      <c r="C1557" s="6">
        <f t="shared" si="25"/>
        <v>1</v>
      </c>
      <c r="D1557" s="6" t="s">
        <v>5211</v>
      </c>
      <c r="E1557" s="6" t="e">
        <f>VLOOKUP(B1557,'kode internal'!$B$1:$D$4717,2,FALSE)</f>
        <v>#N/A</v>
      </c>
      <c r="F1557" s="6">
        <v>9</v>
      </c>
      <c r="G1557" s="6">
        <v>0</v>
      </c>
      <c r="H1557" s="6" t="e">
        <f>VLOOKUP(D1557,'kode internal'!$B$1:$E$4717,4,FALSE)</f>
        <v>#N/A</v>
      </c>
      <c r="I1557" s="6" t="e">
        <f>VLOOKUP(D1557,'kode internal'!$B$1:$F$4717,5,FALSE)</f>
        <v>#N/A</v>
      </c>
    </row>
    <row r="1558" spans="1:9">
      <c r="A1558" s="6" t="s">
        <v>5212</v>
      </c>
      <c r="B1558" s="6" t="s">
        <v>5213</v>
      </c>
      <c r="C1558" s="6">
        <f t="shared" si="25"/>
        <v>1</v>
      </c>
      <c r="D1558" s="6" t="s">
        <v>5213</v>
      </c>
      <c r="E1558" s="6" t="str">
        <f>VLOOKUP(B1558,'kode internal'!$B$1:$D$4717,2,FALSE)</f>
        <v>81R006</v>
      </c>
      <c r="F1558" s="6">
        <v>34</v>
      </c>
      <c r="G1558" s="6">
        <v>165</v>
      </c>
      <c r="H1558" s="6">
        <f>VLOOKUP(D1558,'kode internal'!$B$1:$E$4717,4,FALSE)</f>
        <v>34</v>
      </c>
      <c r="I1558" s="6">
        <f>VLOOKUP(D1558,'kode internal'!$B$1:$F$4717,5,FALSE)</f>
        <v>165</v>
      </c>
    </row>
    <row r="1559" spans="1:9">
      <c r="A1559" s="6" t="s">
        <v>5214</v>
      </c>
      <c r="B1559" s="6" t="s">
        <v>5215</v>
      </c>
      <c r="C1559" s="6">
        <f t="shared" si="25"/>
        <v>1</v>
      </c>
      <c r="D1559" s="6" t="s">
        <v>5215</v>
      </c>
      <c r="E1559" s="6" t="str">
        <f>VLOOKUP(B1559,'kode internal'!$B$1:$D$4717,2,FALSE)</f>
        <v>81R001</v>
      </c>
      <c r="F1559" s="6">
        <v>4</v>
      </c>
      <c r="G1559" s="6">
        <v>10</v>
      </c>
      <c r="H1559" s="6">
        <f>VLOOKUP(D1559,'kode internal'!$B$1:$E$4717,4,FALSE)</f>
        <v>4</v>
      </c>
      <c r="I1559" s="6">
        <f>VLOOKUP(D1559,'kode internal'!$B$1:$F$4717,5,FALSE)</f>
        <v>10</v>
      </c>
    </row>
    <row r="1560" spans="1:9">
      <c r="A1560" s="6" t="s">
        <v>5216</v>
      </c>
      <c r="B1560" s="6" t="s">
        <v>5217</v>
      </c>
      <c r="C1560" s="6">
        <f t="shared" si="25"/>
        <v>1</v>
      </c>
      <c r="D1560" s="6" t="s">
        <v>5217</v>
      </c>
      <c r="E1560" s="6" t="str">
        <f>VLOOKUP(B1560,'kode internal'!$B$1:$D$4717,2,FALSE)</f>
        <v>81P144</v>
      </c>
      <c r="F1560" s="6">
        <v>1</v>
      </c>
      <c r="G1560" s="6">
        <v>0</v>
      </c>
      <c r="H1560" s="6">
        <f>VLOOKUP(D1560,'kode internal'!$B$1:$E$4717,4,FALSE)</f>
        <v>1</v>
      </c>
      <c r="I1560" s="6">
        <f>VLOOKUP(D1560,'kode internal'!$B$1:$F$4717,5,FALSE)</f>
        <v>0</v>
      </c>
    </row>
    <row r="1561" spans="1:9">
      <c r="A1561" s="6" t="s">
        <v>5218</v>
      </c>
      <c r="B1561" s="6" t="s">
        <v>5219</v>
      </c>
      <c r="C1561" s="6">
        <f t="shared" si="25"/>
        <v>1</v>
      </c>
      <c r="D1561" s="6" t="s">
        <v>5219</v>
      </c>
      <c r="E1561" s="6" t="str">
        <f>VLOOKUP(B1561,'kode internal'!$B$1:$D$4717,2,FALSE)</f>
        <v>81P142</v>
      </c>
      <c r="F1561" s="6">
        <v>35</v>
      </c>
      <c r="G1561" s="6">
        <v>5</v>
      </c>
      <c r="H1561" s="6">
        <f>VLOOKUP(D1561,'kode internal'!$B$1:$E$4717,4,FALSE)</f>
        <v>35</v>
      </c>
      <c r="I1561" s="6">
        <f>VLOOKUP(D1561,'kode internal'!$B$1:$F$4717,5,FALSE)</f>
        <v>5</v>
      </c>
    </row>
    <row r="1562" spans="1:9">
      <c r="A1562" s="6" t="s">
        <v>5220</v>
      </c>
      <c r="B1562" s="6" t="s">
        <v>5221</v>
      </c>
      <c r="C1562" s="6">
        <f t="shared" si="25"/>
        <v>1</v>
      </c>
      <c r="D1562" s="6" t="s">
        <v>5221</v>
      </c>
      <c r="E1562" s="6" t="str">
        <f>VLOOKUP(B1562,'kode internal'!$B$1:$D$4717,2,FALSE)</f>
        <v>81P141</v>
      </c>
      <c r="F1562" s="6">
        <v>8</v>
      </c>
      <c r="G1562" s="6">
        <v>5</v>
      </c>
      <c r="H1562" s="6">
        <f>VLOOKUP(D1562,'kode internal'!$B$1:$E$4717,4,FALSE)</f>
        <v>8</v>
      </c>
      <c r="I1562" s="6">
        <f>VLOOKUP(D1562,'kode internal'!$B$1:$F$4717,5,FALSE)</f>
        <v>5</v>
      </c>
    </row>
    <row r="1563" spans="1:9">
      <c r="A1563" s="6" t="s">
        <v>5222</v>
      </c>
      <c r="B1563" s="6" t="s">
        <v>5223</v>
      </c>
      <c r="C1563" s="6">
        <f t="shared" si="25"/>
        <v>1</v>
      </c>
      <c r="D1563" s="6" t="s">
        <v>5223</v>
      </c>
      <c r="E1563" s="6" t="str">
        <f>VLOOKUP(B1563,'kode internal'!$B$1:$D$4717,2,FALSE)</f>
        <v>81P140</v>
      </c>
      <c r="F1563" s="6">
        <v>5</v>
      </c>
      <c r="G1563" s="6">
        <v>5</v>
      </c>
      <c r="H1563" s="6">
        <f>VLOOKUP(D1563,'kode internal'!$B$1:$E$4717,4,FALSE)</f>
        <v>5</v>
      </c>
      <c r="I1563" s="6">
        <f>VLOOKUP(D1563,'kode internal'!$B$1:$F$4717,5,FALSE)</f>
        <v>5</v>
      </c>
    </row>
    <row r="1564" spans="1:9">
      <c r="A1564" s="6" t="s">
        <v>5224</v>
      </c>
      <c r="B1564" s="6" t="s">
        <v>5225</v>
      </c>
      <c r="C1564" s="6">
        <f t="shared" si="25"/>
        <v>1</v>
      </c>
      <c r="D1564" s="6" t="s">
        <v>5225</v>
      </c>
      <c r="E1564" s="6" t="e">
        <f>VLOOKUP(B1564,'kode internal'!$B$1:$D$4717,2,FALSE)</f>
        <v>#N/A</v>
      </c>
      <c r="F1564" s="6">
        <v>0</v>
      </c>
      <c r="G1564" s="6">
        <v>4</v>
      </c>
      <c r="H1564" s="6" t="e">
        <f>VLOOKUP(D1564,'kode internal'!$B$1:$E$4717,4,FALSE)</f>
        <v>#N/A</v>
      </c>
      <c r="I1564" s="6" t="e">
        <f>VLOOKUP(D1564,'kode internal'!$B$1:$F$4717,5,FALSE)</f>
        <v>#N/A</v>
      </c>
    </row>
    <row r="1565" spans="1:9">
      <c r="A1565" s="6" t="s">
        <v>5226</v>
      </c>
      <c r="B1565" s="6" t="s">
        <v>5227</v>
      </c>
      <c r="C1565" s="6">
        <f t="shared" si="25"/>
        <v>1</v>
      </c>
      <c r="D1565" s="6" t="s">
        <v>5227</v>
      </c>
      <c r="E1565" s="6" t="str">
        <f>VLOOKUP(B1565,'kode internal'!$B$1:$D$4717,2,FALSE)</f>
        <v>81P051</v>
      </c>
      <c r="F1565" s="6">
        <v>0</v>
      </c>
      <c r="G1565" s="6">
        <v>140</v>
      </c>
      <c r="H1565" s="6">
        <f>VLOOKUP(D1565,'kode internal'!$B$1:$E$4717,4,FALSE)</f>
        <v>0</v>
      </c>
      <c r="I1565" s="6">
        <f>VLOOKUP(D1565,'kode internal'!$B$1:$F$4717,5,FALSE)</f>
        <v>140</v>
      </c>
    </row>
    <row r="1566" spans="1:9">
      <c r="A1566" s="6" t="s">
        <v>5228</v>
      </c>
      <c r="B1566" s="6" t="s">
        <v>5229</v>
      </c>
      <c r="C1566" s="6">
        <f t="shared" si="25"/>
        <v>1</v>
      </c>
      <c r="D1566" s="6" t="s">
        <v>5229</v>
      </c>
      <c r="E1566" s="6" t="str">
        <f>VLOOKUP(B1566,'kode internal'!$B$1:$D$4717,2,FALSE)</f>
        <v>81P048</v>
      </c>
      <c r="F1566" s="6">
        <v>18</v>
      </c>
      <c r="G1566" s="6">
        <v>255</v>
      </c>
      <c r="H1566" s="6">
        <f>VLOOKUP(D1566,'kode internal'!$B$1:$E$4717,4,FALSE)</f>
        <v>18</v>
      </c>
      <c r="I1566" s="6">
        <f>VLOOKUP(D1566,'kode internal'!$B$1:$F$4717,5,FALSE)</f>
        <v>255</v>
      </c>
    </row>
    <row r="1567" spans="1:9">
      <c r="A1567" s="6" t="s">
        <v>5230</v>
      </c>
      <c r="B1567" s="6" t="s">
        <v>5231</v>
      </c>
      <c r="C1567" s="6">
        <f t="shared" si="25"/>
        <v>1</v>
      </c>
      <c r="D1567" s="6" t="s">
        <v>5231</v>
      </c>
      <c r="E1567" s="6" t="e">
        <f>VLOOKUP(B1567,'kode internal'!$B$1:$D$4717,2,FALSE)</f>
        <v>#N/A</v>
      </c>
      <c r="F1567" s="6">
        <v>0</v>
      </c>
      <c r="G1567" s="6">
        <v>170</v>
      </c>
      <c r="H1567" s="6" t="e">
        <f>VLOOKUP(D1567,'kode internal'!$B$1:$E$4717,4,FALSE)</f>
        <v>#N/A</v>
      </c>
      <c r="I1567" s="6" t="e">
        <f>VLOOKUP(D1567,'kode internal'!$B$1:$F$4717,5,FALSE)</f>
        <v>#N/A</v>
      </c>
    </row>
    <row r="1568" spans="1:9">
      <c r="A1568" s="6" t="s">
        <v>5232</v>
      </c>
      <c r="B1568" s="6" t="s">
        <v>5233</v>
      </c>
      <c r="C1568" s="6">
        <f t="shared" si="25"/>
        <v>1</v>
      </c>
      <c r="D1568" s="6" t="s">
        <v>5233</v>
      </c>
      <c r="E1568" s="6" t="e">
        <f>VLOOKUP(B1568,'kode internal'!$B$1:$D$4717,2,FALSE)</f>
        <v>#N/A</v>
      </c>
      <c r="F1568" s="6">
        <v>37</v>
      </c>
      <c r="G1568" s="6">
        <v>40</v>
      </c>
      <c r="H1568" s="6" t="e">
        <f>VLOOKUP(D1568,'kode internal'!$B$1:$E$4717,4,FALSE)</f>
        <v>#N/A</v>
      </c>
      <c r="I1568" s="6" t="e">
        <f>VLOOKUP(D1568,'kode internal'!$B$1:$F$4717,5,FALSE)</f>
        <v>#N/A</v>
      </c>
    </row>
    <row r="1569" spans="1:9">
      <c r="A1569" s="6" t="s">
        <v>5234</v>
      </c>
      <c r="B1569" s="6" t="s">
        <v>5235</v>
      </c>
      <c r="C1569" s="6">
        <f t="shared" si="25"/>
        <v>1</v>
      </c>
      <c r="D1569" s="6" t="s">
        <v>5235</v>
      </c>
      <c r="E1569" s="6" t="str">
        <f>VLOOKUP(B1569,'kode internal'!$B$1:$D$4717,2,FALSE)</f>
        <v>81P038</v>
      </c>
      <c r="F1569" s="6">
        <v>6</v>
      </c>
      <c r="G1569" s="6">
        <v>120</v>
      </c>
      <c r="H1569" s="6">
        <f>VLOOKUP(D1569,'kode internal'!$B$1:$E$4717,4,FALSE)</f>
        <v>6</v>
      </c>
      <c r="I1569" s="6">
        <f>VLOOKUP(D1569,'kode internal'!$B$1:$F$4717,5,FALSE)</f>
        <v>120</v>
      </c>
    </row>
    <row r="1570" spans="1:9">
      <c r="A1570" s="6" t="s">
        <v>5236</v>
      </c>
      <c r="B1570" s="6" t="s">
        <v>5237</v>
      </c>
      <c r="C1570" s="6">
        <f t="shared" si="25"/>
        <v>1</v>
      </c>
      <c r="D1570" s="6" t="s">
        <v>5237</v>
      </c>
      <c r="E1570" s="6" t="str">
        <f>VLOOKUP(B1570,'kode internal'!$B$1:$D$4717,2,FALSE)</f>
        <v>81P022</v>
      </c>
      <c r="F1570" s="6">
        <v>12</v>
      </c>
      <c r="G1570" s="6">
        <v>0</v>
      </c>
      <c r="H1570" s="6">
        <f>VLOOKUP(D1570,'kode internal'!$B$1:$E$4717,4,FALSE)</f>
        <v>12</v>
      </c>
      <c r="I1570" s="6">
        <f>VLOOKUP(D1570,'kode internal'!$B$1:$F$4717,5,FALSE)</f>
        <v>0</v>
      </c>
    </row>
    <row r="1571" spans="1:9">
      <c r="A1571" s="6" t="s">
        <v>5238</v>
      </c>
      <c r="B1571" s="6" t="s">
        <v>5239</v>
      </c>
      <c r="C1571" s="6">
        <f t="shared" si="25"/>
        <v>1</v>
      </c>
      <c r="D1571" s="6" t="s">
        <v>5239</v>
      </c>
      <c r="E1571" s="6" t="str">
        <f>VLOOKUP(B1571,'kode internal'!$B$1:$D$4717,2,FALSE)</f>
        <v>81P021</v>
      </c>
      <c r="F1571" s="6">
        <v>15</v>
      </c>
      <c r="G1571" s="6">
        <v>280</v>
      </c>
      <c r="H1571" s="6">
        <f>VLOOKUP(D1571,'kode internal'!$B$1:$E$4717,4,FALSE)</f>
        <v>15</v>
      </c>
      <c r="I1571" s="6">
        <f>VLOOKUP(D1571,'kode internal'!$B$1:$F$4717,5,FALSE)</f>
        <v>280</v>
      </c>
    </row>
    <row r="1572" spans="1:9">
      <c r="A1572" s="6" t="s">
        <v>5240</v>
      </c>
      <c r="B1572" s="6" t="s">
        <v>5241</v>
      </c>
      <c r="C1572" s="6">
        <f t="shared" si="25"/>
        <v>1</v>
      </c>
      <c r="D1572" s="6" t="s">
        <v>5241</v>
      </c>
      <c r="E1572" s="6" t="str">
        <f>VLOOKUP(B1572,'kode internal'!$B$1:$D$4717,2,FALSE)</f>
        <v>81P017</v>
      </c>
      <c r="F1572" s="6">
        <v>0</v>
      </c>
      <c r="G1572" s="6">
        <v>275</v>
      </c>
      <c r="H1572" s="6">
        <f>VLOOKUP(D1572,'kode internal'!$B$1:$E$4717,4,FALSE)</f>
        <v>0</v>
      </c>
      <c r="I1572" s="6">
        <f>VLOOKUP(D1572,'kode internal'!$B$1:$F$4717,5,FALSE)</f>
        <v>275</v>
      </c>
    </row>
    <row r="1573" spans="1:9">
      <c r="A1573" s="6" t="s">
        <v>5242</v>
      </c>
      <c r="B1573" s="6" t="s">
        <v>5243</v>
      </c>
      <c r="C1573" s="6">
        <f t="shared" si="25"/>
        <v>1</v>
      </c>
      <c r="D1573" s="6" t="s">
        <v>5243</v>
      </c>
      <c r="E1573" s="6" t="e">
        <f>VLOOKUP(B1573,'kode internal'!$B$1:$D$4717,2,FALSE)</f>
        <v>#N/A</v>
      </c>
      <c r="F1573" s="6">
        <v>10</v>
      </c>
      <c r="G1573" s="6">
        <v>30</v>
      </c>
      <c r="H1573" s="6" t="e">
        <f>VLOOKUP(D1573,'kode internal'!$B$1:$E$4717,4,FALSE)</f>
        <v>#N/A</v>
      </c>
      <c r="I1573" s="6" t="e">
        <f>VLOOKUP(D1573,'kode internal'!$B$1:$F$4717,5,FALSE)</f>
        <v>#N/A</v>
      </c>
    </row>
    <row r="1574" spans="1:9">
      <c r="A1574" s="6" t="s">
        <v>5244</v>
      </c>
      <c r="B1574" s="6" t="s">
        <v>5245</v>
      </c>
      <c r="C1574" s="6">
        <f t="shared" si="25"/>
        <v>1</v>
      </c>
      <c r="D1574" s="6" t="s">
        <v>5245</v>
      </c>
      <c r="E1574" s="6" t="str">
        <f>VLOOKUP(B1574,'kode internal'!$B$1:$D$4717,2,FALSE)</f>
        <v>81P015</v>
      </c>
      <c r="F1574" s="6">
        <v>46</v>
      </c>
      <c r="G1574" s="6">
        <v>225</v>
      </c>
      <c r="H1574" s="6">
        <f>VLOOKUP(D1574,'kode internal'!$B$1:$E$4717,4,FALSE)</f>
        <v>46</v>
      </c>
      <c r="I1574" s="6">
        <f>VLOOKUP(D1574,'kode internal'!$B$1:$F$4717,5,FALSE)</f>
        <v>225</v>
      </c>
    </row>
    <row r="1575" spans="1:9">
      <c r="A1575" s="6" t="s">
        <v>5246</v>
      </c>
      <c r="B1575" s="6" t="s">
        <v>5247</v>
      </c>
      <c r="C1575" s="6">
        <f t="shared" si="25"/>
        <v>1</v>
      </c>
      <c r="D1575" s="6" t="s">
        <v>5247</v>
      </c>
      <c r="E1575" s="6" t="str">
        <f>VLOOKUP(B1575,'kode internal'!$B$1:$D$4717,2,FALSE)</f>
        <v>81P010</v>
      </c>
      <c r="F1575" s="6">
        <v>58</v>
      </c>
      <c r="G1575" s="6">
        <v>50</v>
      </c>
      <c r="H1575" s="6">
        <f>VLOOKUP(D1575,'kode internal'!$B$1:$E$4717,4,FALSE)</f>
        <v>58</v>
      </c>
      <c r="I1575" s="6">
        <f>VLOOKUP(D1575,'kode internal'!$B$1:$F$4717,5,FALSE)</f>
        <v>50</v>
      </c>
    </row>
    <row r="1576" spans="1:9">
      <c r="A1576" s="6" t="s">
        <v>5248</v>
      </c>
      <c r="B1576" s="6" t="s">
        <v>5249</v>
      </c>
      <c r="C1576" s="6">
        <f t="shared" si="25"/>
        <v>1</v>
      </c>
      <c r="D1576" s="6" t="s">
        <v>5249</v>
      </c>
      <c r="E1576" s="6" t="str">
        <f>VLOOKUP(B1576,'kode internal'!$B$1:$D$4717,2,FALSE)</f>
        <v>81M075</v>
      </c>
      <c r="F1576" s="6">
        <v>82</v>
      </c>
      <c r="G1576" s="6">
        <v>300</v>
      </c>
      <c r="H1576" s="6">
        <f>VLOOKUP(D1576,'kode internal'!$B$1:$E$4717,4,FALSE)</f>
        <v>82</v>
      </c>
      <c r="I1576" s="6">
        <f>VLOOKUP(D1576,'kode internal'!$B$1:$F$4717,5,FALSE)</f>
        <v>300</v>
      </c>
    </row>
    <row r="1577" spans="1:9">
      <c r="A1577" s="6" t="s">
        <v>5250</v>
      </c>
      <c r="B1577" s="6" t="s">
        <v>5251</v>
      </c>
      <c r="C1577" s="6">
        <f t="shared" si="25"/>
        <v>1</v>
      </c>
      <c r="D1577" s="6" t="s">
        <v>5251</v>
      </c>
      <c r="E1577" s="6" t="str">
        <f>VLOOKUP(B1577,'kode internal'!$B$1:$D$4717,2,FALSE)</f>
        <v>81I090</v>
      </c>
      <c r="F1577" s="6">
        <v>6</v>
      </c>
      <c r="G1577" s="6">
        <v>49</v>
      </c>
      <c r="H1577" s="6">
        <f>VLOOKUP(D1577,'kode internal'!$B$1:$E$4717,4,FALSE)</f>
        <v>6</v>
      </c>
      <c r="I1577" s="6">
        <f>VLOOKUP(D1577,'kode internal'!$B$1:$F$4717,5,FALSE)</f>
        <v>49</v>
      </c>
    </row>
    <row r="1578" spans="1:9">
      <c r="A1578" s="6" t="s">
        <v>5252</v>
      </c>
      <c r="B1578" s="6" t="s">
        <v>5253</v>
      </c>
      <c r="C1578" s="6">
        <f t="shared" si="25"/>
        <v>1</v>
      </c>
      <c r="D1578" s="6" t="s">
        <v>5253</v>
      </c>
      <c r="E1578" s="6" t="str">
        <f>VLOOKUP(B1578,'kode internal'!$B$1:$D$4717,2,FALSE)</f>
        <v>81I032</v>
      </c>
      <c r="F1578" s="6">
        <v>0</v>
      </c>
      <c r="G1578" s="6">
        <v>5</v>
      </c>
      <c r="H1578" s="6">
        <f>VLOOKUP(D1578,'kode internal'!$B$1:$E$4717,4,FALSE)</f>
        <v>0</v>
      </c>
      <c r="I1578" s="6">
        <f>VLOOKUP(D1578,'kode internal'!$B$1:$F$4717,5,FALSE)</f>
        <v>5</v>
      </c>
    </row>
    <row r="1579" spans="1:9">
      <c r="A1579" s="6" t="s">
        <v>5254</v>
      </c>
      <c r="B1579" s="6" t="s">
        <v>5255</v>
      </c>
      <c r="C1579" s="6">
        <f t="shared" si="25"/>
        <v>1</v>
      </c>
      <c r="D1579" s="6" t="s">
        <v>5255</v>
      </c>
      <c r="E1579" s="6" t="e">
        <f>VLOOKUP(B1579,'kode internal'!$B$1:$D$4717,2,FALSE)</f>
        <v>#N/A</v>
      </c>
      <c r="F1579" s="6">
        <v>0</v>
      </c>
      <c r="G1579" s="6">
        <v>480</v>
      </c>
      <c r="H1579" s="6" t="e">
        <f>VLOOKUP(D1579,'kode internal'!$B$1:$E$4717,4,FALSE)</f>
        <v>#N/A</v>
      </c>
      <c r="I1579" s="6" t="e">
        <f>VLOOKUP(D1579,'kode internal'!$B$1:$F$4717,5,FALSE)</f>
        <v>#N/A</v>
      </c>
    </row>
    <row r="1580" spans="1:9">
      <c r="A1580" s="6" t="s">
        <v>5256</v>
      </c>
      <c r="B1580" s="6" t="s">
        <v>5257</v>
      </c>
      <c r="C1580" s="6">
        <f t="shared" si="25"/>
        <v>1</v>
      </c>
      <c r="D1580" s="6" t="s">
        <v>5257</v>
      </c>
      <c r="E1580" s="6" t="e">
        <f>VLOOKUP(B1580,'kode internal'!$B$1:$D$4717,2,FALSE)</f>
        <v>#N/A</v>
      </c>
      <c r="F1580" s="6">
        <v>14</v>
      </c>
      <c r="G1580" s="6">
        <v>0</v>
      </c>
      <c r="H1580" s="6" t="e">
        <f>VLOOKUP(D1580,'kode internal'!$B$1:$E$4717,4,FALSE)</f>
        <v>#N/A</v>
      </c>
      <c r="I1580" s="6" t="e">
        <f>VLOOKUP(D1580,'kode internal'!$B$1:$F$4717,5,FALSE)</f>
        <v>#N/A</v>
      </c>
    </row>
    <row r="1581" spans="1:9">
      <c r="A1581" s="6" t="s">
        <v>5258</v>
      </c>
      <c r="B1581" s="6" t="s">
        <v>5259</v>
      </c>
      <c r="C1581" s="6">
        <f t="shared" si="25"/>
        <v>1</v>
      </c>
      <c r="D1581" s="6" t="s">
        <v>5259</v>
      </c>
      <c r="E1581" s="6" t="str">
        <f>VLOOKUP(B1581,'kode internal'!$B$1:$D$4717,2,FALSE)</f>
        <v>81H023</v>
      </c>
      <c r="F1581" s="6">
        <v>0</v>
      </c>
      <c r="G1581" s="6">
        <v>12</v>
      </c>
      <c r="H1581" s="6">
        <f>VLOOKUP(D1581,'kode internal'!$B$1:$E$4717,4,FALSE)</f>
        <v>0</v>
      </c>
      <c r="I1581" s="6">
        <f>VLOOKUP(D1581,'kode internal'!$B$1:$F$4717,5,FALSE)</f>
        <v>12</v>
      </c>
    </row>
    <row r="1582" spans="1:9">
      <c r="A1582" s="6" t="s">
        <v>5260</v>
      </c>
      <c r="B1582" s="6" t="s">
        <v>5261</v>
      </c>
      <c r="C1582" s="6">
        <f t="shared" si="25"/>
        <v>1</v>
      </c>
      <c r="D1582" s="6" t="s">
        <v>5261</v>
      </c>
      <c r="E1582" s="6" t="str">
        <f>VLOOKUP(B1582,'kode internal'!$B$1:$D$4717,2,FALSE)</f>
        <v>81H012</v>
      </c>
      <c r="F1582" s="6">
        <v>0</v>
      </c>
      <c r="G1582" s="6">
        <v>202</v>
      </c>
      <c r="H1582" s="6">
        <f>VLOOKUP(D1582,'kode internal'!$B$1:$E$4717,4,FALSE)</f>
        <v>0</v>
      </c>
      <c r="I1582" s="6">
        <f>VLOOKUP(D1582,'kode internal'!$B$1:$F$4717,5,FALSE)</f>
        <v>202</v>
      </c>
    </row>
    <row r="1583" spans="1:9">
      <c r="A1583" s="6" t="s">
        <v>5262</v>
      </c>
      <c r="B1583" s="6" t="s">
        <v>5263</v>
      </c>
      <c r="C1583" s="6">
        <f t="shared" si="25"/>
        <v>1</v>
      </c>
      <c r="D1583" s="6" t="s">
        <v>5263</v>
      </c>
      <c r="E1583" s="6" t="e">
        <f>VLOOKUP(B1583,'kode internal'!$B$1:$D$4717,2,FALSE)</f>
        <v>#N/A</v>
      </c>
      <c r="F1583" s="6">
        <v>1</v>
      </c>
      <c r="G1583" s="6">
        <v>0</v>
      </c>
      <c r="H1583" s="6" t="e">
        <f>VLOOKUP(D1583,'kode internal'!$B$1:$E$4717,4,FALSE)</f>
        <v>#N/A</v>
      </c>
      <c r="I1583" s="6" t="e">
        <f>VLOOKUP(D1583,'kode internal'!$B$1:$F$4717,5,FALSE)</f>
        <v>#N/A</v>
      </c>
    </row>
    <row r="1584" spans="1:9">
      <c r="A1584" s="6" t="s">
        <v>5264</v>
      </c>
      <c r="B1584" s="6" t="s">
        <v>5265</v>
      </c>
      <c r="C1584" s="6">
        <f t="shared" si="25"/>
        <v>1</v>
      </c>
      <c r="D1584" s="6" t="s">
        <v>5265</v>
      </c>
      <c r="E1584" s="6" t="e">
        <f>VLOOKUP(B1584,'kode internal'!$B$1:$D$4717,2,FALSE)</f>
        <v>#N/A</v>
      </c>
      <c r="F1584" s="6">
        <v>20</v>
      </c>
      <c r="G1584" s="6">
        <v>10</v>
      </c>
      <c r="H1584" s="6" t="e">
        <f>VLOOKUP(D1584,'kode internal'!$B$1:$E$4717,4,FALSE)</f>
        <v>#N/A</v>
      </c>
      <c r="I1584" s="6" t="e">
        <f>VLOOKUP(D1584,'kode internal'!$B$1:$F$4717,5,FALSE)</f>
        <v>#N/A</v>
      </c>
    </row>
    <row r="1585" spans="1:9">
      <c r="A1585" s="6" t="s">
        <v>5266</v>
      </c>
      <c r="B1585" s="6" t="s">
        <v>5267</v>
      </c>
      <c r="C1585" s="6">
        <f t="shared" si="25"/>
        <v>1</v>
      </c>
      <c r="D1585" s="6" t="s">
        <v>5267</v>
      </c>
      <c r="E1585" s="6" t="str">
        <f>VLOOKUP(B1585,'kode internal'!$B$1:$D$4717,2,FALSE)</f>
        <v>81H008</v>
      </c>
      <c r="F1585" s="6">
        <v>25</v>
      </c>
      <c r="G1585" s="6">
        <v>135</v>
      </c>
      <c r="H1585" s="6">
        <f>VLOOKUP(D1585,'kode internal'!$B$1:$E$4717,4,FALSE)</f>
        <v>25</v>
      </c>
      <c r="I1585" s="6">
        <f>VLOOKUP(D1585,'kode internal'!$B$1:$F$4717,5,FALSE)</f>
        <v>135</v>
      </c>
    </row>
    <row r="1586" spans="1:9">
      <c r="A1586" s="6" t="s">
        <v>5268</v>
      </c>
      <c r="B1586" s="6" t="s">
        <v>5269</v>
      </c>
      <c r="C1586" s="6">
        <f t="shared" si="25"/>
        <v>1</v>
      </c>
      <c r="D1586" s="6" t="s">
        <v>5269</v>
      </c>
      <c r="E1586" s="6" t="str">
        <f>VLOOKUP(B1586,'kode internal'!$B$1:$D$4717,2,FALSE)</f>
        <v>81H006</v>
      </c>
      <c r="F1586" s="6">
        <v>0</v>
      </c>
      <c r="G1586" s="6">
        <v>2</v>
      </c>
      <c r="H1586" s="6">
        <f>VLOOKUP(D1586,'kode internal'!$B$1:$E$4717,4,FALSE)</f>
        <v>0</v>
      </c>
      <c r="I1586" s="6">
        <f>VLOOKUP(D1586,'kode internal'!$B$1:$F$4717,5,FALSE)</f>
        <v>2</v>
      </c>
    </row>
    <row r="1587" spans="1:9">
      <c r="A1587" s="6" t="s">
        <v>5270</v>
      </c>
      <c r="B1587" s="6" t="s">
        <v>5271</v>
      </c>
      <c r="C1587" s="6">
        <f t="shared" si="25"/>
        <v>1</v>
      </c>
      <c r="D1587" s="6" t="s">
        <v>5271</v>
      </c>
      <c r="E1587" s="6" t="str">
        <f>VLOOKUP(B1587,'kode internal'!$B$1:$D$4717,2,FALSE)</f>
        <v>81H005</v>
      </c>
      <c r="F1587" s="6">
        <v>4</v>
      </c>
      <c r="G1587" s="6">
        <v>25</v>
      </c>
      <c r="H1587" s="6">
        <f>VLOOKUP(D1587,'kode internal'!$B$1:$E$4717,4,FALSE)</f>
        <v>4</v>
      </c>
      <c r="I1587" s="6">
        <f>VLOOKUP(D1587,'kode internal'!$B$1:$F$4717,5,FALSE)</f>
        <v>25</v>
      </c>
    </row>
    <row r="1588" spans="1:9">
      <c r="A1588" s="6" t="s">
        <v>5272</v>
      </c>
      <c r="B1588" s="6" t="s">
        <v>5273</v>
      </c>
      <c r="C1588" s="6">
        <f t="shared" si="25"/>
        <v>1</v>
      </c>
      <c r="D1588" s="6" t="s">
        <v>5273</v>
      </c>
      <c r="E1588" s="6" t="str">
        <f>VLOOKUP(B1588,'kode internal'!$B$1:$D$4717,2,FALSE)</f>
        <v>81H004</v>
      </c>
      <c r="F1588" s="6">
        <v>34</v>
      </c>
      <c r="G1588" s="6">
        <v>35</v>
      </c>
      <c r="H1588" s="6">
        <f>VLOOKUP(D1588,'kode internal'!$B$1:$E$4717,4,FALSE)</f>
        <v>34</v>
      </c>
      <c r="I1588" s="6">
        <f>VLOOKUP(D1588,'kode internal'!$B$1:$F$4717,5,FALSE)</f>
        <v>35</v>
      </c>
    </row>
    <row r="1589" spans="1:9">
      <c r="A1589" s="6" t="s">
        <v>5274</v>
      </c>
      <c r="B1589" s="6" t="s">
        <v>5275</v>
      </c>
      <c r="C1589" s="6">
        <f t="shared" si="25"/>
        <v>1</v>
      </c>
      <c r="D1589" s="6" t="s">
        <v>5275</v>
      </c>
      <c r="E1589" s="6" t="str">
        <f>VLOOKUP(B1589,'kode internal'!$B$1:$D$4717,2,FALSE)</f>
        <v>81H003</v>
      </c>
      <c r="F1589" s="6">
        <v>0</v>
      </c>
      <c r="G1589" s="6">
        <v>975</v>
      </c>
      <c r="H1589" s="6">
        <f>VLOOKUP(D1589,'kode internal'!$B$1:$E$4717,4,FALSE)</f>
        <v>0</v>
      </c>
      <c r="I1589" s="6">
        <f>VLOOKUP(D1589,'kode internal'!$B$1:$F$4717,5,FALSE)</f>
        <v>975</v>
      </c>
    </row>
    <row r="1590" spans="1:9">
      <c r="A1590" s="6" t="s">
        <v>5276</v>
      </c>
      <c r="B1590" s="6" t="s">
        <v>5277</v>
      </c>
      <c r="C1590" s="6">
        <f t="shared" si="25"/>
        <v>1</v>
      </c>
      <c r="D1590" s="6" t="s">
        <v>5277</v>
      </c>
      <c r="E1590" s="6" t="e">
        <f>VLOOKUP(B1590,'kode internal'!$B$1:$D$4717,2,FALSE)</f>
        <v>#N/A</v>
      </c>
      <c r="F1590" s="6">
        <v>95</v>
      </c>
      <c r="G1590" s="6">
        <v>0</v>
      </c>
      <c r="H1590" s="6" t="e">
        <f>VLOOKUP(D1590,'kode internal'!$B$1:$E$4717,4,FALSE)</f>
        <v>#N/A</v>
      </c>
      <c r="I1590" s="6" t="e">
        <f>VLOOKUP(D1590,'kode internal'!$B$1:$F$4717,5,FALSE)</f>
        <v>#N/A</v>
      </c>
    </row>
    <row r="1591" spans="1:9">
      <c r="A1591" s="6" t="s">
        <v>5278</v>
      </c>
      <c r="B1591" s="6" t="s">
        <v>5279</v>
      </c>
      <c r="C1591" s="6">
        <f t="shared" si="25"/>
        <v>1</v>
      </c>
      <c r="D1591" s="6" t="s">
        <v>5279</v>
      </c>
      <c r="E1591" s="6" t="str">
        <f>VLOOKUP(B1591,'kode internal'!$B$1:$D$4717,2,FALSE)</f>
        <v>81F058</v>
      </c>
      <c r="F1591" s="6">
        <v>2</v>
      </c>
      <c r="G1591" s="6">
        <v>0</v>
      </c>
      <c r="H1591" s="6">
        <f>VLOOKUP(D1591,'kode internal'!$B$1:$E$4717,4,FALSE)</f>
        <v>2</v>
      </c>
      <c r="I1591" s="6">
        <f>VLOOKUP(D1591,'kode internal'!$B$1:$F$4717,5,FALSE)</f>
        <v>0</v>
      </c>
    </row>
    <row r="1592" spans="1:9">
      <c r="A1592" s="6" t="s">
        <v>5280</v>
      </c>
      <c r="B1592" s="6" t="s">
        <v>5281</v>
      </c>
      <c r="C1592" s="6">
        <f t="shared" si="25"/>
        <v>1</v>
      </c>
      <c r="D1592" s="6" t="s">
        <v>5281</v>
      </c>
      <c r="E1592" s="6" t="str">
        <f>VLOOKUP(B1592,'kode internal'!$B$1:$D$4717,2,FALSE)</f>
        <v>81F057</v>
      </c>
      <c r="F1592" s="6">
        <v>0</v>
      </c>
      <c r="G1592" s="6">
        <v>10</v>
      </c>
      <c r="H1592" s="6">
        <f>VLOOKUP(D1592,'kode internal'!$B$1:$E$4717,4,FALSE)</f>
        <v>0</v>
      </c>
      <c r="I1592" s="6">
        <f>VLOOKUP(D1592,'kode internal'!$B$1:$F$4717,5,FALSE)</f>
        <v>10</v>
      </c>
    </row>
    <row r="1593" spans="1:9">
      <c r="A1593" s="6" t="s">
        <v>5282</v>
      </c>
      <c r="B1593" s="6" t="s">
        <v>5283</v>
      </c>
      <c r="C1593" s="6">
        <f t="shared" si="25"/>
        <v>1</v>
      </c>
      <c r="D1593" s="6" t="s">
        <v>5283</v>
      </c>
      <c r="E1593" s="6" t="str">
        <f>VLOOKUP(B1593,'kode internal'!$B$1:$D$4717,2,FALSE)</f>
        <v>81F020</v>
      </c>
      <c r="F1593" s="6">
        <v>6</v>
      </c>
      <c r="G1593" s="6">
        <v>0</v>
      </c>
      <c r="H1593" s="6">
        <f>VLOOKUP(D1593,'kode internal'!$B$1:$E$4717,4,FALSE)</f>
        <v>6</v>
      </c>
      <c r="I1593" s="6">
        <f>VLOOKUP(D1593,'kode internal'!$B$1:$F$4717,5,FALSE)</f>
        <v>0</v>
      </c>
    </row>
    <row r="1594" spans="1:9">
      <c r="A1594" s="6" t="s">
        <v>5284</v>
      </c>
      <c r="B1594" s="6" t="s">
        <v>5285</v>
      </c>
      <c r="C1594" s="6">
        <f t="shared" si="25"/>
        <v>1</v>
      </c>
      <c r="D1594" s="6" t="s">
        <v>5285</v>
      </c>
      <c r="E1594" s="6" t="str">
        <f>VLOOKUP(B1594,'kode internal'!$B$1:$D$4717,2,FALSE)</f>
        <v>81D023</v>
      </c>
      <c r="F1594" s="6">
        <v>16</v>
      </c>
      <c r="G1594" s="6">
        <v>50</v>
      </c>
      <c r="H1594" s="6">
        <f>VLOOKUP(D1594,'kode internal'!$B$1:$E$4717,4,FALSE)</f>
        <v>16</v>
      </c>
      <c r="I1594" s="6">
        <f>VLOOKUP(D1594,'kode internal'!$B$1:$F$4717,5,FALSE)</f>
        <v>50</v>
      </c>
    </row>
    <row r="1595" spans="1:9">
      <c r="A1595" s="6" t="s">
        <v>5286</v>
      </c>
      <c r="B1595" s="6" t="s">
        <v>5287</v>
      </c>
      <c r="C1595" s="6">
        <f t="shared" si="25"/>
        <v>1</v>
      </c>
      <c r="D1595" s="6" t="s">
        <v>5287</v>
      </c>
      <c r="E1595" s="6" t="str">
        <f>VLOOKUP(B1595,'kode internal'!$B$1:$D$4717,2,FALSE)</f>
        <v>81B131</v>
      </c>
      <c r="F1595" s="6">
        <v>7</v>
      </c>
      <c r="G1595" s="6">
        <v>10</v>
      </c>
      <c r="H1595" s="6">
        <f>VLOOKUP(D1595,'kode internal'!$B$1:$E$4717,4,FALSE)</f>
        <v>7</v>
      </c>
      <c r="I1595" s="6">
        <f>VLOOKUP(D1595,'kode internal'!$B$1:$F$4717,5,FALSE)</f>
        <v>0</v>
      </c>
    </row>
    <row r="1596" spans="1:9">
      <c r="A1596" s="6" t="s">
        <v>5288</v>
      </c>
      <c r="B1596" s="6" t="s">
        <v>5289</v>
      </c>
      <c r="C1596" s="6">
        <f t="shared" si="25"/>
        <v>1</v>
      </c>
      <c r="D1596" s="6" t="s">
        <v>5289</v>
      </c>
      <c r="E1596" s="6" t="str">
        <f>VLOOKUP(B1596,'kode internal'!$B$1:$D$4717,2,FALSE)</f>
        <v>81B082</v>
      </c>
      <c r="F1596" s="6">
        <v>1</v>
      </c>
      <c r="G1596" s="6">
        <v>0</v>
      </c>
      <c r="H1596" s="6">
        <f>VLOOKUP(D1596,'kode internal'!$B$1:$E$4717,4,FALSE)</f>
        <v>1</v>
      </c>
      <c r="I1596" s="6">
        <f>VLOOKUP(D1596,'kode internal'!$B$1:$F$4717,5,FALSE)</f>
        <v>0</v>
      </c>
    </row>
    <row r="1597" spans="1:9">
      <c r="A1597" s="6" t="s">
        <v>5290</v>
      </c>
      <c r="B1597" s="6" t="s">
        <v>5291</v>
      </c>
      <c r="C1597" s="6">
        <f t="shared" si="25"/>
        <v>1</v>
      </c>
      <c r="D1597" s="6" t="s">
        <v>5291</v>
      </c>
      <c r="E1597" s="6" t="e">
        <f>VLOOKUP(B1597,'kode internal'!$B$1:$D$4717,2,FALSE)</f>
        <v>#N/A</v>
      </c>
      <c r="F1597" s="6">
        <v>0</v>
      </c>
      <c r="G1597" s="6">
        <v>1</v>
      </c>
      <c r="H1597" s="6" t="e">
        <f>VLOOKUP(D1597,'kode internal'!$B$1:$E$4717,4,FALSE)</f>
        <v>#N/A</v>
      </c>
      <c r="I1597" s="6" t="e">
        <f>VLOOKUP(D1597,'kode internal'!$B$1:$F$4717,5,FALSE)</f>
        <v>#N/A</v>
      </c>
    </row>
    <row r="1598" spans="1:9">
      <c r="A1598" s="6" t="s">
        <v>5292</v>
      </c>
      <c r="B1598" s="6" t="s">
        <v>5293</v>
      </c>
      <c r="C1598" s="6">
        <f t="shared" si="25"/>
        <v>1</v>
      </c>
      <c r="D1598" s="6" t="s">
        <v>5293</v>
      </c>
      <c r="E1598" s="6" t="str">
        <f>VLOOKUP(B1598,'kode internal'!$B$1:$D$4717,2,FALSE)</f>
        <v>81A125</v>
      </c>
      <c r="F1598" s="6">
        <v>171</v>
      </c>
      <c r="G1598" s="6">
        <v>1200</v>
      </c>
      <c r="H1598" s="6">
        <f>VLOOKUP(D1598,'kode internal'!$B$1:$E$4717,4,FALSE)</f>
        <v>171</v>
      </c>
      <c r="I1598" s="6">
        <f>VLOOKUP(D1598,'kode internal'!$B$1:$F$4717,5,FALSE)</f>
        <v>1200</v>
      </c>
    </row>
    <row r="1599" spans="1:9">
      <c r="A1599" s="6" t="s">
        <v>5294</v>
      </c>
      <c r="B1599" s="6" t="s">
        <v>5295</v>
      </c>
      <c r="C1599" s="6">
        <f t="shared" si="25"/>
        <v>1</v>
      </c>
      <c r="D1599" s="6" t="s">
        <v>5295</v>
      </c>
      <c r="E1599" s="6" t="e">
        <f>VLOOKUP(B1599,'kode internal'!$B$1:$D$4717,2,FALSE)</f>
        <v>#N/A</v>
      </c>
      <c r="F1599" s="6">
        <v>42</v>
      </c>
      <c r="G1599" s="6">
        <v>0</v>
      </c>
      <c r="H1599" s="6" t="e">
        <f>VLOOKUP(D1599,'kode internal'!$B$1:$E$4717,4,FALSE)</f>
        <v>#N/A</v>
      </c>
      <c r="I1599" s="6" t="e">
        <f>VLOOKUP(D1599,'kode internal'!$B$1:$F$4717,5,FALSE)</f>
        <v>#N/A</v>
      </c>
    </row>
    <row r="1600" spans="1:9">
      <c r="A1600" s="6" t="s">
        <v>5296</v>
      </c>
      <c r="B1600" s="6" t="s">
        <v>5297</v>
      </c>
      <c r="C1600" s="6">
        <f t="shared" si="25"/>
        <v>1</v>
      </c>
      <c r="D1600" s="6" t="s">
        <v>5297</v>
      </c>
      <c r="E1600" s="6" t="str">
        <f>VLOOKUP(B1600,'kode internal'!$B$1:$D$4717,2,FALSE)</f>
        <v>80W014</v>
      </c>
      <c r="F1600" s="6">
        <v>2</v>
      </c>
      <c r="G1600" s="6">
        <v>0</v>
      </c>
      <c r="H1600" s="6">
        <f>VLOOKUP(D1600,'kode internal'!$B$1:$E$4717,4,FALSE)</f>
        <v>2</v>
      </c>
      <c r="I1600" s="6">
        <f>VLOOKUP(D1600,'kode internal'!$B$1:$F$4717,5,FALSE)</f>
        <v>0</v>
      </c>
    </row>
    <row r="1601" spans="1:9">
      <c r="A1601" s="6" t="s">
        <v>5298</v>
      </c>
      <c r="B1601" s="6" t="s">
        <v>5299</v>
      </c>
      <c r="C1601" s="6">
        <f t="shared" ref="C1601:C1664" si="26">IF(B1601=D1601,1,0)</f>
        <v>1</v>
      </c>
      <c r="D1601" s="6" t="s">
        <v>5299</v>
      </c>
      <c r="E1601" s="6" t="str">
        <f>VLOOKUP(B1601,'kode internal'!$B$1:$D$4717,2,FALSE)</f>
        <v>80W013</v>
      </c>
      <c r="F1601" s="6">
        <v>41</v>
      </c>
      <c r="G1601" s="6">
        <v>0</v>
      </c>
      <c r="H1601" s="6">
        <f>VLOOKUP(D1601,'kode internal'!$B$1:$E$4717,4,FALSE)</f>
        <v>41</v>
      </c>
      <c r="I1601" s="6">
        <f>VLOOKUP(D1601,'kode internal'!$B$1:$F$4717,5,FALSE)</f>
        <v>0</v>
      </c>
    </row>
    <row r="1602" spans="1:9">
      <c r="A1602" s="6" t="s">
        <v>5300</v>
      </c>
      <c r="B1602" s="6" t="s">
        <v>5301</v>
      </c>
      <c r="C1602" s="6">
        <f t="shared" si="26"/>
        <v>1</v>
      </c>
      <c r="D1602" s="6" t="s">
        <v>5301</v>
      </c>
      <c r="E1602" s="6" t="str">
        <f>VLOOKUP(B1602,'kode internal'!$B$1:$D$4717,2,FALSE)</f>
        <v>80V049</v>
      </c>
      <c r="F1602" s="6">
        <v>16</v>
      </c>
      <c r="G1602" s="6">
        <v>55</v>
      </c>
      <c r="H1602" s="6">
        <f>VLOOKUP(D1602,'kode internal'!$B$1:$E$4717,4,FALSE)</f>
        <v>16</v>
      </c>
      <c r="I1602" s="6">
        <f>VLOOKUP(D1602,'kode internal'!$B$1:$F$4717,5,FALSE)</f>
        <v>55</v>
      </c>
    </row>
    <row r="1603" spans="1:9">
      <c r="A1603" s="6" t="s">
        <v>5302</v>
      </c>
      <c r="B1603" s="6" t="s">
        <v>5303</v>
      </c>
      <c r="C1603" s="6">
        <f t="shared" si="26"/>
        <v>1</v>
      </c>
      <c r="D1603" s="6" t="s">
        <v>5303</v>
      </c>
      <c r="E1603" s="6" t="str">
        <f>VLOOKUP(B1603,'kode internal'!$B$1:$D$4717,2,FALSE)</f>
        <v>80V048</v>
      </c>
      <c r="F1603" s="6">
        <v>27</v>
      </c>
      <c r="G1603" s="6">
        <v>80</v>
      </c>
      <c r="H1603" s="6">
        <f>VLOOKUP(D1603,'kode internal'!$B$1:$E$4717,4,FALSE)</f>
        <v>27</v>
      </c>
      <c r="I1603" s="6">
        <f>VLOOKUP(D1603,'kode internal'!$B$1:$F$4717,5,FALSE)</f>
        <v>80</v>
      </c>
    </row>
    <row r="1604" spans="1:9">
      <c r="A1604" s="6" t="s">
        <v>5304</v>
      </c>
      <c r="B1604" s="6" t="s">
        <v>5305</v>
      </c>
      <c r="C1604" s="6">
        <f t="shared" si="26"/>
        <v>1</v>
      </c>
      <c r="D1604" s="6" t="s">
        <v>5305</v>
      </c>
      <c r="E1604" s="6" t="str">
        <f>VLOOKUP(B1604,'kode internal'!$B$1:$D$4717,2,FALSE)</f>
        <v>80V047</v>
      </c>
      <c r="F1604" s="6">
        <v>5</v>
      </c>
      <c r="G1604" s="6">
        <v>415</v>
      </c>
      <c r="H1604" s="6">
        <f>VLOOKUP(D1604,'kode internal'!$B$1:$E$4717,4,FALSE)</f>
        <v>5</v>
      </c>
      <c r="I1604" s="6">
        <f>VLOOKUP(D1604,'kode internal'!$B$1:$F$4717,5,FALSE)</f>
        <v>415</v>
      </c>
    </row>
    <row r="1605" spans="1:9">
      <c r="A1605" s="6" t="s">
        <v>5306</v>
      </c>
      <c r="B1605" s="6" t="s">
        <v>5307</v>
      </c>
      <c r="C1605" s="6">
        <f t="shared" si="26"/>
        <v>1</v>
      </c>
      <c r="D1605" s="6" t="s">
        <v>5307</v>
      </c>
      <c r="E1605" s="6" t="str">
        <f>VLOOKUP(B1605,'kode internal'!$B$1:$D$4717,2,FALSE)</f>
        <v>80V044</v>
      </c>
      <c r="F1605" s="6">
        <v>1</v>
      </c>
      <c r="G1605" s="6">
        <v>1</v>
      </c>
      <c r="H1605" s="6">
        <f>VLOOKUP(D1605,'kode internal'!$B$1:$E$4717,4,FALSE)</f>
        <v>1</v>
      </c>
      <c r="I1605" s="6">
        <f>VLOOKUP(D1605,'kode internal'!$B$1:$F$4717,5,FALSE)</f>
        <v>1</v>
      </c>
    </row>
    <row r="1606" spans="1:9">
      <c r="A1606" s="6" t="s">
        <v>5308</v>
      </c>
      <c r="B1606" s="6" t="s">
        <v>5309</v>
      </c>
      <c r="C1606" s="6">
        <f t="shared" si="26"/>
        <v>1</v>
      </c>
      <c r="D1606" s="6" t="s">
        <v>5309</v>
      </c>
      <c r="E1606" s="6" t="str">
        <f>VLOOKUP(B1606,'kode internal'!$B$1:$D$4717,2,FALSE)</f>
        <v>80V043</v>
      </c>
      <c r="F1606" s="6">
        <v>0</v>
      </c>
      <c r="G1606" s="6">
        <v>1</v>
      </c>
      <c r="H1606" s="6">
        <f>VLOOKUP(D1606,'kode internal'!$B$1:$E$4717,4,FALSE)</f>
        <v>0</v>
      </c>
      <c r="I1606" s="6">
        <f>VLOOKUP(D1606,'kode internal'!$B$1:$F$4717,5,FALSE)</f>
        <v>1</v>
      </c>
    </row>
    <row r="1607" spans="1:9">
      <c r="A1607" s="6" t="s">
        <v>5310</v>
      </c>
      <c r="B1607" s="6" t="s">
        <v>5311</v>
      </c>
      <c r="C1607" s="6">
        <f t="shared" si="26"/>
        <v>1</v>
      </c>
      <c r="D1607" s="6" t="s">
        <v>5311</v>
      </c>
      <c r="E1607" s="6" t="e">
        <f>VLOOKUP(B1607,'kode internal'!$B$1:$D$4717,2,FALSE)</f>
        <v>#N/A</v>
      </c>
      <c r="F1607" s="6">
        <v>4</v>
      </c>
      <c r="G1607" s="6">
        <v>40</v>
      </c>
      <c r="H1607" s="6" t="e">
        <f>VLOOKUP(D1607,'kode internal'!$B$1:$E$4717,4,FALSE)</f>
        <v>#N/A</v>
      </c>
      <c r="I1607" s="6" t="e">
        <f>VLOOKUP(D1607,'kode internal'!$B$1:$F$4717,5,FALSE)</f>
        <v>#N/A</v>
      </c>
    </row>
    <row r="1608" spans="1:9">
      <c r="A1608" s="6" t="s">
        <v>5312</v>
      </c>
      <c r="B1608" s="6" t="s">
        <v>5313</v>
      </c>
      <c r="C1608" s="6">
        <f t="shared" si="26"/>
        <v>1</v>
      </c>
      <c r="D1608" s="6" t="s">
        <v>5313</v>
      </c>
      <c r="E1608" s="6" t="str">
        <f>VLOOKUP(B1608,'kode internal'!$B$1:$D$4717,2,FALSE)</f>
        <v>80U053</v>
      </c>
      <c r="F1608" s="6">
        <v>446</v>
      </c>
      <c r="G1608" s="6">
        <v>400</v>
      </c>
      <c r="H1608" s="6">
        <f>VLOOKUP(D1608,'kode internal'!$B$1:$E$4717,4,FALSE)</f>
        <v>446</v>
      </c>
      <c r="I1608" s="6">
        <f>VLOOKUP(D1608,'kode internal'!$B$1:$F$4717,5,FALSE)</f>
        <v>400</v>
      </c>
    </row>
    <row r="1609" spans="1:9">
      <c r="A1609" s="6" t="s">
        <v>5314</v>
      </c>
      <c r="B1609" s="6" t="s">
        <v>5315</v>
      </c>
      <c r="C1609" s="6">
        <f t="shared" si="26"/>
        <v>1</v>
      </c>
      <c r="D1609" s="6" t="s">
        <v>5315</v>
      </c>
      <c r="E1609" s="6" t="str">
        <f>VLOOKUP(B1609,'kode internal'!$B$1:$D$4717,2,FALSE)</f>
        <v>80U051</v>
      </c>
      <c r="F1609" s="6">
        <v>1</v>
      </c>
      <c r="G1609" s="6">
        <v>0</v>
      </c>
      <c r="H1609" s="6">
        <f>VLOOKUP(D1609,'kode internal'!$B$1:$E$4717,4,FALSE)</f>
        <v>1</v>
      </c>
      <c r="I1609" s="6">
        <f>VLOOKUP(D1609,'kode internal'!$B$1:$F$4717,5,FALSE)</f>
        <v>0</v>
      </c>
    </row>
    <row r="1610" spans="1:9">
      <c r="A1610" s="6" t="s">
        <v>5316</v>
      </c>
      <c r="B1610" s="6" t="s">
        <v>5317</v>
      </c>
      <c r="C1610" s="6">
        <f t="shared" si="26"/>
        <v>1</v>
      </c>
      <c r="D1610" s="6" t="s">
        <v>5317</v>
      </c>
      <c r="E1610" s="6" t="str">
        <f>VLOOKUP(B1610,'kode internal'!$B$1:$D$4717,2,FALSE)</f>
        <v>80U047</v>
      </c>
      <c r="F1610" s="6">
        <v>35</v>
      </c>
      <c r="G1610" s="6">
        <v>0</v>
      </c>
      <c r="H1610" s="6">
        <f>VLOOKUP(D1610,'kode internal'!$B$1:$E$4717,4,FALSE)</f>
        <v>35</v>
      </c>
      <c r="I1610" s="6">
        <f>VLOOKUP(D1610,'kode internal'!$B$1:$F$4717,5,FALSE)</f>
        <v>0</v>
      </c>
    </row>
    <row r="1611" spans="1:9">
      <c r="A1611" s="6" t="s">
        <v>5318</v>
      </c>
      <c r="B1611" s="6" t="s">
        <v>5319</v>
      </c>
      <c r="C1611" s="6">
        <f t="shared" si="26"/>
        <v>1</v>
      </c>
      <c r="D1611" s="6" t="s">
        <v>5319</v>
      </c>
      <c r="E1611" s="6" t="str">
        <f>VLOOKUP(B1611,'kode internal'!$B$1:$D$4717,2,FALSE)</f>
        <v>80U046</v>
      </c>
      <c r="F1611" s="6">
        <v>148</v>
      </c>
      <c r="G1611" s="6">
        <v>85</v>
      </c>
      <c r="H1611" s="6">
        <f>VLOOKUP(D1611,'kode internal'!$B$1:$E$4717,4,FALSE)</f>
        <v>148</v>
      </c>
      <c r="I1611" s="6">
        <f>VLOOKUP(D1611,'kode internal'!$B$1:$F$4717,5,FALSE)</f>
        <v>85</v>
      </c>
    </row>
    <row r="1612" spans="1:9">
      <c r="A1612" s="6" t="s">
        <v>5320</v>
      </c>
      <c r="B1612" s="6" t="s">
        <v>5321</v>
      </c>
      <c r="C1612" s="6">
        <f t="shared" si="26"/>
        <v>1</v>
      </c>
      <c r="D1612" s="6" t="s">
        <v>5321</v>
      </c>
      <c r="E1612" s="6" t="str">
        <f>VLOOKUP(B1612,'kode internal'!$B$1:$D$4717,2,FALSE)</f>
        <v>80U045</v>
      </c>
      <c r="F1612" s="6">
        <v>618</v>
      </c>
      <c r="G1612" s="6">
        <v>100</v>
      </c>
      <c r="H1612" s="6">
        <f>VLOOKUP(D1612,'kode internal'!$B$1:$E$4717,4,FALSE)</f>
        <v>618</v>
      </c>
      <c r="I1612" s="6">
        <f>VLOOKUP(D1612,'kode internal'!$B$1:$F$4717,5,FALSE)</f>
        <v>100</v>
      </c>
    </row>
    <row r="1613" spans="1:9">
      <c r="A1613" s="6" t="s">
        <v>5322</v>
      </c>
      <c r="B1613" s="6" t="s">
        <v>5323</v>
      </c>
      <c r="C1613" s="6">
        <f t="shared" si="26"/>
        <v>1</v>
      </c>
      <c r="D1613" s="6" t="s">
        <v>5323</v>
      </c>
      <c r="E1613" s="6" t="str">
        <f>VLOOKUP(B1613,'kode internal'!$B$1:$D$4717,2,FALSE)</f>
        <v>80T171</v>
      </c>
      <c r="F1613" s="6">
        <v>9</v>
      </c>
      <c r="G1613" s="6">
        <v>0</v>
      </c>
      <c r="H1613" s="6">
        <f>VLOOKUP(D1613,'kode internal'!$B$1:$E$4717,4,FALSE)</f>
        <v>9</v>
      </c>
      <c r="I1613" s="6">
        <f>VLOOKUP(D1613,'kode internal'!$B$1:$F$4717,5,FALSE)</f>
        <v>0</v>
      </c>
    </row>
    <row r="1614" spans="1:9">
      <c r="A1614" s="6" t="s">
        <v>5324</v>
      </c>
      <c r="B1614" s="6" t="s">
        <v>5325</v>
      </c>
      <c r="C1614" s="6">
        <f t="shared" si="26"/>
        <v>1</v>
      </c>
      <c r="D1614" s="6" t="s">
        <v>5325</v>
      </c>
      <c r="E1614" s="6" t="str">
        <f>VLOOKUP(B1614,'kode internal'!$B$1:$D$4717,2,FALSE)</f>
        <v>80T170</v>
      </c>
      <c r="F1614" s="6">
        <v>5</v>
      </c>
      <c r="G1614" s="6">
        <v>20</v>
      </c>
      <c r="H1614" s="6">
        <f>VLOOKUP(D1614,'kode internal'!$B$1:$E$4717,4,FALSE)</f>
        <v>5</v>
      </c>
      <c r="I1614" s="6">
        <f>VLOOKUP(D1614,'kode internal'!$B$1:$F$4717,5,FALSE)</f>
        <v>20</v>
      </c>
    </row>
    <row r="1615" spans="1:9">
      <c r="A1615" s="6" t="s">
        <v>5326</v>
      </c>
      <c r="B1615" s="6" t="s">
        <v>5327</v>
      </c>
      <c r="C1615" s="6">
        <f t="shared" si="26"/>
        <v>1</v>
      </c>
      <c r="D1615" s="6" t="s">
        <v>5327</v>
      </c>
      <c r="E1615" s="6" t="e">
        <f>VLOOKUP(B1615,'kode internal'!$B$1:$D$4717,2,FALSE)</f>
        <v>#N/A</v>
      </c>
      <c r="F1615" s="6">
        <v>59</v>
      </c>
      <c r="G1615" s="6">
        <v>700</v>
      </c>
      <c r="H1615" s="6" t="e">
        <f>VLOOKUP(D1615,'kode internal'!$B$1:$E$4717,4,FALSE)</f>
        <v>#N/A</v>
      </c>
      <c r="I1615" s="6" t="e">
        <f>VLOOKUP(D1615,'kode internal'!$B$1:$F$4717,5,FALSE)</f>
        <v>#N/A</v>
      </c>
    </row>
    <row r="1616" spans="1:9">
      <c r="A1616" s="6" t="s">
        <v>5328</v>
      </c>
      <c r="B1616" s="6" t="s">
        <v>5329</v>
      </c>
      <c r="C1616" s="6">
        <f t="shared" si="26"/>
        <v>1</v>
      </c>
      <c r="D1616" s="6" t="s">
        <v>5329</v>
      </c>
      <c r="E1616" s="6" t="str">
        <f>VLOOKUP(B1616,'kode internal'!$B$1:$D$4717,2,FALSE)</f>
        <v>80T167.1</v>
      </c>
      <c r="F1616" s="6">
        <v>6613</v>
      </c>
      <c r="G1616" s="6">
        <v>0</v>
      </c>
      <c r="H1616" s="6">
        <f>VLOOKUP(D1616,'kode internal'!$B$1:$E$4717,4,FALSE)</f>
        <v>6613</v>
      </c>
      <c r="I1616" s="6">
        <f>VLOOKUP(D1616,'kode internal'!$B$1:$F$4717,5,FALSE)</f>
        <v>0</v>
      </c>
    </row>
    <row r="1617" spans="1:9">
      <c r="A1617" s="6" t="s">
        <v>5330</v>
      </c>
      <c r="B1617" s="13" t="s">
        <v>4647</v>
      </c>
      <c r="C1617" s="6">
        <f t="shared" si="26"/>
        <v>1</v>
      </c>
      <c r="D1617" s="6" t="s">
        <v>4647</v>
      </c>
      <c r="E1617" s="6" t="str">
        <f>VLOOKUP(B1617,'kode internal'!$B$1:$D$4717,2,FALSE)</f>
        <v>80T167</v>
      </c>
      <c r="F1617" s="6">
        <v>0</v>
      </c>
      <c r="G1617" s="6">
        <v>28</v>
      </c>
      <c r="H1617" s="6">
        <f>VLOOKUP(D1617,'kode internal'!$B$1:$E$4717,4,FALSE)</f>
        <v>0</v>
      </c>
      <c r="I1617" s="6">
        <f>VLOOKUP(D1617,'kode internal'!$B$1:$F$4717,5,FALSE)</f>
        <v>52</v>
      </c>
    </row>
    <row r="1618" spans="1:9">
      <c r="A1618" s="6" t="s">
        <v>5331</v>
      </c>
      <c r="B1618" s="6" t="s">
        <v>5332</v>
      </c>
      <c r="C1618" s="6">
        <f t="shared" si="26"/>
        <v>1</v>
      </c>
      <c r="D1618" s="6" t="s">
        <v>5332</v>
      </c>
      <c r="E1618" s="6" t="str">
        <f>VLOOKUP(B1618,'kode internal'!$B$1:$D$4717,2,FALSE)</f>
        <v>80T164</v>
      </c>
      <c r="F1618" s="6">
        <v>1</v>
      </c>
      <c r="G1618" s="6">
        <v>0</v>
      </c>
      <c r="H1618" s="6">
        <f>VLOOKUP(D1618,'kode internal'!$B$1:$E$4717,4,FALSE)</f>
        <v>1</v>
      </c>
      <c r="I1618" s="6">
        <f>VLOOKUP(D1618,'kode internal'!$B$1:$F$4717,5,FALSE)</f>
        <v>0</v>
      </c>
    </row>
    <row r="1619" spans="1:9">
      <c r="A1619" s="6" t="s">
        <v>5333</v>
      </c>
      <c r="B1619" s="6" t="s">
        <v>5334</v>
      </c>
      <c r="C1619" s="6">
        <f t="shared" si="26"/>
        <v>1</v>
      </c>
      <c r="D1619" s="6" t="s">
        <v>5334</v>
      </c>
      <c r="E1619" s="6" t="str">
        <f>VLOOKUP(B1619,'kode internal'!$B$1:$D$4717,2,FALSE)</f>
        <v>80T163</v>
      </c>
      <c r="F1619" s="6">
        <v>2971</v>
      </c>
      <c r="G1619" s="6">
        <v>17400</v>
      </c>
      <c r="H1619" s="6">
        <f>VLOOKUP(D1619,'kode internal'!$B$1:$E$4717,4,FALSE)</f>
        <v>2971</v>
      </c>
      <c r="I1619" s="6">
        <f>VLOOKUP(D1619,'kode internal'!$B$1:$F$4717,5,FALSE)</f>
        <v>17400</v>
      </c>
    </row>
    <row r="1620" spans="1:9">
      <c r="A1620" s="6" t="s">
        <v>5335</v>
      </c>
      <c r="B1620" s="6" t="s">
        <v>5336</v>
      </c>
      <c r="C1620" s="6">
        <f t="shared" si="26"/>
        <v>1</v>
      </c>
      <c r="D1620" s="6" t="s">
        <v>5336</v>
      </c>
      <c r="E1620" s="6" t="str">
        <f>VLOOKUP(B1620,'kode internal'!$B$1:$D$4717,2,FALSE)</f>
        <v>80T161</v>
      </c>
      <c r="F1620" s="6">
        <v>20</v>
      </c>
      <c r="G1620" s="6">
        <v>26</v>
      </c>
      <c r="H1620" s="6">
        <f>VLOOKUP(D1620,'kode internal'!$B$1:$E$4717,4,FALSE)</f>
        <v>20</v>
      </c>
      <c r="I1620" s="6">
        <f>VLOOKUP(D1620,'kode internal'!$B$1:$F$4717,5,FALSE)</f>
        <v>26</v>
      </c>
    </row>
    <row r="1621" spans="1:9">
      <c r="A1621" s="6" t="s">
        <v>5337</v>
      </c>
      <c r="B1621" s="6" t="s">
        <v>5338</v>
      </c>
      <c r="C1621" s="6">
        <f t="shared" si="26"/>
        <v>1</v>
      </c>
      <c r="D1621" s="6" t="s">
        <v>5338</v>
      </c>
      <c r="E1621" s="6" t="str">
        <f>VLOOKUP(B1621,'kode internal'!$B$1:$D$4717,2,FALSE)</f>
        <v>80T160</v>
      </c>
      <c r="F1621" s="6">
        <v>35</v>
      </c>
      <c r="G1621" s="6">
        <v>90</v>
      </c>
      <c r="H1621" s="6">
        <f>VLOOKUP(D1621,'kode internal'!$B$1:$E$4717,4,FALSE)</f>
        <v>35</v>
      </c>
      <c r="I1621" s="6">
        <f>VLOOKUP(D1621,'kode internal'!$B$1:$F$4717,5,FALSE)</f>
        <v>90</v>
      </c>
    </row>
    <row r="1622" spans="1:9">
      <c r="A1622" s="6" t="s">
        <v>5339</v>
      </c>
      <c r="B1622" s="6" t="s">
        <v>5340</v>
      </c>
      <c r="C1622" s="6">
        <f t="shared" si="26"/>
        <v>1</v>
      </c>
      <c r="D1622" s="6" t="s">
        <v>5340</v>
      </c>
      <c r="E1622" s="6" t="str">
        <f>VLOOKUP(B1622,'kode internal'!$B$1:$D$4717,2,FALSE)</f>
        <v>80T159</v>
      </c>
      <c r="F1622" s="6">
        <v>2</v>
      </c>
      <c r="G1622" s="6">
        <v>45</v>
      </c>
      <c r="H1622" s="6">
        <f>VLOOKUP(D1622,'kode internal'!$B$1:$E$4717,4,FALSE)</f>
        <v>2</v>
      </c>
      <c r="I1622" s="6">
        <f>VLOOKUP(D1622,'kode internal'!$B$1:$F$4717,5,FALSE)</f>
        <v>45</v>
      </c>
    </row>
    <row r="1623" spans="1:9">
      <c r="A1623" s="6" t="s">
        <v>5341</v>
      </c>
      <c r="B1623" s="6" t="s">
        <v>5342</v>
      </c>
      <c r="C1623" s="6">
        <f t="shared" si="26"/>
        <v>1</v>
      </c>
      <c r="D1623" s="6" t="s">
        <v>5342</v>
      </c>
      <c r="E1623" s="6" t="str">
        <f>VLOOKUP(B1623,'kode internal'!$B$1:$D$4717,2,FALSE)</f>
        <v>80T147</v>
      </c>
      <c r="F1623" s="6">
        <v>1</v>
      </c>
      <c r="G1623" s="6">
        <v>0</v>
      </c>
      <c r="H1623" s="6">
        <f>VLOOKUP(D1623,'kode internal'!$B$1:$E$4717,4,FALSE)</f>
        <v>1</v>
      </c>
      <c r="I1623" s="6">
        <f>VLOOKUP(D1623,'kode internal'!$B$1:$F$4717,5,FALSE)</f>
        <v>0</v>
      </c>
    </row>
    <row r="1624" spans="1:9">
      <c r="A1624" s="6" t="s">
        <v>5343</v>
      </c>
      <c r="B1624" s="6" t="s">
        <v>5344</v>
      </c>
      <c r="C1624" s="6">
        <f t="shared" si="26"/>
        <v>1</v>
      </c>
      <c r="D1624" s="6" t="s">
        <v>5344</v>
      </c>
      <c r="E1624" s="6" t="str">
        <f>VLOOKUP(B1624,'kode internal'!$B$1:$D$4717,2,FALSE)</f>
        <v>80T146</v>
      </c>
      <c r="F1624" s="6">
        <v>3</v>
      </c>
      <c r="G1624" s="6">
        <v>1</v>
      </c>
      <c r="H1624" s="6">
        <f>VLOOKUP(D1624,'kode internal'!$B$1:$E$4717,4,FALSE)</f>
        <v>2.9</v>
      </c>
      <c r="I1624" s="6">
        <f>VLOOKUP(D1624,'kode internal'!$B$1:$F$4717,5,FALSE)</f>
        <v>1</v>
      </c>
    </row>
    <row r="1625" spans="1:9">
      <c r="A1625" s="6" t="s">
        <v>5345</v>
      </c>
      <c r="B1625" s="6" t="s">
        <v>5346</v>
      </c>
      <c r="C1625" s="6">
        <f t="shared" si="26"/>
        <v>1</v>
      </c>
      <c r="D1625" s="6" t="s">
        <v>5346</v>
      </c>
      <c r="E1625" s="6" t="str">
        <f>VLOOKUP(B1625,'kode internal'!$B$1:$D$4717,2,FALSE)</f>
        <v>80T145</v>
      </c>
      <c r="F1625" s="6">
        <v>57</v>
      </c>
      <c r="G1625" s="6">
        <v>0</v>
      </c>
      <c r="H1625" s="6">
        <f>VLOOKUP(D1625,'kode internal'!$B$1:$E$4717,4,FALSE)</f>
        <v>57</v>
      </c>
      <c r="I1625" s="6">
        <f>VLOOKUP(D1625,'kode internal'!$B$1:$F$4717,5,FALSE)</f>
        <v>0</v>
      </c>
    </row>
    <row r="1626" spans="1:9">
      <c r="A1626" s="6" t="s">
        <v>5347</v>
      </c>
      <c r="B1626" s="6" t="s">
        <v>5348</v>
      </c>
      <c r="C1626" s="6">
        <f t="shared" si="26"/>
        <v>1</v>
      </c>
      <c r="D1626" s="6" t="s">
        <v>5348</v>
      </c>
      <c r="E1626" s="6" t="str">
        <f>VLOOKUP(B1626,'kode internal'!$B$1:$D$4717,2,FALSE)</f>
        <v>80T144</v>
      </c>
      <c r="F1626" s="6">
        <v>2</v>
      </c>
      <c r="G1626" s="6">
        <v>0</v>
      </c>
      <c r="H1626" s="6">
        <f>VLOOKUP(D1626,'kode internal'!$B$1:$E$4717,4,FALSE)</f>
        <v>2</v>
      </c>
      <c r="I1626" s="6">
        <f>VLOOKUP(D1626,'kode internal'!$B$1:$F$4717,5,FALSE)</f>
        <v>0</v>
      </c>
    </row>
    <row r="1627" spans="1:9">
      <c r="A1627" s="6" t="s">
        <v>5349</v>
      </c>
      <c r="B1627" s="6" t="s">
        <v>5350</v>
      </c>
      <c r="C1627" s="6">
        <f t="shared" si="26"/>
        <v>1</v>
      </c>
      <c r="D1627" s="6" t="s">
        <v>5350</v>
      </c>
      <c r="E1627" s="6" t="str">
        <f>VLOOKUP(B1627,'kode internal'!$B$1:$D$4717,2,FALSE)</f>
        <v>80T143</v>
      </c>
      <c r="F1627" s="6">
        <v>3</v>
      </c>
      <c r="G1627" s="6">
        <v>0</v>
      </c>
      <c r="H1627" s="6">
        <f>VLOOKUP(D1627,'kode internal'!$B$1:$E$4717,4,FALSE)</f>
        <v>3</v>
      </c>
      <c r="I1627" s="6">
        <f>VLOOKUP(D1627,'kode internal'!$B$1:$F$4717,5,FALSE)</f>
        <v>0</v>
      </c>
    </row>
    <row r="1628" spans="1:9">
      <c r="A1628" s="6" t="s">
        <v>5351</v>
      </c>
      <c r="B1628" s="6" t="s">
        <v>5352</v>
      </c>
      <c r="C1628" s="6">
        <f t="shared" si="26"/>
        <v>1</v>
      </c>
      <c r="D1628" s="6" t="s">
        <v>5352</v>
      </c>
      <c r="E1628" s="6" t="str">
        <f>VLOOKUP(B1628,'kode internal'!$B$1:$D$4717,2,FALSE)</f>
        <v>80T142</v>
      </c>
      <c r="F1628" s="6">
        <v>18</v>
      </c>
      <c r="G1628" s="6">
        <v>70</v>
      </c>
      <c r="H1628" s="6">
        <f>VLOOKUP(D1628,'kode internal'!$B$1:$E$4717,4,FALSE)</f>
        <v>18</v>
      </c>
      <c r="I1628" s="6">
        <f>VLOOKUP(D1628,'kode internal'!$B$1:$F$4717,5,FALSE)</f>
        <v>70</v>
      </c>
    </row>
    <row r="1629" spans="1:9">
      <c r="A1629" s="6" t="s">
        <v>5353</v>
      </c>
      <c r="B1629" s="6" t="s">
        <v>5354</v>
      </c>
      <c r="C1629" s="6">
        <f t="shared" si="26"/>
        <v>1</v>
      </c>
      <c r="D1629" s="6" t="s">
        <v>5354</v>
      </c>
      <c r="E1629" s="6" t="str">
        <f>VLOOKUP(B1629,'kode internal'!$B$1:$D$4717,2,FALSE)</f>
        <v>80T141</v>
      </c>
      <c r="F1629" s="6">
        <v>3</v>
      </c>
      <c r="G1629" s="6">
        <v>0</v>
      </c>
      <c r="H1629" s="6">
        <f>VLOOKUP(D1629,'kode internal'!$B$1:$E$4717,4,FALSE)</f>
        <v>3</v>
      </c>
      <c r="I1629" s="6">
        <f>VLOOKUP(D1629,'kode internal'!$B$1:$F$4717,5,FALSE)</f>
        <v>0</v>
      </c>
    </row>
    <row r="1630" spans="1:9">
      <c r="A1630" s="6" t="s">
        <v>5355</v>
      </c>
      <c r="B1630" s="6" t="s">
        <v>5356</v>
      </c>
      <c r="C1630" s="6">
        <f t="shared" si="26"/>
        <v>1</v>
      </c>
      <c r="D1630" s="6" t="s">
        <v>5356</v>
      </c>
      <c r="E1630" s="6" t="str">
        <f>VLOOKUP(B1630,'kode internal'!$B$1:$D$4717,2,FALSE)</f>
        <v>80T137</v>
      </c>
      <c r="F1630" s="6">
        <v>7090</v>
      </c>
      <c r="G1630" s="6">
        <v>0</v>
      </c>
      <c r="H1630" s="6">
        <f>VLOOKUP(D1630,'kode internal'!$B$1:$E$4717,4,FALSE)</f>
        <v>7090</v>
      </c>
      <c r="I1630" s="6">
        <f>VLOOKUP(D1630,'kode internal'!$B$1:$F$4717,5,FALSE)</f>
        <v>0</v>
      </c>
    </row>
    <row r="1631" spans="1:9">
      <c r="A1631" s="6" t="s">
        <v>5357</v>
      </c>
      <c r="B1631" s="6" t="s">
        <v>5358</v>
      </c>
      <c r="C1631" s="6">
        <f t="shared" si="26"/>
        <v>1</v>
      </c>
      <c r="D1631" s="6" t="s">
        <v>5358</v>
      </c>
      <c r="E1631" s="6" t="str">
        <f>VLOOKUP(B1631,'kode internal'!$B$1:$D$4717,2,FALSE)</f>
        <v>80T134</v>
      </c>
      <c r="F1631" s="6">
        <v>15</v>
      </c>
      <c r="G1631" s="6">
        <v>80</v>
      </c>
      <c r="H1631" s="6">
        <f>VLOOKUP(D1631,'kode internal'!$B$1:$E$4717,4,FALSE)</f>
        <v>15</v>
      </c>
      <c r="I1631" s="6">
        <f>VLOOKUP(D1631,'kode internal'!$B$1:$F$4717,5,FALSE)</f>
        <v>80</v>
      </c>
    </row>
    <row r="1632" spans="1:9">
      <c r="A1632" s="6" t="s">
        <v>5359</v>
      </c>
      <c r="B1632" s="6" t="s">
        <v>5360</v>
      </c>
      <c r="C1632" s="6">
        <f t="shared" si="26"/>
        <v>1</v>
      </c>
      <c r="D1632" s="6" t="s">
        <v>5360</v>
      </c>
      <c r="E1632" s="6" t="str">
        <f>VLOOKUP(B1632,'kode internal'!$B$1:$D$4717,2,FALSE)</f>
        <v>80T133</v>
      </c>
      <c r="F1632" s="6">
        <v>54</v>
      </c>
      <c r="G1632" s="6">
        <v>160</v>
      </c>
      <c r="H1632" s="6">
        <f>VLOOKUP(D1632,'kode internal'!$B$1:$E$4717,4,FALSE)</f>
        <v>54</v>
      </c>
      <c r="I1632" s="6">
        <f>VLOOKUP(D1632,'kode internal'!$B$1:$F$4717,5,FALSE)</f>
        <v>160</v>
      </c>
    </row>
    <row r="1633" spans="1:9">
      <c r="A1633" s="6" t="s">
        <v>5361</v>
      </c>
      <c r="B1633" s="6" t="s">
        <v>5362</v>
      </c>
      <c r="C1633" s="6">
        <f t="shared" si="26"/>
        <v>1</v>
      </c>
      <c r="D1633" s="6" t="s">
        <v>5362</v>
      </c>
      <c r="E1633" s="6" t="str">
        <f>VLOOKUP(B1633,'kode internal'!$B$1:$D$4717,2,FALSE)</f>
        <v>80T131</v>
      </c>
      <c r="F1633" s="6">
        <v>5</v>
      </c>
      <c r="G1633" s="6">
        <v>0</v>
      </c>
      <c r="H1633" s="6">
        <f>VLOOKUP(D1633,'kode internal'!$B$1:$E$4717,4,FALSE)</f>
        <v>5</v>
      </c>
      <c r="I1633" s="6">
        <f>VLOOKUP(D1633,'kode internal'!$B$1:$F$4717,5,FALSE)</f>
        <v>0</v>
      </c>
    </row>
    <row r="1634" spans="1:9">
      <c r="A1634" s="6" t="s">
        <v>5363</v>
      </c>
      <c r="B1634" s="6" t="s">
        <v>5364</v>
      </c>
      <c r="C1634" s="6">
        <f t="shared" si="26"/>
        <v>1</v>
      </c>
      <c r="D1634" s="6" t="s">
        <v>5364</v>
      </c>
      <c r="E1634" s="6" t="str">
        <f>VLOOKUP(B1634,'kode internal'!$B$1:$D$4717,2,FALSE)</f>
        <v>80T105</v>
      </c>
      <c r="F1634" s="6">
        <v>22955</v>
      </c>
      <c r="G1634" s="6">
        <v>0</v>
      </c>
      <c r="H1634" s="6">
        <f>VLOOKUP(D1634,'kode internal'!$B$1:$E$4717,4,FALSE)</f>
        <v>22955</v>
      </c>
      <c r="I1634" s="6">
        <f>VLOOKUP(D1634,'kode internal'!$B$1:$F$4717,5,FALSE)</f>
        <v>0</v>
      </c>
    </row>
    <row r="1635" spans="1:9">
      <c r="A1635" s="6" t="s">
        <v>5365</v>
      </c>
      <c r="B1635" s="13" t="s">
        <v>4005</v>
      </c>
      <c r="C1635" s="6">
        <f t="shared" si="26"/>
        <v>1</v>
      </c>
      <c r="D1635" s="6" t="s">
        <v>4005</v>
      </c>
      <c r="E1635" s="6" t="str">
        <f>VLOOKUP(B1635,'kode internal'!$B$1:$D$4717,2,FALSE)</f>
        <v>80T100</v>
      </c>
      <c r="F1635" s="6">
        <v>40</v>
      </c>
      <c r="G1635" s="6">
        <v>0</v>
      </c>
      <c r="H1635" s="6">
        <f>VLOOKUP(D1635,'kode internal'!$B$1:$E$4717,4,FALSE)</f>
        <v>40</v>
      </c>
      <c r="I1635" s="6">
        <f>VLOOKUP(D1635,'kode internal'!$B$1:$F$4717,5,FALSE)</f>
        <v>50</v>
      </c>
    </row>
    <row r="1636" spans="1:9">
      <c r="A1636" s="6" t="s">
        <v>5366</v>
      </c>
      <c r="B1636" s="6" t="s">
        <v>5367</v>
      </c>
      <c r="C1636" s="6">
        <f t="shared" si="26"/>
        <v>1</v>
      </c>
      <c r="D1636" s="6" t="s">
        <v>5367</v>
      </c>
      <c r="E1636" s="6" t="str">
        <f>VLOOKUP(B1636,'kode internal'!$B$1:$D$4717,2,FALSE)</f>
        <v>80T083</v>
      </c>
      <c r="F1636" s="6">
        <v>30</v>
      </c>
      <c r="G1636" s="6">
        <v>2500</v>
      </c>
      <c r="H1636" s="6">
        <f>VLOOKUP(D1636,'kode internal'!$B$1:$E$4717,4,FALSE)</f>
        <v>30</v>
      </c>
      <c r="I1636" s="6">
        <f>VLOOKUP(D1636,'kode internal'!$B$1:$F$4717,5,FALSE)</f>
        <v>2500</v>
      </c>
    </row>
    <row r="1637" spans="1:9">
      <c r="A1637" s="6" t="s">
        <v>5368</v>
      </c>
      <c r="B1637" s="13" t="s">
        <v>4649</v>
      </c>
      <c r="C1637" s="6">
        <f t="shared" si="26"/>
        <v>1</v>
      </c>
      <c r="D1637" s="6" t="s">
        <v>4649</v>
      </c>
      <c r="E1637" s="6" t="str">
        <f>VLOOKUP(B1637,'kode internal'!$B$1:$D$4717,2,FALSE)</f>
        <v>80T082</v>
      </c>
      <c r="F1637" s="6">
        <v>4410</v>
      </c>
      <c r="G1637" s="6">
        <v>0</v>
      </c>
      <c r="H1637" s="6">
        <f>VLOOKUP(D1637,'kode internal'!$B$1:$E$4717,4,FALSE)</f>
        <v>4510</v>
      </c>
      <c r="I1637" s="6">
        <f>VLOOKUP(D1637,'kode internal'!$B$1:$F$4717,5,FALSE)</f>
        <v>1700</v>
      </c>
    </row>
    <row r="1638" spans="1:9">
      <c r="A1638" s="6" t="s">
        <v>5369</v>
      </c>
      <c r="B1638" s="6" t="s">
        <v>5370</v>
      </c>
      <c r="C1638" s="6">
        <f t="shared" si="26"/>
        <v>1</v>
      </c>
      <c r="D1638" s="6" t="s">
        <v>5370</v>
      </c>
      <c r="E1638" s="6" t="str">
        <f>VLOOKUP(B1638,'kode internal'!$B$1:$D$4717,2,FALSE)</f>
        <v>80T081</v>
      </c>
      <c r="F1638" s="6">
        <v>90</v>
      </c>
      <c r="G1638" s="6">
        <v>0</v>
      </c>
      <c r="H1638" s="6">
        <f>VLOOKUP(D1638,'kode internal'!$B$1:$E$4717,4,FALSE)</f>
        <v>90</v>
      </c>
      <c r="I1638" s="6">
        <f>VLOOKUP(D1638,'kode internal'!$B$1:$F$4717,5,FALSE)</f>
        <v>0</v>
      </c>
    </row>
    <row r="1639" spans="1:9">
      <c r="A1639" s="6" t="s">
        <v>5371</v>
      </c>
      <c r="B1639" s="13" t="s">
        <v>4013</v>
      </c>
      <c r="C1639" s="6">
        <f t="shared" si="26"/>
        <v>1</v>
      </c>
      <c r="D1639" s="6" t="s">
        <v>4013</v>
      </c>
      <c r="E1639" s="6" t="str">
        <f>VLOOKUP(B1639,'kode internal'!$B$1:$D$4717,2,FALSE)</f>
        <v>80T080</v>
      </c>
      <c r="F1639" s="6">
        <v>92</v>
      </c>
      <c r="G1639" s="6">
        <v>0</v>
      </c>
      <c r="H1639" s="6">
        <f>VLOOKUP(D1639,'kode internal'!$B$1:$E$4717,4,FALSE)</f>
        <v>92</v>
      </c>
      <c r="I1639" s="6">
        <f>VLOOKUP(D1639,'kode internal'!$B$1:$F$4717,5,FALSE)</f>
        <v>7500</v>
      </c>
    </row>
    <row r="1640" spans="1:9">
      <c r="A1640" s="6" t="s">
        <v>5372</v>
      </c>
      <c r="B1640" s="6" t="s">
        <v>5373</v>
      </c>
      <c r="C1640" s="6">
        <f t="shared" si="26"/>
        <v>1</v>
      </c>
      <c r="D1640" s="6" t="s">
        <v>5373</v>
      </c>
      <c r="E1640" s="6" t="e">
        <f>VLOOKUP(B1640,'kode internal'!$B$1:$D$4717,2,FALSE)</f>
        <v>#N/A</v>
      </c>
      <c r="F1640" s="6">
        <v>438</v>
      </c>
      <c r="G1640" s="6">
        <v>0</v>
      </c>
      <c r="H1640" s="6" t="e">
        <f>VLOOKUP(D1640,'kode internal'!$B$1:$E$4717,4,FALSE)</f>
        <v>#N/A</v>
      </c>
      <c r="I1640" s="6" t="e">
        <f>VLOOKUP(D1640,'kode internal'!$B$1:$F$4717,5,FALSE)</f>
        <v>#N/A</v>
      </c>
    </row>
    <row r="1641" spans="1:9">
      <c r="A1641" s="6" t="s">
        <v>5374</v>
      </c>
      <c r="B1641" s="6" t="s">
        <v>5375</v>
      </c>
      <c r="C1641" s="6">
        <f t="shared" si="26"/>
        <v>1</v>
      </c>
      <c r="D1641" s="6" t="s">
        <v>5375</v>
      </c>
      <c r="E1641" s="6" t="str">
        <f>VLOOKUP(B1641,'kode internal'!$B$1:$D$4717,2,FALSE)</f>
        <v>80S321.1</v>
      </c>
      <c r="F1641" s="6">
        <v>3</v>
      </c>
      <c r="G1641" s="6">
        <v>75</v>
      </c>
      <c r="H1641" s="6">
        <f>VLOOKUP(D1641,'kode internal'!$B$1:$E$4717,4,FALSE)</f>
        <v>3</v>
      </c>
      <c r="I1641" s="6">
        <f>VLOOKUP(D1641,'kode internal'!$B$1:$F$4717,5,FALSE)</f>
        <v>75</v>
      </c>
    </row>
    <row r="1642" spans="1:9">
      <c r="A1642" s="6" t="s">
        <v>5376</v>
      </c>
      <c r="B1642" s="6" t="s">
        <v>5377</v>
      </c>
      <c r="C1642" s="6">
        <f t="shared" si="26"/>
        <v>1</v>
      </c>
      <c r="D1642" s="6" t="s">
        <v>5377</v>
      </c>
      <c r="E1642" s="6" t="e">
        <f>VLOOKUP(B1642,'kode internal'!$B$1:$D$4717,2,FALSE)</f>
        <v>#N/A</v>
      </c>
      <c r="F1642" s="6">
        <v>47</v>
      </c>
      <c r="G1642" s="6">
        <v>0</v>
      </c>
      <c r="H1642" s="6" t="e">
        <f>VLOOKUP(D1642,'kode internal'!$B$1:$E$4717,4,FALSE)</f>
        <v>#N/A</v>
      </c>
      <c r="I1642" s="6" t="e">
        <f>VLOOKUP(D1642,'kode internal'!$B$1:$F$4717,5,FALSE)</f>
        <v>#N/A</v>
      </c>
    </row>
    <row r="1643" spans="1:9">
      <c r="A1643" s="6" t="s">
        <v>5378</v>
      </c>
      <c r="B1643" s="6" t="s">
        <v>5379</v>
      </c>
      <c r="C1643" s="6">
        <f t="shared" si="26"/>
        <v>1</v>
      </c>
      <c r="D1643" s="6" t="s">
        <v>5379</v>
      </c>
      <c r="E1643" s="6" t="str">
        <f>VLOOKUP(B1643,'kode internal'!$B$1:$D$4717,2,FALSE)</f>
        <v>80S320</v>
      </c>
      <c r="F1643" s="6">
        <v>2</v>
      </c>
      <c r="G1643" s="6">
        <v>0</v>
      </c>
      <c r="H1643" s="6">
        <f>VLOOKUP(D1643,'kode internal'!$B$1:$E$4717,4,FALSE)</f>
        <v>2</v>
      </c>
      <c r="I1643" s="6">
        <f>VLOOKUP(D1643,'kode internal'!$B$1:$F$4717,5,FALSE)</f>
        <v>0</v>
      </c>
    </row>
    <row r="1644" spans="1:9">
      <c r="A1644" s="6" t="s">
        <v>5380</v>
      </c>
      <c r="B1644" s="6" t="s">
        <v>5381</v>
      </c>
      <c r="C1644" s="6">
        <f t="shared" si="26"/>
        <v>1</v>
      </c>
      <c r="D1644" s="6" t="s">
        <v>5381</v>
      </c>
      <c r="E1644" s="6" t="e">
        <f>VLOOKUP(B1644,'kode internal'!$B$1:$D$4717,2,FALSE)</f>
        <v>#N/A</v>
      </c>
      <c r="F1644" s="6">
        <v>34</v>
      </c>
      <c r="G1644" s="6">
        <v>25</v>
      </c>
      <c r="H1644" s="6" t="e">
        <f>VLOOKUP(D1644,'kode internal'!$B$1:$E$4717,4,FALSE)</f>
        <v>#N/A</v>
      </c>
      <c r="I1644" s="6" t="e">
        <f>VLOOKUP(D1644,'kode internal'!$B$1:$F$4717,5,FALSE)</f>
        <v>#N/A</v>
      </c>
    </row>
    <row r="1645" spans="1:9">
      <c r="A1645" s="6" t="s">
        <v>5382</v>
      </c>
      <c r="B1645" s="6" t="s">
        <v>5383</v>
      </c>
      <c r="C1645" s="6">
        <f t="shared" si="26"/>
        <v>1</v>
      </c>
      <c r="D1645" s="6" t="s">
        <v>5383</v>
      </c>
      <c r="E1645" s="6" t="str">
        <f>VLOOKUP(B1645,'kode internal'!$B$1:$D$4717,2,FALSE)</f>
        <v>80S318.1</v>
      </c>
      <c r="F1645" s="6">
        <v>53</v>
      </c>
      <c r="G1645" s="6">
        <v>50</v>
      </c>
      <c r="H1645" s="6">
        <f>VLOOKUP(D1645,'kode internal'!$B$1:$E$4717,4,FALSE)</f>
        <v>53</v>
      </c>
      <c r="I1645" s="6">
        <f>VLOOKUP(D1645,'kode internal'!$B$1:$F$4717,5,FALSE)</f>
        <v>50</v>
      </c>
    </row>
    <row r="1646" spans="1:9">
      <c r="A1646" s="6" t="s">
        <v>5384</v>
      </c>
      <c r="B1646" s="6" t="s">
        <v>5385</v>
      </c>
      <c r="C1646" s="6">
        <f t="shared" si="26"/>
        <v>1</v>
      </c>
      <c r="D1646" s="6" t="s">
        <v>5385</v>
      </c>
      <c r="E1646" s="6" t="e">
        <f>VLOOKUP(B1646,'kode internal'!$B$1:$D$4717,2,FALSE)</f>
        <v>#N/A</v>
      </c>
      <c r="F1646" s="6">
        <v>28</v>
      </c>
      <c r="G1646" s="6">
        <v>25</v>
      </c>
      <c r="H1646" s="6" t="e">
        <f>VLOOKUP(D1646,'kode internal'!$B$1:$E$4717,4,FALSE)</f>
        <v>#N/A</v>
      </c>
      <c r="I1646" s="6" t="e">
        <f>VLOOKUP(D1646,'kode internal'!$B$1:$F$4717,5,FALSE)</f>
        <v>#N/A</v>
      </c>
    </row>
    <row r="1647" spans="1:9">
      <c r="A1647" s="6" t="s">
        <v>5386</v>
      </c>
      <c r="B1647" s="6" t="s">
        <v>5387</v>
      </c>
      <c r="C1647" s="6">
        <f t="shared" si="26"/>
        <v>1</v>
      </c>
      <c r="D1647" s="6" t="s">
        <v>5387</v>
      </c>
      <c r="E1647" s="6" t="str">
        <f>VLOOKUP(B1647,'kode internal'!$B$1:$D$4717,2,FALSE)</f>
        <v>80S315.1</v>
      </c>
      <c r="F1647" s="6">
        <v>41</v>
      </c>
      <c r="G1647" s="6">
        <v>25</v>
      </c>
      <c r="H1647" s="6">
        <f>VLOOKUP(D1647,'kode internal'!$B$1:$E$4717,4,FALSE)</f>
        <v>41</v>
      </c>
      <c r="I1647" s="6">
        <f>VLOOKUP(D1647,'kode internal'!$B$1:$F$4717,5,FALSE)</f>
        <v>25</v>
      </c>
    </row>
    <row r="1648" spans="1:9">
      <c r="A1648" s="6" t="s">
        <v>5388</v>
      </c>
      <c r="B1648" s="6" t="s">
        <v>5389</v>
      </c>
      <c r="C1648" s="6">
        <f t="shared" si="26"/>
        <v>1</v>
      </c>
      <c r="D1648" s="6" t="s">
        <v>5389</v>
      </c>
      <c r="E1648" s="6" t="str">
        <f>VLOOKUP(B1648,'kode internal'!$B$1:$D$4717,2,FALSE)</f>
        <v>80S314.1</v>
      </c>
      <c r="F1648" s="6">
        <v>39</v>
      </c>
      <c r="G1648" s="6">
        <v>25</v>
      </c>
      <c r="H1648" s="6">
        <f>VLOOKUP(D1648,'kode internal'!$B$1:$E$4717,4,FALSE)</f>
        <v>39</v>
      </c>
      <c r="I1648" s="6">
        <f>VLOOKUP(D1648,'kode internal'!$B$1:$F$4717,5,FALSE)</f>
        <v>25</v>
      </c>
    </row>
    <row r="1649" spans="1:9">
      <c r="A1649" s="6" t="s">
        <v>5390</v>
      </c>
      <c r="B1649" s="6" t="s">
        <v>5391</v>
      </c>
      <c r="C1649" s="6">
        <f t="shared" si="26"/>
        <v>1</v>
      </c>
      <c r="D1649" s="6" t="s">
        <v>5391</v>
      </c>
      <c r="E1649" s="6" t="str">
        <f>VLOOKUP(B1649,'kode internal'!$B$1:$D$4717,2,FALSE)</f>
        <v>80S307.01</v>
      </c>
      <c r="F1649" s="6">
        <v>1754</v>
      </c>
      <c r="G1649" s="6">
        <v>13030</v>
      </c>
      <c r="H1649" s="6">
        <f>VLOOKUP(D1649,'kode internal'!$B$1:$E$4717,4,FALSE)</f>
        <v>1754</v>
      </c>
      <c r="I1649" s="6">
        <f>VLOOKUP(D1649,'kode internal'!$B$1:$F$4717,5,FALSE)</f>
        <v>13030</v>
      </c>
    </row>
    <row r="1650" spans="1:9">
      <c r="A1650" s="6" t="s">
        <v>5392</v>
      </c>
      <c r="B1650" s="6" t="s">
        <v>5393</v>
      </c>
      <c r="C1650" s="6">
        <f t="shared" si="26"/>
        <v>1</v>
      </c>
      <c r="D1650" s="6" t="s">
        <v>5393</v>
      </c>
      <c r="E1650" s="6" t="str">
        <f>VLOOKUP(B1650,'kode internal'!$B$1:$D$4717,2,FALSE)</f>
        <v>80S306</v>
      </c>
      <c r="F1650" s="6">
        <v>2</v>
      </c>
      <c r="G1650" s="6">
        <v>20</v>
      </c>
      <c r="H1650" s="6">
        <f>VLOOKUP(D1650,'kode internal'!$B$1:$E$4717,4,FALSE)</f>
        <v>2</v>
      </c>
      <c r="I1650" s="6">
        <f>VLOOKUP(D1650,'kode internal'!$B$1:$F$4717,5,FALSE)</f>
        <v>20</v>
      </c>
    </row>
    <row r="1651" spans="1:9">
      <c r="A1651" s="6" t="s">
        <v>5394</v>
      </c>
      <c r="B1651" s="6" t="s">
        <v>5395</v>
      </c>
      <c r="C1651" s="6">
        <f t="shared" si="26"/>
        <v>1</v>
      </c>
      <c r="D1651" s="6" t="s">
        <v>5395</v>
      </c>
      <c r="E1651" s="6" t="str">
        <f>VLOOKUP(B1651,'kode internal'!$B$1:$D$4717,2,FALSE)</f>
        <v>80S305</v>
      </c>
      <c r="F1651" s="6">
        <v>4</v>
      </c>
      <c r="G1651" s="6">
        <v>0</v>
      </c>
      <c r="H1651" s="6">
        <f>VLOOKUP(D1651,'kode internal'!$B$1:$E$4717,4,FALSE)</f>
        <v>4</v>
      </c>
      <c r="I1651" s="6">
        <f>VLOOKUP(D1651,'kode internal'!$B$1:$F$4717,5,FALSE)</f>
        <v>0</v>
      </c>
    </row>
    <row r="1652" spans="1:9">
      <c r="A1652" s="6" t="s">
        <v>5396</v>
      </c>
      <c r="B1652" s="13" t="s">
        <v>4651</v>
      </c>
      <c r="C1652" s="6">
        <f t="shared" si="26"/>
        <v>1</v>
      </c>
      <c r="D1652" s="6" t="s">
        <v>4651</v>
      </c>
      <c r="E1652" s="6" t="str">
        <f>VLOOKUP(B1652,'kode internal'!$B$1:$D$4717,2,FALSE)</f>
        <v>80S301</v>
      </c>
      <c r="F1652" s="6">
        <v>8500</v>
      </c>
      <c r="G1652" s="6">
        <v>0</v>
      </c>
      <c r="H1652" s="6">
        <f>VLOOKUP(D1652,'kode internal'!$B$1:$E$4717,4,FALSE)</f>
        <v>8500</v>
      </c>
      <c r="I1652" s="6">
        <f>VLOOKUP(D1652,'kode internal'!$B$1:$F$4717,5,FALSE)</f>
        <v>13200</v>
      </c>
    </row>
    <row r="1653" spans="1:9">
      <c r="A1653" s="6" t="s">
        <v>5397</v>
      </c>
      <c r="B1653" s="6" t="s">
        <v>5398</v>
      </c>
      <c r="C1653" s="6">
        <f t="shared" si="26"/>
        <v>1</v>
      </c>
      <c r="D1653" s="6" t="s">
        <v>5398</v>
      </c>
      <c r="E1653" s="6" t="str">
        <f>VLOOKUP(B1653,'kode internal'!$B$1:$D$4717,2,FALSE)</f>
        <v>80S292</v>
      </c>
      <c r="F1653" s="6">
        <v>76</v>
      </c>
      <c r="G1653" s="6">
        <v>94</v>
      </c>
      <c r="H1653" s="6">
        <f>VLOOKUP(D1653,'kode internal'!$B$1:$E$4717,4,FALSE)</f>
        <v>76</v>
      </c>
      <c r="I1653" s="6">
        <f>VLOOKUP(D1653,'kode internal'!$B$1:$F$4717,5,FALSE)</f>
        <v>94</v>
      </c>
    </row>
    <row r="1654" spans="1:9">
      <c r="A1654" s="6" t="s">
        <v>5399</v>
      </c>
      <c r="B1654" s="6" t="s">
        <v>5400</v>
      </c>
      <c r="C1654" s="6">
        <f t="shared" si="26"/>
        <v>1</v>
      </c>
      <c r="D1654" s="6" t="s">
        <v>5400</v>
      </c>
      <c r="E1654" s="6" t="str">
        <f>VLOOKUP(B1654,'kode internal'!$B$1:$D$4717,2,FALSE)</f>
        <v>80S291</v>
      </c>
      <c r="F1654" s="6">
        <v>50</v>
      </c>
      <c r="G1654" s="6">
        <v>40</v>
      </c>
      <c r="H1654" s="6">
        <f>VLOOKUP(D1654,'kode internal'!$B$1:$E$4717,4,FALSE)</f>
        <v>50</v>
      </c>
      <c r="I1654" s="6">
        <f>VLOOKUP(D1654,'kode internal'!$B$1:$F$4717,5,FALSE)</f>
        <v>40</v>
      </c>
    </row>
    <row r="1655" spans="1:9">
      <c r="A1655" s="6" t="s">
        <v>5401</v>
      </c>
      <c r="B1655" s="6" t="s">
        <v>5402</v>
      </c>
      <c r="C1655" s="6">
        <f t="shared" si="26"/>
        <v>1</v>
      </c>
      <c r="D1655" s="6" t="s">
        <v>5402</v>
      </c>
      <c r="E1655" s="6" t="e">
        <f>VLOOKUP(B1655,'kode internal'!$B$1:$D$4717,2,FALSE)</f>
        <v>#N/A</v>
      </c>
      <c r="F1655" s="6">
        <v>2</v>
      </c>
      <c r="G1655" s="6">
        <v>0</v>
      </c>
      <c r="H1655" s="6" t="e">
        <f>VLOOKUP(D1655,'kode internal'!$B$1:$E$4717,4,FALSE)</f>
        <v>#N/A</v>
      </c>
      <c r="I1655" s="6" t="e">
        <f>VLOOKUP(D1655,'kode internal'!$B$1:$F$4717,5,FALSE)</f>
        <v>#N/A</v>
      </c>
    </row>
    <row r="1656" spans="1:9">
      <c r="A1656" s="6" t="s">
        <v>5403</v>
      </c>
      <c r="B1656" s="6" t="s">
        <v>5404</v>
      </c>
      <c r="C1656" s="6">
        <f t="shared" si="26"/>
        <v>1</v>
      </c>
      <c r="D1656" s="6" t="s">
        <v>5404</v>
      </c>
      <c r="E1656" s="6" t="e">
        <f>VLOOKUP(B1656,'kode internal'!$B$1:$D$4717,2,FALSE)</f>
        <v>#N/A</v>
      </c>
      <c r="F1656" s="6">
        <v>5</v>
      </c>
      <c r="G1656" s="6">
        <v>0</v>
      </c>
      <c r="H1656" s="6" t="e">
        <f>VLOOKUP(D1656,'kode internal'!$B$1:$E$4717,4,FALSE)</f>
        <v>#N/A</v>
      </c>
      <c r="I1656" s="6" t="e">
        <f>VLOOKUP(D1656,'kode internal'!$B$1:$F$4717,5,FALSE)</f>
        <v>#N/A</v>
      </c>
    </row>
    <row r="1657" spans="1:9">
      <c r="A1657" s="6" t="s">
        <v>5405</v>
      </c>
      <c r="B1657" s="6" t="s">
        <v>5406</v>
      </c>
      <c r="C1657" s="6">
        <f t="shared" si="26"/>
        <v>1</v>
      </c>
      <c r="D1657" s="6" t="s">
        <v>5406</v>
      </c>
      <c r="E1657" s="6" t="str">
        <f>VLOOKUP(B1657,'kode internal'!$B$1:$D$4717,2,FALSE)</f>
        <v>80S284</v>
      </c>
      <c r="F1657" s="6">
        <v>4</v>
      </c>
      <c r="G1657" s="6">
        <v>23</v>
      </c>
      <c r="H1657" s="6">
        <f>VLOOKUP(D1657,'kode internal'!$B$1:$E$4717,4,FALSE)</f>
        <v>4</v>
      </c>
      <c r="I1657" s="6">
        <f>VLOOKUP(D1657,'kode internal'!$B$1:$F$4717,5,FALSE)</f>
        <v>23</v>
      </c>
    </row>
    <row r="1658" spans="1:9">
      <c r="A1658" s="6" t="s">
        <v>5407</v>
      </c>
      <c r="B1658" s="6" t="s">
        <v>5408</v>
      </c>
      <c r="C1658" s="6">
        <f t="shared" si="26"/>
        <v>1</v>
      </c>
      <c r="D1658" s="6" t="s">
        <v>5408</v>
      </c>
      <c r="E1658" s="6" t="str">
        <f>VLOOKUP(B1658,'kode internal'!$B$1:$D$4717,2,FALSE)</f>
        <v>80S283</v>
      </c>
      <c r="F1658" s="6">
        <v>1</v>
      </c>
      <c r="G1658" s="6">
        <v>2000</v>
      </c>
      <c r="H1658" s="6">
        <f>VLOOKUP(D1658,'kode internal'!$B$1:$E$4717,4,FALSE)</f>
        <v>1</v>
      </c>
      <c r="I1658" s="6">
        <f>VLOOKUP(D1658,'kode internal'!$B$1:$F$4717,5,FALSE)</f>
        <v>2000</v>
      </c>
    </row>
    <row r="1659" spans="1:9">
      <c r="A1659" s="6" t="s">
        <v>5409</v>
      </c>
      <c r="B1659" s="6" t="s">
        <v>5410</v>
      </c>
      <c r="C1659" s="6">
        <f t="shared" si="26"/>
        <v>1</v>
      </c>
      <c r="D1659" s="6" t="s">
        <v>5410</v>
      </c>
      <c r="E1659" s="6" t="str">
        <f>VLOOKUP(B1659,'kode internal'!$B$1:$D$4717,2,FALSE)</f>
        <v>80S282</v>
      </c>
      <c r="F1659" s="6">
        <v>0</v>
      </c>
      <c r="G1659" s="6">
        <v>7100</v>
      </c>
      <c r="H1659" s="6">
        <f>VLOOKUP(D1659,'kode internal'!$B$1:$E$4717,4,FALSE)</f>
        <v>0</v>
      </c>
      <c r="I1659" s="6">
        <f>VLOOKUP(D1659,'kode internal'!$B$1:$F$4717,5,FALSE)</f>
        <v>7100</v>
      </c>
    </row>
    <row r="1660" spans="1:9">
      <c r="A1660" s="6" t="s">
        <v>5411</v>
      </c>
      <c r="B1660" s="6" t="s">
        <v>5412</v>
      </c>
      <c r="C1660" s="6">
        <f t="shared" si="26"/>
        <v>1</v>
      </c>
      <c r="D1660" s="6" t="s">
        <v>5412</v>
      </c>
      <c r="E1660" s="6" t="str">
        <f>VLOOKUP(B1660,'kode internal'!$B$1:$D$4717,2,FALSE)</f>
        <v>80S281</v>
      </c>
      <c r="F1660" s="6">
        <v>0</v>
      </c>
      <c r="G1660" s="6">
        <v>7500</v>
      </c>
      <c r="H1660" s="6">
        <f>VLOOKUP(D1660,'kode internal'!$B$1:$E$4717,4,FALSE)</f>
        <v>0</v>
      </c>
      <c r="I1660" s="6">
        <f>VLOOKUP(D1660,'kode internal'!$B$1:$F$4717,5,FALSE)</f>
        <v>7500</v>
      </c>
    </row>
    <row r="1661" spans="1:9">
      <c r="A1661" s="6" t="s">
        <v>5413</v>
      </c>
      <c r="B1661" s="6" t="s">
        <v>5414</v>
      </c>
      <c r="C1661" s="6">
        <f t="shared" si="26"/>
        <v>1</v>
      </c>
      <c r="D1661" s="6" t="s">
        <v>5414</v>
      </c>
      <c r="E1661" s="6" t="str">
        <f>VLOOKUP(B1661,'kode internal'!$B$1:$D$4717,2,FALSE)</f>
        <v>80S280</v>
      </c>
      <c r="F1661" s="6">
        <v>229</v>
      </c>
      <c r="G1661" s="6">
        <v>2000</v>
      </c>
      <c r="H1661" s="6">
        <f>VLOOKUP(D1661,'kode internal'!$B$1:$E$4717,4,FALSE)</f>
        <v>229</v>
      </c>
      <c r="I1661" s="6">
        <f>VLOOKUP(D1661,'kode internal'!$B$1:$F$4717,5,FALSE)</f>
        <v>2000</v>
      </c>
    </row>
    <row r="1662" spans="1:9">
      <c r="A1662" s="6" t="s">
        <v>5415</v>
      </c>
      <c r="B1662" s="6" t="s">
        <v>5416</v>
      </c>
      <c r="C1662" s="6">
        <f t="shared" si="26"/>
        <v>1</v>
      </c>
      <c r="D1662" s="6" t="s">
        <v>5416</v>
      </c>
      <c r="E1662" s="6" t="str">
        <f>VLOOKUP(B1662,'kode internal'!$B$1:$D$4717,2,FALSE)</f>
        <v>80S278</v>
      </c>
      <c r="F1662" s="6">
        <v>17</v>
      </c>
      <c r="G1662" s="6">
        <v>0</v>
      </c>
      <c r="H1662" s="6">
        <f>VLOOKUP(D1662,'kode internal'!$B$1:$E$4717,4,FALSE)</f>
        <v>17</v>
      </c>
      <c r="I1662" s="6">
        <f>VLOOKUP(D1662,'kode internal'!$B$1:$F$4717,5,FALSE)</f>
        <v>0</v>
      </c>
    </row>
    <row r="1663" spans="1:9">
      <c r="A1663" s="6" t="s">
        <v>5417</v>
      </c>
      <c r="B1663" s="6" t="s">
        <v>5418</v>
      </c>
      <c r="C1663" s="6">
        <f t="shared" si="26"/>
        <v>1</v>
      </c>
      <c r="D1663" s="6" t="s">
        <v>5418</v>
      </c>
      <c r="E1663" s="6" t="str">
        <f>VLOOKUP(B1663,'kode internal'!$B$1:$D$4717,2,FALSE)</f>
        <v>80S277</v>
      </c>
      <c r="F1663" s="6">
        <v>21</v>
      </c>
      <c r="G1663" s="6">
        <v>1344</v>
      </c>
      <c r="H1663" s="6">
        <f>VLOOKUP(D1663,'kode internal'!$B$1:$E$4717,4,FALSE)</f>
        <v>21</v>
      </c>
      <c r="I1663" s="6">
        <f>VLOOKUP(D1663,'kode internal'!$B$1:$F$4717,5,FALSE)</f>
        <v>1368</v>
      </c>
    </row>
    <row r="1664" spans="1:9">
      <c r="A1664" s="6" t="s">
        <v>5419</v>
      </c>
      <c r="B1664" s="6" t="s">
        <v>5420</v>
      </c>
      <c r="C1664" s="6">
        <f t="shared" si="26"/>
        <v>1</v>
      </c>
      <c r="D1664" s="6" t="s">
        <v>5420</v>
      </c>
      <c r="E1664" s="6" t="str">
        <f>VLOOKUP(B1664,'kode internal'!$B$1:$D$4717,2,FALSE)</f>
        <v>80S276</v>
      </c>
      <c r="F1664" s="6">
        <v>1</v>
      </c>
      <c r="G1664" s="6">
        <v>0</v>
      </c>
      <c r="H1664" s="6">
        <f>VLOOKUP(D1664,'kode internal'!$B$1:$E$4717,4,FALSE)</f>
        <v>1</v>
      </c>
      <c r="I1664" s="6">
        <f>VLOOKUP(D1664,'kode internal'!$B$1:$F$4717,5,FALSE)</f>
        <v>0</v>
      </c>
    </row>
    <row r="1665" spans="1:9">
      <c r="A1665" s="6" t="s">
        <v>5421</v>
      </c>
      <c r="B1665" s="6" t="s">
        <v>5422</v>
      </c>
      <c r="C1665" s="6">
        <f t="shared" ref="C1665:C1728" si="27">IF(B1665=D1665,1,0)</f>
        <v>1</v>
      </c>
      <c r="D1665" s="6" t="s">
        <v>5422</v>
      </c>
      <c r="E1665" s="6" t="str">
        <f>VLOOKUP(B1665,'kode internal'!$B$1:$D$4717,2,FALSE)</f>
        <v>80S228</v>
      </c>
      <c r="F1665" s="6">
        <v>10</v>
      </c>
      <c r="G1665" s="6">
        <v>0</v>
      </c>
      <c r="H1665" s="6">
        <f>VLOOKUP(D1665,'kode internal'!$B$1:$E$4717,4,FALSE)</f>
        <v>10</v>
      </c>
      <c r="I1665" s="6">
        <f>VLOOKUP(D1665,'kode internal'!$B$1:$F$4717,5,FALSE)</f>
        <v>0</v>
      </c>
    </row>
    <row r="1666" spans="1:9">
      <c r="A1666" s="6" t="s">
        <v>5423</v>
      </c>
      <c r="B1666" s="6" t="s">
        <v>5424</v>
      </c>
      <c r="C1666" s="6">
        <f t="shared" si="27"/>
        <v>1</v>
      </c>
      <c r="D1666" s="6" t="s">
        <v>5424</v>
      </c>
      <c r="E1666" s="6" t="str">
        <f>VLOOKUP(B1666,'kode internal'!$B$1:$D$4717,2,FALSE)</f>
        <v>80S214</v>
      </c>
      <c r="F1666" s="6">
        <v>12</v>
      </c>
      <c r="G1666" s="6">
        <v>20</v>
      </c>
      <c r="H1666" s="6">
        <f>VLOOKUP(D1666,'kode internal'!$B$1:$E$4717,4,FALSE)</f>
        <v>12</v>
      </c>
      <c r="I1666" s="6">
        <f>VLOOKUP(D1666,'kode internal'!$B$1:$F$4717,5,FALSE)</f>
        <v>20</v>
      </c>
    </row>
    <row r="1667" spans="1:9">
      <c r="A1667" s="6" t="s">
        <v>5425</v>
      </c>
      <c r="B1667" s="6" t="s">
        <v>5426</v>
      </c>
      <c r="C1667" s="6">
        <f t="shared" si="27"/>
        <v>1</v>
      </c>
      <c r="D1667" s="6" t="s">
        <v>5426</v>
      </c>
      <c r="E1667" s="6" t="e">
        <f>VLOOKUP(B1667,'kode internal'!$B$1:$D$4717,2,FALSE)</f>
        <v>#N/A</v>
      </c>
      <c r="F1667" s="6">
        <v>2975</v>
      </c>
      <c r="G1667" s="6">
        <v>0</v>
      </c>
      <c r="H1667" s="6" t="e">
        <f>VLOOKUP(D1667,'kode internal'!$B$1:$E$4717,4,FALSE)</f>
        <v>#N/A</v>
      </c>
      <c r="I1667" s="6" t="e">
        <f>VLOOKUP(D1667,'kode internal'!$B$1:$F$4717,5,FALSE)</f>
        <v>#N/A</v>
      </c>
    </row>
    <row r="1668" spans="1:9">
      <c r="A1668" s="6" t="s">
        <v>5427</v>
      </c>
      <c r="B1668" s="6" t="s">
        <v>5428</v>
      </c>
      <c r="C1668" s="6">
        <f t="shared" si="27"/>
        <v>1</v>
      </c>
      <c r="D1668" s="6" t="s">
        <v>5428</v>
      </c>
      <c r="E1668" s="6" t="str">
        <f>VLOOKUP(B1668,'kode internal'!$B$1:$D$4717,2,FALSE)</f>
        <v>80S122</v>
      </c>
      <c r="F1668" s="6">
        <v>30</v>
      </c>
      <c r="G1668" s="6">
        <v>0</v>
      </c>
      <c r="H1668" s="6">
        <f>VLOOKUP(D1668,'kode internal'!$B$1:$E$4717,4,FALSE)</f>
        <v>30</v>
      </c>
      <c r="I1668" s="6">
        <f>VLOOKUP(D1668,'kode internal'!$B$1:$F$4717,5,FALSE)</f>
        <v>0</v>
      </c>
    </row>
    <row r="1669" spans="1:9">
      <c r="A1669" s="6" t="s">
        <v>5429</v>
      </c>
      <c r="B1669" s="6" t="s">
        <v>5430</v>
      </c>
      <c r="C1669" s="6">
        <f t="shared" si="27"/>
        <v>1</v>
      </c>
      <c r="D1669" s="6" t="s">
        <v>5430</v>
      </c>
      <c r="E1669" s="6" t="e">
        <f>VLOOKUP(B1669,'kode internal'!$B$1:$D$4717,2,FALSE)</f>
        <v>#N/A</v>
      </c>
      <c r="F1669" s="6">
        <v>33</v>
      </c>
      <c r="G1669" s="6">
        <v>0</v>
      </c>
      <c r="H1669" s="6" t="e">
        <f>VLOOKUP(D1669,'kode internal'!$B$1:$E$4717,4,FALSE)</f>
        <v>#N/A</v>
      </c>
      <c r="I1669" s="6" t="e">
        <f>VLOOKUP(D1669,'kode internal'!$B$1:$F$4717,5,FALSE)</f>
        <v>#N/A</v>
      </c>
    </row>
    <row r="1670" spans="1:9">
      <c r="A1670" s="6" t="s">
        <v>5431</v>
      </c>
      <c r="B1670" s="13" t="s">
        <v>4653</v>
      </c>
      <c r="C1670" s="6">
        <f t="shared" si="27"/>
        <v>1</v>
      </c>
      <c r="D1670" s="6" t="s">
        <v>4653</v>
      </c>
      <c r="E1670" s="6" t="str">
        <f>VLOOKUP(B1670,'kode internal'!$B$1:$D$4717,2,FALSE)</f>
        <v>80S041</v>
      </c>
      <c r="F1670" s="6">
        <v>12332</v>
      </c>
      <c r="G1670" s="6">
        <v>0</v>
      </c>
      <c r="H1670" s="6">
        <f>VLOOKUP(D1670,'kode internal'!$B$1:$E$4717,4,FALSE)</f>
        <v>12332</v>
      </c>
      <c r="I1670" s="6">
        <f>VLOOKUP(D1670,'kode internal'!$B$1:$F$4717,5,FALSE)</f>
        <v>2000</v>
      </c>
    </row>
    <row r="1671" spans="1:9">
      <c r="A1671" s="6" t="s">
        <v>5432</v>
      </c>
      <c r="B1671" s="6" t="s">
        <v>5433</v>
      </c>
      <c r="C1671" s="6">
        <f t="shared" si="27"/>
        <v>1</v>
      </c>
      <c r="D1671" s="6" t="s">
        <v>5433</v>
      </c>
      <c r="E1671" s="6" t="str">
        <f>VLOOKUP(B1671,'kode internal'!$B$1:$D$4717,2,FALSE)</f>
        <v>80S021</v>
      </c>
      <c r="F1671" s="6">
        <v>2</v>
      </c>
      <c r="G1671" s="6">
        <v>400</v>
      </c>
      <c r="H1671" s="6">
        <f>VLOOKUP(D1671,'kode internal'!$B$1:$E$4717,4,FALSE)</f>
        <v>2</v>
      </c>
      <c r="I1671" s="6">
        <f>VLOOKUP(D1671,'kode internal'!$B$1:$F$4717,5,FALSE)</f>
        <v>0</v>
      </c>
    </row>
    <row r="1672" spans="1:9">
      <c r="A1672" s="6" t="s">
        <v>5434</v>
      </c>
      <c r="B1672" s="6" t="s">
        <v>5435</v>
      </c>
      <c r="C1672" s="6">
        <f t="shared" si="27"/>
        <v>1</v>
      </c>
      <c r="D1672" s="6" t="s">
        <v>5435</v>
      </c>
      <c r="E1672" s="6" t="str">
        <f>VLOOKUP(B1672,'kode internal'!$B$1:$D$4717,2,FALSE)</f>
        <v>80R075</v>
      </c>
      <c r="F1672" s="6">
        <v>4</v>
      </c>
      <c r="G1672" s="6">
        <v>215</v>
      </c>
      <c r="H1672" s="6">
        <f>VLOOKUP(D1672,'kode internal'!$B$1:$E$4717,4,FALSE)</f>
        <v>4</v>
      </c>
      <c r="I1672" s="6">
        <f>VLOOKUP(D1672,'kode internal'!$B$1:$F$4717,5,FALSE)</f>
        <v>215</v>
      </c>
    </row>
    <row r="1673" spans="1:9">
      <c r="A1673" s="6" t="s">
        <v>5436</v>
      </c>
      <c r="B1673" s="6" t="s">
        <v>5437</v>
      </c>
      <c r="C1673" s="6">
        <f t="shared" si="27"/>
        <v>1</v>
      </c>
      <c r="D1673" s="6" t="s">
        <v>5437</v>
      </c>
      <c r="E1673" s="6" t="e">
        <f>VLOOKUP(B1673,'kode internal'!$B$1:$D$4717,2,FALSE)</f>
        <v>#N/A</v>
      </c>
      <c r="F1673" s="6">
        <v>2</v>
      </c>
      <c r="G1673" s="6">
        <v>15</v>
      </c>
      <c r="H1673" s="6" t="e">
        <f>VLOOKUP(D1673,'kode internal'!$B$1:$E$4717,4,FALSE)</f>
        <v>#N/A</v>
      </c>
      <c r="I1673" s="6" t="e">
        <f>VLOOKUP(D1673,'kode internal'!$B$1:$F$4717,5,FALSE)</f>
        <v>#N/A</v>
      </c>
    </row>
    <row r="1674" spans="1:9">
      <c r="A1674" s="6" t="s">
        <v>5438</v>
      </c>
      <c r="B1674" s="6" t="s">
        <v>5439</v>
      </c>
      <c r="C1674" s="6">
        <f t="shared" si="27"/>
        <v>1</v>
      </c>
      <c r="D1674" s="6" t="s">
        <v>5439</v>
      </c>
      <c r="E1674" s="6" t="e">
        <f>VLOOKUP(B1674,'kode internal'!$B$1:$D$4717,2,FALSE)</f>
        <v>#N/A</v>
      </c>
      <c r="F1674" s="6">
        <v>20</v>
      </c>
      <c r="G1674" s="6">
        <v>65</v>
      </c>
      <c r="H1674" s="6" t="e">
        <f>VLOOKUP(D1674,'kode internal'!$B$1:$E$4717,4,FALSE)</f>
        <v>#N/A</v>
      </c>
      <c r="I1674" s="6" t="e">
        <f>VLOOKUP(D1674,'kode internal'!$B$1:$F$4717,5,FALSE)</f>
        <v>#N/A</v>
      </c>
    </row>
    <row r="1675" spans="1:9">
      <c r="A1675" s="6" t="s">
        <v>5440</v>
      </c>
      <c r="B1675" s="6" t="s">
        <v>5441</v>
      </c>
      <c r="C1675" s="6">
        <f t="shared" si="27"/>
        <v>1</v>
      </c>
      <c r="D1675" s="6" t="s">
        <v>5441</v>
      </c>
      <c r="E1675" s="6" t="e">
        <f>VLOOKUP(B1675,'kode internal'!$B$1:$D$4717,2,FALSE)</f>
        <v>#N/A</v>
      </c>
      <c r="F1675" s="6">
        <v>22</v>
      </c>
      <c r="G1675" s="6">
        <v>25</v>
      </c>
      <c r="H1675" s="6" t="e">
        <f>VLOOKUP(D1675,'kode internal'!$B$1:$E$4717,4,FALSE)</f>
        <v>#N/A</v>
      </c>
      <c r="I1675" s="6" t="e">
        <f>VLOOKUP(D1675,'kode internal'!$B$1:$F$4717,5,FALSE)</f>
        <v>#N/A</v>
      </c>
    </row>
    <row r="1676" spans="1:9">
      <c r="A1676" s="6" t="s">
        <v>5442</v>
      </c>
      <c r="B1676" s="6" t="s">
        <v>5443</v>
      </c>
      <c r="C1676" s="6">
        <f t="shared" si="27"/>
        <v>1</v>
      </c>
      <c r="D1676" s="6" t="s">
        <v>5443</v>
      </c>
      <c r="E1676" s="6" t="e">
        <f>VLOOKUP(B1676,'kode internal'!$B$1:$D$4717,2,FALSE)</f>
        <v>#N/A</v>
      </c>
      <c r="F1676" s="6">
        <v>16</v>
      </c>
      <c r="G1676" s="6">
        <v>30</v>
      </c>
      <c r="H1676" s="6" t="e">
        <f>VLOOKUP(D1676,'kode internal'!$B$1:$E$4717,4,FALSE)</f>
        <v>#N/A</v>
      </c>
      <c r="I1676" s="6" t="e">
        <f>VLOOKUP(D1676,'kode internal'!$B$1:$F$4717,5,FALSE)</f>
        <v>#N/A</v>
      </c>
    </row>
    <row r="1677" spans="1:9">
      <c r="A1677" s="6" t="s">
        <v>5444</v>
      </c>
      <c r="B1677" s="6" t="s">
        <v>5445</v>
      </c>
      <c r="C1677" s="6">
        <f t="shared" si="27"/>
        <v>1</v>
      </c>
      <c r="D1677" s="6" t="s">
        <v>5445</v>
      </c>
      <c r="E1677" s="6" t="str">
        <f>VLOOKUP(B1677,'kode internal'!$B$1:$D$4717,2,FALSE)</f>
        <v>80R068</v>
      </c>
      <c r="F1677" s="6">
        <v>8</v>
      </c>
      <c r="G1677" s="6">
        <v>40</v>
      </c>
      <c r="H1677" s="6">
        <f>VLOOKUP(D1677,'kode internal'!$B$1:$E$4717,4,FALSE)</f>
        <v>8</v>
      </c>
      <c r="I1677" s="6">
        <f>VLOOKUP(D1677,'kode internal'!$B$1:$F$4717,5,FALSE)</f>
        <v>50</v>
      </c>
    </row>
    <row r="1678" spans="1:9">
      <c r="A1678" s="6" t="s">
        <v>5446</v>
      </c>
      <c r="B1678" s="6" t="s">
        <v>5447</v>
      </c>
      <c r="C1678" s="6">
        <f t="shared" si="27"/>
        <v>1</v>
      </c>
      <c r="D1678" s="6" t="s">
        <v>5447</v>
      </c>
      <c r="E1678" s="6" t="e">
        <f>VLOOKUP(B1678,'kode internal'!$B$1:$D$4717,2,FALSE)</f>
        <v>#N/A</v>
      </c>
      <c r="F1678" s="6">
        <v>5</v>
      </c>
      <c r="G1678" s="6">
        <v>38</v>
      </c>
      <c r="H1678" s="6" t="e">
        <f>VLOOKUP(D1678,'kode internal'!$B$1:$E$4717,4,FALSE)</f>
        <v>#N/A</v>
      </c>
      <c r="I1678" s="6" t="e">
        <f>VLOOKUP(D1678,'kode internal'!$B$1:$F$4717,5,FALSE)</f>
        <v>#N/A</v>
      </c>
    </row>
    <row r="1679" spans="1:9">
      <c r="A1679" s="6" t="s">
        <v>5448</v>
      </c>
      <c r="B1679" s="6" t="s">
        <v>5449</v>
      </c>
      <c r="C1679" s="6">
        <f t="shared" si="27"/>
        <v>1</v>
      </c>
      <c r="D1679" s="6" t="s">
        <v>5449</v>
      </c>
      <c r="E1679" s="6" t="e">
        <f>VLOOKUP(B1679,'kode internal'!$B$1:$D$4717,2,FALSE)</f>
        <v>#N/A</v>
      </c>
      <c r="F1679" s="6">
        <v>2</v>
      </c>
      <c r="G1679" s="6">
        <v>248</v>
      </c>
      <c r="H1679" s="6" t="e">
        <f>VLOOKUP(D1679,'kode internal'!$B$1:$E$4717,4,FALSE)</f>
        <v>#N/A</v>
      </c>
      <c r="I1679" s="6" t="e">
        <f>VLOOKUP(D1679,'kode internal'!$B$1:$F$4717,5,FALSE)</f>
        <v>#N/A</v>
      </c>
    </row>
    <row r="1680" spans="1:9">
      <c r="A1680" s="6" t="s">
        <v>5450</v>
      </c>
      <c r="B1680" s="6" t="s">
        <v>5451</v>
      </c>
      <c r="C1680" s="6">
        <f t="shared" si="27"/>
        <v>1</v>
      </c>
      <c r="D1680" s="6" t="s">
        <v>5451</v>
      </c>
      <c r="E1680" s="6" t="str">
        <f>VLOOKUP(B1680,'kode internal'!$B$1:$D$4717,2,FALSE)</f>
        <v>80R065</v>
      </c>
      <c r="F1680" s="6">
        <v>8</v>
      </c>
      <c r="G1680" s="6">
        <v>648</v>
      </c>
      <c r="H1680" s="6">
        <f>VLOOKUP(D1680,'kode internal'!$B$1:$E$4717,4,FALSE)</f>
        <v>8</v>
      </c>
      <c r="I1680" s="6">
        <f>VLOOKUP(D1680,'kode internal'!$B$1:$F$4717,5,FALSE)</f>
        <v>648</v>
      </c>
    </row>
    <row r="1681" spans="1:9">
      <c r="A1681" s="6" t="s">
        <v>5452</v>
      </c>
      <c r="B1681" s="6" t="s">
        <v>5453</v>
      </c>
      <c r="C1681" s="6">
        <f t="shared" si="27"/>
        <v>1</v>
      </c>
      <c r="D1681" s="6" t="s">
        <v>5453</v>
      </c>
      <c r="E1681" s="6" t="e">
        <f>VLOOKUP(B1681,'kode internal'!$B$1:$D$4717,2,FALSE)</f>
        <v>#N/A</v>
      </c>
      <c r="F1681" s="6">
        <v>5</v>
      </c>
      <c r="G1681" s="6">
        <v>0</v>
      </c>
      <c r="H1681" s="6" t="e">
        <f>VLOOKUP(D1681,'kode internal'!$B$1:$E$4717,4,FALSE)</f>
        <v>#N/A</v>
      </c>
      <c r="I1681" s="6" t="e">
        <f>VLOOKUP(D1681,'kode internal'!$B$1:$F$4717,5,FALSE)</f>
        <v>#N/A</v>
      </c>
    </row>
    <row r="1682" spans="1:9">
      <c r="A1682" s="6" t="s">
        <v>5454</v>
      </c>
      <c r="B1682" s="6" t="s">
        <v>5455</v>
      </c>
      <c r="C1682" s="6">
        <f t="shared" si="27"/>
        <v>1</v>
      </c>
      <c r="D1682" s="6" t="s">
        <v>5455</v>
      </c>
      <c r="E1682" s="6" t="str">
        <f>VLOOKUP(B1682,'kode internal'!$B$1:$D$4717,2,FALSE)</f>
        <v>80P217.1</v>
      </c>
      <c r="F1682" s="6">
        <v>18</v>
      </c>
      <c r="G1682" s="6">
        <v>0</v>
      </c>
      <c r="H1682" s="6">
        <f>VLOOKUP(D1682,'kode internal'!$B$1:$E$4717,4,FALSE)</f>
        <v>18</v>
      </c>
      <c r="I1682" s="6">
        <f>VLOOKUP(D1682,'kode internal'!$B$1:$F$4717,5,FALSE)</f>
        <v>0</v>
      </c>
    </row>
    <row r="1683" spans="1:9">
      <c r="A1683" s="6" t="s">
        <v>5456</v>
      </c>
      <c r="B1683" s="6" t="s">
        <v>5457</v>
      </c>
      <c r="C1683" s="6">
        <f t="shared" si="27"/>
        <v>1</v>
      </c>
      <c r="D1683" s="6" t="s">
        <v>5457</v>
      </c>
      <c r="E1683" s="6" t="str">
        <f>VLOOKUP(B1683,'kode internal'!$B$1:$D$4717,2,FALSE)</f>
        <v>80P216</v>
      </c>
      <c r="F1683" s="6">
        <v>6</v>
      </c>
      <c r="G1683" s="6">
        <v>0</v>
      </c>
      <c r="H1683" s="6">
        <f>VLOOKUP(D1683,'kode internal'!$B$1:$E$4717,4,FALSE)</f>
        <v>6</v>
      </c>
      <c r="I1683" s="6">
        <f>VLOOKUP(D1683,'kode internal'!$B$1:$F$4717,5,FALSE)</f>
        <v>0</v>
      </c>
    </row>
    <row r="1684" spans="1:9">
      <c r="A1684" s="6" t="s">
        <v>5458</v>
      </c>
      <c r="B1684" s="6" t="s">
        <v>5459</v>
      </c>
      <c r="C1684" s="6">
        <f t="shared" si="27"/>
        <v>1</v>
      </c>
      <c r="D1684" s="6" t="s">
        <v>5459</v>
      </c>
      <c r="E1684" s="6" t="str">
        <f>VLOOKUP(B1684,'kode internal'!$B$1:$D$4717,2,FALSE)</f>
        <v>80P215</v>
      </c>
      <c r="F1684" s="6">
        <v>67</v>
      </c>
      <c r="G1684" s="6">
        <v>0</v>
      </c>
      <c r="H1684" s="6">
        <f>VLOOKUP(D1684,'kode internal'!$B$1:$E$4717,4,FALSE)</f>
        <v>67</v>
      </c>
      <c r="I1684" s="6">
        <f>VLOOKUP(D1684,'kode internal'!$B$1:$F$4717,5,FALSE)</f>
        <v>0</v>
      </c>
    </row>
    <row r="1685" spans="1:9">
      <c r="A1685" s="6" t="s">
        <v>5460</v>
      </c>
      <c r="B1685" s="6" t="s">
        <v>5461</v>
      </c>
      <c r="C1685" s="6">
        <f t="shared" si="27"/>
        <v>1</v>
      </c>
      <c r="D1685" s="6" t="s">
        <v>5461</v>
      </c>
      <c r="E1685" s="6" t="str">
        <f>VLOOKUP(B1685,'kode internal'!$B$1:$D$4717,2,FALSE)</f>
        <v>80P214</v>
      </c>
      <c r="F1685" s="6">
        <v>12002</v>
      </c>
      <c r="G1685" s="6">
        <v>2900</v>
      </c>
      <c r="H1685" s="6">
        <f>VLOOKUP(D1685,'kode internal'!$B$1:$E$4717,4,FALSE)</f>
        <v>12002</v>
      </c>
      <c r="I1685" s="6">
        <f>VLOOKUP(D1685,'kode internal'!$B$1:$F$4717,5,FALSE)</f>
        <v>2900</v>
      </c>
    </row>
    <row r="1686" spans="1:9">
      <c r="A1686" s="6" t="s">
        <v>5462</v>
      </c>
      <c r="B1686" s="6" t="s">
        <v>5463</v>
      </c>
      <c r="C1686" s="6">
        <f t="shared" si="27"/>
        <v>1</v>
      </c>
      <c r="D1686" s="6" t="s">
        <v>5463</v>
      </c>
      <c r="E1686" s="6" t="e">
        <f>VLOOKUP(B1686,'kode internal'!$B$1:$D$4717,2,FALSE)</f>
        <v>#N/A</v>
      </c>
      <c r="F1686" s="6">
        <v>1</v>
      </c>
      <c r="G1686" s="6">
        <v>0</v>
      </c>
      <c r="H1686" s="6" t="e">
        <f>VLOOKUP(D1686,'kode internal'!$B$1:$E$4717,4,FALSE)</f>
        <v>#N/A</v>
      </c>
      <c r="I1686" s="6" t="e">
        <f>VLOOKUP(D1686,'kode internal'!$B$1:$F$4717,5,FALSE)</f>
        <v>#N/A</v>
      </c>
    </row>
    <row r="1687" spans="1:9">
      <c r="A1687" s="6" t="s">
        <v>5464</v>
      </c>
      <c r="B1687" s="6" t="s">
        <v>5465</v>
      </c>
      <c r="C1687" s="6">
        <f t="shared" si="27"/>
        <v>1</v>
      </c>
      <c r="D1687" s="6" t="s">
        <v>5465</v>
      </c>
      <c r="E1687" s="6" t="e">
        <f>VLOOKUP(B1687,'kode internal'!$B$1:$D$4717,2,FALSE)</f>
        <v>#N/A</v>
      </c>
      <c r="F1687" s="6">
        <v>32</v>
      </c>
      <c r="G1687" s="6">
        <v>0</v>
      </c>
      <c r="H1687" s="6" t="e">
        <f>VLOOKUP(D1687,'kode internal'!$B$1:$E$4717,4,FALSE)</f>
        <v>#N/A</v>
      </c>
      <c r="I1687" s="6" t="e">
        <f>VLOOKUP(D1687,'kode internal'!$B$1:$F$4717,5,FALSE)</f>
        <v>#N/A</v>
      </c>
    </row>
    <row r="1688" spans="1:9">
      <c r="A1688" s="6" t="s">
        <v>5466</v>
      </c>
      <c r="B1688" s="6" t="s">
        <v>5467</v>
      </c>
      <c r="C1688" s="6">
        <f t="shared" si="27"/>
        <v>1</v>
      </c>
      <c r="D1688" s="6" t="s">
        <v>5467</v>
      </c>
      <c r="E1688" s="6" t="str">
        <f>VLOOKUP(B1688,'kode internal'!$B$1:$D$4717,2,FALSE)</f>
        <v>80P201</v>
      </c>
      <c r="F1688" s="6">
        <v>25</v>
      </c>
      <c r="G1688" s="6">
        <v>152</v>
      </c>
      <c r="H1688" s="6">
        <f>VLOOKUP(D1688,'kode internal'!$B$1:$E$4717,4,FALSE)</f>
        <v>25</v>
      </c>
      <c r="I1688" s="6">
        <f>VLOOKUP(D1688,'kode internal'!$B$1:$F$4717,5,FALSE)</f>
        <v>157</v>
      </c>
    </row>
    <row r="1689" spans="1:9">
      <c r="A1689" s="6" t="s">
        <v>5468</v>
      </c>
      <c r="B1689" s="6" t="s">
        <v>5469</v>
      </c>
      <c r="C1689" s="6">
        <f t="shared" si="27"/>
        <v>1</v>
      </c>
      <c r="D1689" s="6" t="s">
        <v>5469</v>
      </c>
      <c r="E1689" s="6" t="str">
        <f>VLOOKUP(B1689,'kode internal'!$B$1:$D$4717,2,FALSE)</f>
        <v>80P200.1</v>
      </c>
      <c r="F1689" s="6">
        <v>110</v>
      </c>
      <c r="G1689" s="6">
        <v>1762</v>
      </c>
      <c r="H1689" s="6">
        <f>VLOOKUP(D1689,'kode internal'!$B$1:$E$4717,4,FALSE)</f>
        <v>110</v>
      </c>
      <c r="I1689" s="6">
        <f>VLOOKUP(D1689,'kode internal'!$B$1:$F$4717,5,FALSE)</f>
        <v>1960</v>
      </c>
    </row>
    <row r="1690" spans="1:9">
      <c r="A1690" s="6" t="s">
        <v>5470</v>
      </c>
      <c r="B1690" s="6" t="s">
        <v>5471</v>
      </c>
      <c r="C1690" s="6">
        <f t="shared" si="27"/>
        <v>1</v>
      </c>
      <c r="D1690" s="6" t="s">
        <v>5471</v>
      </c>
      <c r="E1690" s="6" t="e">
        <f>VLOOKUP(B1690,'kode internal'!$B$1:$D$4717,2,FALSE)</f>
        <v>#N/A</v>
      </c>
      <c r="F1690" s="6">
        <v>2</v>
      </c>
      <c r="G1690" s="6">
        <v>0</v>
      </c>
      <c r="H1690" s="6" t="e">
        <f>VLOOKUP(D1690,'kode internal'!$B$1:$E$4717,4,FALSE)</f>
        <v>#N/A</v>
      </c>
      <c r="I1690" s="6" t="e">
        <f>VLOOKUP(D1690,'kode internal'!$B$1:$F$4717,5,FALSE)</f>
        <v>#N/A</v>
      </c>
    </row>
    <row r="1691" spans="1:9">
      <c r="A1691" s="6" t="s">
        <v>5472</v>
      </c>
      <c r="B1691" s="6" t="s">
        <v>5473</v>
      </c>
      <c r="C1691" s="6">
        <f t="shared" si="27"/>
        <v>1</v>
      </c>
      <c r="D1691" s="6" t="s">
        <v>5473</v>
      </c>
      <c r="E1691" s="6" t="str">
        <f>VLOOKUP(B1691,'kode internal'!$B$1:$D$4717,2,FALSE)</f>
        <v>80P196</v>
      </c>
      <c r="F1691" s="6">
        <v>20</v>
      </c>
      <c r="G1691" s="6">
        <v>0</v>
      </c>
      <c r="H1691" s="6">
        <f>VLOOKUP(D1691,'kode internal'!$B$1:$E$4717,4,FALSE)</f>
        <v>20</v>
      </c>
      <c r="I1691" s="6">
        <f>VLOOKUP(D1691,'kode internal'!$B$1:$F$4717,5,FALSE)</f>
        <v>0</v>
      </c>
    </row>
    <row r="1692" spans="1:9">
      <c r="A1692" s="6" t="s">
        <v>5474</v>
      </c>
      <c r="B1692" s="6" t="s">
        <v>5475</v>
      </c>
      <c r="C1692" s="6">
        <f t="shared" si="27"/>
        <v>1</v>
      </c>
      <c r="D1692" s="6" t="s">
        <v>5475</v>
      </c>
      <c r="E1692" s="6" t="e">
        <f>VLOOKUP(B1692,'kode internal'!$B$1:$D$4717,2,FALSE)</f>
        <v>#N/A</v>
      </c>
      <c r="F1692" s="6">
        <v>3424</v>
      </c>
      <c r="G1692" s="6">
        <v>0</v>
      </c>
      <c r="H1692" s="6" t="e">
        <f>VLOOKUP(D1692,'kode internal'!$B$1:$E$4717,4,FALSE)</f>
        <v>#N/A</v>
      </c>
      <c r="I1692" s="6" t="e">
        <f>VLOOKUP(D1692,'kode internal'!$B$1:$F$4717,5,FALSE)</f>
        <v>#N/A</v>
      </c>
    </row>
    <row r="1693" spans="1:9">
      <c r="A1693" s="6" t="s">
        <v>5476</v>
      </c>
      <c r="B1693" s="6" t="s">
        <v>5477</v>
      </c>
      <c r="C1693" s="6">
        <f t="shared" si="27"/>
        <v>1</v>
      </c>
      <c r="D1693" s="6" t="s">
        <v>5477</v>
      </c>
      <c r="E1693" s="6" t="str">
        <f>VLOOKUP(B1693,'kode internal'!$B$1:$D$4717,2,FALSE)</f>
        <v>80P149</v>
      </c>
      <c r="F1693" s="6">
        <v>3</v>
      </c>
      <c r="G1693" s="6">
        <v>3</v>
      </c>
      <c r="H1693" s="6">
        <f>VLOOKUP(D1693,'kode internal'!$B$1:$E$4717,4,FALSE)</f>
        <v>3</v>
      </c>
      <c r="I1693" s="6">
        <f>VLOOKUP(D1693,'kode internal'!$B$1:$F$4717,5,FALSE)</f>
        <v>3</v>
      </c>
    </row>
    <row r="1694" spans="1:9">
      <c r="A1694" s="6" t="s">
        <v>5478</v>
      </c>
      <c r="B1694" s="6" t="s">
        <v>5479</v>
      </c>
      <c r="C1694" s="6">
        <f t="shared" si="27"/>
        <v>1</v>
      </c>
      <c r="D1694" s="6" t="s">
        <v>5479</v>
      </c>
      <c r="E1694" s="6" t="str">
        <f>VLOOKUP(B1694,'kode internal'!$B$1:$D$4717,2,FALSE)</f>
        <v>80P098</v>
      </c>
      <c r="F1694" s="6">
        <v>0</v>
      </c>
      <c r="G1694" s="6">
        <v>11501</v>
      </c>
      <c r="H1694" s="6">
        <f>VLOOKUP(D1694,'kode internal'!$B$1:$E$4717,4,FALSE)</f>
        <v>0</v>
      </c>
      <c r="I1694" s="6">
        <f>VLOOKUP(D1694,'kode internal'!$B$1:$F$4717,5,FALSE)</f>
        <v>12500</v>
      </c>
    </row>
    <row r="1695" spans="1:9">
      <c r="A1695" s="6" t="s">
        <v>5480</v>
      </c>
      <c r="B1695" s="6" t="s">
        <v>5481</v>
      </c>
      <c r="C1695" s="6">
        <f t="shared" si="27"/>
        <v>1</v>
      </c>
      <c r="D1695" s="6" t="s">
        <v>5481</v>
      </c>
      <c r="E1695" s="6" t="str">
        <f>VLOOKUP(B1695,'kode internal'!$B$1:$D$4717,2,FALSE)</f>
        <v>80O029</v>
      </c>
      <c r="F1695" s="6">
        <v>10</v>
      </c>
      <c r="G1695" s="6">
        <v>0</v>
      </c>
      <c r="H1695" s="6">
        <f>VLOOKUP(D1695,'kode internal'!$B$1:$E$4717,4,FALSE)</f>
        <v>10</v>
      </c>
      <c r="I1695" s="6">
        <f>VLOOKUP(D1695,'kode internal'!$B$1:$F$4717,5,FALSE)</f>
        <v>0</v>
      </c>
    </row>
    <row r="1696" spans="1:9">
      <c r="A1696" s="6" t="s">
        <v>5482</v>
      </c>
      <c r="B1696" s="6" t="s">
        <v>5483</v>
      </c>
      <c r="C1696" s="6">
        <f t="shared" si="27"/>
        <v>1</v>
      </c>
      <c r="D1696" s="6" t="s">
        <v>5483</v>
      </c>
      <c r="E1696" s="6" t="str">
        <f>VLOOKUP(B1696,'kode internal'!$B$1:$D$4717,2,FALSE)</f>
        <v>80O028</v>
      </c>
      <c r="F1696" s="6">
        <v>0</v>
      </c>
      <c r="G1696" s="6">
        <v>20</v>
      </c>
      <c r="H1696" s="6">
        <f>VLOOKUP(D1696,'kode internal'!$B$1:$E$4717,4,FALSE)</f>
        <v>0</v>
      </c>
      <c r="I1696" s="6">
        <f>VLOOKUP(D1696,'kode internal'!$B$1:$F$4717,5,FALSE)</f>
        <v>20</v>
      </c>
    </row>
    <row r="1697" spans="1:9">
      <c r="A1697" s="6" t="s">
        <v>5484</v>
      </c>
      <c r="B1697" s="6" t="s">
        <v>5485</v>
      </c>
      <c r="C1697" s="6">
        <f t="shared" si="27"/>
        <v>1</v>
      </c>
      <c r="D1697" s="6" t="s">
        <v>5485</v>
      </c>
      <c r="E1697" s="6" t="str">
        <f>VLOOKUP(B1697,'kode internal'!$B$1:$D$4717,2,FALSE)</f>
        <v>80O027</v>
      </c>
      <c r="F1697" s="6">
        <v>277</v>
      </c>
      <c r="G1697" s="6">
        <v>0</v>
      </c>
      <c r="H1697" s="6">
        <f>VLOOKUP(D1697,'kode internal'!$B$1:$E$4717,4,FALSE)</f>
        <v>277</v>
      </c>
      <c r="I1697" s="6">
        <f>VLOOKUP(D1697,'kode internal'!$B$1:$F$4717,5,FALSE)</f>
        <v>0</v>
      </c>
    </row>
    <row r="1698" spans="1:9">
      <c r="A1698" s="6" t="s">
        <v>5486</v>
      </c>
      <c r="B1698" s="6" t="s">
        <v>5487</v>
      </c>
      <c r="C1698" s="6">
        <f t="shared" si="27"/>
        <v>1</v>
      </c>
      <c r="D1698" s="6" t="s">
        <v>5487</v>
      </c>
      <c r="E1698" s="6" t="str">
        <f>VLOOKUP(B1698,'kode internal'!$B$1:$D$4717,2,FALSE)</f>
        <v>80O026</v>
      </c>
      <c r="F1698" s="6">
        <v>1</v>
      </c>
      <c r="G1698" s="6">
        <v>0</v>
      </c>
      <c r="H1698" s="6">
        <f>VLOOKUP(D1698,'kode internal'!$B$1:$E$4717,4,FALSE)</f>
        <v>43</v>
      </c>
      <c r="I1698" s="6">
        <f>VLOOKUP(D1698,'kode internal'!$B$1:$F$4717,5,FALSE)</f>
        <v>0</v>
      </c>
    </row>
    <row r="1699" spans="1:9">
      <c r="A1699" s="6" t="s">
        <v>5488</v>
      </c>
      <c r="B1699" s="6" t="s">
        <v>5489</v>
      </c>
      <c r="C1699" s="6">
        <f t="shared" si="27"/>
        <v>1</v>
      </c>
      <c r="D1699" s="6" t="s">
        <v>5489</v>
      </c>
      <c r="E1699" s="6" t="str">
        <f>VLOOKUP(B1699,'kode internal'!$B$1:$D$4717,2,FALSE)</f>
        <v>80O025</v>
      </c>
      <c r="F1699" s="6">
        <v>15</v>
      </c>
      <c r="G1699" s="6">
        <v>0</v>
      </c>
      <c r="H1699" s="6">
        <f>VLOOKUP(D1699,'kode internal'!$B$1:$E$4717,4,FALSE)</f>
        <v>15</v>
      </c>
      <c r="I1699" s="6">
        <f>VLOOKUP(D1699,'kode internal'!$B$1:$F$4717,5,FALSE)</f>
        <v>0</v>
      </c>
    </row>
    <row r="1700" spans="1:9">
      <c r="A1700" s="6" t="s">
        <v>5490</v>
      </c>
      <c r="B1700" s="6" t="s">
        <v>5491</v>
      </c>
      <c r="C1700" s="6">
        <f t="shared" si="27"/>
        <v>1</v>
      </c>
      <c r="D1700" s="6" t="s">
        <v>5491</v>
      </c>
      <c r="E1700" s="6" t="e">
        <f>VLOOKUP(B1700,'kode internal'!$B$1:$D$4717,2,FALSE)</f>
        <v>#N/A</v>
      </c>
      <c r="F1700" s="6">
        <v>5</v>
      </c>
      <c r="G1700" s="6">
        <v>0</v>
      </c>
      <c r="H1700" s="6" t="e">
        <f>VLOOKUP(D1700,'kode internal'!$B$1:$E$4717,4,FALSE)</f>
        <v>#N/A</v>
      </c>
      <c r="I1700" s="6" t="e">
        <f>VLOOKUP(D1700,'kode internal'!$B$1:$F$4717,5,FALSE)</f>
        <v>#N/A</v>
      </c>
    </row>
    <row r="1701" spans="1:9">
      <c r="A1701" s="6" t="s">
        <v>5492</v>
      </c>
      <c r="B1701" s="6" t="s">
        <v>5493</v>
      </c>
      <c r="C1701" s="6">
        <f t="shared" si="27"/>
        <v>1</v>
      </c>
      <c r="D1701" s="6" t="s">
        <v>5493</v>
      </c>
      <c r="E1701" s="6" t="str">
        <f>VLOOKUP(B1701,'kode internal'!$B$1:$D$4717,2,FALSE)</f>
        <v>80O021</v>
      </c>
      <c r="F1701" s="6">
        <v>15</v>
      </c>
      <c r="G1701" s="6">
        <v>1400</v>
      </c>
      <c r="H1701" s="6">
        <f>VLOOKUP(D1701,'kode internal'!$B$1:$E$4717,4,FALSE)</f>
        <v>15</v>
      </c>
      <c r="I1701" s="6">
        <f>VLOOKUP(D1701,'kode internal'!$B$1:$F$4717,5,FALSE)</f>
        <v>1400</v>
      </c>
    </row>
    <row r="1702" spans="1:9">
      <c r="A1702" s="6" t="s">
        <v>5494</v>
      </c>
      <c r="B1702" s="6" t="s">
        <v>5495</v>
      </c>
      <c r="C1702" s="6">
        <f t="shared" si="27"/>
        <v>1</v>
      </c>
      <c r="D1702" s="6" t="s">
        <v>5495</v>
      </c>
      <c r="E1702" s="6" t="e">
        <f>VLOOKUP(B1702,'kode internal'!$B$1:$D$4717,2,FALSE)</f>
        <v>#N/A</v>
      </c>
      <c r="F1702" s="6">
        <v>3</v>
      </c>
      <c r="G1702" s="6">
        <v>100</v>
      </c>
      <c r="H1702" s="6" t="e">
        <f>VLOOKUP(D1702,'kode internal'!$B$1:$E$4717,4,FALSE)</f>
        <v>#N/A</v>
      </c>
      <c r="I1702" s="6" t="e">
        <f>VLOOKUP(D1702,'kode internal'!$B$1:$F$4717,5,FALSE)</f>
        <v>#N/A</v>
      </c>
    </row>
    <row r="1703" spans="1:9">
      <c r="A1703" s="6" t="s">
        <v>5496</v>
      </c>
      <c r="B1703" s="13" t="s">
        <v>4606</v>
      </c>
      <c r="C1703" s="6">
        <f t="shared" si="27"/>
        <v>1</v>
      </c>
      <c r="D1703" s="6" t="s">
        <v>4606</v>
      </c>
      <c r="E1703" s="6" t="str">
        <f>VLOOKUP(B1703,'kode internal'!$B$1:$D$4717,2,FALSE)</f>
        <v>80O016.16</v>
      </c>
      <c r="F1703" s="6">
        <v>78</v>
      </c>
      <c r="G1703" s="6">
        <v>0</v>
      </c>
      <c r="H1703" s="6">
        <f>VLOOKUP(D1703,'kode internal'!$B$1:$E$4717,4,FALSE)</f>
        <v>78</v>
      </c>
      <c r="I1703" s="6">
        <f>VLOOKUP(D1703,'kode internal'!$B$1:$F$4717,5,FALSE)</f>
        <v>150</v>
      </c>
    </row>
    <row r="1704" spans="1:9">
      <c r="A1704" s="6" t="s">
        <v>5497</v>
      </c>
      <c r="B1704" s="6" t="s">
        <v>5498</v>
      </c>
      <c r="C1704" s="6">
        <f t="shared" si="27"/>
        <v>1</v>
      </c>
      <c r="D1704" s="6" t="s">
        <v>5498</v>
      </c>
      <c r="E1704" s="6" t="str">
        <f>VLOOKUP(B1704,'kode internal'!$B$1:$D$4717,2,FALSE)</f>
        <v>80O016.14</v>
      </c>
      <c r="F1704" s="6">
        <v>249</v>
      </c>
      <c r="G1704" s="6">
        <v>0</v>
      </c>
      <c r="H1704" s="6">
        <f>VLOOKUP(D1704,'kode internal'!$B$1:$E$4717,4,FALSE)</f>
        <v>249</v>
      </c>
      <c r="I1704" s="6">
        <f>VLOOKUP(D1704,'kode internal'!$B$1:$F$4717,5,FALSE)</f>
        <v>0</v>
      </c>
    </row>
    <row r="1705" spans="1:9">
      <c r="A1705" s="6" t="s">
        <v>5499</v>
      </c>
      <c r="B1705" s="6" t="s">
        <v>5500</v>
      </c>
      <c r="C1705" s="6">
        <f t="shared" si="27"/>
        <v>1</v>
      </c>
      <c r="D1705" s="6" t="s">
        <v>5500</v>
      </c>
      <c r="E1705" s="6" t="str">
        <f>VLOOKUP(B1705,'kode internal'!$B$1:$D$4717,2,FALSE)</f>
        <v>80O016.13</v>
      </c>
      <c r="F1705" s="6">
        <v>4</v>
      </c>
      <c r="G1705" s="6">
        <v>0</v>
      </c>
      <c r="H1705" s="6">
        <f>VLOOKUP(D1705,'kode internal'!$B$1:$E$4717,4,FALSE)</f>
        <v>4</v>
      </c>
      <c r="I1705" s="6">
        <f>VLOOKUP(D1705,'kode internal'!$B$1:$F$4717,5,FALSE)</f>
        <v>0</v>
      </c>
    </row>
    <row r="1706" spans="1:9">
      <c r="A1706" s="6" t="s">
        <v>5501</v>
      </c>
      <c r="B1706" s="6" t="s">
        <v>5502</v>
      </c>
      <c r="C1706" s="6">
        <f t="shared" si="27"/>
        <v>1</v>
      </c>
      <c r="D1706" s="6" t="s">
        <v>5502</v>
      </c>
      <c r="E1706" s="6" t="str">
        <f>VLOOKUP(B1706,'kode internal'!$B$1:$D$4717,2,FALSE)</f>
        <v>80N135</v>
      </c>
      <c r="F1706" s="6">
        <v>18</v>
      </c>
      <c r="G1706" s="6">
        <v>30</v>
      </c>
      <c r="H1706" s="6">
        <f>VLOOKUP(D1706,'kode internal'!$B$1:$E$4717,4,FALSE)</f>
        <v>18</v>
      </c>
      <c r="I1706" s="6">
        <f>VLOOKUP(D1706,'kode internal'!$B$1:$F$4717,5,FALSE)</f>
        <v>30</v>
      </c>
    </row>
    <row r="1707" spans="1:9">
      <c r="A1707" s="6" t="s">
        <v>5503</v>
      </c>
      <c r="B1707" s="6" t="s">
        <v>5504</v>
      </c>
      <c r="C1707" s="6">
        <f t="shared" si="27"/>
        <v>1</v>
      </c>
      <c r="D1707" s="6" t="s">
        <v>5504</v>
      </c>
      <c r="E1707" s="6" t="str">
        <f>VLOOKUP(B1707,'kode internal'!$B$1:$D$4717,2,FALSE)</f>
        <v>80N134</v>
      </c>
      <c r="F1707" s="6">
        <v>28</v>
      </c>
      <c r="G1707" s="6">
        <v>20</v>
      </c>
      <c r="H1707" s="6">
        <f>VLOOKUP(D1707,'kode internal'!$B$1:$E$4717,4,FALSE)</f>
        <v>28</v>
      </c>
      <c r="I1707" s="6">
        <f>VLOOKUP(D1707,'kode internal'!$B$1:$F$4717,5,FALSE)</f>
        <v>20</v>
      </c>
    </row>
    <row r="1708" spans="1:9">
      <c r="A1708" s="6" t="s">
        <v>5505</v>
      </c>
      <c r="B1708" s="6" t="s">
        <v>5506</v>
      </c>
      <c r="C1708" s="6">
        <f t="shared" si="27"/>
        <v>1</v>
      </c>
      <c r="D1708" s="6" t="s">
        <v>5506</v>
      </c>
      <c r="E1708" s="6" t="str">
        <f>VLOOKUP(B1708,'kode internal'!$B$1:$D$4717,2,FALSE)</f>
        <v>80N132</v>
      </c>
      <c r="F1708" s="6">
        <v>1</v>
      </c>
      <c r="G1708" s="6">
        <v>0</v>
      </c>
      <c r="H1708" s="6">
        <f>VLOOKUP(D1708,'kode internal'!$B$1:$E$4717,4,FALSE)</f>
        <v>1</v>
      </c>
      <c r="I1708" s="6">
        <f>VLOOKUP(D1708,'kode internal'!$B$1:$F$4717,5,FALSE)</f>
        <v>0</v>
      </c>
    </row>
    <row r="1709" spans="1:9">
      <c r="A1709" s="6" t="s">
        <v>5507</v>
      </c>
      <c r="B1709" s="13" t="s">
        <v>4655</v>
      </c>
      <c r="C1709" s="6">
        <f t="shared" si="27"/>
        <v>1</v>
      </c>
      <c r="D1709" s="6" t="s">
        <v>4655</v>
      </c>
      <c r="E1709" s="6" t="str">
        <f>VLOOKUP(B1709,'kode internal'!$B$1:$D$4717,2,FALSE)</f>
        <v>80N131</v>
      </c>
      <c r="F1709" s="6">
        <v>52561</v>
      </c>
      <c r="G1709" s="6">
        <v>0</v>
      </c>
      <c r="H1709" s="6">
        <f>VLOOKUP(D1709,'kode internal'!$B$1:$E$4717,4,FALSE)</f>
        <v>52561</v>
      </c>
      <c r="I1709" s="6">
        <f>VLOOKUP(D1709,'kode internal'!$B$1:$F$4717,5,FALSE)</f>
        <v>115000</v>
      </c>
    </row>
    <row r="1710" spans="1:9">
      <c r="A1710" s="6" t="s">
        <v>5508</v>
      </c>
      <c r="B1710" s="6" t="s">
        <v>5509</v>
      </c>
      <c r="C1710" s="6">
        <f t="shared" si="27"/>
        <v>1</v>
      </c>
      <c r="D1710" s="6" t="s">
        <v>5509</v>
      </c>
      <c r="E1710" s="6" t="str">
        <f>VLOOKUP(B1710,'kode internal'!$B$1:$D$4717,2,FALSE)</f>
        <v>80N130</v>
      </c>
      <c r="F1710" s="6">
        <v>32</v>
      </c>
      <c r="G1710" s="6">
        <v>0</v>
      </c>
      <c r="H1710" s="6">
        <f>VLOOKUP(D1710,'kode internal'!$B$1:$E$4717,4,FALSE)</f>
        <v>32</v>
      </c>
      <c r="I1710" s="6">
        <f>VLOOKUP(D1710,'kode internal'!$B$1:$F$4717,5,FALSE)</f>
        <v>0</v>
      </c>
    </row>
    <row r="1711" spans="1:9">
      <c r="A1711" s="6" t="s">
        <v>5510</v>
      </c>
      <c r="B1711" s="6" t="s">
        <v>5511</v>
      </c>
      <c r="C1711" s="6">
        <f t="shared" si="27"/>
        <v>1</v>
      </c>
      <c r="D1711" s="6" t="s">
        <v>5511</v>
      </c>
      <c r="E1711" s="6" t="str">
        <f>VLOOKUP(B1711,'kode internal'!$B$1:$D$4717,2,FALSE)</f>
        <v>80N128</v>
      </c>
      <c r="F1711" s="6">
        <v>1725</v>
      </c>
      <c r="G1711" s="6">
        <v>500</v>
      </c>
      <c r="H1711" s="6">
        <f>VLOOKUP(D1711,'kode internal'!$B$1:$E$4717,4,FALSE)</f>
        <v>1725</v>
      </c>
      <c r="I1711" s="6">
        <f>VLOOKUP(D1711,'kode internal'!$B$1:$F$4717,5,FALSE)</f>
        <v>500</v>
      </c>
    </row>
    <row r="1712" spans="1:9">
      <c r="A1712" s="6" t="s">
        <v>5512</v>
      </c>
      <c r="B1712" s="13" t="s">
        <v>4657</v>
      </c>
      <c r="C1712" s="6">
        <f t="shared" si="27"/>
        <v>1</v>
      </c>
      <c r="D1712" s="6" t="s">
        <v>4657</v>
      </c>
      <c r="E1712" s="6" t="str">
        <f>VLOOKUP(B1712,'kode internal'!$B$1:$D$4717,2,FALSE)</f>
        <v>80N123</v>
      </c>
      <c r="F1712" s="6">
        <v>804</v>
      </c>
      <c r="G1712" s="6">
        <v>7500</v>
      </c>
      <c r="H1712" s="6">
        <f>VLOOKUP(D1712,'kode internal'!$B$1:$E$4717,4,FALSE)</f>
        <v>804</v>
      </c>
      <c r="I1712" s="6">
        <f>VLOOKUP(D1712,'kode internal'!$B$1:$F$4717,5,FALSE)</f>
        <v>9500</v>
      </c>
    </row>
    <row r="1713" spans="1:9">
      <c r="A1713" s="6" t="s">
        <v>5513</v>
      </c>
      <c r="B1713" s="6" t="s">
        <v>5514</v>
      </c>
      <c r="C1713" s="6">
        <f t="shared" si="27"/>
        <v>1</v>
      </c>
      <c r="D1713" s="6" t="s">
        <v>5514</v>
      </c>
      <c r="E1713" s="6" t="str">
        <f>VLOOKUP(B1713,'kode internal'!$B$1:$D$4717,2,FALSE)</f>
        <v>80N122</v>
      </c>
      <c r="F1713" s="6">
        <v>60</v>
      </c>
      <c r="G1713" s="6">
        <v>204</v>
      </c>
      <c r="H1713" s="6">
        <f>VLOOKUP(D1713,'kode internal'!$B$1:$E$4717,4,FALSE)</f>
        <v>59.5</v>
      </c>
      <c r="I1713" s="6">
        <f>VLOOKUP(D1713,'kode internal'!$B$1:$F$4717,5,FALSE)</f>
        <v>204</v>
      </c>
    </row>
    <row r="1714" spans="1:9">
      <c r="A1714" s="6" t="s">
        <v>5515</v>
      </c>
      <c r="B1714" s="6" t="s">
        <v>5516</v>
      </c>
      <c r="C1714" s="6">
        <f t="shared" si="27"/>
        <v>1</v>
      </c>
      <c r="D1714" s="6" t="s">
        <v>5516</v>
      </c>
      <c r="E1714" s="6" t="str">
        <f>VLOOKUP(B1714,'kode internal'!$B$1:$D$4717,2,FALSE)</f>
        <v>80N121</v>
      </c>
      <c r="F1714" s="6">
        <v>1890</v>
      </c>
      <c r="G1714" s="6">
        <v>0</v>
      </c>
      <c r="H1714" s="6">
        <f>VLOOKUP(D1714,'kode internal'!$B$1:$E$4717,4,FALSE)</f>
        <v>1890</v>
      </c>
      <c r="I1714" s="6">
        <f>VLOOKUP(D1714,'kode internal'!$B$1:$F$4717,5,FALSE)</f>
        <v>0</v>
      </c>
    </row>
    <row r="1715" spans="1:9">
      <c r="A1715" s="6" t="s">
        <v>5517</v>
      </c>
      <c r="B1715" s="6" t="s">
        <v>5518</v>
      </c>
      <c r="C1715" s="6">
        <f t="shared" si="27"/>
        <v>1</v>
      </c>
      <c r="D1715" s="6" t="s">
        <v>5518</v>
      </c>
      <c r="E1715" s="6" t="str">
        <f>VLOOKUP(B1715,'kode internal'!$B$1:$D$4717,2,FALSE)</f>
        <v>80N115</v>
      </c>
      <c r="F1715" s="6">
        <v>28</v>
      </c>
      <c r="G1715" s="6">
        <v>510</v>
      </c>
      <c r="H1715" s="6">
        <f>VLOOKUP(D1715,'kode internal'!$B$1:$E$4717,4,FALSE)</f>
        <v>28</v>
      </c>
      <c r="I1715" s="6">
        <f>VLOOKUP(D1715,'kode internal'!$B$1:$F$4717,5,FALSE)</f>
        <v>510</v>
      </c>
    </row>
    <row r="1716" spans="1:9">
      <c r="A1716" s="6" t="s">
        <v>5519</v>
      </c>
      <c r="B1716" s="6" t="s">
        <v>5520</v>
      </c>
      <c r="C1716" s="6">
        <f t="shared" si="27"/>
        <v>1</v>
      </c>
      <c r="D1716" s="6" t="s">
        <v>5520</v>
      </c>
      <c r="E1716" s="6" t="str">
        <f>VLOOKUP(B1716,'kode internal'!$B$1:$D$4717,2,FALSE)</f>
        <v>80N094</v>
      </c>
      <c r="F1716" s="6">
        <v>97</v>
      </c>
      <c r="G1716" s="6">
        <v>0</v>
      </c>
      <c r="H1716" s="6">
        <f>VLOOKUP(D1716,'kode internal'!$B$1:$E$4717,4,FALSE)</f>
        <v>97</v>
      </c>
      <c r="I1716" s="6">
        <f>VLOOKUP(D1716,'kode internal'!$B$1:$F$4717,5,FALSE)</f>
        <v>0</v>
      </c>
    </row>
    <row r="1717" spans="1:9">
      <c r="A1717" s="6" t="s">
        <v>5521</v>
      </c>
      <c r="B1717" s="6" t="s">
        <v>5522</v>
      </c>
      <c r="C1717" s="6">
        <f t="shared" si="27"/>
        <v>1</v>
      </c>
      <c r="D1717" s="6" t="s">
        <v>5522</v>
      </c>
      <c r="E1717" s="6" t="str">
        <f>VLOOKUP(B1717,'kode internal'!$B$1:$D$4717,2,FALSE)</f>
        <v>80N093</v>
      </c>
      <c r="F1717" s="6">
        <v>20</v>
      </c>
      <c r="G1717" s="6">
        <v>0</v>
      </c>
      <c r="H1717" s="6">
        <f>VLOOKUP(D1717,'kode internal'!$B$1:$E$4717,4,FALSE)</f>
        <v>20</v>
      </c>
      <c r="I1717" s="6">
        <f>VLOOKUP(D1717,'kode internal'!$B$1:$F$4717,5,FALSE)</f>
        <v>0</v>
      </c>
    </row>
    <row r="1718" spans="1:9">
      <c r="A1718" s="6" t="s">
        <v>5523</v>
      </c>
      <c r="B1718" s="6" t="s">
        <v>5524</v>
      </c>
      <c r="C1718" s="6">
        <f t="shared" si="27"/>
        <v>1</v>
      </c>
      <c r="D1718" s="6" t="s">
        <v>5524</v>
      </c>
      <c r="E1718" s="6" t="str">
        <f>VLOOKUP(B1718,'kode internal'!$B$1:$D$4717,2,FALSE)</f>
        <v>80N038.1</v>
      </c>
      <c r="F1718" s="6">
        <v>2873</v>
      </c>
      <c r="G1718" s="6">
        <v>0</v>
      </c>
      <c r="H1718" s="6">
        <f>VLOOKUP(D1718,'kode internal'!$B$1:$E$4717,4,FALSE)</f>
        <v>2873</v>
      </c>
      <c r="I1718" s="6">
        <f>VLOOKUP(D1718,'kode internal'!$B$1:$F$4717,5,FALSE)</f>
        <v>0</v>
      </c>
    </row>
    <row r="1719" spans="1:9">
      <c r="A1719" s="6" t="s">
        <v>5525</v>
      </c>
      <c r="B1719" s="6" t="s">
        <v>5526</v>
      </c>
      <c r="C1719" s="6">
        <f t="shared" si="27"/>
        <v>1</v>
      </c>
      <c r="D1719" s="6" t="s">
        <v>5526</v>
      </c>
      <c r="E1719" s="6" t="str">
        <f>VLOOKUP(B1719,'kode internal'!$B$1:$D$4717,2,FALSE)</f>
        <v>80M258</v>
      </c>
      <c r="F1719" s="6">
        <v>100624</v>
      </c>
      <c r="G1719" s="6">
        <v>0</v>
      </c>
      <c r="H1719" s="6">
        <f>VLOOKUP(D1719,'kode internal'!$B$1:$E$4717,4,FALSE)</f>
        <v>100624</v>
      </c>
      <c r="I1719" s="6">
        <f>VLOOKUP(D1719,'kode internal'!$B$1:$F$4717,5,FALSE)</f>
        <v>0</v>
      </c>
    </row>
    <row r="1720" spans="1:9">
      <c r="A1720" s="6" t="s">
        <v>5527</v>
      </c>
      <c r="B1720" s="6" t="s">
        <v>5528</v>
      </c>
      <c r="C1720" s="6">
        <f t="shared" si="27"/>
        <v>1</v>
      </c>
      <c r="D1720" s="6" t="s">
        <v>5528</v>
      </c>
      <c r="E1720" s="6" t="e">
        <f>VLOOKUP(B1720,'kode internal'!$B$1:$D$4717,2,FALSE)</f>
        <v>#N/A</v>
      </c>
      <c r="F1720" s="6">
        <v>351700</v>
      </c>
      <c r="G1720" s="6">
        <v>0</v>
      </c>
      <c r="H1720" s="6" t="e">
        <f>VLOOKUP(D1720,'kode internal'!$B$1:$E$4717,4,FALSE)</f>
        <v>#N/A</v>
      </c>
      <c r="I1720" s="6" t="e">
        <f>VLOOKUP(D1720,'kode internal'!$B$1:$F$4717,5,FALSE)</f>
        <v>#N/A</v>
      </c>
    </row>
    <row r="1721" spans="1:9">
      <c r="A1721" s="6" t="s">
        <v>5529</v>
      </c>
      <c r="B1721" s="6" t="s">
        <v>5530</v>
      </c>
      <c r="C1721" s="6">
        <f t="shared" si="27"/>
        <v>1</v>
      </c>
      <c r="D1721" s="6" t="s">
        <v>5530</v>
      </c>
      <c r="E1721" s="6" t="str">
        <f>VLOOKUP(B1721,'kode internal'!$B$1:$D$4717,2,FALSE)</f>
        <v>80M254</v>
      </c>
      <c r="F1721" s="6">
        <v>8260</v>
      </c>
      <c r="G1721" s="6">
        <v>0</v>
      </c>
      <c r="H1721" s="6">
        <f>VLOOKUP(D1721,'kode internal'!$B$1:$E$4717,4,FALSE)</f>
        <v>8260</v>
      </c>
      <c r="I1721" s="6">
        <f>VLOOKUP(D1721,'kode internal'!$B$1:$F$4717,5,FALSE)</f>
        <v>0</v>
      </c>
    </row>
    <row r="1722" spans="1:9">
      <c r="A1722" s="6" t="s">
        <v>5531</v>
      </c>
      <c r="B1722" s="6" t="s">
        <v>5532</v>
      </c>
      <c r="C1722" s="6">
        <f t="shared" si="27"/>
        <v>1</v>
      </c>
      <c r="D1722" s="6" t="s">
        <v>5532</v>
      </c>
      <c r="E1722" s="6" t="str">
        <f>VLOOKUP(B1722,'kode internal'!$B$1:$D$4717,2,FALSE)</f>
        <v>80M237.01</v>
      </c>
      <c r="F1722" s="6">
        <v>2</v>
      </c>
      <c r="G1722" s="6">
        <v>0</v>
      </c>
      <c r="H1722" s="6">
        <f>VLOOKUP(D1722,'kode internal'!$B$1:$E$4717,4,FALSE)</f>
        <v>2</v>
      </c>
      <c r="I1722" s="6">
        <f>VLOOKUP(D1722,'kode internal'!$B$1:$F$4717,5,FALSE)</f>
        <v>0</v>
      </c>
    </row>
    <row r="1723" spans="1:9">
      <c r="A1723" s="6" t="s">
        <v>5533</v>
      </c>
      <c r="B1723" s="6" t="s">
        <v>5534</v>
      </c>
      <c r="C1723" s="6">
        <f t="shared" si="27"/>
        <v>1</v>
      </c>
      <c r="D1723" s="6" t="s">
        <v>5534</v>
      </c>
      <c r="E1723" s="6" t="str">
        <f>VLOOKUP(B1723,'kode internal'!$B$1:$D$4717,2,FALSE)</f>
        <v>80M237</v>
      </c>
      <c r="F1723" s="6">
        <v>13</v>
      </c>
      <c r="G1723" s="6">
        <v>15</v>
      </c>
      <c r="H1723" s="6">
        <f>VLOOKUP(D1723,'kode internal'!$B$1:$E$4717,4,FALSE)</f>
        <v>38</v>
      </c>
      <c r="I1723" s="6">
        <f>VLOOKUP(D1723,'kode internal'!$B$1:$F$4717,5,FALSE)</f>
        <v>15</v>
      </c>
    </row>
    <row r="1724" spans="1:9">
      <c r="A1724" s="6" t="s">
        <v>5535</v>
      </c>
      <c r="B1724" s="6" t="s">
        <v>5536</v>
      </c>
      <c r="C1724" s="6">
        <f t="shared" si="27"/>
        <v>1</v>
      </c>
      <c r="D1724" s="6" t="s">
        <v>5536</v>
      </c>
      <c r="E1724" s="6" t="str">
        <f>VLOOKUP(B1724,'kode internal'!$B$1:$D$4717,2,FALSE)</f>
        <v>80M234</v>
      </c>
      <c r="F1724" s="6">
        <v>5</v>
      </c>
      <c r="G1724" s="6">
        <v>45</v>
      </c>
      <c r="H1724" s="6">
        <f>VLOOKUP(D1724,'kode internal'!$B$1:$E$4717,4,FALSE)</f>
        <v>36</v>
      </c>
      <c r="I1724" s="6">
        <f>VLOOKUP(D1724,'kode internal'!$B$1:$F$4717,5,FALSE)</f>
        <v>45</v>
      </c>
    </row>
    <row r="1725" spans="1:9">
      <c r="A1725" s="6" t="s">
        <v>5537</v>
      </c>
      <c r="B1725" s="6" t="s">
        <v>5538</v>
      </c>
      <c r="C1725" s="6">
        <f t="shared" si="27"/>
        <v>1</v>
      </c>
      <c r="D1725" s="6" t="s">
        <v>5538</v>
      </c>
      <c r="E1725" s="6" t="str">
        <f>VLOOKUP(B1725,'kode internal'!$B$1:$D$4717,2,FALSE)</f>
        <v>80M233</v>
      </c>
      <c r="F1725" s="6">
        <v>0</v>
      </c>
      <c r="G1725" s="6">
        <v>108</v>
      </c>
      <c r="H1725" s="6">
        <f>VLOOKUP(D1725,'kode internal'!$B$1:$E$4717,4,FALSE)</f>
        <v>0</v>
      </c>
      <c r="I1725" s="6">
        <f>VLOOKUP(D1725,'kode internal'!$B$1:$F$4717,5,FALSE)</f>
        <v>36</v>
      </c>
    </row>
    <row r="1726" spans="1:9">
      <c r="A1726" s="6" t="s">
        <v>5539</v>
      </c>
      <c r="B1726" s="6" t="s">
        <v>5540</v>
      </c>
      <c r="C1726" s="6">
        <f t="shared" si="27"/>
        <v>1</v>
      </c>
      <c r="D1726" s="6" t="s">
        <v>5540</v>
      </c>
      <c r="E1726" s="6" t="str">
        <f>VLOOKUP(B1726,'kode internal'!$B$1:$D$4717,2,FALSE)</f>
        <v>80M229</v>
      </c>
      <c r="F1726" s="6">
        <v>55</v>
      </c>
      <c r="G1726" s="6">
        <v>216</v>
      </c>
      <c r="H1726" s="6">
        <f>VLOOKUP(D1726,'kode internal'!$B$1:$E$4717,4,FALSE)</f>
        <v>55</v>
      </c>
      <c r="I1726" s="6">
        <f>VLOOKUP(D1726,'kode internal'!$B$1:$F$4717,5,FALSE)</f>
        <v>180</v>
      </c>
    </row>
    <row r="1727" spans="1:9">
      <c r="A1727" s="6" t="s">
        <v>5541</v>
      </c>
      <c r="B1727" s="6" t="s">
        <v>5542</v>
      </c>
      <c r="C1727" s="6">
        <f t="shared" si="27"/>
        <v>1</v>
      </c>
      <c r="D1727" s="6" t="s">
        <v>5542</v>
      </c>
      <c r="E1727" s="6" t="str">
        <f>VLOOKUP(B1727,'kode internal'!$B$1:$D$4717,2,FALSE)</f>
        <v>80M220</v>
      </c>
      <c r="F1727" s="6">
        <v>4</v>
      </c>
      <c r="G1727" s="6">
        <v>0</v>
      </c>
      <c r="H1727" s="6">
        <f>VLOOKUP(D1727,'kode internal'!$B$1:$E$4717,4,FALSE)</f>
        <v>3.5</v>
      </c>
      <c r="I1727" s="6">
        <f>VLOOKUP(D1727,'kode internal'!$B$1:$F$4717,5,FALSE)</f>
        <v>0</v>
      </c>
    </row>
    <row r="1728" spans="1:9">
      <c r="A1728" s="6" t="s">
        <v>5543</v>
      </c>
      <c r="B1728" s="6" t="s">
        <v>5544</v>
      </c>
      <c r="C1728" s="6">
        <f t="shared" si="27"/>
        <v>1</v>
      </c>
      <c r="D1728" s="6" t="s">
        <v>5544</v>
      </c>
      <c r="E1728" s="6" t="str">
        <f>VLOOKUP(B1728,'kode internal'!$B$1:$D$4717,2,FALSE)</f>
        <v>80M218</v>
      </c>
      <c r="F1728" s="6">
        <v>489</v>
      </c>
      <c r="G1728" s="6">
        <v>1530</v>
      </c>
      <c r="H1728" s="6">
        <f>VLOOKUP(D1728,'kode internal'!$B$1:$E$4717,4,FALSE)</f>
        <v>489</v>
      </c>
      <c r="I1728" s="6">
        <f>VLOOKUP(D1728,'kode internal'!$B$1:$F$4717,5,FALSE)</f>
        <v>1530</v>
      </c>
    </row>
    <row r="1729" spans="1:9">
      <c r="A1729" s="6" t="s">
        <v>5545</v>
      </c>
      <c r="B1729" s="6" t="s">
        <v>5546</v>
      </c>
      <c r="C1729" s="6">
        <f t="shared" ref="C1729:C1792" si="28">IF(B1729=D1729,1,0)</f>
        <v>1</v>
      </c>
      <c r="D1729" s="6" t="s">
        <v>5546</v>
      </c>
      <c r="E1729" s="6" t="str">
        <f>VLOOKUP(B1729,'kode internal'!$B$1:$D$4717,2,FALSE)</f>
        <v>80M212</v>
      </c>
      <c r="F1729" s="6">
        <v>0</v>
      </c>
      <c r="G1729" s="6">
        <v>10</v>
      </c>
      <c r="H1729" s="6">
        <f>VLOOKUP(D1729,'kode internal'!$B$1:$E$4717,4,FALSE)</f>
        <v>0</v>
      </c>
      <c r="I1729" s="6">
        <f>VLOOKUP(D1729,'kode internal'!$B$1:$F$4717,5,FALSE)</f>
        <v>20</v>
      </c>
    </row>
    <row r="1730" spans="1:9">
      <c r="A1730" s="6" t="s">
        <v>5547</v>
      </c>
      <c r="B1730" s="13" t="s">
        <v>3013</v>
      </c>
      <c r="C1730" s="6">
        <f t="shared" si="28"/>
        <v>1</v>
      </c>
      <c r="D1730" s="6" t="s">
        <v>3013</v>
      </c>
      <c r="E1730" s="6" t="str">
        <f>VLOOKUP(B1730,'kode internal'!$B$1:$D$4717,2,FALSE)</f>
        <v>80M210</v>
      </c>
      <c r="F1730" s="6">
        <v>1050</v>
      </c>
      <c r="G1730" s="6">
        <v>0</v>
      </c>
      <c r="H1730" s="6">
        <f>VLOOKUP(D1730,'kode internal'!$B$1:$E$4717,4,FALSE)</f>
        <v>1050</v>
      </c>
      <c r="I1730" s="6">
        <f>VLOOKUP(D1730,'kode internal'!$B$1:$F$4717,5,FALSE)</f>
        <v>2100</v>
      </c>
    </row>
    <row r="1731" spans="1:9">
      <c r="A1731" s="6" t="s">
        <v>5548</v>
      </c>
      <c r="B1731" s="6" t="s">
        <v>5549</v>
      </c>
      <c r="C1731" s="6">
        <f t="shared" si="28"/>
        <v>1</v>
      </c>
      <c r="D1731" s="6" t="s">
        <v>5549</v>
      </c>
      <c r="E1731" s="6" t="str">
        <f>VLOOKUP(B1731,'kode internal'!$B$1:$D$4717,2,FALSE)</f>
        <v>80M036</v>
      </c>
      <c r="F1731" s="6">
        <v>33</v>
      </c>
      <c r="G1731" s="6">
        <v>0</v>
      </c>
      <c r="H1731" s="6">
        <f>VLOOKUP(D1731,'kode internal'!$B$1:$E$4717,4,FALSE)</f>
        <v>33</v>
      </c>
      <c r="I1731" s="6">
        <f>VLOOKUP(D1731,'kode internal'!$B$1:$F$4717,5,FALSE)</f>
        <v>0</v>
      </c>
    </row>
    <row r="1732" spans="1:9">
      <c r="A1732" s="6" t="s">
        <v>5550</v>
      </c>
      <c r="B1732" s="6" t="s">
        <v>5551</v>
      </c>
      <c r="C1732" s="6">
        <f t="shared" si="28"/>
        <v>1</v>
      </c>
      <c r="D1732" s="6" t="s">
        <v>5551</v>
      </c>
      <c r="E1732" s="6" t="str">
        <f>VLOOKUP(B1732,'kode internal'!$B$1:$D$4717,2,FALSE)</f>
        <v>80L103</v>
      </c>
      <c r="F1732" s="6">
        <v>1</v>
      </c>
      <c r="G1732" s="6">
        <v>0</v>
      </c>
      <c r="H1732" s="6">
        <f>VLOOKUP(D1732,'kode internal'!$B$1:$E$4717,4,FALSE)</f>
        <v>1</v>
      </c>
      <c r="I1732" s="6">
        <f>VLOOKUP(D1732,'kode internal'!$B$1:$F$4717,5,FALSE)</f>
        <v>0</v>
      </c>
    </row>
    <row r="1733" spans="1:9">
      <c r="A1733" s="6" t="s">
        <v>5552</v>
      </c>
      <c r="B1733" s="6" t="s">
        <v>5553</v>
      </c>
      <c r="C1733" s="6">
        <f t="shared" si="28"/>
        <v>1</v>
      </c>
      <c r="D1733" s="6" t="s">
        <v>5553</v>
      </c>
      <c r="E1733" s="6" t="str">
        <f>VLOOKUP(B1733,'kode internal'!$B$1:$D$4717,2,FALSE)</f>
        <v>80L101</v>
      </c>
      <c r="F1733" s="6">
        <v>3</v>
      </c>
      <c r="G1733" s="6">
        <v>0</v>
      </c>
      <c r="H1733" s="6">
        <f>VLOOKUP(D1733,'kode internal'!$B$1:$E$4717,4,FALSE)</f>
        <v>3</v>
      </c>
      <c r="I1733" s="6">
        <f>VLOOKUP(D1733,'kode internal'!$B$1:$F$4717,5,FALSE)</f>
        <v>0</v>
      </c>
    </row>
    <row r="1734" spans="1:9">
      <c r="A1734" s="6" t="s">
        <v>5554</v>
      </c>
      <c r="B1734" s="6" t="s">
        <v>5555</v>
      </c>
      <c r="C1734" s="6">
        <f t="shared" si="28"/>
        <v>1</v>
      </c>
      <c r="D1734" s="6" t="s">
        <v>5555</v>
      </c>
      <c r="E1734" s="6" t="str">
        <f>VLOOKUP(B1734,'kode internal'!$B$1:$D$4717,2,FALSE)</f>
        <v>80L100</v>
      </c>
      <c r="F1734" s="6">
        <v>3</v>
      </c>
      <c r="G1734" s="6">
        <v>0</v>
      </c>
      <c r="H1734" s="6">
        <f>VLOOKUP(D1734,'kode internal'!$B$1:$E$4717,4,FALSE)</f>
        <v>3</v>
      </c>
      <c r="I1734" s="6">
        <f>VLOOKUP(D1734,'kode internal'!$B$1:$F$4717,5,FALSE)</f>
        <v>0</v>
      </c>
    </row>
    <row r="1735" spans="1:9">
      <c r="A1735" s="6" t="s">
        <v>5556</v>
      </c>
      <c r="B1735" s="6" t="s">
        <v>5557</v>
      </c>
      <c r="C1735" s="6">
        <f t="shared" si="28"/>
        <v>1</v>
      </c>
      <c r="D1735" s="6" t="s">
        <v>5557</v>
      </c>
      <c r="E1735" s="6" t="str">
        <f>VLOOKUP(B1735,'kode internal'!$B$1:$D$4717,2,FALSE)</f>
        <v>80L093.01</v>
      </c>
      <c r="F1735" s="6">
        <v>1</v>
      </c>
      <c r="G1735" s="6">
        <v>0</v>
      </c>
      <c r="H1735" s="6">
        <f>VLOOKUP(D1735,'kode internal'!$B$1:$E$4717,4,FALSE)</f>
        <v>1</v>
      </c>
      <c r="I1735" s="6">
        <f>VLOOKUP(D1735,'kode internal'!$B$1:$F$4717,5,FALSE)</f>
        <v>0</v>
      </c>
    </row>
    <row r="1736" spans="1:9">
      <c r="A1736" s="6" t="s">
        <v>5558</v>
      </c>
      <c r="B1736" s="6" t="s">
        <v>5559</v>
      </c>
      <c r="C1736" s="6">
        <f t="shared" si="28"/>
        <v>1</v>
      </c>
      <c r="D1736" s="6" t="s">
        <v>5559</v>
      </c>
      <c r="E1736" s="6" t="str">
        <f>VLOOKUP(B1736,'kode internal'!$B$1:$D$4717,2,FALSE)</f>
        <v>80L093</v>
      </c>
      <c r="F1736" s="6">
        <v>49</v>
      </c>
      <c r="G1736" s="6">
        <v>0</v>
      </c>
      <c r="H1736" s="6">
        <f>VLOOKUP(D1736,'kode internal'!$B$1:$E$4717,4,FALSE)</f>
        <v>49</v>
      </c>
      <c r="I1736" s="6">
        <f>VLOOKUP(D1736,'kode internal'!$B$1:$F$4717,5,FALSE)</f>
        <v>0</v>
      </c>
    </row>
    <row r="1737" spans="1:9">
      <c r="A1737" s="6" t="s">
        <v>5560</v>
      </c>
      <c r="B1737" s="6" t="s">
        <v>5561</v>
      </c>
      <c r="C1737" s="6">
        <f t="shared" si="28"/>
        <v>1</v>
      </c>
      <c r="D1737" s="6" t="s">
        <v>5561</v>
      </c>
      <c r="E1737" s="6" t="str">
        <f>VLOOKUP(B1737,'kode internal'!$B$1:$D$4717,2,FALSE)</f>
        <v>80L091</v>
      </c>
      <c r="F1737" s="6">
        <v>1</v>
      </c>
      <c r="G1737" s="6">
        <v>0</v>
      </c>
      <c r="H1737" s="6">
        <f>VLOOKUP(D1737,'kode internal'!$B$1:$E$4717,4,FALSE)</f>
        <v>1</v>
      </c>
      <c r="I1737" s="6">
        <f>VLOOKUP(D1737,'kode internal'!$B$1:$F$4717,5,FALSE)</f>
        <v>0</v>
      </c>
    </row>
    <row r="1738" spans="1:9">
      <c r="A1738" s="6" t="s">
        <v>5562</v>
      </c>
      <c r="B1738" s="6" t="s">
        <v>5563</v>
      </c>
      <c r="C1738" s="6">
        <f t="shared" si="28"/>
        <v>1</v>
      </c>
      <c r="D1738" s="6" t="s">
        <v>5563</v>
      </c>
      <c r="E1738" s="6" t="str">
        <f>VLOOKUP(B1738,'kode internal'!$B$1:$D$4717,2,FALSE)</f>
        <v>80L090</v>
      </c>
      <c r="F1738" s="6">
        <v>2</v>
      </c>
      <c r="G1738" s="6">
        <v>0</v>
      </c>
      <c r="H1738" s="6">
        <f>VLOOKUP(D1738,'kode internal'!$B$1:$E$4717,4,FALSE)</f>
        <v>2</v>
      </c>
      <c r="I1738" s="6">
        <f>VLOOKUP(D1738,'kode internal'!$B$1:$F$4717,5,FALSE)</f>
        <v>0</v>
      </c>
    </row>
    <row r="1739" spans="1:9">
      <c r="A1739" s="6" t="s">
        <v>5564</v>
      </c>
      <c r="B1739" s="6" t="s">
        <v>5565</v>
      </c>
      <c r="C1739" s="6">
        <f t="shared" si="28"/>
        <v>1</v>
      </c>
      <c r="D1739" s="6" t="s">
        <v>5565</v>
      </c>
      <c r="E1739" s="6" t="str">
        <f>VLOOKUP(B1739,'kode internal'!$B$1:$D$4717,2,FALSE)</f>
        <v>80L089</v>
      </c>
      <c r="F1739" s="6">
        <v>2</v>
      </c>
      <c r="G1739" s="6">
        <v>0</v>
      </c>
      <c r="H1739" s="6">
        <f>VLOOKUP(D1739,'kode internal'!$B$1:$E$4717,4,FALSE)</f>
        <v>2</v>
      </c>
      <c r="I1739" s="6">
        <f>VLOOKUP(D1739,'kode internal'!$B$1:$F$4717,5,FALSE)</f>
        <v>0</v>
      </c>
    </row>
    <row r="1740" spans="1:9">
      <c r="A1740" s="6" t="s">
        <v>5566</v>
      </c>
      <c r="B1740" s="6" t="s">
        <v>5567</v>
      </c>
      <c r="C1740" s="6">
        <f t="shared" si="28"/>
        <v>1</v>
      </c>
      <c r="D1740" s="6" t="s">
        <v>5567</v>
      </c>
      <c r="E1740" s="6" t="str">
        <f>VLOOKUP(B1740,'kode internal'!$B$1:$D$4717,2,FALSE)</f>
        <v>80L088</v>
      </c>
      <c r="F1740" s="6">
        <v>1</v>
      </c>
      <c r="G1740" s="6">
        <v>0</v>
      </c>
      <c r="H1740" s="6">
        <f>VLOOKUP(D1740,'kode internal'!$B$1:$E$4717,4,FALSE)</f>
        <v>0.7</v>
      </c>
      <c r="I1740" s="6">
        <f>VLOOKUP(D1740,'kode internal'!$B$1:$F$4717,5,FALSE)</f>
        <v>0</v>
      </c>
    </row>
    <row r="1741" spans="1:9">
      <c r="A1741" s="6" t="s">
        <v>5568</v>
      </c>
      <c r="B1741" s="6" t="s">
        <v>5569</v>
      </c>
      <c r="C1741" s="6">
        <f t="shared" si="28"/>
        <v>1</v>
      </c>
      <c r="D1741" s="6" t="s">
        <v>5569</v>
      </c>
      <c r="E1741" s="6" t="str">
        <f>VLOOKUP(B1741,'kode internal'!$B$1:$D$4717,2,FALSE)</f>
        <v>80L087</v>
      </c>
      <c r="F1741" s="6">
        <v>3</v>
      </c>
      <c r="G1741" s="6">
        <v>0</v>
      </c>
      <c r="H1741" s="6">
        <f>VLOOKUP(D1741,'kode internal'!$B$1:$E$4717,4,FALSE)</f>
        <v>3</v>
      </c>
      <c r="I1741" s="6">
        <f>VLOOKUP(D1741,'kode internal'!$B$1:$F$4717,5,FALSE)</f>
        <v>0</v>
      </c>
    </row>
    <row r="1742" spans="1:9">
      <c r="A1742" s="6" t="s">
        <v>5570</v>
      </c>
      <c r="B1742" s="6" t="s">
        <v>5571</v>
      </c>
      <c r="C1742" s="6">
        <f t="shared" si="28"/>
        <v>1</v>
      </c>
      <c r="D1742" s="6" t="s">
        <v>5571</v>
      </c>
      <c r="E1742" s="6" t="str">
        <f>VLOOKUP(B1742,'kode internal'!$B$1:$D$4717,2,FALSE)</f>
        <v>80L086</v>
      </c>
      <c r="F1742" s="6">
        <v>5</v>
      </c>
      <c r="G1742" s="6">
        <v>0</v>
      </c>
      <c r="H1742" s="6">
        <f>VLOOKUP(D1742,'kode internal'!$B$1:$E$4717,4,FALSE)</f>
        <v>4.5</v>
      </c>
      <c r="I1742" s="6">
        <f>VLOOKUP(D1742,'kode internal'!$B$1:$F$4717,5,FALSE)</f>
        <v>0</v>
      </c>
    </row>
    <row r="1743" spans="1:9">
      <c r="A1743" s="6" t="s">
        <v>5572</v>
      </c>
      <c r="B1743" s="6" t="s">
        <v>5573</v>
      </c>
      <c r="C1743" s="6">
        <f t="shared" si="28"/>
        <v>1</v>
      </c>
      <c r="D1743" s="6" t="s">
        <v>5573</v>
      </c>
      <c r="E1743" s="6" t="e">
        <f>VLOOKUP(B1743,'kode internal'!$B$1:$D$4717,2,FALSE)</f>
        <v>#N/A</v>
      </c>
      <c r="F1743" s="6">
        <v>5</v>
      </c>
      <c r="G1743" s="6">
        <v>10</v>
      </c>
      <c r="H1743" s="6" t="e">
        <f>VLOOKUP(D1743,'kode internal'!$B$1:$E$4717,4,FALSE)</f>
        <v>#N/A</v>
      </c>
      <c r="I1743" s="6" t="e">
        <f>VLOOKUP(D1743,'kode internal'!$B$1:$F$4717,5,FALSE)</f>
        <v>#N/A</v>
      </c>
    </row>
    <row r="1744" spans="1:9">
      <c r="A1744" s="6" t="s">
        <v>5574</v>
      </c>
      <c r="B1744" s="6" t="s">
        <v>5575</v>
      </c>
      <c r="C1744" s="6">
        <f t="shared" si="28"/>
        <v>1</v>
      </c>
      <c r="D1744" s="6" t="s">
        <v>5575</v>
      </c>
      <c r="E1744" s="6" t="str">
        <f>VLOOKUP(B1744,'kode internal'!$B$1:$D$4717,2,FALSE)</f>
        <v>80K119</v>
      </c>
      <c r="F1744" s="6">
        <v>988</v>
      </c>
      <c r="G1744" s="6">
        <v>0</v>
      </c>
      <c r="H1744" s="6">
        <f>VLOOKUP(D1744,'kode internal'!$B$1:$E$4717,4,FALSE)</f>
        <v>988</v>
      </c>
      <c r="I1744" s="6">
        <f>VLOOKUP(D1744,'kode internal'!$B$1:$F$4717,5,FALSE)</f>
        <v>0</v>
      </c>
    </row>
    <row r="1745" spans="1:9">
      <c r="A1745" s="6" t="s">
        <v>5576</v>
      </c>
      <c r="B1745" s="13" t="s">
        <v>4003</v>
      </c>
      <c r="C1745" s="6">
        <f t="shared" si="28"/>
        <v>1</v>
      </c>
      <c r="D1745" s="6" t="s">
        <v>4003</v>
      </c>
      <c r="E1745" s="6" t="e">
        <f>VLOOKUP(B1745,'kode internal'!$B$1:$D$4717,2,FALSE)</f>
        <v>#N/A</v>
      </c>
      <c r="F1745" s="6">
        <v>0</v>
      </c>
      <c r="G1745" s="6">
        <v>2</v>
      </c>
      <c r="H1745" s="6" t="e">
        <f>VLOOKUP(D1745,'kode internal'!$B$1:$E$4717,4,FALSE)</f>
        <v>#N/A</v>
      </c>
      <c r="I1745" s="6" t="e">
        <f>VLOOKUP(D1745,'kode internal'!$B$1:$F$4717,5,FALSE)</f>
        <v>#N/A</v>
      </c>
    </row>
    <row r="1746" spans="1:9">
      <c r="A1746" s="6" t="s">
        <v>5577</v>
      </c>
      <c r="B1746" s="6" t="s">
        <v>5578</v>
      </c>
      <c r="C1746" s="6">
        <f t="shared" si="28"/>
        <v>1</v>
      </c>
      <c r="D1746" s="6" t="s">
        <v>5578</v>
      </c>
      <c r="E1746" s="6" t="e">
        <f>VLOOKUP(B1746,'kode internal'!$B$1:$D$4717,2,FALSE)</f>
        <v>#N/A</v>
      </c>
      <c r="F1746" s="6">
        <v>0</v>
      </c>
      <c r="G1746" s="6">
        <v>32</v>
      </c>
      <c r="H1746" s="6" t="e">
        <f>VLOOKUP(D1746,'kode internal'!$B$1:$E$4717,4,FALSE)</f>
        <v>#N/A</v>
      </c>
      <c r="I1746" s="6" t="e">
        <f>VLOOKUP(D1746,'kode internal'!$B$1:$F$4717,5,FALSE)</f>
        <v>#N/A</v>
      </c>
    </row>
    <row r="1747" spans="1:9">
      <c r="A1747" s="6" t="s">
        <v>5579</v>
      </c>
      <c r="B1747" s="6" t="s">
        <v>5580</v>
      </c>
      <c r="C1747" s="6">
        <f t="shared" si="28"/>
        <v>1</v>
      </c>
      <c r="D1747" s="6" t="s">
        <v>5580</v>
      </c>
      <c r="E1747" s="6" t="str">
        <f>VLOOKUP(B1747,'kode internal'!$B$1:$D$4717,2,FALSE)</f>
        <v>80K004.2</v>
      </c>
      <c r="F1747" s="6">
        <v>14</v>
      </c>
      <c r="G1747" s="6">
        <v>0</v>
      </c>
      <c r="H1747" s="6">
        <f>VLOOKUP(D1747,'kode internal'!$B$1:$E$4717,4,FALSE)</f>
        <v>14</v>
      </c>
      <c r="I1747" s="6">
        <f>VLOOKUP(D1747,'kode internal'!$B$1:$F$4717,5,FALSE)</f>
        <v>0</v>
      </c>
    </row>
    <row r="1748" spans="1:9">
      <c r="A1748" s="6" t="s">
        <v>5581</v>
      </c>
      <c r="B1748" s="6" t="s">
        <v>5582</v>
      </c>
      <c r="C1748" s="6">
        <f t="shared" si="28"/>
        <v>1</v>
      </c>
      <c r="D1748" s="6" t="s">
        <v>5582</v>
      </c>
      <c r="E1748" s="6" t="str">
        <f>VLOOKUP(B1748,'kode internal'!$B$1:$D$4717,2,FALSE)</f>
        <v>80J015</v>
      </c>
      <c r="F1748" s="6">
        <v>470</v>
      </c>
      <c r="G1748" s="6">
        <v>0</v>
      </c>
      <c r="H1748" s="6">
        <f>VLOOKUP(D1748,'kode internal'!$B$1:$E$4717,4,FALSE)</f>
        <v>470</v>
      </c>
      <c r="I1748" s="6">
        <f>VLOOKUP(D1748,'kode internal'!$B$1:$F$4717,5,FALSE)</f>
        <v>0</v>
      </c>
    </row>
    <row r="1749" spans="1:9">
      <c r="A1749" s="6" t="s">
        <v>5583</v>
      </c>
      <c r="B1749" s="6" t="s">
        <v>5584</v>
      </c>
      <c r="C1749" s="6">
        <f t="shared" si="28"/>
        <v>1</v>
      </c>
      <c r="D1749" s="6" t="s">
        <v>5584</v>
      </c>
      <c r="E1749" s="6" t="str">
        <f>VLOOKUP(B1749,'kode internal'!$B$1:$D$4717,2,FALSE)</f>
        <v>80J013</v>
      </c>
      <c r="F1749" s="6">
        <v>2</v>
      </c>
      <c r="G1749" s="6">
        <v>4</v>
      </c>
      <c r="H1749" s="6">
        <f>VLOOKUP(D1749,'kode internal'!$B$1:$E$4717,4,FALSE)</f>
        <v>2</v>
      </c>
      <c r="I1749" s="6">
        <f>VLOOKUP(D1749,'kode internal'!$B$1:$F$4717,5,FALSE)</f>
        <v>2</v>
      </c>
    </row>
    <row r="1750" spans="1:9">
      <c r="A1750" s="6" t="s">
        <v>5585</v>
      </c>
      <c r="B1750" s="6" t="s">
        <v>5586</v>
      </c>
      <c r="C1750" s="6">
        <f t="shared" si="28"/>
        <v>1</v>
      </c>
      <c r="D1750" s="6" t="s">
        <v>5586</v>
      </c>
      <c r="E1750" s="6" t="str">
        <f>VLOOKUP(B1750,'kode internal'!$B$1:$D$4717,2,FALSE)</f>
        <v>80I117</v>
      </c>
      <c r="F1750" s="6">
        <v>6</v>
      </c>
      <c r="G1750" s="6">
        <v>10</v>
      </c>
      <c r="H1750" s="6">
        <f>VLOOKUP(D1750,'kode internal'!$B$1:$E$4717,4,FALSE)</f>
        <v>6</v>
      </c>
      <c r="I1750" s="6">
        <f>VLOOKUP(D1750,'kode internal'!$B$1:$F$4717,5,FALSE)</f>
        <v>10</v>
      </c>
    </row>
    <row r="1751" spans="1:9">
      <c r="A1751" s="6" t="s">
        <v>5587</v>
      </c>
      <c r="B1751" s="6" t="s">
        <v>5588</v>
      </c>
      <c r="C1751" s="6">
        <f t="shared" si="28"/>
        <v>1</v>
      </c>
      <c r="D1751" s="6" t="s">
        <v>5588</v>
      </c>
      <c r="E1751" s="6" t="str">
        <f>VLOOKUP(B1751,'kode internal'!$B$1:$D$4717,2,FALSE)</f>
        <v>80I116</v>
      </c>
      <c r="F1751" s="6">
        <v>0</v>
      </c>
      <c r="G1751" s="6">
        <v>15</v>
      </c>
      <c r="H1751" s="6">
        <f>VLOOKUP(D1751,'kode internal'!$B$1:$E$4717,4,FALSE)</f>
        <v>0</v>
      </c>
      <c r="I1751" s="6">
        <f>VLOOKUP(D1751,'kode internal'!$B$1:$F$4717,5,FALSE)</f>
        <v>15</v>
      </c>
    </row>
    <row r="1752" spans="1:9">
      <c r="A1752" s="6" t="s">
        <v>5589</v>
      </c>
      <c r="B1752" s="6" t="s">
        <v>5590</v>
      </c>
      <c r="C1752" s="6">
        <f t="shared" si="28"/>
        <v>1</v>
      </c>
      <c r="D1752" s="6" t="s">
        <v>5590</v>
      </c>
      <c r="E1752" s="6" t="e">
        <f>VLOOKUP(B1752,'kode internal'!$B$1:$D$4717,2,FALSE)</f>
        <v>#N/A</v>
      </c>
      <c r="F1752" s="6">
        <v>1</v>
      </c>
      <c r="G1752" s="6">
        <v>15</v>
      </c>
      <c r="H1752" s="6" t="e">
        <f>VLOOKUP(D1752,'kode internal'!$B$1:$E$4717,4,FALSE)</f>
        <v>#N/A</v>
      </c>
      <c r="I1752" s="6" t="e">
        <f>VLOOKUP(D1752,'kode internal'!$B$1:$F$4717,5,FALSE)</f>
        <v>#N/A</v>
      </c>
    </row>
    <row r="1753" spans="1:9">
      <c r="A1753" s="6" t="s">
        <v>5591</v>
      </c>
      <c r="B1753" s="6" t="s">
        <v>5592</v>
      </c>
      <c r="C1753" s="6">
        <f t="shared" si="28"/>
        <v>1</v>
      </c>
      <c r="D1753" s="6" t="s">
        <v>5592</v>
      </c>
      <c r="E1753" s="6" t="str">
        <f>VLOOKUP(B1753,'kode internal'!$B$1:$D$4717,2,FALSE)</f>
        <v>80I114</v>
      </c>
      <c r="F1753" s="6">
        <v>22</v>
      </c>
      <c r="G1753" s="6">
        <v>0</v>
      </c>
      <c r="H1753" s="6">
        <f>VLOOKUP(D1753,'kode internal'!$B$1:$E$4717,4,FALSE)</f>
        <v>22</v>
      </c>
      <c r="I1753" s="6">
        <f>VLOOKUP(D1753,'kode internal'!$B$1:$F$4717,5,FALSE)</f>
        <v>0</v>
      </c>
    </row>
    <row r="1754" spans="1:9">
      <c r="A1754" s="6" t="s">
        <v>5593</v>
      </c>
      <c r="B1754" s="6" t="s">
        <v>5594</v>
      </c>
      <c r="C1754" s="6">
        <f t="shared" si="28"/>
        <v>1</v>
      </c>
      <c r="D1754" s="6" t="s">
        <v>5594</v>
      </c>
      <c r="E1754" s="6" t="str">
        <f>VLOOKUP(B1754,'kode internal'!$B$1:$D$4717,2,FALSE)</f>
        <v>80I111</v>
      </c>
      <c r="F1754" s="6">
        <v>3500</v>
      </c>
      <c r="G1754" s="6">
        <v>30000</v>
      </c>
      <c r="H1754" s="6">
        <f>VLOOKUP(D1754,'kode internal'!$B$1:$E$4717,4,FALSE)</f>
        <v>3500</v>
      </c>
      <c r="I1754" s="6">
        <f>VLOOKUP(D1754,'kode internal'!$B$1:$F$4717,5,FALSE)</f>
        <v>30000</v>
      </c>
    </row>
    <row r="1755" spans="1:9">
      <c r="A1755" s="6" t="s">
        <v>5595</v>
      </c>
      <c r="B1755" s="6" t="s">
        <v>5596</v>
      </c>
      <c r="C1755" s="6">
        <f t="shared" si="28"/>
        <v>1</v>
      </c>
      <c r="D1755" s="6" t="s">
        <v>5596</v>
      </c>
      <c r="E1755" s="6" t="str">
        <f>VLOOKUP(B1755,'kode internal'!$B$1:$D$4717,2,FALSE)</f>
        <v>80I110</v>
      </c>
      <c r="F1755" s="6">
        <v>6000</v>
      </c>
      <c r="G1755" s="6">
        <v>35000</v>
      </c>
      <c r="H1755" s="6">
        <f>VLOOKUP(D1755,'kode internal'!$B$1:$E$4717,4,FALSE)</f>
        <v>6000</v>
      </c>
      <c r="I1755" s="6">
        <f>VLOOKUP(D1755,'kode internal'!$B$1:$F$4717,5,FALSE)</f>
        <v>35000</v>
      </c>
    </row>
    <row r="1756" spans="1:9">
      <c r="A1756" s="6" t="s">
        <v>5597</v>
      </c>
      <c r="B1756" s="6" t="s">
        <v>5598</v>
      </c>
      <c r="C1756" s="6">
        <f t="shared" si="28"/>
        <v>1</v>
      </c>
      <c r="D1756" s="6" t="s">
        <v>5598</v>
      </c>
      <c r="E1756" s="6" t="e">
        <f>VLOOKUP(B1756,'kode internal'!$B$1:$D$4717,2,FALSE)</f>
        <v>#N/A</v>
      </c>
      <c r="F1756" s="6">
        <v>30000</v>
      </c>
      <c r="G1756" s="6">
        <v>0</v>
      </c>
      <c r="H1756" s="6" t="e">
        <f>VLOOKUP(D1756,'kode internal'!$B$1:$E$4717,4,FALSE)</f>
        <v>#N/A</v>
      </c>
      <c r="I1756" s="6" t="e">
        <f>VLOOKUP(D1756,'kode internal'!$B$1:$F$4717,5,FALSE)</f>
        <v>#N/A</v>
      </c>
    </row>
    <row r="1757" spans="1:9">
      <c r="A1757" s="6" t="s">
        <v>5599</v>
      </c>
      <c r="B1757" s="13" t="s">
        <v>4024</v>
      </c>
      <c r="C1757" s="6">
        <f t="shared" si="28"/>
        <v>1</v>
      </c>
      <c r="D1757" s="6" t="s">
        <v>4024</v>
      </c>
      <c r="E1757" s="6" t="str">
        <f>VLOOKUP(B1757,'kode internal'!$B$1:$D$4717,2,FALSE)</f>
        <v>80I109</v>
      </c>
      <c r="F1757" s="6">
        <v>6</v>
      </c>
      <c r="G1757" s="6">
        <v>13</v>
      </c>
      <c r="H1757" s="6">
        <f>VLOOKUP(D1757,'kode internal'!$B$1:$E$4717,4,FALSE)</f>
        <v>6</v>
      </c>
      <c r="I1757" s="6">
        <f>VLOOKUP(D1757,'kode internal'!$B$1:$F$4717,5,FALSE)</f>
        <v>20</v>
      </c>
    </row>
    <row r="1758" spans="1:9">
      <c r="A1758" s="6" t="s">
        <v>5600</v>
      </c>
      <c r="B1758" s="6" t="s">
        <v>5601</v>
      </c>
      <c r="C1758" s="6">
        <f t="shared" si="28"/>
        <v>1</v>
      </c>
      <c r="D1758" s="6" t="s">
        <v>5601</v>
      </c>
      <c r="E1758" s="6" t="str">
        <f>VLOOKUP(B1758,'kode internal'!$B$1:$D$4717,2,FALSE)</f>
        <v>80I108.1</v>
      </c>
      <c r="F1758" s="6">
        <v>16930</v>
      </c>
      <c r="G1758" s="6">
        <v>0</v>
      </c>
      <c r="H1758" s="6">
        <f>VLOOKUP(D1758,'kode internal'!$B$1:$E$4717,4,FALSE)</f>
        <v>16930</v>
      </c>
      <c r="I1758" s="6">
        <f>VLOOKUP(D1758,'kode internal'!$B$1:$F$4717,5,FALSE)</f>
        <v>0</v>
      </c>
    </row>
    <row r="1759" spans="1:9">
      <c r="A1759" s="6" t="s">
        <v>5602</v>
      </c>
      <c r="B1759" s="6" t="s">
        <v>5603</v>
      </c>
      <c r="C1759" s="6">
        <f t="shared" si="28"/>
        <v>1</v>
      </c>
      <c r="D1759" s="6" t="s">
        <v>5603</v>
      </c>
      <c r="E1759" s="6" t="str">
        <f>VLOOKUP(B1759,'kode internal'!$B$1:$D$4717,2,FALSE)</f>
        <v>80I108</v>
      </c>
      <c r="F1759" s="6">
        <v>552</v>
      </c>
      <c r="G1759" s="6">
        <v>2300</v>
      </c>
      <c r="H1759" s="6">
        <f>VLOOKUP(D1759,'kode internal'!$B$1:$E$4717,4,FALSE)</f>
        <v>552</v>
      </c>
      <c r="I1759" s="6">
        <f>VLOOKUP(D1759,'kode internal'!$B$1:$F$4717,5,FALSE)</f>
        <v>2300</v>
      </c>
    </row>
    <row r="1760" spans="1:9">
      <c r="A1760" s="6" t="s">
        <v>5604</v>
      </c>
      <c r="B1760" s="6" t="s">
        <v>5605</v>
      </c>
      <c r="C1760" s="6">
        <f t="shared" si="28"/>
        <v>1</v>
      </c>
      <c r="D1760" s="6" t="s">
        <v>5605</v>
      </c>
      <c r="E1760" s="6" t="str">
        <f>VLOOKUP(B1760,'kode internal'!$B$1:$D$4717,2,FALSE)</f>
        <v>80I104</v>
      </c>
      <c r="F1760" s="6">
        <v>2465</v>
      </c>
      <c r="G1760" s="6">
        <v>0</v>
      </c>
      <c r="H1760" s="6">
        <f>VLOOKUP(D1760,'kode internal'!$B$1:$E$4717,4,FALSE)</f>
        <v>2465</v>
      </c>
      <c r="I1760" s="6">
        <f>VLOOKUP(D1760,'kode internal'!$B$1:$F$4717,5,FALSE)</f>
        <v>0</v>
      </c>
    </row>
    <row r="1761" spans="1:9">
      <c r="A1761" s="6" t="s">
        <v>5606</v>
      </c>
      <c r="B1761" s="13" t="s">
        <v>4661</v>
      </c>
      <c r="C1761" s="6">
        <f t="shared" si="28"/>
        <v>1</v>
      </c>
      <c r="D1761" s="6" t="s">
        <v>4661</v>
      </c>
      <c r="E1761" s="6" t="str">
        <f>VLOOKUP(B1761,'kode internal'!$B$1:$D$4717,2,FALSE)</f>
        <v>80I103</v>
      </c>
      <c r="F1761" s="6">
        <v>209</v>
      </c>
      <c r="G1761" s="6">
        <v>6000</v>
      </c>
      <c r="H1761" s="6">
        <f>VLOOKUP(D1761,'kode internal'!$B$1:$E$4717,4,FALSE)</f>
        <v>209</v>
      </c>
      <c r="I1761" s="6">
        <f>VLOOKUP(D1761,'kode internal'!$B$1:$F$4717,5,FALSE)</f>
        <v>21700</v>
      </c>
    </row>
    <row r="1762" spans="1:9">
      <c r="A1762" s="6" t="s">
        <v>5607</v>
      </c>
      <c r="B1762" s="6" t="s">
        <v>5608</v>
      </c>
      <c r="C1762" s="6">
        <f t="shared" si="28"/>
        <v>1</v>
      </c>
      <c r="D1762" s="6" t="s">
        <v>5608</v>
      </c>
      <c r="E1762" s="6" t="str">
        <f>VLOOKUP(B1762,'kode internal'!$B$1:$D$4717,2,FALSE)</f>
        <v>80I100</v>
      </c>
      <c r="F1762" s="6">
        <v>15</v>
      </c>
      <c r="G1762" s="6">
        <v>0</v>
      </c>
      <c r="H1762" s="6">
        <f>VLOOKUP(D1762,'kode internal'!$B$1:$E$4717,4,FALSE)</f>
        <v>17</v>
      </c>
      <c r="I1762" s="6">
        <f>VLOOKUP(D1762,'kode internal'!$B$1:$F$4717,5,FALSE)</f>
        <v>0</v>
      </c>
    </row>
    <row r="1763" spans="1:9">
      <c r="A1763" s="6" t="s">
        <v>5609</v>
      </c>
      <c r="B1763" s="6" t="s">
        <v>5610</v>
      </c>
      <c r="C1763" s="6">
        <f t="shared" si="28"/>
        <v>1</v>
      </c>
      <c r="D1763" s="6" t="s">
        <v>5610</v>
      </c>
      <c r="E1763" s="6" t="str">
        <f>VLOOKUP(B1763,'kode internal'!$B$1:$D$4717,2,FALSE)</f>
        <v>80I098</v>
      </c>
      <c r="F1763" s="6">
        <v>14</v>
      </c>
      <c r="G1763" s="6">
        <v>0</v>
      </c>
      <c r="H1763" s="6">
        <f>VLOOKUP(D1763,'kode internal'!$B$1:$E$4717,4,FALSE)</f>
        <v>14</v>
      </c>
      <c r="I1763" s="6">
        <f>VLOOKUP(D1763,'kode internal'!$B$1:$F$4717,5,FALSE)</f>
        <v>0</v>
      </c>
    </row>
    <row r="1764" spans="1:9">
      <c r="A1764" s="6" t="s">
        <v>5611</v>
      </c>
      <c r="B1764" s="13" t="s">
        <v>4664</v>
      </c>
      <c r="C1764" s="6">
        <f t="shared" si="28"/>
        <v>1</v>
      </c>
      <c r="D1764" s="6" t="s">
        <v>4664</v>
      </c>
      <c r="E1764" s="6" t="str">
        <f>VLOOKUP(B1764,'kode internal'!$B$1:$D$4717,2,FALSE)</f>
        <v>80I097</v>
      </c>
      <c r="F1764" s="6">
        <v>42</v>
      </c>
      <c r="G1764" s="6">
        <v>0</v>
      </c>
      <c r="H1764" s="6">
        <f>VLOOKUP(D1764,'kode internal'!$B$1:$E$4717,4,FALSE)</f>
        <v>42</v>
      </c>
      <c r="I1764" s="6">
        <f>VLOOKUP(D1764,'kode internal'!$B$1:$F$4717,5,FALSE)</f>
        <v>66</v>
      </c>
    </row>
    <row r="1765" spans="1:9">
      <c r="A1765" s="6" t="s">
        <v>5612</v>
      </c>
      <c r="B1765" s="13" t="s">
        <v>4666</v>
      </c>
      <c r="C1765" s="6">
        <f t="shared" si="28"/>
        <v>1</v>
      </c>
      <c r="D1765" s="6" t="s">
        <v>4666</v>
      </c>
      <c r="E1765" s="6" t="str">
        <f>VLOOKUP(B1765,'kode internal'!$B$1:$D$4717,2,FALSE)</f>
        <v>80I092</v>
      </c>
      <c r="F1765" s="6">
        <v>118</v>
      </c>
      <c r="G1765" s="6">
        <v>2500</v>
      </c>
      <c r="H1765" s="6">
        <f>VLOOKUP(D1765,'kode internal'!$B$1:$E$4717,4,FALSE)</f>
        <v>118</v>
      </c>
      <c r="I1765" s="6">
        <f>VLOOKUP(D1765,'kode internal'!$B$1:$F$4717,5,FALSE)</f>
        <v>6000</v>
      </c>
    </row>
    <row r="1766" spans="1:9">
      <c r="A1766" s="6" t="s">
        <v>5613</v>
      </c>
      <c r="B1766" s="13" t="s">
        <v>4668</v>
      </c>
      <c r="C1766" s="6">
        <f t="shared" si="28"/>
        <v>1</v>
      </c>
      <c r="D1766" s="6" t="s">
        <v>4668</v>
      </c>
      <c r="E1766" s="6" t="str">
        <f>VLOOKUP(B1766,'kode internal'!$B$1:$D$4717,2,FALSE)</f>
        <v>80I091</v>
      </c>
      <c r="F1766" s="6">
        <v>1035</v>
      </c>
      <c r="G1766" s="6">
        <v>2500</v>
      </c>
      <c r="H1766" s="6">
        <f>VLOOKUP(D1766,'kode internal'!$B$1:$E$4717,4,FALSE)</f>
        <v>1035</v>
      </c>
      <c r="I1766" s="6">
        <f>VLOOKUP(D1766,'kode internal'!$B$1:$F$4717,5,FALSE)</f>
        <v>8000</v>
      </c>
    </row>
    <row r="1767" spans="1:9">
      <c r="A1767" s="6" t="s">
        <v>5614</v>
      </c>
      <c r="B1767" s="6" t="s">
        <v>5615</v>
      </c>
      <c r="C1767" s="6">
        <f t="shared" si="28"/>
        <v>1</v>
      </c>
      <c r="D1767" s="6" t="s">
        <v>5615</v>
      </c>
      <c r="E1767" s="6" t="str">
        <f>VLOOKUP(B1767,'kode internal'!$B$1:$D$4717,2,FALSE)</f>
        <v>80I022</v>
      </c>
      <c r="F1767" s="6">
        <v>35</v>
      </c>
      <c r="G1767" s="6">
        <v>0</v>
      </c>
      <c r="H1767" s="6">
        <f>VLOOKUP(D1767,'kode internal'!$B$1:$E$4717,4,FALSE)</f>
        <v>35</v>
      </c>
      <c r="I1767" s="6">
        <f>VLOOKUP(D1767,'kode internal'!$B$1:$F$4717,5,FALSE)</f>
        <v>0</v>
      </c>
    </row>
    <row r="1768" spans="1:9">
      <c r="A1768" s="6" t="s">
        <v>5616</v>
      </c>
      <c r="B1768" s="6" t="s">
        <v>5617</v>
      </c>
      <c r="C1768" s="6">
        <f t="shared" si="28"/>
        <v>1</v>
      </c>
      <c r="D1768" s="6" t="s">
        <v>5617</v>
      </c>
      <c r="E1768" s="6" t="str">
        <f>VLOOKUP(B1768,'kode internal'!$B$1:$D$4717,2,FALSE)</f>
        <v>80I011</v>
      </c>
      <c r="F1768" s="6">
        <v>19</v>
      </c>
      <c r="G1768" s="6">
        <v>10</v>
      </c>
      <c r="H1768" s="6">
        <f>VLOOKUP(D1768,'kode internal'!$B$1:$E$4717,4,FALSE)</f>
        <v>19</v>
      </c>
      <c r="I1768" s="6">
        <f>VLOOKUP(D1768,'kode internal'!$B$1:$F$4717,5,FALSE)</f>
        <v>10</v>
      </c>
    </row>
    <row r="1769" spans="1:9">
      <c r="A1769" s="6" t="s">
        <v>5618</v>
      </c>
      <c r="B1769" s="6" t="s">
        <v>5619</v>
      </c>
      <c r="C1769" s="6">
        <f t="shared" si="28"/>
        <v>1</v>
      </c>
      <c r="D1769" s="6" t="s">
        <v>5619</v>
      </c>
      <c r="E1769" s="6" t="str">
        <f>VLOOKUP(B1769,'kode internal'!$B$1:$D$4717,2,FALSE)</f>
        <v>80I005</v>
      </c>
      <c r="F1769" s="6">
        <v>223</v>
      </c>
      <c r="G1769" s="6">
        <v>0</v>
      </c>
      <c r="H1769" s="6">
        <f>VLOOKUP(D1769,'kode internal'!$B$1:$E$4717,4,FALSE)</f>
        <v>223</v>
      </c>
      <c r="I1769" s="6">
        <f>VLOOKUP(D1769,'kode internal'!$B$1:$F$4717,5,FALSE)</f>
        <v>0</v>
      </c>
    </row>
    <row r="1770" spans="1:9">
      <c r="A1770" s="6" t="s">
        <v>5620</v>
      </c>
      <c r="B1770" s="6" t="s">
        <v>5621</v>
      </c>
      <c r="C1770" s="6">
        <f t="shared" si="28"/>
        <v>1</v>
      </c>
      <c r="D1770" s="6" t="s">
        <v>5621</v>
      </c>
      <c r="E1770" s="6" t="str">
        <f>VLOOKUP(B1770,'kode internal'!$B$1:$D$4717,2,FALSE)</f>
        <v>80I003</v>
      </c>
      <c r="F1770" s="6">
        <v>30</v>
      </c>
      <c r="G1770" s="6">
        <v>0</v>
      </c>
      <c r="H1770" s="6">
        <f>VLOOKUP(D1770,'kode internal'!$B$1:$E$4717,4,FALSE)</f>
        <v>30</v>
      </c>
      <c r="I1770" s="6">
        <f>VLOOKUP(D1770,'kode internal'!$B$1:$F$4717,5,FALSE)</f>
        <v>0</v>
      </c>
    </row>
    <row r="1771" spans="1:9">
      <c r="A1771" s="6" t="s">
        <v>5622</v>
      </c>
      <c r="B1771" s="6" t="s">
        <v>5623</v>
      </c>
      <c r="C1771" s="6">
        <f t="shared" si="28"/>
        <v>1</v>
      </c>
      <c r="D1771" s="6" t="s">
        <v>5623</v>
      </c>
      <c r="E1771" s="6" t="str">
        <f>VLOOKUP(B1771,'kode internal'!$B$1:$D$4717,2,FALSE)</f>
        <v>80H139</v>
      </c>
      <c r="F1771" s="6">
        <v>41</v>
      </c>
      <c r="G1771" s="6">
        <v>0</v>
      </c>
      <c r="H1771" s="6">
        <f>VLOOKUP(D1771,'kode internal'!$B$1:$E$4717,4,FALSE)</f>
        <v>41</v>
      </c>
      <c r="I1771" s="6">
        <f>VLOOKUP(D1771,'kode internal'!$B$1:$F$4717,5,FALSE)</f>
        <v>0</v>
      </c>
    </row>
    <row r="1772" spans="1:9">
      <c r="A1772" s="6" t="s">
        <v>5624</v>
      </c>
      <c r="B1772" s="6" t="s">
        <v>5625</v>
      </c>
      <c r="C1772" s="6">
        <f t="shared" si="28"/>
        <v>1</v>
      </c>
      <c r="D1772" s="6" t="s">
        <v>5625</v>
      </c>
      <c r="E1772" s="6" t="str">
        <f>VLOOKUP(B1772,'kode internal'!$B$1:$D$4717,2,FALSE)</f>
        <v>80H136</v>
      </c>
      <c r="F1772" s="6">
        <v>10953</v>
      </c>
      <c r="G1772" s="6">
        <v>5000</v>
      </c>
      <c r="H1772" s="6">
        <f>VLOOKUP(D1772,'kode internal'!$B$1:$E$4717,4,FALSE)</f>
        <v>10953</v>
      </c>
      <c r="I1772" s="6">
        <f>VLOOKUP(D1772,'kode internal'!$B$1:$F$4717,5,FALSE)</f>
        <v>5000</v>
      </c>
    </row>
    <row r="1773" spans="1:9">
      <c r="A1773" s="6" t="s">
        <v>5626</v>
      </c>
      <c r="B1773" s="6" t="s">
        <v>5627</v>
      </c>
      <c r="C1773" s="6">
        <f t="shared" si="28"/>
        <v>1</v>
      </c>
      <c r="D1773" s="6" t="s">
        <v>5627</v>
      </c>
      <c r="E1773" s="6" t="str">
        <f>VLOOKUP(B1773,'kode internal'!$B$1:$D$4717,2,FALSE)</f>
        <v>80H129</v>
      </c>
      <c r="F1773" s="6">
        <v>149</v>
      </c>
      <c r="G1773" s="6">
        <v>1101</v>
      </c>
      <c r="H1773" s="6">
        <f>VLOOKUP(D1773,'kode internal'!$B$1:$E$4717,4,FALSE)</f>
        <v>149</v>
      </c>
      <c r="I1773" s="6">
        <f>VLOOKUP(D1773,'kode internal'!$B$1:$F$4717,5,FALSE)</f>
        <v>1700</v>
      </c>
    </row>
    <row r="1774" spans="1:9">
      <c r="A1774" s="6" t="s">
        <v>5628</v>
      </c>
      <c r="B1774" s="6" t="s">
        <v>5629</v>
      </c>
      <c r="C1774" s="6">
        <f t="shared" si="28"/>
        <v>1</v>
      </c>
      <c r="D1774" s="6" t="s">
        <v>5629</v>
      </c>
      <c r="E1774" s="6" t="str">
        <f>VLOOKUP(B1774,'kode internal'!$B$1:$D$4717,2,FALSE)</f>
        <v>80H128</v>
      </c>
      <c r="F1774" s="6">
        <v>1</v>
      </c>
      <c r="G1774" s="6">
        <v>0</v>
      </c>
      <c r="H1774" s="6">
        <f>VLOOKUP(D1774,'kode internal'!$B$1:$E$4717,4,FALSE)</f>
        <v>1</v>
      </c>
      <c r="I1774" s="6">
        <f>VLOOKUP(D1774,'kode internal'!$B$1:$F$4717,5,FALSE)</f>
        <v>0</v>
      </c>
    </row>
    <row r="1775" spans="1:9">
      <c r="A1775" s="6" t="s">
        <v>5630</v>
      </c>
      <c r="B1775" s="13" t="s">
        <v>4670</v>
      </c>
      <c r="C1775" s="6">
        <f t="shared" si="28"/>
        <v>1</v>
      </c>
      <c r="D1775" s="6" t="s">
        <v>4670</v>
      </c>
      <c r="E1775" s="6" t="str">
        <f>VLOOKUP(B1775,'kode internal'!$B$1:$D$4717,2,FALSE)</f>
        <v>80H126</v>
      </c>
      <c r="F1775" s="6">
        <v>251</v>
      </c>
      <c r="G1775" s="6">
        <v>0</v>
      </c>
      <c r="H1775" s="6">
        <f>VLOOKUP(D1775,'kode internal'!$B$1:$E$4717,4,FALSE)</f>
        <v>251</v>
      </c>
      <c r="I1775" s="6">
        <f>VLOOKUP(D1775,'kode internal'!$B$1:$F$4717,5,FALSE)</f>
        <v>400</v>
      </c>
    </row>
    <row r="1776" spans="1:9">
      <c r="A1776" s="6" t="s">
        <v>5631</v>
      </c>
      <c r="B1776" s="6" t="s">
        <v>5632</v>
      </c>
      <c r="C1776" s="6">
        <f t="shared" si="28"/>
        <v>1</v>
      </c>
      <c r="D1776" s="6" t="s">
        <v>5632</v>
      </c>
      <c r="E1776" s="6" t="str">
        <f>VLOOKUP(B1776,'kode internal'!$B$1:$D$4717,2,FALSE)</f>
        <v>80H119</v>
      </c>
      <c r="F1776" s="6">
        <v>1</v>
      </c>
      <c r="G1776" s="6">
        <v>0</v>
      </c>
      <c r="H1776" s="6">
        <f>VLOOKUP(D1776,'kode internal'!$B$1:$E$4717,4,FALSE)</f>
        <v>1</v>
      </c>
      <c r="I1776" s="6">
        <f>VLOOKUP(D1776,'kode internal'!$B$1:$F$4717,5,FALSE)</f>
        <v>0</v>
      </c>
    </row>
    <row r="1777" spans="1:9">
      <c r="A1777" s="6" t="s">
        <v>5633</v>
      </c>
      <c r="B1777" s="6" t="s">
        <v>5634</v>
      </c>
      <c r="C1777" s="6">
        <f t="shared" si="28"/>
        <v>1</v>
      </c>
      <c r="D1777" s="6" t="s">
        <v>5634</v>
      </c>
      <c r="E1777" s="6" t="str">
        <f>VLOOKUP(B1777,'kode internal'!$B$1:$D$4717,2,FALSE)</f>
        <v>80H118</v>
      </c>
      <c r="F1777" s="6">
        <v>123</v>
      </c>
      <c r="G1777" s="6">
        <v>300</v>
      </c>
      <c r="H1777" s="6">
        <f>VLOOKUP(D1777,'kode internal'!$B$1:$E$4717,4,FALSE)</f>
        <v>123</v>
      </c>
      <c r="I1777" s="6">
        <f>VLOOKUP(D1777,'kode internal'!$B$1:$F$4717,5,FALSE)</f>
        <v>300</v>
      </c>
    </row>
    <row r="1778" spans="1:9">
      <c r="A1778" s="6" t="s">
        <v>5635</v>
      </c>
      <c r="B1778" s="6" t="s">
        <v>5636</v>
      </c>
      <c r="C1778" s="6">
        <f t="shared" si="28"/>
        <v>1</v>
      </c>
      <c r="D1778" s="6" t="s">
        <v>5636</v>
      </c>
      <c r="E1778" s="6" t="str">
        <f>VLOOKUP(B1778,'kode internal'!$B$1:$D$4717,2,FALSE)</f>
        <v>80H117</v>
      </c>
      <c r="F1778" s="6">
        <v>544</v>
      </c>
      <c r="G1778" s="6">
        <v>0</v>
      </c>
      <c r="H1778" s="6">
        <f>VLOOKUP(D1778,'kode internal'!$B$1:$E$4717,4,FALSE)</f>
        <v>544</v>
      </c>
      <c r="I1778" s="6">
        <f>VLOOKUP(D1778,'kode internal'!$B$1:$F$4717,5,FALSE)</f>
        <v>0</v>
      </c>
    </row>
    <row r="1779" spans="1:9">
      <c r="A1779" s="6" t="s">
        <v>5637</v>
      </c>
      <c r="B1779" s="6" t="s">
        <v>5638</v>
      </c>
      <c r="C1779" s="6">
        <f t="shared" si="28"/>
        <v>1</v>
      </c>
      <c r="D1779" s="6" t="s">
        <v>5638</v>
      </c>
      <c r="E1779" s="6" t="str">
        <f>VLOOKUP(B1779,'kode internal'!$B$1:$D$4717,2,FALSE)</f>
        <v>80H099</v>
      </c>
      <c r="F1779" s="6">
        <v>263</v>
      </c>
      <c r="G1779" s="6">
        <v>0</v>
      </c>
      <c r="H1779" s="6">
        <f>VLOOKUP(D1779,'kode internal'!$B$1:$E$4717,4,FALSE)</f>
        <v>263</v>
      </c>
      <c r="I1779" s="6">
        <f>VLOOKUP(D1779,'kode internal'!$B$1:$F$4717,5,FALSE)</f>
        <v>0</v>
      </c>
    </row>
    <row r="1780" spans="1:9">
      <c r="A1780" s="6" t="s">
        <v>5639</v>
      </c>
      <c r="B1780" s="6" t="s">
        <v>5640</v>
      </c>
      <c r="C1780" s="6">
        <f t="shared" si="28"/>
        <v>1</v>
      </c>
      <c r="D1780" s="6" t="s">
        <v>5640</v>
      </c>
      <c r="E1780" s="6" t="str">
        <f>VLOOKUP(B1780,'kode internal'!$B$1:$D$4717,2,FALSE)</f>
        <v>80H098</v>
      </c>
      <c r="F1780" s="6">
        <v>13</v>
      </c>
      <c r="G1780" s="6">
        <v>0</v>
      </c>
      <c r="H1780" s="6">
        <f>VLOOKUP(D1780,'kode internal'!$B$1:$E$4717,4,FALSE)</f>
        <v>13</v>
      </c>
      <c r="I1780" s="6">
        <f>VLOOKUP(D1780,'kode internal'!$B$1:$F$4717,5,FALSE)</f>
        <v>0</v>
      </c>
    </row>
    <row r="1781" spans="1:9">
      <c r="A1781" s="6" t="s">
        <v>5641</v>
      </c>
      <c r="B1781" s="6" t="s">
        <v>5642</v>
      </c>
      <c r="C1781" s="6">
        <f t="shared" si="28"/>
        <v>1</v>
      </c>
      <c r="D1781" s="6" t="s">
        <v>5642</v>
      </c>
      <c r="E1781" s="6" t="str">
        <f>VLOOKUP(B1781,'kode internal'!$B$1:$D$4717,2,FALSE)</f>
        <v>80H097</v>
      </c>
      <c r="F1781" s="6">
        <v>7</v>
      </c>
      <c r="G1781" s="6">
        <v>0</v>
      </c>
      <c r="H1781" s="6">
        <f>VLOOKUP(D1781,'kode internal'!$B$1:$E$4717,4,FALSE)</f>
        <v>7</v>
      </c>
      <c r="I1781" s="6">
        <f>VLOOKUP(D1781,'kode internal'!$B$1:$F$4717,5,FALSE)</f>
        <v>0</v>
      </c>
    </row>
    <row r="1782" spans="1:9">
      <c r="A1782" s="6" t="s">
        <v>5643</v>
      </c>
      <c r="B1782" s="6" t="s">
        <v>5644</v>
      </c>
      <c r="C1782" s="6">
        <f t="shared" si="28"/>
        <v>1</v>
      </c>
      <c r="D1782" s="6" t="s">
        <v>5644</v>
      </c>
      <c r="E1782" s="6" t="str">
        <f>VLOOKUP(B1782,'kode internal'!$B$1:$D$4717,2,FALSE)</f>
        <v>80H096</v>
      </c>
      <c r="F1782" s="6">
        <v>10</v>
      </c>
      <c r="G1782" s="6">
        <v>0</v>
      </c>
      <c r="H1782" s="6">
        <f>VLOOKUP(D1782,'kode internal'!$B$1:$E$4717,4,FALSE)</f>
        <v>10</v>
      </c>
      <c r="I1782" s="6">
        <f>VLOOKUP(D1782,'kode internal'!$B$1:$F$4717,5,FALSE)</f>
        <v>0</v>
      </c>
    </row>
    <row r="1783" spans="1:9">
      <c r="A1783" s="6" t="s">
        <v>5645</v>
      </c>
      <c r="B1783" s="6" t="s">
        <v>5646</v>
      </c>
      <c r="C1783" s="6">
        <f t="shared" si="28"/>
        <v>1</v>
      </c>
      <c r="D1783" s="6" t="s">
        <v>5646</v>
      </c>
      <c r="E1783" s="6" t="str">
        <f>VLOOKUP(B1783,'kode internal'!$B$1:$D$4717,2,FALSE)</f>
        <v>80G114</v>
      </c>
      <c r="F1783" s="6">
        <v>201</v>
      </c>
      <c r="G1783" s="6">
        <v>0</v>
      </c>
      <c r="H1783" s="6">
        <f>VLOOKUP(D1783,'kode internal'!$B$1:$E$4717,4,FALSE)</f>
        <v>201</v>
      </c>
      <c r="I1783" s="6">
        <f>VLOOKUP(D1783,'kode internal'!$B$1:$F$4717,5,FALSE)</f>
        <v>0</v>
      </c>
    </row>
    <row r="1784" spans="1:9">
      <c r="A1784" s="6" t="s">
        <v>5647</v>
      </c>
      <c r="B1784" s="6" t="s">
        <v>5648</v>
      </c>
      <c r="C1784" s="6">
        <f t="shared" si="28"/>
        <v>1</v>
      </c>
      <c r="D1784" s="6" t="s">
        <v>5648</v>
      </c>
      <c r="E1784" s="6" t="str">
        <f>VLOOKUP(B1784,'kode internal'!$B$1:$D$4717,2,FALSE)</f>
        <v>80G113</v>
      </c>
      <c r="F1784" s="6">
        <v>150</v>
      </c>
      <c r="G1784" s="6">
        <v>0</v>
      </c>
      <c r="H1784" s="6">
        <f>VLOOKUP(D1784,'kode internal'!$B$1:$E$4717,4,FALSE)</f>
        <v>150</v>
      </c>
      <c r="I1784" s="6">
        <f>VLOOKUP(D1784,'kode internal'!$B$1:$F$4717,5,FALSE)</f>
        <v>0</v>
      </c>
    </row>
    <row r="1785" spans="1:9">
      <c r="A1785" s="6" t="s">
        <v>5649</v>
      </c>
      <c r="B1785" s="6" t="s">
        <v>5650</v>
      </c>
      <c r="C1785" s="6">
        <f t="shared" si="28"/>
        <v>1</v>
      </c>
      <c r="D1785" s="6" t="s">
        <v>5650</v>
      </c>
      <c r="E1785" s="6" t="str">
        <f>VLOOKUP(B1785,'kode internal'!$B$1:$D$4717,2,FALSE)</f>
        <v>80G112</v>
      </c>
      <c r="F1785" s="6">
        <v>100</v>
      </c>
      <c r="G1785" s="6">
        <v>0</v>
      </c>
      <c r="H1785" s="6">
        <f>VLOOKUP(D1785,'kode internal'!$B$1:$E$4717,4,FALSE)</f>
        <v>100</v>
      </c>
      <c r="I1785" s="6">
        <f>VLOOKUP(D1785,'kode internal'!$B$1:$F$4717,5,FALSE)</f>
        <v>0</v>
      </c>
    </row>
    <row r="1786" spans="1:9">
      <c r="A1786" s="6" t="s">
        <v>5651</v>
      </c>
      <c r="B1786" s="6" t="s">
        <v>5652</v>
      </c>
      <c r="C1786" s="6">
        <f t="shared" si="28"/>
        <v>1</v>
      </c>
      <c r="D1786" s="6" t="s">
        <v>5652</v>
      </c>
      <c r="E1786" s="6" t="str">
        <f>VLOOKUP(B1786,'kode internal'!$B$1:$D$4717,2,FALSE)</f>
        <v>80G095</v>
      </c>
      <c r="F1786" s="6">
        <v>4</v>
      </c>
      <c r="G1786" s="6">
        <v>5</v>
      </c>
      <c r="H1786" s="6">
        <f>VLOOKUP(D1786,'kode internal'!$B$1:$E$4717,4,FALSE)</f>
        <v>4</v>
      </c>
      <c r="I1786" s="6">
        <f>VLOOKUP(D1786,'kode internal'!$B$1:$F$4717,5,FALSE)</f>
        <v>5</v>
      </c>
    </row>
    <row r="1787" spans="1:9">
      <c r="A1787" s="6" t="s">
        <v>5653</v>
      </c>
      <c r="B1787" s="6" t="s">
        <v>5654</v>
      </c>
      <c r="C1787" s="6">
        <f t="shared" si="28"/>
        <v>1</v>
      </c>
      <c r="D1787" s="6" t="s">
        <v>5654</v>
      </c>
      <c r="E1787" s="6" t="str">
        <f>VLOOKUP(B1787,'kode internal'!$B$1:$D$4717,2,FALSE)</f>
        <v>80G085</v>
      </c>
      <c r="F1787" s="6">
        <v>111</v>
      </c>
      <c r="G1787" s="6">
        <v>0</v>
      </c>
      <c r="H1787" s="6">
        <f>VLOOKUP(D1787,'kode internal'!$B$1:$E$4717,4,FALSE)</f>
        <v>111</v>
      </c>
      <c r="I1787" s="6">
        <f>VLOOKUP(D1787,'kode internal'!$B$1:$F$4717,5,FALSE)</f>
        <v>0</v>
      </c>
    </row>
    <row r="1788" spans="1:9">
      <c r="A1788" s="6" t="s">
        <v>5655</v>
      </c>
      <c r="B1788" s="6" t="s">
        <v>5656</v>
      </c>
      <c r="C1788" s="6">
        <f t="shared" si="28"/>
        <v>1</v>
      </c>
      <c r="D1788" s="6" t="s">
        <v>5656</v>
      </c>
      <c r="E1788" s="6" t="e">
        <f>VLOOKUP(B1788,'kode internal'!$B$1:$D$4717,2,FALSE)</f>
        <v>#N/A</v>
      </c>
      <c r="F1788" s="6">
        <v>347</v>
      </c>
      <c r="G1788" s="6">
        <v>0</v>
      </c>
      <c r="H1788" s="6" t="e">
        <f>VLOOKUP(D1788,'kode internal'!$B$1:$E$4717,4,FALSE)</f>
        <v>#N/A</v>
      </c>
      <c r="I1788" s="6" t="e">
        <f>VLOOKUP(D1788,'kode internal'!$B$1:$F$4717,5,FALSE)</f>
        <v>#N/A</v>
      </c>
    </row>
    <row r="1789" spans="1:9">
      <c r="A1789" s="6" t="s">
        <v>5657</v>
      </c>
      <c r="B1789" s="6" t="s">
        <v>5658</v>
      </c>
      <c r="C1789" s="6">
        <f t="shared" si="28"/>
        <v>1</v>
      </c>
      <c r="D1789" s="6" t="s">
        <v>5658</v>
      </c>
      <c r="E1789" s="6" t="str">
        <f>VLOOKUP(B1789,'kode internal'!$B$1:$D$4717,2,FALSE)</f>
        <v>80F128</v>
      </c>
      <c r="F1789" s="6">
        <v>50</v>
      </c>
      <c r="G1789" s="6">
        <v>0</v>
      </c>
      <c r="H1789" s="6">
        <f>VLOOKUP(D1789,'kode internal'!$B$1:$E$4717,4,FALSE)</f>
        <v>50</v>
      </c>
      <c r="I1789" s="6">
        <f>VLOOKUP(D1789,'kode internal'!$B$1:$F$4717,5,FALSE)</f>
        <v>0</v>
      </c>
    </row>
    <row r="1790" spans="1:9">
      <c r="A1790" s="6" t="s">
        <v>5659</v>
      </c>
      <c r="B1790" s="6" t="s">
        <v>5660</v>
      </c>
      <c r="C1790" s="6">
        <f t="shared" si="28"/>
        <v>1</v>
      </c>
      <c r="D1790" s="6" t="s">
        <v>5660</v>
      </c>
      <c r="E1790" s="6" t="str">
        <f>VLOOKUP(B1790,'kode internal'!$B$1:$D$4717,2,FALSE)</f>
        <v>80F127</v>
      </c>
      <c r="F1790" s="6">
        <v>50</v>
      </c>
      <c r="G1790" s="6">
        <v>0</v>
      </c>
      <c r="H1790" s="6">
        <f>VLOOKUP(D1790,'kode internal'!$B$1:$E$4717,4,FALSE)</f>
        <v>50</v>
      </c>
      <c r="I1790" s="6">
        <f>VLOOKUP(D1790,'kode internal'!$B$1:$F$4717,5,FALSE)</f>
        <v>0</v>
      </c>
    </row>
    <row r="1791" spans="1:9">
      <c r="A1791" s="6" t="s">
        <v>5661</v>
      </c>
      <c r="B1791" s="6" t="s">
        <v>5662</v>
      </c>
      <c r="C1791" s="6">
        <f t="shared" si="28"/>
        <v>1</v>
      </c>
      <c r="D1791" s="6" t="s">
        <v>5662</v>
      </c>
      <c r="E1791" s="6" t="str">
        <f>VLOOKUP(B1791,'kode internal'!$B$1:$D$4717,2,FALSE)</f>
        <v>80F126</v>
      </c>
      <c r="F1791" s="6">
        <v>7</v>
      </c>
      <c r="G1791" s="6">
        <v>0</v>
      </c>
      <c r="H1791" s="6">
        <f>VLOOKUP(D1791,'kode internal'!$B$1:$E$4717,4,FALSE)</f>
        <v>7</v>
      </c>
      <c r="I1791" s="6">
        <f>VLOOKUP(D1791,'kode internal'!$B$1:$F$4717,5,FALSE)</f>
        <v>0</v>
      </c>
    </row>
    <row r="1792" spans="1:9">
      <c r="A1792" s="6" t="s">
        <v>5663</v>
      </c>
      <c r="B1792" s="6" t="s">
        <v>5664</v>
      </c>
      <c r="C1792" s="6">
        <f t="shared" si="28"/>
        <v>1</v>
      </c>
      <c r="D1792" s="6" t="s">
        <v>5664</v>
      </c>
      <c r="E1792" s="6" t="str">
        <f>VLOOKUP(B1792,'kode internal'!$B$1:$D$4717,2,FALSE)</f>
        <v>80F125</v>
      </c>
      <c r="F1792" s="6">
        <v>48</v>
      </c>
      <c r="G1792" s="6">
        <v>0</v>
      </c>
      <c r="H1792" s="6">
        <f>VLOOKUP(D1792,'kode internal'!$B$1:$E$4717,4,FALSE)</f>
        <v>48</v>
      </c>
      <c r="I1792" s="6">
        <f>VLOOKUP(D1792,'kode internal'!$B$1:$F$4717,5,FALSE)</f>
        <v>0</v>
      </c>
    </row>
    <row r="1793" spans="1:9">
      <c r="A1793" s="6" t="s">
        <v>5665</v>
      </c>
      <c r="B1793" s="6" t="s">
        <v>5666</v>
      </c>
      <c r="C1793" s="6">
        <f t="shared" ref="C1793:C1856" si="29">IF(B1793=D1793,1,0)</f>
        <v>1</v>
      </c>
      <c r="D1793" s="6" t="s">
        <v>5666</v>
      </c>
      <c r="E1793" s="6" t="str">
        <f>VLOOKUP(B1793,'kode internal'!$B$1:$D$4717,2,FALSE)</f>
        <v>80F124</v>
      </c>
      <c r="F1793" s="6">
        <v>52</v>
      </c>
      <c r="G1793" s="6">
        <v>0</v>
      </c>
      <c r="H1793" s="6">
        <f>VLOOKUP(D1793,'kode internal'!$B$1:$E$4717,4,FALSE)</f>
        <v>52</v>
      </c>
      <c r="I1793" s="6">
        <f>VLOOKUP(D1793,'kode internal'!$B$1:$F$4717,5,FALSE)</f>
        <v>0</v>
      </c>
    </row>
    <row r="1794" spans="1:9">
      <c r="A1794" s="6" t="s">
        <v>5667</v>
      </c>
      <c r="B1794" s="6" t="s">
        <v>5668</v>
      </c>
      <c r="C1794" s="6">
        <f t="shared" si="29"/>
        <v>1</v>
      </c>
      <c r="D1794" s="6" t="s">
        <v>5668</v>
      </c>
      <c r="E1794" s="6" t="str">
        <f>VLOOKUP(B1794,'kode internal'!$B$1:$D$4717,2,FALSE)</f>
        <v>80F123</v>
      </c>
      <c r="F1794" s="6">
        <v>45</v>
      </c>
      <c r="G1794" s="6">
        <v>0</v>
      </c>
      <c r="H1794" s="6">
        <f>VLOOKUP(D1794,'kode internal'!$B$1:$E$4717,4,FALSE)</f>
        <v>45</v>
      </c>
      <c r="I1794" s="6">
        <f>VLOOKUP(D1794,'kode internal'!$B$1:$F$4717,5,FALSE)</f>
        <v>0</v>
      </c>
    </row>
    <row r="1795" spans="1:9">
      <c r="A1795" s="6" t="s">
        <v>5669</v>
      </c>
      <c r="B1795" s="6" t="s">
        <v>5670</v>
      </c>
      <c r="C1795" s="6">
        <f t="shared" si="29"/>
        <v>1</v>
      </c>
      <c r="D1795" s="6" t="s">
        <v>5670</v>
      </c>
      <c r="E1795" s="6" t="str">
        <f>VLOOKUP(B1795,'kode internal'!$B$1:$D$4717,2,FALSE)</f>
        <v>80F122</v>
      </c>
      <c r="F1795" s="6">
        <v>5</v>
      </c>
      <c r="G1795" s="6">
        <v>30</v>
      </c>
      <c r="H1795" s="6">
        <f>VLOOKUP(D1795,'kode internal'!$B$1:$E$4717,4,FALSE)</f>
        <v>5</v>
      </c>
      <c r="I1795" s="6">
        <f>VLOOKUP(D1795,'kode internal'!$B$1:$F$4717,5,FALSE)</f>
        <v>30</v>
      </c>
    </row>
    <row r="1796" spans="1:9">
      <c r="A1796" s="6" t="s">
        <v>5671</v>
      </c>
      <c r="B1796" s="6" t="s">
        <v>5672</v>
      </c>
      <c r="C1796" s="6">
        <f t="shared" si="29"/>
        <v>1</v>
      </c>
      <c r="D1796" s="6" t="s">
        <v>5672</v>
      </c>
      <c r="E1796" s="6" t="str">
        <f>VLOOKUP(B1796,'kode internal'!$B$1:$D$4717,2,FALSE)</f>
        <v>80F121</v>
      </c>
      <c r="F1796" s="6">
        <v>7</v>
      </c>
      <c r="G1796" s="6">
        <v>0</v>
      </c>
      <c r="H1796" s="6">
        <f>VLOOKUP(D1796,'kode internal'!$B$1:$E$4717,4,FALSE)</f>
        <v>7</v>
      </c>
      <c r="I1796" s="6">
        <f>VLOOKUP(D1796,'kode internal'!$B$1:$F$4717,5,FALSE)</f>
        <v>0</v>
      </c>
    </row>
    <row r="1797" spans="1:9">
      <c r="A1797" s="6" t="s">
        <v>5673</v>
      </c>
      <c r="B1797" s="6" t="s">
        <v>5674</v>
      </c>
      <c r="C1797" s="6">
        <f t="shared" si="29"/>
        <v>1</v>
      </c>
      <c r="D1797" s="6" t="s">
        <v>5674</v>
      </c>
      <c r="E1797" s="6" t="str">
        <f>VLOOKUP(B1797,'kode internal'!$B$1:$D$4717,2,FALSE)</f>
        <v>80F119</v>
      </c>
      <c r="F1797" s="6">
        <v>2</v>
      </c>
      <c r="G1797" s="6">
        <v>0</v>
      </c>
      <c r="H1797" s="6">
        <f>VLOOKUP(D1797,'kode internal'!$B$1:$E$4717,4,FALSE)</f>
        <v>2</v>
      </c>
      <c r="I1797" s="6">
        <f>VLOOKUP(D1797,'kode internal'!$B$1:$F$4717,5,FALSE)</f>
        <v>0</v>
      </c>
    </row>
    <row r="1798" spans="1:9">
      <c r="A1798" s="6" t="s">
        <v>5675</v>
      </c>
      <c r="B1798" s="6" t="s">
        <v>5676</v>
      </c>
      <c r="C1798" s="6">
        <f t="shared" si="29"/>
        <v>1</v>
      </c>
      <c r="D1798" s="6" t="s">
        <v>5676</v>
      </c>
      <c r="E1798" s="6" t="str">
        <f>VLOOKUP(B1798,'kode internal'!$B$1:$D$4717,2,FALSE)</f>
        <v>80F112</v>
      </c>
      <c r="F1798" s="6">
        <v>1</v>
      </c>
      <c r="G1798" s="6">
        <v>47</v>
      </c>
      <c r="H1798" s="6">
        <f>VLOOKUP(D1798,'kode internal'!$B$1:$E$4717,4,FALSE)</f>
        <v>1</v>
      </c>
      <c r="I1798" s="6">
        <f>VLOOKUP(D1798,'kode internal'!$B$1:$F$4717,5,FALSE)</f>
        <v>47</v>
      </c>
    </row>
    <row r="1799" spans="1:9">
      <c r="A1799" s="6" t="s">
        <v>5677</v>
      </c>
      <c r="B1799" s="6" t="s">
        <v>5678</v>
      </c>
      <c r="C1799" s="6">
        <f t="shared" si="29"/>
        <v>1</v>
      </c>
      <c r="D1799" s="6" t="s">
        <v>5678</v>
      </c>
      <c r="E1799" s="6" t="str">
        <f>VLOOKUP(B1799,'kode internal'!$B$1:$D$4717,2,FALSE)</f>
        <v>80F012</v>
      </c>
      <c r="F1799" s="6">
        <v>1</v>
      </c>
      <c r="G1799" s="6">
        <v>160</v>
      </c>
      <c r="H1799" s="6">
        <f>VLOOKUP(D1799,'kode internal'!$B$1:$E$4717,4,FALSE)</f>
        <v>1</v>
      </c>
      <c r="I1799" s="6">
        <f>VLOOKUP(D1799,'kode internal'!$B$1:$F$4717,5,FALSE)</f>
        <v>160</v>
      </c>
    </row>
    <row r="1800" spans="1:9">
      <c r="A1800" s="6" t="s">
        <v>5679</v>
      </c>
      <c r="B1800" s="6" t="s">
        <v>5680</v>
      </c>
      <c r="C1800" s="6">
        <f t="shared" si="29"/>
        <v>1</v>
      </c>
      <c r="D1800" s="6" t="s">
        <v>5680</v>
      </c>
      <c r="E1800" s="6" t="str">
        <f>VLOOKUP(B1800,'kode internal'!$B$1:$D$4717,2,FALSE)</f>
        <v>80F011</v>
      </c>
      <c r="F1800" s="6">
        <v>48</v>
      </c>
      <c r="G1800" s="6">
        <v>25</v>
      </c>
      <c r="H1800" s="6">
        <f>VLOOKUP(D1800,'kode internal'!$B$1:$E$4717,4,FALSE)</f>
        <v>48</v>
      </c>
      <c r="I1800" s="6">
        <f>VLOOKUP(D1800,'kode internal'!$B$1:$F$4717,5,FALSE)</f>
        <v>25</v>
      </c>
    </row>
    <row r="1801" spans="1:9">
      <c r="A1801" s="6" t="s">
        <v>5681</v>
      </c>
      <c r="B1801" s="6" t="s">
        <v>5682</v>
      </c>
      <c r="C1801" s="6">
        <f t="shared" si="29"/>
        <v>1</v>
      </c>
      <c r="D1801" s="6" t="s">
        <v>5682</v>
      </c>
      <c r="E1801" s="6" t="str">
        <f>VLOOKUP(B1801,'kode internal'!$B$1:$D$4717,2,FALSE)</f>
        <v>80E158</v>
      </c>
      <c r="F1801" s="6">
        <v>18</v>
      </c>
      <c r="G1801" s="6">
        <v>5</v>
      </c>
      <c r="H1801" s="6">
        <f>VLOOKUP(D1801,'kode internal'!$B$1:$E$4717,4,FALSE)</f>
        <v>18</v>
      </c>
      <c r="I1801" s="6">
        <f>VLOOKUP(D1801,'kode internal'!$B$1:$F$4717,5,FALSE)</f>
        <v>5</v>
      </c>
    </row>
    <row r="1802" spans="1:9">
      <c r="A1802" s="6" t="s">
        <v>5683</v>
      </c>
      <c r="B1802" s="6" t="s">
        <v>5684</v>
      </c>
      <c r="C1802" s="6">
        <f t="shared" si="29"/>
        <v>1</v>
      </c>
      <c r="D1802" s="6" t="s">
        <v>5684</v>
      </c>
      <c r="E1802" s="6" t="str">
        <f>VLOOKUP(B1802,'kode internal'!$B$1:$D$4717,2,FALSE)</f>
        <v>80E157</v>
      </c>
      <c r="F1802" s="6">
        <v>5</v>
      </c>
      <c r="G1802" s="6">
        <v>10</v>
      </c>
      <c r="H1802" s="6">
        <f>VLOOKUP(D1802,'kode internal'!$B$1:$E$4717,4,FALSE)</f>
        <v>5</v>
      </c>
      <c r="I1802" s="6">
        <f>VLOOKUP(D1802,'kode internal'!$B$1:$F$4717,5,FALSE)</f>
        <v>10</v>
      </c>
    </row>
    <row r="1803" spans="1:9">
      <c r="A1803" s="6" t="s">
        <v>5685</v>
      </c>
      <c r="B1803" s="6" t="s">
        <v>5686</v>
      </c>
      <c r="C1803" s="6">
        <f t="shared" si="29"/>
        <v>1</v>
      </c>
      <c r="D1803" s="6" t="s">
        <v>5686</v>
      </c>
      <c r="E1803" s="6" t="str">
        <f>VLOOKUP(B1803,'kode internal'!$B$1:$D$4717,2,FALSE)</f>
        <v>80E156</v>
      </c>
      <c r="F1803" s="6">
        <v>11</v>
      </c>
      <c r="G1803" s="6">
        <v>0</v>
      </c>
      <c r="H1803" s="6">
        <f>VLOOKUP(D1803,'kode internal'!$B$1:$E$4717,4,FALSE)</f>
        <v>11</v>
      </c>
      <c r="I1803" s="6">
        <f>VLOOKUP(D1803,'kode internal'!$B$1:$F$4717,5,FALSE)</f>
        <v>0</v>
      </c>
    </row>
    <row r="1804" spans="1:9">
      <c r="A1804" s="6" t="s">
        <v>5687</v>
      </c>
      <c r="B1804" s="6" t="s">
        <v>5688</v>
      </c>
      <c r="C1804" s="6">
        <f t="shared" si="29"/>
        <v>1</v>
      </c>
      <c r="D1804" s="6" t="s">
        <v>5688</v>
      </c>
      <c r="E1804" s="6" t="str">
        <f>VLOOKUP(B1804,'kode internal'!$B$1:$D$4717,2,FALSE)</f>
        <v>80E155</v>
      </c>
      <c r="F1804" s="6">
        <v>2</v>
      </c>
      <c r="G1804" s="6">
        <v>10</v>
      </c>
      <c r="H1804" s="6">
        <f>VLOOKUP(D1804,'kode internal'!$B$1:$E$4717,4,FALSE)</f>
        <v>2</v>
      </c>
      <c r="I1804" s="6">
        <f>VLOOKUP(D1804,'kode internal'!$B$1:$F$4717,5,FALSE)</f>
        <v>10</v>
      </c>
    </row>
    <row r="1805" spans="1:9">
      <c r="A1805" s="6" t="s">
        <v>5689</v>
      </c>
      <c r="B1805" s="6" t="s">
        <v>5690</v>
      </c>
      <c r="C1805" s="6">
        <f t="shared" si="29"/>
        <v>1</v>
      </c>
      <c r="D1805" s="6" t="s">
        <v>5690</v>
      </c>
      <c r="E1805" s="6" t="str">
        <f>VLOOKUP(B1805,'kode internal'!$B$1:$D$4717,2,FALSE)</f>
        <v>80E154</v>
      </c>
      <c r="F1805" s="6">
        <v>14</v>
      </c>
      <c r="G1805" s="6">
        <v>0</v>
      </c>
      <c r="H1805" s="6">
        <f>VLOOKUP(D1805,'kode internal'!$B$1:$E$4717,4,FALSE)</f>
        <v>14</v>
      </c>
      <c r="I1805" s="6">
        <f>VLOOKUP(D1805,'kode internal'!$B$1:$F$4717,5,FALSE)</f>
        <v>0</v>
      </c>
    </row>
    <row r="1806" spans="1:9">
      <c r="A1806" s="6" t="s">
        <v>5691</v>
      </c>
      <c r="B1806" s="6" t="s">
        <v>5692</v>
      </c>
      <c r="C1806" s="6">
        <f t="shared" si="29"/>
        <v>1</v>
      </c>
      <c r="D1806" s="6" t="s">
        <v>5692</v>
      </c>
      <c r="E1806" s="6" t="str">
        <f>VLOOKUP(B1806,'kode internal'!$B$1:$D$4717,2,FALSE)</f>
        <v>80E153</v>
      </c>
      <c r="F1806" s="6">
        <v>2</v>
      </c>
      <c r="G1806" s="6">
        <v>1350</v>
      </c>
      <c r="H1806" s="6">
        <f>VLOOKUP(D1806,'kode internal'!$B$1:$E$4717,4,FALSE)</f>
        <v>2</v>
      </c>
      <c r="I1806" s="6">
        <f>VLOOKUP(D1806,'kode internal'!$B$1:$F$4717,5,FALSE)</f>
        <v>1350</v>
      </c>
    </row>
    <row r="1807" spans="1:9">
      <c r="A1807" s="6" t="s">
        <v>5693</v>
      </c>
      <c r="B1807" s="6" t="s">
        <v>5694</v>
      </c>
      <c r="C1807" s="6">
        <f t="shared" si="29"/>
        <v>1</v>
      </c>
      <c r="D1807" s="6" t="s">
        <v>5694</v>
      </c>
      <c r="E1807" s="6" t="str">
        <f>VLOOKUP(B1807,'kode internal'!$B$1:$D$4717,2,FALSE)</f>
        <v>80E152</v>
      </c>
      <c r="F1807" s="6">
        <v>5</v>
      </c>
      <c r="G1807" s="6">
        <v>0</v>
      </c>
      <c r="H1807" s="6">
        <f>VLOOKUP(D1807,'kode internal'!$B$1:$E$4717,4,FALSE)</f>
        <v>5</v>
      </c>
      <c r="I1807" s="6">
        <f>VLOOKUP(D1807,'kode internal'!$B$1:$F$4717,5,FALSE)</f>
        <v>0</v>
      </c>
    </row>
    <row r="1808" spans="1:9">
      <c r="A1808" s="6" t="s">
        <v>5695</v>
      </c>
      <c r="B1808" s="6" t="s">
        <v>5696</v>
      </c>
      <c r="C1808" s="6">
        <f t="shared" si="29"/>
        <v>1</v>
      </c>
      <c r="D1808" s="6" t="s">
        <v>5696</v>
      </c>
      <c r="E1808" s="6" t="str">
        <f>VLOOKUP(B1808,'kode internal'!$B$1:$D$4717,2,FALSE)</f>
        <v>80E151</v>
      </c>
      <c r="F1808" s="6">
        <v>0</v>
      </c>
      <c r="G1808" s="6">
        <v>60</v>
      </c>
      <c r="H1808" s="6">
        <f>VLOOKUP(D1808,'kode internal'!$B$1:$E$4717,4,FALSE)</f>
        <v>0</v>
      </c>
      <c r="I1808" s="6">
        <f>VLOOKUP(D1808,'kode internal'!$B$1:$F$4717,5,FALSE)</f>
        <v>60</v>
      </c>
    </row>
    <row r="1809" spans="1:9">
      <c r="A1809" s="6" t="s">
        <v>5697</v>
      </c>
      <c r="B1809" s="6" t="s">
        <v>5698</v>
      </c>
      <c r="C1809" s="6">
        <f t="shared" si="29"/>
        <v>1</v>
      </c>
      <c r="D1809" s="6" t="s">
        <v>5698</v>
      </c>
      <c r="E1809" s="6" t="str">
        <f>VLOOKUP(B1809,'kode internal'!$B$1:$D$4717,2,FALSE)</f>
        <v>80E150</v>
      </c>
      <c r="F1809" s="6">
        <v>22</v>
      </c>
      <c r="G1809" s="6">
        <v>0</v>
      </c>
      <c r="H1809" s="6">
        <f>VLOOKUP(D1809,'kode internal'!$B$1:$E$4717,4,FALSE)</f>
        <v>22</v>
      </c>
      <c r="I1809" s="6">
        <f>VLOOKUP(D1809,'kode internal'!$B$1:$F$4717,5,FALSE)</f>
        <v>0</v>
      </c>
    </row>
    <row r="1810" spans="1:9">
      <c r="A1810" s="6" t="s">
        <v>5699</v>
      </c>
      <c r="B1810" s="6" t="s">
        <v>5700</v>
      </c>
      <c r="C1810" s="6">
        <f t="shared" si="29"/>
        <v>1</v>
      </c>
      <c r="D1810" s="6" t="s">
        <v>5700</v>
      </c>
      <c r="E1810" s="6" t="str">
        <f>VLOOKUP(B1810,'kode internal'!$B$1:$D$4717,2,FALSE)</f>
        <v>80E149</v>
      </c>
      <c r="F1810" s="6">
        <v>10</v>
      </c>
      <c r="G1810" s="6">
        <v>13</v>
      </c>
      <c r="H1810" s="6">
        <f>VLOOKUP(D1810,'kode internal'!$B$1:$E$4717,4,FALSE)</f>
        <v>10</v>
      </c>
      <c r="I1810" s="6">
        <f>VLOOKUP(D1810,'kode internal'!$B$1:$F$4717,5,FALSE)</f>
        <v>13</v>
      </c>
    </row>
    <row r="1811" spans="1:9">
      <c r="A1811" s="6" t="s">
        <v>5701</v>
      </c>
      <c r="B1811" s="6" t="s">
        <v>5702</v>
      </c>
      <c r="C1811" s="6">
        <f t="shared" si="29"/>
        <v>1</v>
      </c>
      <c r="D1811" s="6" t="s">
        <v>5702</v>
      </c>
      <c r="E1811" s="6" t="str">
        <f>VLOOKUP(B1811,'kode internal'!$B$1:$D$4717,2,FALSE)</f>
        <v>80E147</v>
      </c>
      <c r="F1811" s="6">
        <v>6</v>
      </c>
      <c r="G1811" s="6">
        <v>1050</v>
      </c>
      <c r="H1811" s="6">
        <f>VLOOKUP(D1811,'kode internal'!$B$1:$E$4717,4,FALSE)</f>
        <v>6</v>
      </c>
      <c r="I1811" s="6">
        <f>VLOOKUP(D1811,'kode internal'!$B$1:$F$4717,5,FALSE)</f>
        <v>1050</v>
      </c>
    </row>
    <row r="1812" spans="1:9">
      <c r="A1812" s="6" t="s">
        <v>5703</v>
      </c>
      <c r="B1812" s="6" t="s">
        <v>5704</v>
      </c>
      <c r="C1812" s="6">
        <f t="shared" si="29"/>
        <v>1</v>
      </c>
      <c r="D1812" s="6" t="s">
        <v>5704</v>
      </c>
      <c r="E1812" s="6" t="str">
        <f>VLOOKUP(B1812,'kode internal'!$B$1:$D$4717,2,FALSE)</f>
        <v>80E144</v>
      </c>
      <c r="F1812" s="6">
        <v>4</v>
      </c>
      <c r="G1812" s="6">
        <v>0</v>
      </c>
      <c r="H1812" s="6">
        <f>VLOOKUP(D1812,'kode internal'!$B$1:$E$4717,4,FALSE)</f>
        <v>4</v>
      </c>
      <c r="I1812" s="6">
        <f>VLOOKUP(D1812,'kode internal'!$B$1:$F$4717,5,FALSE)</f>
        <v>0</v>
      </c>
    </row>
    <row r="1813" spans="1:9">
      <c r="A1813" s="6" t="s">
        <v>5705</v>
      </c>
      <c r="B1813" s="6" t="s">
        <v>5706</v>
      </c>
      <c r="C1813" s="6">
        <f t="shared" si="29"/>
        <v>1</v>
      </c>
      <c r="D1813" s="6" t="s">
        <v>5706</v>
      </c>
      <c r="E1813" s="6" t="str">
        <f>VLOOKUP(B1813,'kode internal'!$B$1:$D$4717,2,FALSE)</f>
        <v>80E143</v>
      </c>
      <c r="F1813" s="6">
        <v>6</v>
      </c>
      <c r="G1813" s="6">
        <v>0</v>
      </c>
      <c r="H1813" s="6">
        <f>VLOOKUP(D1813,'kode internal'!$B$1:$E$4717,4,FALSE)</f>
        <v>6</v>
      </c>
      <c r="I1813" s="6">
        <f>VLOOKUP(D1813,'kode internal'!$B$1:$F$4717,5,FALSE)</f>
        <v>0</v>
      </c>
    </row>
    <row r="1814" spans="1:9">
      <c r="A1814" s="6" t="s">
        <v>5707</v>
      </c>
      <c r="B1814" s="6" t="s">
        <v>5708</v>
      </c>
      <c r="C1814" s="6">
        <f t="shared" si="29"/>
        <v>1</v>
      </c>
      <c r="D1814" s="6" t="s">
        <v>5708</v>
      </c>
      <c r="E1814" s="6" t="str">
        <f>VLOOKUP(B1814,'kode internal'!$B$1:$D$4717,2,FALSE)</f>
        <v>80E142</v>
      </c>
      <c r="F1814" s="6">
        <v>13</v>
      </c>
      <c r="G1814" s="6">
        <v>0</v>
      </c>
      <c r="H1814" s="6">
        <f>VLOOKUP(D1814,'kode internal'!$B$1:$E$4717,4,FALSE)</f>
        <v>13</v>
      </c>
      <c r="I1814" s="6">
        <f>VLOOKUP(D1814,'kode internal'!$B$1:$F$4717,5,FALSE)</f>
        <v>0</v>
      </c>
    </row>
    <row r="1815" spans="1:9">
      <c r="A1815" s="6" t="s">
        <v>5709</v>
      </c>
      <c r="B1815" s="6" t="s">
        <v>5710</v>
      </c>
      <c r="C1815" s="6">
        <f t="shared" si="29"/>
        <v>1</v>
      </c>
      <c r="D1815" s="6" t="s">
        <v>5710</v>
      </c>
      <c r="E1815" s="6" t="str">
        <f>VLOOKUP(B1815,'kode internal'!$B$1:$D$4717,2,FALSE)</f>
        <v>80E141</v>
      </c>
      <c r="F1815" s="6">
        <v>28</v>
      </c>
      <c r="G1815" s="6">
        <v>80</v>
      </c>
      <c r="H1815" s="6">
        <f>VLOOKUP(D1815,'kode internal'!$B$1:$E$4717,4,FALSE)</f>
        <v>28</v>
      </c>
      <c r="I1815" s="6">
        <f>VLOOKUP(D1815,'kode internal'!$B$1:$F$4717,5,FALSE)</f>
        <v>80</v>
      </c>
    </row>
    <row r="1816" spans="1:9">
      <c r="A1816" s="6" t="s">
        <v>5711</v>
      </c>
      <c r="B1816" s="6" t="s">
        <v>5712</v>
      </c>
      <c r="C1816" s="6">
        <f t="shared" si="29"/>
        <v>1</v>
      </c>
      <c r="D1816" s="6" t="s">
        <v>5712</v>
      </c>
      <c r="E1816" s="6" t="str">
        <f>VLOOKUP(B1816,'kode internal'!$B$1:$D$4717,2,FALSE)</f>
        <v>80E140</v>
      </c>
      <c r="F1816" s="6">
        <v>6</v>
      </c>
      <c r="G1816" s="6">
        <v>50</v>
      </c>
      <c r="H1816" s="6">
        <f>VLOOKUP(D1816,'kode internal'!$B$1:$E$4717,4,FALSE)</f>
        <v>6</v>
      </c>
      <c r="I1816" s="6">
        <f>VLOOKUP(D1816,'kode internal'!$B$1:$F$4717,5,FALSE)</f>
        <v>50</v>
      </c>
    </row>
    <row r="1817" spans="1:9">
      <c r="A1817" s="6" t="s">
        <v>5713</v>
      </c>
      <c r="B1817" s="6" t="s">
        <v>5714</v>
      </c>
      <c r="C1817" s="6">
        <f t="shared" si="29"/>
        <v>1</v>
      </c>
      <c r="D1817" s="6" t="s">
        <v>5714</v>
      </c>
      <c r="E1817" s="6" t="str">
        <f>VLOOKUP(B1817,'kode internal'!$B$1:$D$4717,2,FALSE)</f>
        <v>80E139</v>
      </c>
      <c r="F1817" s="6">
        <v>0</v>
      </c>
      <c r="G1817" s="6">
        <v>2000</v>
      </c>
      <c r="H1817" s="6">
        <f>VLOOKUP(D1817,'kode internal'!$B$1:$E$4717,4,FALSE)</f>
        <v>0</v>
      </c>
      <c r="I1817" s="6">
        <f>VLOOKUP(D1817,'kode internal'!$B$1:$F$4717,5,FALSE)</f>
        <v>2000</v>
      </c>
    </row>
    <row r="1818" spans="1:9">
      <c r="A1818" s="6" t="s">
        <v>5715</v>
      </c>
      <c r="B1818" s="13" t="s">
        <v>4674</v>
      </c>
      <c r="C1818" s="6">
        <f t="shared" si="29"/>
        <v>1</v>
      </c>
      <c r="D1818" s="6" t="s">
        <v>4674</v>
      </c>
      <c r="E1818" s="6" t="str">
        <f>VLOOKUP(B1818,'kode internal'!$B$1:$D$4717,2,FALSE)</f>
        <v>80E137</v>
      </c>
      <c r="F1818" s="6">
        <v>0</v>
      </c>
      <c r="G1818" s="6">
        <v>100</v>
      </c>
      <c r="H1818" s="6">
        <f>VLOOKUP(D1818,'kode internal'!$B$1:$E$4717,4,FALSE)</f>
        <v>0</v>
      </c>
      <c r="I1818" s="6">
        <f>VLOOKUP(D1818,'kode internal'!$B$1:$F$4717,5,FALSE)</f>
        <v>925</v>
      </c>
    </row>
    <row r="1819" spans="1:9">
      <c r="A1819" s="6" t="s">
        <v>5716</v>
      </c>
      <c r="B1819" s="6" t="s">
        <v>5717</v>
      </c>
      <c r="C1819" s="6">
        <f t="shared" si="29"/>
        <v>1</v>
      </c>
      <c r="D1819" s="6" t="s">
        <v>5717</v>
      </c>
      <c r="E1819" s="6" t="str">
        <f>VLOOKUP(B1819,'kode internal'!$B$1:$D$4717,2,FALSE)</f>
        <v>80E134</v>
      </c>
      <c r="F1819" s="6">
        <v>0</v>
      </c>
      <c r="G1819" s="6">
        <v>10</v>
      </c>
      <c r="H1819" s="6">
        <f>VLOOKUP(D1819,'kode internal'!$B$1:$E$4717,4,FALSE)</f>
        <v>0</v>
      </c>
      <c r="I1819" s="6">
        <f>VLOOKUP(D1819,'kode internal'!$B$1:$F$4717,5,FALSE)</f>
        <v>10</v>
      </c>
    </row>
    <row r="1820" spans="1:9">
      <c r="A1820" s="6" t="s">
        <v>5718</v>
      </c>
      <c r="B1820" s="6" t="s">
        <v>5719</v>
      </c>
      <c r="C1820" s="6">
        <f t="shared" si="29"/>
        <v>1</v>
      </c>
      <c r="D1820" s="6" t="s">
        <v>5719</v>
      </c>
      <c r="E1820" s="6" t="str">
        <f>VLOOKUP(B1820,'kode internal'!$B$1:$D$4717,2,FALSE)</f>
        <v>80E113.1</v>
      </c>
      <c r="F1820" s="6">
        <v>72</v>
      </c>
      <c r="G1820" s="6">
        <v>170</v>
      </c>
      <c r="H1820" s="6">
        <f>VLOOKUP(D1820,'kode internal'!$B$1:$E$4717,4,FALSE)</f>
        <v>72</v>
      </c>
      <c r="I1820" s="6">
        <f>VLOOKUP(D1820,'kode internal'!$B$1:$F$4717,5,FALSE)</f>
        <v>170</v>
      </c>
    </row>
    <row r="1821" spans="1:9">
      <c r="A1821" s="6" t="s">
        <v>5720</v>
      </c>
      <c r="B1821" s="6" t="s">
        <v>5721</v>
      </c>
      <c r="C1821" s="6">
        <f t="shared" si="29"/>
        <v>1</v>
      </c>
      <c r="D1821" s="6" t="s">
        <v>5721</v>
      </c>
      <c r="E1821" s="6" t="str">
        <f>VLOOKUP(B1821,'kode internal'!$B$1:$D$4717,2,FALSE)</f>
        <v>80D170</v>
      </c>
      <c r="F1821" s="6">
        <v>45</v>
      </c>
      <c r="G1821" s="6">
        <v>0</v>
      </c>
      <c r="H1821" s="6">
        <f>VLOOKUP(D1821,'kode internal'!$B$1:$E$4717,4,FALSE)</f>
        <v>45</v>
      </c>
      <c r="I1821" s="6">
        <f>VLOOKUP(D1821,'kode internal'!$B$1:$F$4717,5,FALSE)</f>
        <v>0</v>
      </c>
    </row>
    <row r="1822" spans="1:9">
      <c r="A1822" s="6" t="s">
        <v>5722</v>
      </c>
      <c r="B1822" s="6" t="s">
        <v>5723</v>
      </c>
      <c r="C1822" s="6">
        <f t="shared" si="29"/>
        <v>1</v>
      </c>
      <c r="D1822" s="6" t="s">
        <v>5723</v>
      </c>
      <c r="E1822" s="6" t="str">
        <f>VLOOKUP(B1822,'kode internal'!$B$1:$D$4717,2,FALSE)</f>
        <v>80D166</v>
      </c>
      <c r="F1822" s="6">
        <v>2</v>
      </c>
      <c r="G1822" s="6">
        <v>25</v>
      </c>
      <c r="H1822" s="6">
        <f>VLOOKUP(D1822,'kode internal'!$B$1:$E$4717,4,FALSE)</f>
        <v>2</v>
      </c>
      <c r="I1822" s="6">
        <f>VLOOKUP(D1822,'kode internal'!$B$1:$F$4717,5,FALSE)</f>
        <v>25</v>
      </c>
    </row>
    <row r="1823" spans="1:9">
      <c r="A1823" s="6" t="s">
        <v>5724</v>
      </c>
      <c r="B1823" s="6" t="s">
        <v>5725</v>
      </c>
      <c r="C1823" s="6">
        <f t="shared" si="29"/>
        <v>1</v>
      </c>
      <c r="D1823" s="6" t="s">
        <v>5725</v>
      </c>
      <c r="E1823" s="6" t="str">
        <f>VLOOKUP(B1823,'kode internal'!$B$1:$D$4717,2,FALSE)</f>
        <v>80D161</v>
      </c>
      <c r="F1823" s="6">
        <v>15</v>
      </c>
      <c r="G1823" s="6">
        <v>0</v>
      </c>
      <c r="H1823" s="6">
        <f>VLOOKUP(D1823,'kode internal'!$B$1:$E$4717,4,FALSE)</f>
        <v>15</v>
      </c>
      <c r="I1823" s="6">
        <f>VLOOKUP(D1823,'kode internal'!$B$1:$F$4717,5,FALSE)</f>
        <v>0</v>
      </c>
    </row>
    <row r="1824" spans="1:9">
      <c r="A1824" s="6" t="s">
        <v>5726</v>
      </c>
      <c r="B1824" s="13" t="s">
        <v>4610</v>
      </c>
      <c r="C1824" s="6">
        <f t="shared" si="29"/>
        <v>1</v>
      </c>
      <c r="D1824" s="6" t="s">
        <v>4610</v>
      </c>
      <c r="E1824" s="6" t="str">
        <f>VLOOKUP(B1824,'kode internal'!$B$1:$D$4717,2,FALSE)</f>
        <v>80D158.1</v>
      </c>
      <c r="F1824" s="6">
        <v>900</v>
      </c>
      <c r="G1824" s="6">
        <v>0</v>
      </c>
      <c r="H1824" s="6">
        <f>VLOOKUP(D1824,'kode internal'!$B$1:$E$4717,4,FALSE)</f>
        <v>900</v>
      </c>
      <c r="I1824" s="6">
        <f>VLOOKUP(D1824,'kode internal'!$B$1:$F$4717,5,FALSE)</f>
        <v>300</v>
      </c>
    </row>
    <row r="1825" spans="1:9">
      <c r="A1825" s="6" t="s">
        <v>5727</v>
      </c>
      <c r="B1825" s="6" t="s">
        <v>5728</v>
      </c>
      <c r="C1825" s="6">
        <f t="shared" si="29"/>
        <v>1</v>
      </c>
      <c r="D1825" s="6" t="s">
        <v>5728</v>
      </c>
      <c r="E1825" s="6" t="str">
        <f>VLOOKUP(B1825,'kode internal'!$B$1:$D$4717,2,FALSE)</f>
        <v>80D155</v>
      </c>
      <c r="F1825" s="6">
        <v>0</v>
      </c>
      <c r="G1825" s="6">
        <v>40</v>
      </c>
      <c r="H1825" s="6">
        <f>VLOOKUP(D1825,'kode internal'!$B$1:$E$4717,4,FALSE)</f>
        <v>0</v>
      </c>
      <c r="I1825" s="6">
        <f>VLOOKUP(D1825,'kode internal'!$B$1:$F$4717,5,FALSE)</f>
        <v>40</v>
      </c>
    </row>
    <row r="1826" spans="1:9">
      <c r="A1826" s="6" t="s">
        <v>5729</v>
      </c>
      <c r="B1826" s="6" t="s">
        <v>5730</v>
      </c>
      <c r="C1826" s="6">
        <f t="shared" si="29"/>
        <v>1</v>
      </c>
      <c r="D1826" s="6" t="s">
        <v>5730</v>
      </c>
      <c r="E1826" s="6" t="str">
        <f>VLOOKUP(B1826,'kode internal'!$B$1:$D$4717,2,FALSE)</f>
        <v>80D153</v>
      </c>
      <c r="F1826" s="6">
        <v>0</v>
      </c>
      <c r="G1826" s="6">
        <v>312</v>
      </c>
      <c r="H1826" s="6">
        <f>VLOOKUP(D1826,'kode internal'!$B$1:$E$4717,4,FALSE)</f>
        <v>0</v>
      </c>
      <c r="I1826" s="6">
        <f>VLOOKUP(D1826,'kode internal'!$B$1:$F$4717,5,FALSE)</f>
        <v>312</v>
      </c>
    </row>
    <row r="1827" spans="1:9">
      <c r="A1827" s="6" t="s">
        <v>5731</v>
      </c>
      <c r="B1827" s="6" t="s">
        <v>5732</v>
      </c>
      <c r="C1827" s="6">
        <f t="shared" si="29"/>
        <v>1</v>
      </c>
      <c r="D1827" s="6" t="s">
        <v>5732</v>
      </c>
      <c r="E1827" s="6" t="str">
        <f>VLOOKUP(B1827,'kode internal'!$B$1:$D$4717,2,FALSE)</f>
        <v>80D123</v>
      </c>
      <c r="F1827" s="6">
        <v>77</v>
      </c>
      <c r="G1827" s="6">
        <v>332</v>
      </c>
      <c r="H1827" s="6">
        <f>VLOOKUP(D1827,'kode internal'!$B$1:$E$4717,4,FALSE)</f>
        <v>77</v>
      </c>
      <c r="I1827" s="6">
        <f>VLOOKUP(D1827,'kode internal'!$B$1:$F$4717,5,FALSE)</f>
        <v>332</v>
      </c>
    </row>
    <row r="1828" spans="1:9">
      <c r="A1828" s="6" t="s">
        <v>5733</v>
      </c>
      <c r="B1828" s="6" t="s">
        <v>5734</v>
      </c>
      <c r="C1828" s="6">
        <f t="shared" si="29"/>
        <v>1</v>
      </c>
      <c r="D1828" s="6" t="s">
        <v>5734</v>
      </c>
      <c r="E1828" s="6" t="str">
        <f>VLOOKUP(B1828,'kode internal'!$B$1:$D$4717,2,FALSE)</f>
        <v>80D075</v>
      </c>
      <c r="F1828" s="6">
        <v>848</v>
      </c>
      <c r="G1828" s="6">
        <v>0</v>
      </c>
      <c r="H1828" s="6">
        <f>VLOOKUP(D1828,'kode internal'!$B$1:$E$4717,4,FALSE)</f>
        <v>848</v>
      </c>
      <c r="I1828" s="6">
        <f>VLOOKUP(D1828,'kode internal'!$B$1:$F$4717,5,FALSE)</f>
        <v>0</v>
      </c>
    </row>
    <row r="1829" spans="1:9">
      <c r="A1829" s="6" t="s">
        <v>5735</v>
      </c>
      <c r="B1829" s="6" t="s">
        <v>5736</v>
      </c>
      <c r="C1829" s="6">
        <f t="shared" si="29"/>
        <v>1</v>
      </c>
      <c r="D1829" s="6" t="s">
        <v>5736</v>
      </c>
      <c r="E1829" s="6" t="str">
        <f>VLOOKUP(B1829,'kode internal'!$B$1:$D$4717,2,FALSE)</f>
        <v>80D018</v>
      </c>
      <c r="F1829" s="6">
        <v>0</v>
      </c>
      <c r="G1829" s="6">
        <v>50</v>
      </c>
      <c r="H1829" s="6">
        <f>VLOOKUP(D1829,'kode internal'!$B$1:$E$4717,4,FALSE)</f>
        <v>0</v>
      </c>
      <c r="I1829" s="6">
        <f>VLOOKUP(D1829,'kode internal'!$B$1:$F$4717,5,FALSE)</f>
        <v>50</v>
      </c>
    </row>
    <row r="1830" spans="1:9">
      <c r="A1830" s="6" t="s">
        <v>5737</v>
      </c>
      <c r="B1830" s="13" t="s">
        <v>3511</v>
      </c>
      <c r="C1830" s="6">
        <f t="shared" si="29"/>
        <v>1</v>
      </c>
      <c r="D1830" s="6" t="s">
        <v>3511</v>
      </c>
      <c r="E1830" s="6" t="str">
        <f>VLOOKUP(B1830,'kode internal'!$B$1:$D$4717,2,FALSE)</f>
        <v>80D012.02</v>
      </c>
      <c r="F1830" s="6">
        <v>37551</v>
      </c>
      <c r="G1830" s="6">
        <v>80000</v>
      </c>
      <c r="H1830" s="6">
        <f>VLOOKUP(D1830,'kode internal'!$B$1:$E$4717,4,FALSE)</f>
        <v>37551</v>
      </c>
      <c r="I1830" s="6">
        <f>VLOOKUP(D1830,'kode internal'!$B$1:$F$4717,5,FALSE)</f>
        <v>305000</v>
      </c>
    </row>
    <row r="1831" spans="1:9">
      <c r="A1831" s="6" t="s">
        <v>5738</v>
      </c>
      <c r="B1831" s="13" t="s">
        <v>3512</v>
      </c>
      <c r="C1831" s="6">
        <f t="shared" si="29"/>
        <v>1</v>
      </c>
      <c r="D1831" s="6" t="s">
        <v>3512</v>
      </c>
      <c r="E1831" s="6" t="str">
        <f>VLOOKUP(B1831,'kode internal'!$B$1:$D$4717,2,FALSE)</f>
        <v>80D011.02</v>
      </c>
      <c r="F1831" s="6">
        <v>69270</v>
      </c>
      <c r="G1831" s="6">
        <v>65000</v>
      </c>
      <c r="H1831" s="6">
        <f>VLOOKUP(D1831,'kode internal'!$B$1:$E$4717,4,FALSE)</f>
        <v>69270</v>
      </c>
      <c r="I1831" s="6">
        <f>VLOOKUP(D1831,'kode internal'!$B$1:$F$4717,5,FALSE)</f>
        <v>330000</v>
      </c>
    </row>
    <row r="1832" spans="1:9">
      <c r="A1832" s="6" t="s">
        <v>5739</v>
      </c>
      <c r="B1832" s="13" t="s">
        <v>4608</v>
      </c>
      <c r="C1832" s="6">
        <f t="shared" si="29"/>
        <v>1</v>
      </c>
      <c r="D1832" s="6" t="s">
        <v>4608</v>
      </c>
      <c r="E1832" s="6" t="str">
        <f>VLOOKUP(B1832,'kode internal'!$B$1:$D$4717,2,FALSE)</f>
        <v>80D009.02</v>
      </c>
      <c r="F1832" s="6">
        <v>108711</v>
      </c>
      <c r="G1832" s="6">
        <v>60000</v>
      </c>
      <c r="H1832" s="6">
        <f>VLOOKUP(D1832,'kode internal'!$B$1:$E$4717,4,FALSE)</f>
        <v>108711</v>
      </c>
      <c r="I1832" s="6">
        <f>VLOOKUP(D1832,'kode internal'!$B$1:$F$4717,5,FALSE)</f>
        <v>361000</v>
      </c>
    </row>
    <row r="1833" spans="1:9">
      <c r="A1833" s="6" t="s">
        <v>5740</v>
      </c>
      <c r="B1833" s="6" t="s">
        <v>5741</v>
      </c>
      <c r="C1833" s="6">
        <f t="shared" si="29"/>
        <v>1</v>
      </c>
      <c r="D1833" s="6" t="s">
        <v>5741</v>
      </c>
      <c r="E1833" s="6" t="e">
        <f>VLOOKUP(B1833,'kode internal'!$B$1:$D$4717,2,FALSE)</f>
        <v>#N/A</v>
      </c>
      <c r="F1833" s="6">
        <v>3</v>
      </c>
      <c r="G1833" s="6">
        <v>0</v>
      </c>
      <c r="H1833" s="6" t="e">
        <f>VLOOKUP(D1833,'kode internal'!$B$1:$E$4717,4,FALSE)</f>
        <v>#N/A</v>
      </c>
      <c r="I1833" s="6" t="e">
        <f>VLOOKUP(D1833,'kode internal'!$B$1:$F$4717,5,FALSE)</f>
        <v>#N/A</v>
      </c>
    </row>
    <row r="1834" spans="1:9">
      <c r="A1834" s="6" t="s">
        <v>5742</v>
      </c>
      <c r="B1834" s="6" t="s">
        <v>5743</v>
      </c>
      <c r="C1834" s="6">
        <f t="shared" si="29"/>
        <v>1</v>
      </c>
      <c r="D1834" s="6" t="s">
        <v>5743</v>
      </c>
      <c r="E1834" s="6" t="str">
        <f>VLOOKUP(B1834,'kode internal'!$B$1:$D$4717,2,FALSE)</f>
        <v>80C068</v>
      </c>
      <c r="F1834" s="6">
        <v>50</v>
      </c>
      <c r="G1834" s="6">
        <v>0</v>
      </c>
      <c r="H1834" s="6">
        <f>VLOOKUP(D1834,'kode internal'!$B$1:$E$4717,4,FALSE)</f>
        <v>50</v>
      </c>
      <c r="I1834" s="6">
        <f>VLOOKUP(D1834,'kode internal'!$B$1:$F$4717,5,FALSE)</f>
        <v>0</v>
      </c>
    </row>
    <row r="1835" spans="1:9">
      <c r="A1835" s="6" t="s">
        <v>5744</v>
      </c>
      <c r="B1835" s="6" t="s">
        <v>5745</v>
      </c>
      <c r="C1835" s="6">
        <f t="shared" si="29"/>
        <v>1</v>
      </c>
      <c r="D1835" s="6" t="s">
        <v>5745</v>
      </c>
      <c r="E1835" s="6" t="str">
        <f>VLOOKUP(B1835,'kode internal'!$B$1:$D$4717,2,FALSE)</f>
        <v>80C067</v>
      </c>
      <c r="F1835" s="6">
        <v>208</v>
      </c>
      <c r="G1835" s="6">
        <v>40</v>
      </c>
      <c r="H1835" s="6">
        <f>VLOOKUP(D1835,'kode internal'!$B$1:$E$4717,4,FALSE)</f>
        <v>208</v>
      </c>
      <c r="I1835" s="6">
        <f>VLOOKUP(D1835,'kode internal'!$B$1:$F$4717,5,FALSE)</f>
        <v>40</v>
      </c>
    </row>
    <row r="1836" spans="1:9">
      <c r="A1836" s="6" t="s">
        <v>5746</v>
      </c>
      <c r="B1836" s="6" t="s">
        <v>5747</v>
      </c>
      <c r="C1836" s="6">
        <f t="shared" si="29"/>
        <v>1</v>
      </c>
      <c r="D1836" s="6" t="s">
        <v>5747</v>
      </c>
      <c r="E1836" s="6" t="e">
        <f>VLOOKUP(B1836,'kode internal'!$B$1:$D$4717,2,FALSE)</f>
        <v>#N/A</v>
      </c>
      <c r="F1836" s="6">
        <v>3</v>
      </c>
      <c r="G1836" s="6">
        <v>0</v>
      </c>
      <c r="H1836" s="6" t="e">
        <f>VLOOKUP(D1836,'kode internal'!$B$1:$E$4717,4,FALSE)</f>
        <v>#N/A</v>
      </c>
      <c r="I1836" s="6" t="e">
        <f>VLOOKUP(D1836,'kode internal'!$B$1:$F$4717,5,FALSE)</f>
        <v>#N/A</v>
      </c>
    </row>
    <row r="1837" spans="1:9">
      <c r="A1837" s="6" t="s">
        <v>5748</v>
      </c>
      <c r="B1837" s="6" t="s">
        <v>5749</v>
      </c>
      <c r="C1837" s="6">
        <f t="shared" si="29"/>
        <v>1</v>
      </c>
      <c r="D1837" s="6" t="s">
        <v>5749</v>
      </c>
      <c r="E1837" s="6" t="str">
        <f>VLOOKUP(B1837,'kode internal'!$B$1:$D$4717,2,FALSE)</f>
        <v>80C001.7</v>
      </c>
      <c r="F1837" s="6">
        <v>130</v>
      </c>
      <c r="G1837" s="6">
        <v>0</v>
      </c>
      <c r="H1837" s="6">
        <f>VLOOKUP(D1837,'kode internal'!$B$1:$E$4717,4,FALSE)</f>
        <v>130</v>
      </c>
      <c r="I1837" s="6">
        <f>VLOOKUP(D1837,'kode internal'!$B$1:$F$4717,5,FALSE)</f>
        <v>0</v>
      </c>
    </row>
    <row r="1838" spans="1:9">
      <c r="A1838" s="6" t="s">
        <v>5750</v>
      </c>
      <c r="B1838" s="13" t="s">
        <v>4612</v>
      </c>
      <c r="C1838" s="6">
        <f t="shared" si="29"/>
        <v>1</v>
      </c>
      <c r="D1838" s="6" t="s">
        <v>4612</v>
      </c>
      <c r="E1838" s="6" t="str">
        <f>VLOOKUP(B1838,'kode internal'!$B$1:$D$4717,2,FALSE)</f>
        <v>80C001.5</v>
      </c>
      <c r="F1838" s="6">
        <v>6000</v>
      </c>
      <c r="G1838" s="6">
        <v>3000</v>
      </c>
      <c r="H1838" s="6">
        <f>VLOOKUP(D1838,'kode internal'!$B$1:$E$4717,4,FALSE)</f>
        <v>6000</v>
      </c>
      <c r="I1838" s="6">
        <f>VLOOKUP(D1838,'kode internal'!$B$1:$F$4717,5,FALSE)</f>
        <v>30000</v>
      </c>
    </row>
    <row r="1839" spans="1:9">
      <c r="A1839" s="6" t="s">
        <v>5751</v>
      </c>
      <c r="B1839" s="13" t="s">
        <v>4614</v>
      </c>
      <c r="C1839" s="6">
        <f t="shared" si="29"/>
        <v>1</v>
      </c>
      <c r="D1839" s="6" t="s">
        <v>4614</v>
      </c>
      <c r="E1839" s="6" t="str">
        <f>VLOOKUP(B1839,'kode internal'!$B$1:$D$4717,2,FALSE)</f>
        <v>80C001.3</v>
      </c>
      <c r="F1839" s="6">
        <v>4000</v>
      </c>
      <c r="G1839" s="6">
        <v>0</v>
      </c>
      <c r="H1839" s="6">
        <f>VLOOKUP(D1839,'kode internal'!$B$1:$E$4717,4,FALSE)</f>
        <v>4000</v>
      </c>
      <c r="I1839" s="6">
        <f>VLOOKUP(D1839,'kode internal'!$B$1:$F$4717,5,FALSE)</f>
        <v>5000</v>
      </c>
    </row>
    <row r="1840" spans="1:9">
      <c r="A1840" s="6" t="s">
        <v>5752</v>
      </c>
      <c r="B1840" s="6" t="s">
        <v>5753</v>
      </c>
      <c r="C1840" s="6">
        <f t="shared" si="29"/>
        <v>1</v>
      </c>
      <c r="D1840" s="6" t="s">
        <v>5753</v>
      </c>
      <c r="E1840" s="6" t="str">
        <f>VLOOKUP(B1840,'kode internal'!$B$1:$D$4717,2,FALSE)</f>
        <v>80C001.17</v>
      </c>
      <c r="F1840" s="6">
        <v>10</v>
      </c>
      <c r="G1840" s="6">
        <v>10</v>
      </c>
      <c r="H1840" s="6">
        <f>VLOOKUP(D1840,'kode internal'!$B$1:$E$4717,4,FALSE)</f>
        <v>10</v>
      </c>
      <c r="I1840" s="6">
        <f>VLOOKUP(D1840,'kode internal'!$B$1:$F$4717,5,FALSE)</f>
        <v>10</v>
      </c>
    </row>
    <row r="1841" spans="1:9">
      <c r="A1841" s="6" t="s">
        <v>5754</v>
      </c>
      <c r="B1841" s="6" t="s">
        <v>5755</v>
      </c>
      <c r="C1841" s="6">
        <f t="shared" si="29"/>
        <v>1</v>
      </c>
      <c r="D1841" s="6" t="s">
        <v>5755</v>
      </c>
      <c r="E1841" s="6" t="str">
        <f>VLOOKUP(B1841,'kode internal'!$B$1:$D$4717,2,FALSE)</f>
        <v>80C001.141</v>
      </c>
      <c r="F1841" s="6">
        <v>25</v>
      </c>
      <c r="G1841" s="6">
        <v>20</v>
      </c>
      <c r="H1841" s="6">
        <f>VLOOKUP(D1841,'kode internal'!$B$1:$E$4717,4,FALSE)</f>
        <v>25</v>
      </c>
      <c r="I1841" s="6">
        <f>VLOOKUP(D1841,'kode internal'!$B$1:$F$4717,5,FALSE)</f>
        <v>20</v>
      </c>
    </row>
    <row r="1842" spans="1:9">
      <c r="A1842" s="6" t="s">
        <v>5756</v>
      </c>
      <c r="B1842" s="6" t="s">
        <v>5757</v>
      </c>
      <c r="C1842" s="6">
        <f t="shared" si="29"/>
        <v>1</v>
      </c>
      <c r="D1842" s="6" t="s">
        <v>5757</v>
      </c>
      <c r="E1842" s="6" t="e">
        <f>VLOOKUP(B1842,'kode internal'!$B$1:$D$4717,2,FALSE)</f>
        <v>#N/A</v>
      </c>
      <c r="F1842" s="6">
        <v>571</v>
      </c>
      <c r="G1842" s="6">
        <v>0</v>
      </c>
      <c r="H1842" s="6" t="e">
        <f>VLOOKUP(D1842,'kode internal'!$B$1:$E$4717,4,FALSE)</f>
        <v>#N/A</v>
      </c>
      <c r="I1842" s="6" t="e">
        <f>VLOOKUP(D1842,'kode internal'!$B$1:$F$4717,5,FALSE)</f>
        <v>#N/A</v>
      </c>
    </row>
    <row r="1843" spans="1:9">
      <c r="A1843" s="6" t="s">
        <v>5758</v>
      </c>
      <c r="B1843" s="13" t="s">
        <v>4604</v>
      </c>
      <c r="C1843" s="6">
        <f t="shared" si="29"/>
        <v>1</v>
      </c>
      <c r="D1843" s="6" t="s">
        <v>4604</v>
      </c>
      <c r="E1843" s="6" t="e">
        <f>VLOOKUP(B1843,'kode internal'!$B$1:$D$4717,2,FALSE)</f>
        <v>#N/A</v>
      </c>
      <c r="F1843" s="6">
        <v>220</v>
      </c>
      <c r="G1843" s="6">
        <v>50</v>
      </c>
      <c r="H1843" s="6" t="e">
        <f>VLOOKUP(D1843,'kode internal'!$B$1:$E$4717,4,FALSE)</f>
        <v>#N/A</v>
      </c>
      <c r="I1843" s="6" t="e">
        <f>VLOOKUP(D1843,'kode internal'!$B$1:$F$4717,5,FALSE)</f>
        <v>#N/A</v>
      </c>
    </row>
    <row r="1844" spans="1:9">
      <c r="A1844" s="6" t="s">
        <v>5759</v>
      </c>
      <c r="B1844" s="6" t="s">
        <v>5760</v>
      </c>
      <c r="C1844" s="6">
        <f t="shared" si="29"/>
        <v>1</v>
      </c>
      <c r="D1844" s="6" t="s">
        <v>5760</v>
      </c>
      <c r="E1844" s="6" t="str">
        <f>VLOOKUP(B1844,'kode internal'!$B$1:$D$4717,2,FALSE)</f>
        <v>80C001.129</v>
      </c>
      <c r="F1844" s="6">
        <v>129</v>
      </c>
      <c r="G1844" s="6">
        <v>480</v>
      </c>
      <c r="H1844" s="6">
        <f>VLOOKUP(D1844,'kode internal'!$B$1:$E$4717,4,FALSE)</f>
        <v>129</v>
      </c>
      <c r="I1844" s="6">
        <f>VLOOKUP(D1844,'kode internal'!$B$1:$F$4717,5,FALSE)</f>
        <v>480</v>
      </c>
    </row>
    <row r="1845" spans="1:9">
      <c r="A1845" s="6" t="s">
        <v>5761</v>
      </c>
      <c r="B1845" s="6" t="s">
        <v>5762</v>
      </c>
      <c r="C1845" s="6">
        <f t="shared" si="29"/>
        <v>1</v>
      </c>
      <c r="D1845" s="6" t="s">
        <v>5762</v>
      </c>
      <c r="E1845" s="6" t="str">
        <f>VLOOKUP(B1845,'kode internal'!$B$1:$D$4717,2,FALSE)</f>
        <v>80C001.113</v>
      </c>
      <c r="F1845" s="6">
        <v>0</v>
      </c>
      <c r="G1845" s="6">
        <v>22</v>
      </c>
      <c r="H1845" s="6">
        <f>VLOOKUP(D1845,'kode internal'!$B$1:$E$4717,4,FALSE)</f>
        <v>0</v>
      </c>
      <c r="I1845" s="6">
        <f>VLOOKUP(D1845,'kode internal'!$B$1:$F$4717,5,FALSE)</f>
        <v>22</v>
      </c>
    </row>
    <row r="1846" spans="1:9">
      <c r="A1846" s="6" t="s">
        <v>5763</v>
      </c>
      <c r="B1846" s="6" t="s">
        <v>5764</v>
      </c>
      <c r="C1846" s="6">
        <f t="shared" si="29"/>
        <v>1</v>
      </c>
      <c r="D1846" s="6" t="s">
        <v>5764</v>
      </c>
      <c r="E1846" s="6" t="str">
        <f>VLOOKUP(B1846,'kode internal'!$B$1:$D$4717,2,FALSE)</f>
        <v>80C001.03</v>
      </c>
      <c r="F1846" s="6">
        <v>109</v>
      </c>
      <c r="G1846" s="6">
        <v>0</v>
      </c>
      <c r="H1846" s="6">
        <f>VLOOKUP(D1846,'kode internal'!$B$1:$E$4717,4,FALSE)</f>
        <v>109</v>
      </c>
      <c r="I1846" s="6">
        <f>VLOOKUP(D1846,'kode internal'!$B$1:$F$4717,5,FALSE)</f>
        <v>0</v>
      </c>
    </row>
    <row r="1847" spans="1:9">
      <c r="A1847" s="6" t="s">
        <v>5765</v>
      </c>
      <c r="B1847" s="6" t="s">
        <v>5766</v>
      </c>
      <c r="C1847" s="6">
        <f t="shared" si="29"/>
        <v>1</v>
      </c>
      <c r="D1847" s="6" t="s">
        <v>5766</v>
      </c>
      <c r="E1847" s="6" t="str">
        <f>VLOOKUP(B1847,'kode internal'!$B$1:$D$4717,2,FALSE)</f>
        <v>80C001.02</v>
      </c>
      <c r="F1847" s="6">
        <v>67</v>
      </c>
      <c r="G1847" s="6">
        <v>50</v>
      </c>
      <c r="H1847" s="6">
        <f>VLOOKUP(D1847,'kode internal'!$B$1:$E$4717,4,FALSE)</f>
        <v>67</v>
      </c>
      <c r="I1847" s="6">
        <f>VLOOKUP(D1847,'kode internal'!$B$1:$F$4717,5,FALSE)</f>
        <v>50</v>
      </c>
    </row>
    <row r="1848" spans="1:9">
      <c r="A1848" s="6" t="s">
        <v>5767</v>
      </c>
      <c r="B1848" s="6" t="s">
        <v>5768</v>
      </c>
      <c r="C1848" s="6">
        <f t="shared" si="29"/>
        <v>1</v>
      </c>
      <c r="D1848" s="6" t="s">
        <v>5768</v>
      </c>
      <c r="E1848" s="6" t="str">
        <f>VLOOKUP(B1848,'kode internal'!$B$1:$D$4717,2,FALSE)</f>
        <v>80C001.01</v>
      </c>
      <c r="F1848" s="6">
        <v>93</v>
      </c>
      <c r="G1848" s="6">
        <v>500</v>
      </c>
      <c r="H1848" s="6">
        <f>VLOOKUP(D1848,'kode internal'!$B$1:$E$4717,4,FALSE)</f>
        <v>93</v>
      </c>
      <c r="I1848" s="6">
        <f>VLOOKUP(D1848,'kode internal'!$B$1:$F$4717,5,FALSE)</f>
        <v>200</v>
      </c>
    </row>
    <row r="1849" spans="1:9">
      <c r="A1849" s="6" t="s">
        <v>5769</v>
      </c>
      <c r="B1849" s="6" t="s">
        <v>5770</v>
      </c>
      <c r="C1849" s="6">
        <f t="shared" si="29"/>
        <v>1</v>
      </c>
      <c r="D1849" s="6" t="s">
        <v>5770</v>
      </c>
      <c r="E1849" s="6" t="str">
        <f>VLOOKUP(B1849,'kode internal'!$B$1:$D$4717,2,FALSE)</f>
        <v>80B120</v>
      </c>
      <c r="F1849" s="6">
        <v>3</v>
      </c>
      <c r="G1849" s="6">
        <v>0</v>
      </c>
      <c r="H1849" s="6">
        <f>VLOOKUP(D1849,'kode internal'!$B$1:$E$4717,4,FALSE)</f>
        <v>3</v>
      </c>
      <c r="I1849" s="6">
        <f>VLOOKUP(D1849,'kode internal'!$B$1:$F$4717,5,FALSE)</f>
        <v>0</v>
      </c>
    </row>
    <row r="1850" spans="1:9">
      <c r="A1850" s="6" t="s">
        <v>5771</v>
      </c>
      <c r="B1850" s="6" t="s">
        <v>5772</v>
      </c>
      <c r="C1850" s="6">
        <f t="shared" si="29"/>
        <v>1</v>
      </c>
      <c r="D1850" s="6" t="s">
        <v>5772</v>
      </c>
      <c r="E1850" s="6" t="str">
        <f>VLOOKUP(B1850,'kode internal'!$B$1:$D$4717,2,FALSE)</f>
        <v>80B117</v>
      </c>
      <c r="F1850" s="6">
        <v>2</v>
      </c>
      <c r="G1850" s="6">
        <v>0</v>
      </c>
      <c r="H1850" s="6">
        <f>VLOOKUP(D1850,'kode internal'!$B$1:$E$4717,4,FALSE)</f>
        <v>2</v>
      </c>
      <c r="I1850" s="6">
        <f>VLOOKUP(D1850,'kode internal'!$B$1:$F$4717,5,FALSE)</f>
        <v>0</v>
      </c>
    </row>
    <row r="1851" spans="1:9">
      <c r="A1851" s="6" t="s">
        <v>5773</v>
      </c>
      <c r="B1851" s="13" t="s">
        <v>4678</v>
      </c>
      <c r="C1851" s="6">
        <f t="shared" si="29"/>
        <v>1</v>
      </c>
      <c r="D1851" s="6" t="s">
        <v>4678</v>
      </c>
      <c r="E1851" s="6" t="e">
        <f>VLOOKUP(B1851,'kode internal'!$B$1:$D$4717,2,FALSE)</f>
        <v>#N/A</v>
      </c>
      <c r="F1851" s="6">
        <v>288</v>
      </c>
      <c r="G1851" s="6">
        <v>480</v>
      </c>
      <c r="H1851" s="6" t="e">
        <f>VLOOKUP(D1851,'kode internal'!$B$1:$E$4717,4,FALSE)</f>
        <v>#N/A</v>
      </c>
      <c r="I1851" s="6" t="e">
        <f>VLOOKUP(D1851,'kode internal'!$B$1:$F$4717,5,FALSE)</f>
        <v>#N/A</v>
      </c>
    </row>
    <row r="1852" spans="1:9">
      <c r="A1852" s="6" t="s">
        <v>5774</v>
      </c>
      <c r="B1852" s="6" t="s">
        <v>5775</v>
      </c>
      <c r="C1852" s="6">
        <f t="shared" si="29"/>
        <v>1</v>
      </c>
      <c r="D1852" s="6" t="s">
        <v>5775</v>
      </c>
      <c r="E1852" s="6" t="str">
        <f>VLOOKUP(B1852,'kode internal'!$B$1:$D$4717,2,FALSE)</f>
        <v>80B115.1</v>
      </c>
      <c r="F1852" s="6">
        <v>5581</v>
      </c>
      <c r="G1852" s="6">
        <v>631</v>
      </c>
      <c r="H1852" s="6">
        <f>VLOOKUP(D1852,'kode internal'!$B$1:$E$4717,4,FALSE)</f>
        <v>5581</v>
      </c>
      <c r="I1852" s="6">
        <f>VLOOKUP(D1852,'kode internal'!$B$1:$F$4717,5,FALSE)</f>
        <v>0</v>
      </c>
    </row>
    <row r="1853" spans="1:9">
      <c r="A1853" s="6" t="s">
        <v>5776</v>
      </c>
      <c r="B1853" s="13" t="s">
        <v>3987</v>
      </c>
      <c r="C1853" s="6">
        <f t="shared" si="29"/>
        <v>1</v>
      </c>
      <c r="D1853" s="6" t="s">
        <v>3987</v>
      </c>
      <c r="E1853" s="6" t="e">
        <f>VLOOKUP(B1853,'kode internal'!$B$1:$D$4717,2,FALSE)</f>
        <v>#N/A</v>
      </c>
      <c r="F1853" s="6">
        <v>210</v>
      </c>
      <c r="G1853" s="6">
        <v>2400</v>
      </c>
      <c r="H1853" s="6" t="e">
        <f>VLOOKUP(D1853,'kode internal'!$B$1:$E$4717,4,FALSE)</f>
        <v>#N/A</v>
      </c>
      <c r="I1853" s="6" t="e">
        <f>VLOOKUP(D1853,'kode internal'!$B$1:$F$4717,5,FALSE)</f>
        <v>#N/A</v>
      </c>
    </row>
    <row r="1854" spans="1:9">
      <c r="A1854" s="6" t="s">
        <v>5777</v>
      </c>
      <c r="B1854" s="6" t="s">
        <v>5778</v>
      </c>
      <c r="C1854" s="6">
        <f t="shared" si="29"/>
        <v>1</v>
      </c>
      <c r="D1854" s="6" t="s">
        <v>5778</v>
      </c>
      <c r="E1854" s="6" t="str">
        <f>VLOOKUP(B1854,'kode internal'!$B$1:$D$4717,2,FALSE)</f>
        <v>80B112</v>
      </c>
      <c r="F1854" s="6">
        <v>581</v>
      </c>
      <c r="G1854" s="6">
        <v>1500</v>
      </c>
      <c r="H1854" s="6">
        <f>VLOOKUP(D1854,'kode internal'!$B$1:$E$4717,4,FALSE)</f>
        <v>581</v>
      </c>
      <c r="I1854" s="6">
        <f>VLOOKUP(D1854,'kode internal'!$B$1:$F$4717,5,FALSE)</f>
        <v>1500</v>
      </c>
    </row>
    <row r="1855" spans="1:9">
      <c r="A1855" s="6" t="s">
        <v>5779</v>
      </c>
      <c r="B1855" s="6" t="s">
        <v>5780</v>
      </c>
      <c r="C1855" s="6">
        <f t="shared" si="29"/>
        <v>1</v>
      </c>
      <c r="D1855" s="6" t="s">
        <v>5780</v>
      </c>
      <c r="E1855" s="6" t="str">
        <f>VLOOKUP(B1855,'kode internal'!$B$1:$D$4717,2,FALSE)</f>
        <v>80B111</v>
      </c>
      <c r="F1855" s="6">
        <v>5</v>
      </c>
      <c r="G1855" s="6">
        <v>0</v>
      </c>
      <c r="H1855" s="6">
        <f>VLOOKUP(D1855,'kode internal'!$B$1:$E$4717,4,FALSE)</f>
        <v>5</v>
      </c>
      <c r="I1855" s="6">
        <f>VLOOKUP(D1855,'kode internal'!$B$1:$F$4717,5,FALSE)</f>
        <v>0</v>
      </c>
    </row>
    <row r="1856" spans="1:9">
      <c r="A1856" s="6" t="s">
        <v>5781</v>
      </c>
      <c r="B1856" s="6" t="s">
        <v>5782</v>
      </c>
      <c r="C1856" s="6">
        <f t="shared" si="29"/>
        <v>1</v>
      </c>
      <c r="D1856" s="6" t="s">
        <v>5782</v>
      </c>
      <c r="E1856" s="6" t="str">
        <f>VLOOKUP(B1856,'kode internal'!$B$1:$D$4717,2,FALSE)</f>
        <v>80B109</v>
      </c>
      <c r="F1856" s="6">
        <v>80</v>
      </c>
      <c r="G1856" s="6">
        <v>0</v>
      </c>
      <c r="H1856" s="6">
        <f>VLOOKUP(D1856,'kode internal'!$B$1:$E$4717,4,FALSE)</f>
        <v>80</v>
      </c>
      <c r="I1856" s="6">
        <f>VLOOKUP(D1856,'kode internal'!$B$1:$F$4717,5,FALSE)</f>
        <v>0</v>
      </c>
    </row>
    <row r="1857" spans="1:9">
      <c r="A1857" s="6" t="s">
        <v>5783</v>
      </c>
      <c r="B1857" s="6" t="s">
        <v>5784</v>
      </c>
      <c r="C1857" s="6">
        <f t="shared" ref="C1857:C1920" si="30">IF(B1857=D1857,1,0)</f>
        <v>1</v>
      </c>
      <c r="D1857" s="6" t="s">
        <v>5784</v>
      </c>
      <c r="E1857" s="6" t="str">
        <f>VLOOKUP(B1857,'kode internal'!$B$1:$D$4717,2,FALSE)</f>
        <v>80B108</v>
      </c>
      <c r="F1857" s="6">
        <v>92</v>
      </c>
      <c r="G1857" s="6">
        <v>220</v>
      </c>
      <c r="H1857" s="6">
        <f>VLOOKUP(D1857,'kode internal'!$B$1:$E$4717,4,FALSE)</f>
        <v>92</v>
      </c>
      <c r="I1857" s="6">
        <f>VLOOKUP(D1857,'kode internal'!$B$1:$F$4717,5,FALSE)</f>
        <v>220</v>
      </c>
    </row>
    <row r="1858" spans="1:9">
      <c r="A1858" s="6" t="s">
        <v>5785</v>
      </c>
      <c r="B1858" s="6" t="s">
        <v>5786</v>
      </c>
      <c r="C1858" s="6">
        <f t="shared" si="30"/>
        <v>1</v>
      </c>
      <c r="D1858" s="6" t="s">
        <v>5786</v>
      </c>
      <c r="E1858" s="6" t="str">
        <f>VLOOKUP(B1858,'kode internal'!$B$1:$D$4717,2,FALSE)</f>
        <v>80B104</v>
      </c>
      <c r="F1858" s="6">
        <v>10</v>
      </c>
      <c r="G1858" s="6">
        <v>0</v>
      </c>
      <c r="H1858" s="6">
        <f>VLOOKUP(D1858,'kode internal'!$B$1:$E$4717,4,FALSE)</f>
        <v>10</v>
      </c>
      <c r="I1858" s="6">
        <f>VLOOKUP(D1858,'kode internal'!$B$1:$F$4717,5,FALSE)</f>
        <v>0</v>
      </c>
    </row>
    <row r="1859" spans="1:9">
      <c r="A1859" s="6" t="s">
        <v>5787</v>
      </c>
      <c r="B1859" s="6" t="s">
        <v>5788</v>
      </c>
      <c r="C1859" s="6">
        <f t="shared" si="30"/>
        <v>1</v>
      </c>
      <c r="D1859" s="6" t="s">
        <v>5788</v>
      </c>
      <c r="E1859" s="6" t="str">
        <f>VLOOKUP(B1859,'kode internal'!$B$1:$D$4717,2,FALSE)</f>
        <v>80B103</v>
      </c>
      <c r="F1859" s="6">
        <v>10</v>
      </c>
      <c r="G1859" s="6">
        <v>1</v>
      </c>
      <c r="H1859" s="6">
        <f>VLOOKUP(D1859,'kode internal'!$B$1:$E$4717,4,FALSE)</f>
        <v>10</v>
      </c>
      <c r="I1859" s="6">
        <f>VLOOKUP(D1859,'kode internal'!$B$1:$F$4717,5,FALSE)</f>
        <v>1</v>
      </c>
    </row>
    <row r="1860" spans="1:9">
      <c r="A1860" s="6" t="s">
        <v>5789</v>
      </c>
      <c r="B1860" s="6" t="s">
        <v>5790</v>
      </c>
      <c r="C1860" s="6">
        <f t="shared" si="30"/>
        <v>1</v>
      </c>
      <c r="D1860" s="6" t="s">
        <v>5790</v>
      </c>
      <c r="E1860" s="6" t="e">
        <f>VLOOKUP(B1860,'kode internal'!$B$1:$D$4717,2,FALSE)</f>
        <v>#N/A</v>
      </c>
      <c r="F1860" s="6">
        <v>0</v>
      </c>
      <c r="G1860" s="6">
        <v>15</v>
      </c>
      <c r="H1860" s="6" t="e">
        <f>VLOOKUP(D1860,'kode internal'!$B$1:$E$4717,4,FALSE)</f>
        <v>#N/A</v>
      </c>
      <c r="I1860" s="6" t="e">
        <f>VLOOKUP(D1860,'kode internal'!$B$1:$F$4717,5,FALSE)</f>
        <v>#N/A</v>
      </c>
    </row>
    <row r="1861" spans="1:9">
      <c r="A1861" s="6" t="s">
        <v>5791</v>
      </c>
      <c r="B1861" s="6" t="s">
        <v>5792</v>
      </c>
      <c r="C1861" s="6">
        <f t="shared" si="30"/>
        <v>1</v>
      </c>
      <c r="D1861" s="6" t="s">
        <v>5792</v>
      </c>
      <c r="E1861" s="6" t="str">
        <f>VLOOKUP(B1861,'kode internal'!$B$1:$D$4717,2,FALSE)</f>
        <v>80B094</v>
      </c>
      <c r="F1861" s="6">
        <v>38</v>
      </c>
      <c r="G1861" s="6">
        <v>80</v>
      </c>
      <c r="H1861" s="6">
        <f>VLOOKUP(D1861,'kode internal'!$B$1:$E$4717,4,FALSE)</f>
        <v>38</v>
      </c>
      <c r="I1861" s="6">
        <f>VLOOKUP(D1861,'kode internal'!$B$1:$F$4717,5,FALSE)</f>
        <v>80</v>
      </c>
    </row>
    <row r="1862" spans="1:9">
      <c r="A1862" s="6" t="s">
        <v>5793</v>
      </c>
      <c r="B1862" s="6" t="s">
        <v>5794</v>
      </c>
      <c r="C1862" s="6">
        <f t="shared" si="30"/>
        <v>1</v>
      </c>
      <c r="D1862" s="6" t="s">
        <v>5794</v>
      </c>
      <c r="E1862" s="6" t="str">
        <f>VLOOKUP(B1862,'kode internal'!$B$1:$D$4717,2,FALSE)</f>
        <v>80A119</v>
      </c>
      <c r="F1862" s="6">
        <v>7</v>
      </c>
      <c r="G1862" s="6">
        <v>0</v>
      </c>
      <c r="H1862" s="6">
        <f>VLOOKUP(D1862,'kode internal'!$B$1:$E$4717,4,FALSE)</f>
        <v>7</v>
      </c>
      <c r="I1862" s="6">
        <f>VLOOKUP(D1862,'kode internal'!$B$1:$F$4717,5,FALSE)</f>
        <v>0</v>
      </c>
    </row>
    <row r="1863" spans="1:9">
      <c r="A1863" s="6" t="s">
        <v>5795</v>
      </c>
      <c r="B1863" s="6" t="s">
        <v>5796</v>
      </c>
      <c r="C1863" s="6">
        <f t="shared" si="30"/>
        <v>1</v>
      </c>
      <c r="D1863" s="6" t="s">
        <v>5796</v>
      </c>
      <c r="E1863" s="6" t="str">
        <f>VLOOKUP(B1863,'kode internal'!$B$1:$D$4717,2,FALSE)</f>
        <v>80A115</v>
      </c>
      <c r="F1863" s="6">
        <v>9</v>
      </c>
      <c r="G1863" s="6">
        <v>3100</v>
      </c>
      <c r="H1863" s="6">
        <f>VLOOKUP(D1863,'kode internal'!$B$1:$E$4717,4,FALSE)</f>
        <v>9</v>
      </c>
      <c r="I1863" s="6">
        <f>VLOOKUP(D1863,'kode internal'!$B$1:$F$4717,5,FALSE)</f>
        <v>3100</v>
      </c>
    </row>
    <row r="1864" spans="1:9">
      <c r="A1864" s="6" t="s">
        <v>5797</v>
      </c>
      <c r="B1864" s="6" t="s">
        <v>5798</v>
      </c>
      <c r="C1864" s="6">
        <f t="shared" si="30"/>
        <v>1</v>
      </c>
      <c r="D1864" s="6" t="s">
        <v>5798</v>
      </c>
      <c r="E1864" s="6" t="str">
        <f>VLOOKUP(B1864,'kode internal'!$B$1:$D$4717,2,FALSE)</f>
        <v>80A114</v>
      </c>
      <c r="F1864" s="6">
        <v>0</v>
      </c>
      <c r="G1864" s="6">
        <v>2</v>
      </c>
      <c r="H1864" s="6">
        <f>VLOOKUP(D1864,'kode internal'!$B$1:$E$4717,4,FALSE)</f>
        <v>0</v>
      </c>
      <c r="I1864" s="6">
        <f>VLOOKUP(D1864,'kode internal'!$B$1:$F$4717,5,FALSE)</f>
        <v>2</v>
      </c>
    </row>
    <row r="1865" spans="1:9">
      <c r="A1865" s="6" t="s">
        <v>5799</v>
      </c>
      <c r="B1865" s="13" t="s">
        <v>4680</v>
      </c>
      <c r="C1865" s="6">
        <f t="shared" si="30"/>
        <v>1</v>
      </c>
      <c r="D1865" s="6" t="s">
        <v>4680</v>
      </c>
      <c r="E1865" s="6" t="str">
        <f>VLOOKUP(B1865,'kode internal'!$B$1:$D$4717,2,FALSE)</f>
        <v>80A109</v>
      </c>
      <c r="F1865" s="6">
        <v>3452</v>
      </c>
      <c r="G1865" s="6">
        <v>11900</v>
      </c>
      <c r="H1865" s="6">
        <f>VLOOKUP(D1865,'kode internal'!$B$1:$E$4717,4,FALSE)</f>
        <v>3452</v>
      </c>
      <c r="I1865" s="6">
        <f>VLOOKUP(D1865,'kode internal'!$B$1:$F$4717,5,FALSE)</f>
        <v>30450</v>
      </c>
    </row>
    <row r="1866" spans="1:9">
      <c r="A1866" s="6" t="s">
        <v>5800</v>
      </c>
      <c r="B1866" s="6" t="s">
        <v>5801</v>
      </c>
      <c r="C1866" s="6">
        <f t="shared" si="30"/>
        <v>1</v>
      </c>
      <c r="D1866" s="6" t="s">
        <v>5801</v>
      </c>
      <c r="E1866" s="6" t="str">
        <f>VLOOKUP(B1866,'kode internal'!$B$1:$D$4717,2,FALSE)</f>
        <v>80A108.1</v>
      </c>
      <c r="F1866" s="6">
        <v>90</v>
      </c>
      <c r="G1866" s="6">
        <v>0</v>
      </c>
      <c r="H1866" s="6">
        <f>VLOOKUP(D1866,'kode internal'!$B$1:$E$4717,4,FALSE)</f>
        <v>90</v>
      </c>
      <c r="I1866" s="6">
        <f>VLOOKUP(D1866,'kode internal'!$B$1:$F$4717,5,FALSE)</f>
        <v>0</v>
      </c>
    </row>
    <row r="1867" spans="1:9">
      <c r="A1867" s="6" t="s">
        <v>5802</v>
      </c>
      <c r="B1867" s="6" t="s">
        <v>5803</v>
      </c>
      <c r="C1867" s="6">
        <f t="shared" si="30"/>
        <v>1</v>
      </c>
      <c r="D1867" s="6" t="s">
        <v>5803</v>
      </c>
      <c r="E1867" s="6" t="str">
        <f>VLOOKUP(B1867,'kode internal'!$B$1:$D$4717,2,FALSE)</f>
        <v>80A108</v>
      </c>
      <c r="F1867" s="6">
        <v>232</v>
      </c>
      <c r="G1867" s="6">
        <v>0</v>
      </c>
      <c r="H1867" s="6">
        <f>VLOOKUP(D1867,'kode internal'!$B$1:$E$4717,4,FALSE)</f>
        <v>232</v>
      </c>
      <c r="I1867" s="6">
        <f>VLOOKUP(D1867,'kode internal'!$B$1:$F$4717,5,FALSE)</f>
        <v>0</v>
      </c>
    </row>
    <row r="1868" spans="1:9">
      <c r="A1868" s="6" t="s">
        <v>5804</v>
      </c>
      <c r="B1868" s="6" t="s">
        <v>5805</v>
      </c>
      <c r="C1868" s="6">
        <f t="shared" si="30"/>
        <v>1</v>
      </c>
      <c r="D1868" s="6" t="s">
        <v>5805</v>
      </c>
      <c r="E1868" s="6" t="str">
        <f>VLOOKUP(B1868,'kode internal'!$B$1:$D$4717,2,FALSE)</f>
        <v>60P020</v>
      </c>
      <c r="F1868" s="6">
        <v>9</v>
      </c>
      <c r="G1868" s="6">
        <v>10</v>
      </c>
      <c r="H1868" s="6">
        <f>VLOOKUP(D1868,'kode internal'!$B$1:$E$4717,4,FALSE)</f>
        <v>9</v>
      </c>
      <c r="I1868" s="6">
        <f>VLOOKUP(D1868,'kode internal'!$B$1:$F$4717,5,FALSE)</f>
        <v>10</v>
      </c>
    </row>
    <row r="1869" spans="1:9">
      <c r="A1869" s="6" t="s">
        <v>5806</v>
      </c>
      <c r="B1869" s="6" t="s">
        <v>5807</v>
      </c>
      <c r="C1869" s="6">
        <f t="shared" si="30"/>
        <v>1</v>
      </c>
      <c r="D1869" s="6" t="s">
        <v>5807</v>
      </c>
      <c r="E1869" s="6" t="str">
        <f>VLOOKUP(B1869,'kode internal'!$B$1:$D$4717,2,FALSE)</f>
        <v>60P018</v>
      </c>
      <c r="F1869" s="6">
        <v>1</v>
      </c>
      <c r="G1869" s="6">
        <v>0</v>
      </c>
      <c r="H1869" s="6">
        <f>VLOOKUP(D1869,'kode internal'!$B$1:$E$4717,4,FALSE)</f>
        <v>1</v>
      </c>
      <c r="I1869" s="6">
        <f>VLOOKUP(D1869,'kode internal'!$B$1:$F$4717,5,FALSE)</f>
        <v>0</v>
      </c>
    </row>
    <row r="1870" spans="1:9">
      <c r="A1870" s="6" t="s">
        <v>5808</v>
      </c>
      <c r="B1870" s="13" t="s">
        <v>4686</v>
      </c>
      <c r="C1870" s="6">
        <f t="shared" si="30"/>
        <v>1</v>
      </c>
      <c r="D1870" s="6" t="s">
        <v>4686</v>
      </c>
      <c r="E1870" s="6" t="str">
        <f>VLOOKUP(B1870,'kode internal'!$B$1:$D$4717,2,FALSE)</f>
        <v>50R003</v>
      </c>
      <c r="F1870" s="6">
        <v>5</v>
      </c>
      <c r="G1870" s="6">
        <v>0</v>
      </c>
      <c r="H1870" s="6">
        <f>VLOOKUP(D1870,'kode internal'!$B$1:$E$4717,4,FALSE)</f>
        <v>5</v>
      </c>
      <c r="I1870" s="6">
        <f>VLOOKUP(D1870,'kode internal'!$B$1:$F$4717,5,FALSE)</f>
        <v>10</v>
      </c>
    </row>
    <row r="1871" spans="1:9">
      <c r="A1871" s="6" t="s">
        <v>5809</v>
      </c>
      <c r="B1871" s="6" t="s">
        <v>5810</v>
      </c>
      <c r="C1871" s="6">
        <f t="shared" si="30"/>
        <v>1</v>
      </c>
      <c r="D1871" s="6" t="s">
        <v>5810</v>
      </c>
      <c r="E1871" s="6" t="str">
        <f>VLOOKUP(B1871,'kode internal'!$B$1:$D$4717,2,FALSE)</f>
        <v>40T069</v>
      </c>
      <c r="F1871" s="6">
        <v>40</v>
      </c>
      <c r="G1871" s="6">
        <v>170</v>
      </c>
      <c r="H1871" s="6">
        <f>VLOOKUP(D1871,'kode internal'!$B$1:$E$4717,4,FALSE)</f>
        <v>39.5</v>
      </c>
      <c r="I1871" s="6">
        <f>VLOOKUP(D1871,'kode internal'!$B$1:$F$4717,5,FALSE)</f>
        <v>170</v>
      </c>
    </row>
    <row r="1872" spans="1:9">
      <c r="A1872" s="6" t="s">
        <v>5811</v>
      </c>
      <c r="B1872" s="6" t="s">
        <v>5812</v>
      </c>
      <c r="C1872" s="6">
        <f t="shared" si="30"/>
        <v>1</v>
      </c>
      <c r="D1872" s="6" t="s">
        <v>5812</v>
      </c>
      <c r="E1872" s="6" t="str">
        <f>VLOOKUP(B1872,'kode internal'!$B$1:$D$4717,2,FALSE)</f>
        <v>40T060</v>
      </c>
      <c r="F1872" s="6">
        <v>32</v>
      </c>
      <c r="G1872" s="6">
        <v>190</v>
      </c>
      <c r="H1872" s="6">
        <f>VLOOKUP(D1872,'kode internal'!$B$1:$E$4717,4,FALSE)</f>
        <v>31.5</v>
      </c>
      <c r="I1872" s="6">
        <f>VLOOKUP(D1872,'kode internal'!$B$1:$F$4717,5,FALSE)</f>
        <v>190</v>
      </c>
    </row>
    <row r="1873" spans="1:9">
      <c r="A1873" s="6" t="s">
        <v>5813</v>
      </c>
      <c r="B1873" s="6" t="s">
        <v>5814</v>
      </c>
      <c r="C1873" s="6">
        <f t="shared" si="30"/>
        <v>1</v>
      </c>
      <c r="D1873" s="6" t="s">
        <v>5814</v>
      </c>
      <c r="E1873" s="6" t="str">
        <f>VLOOKUP(B1873,'kode internal'!$B$1:$D$4717,2,FALSE)</f>
        <v>30S012</v>
      </c>
      <c r="F1873" s="6">
        <v>4</v>
      </c>
      <c r="G1873" s="6">
        <v>0</v>
      </c>
      <c r="H1873" s="6">
        <f>VLOOKUP(D1873,'kode internal'!$B$1:$E$4717,4,FALSE)</f>
        <v>4</v>
      </c>
      <c r="I1873" s="6">
        <f>VLOOKUP(D1873,'kode internal'!$B$1:$F$4717,5,FALSE)</f>
        <v>0</v>
      </c>
    </row>
    <row r="1874" spans="1:9">
      <c r="A1874" s="6" t="s">
        <v>5815</v>
      </c>
      <c r="B1874" s="13" t="s">
        <v>4703</v>
      </c>
      <c r="C1874" s="6">
        <f t="shared" si="30"/>
        <v>1</v>
      </c>
      <c r="D1874" s="6" t="s">
        <v>4703</v>
      </c>
      <c r="E1874" s="6" t="str">
        <f>VLOOKUP(B1874,'kode internal'!$B$1:$D$4717,2,FALSE)</f>
        <v>30C036</v>
      </c>
      <c r="F1874" s="6">
        <v>36</v>
      </c>
      <c r="G1874" s="6">
        <v>2000</v>
      </c>
      <c r="H1874" s="6">
        <f>VLOOKUP(D1874,'kode internal'!$B$1:$E$4717,4,FALSE)</f>
        <v>36</v>
      </c>
      <c r="I1874" s="6">
        <f>VLOOKUP(D1874,'kode internal'!$B$1:$F$4717,5,FALSE)</f>
        <v>6750</v>
      </c>
    </row>
    <row r="1875" spans="1:9">
      <c r="A1875" s="6" t="s">
        <v>5816</v>
      </c>
      <c r="B1875" s="6" t="s">
        <v>5817</v>
      </c>
      <c r="C1875" s="6">
        <f t="shared" si="30"/>
        <v>1</v>
      </c>
      <c r="D1875" s="6" t="s">
        <v>5817</v>
      </c>
      <c r="E1875" s="6" t="e">
        <f>VLOOKUP(B1875,'kode internal'!$B$1:$D$4717,2,FALSE)</f>
        <v>#N/A</v>
      </c>
      <c r="F1875" s="6">
        <v>36</v>
      </c>
      <c r="G1875" s="6">
        <v>36</v>
      </c>
      <c r="H1875" s="6" t="e">
        <f>VLOOKUP(D1875,'kode internal'!$B$1:$E$4717,4,FALSE)</f>
        <v>#N/A</v>
      </c>
      <c r="I1875" s="6" t="e">
        <f>VLOOKUP(D1875,'kode internal'!$B$1:$F$4717,5,FALSE)</f>
        <v>#N/A</v>
      </c>
    </row>
    <row r="1876" spans="1:9">
      <c r="A1876" s="6" t="s">
        <v>5818</v>
      </c>
      <c r="B1876" s="6" t="s">
        <v>5819</v>
      </c>
      <c r="C1876" s="6">
        <f t="shared" si="30"/>
        <v>1</v>
      </c>
      <c r="D1876" s="6" t="s">
        <v>5819</v>
      </c>
      <c r="E1876" s="6" t="str">
        <f>VLOOKUP(B1876,'kode internal'!$B$1:$D$4717,2,FALSE)</f>
        <v>22S083</v>
      </c>
      <c r="F1876" s="6">
        <v>21</v>
      </c>
      <c r="G1876" s="6">
        <v>118</v>
      </c>
      <c r="H1876" s="6">
        <f>VLOOKUP(D1876,'kode internal'!$B$1:$E$4717,4,FALSE)</f>
        <v>21</v>
      </c>
      <c r="I1876" s="6">
        <f>VLOOKUP(D1876,'kode internal'!$B$1:$F$4717,5,FALSE)</f>
        <v>118</v>
      </c>
    </row>
    <row r="1877" spans="1:9">
      <c r="A1877" s="6" t="s">
        <v>5820</v>
      </c>
      <c r="B1877" s="6" t="s">
        <v>5821</v>
      </c>
      <c r="C1877" s="6">
        <f t="shared" si="30"/>
        <v>1</v>
      </c>
      <c r="D1877" s="6" t="s">
        <v>5821</v>
      </c>
      <c r="E1877" s="6" t="e">
        <f>VLOOKUP(B1877,'kode internal'!$B$1:$D$4717,2,FALSE)</f>
        <v>#N/A</v>
      </c>
      <c r="F1877" s="6">
        <v>81</v>
      </c>
      <c r="G1877" s="6">
        <v>264</v>
      </c>
      <c r="H1877" s="6" t="e">
        <f>VLOOKUP(D1877,'kode internal'!$B$1:$E$4717,4,FALSE)</f>
        <v>#N/A</v>
      </c>
      <c r="I1877" s="6" t="e">
        <f>VLOOKUP(D1877,'kode internal'!$B$1:$F$4717,5,FALSE)</f>
        <v>#N/A</v>
      </c>
    </row>
    <row r="1878" spans="1:9">
      <c r="A1878" s="6" t="s">
        <v>5822</v>
      </c>
      <c r="B1878" s="6" t="s">
        <v>5823</v>
      </c>
      <c r="C1878" s="6">
        <f t="shared" si="30"/>
        <v>1</v>
      </c>
      <c r="D1878" s="6" t="s">
        <v>5823</v>
      </c>
      <c r="E1878" s="6" t="str">
        <f>VLOOKUP(B1878,'kode internal'!$B$1:$D$4717,2,FALSE)</f>
        <v>81H035</v>
      </c>
      <c r="F1878" s="6">
        <v>3</v>
      </c>
      <c r="G1878" s="6">
        <v>0</v>
      </c>
      <c r="H1878" s="6">
        <f>VLOOKUP(D1878,'kode internal'!$B$1:$E$4717,4,FALSE)</f>
        <v>3</v>
      </c>
      <c r="I1878" s="6">
        <f>VLOOKUP(D1878,'kode internal'!$B$1:$F$4717,5,FALSE)</f>
        <v>0</v>
      </c>
    </row>
    <row r="1879" spans="1:9">
      <c r="A1879" s="6" t="s">
        <v>5824</v>
      </c>
      <c r="B1879" s="6" t="s">
        <v>5825</v>
      </c>
      <c r="C1879" s="6">
        <f t="shared" si="30"/>
        <v>1</v>
      </c>
      <c r="D1879" s="6" t="s">
        <v>5825</v>
      </c>
      <c r="E1879" s="6" t="str">
        <f>VLOOKUP(B1879,'kode internal'!$B$1:$D$4717,2,FALSE)</f>
        <v>42V063</v>
      </c>
      <c r="F1879" s="6">
        <v>4</v>
      </c>
      <c r="G1879" s="6">
        <v>0</v>
      </c>
      <c r="H1879" s="6">
        <f>VLOOKUP(D1879,'kode internal'!$B$1:$E$4717,4,FALSE)</f>
        <v>4</v>
      </c>
      <c r="I1879" s="6">
        <f>VLOOKUP(D1879,'kode internal'!$B$1:$F$4717,5,FALSE)</f>
        <v>0</v>
      </c>
    </row>
    <row r="1880" spans="1:9">
      <c r="A1880" s="6" t="s">
        <v>5826</v>
      </c>
      <c r="B1880" s="6" t="s">
        <v>5827</v>
      </c>
      <c r="C1880" s="6">
        <f t="shared" si="30"/>
        <v>1</v>
      </c>
      <c r="D1880" s="6" t="s">
        <v>5827</v>
      </c>
      <c r="E1880" s="6" t="str">
        <f>VLOOKUP(B1880,'kode internal'!$B$1:$D$4717,2,FALSE)</f>
        <v>42V062</v>
      </c>
      <c r="F1880" s="6">
        <v>5</v>
      </c>
      <c r="G1880" s="6">
        <v>0</v>
      </c>
      <c r="H1880" s="6">
        <f>VLOOKUP(D1880,'kode internal'!$B$1:$E$4717,4,FALSE)</f>
        <v>5</v>
      </c>
      <c r="I1880" s="6">
        <f>VLOOKUP(D1880,'kode internal'!$B$1:$F$4717,5,FALSE)</f>
        <v>0</v>
      </c>
    </row>
    <row r="1881" spans="1:9">
      <c r="A1881" s="6" t="s">
        <v>5828</v>
      </c>
      <c r="B1881" s="6" t="s">
        <v>5829</v>
      </c>
      <c r="C1881" s="6">
        <f t="shared" si="30"/>
        <v>1</v>
      </c>
      <c r="D1881" s="6" t="s">
        <v>5829</v>
      </c>
      <c r="E1881" s="6" t="str">
        <f>VLOOKUP(B1881,'kode internal'!$B$1:$D$4717,2,FALSE)</f>
        <v>42V054</v>
      </c>
      <c r="F1881" s="6">
        <v>3</v>
      </c>
      <c r="G1881" s="6">
        <v>0</v>
      </c>
      <c r="H1881" s="6">
        <f>VLOOKUP(D1881,'kode internal'!$B$1:$E$4717,4,FALSE)</f>
        <v>3</v>
      </c>
      <c r="I1881" s="6">
        <f>VLOOKUP(D1881,'kode internal'!$B$1:$F$4717,5,FALSE)</f>
        <v>0</v>
      </c>
    </row>
    <row r="1882" spans="1:9">
      <c r="A1882" s="6" t="s">
        <v>5830</v>
      </c>
      <c r="B1882" s="6" t="s">
        <v>5831</v>
      </c>
      <c r="C1882" s="6">
        <f t="shared" si="30"/>
        <v>1</v>
      </c>
      <c r="D1882" s="6" t="s">
        <v>5831</v>
      </c>
      <c r="E1882" s="6" t="str">
        <f>VLOOKUP(B1882,'kode internal'!$B$1:$D$4717,2,FALSE)</f>
        <v>42V022</v>
      </c>
      <c r="F1882" s="6">
        <v>4</v>
      </c>
      <c r="G1882" s="6">
        <v>0</v>
      </c>
      <c r="H1882" s="6">
        <f>VLOOKUP(D1882,'kode internal'!$B$1:$E$4717,4,FALSE)</f>
        <v>4</v>
      </c>
      <c r="I1882" s="6">
        <f>VLOOKUP(D1882,'kode internal'!$B$1:$F$4717,5,FALSE)</f>
        <v>0</v>
      </c>
    </row>
    <row r="1883" spans="1:9">
      <c r="A1883" s="6" t="s">
        <v>5832</v>
      </c>
      <c r="B1883" s="6" t="s">
        <v>5833</v>
      </c>
      <c r="C1883" s="6">
        <f t="shared" si="30"/>
        <v>1</v>
      </c>
      <c r="D1883" s="6" t="s">
        <v>5833</v>
      </c>
      <c r="E1883" s="6" t="e">
        <f>VLOOKUP(B1883,'kode internal'!$B$1:$D$4717,2,FALSE)</f>
        <v>#N/A</v>
      </c>
      <c r="F1883" s="6">
        <v>9</v>
      </c>
      <c r="G1883" s="6">
        <v>0</v>
      </c>
      <c r="H1883" s="6" t="e">
        <f>VLOOKUP(D1883,'kode internal'!$B$1:$E$4717,4,FALSE)</f>
        <v>#N/A</v>
      </c>
      <c r="I1883" s="6" t="e">
        <f>VLOOKUP(D1883,'kode internal'!$B$1:$F$4717,5,FALSE)</f>
        <v>#N/A</v>
      </c>
    </row>
    <row r="1884" spans="1:9">
      <c r="A1884" s="6" t="s">
        <v>5834</v>
      </c>
      <c r="B1884" s="6" t="s">
        <v>5835</v>
      </c>
      <c r="C1884" s="6">
        <f t="shared" si="30"/>
        <v>1</v>
      </c>
      <c r="D1884" s="6" t="s">
        <v>5835</v>
      </c>
      <c r="E1884" s="6" t="str">
        <f>VLOOKUP(B1884,'kode internal'!$B$1:$D$4717,2,FALSE)</f>
        <v>42T268</v>
      </c>
      <c r="F1884" s="6">
        <v>33</v>
      </c>
      <c r="G1884" s="6">
        <v>0</v>
      </c>
      <c r="H1884" s="6">
        <f>VLOOKUP(D1884,'kode internal'!$B$1:$E$4717,4,FALSE)</f>
        <v>33</v>
      </c>
      <c r="I1884" s="6">
        <f>VLOOKUP(D1884,'kode internal'!$B$1:$F$4717,5,FALSE)</f>
        <v>0</v>
      </c>
    </row>
    <row r="1885" spans="1:9">
      <c r="A1885" s="6" t="s">
        <v>5836</v>
      </c>
      <c r="B1885" s="6" t="s">
        <v>5837</v>
      </c>
      <c r="C1885" s="6">
        <f t="shared" si="30"/>
        <v>1</v>
      </c>
      <c r="D1885" s="6" t="s">
        <v>5837</v>
      </c>
      <c r="E1885" s="6" t="str">
        <f>VLOOKUP(B1885,'kode internal'!$B$1:$D$4717,2,FALSE)</f>
        <v>42T263</v>
      </c>
      <c r="F1885" s="6">
        <v>5</v>
      </c>
      <c r="G1885" s="6">
        <v>1</v>
      </c>
      <c r="H1885" s="6">
        <f>VLOOKUP(D1885,'kode internal'!$B$1:$E$4717,4,FALSE)</f>
        <v>5</v>
      </c>
      <c r="I1885" s="6">
        <f>VLOOKUP(D1885,'kode internal'!$B$1:$F$4717,5,FALSE)</f>
        <v>1</v>
      </c>
    </row>
    <row r="1886" spans="1:9">
      <c r="A1886" s="6" t="s">
        <v>5838</v>
      </c>
      <c r="B1886" s="6" t="s">
        <v>5839</v>
      </c>
      <c r="C1886" s="6">
        <f t="shared" si="30"/>
        <v>1</v>
      </c>
      <c r="D1886" s="6" t="s">
        <v>5839</v>
      </c>
      <c r="E1886" s="6" t="str">
        <f>VLOOKUP(B1886,'kode internal'!$B$1:$D$4717,2,FALSE)</f>
        <v>42T259</v>
      </c>
      <c r="F1886" s="6">
        <v>11</v>
      </c>
      <c r="G1886" s="6">
        <v>49</v>
      </c>
      <c r="H1886" s="6">
        <f>VLOOKUP(D1886,'kode internal'!$B$1:$E$4717,4,FALSE)</f>
        <v>11</v>
      </c>
      <c r="I1886" s="6">
        <f>VLOOKUP(D1886,'kode internal'!$B$1:$F$4717,5,FALSE)</f>
        <v>49</v>
      </c>
    </row>
    <row r="1887" spans="1:9">
      <c r="A1887" s="6" t="s">
        <v>5840</v>
      </c>
      <c r="B1887" s="6" t="s">
        <v>5841</v>
      </c>
      <c r="C1887" s="6">
        <f t="shared" si="30"/>
        <v>1</v>
      </c>
      <c r="D1887" s="6" t="s">
        <v>5841</v>
      </c>
      <c r="E1887" s="6" t="e">
        <f>VLOOKUP(B1887,'kode internal'!$B$1:$D$4717,2,FALSE)</f>
        <v>#N/A</v>
      </c>
      <c r="F1887" s="6">
        <v>15</v>
      </c>
      <c r="G1887" s="6">
        <v>0</v>
      </c>
      <c r="H1887" s="6" t="e">
        <f>VLOOKUP(D1887,'kode internal'!$B$1:$E$4717,4,FALSE)</f>
        <v>#N/A</v>
      </c>
      <c r="I1887" s="6" t="e">
        <f>VLOOKUP(D1887,'kode internal'!$B$1:$F$4717,5,FALSE)</f>
        <v>#N/A</v>
      </c>
    </row>
    <row r="1888" spans="1:9">
      <c r="A1888" s="6" t="s">
        <v>5842</v>
      </c>
      <c r="B1888" s="6" t="s">
        <v>5843</v>
      </c>
      <c r="C1888" s="6">
        <f t="shared" si="30"/>
        <v>1</v>
      </c>
      <c r="D1888" s="6" t="s">
        <v>5843</v>
      </c>
      <c r="E1888" s="6" t="str">
        <f>VLOOKUP(B1888,'kode internal'!$B$1:$D$4717,2,FALSE)</f>
        <v>42S303.01</v>
      </c>
      <c r="F1888" s="6">
        <v>15</v>
      </c>
      <c r="G1888" s="6">
        <v>70</v>
      </c>
      <c r="H1888" s="6">
        <f>VLOOKUP(D1888,'kode internal'!$B$1:$E$4717,4,FALSE)</f>
        <v>14.5</v>
      </c>
      <c r="I1888" s="6">
        <f>VLOOKUP(D1888,'kode internal'!$B$1:$F$4717,5,FALSE)</f>
        <v>70</v>
      </c>
    </row>
    <row r="1889" spans="1:9">
      <c r="A1889" s="6" t="s">
        <v>5844</v>
      </c>
      <c r="B1889" s="6" t="s">
        <v>5845</v>
      </c>
      <c r="C1889" s="6">
        <f t="shared" si="30"/>
        <v>1</v>
      </c>
      <c r="D1889" s="6" t="s">
        <v>5845</v>
      </c>
      <c r="E1889" s="6" t="str">
        <f>VLOOKUP(B1889,'kode internal'!$B$1:$D$4717,2,FALSE)</f>
        <v>42S303</v>
      </c>
      <c r="F1889" s="6">
        <v>29</v>
      </c>
      <c r="G1889" s="6">
        <v>0</v>
      </c>
      <c r="H1889" s="6">
        <f>VLOOKUP(D1889,'kode internal'!$B$1:$E$4717,4,FALSE)</f>
        <v>29</v>
      </c>
      <c r="I1889" s="6">
        <f>VLOOKUP(D1889,'kode internal'!$B$1:$F$4717,5,FALSE)</f>
        <v>0</v>
      </c>
    </row>
    <row r="1890" spans="1:9">
      <c r="A1890" s="6" t="s">
        <v>5846</v>
      </c>
      <c r="B1890" s="6" t="s">
        <v>5847</v>
      </c>
      <c r="C1890" s="6">
        <f t="shared" si="30"/>
        <v>1</v>
      </c>
      <c r="D1890" s="6" t="s">
        <v>5847</v>
      </c>
      <c r="E1890" s="6" t="e">
        <f>VLOOKUP(B1890,'kode internal'!$B$1:$D$4717,2,FALSE)</f>
        <v>#N/A</v>
      </c>
      <c r="F1890" s="6">
        <v>31</v>
      </c>
      <c r="G1890" s="6">
        <v>0</v>
      </c>
      <c r="H1890" s="6" t="e">
        <f>VLOOKUP(D1890,'kode internal'!$B$1:$E$4717,4,FALSE)</f>
        <v>#N/A</v>
      </c>
      <c r="I1890" s="6" t="e">
        <f>VLOOKUP(D1890,'kode internal'!$B$1:$F$4717,5,FALSE)</f>
        <v>#N/A</v>
      </c>
    </row>
    <row r="1891" spans="1:9">
      <c r="A1891" s="6" t="s">
        <v>5848</v>
      </c>
      <c r="B1891" s="6" t="s">
        <v>5849</v>
      </c>
      <c r="C1891" s="6">
        <f t="shared" si="30"/>
        <v>1</v>
      </c>
      <c r="D1891" s="6" t="s">
        <v>5849</v>
      </c>
      <c r="E1891" s="6" t="str">
        <f>VLOOKUP(B1891,'kode internal'!$B$1:$D$4717,2,FALSE)</f>
        <v>42S298</v>
      </c>
      <c r="F1891" s="6">
        <v>0</v>
      </c>
      <c r="G1891" s="6">
        <v>1</v>
      </c>
      <c r="H1891" s="6">
        <f>VLOOKUP(D1891,'kode internal'!$B$1:$E$4717,4,FALSE)</f>
        <v>0</v>
      </c>
      <c r="I1891" s="6">
        <f>VLOOKUP(D1891,'kode internal'!$B$1:$F$4717,5,FALSE)</f>
        <v>1</v>
      </c>
    </row>
    <row r="1892" spans="1:9">
      <c r="A1892" s="6" t="s">
        <v>5850</v>
      </c>
      <c r="B1892" s="6" t="s">
        <v>5851</v>
      </c>
      <c r="C1892" s="6">
        <f t="shared" si="30"/>
        <v>1</v>
      </c>
      <c r="D1892" s="6" t="s">
        <v>5851</v>
      </c>
      <c r="E1892" s="6" t="str">
        <f>VLOOKUP(B1892,'kode internal'!$B$1:$D$4717,2,FALSE)</f>
        <v>42S285</v>
      </c>
      <c r="F1892" s="6">
        <v>0</v>
      </c>
      <c r="G1892" s="6">
        <v>2</v>
      </c>
      <c r="H1892" s="6">
        <f>VLOOKUP(D1892,'kode internal'!$B$1:$E$4717,4,FALSE)</f>
        <v>0</v>
      </c>
      <c r="I1892" s="6">
        <f>VLOOKUP(D1892,'kode internal'!$B$1:$F$4717,5,FALSE)</f>
        <v>2</v>
      </c>
    </row>
    <row r="1893" spans="1:9">
      <c r="A1893" s="6" t="s">
        <v>5852</v>
      </c>
      <c r="B1893" s="6" t="s">
        <v>5853</v>
      </c>
      <c r="C1893" s="6">
        <f t="shared" si="30"/>
        <v>1</v>
      </c>
      <c r="D1893" s="6" t="s">
        <v>5853</v>
      </c>
      <c r="E1893" s="6" t="str">
        <f>VLOOKUP(B1893,'kode internal'!$B$1:$D$4717,2,FALSE)</f>
        <v>42S280</v>
      </c>
      <c r="F1893" s="6">
        <v>3</v>
      </c>
      <c r="G1893" s="6">
        <v>0</v>
      </c>
      <c r="H1893" s="6">
        <f>VLOOKUP(D1893,'kode internal'!$B$1:$E$4717,4,FALSE)</f>
        <v>3</v>
      </c>
      <c r="I1893" s="6">
        <f>VLOOKUP(D1893,'kode internal'!$B$1:$F$4717,5,FALSE)</f>
        <v>0</v>
      </c>
    </row>
    <row r="1894" spans="1:9">
      <c r="A1894" s="6" t="s">
        <v>5854</v>
      </c>
      <c r="B1894" s="6" t="s">
        <v>5855</v>
      </c>
      <c r="C1894" s="6">
        <f t="shared" si="30"/>
        <v>1</v>
      </c>
      <c r="D1894" s="6" t="s">
        <v>5855</v>
      </c>
      <c r="E1894" s="6" t="str">
        <f>VLOOKUP(B1894,'kode internal'!$B$1:$D$4717,2,FALSE)</f>
        <v>42S260</v>
      </c>
      <c r="F1894" s="6">
        <v>6</v>
      </c>
      <c r="G1894" s="6">
        <v>0</v>
      </c>
      <c r="H1894" s="6">
        <f>VLOOKUP(D1894,'kode internal'!$B$1:$E$4717,4,FALSE)</f>
        <v>6</v>
      </c>
      <c r="I1894" s="6">
        <f>VLOOKUP(D1894,'kode internal'!$B$1:$F$4717,5,FALSE)</f>
        <v>0</v>
      </c>
    </row>
    <row r="1895" spans="1:9">
      <c r="A1895" s="6" t="s">
        <v>5856</v>
      </c>
      <c r="B1895" s="6" t="s">
        <v>5857</v>
      </c>
      <c r="C1895" s="6">
        <f t="shared" si="30"/>
        <v>1</v>
      </c>
      <c r="D1895" s="6" t="s">
        <v>5857</v>
      </c>
      <c r="E1895" s="6" t="str">
        <f>VLOOKUP(B1895,'kode internal'!$B$1:$D$4717,2,FALSE)</f>
        <v>42S257</v>
      </c>
      <c r="F1895" s="6">
        <v>3</v>
      </c>
      <c r="G1895" s="6">
        <v>0</v>
      </c>
      <c r="H1895" s="6">
        <f>VLOOKUP(D1895,'kode internal'!$B$1:$E$4717,4,FALSE)</f>
        <v>3</v>
      </c>
      <c r="I1895" s="6">
        <f>VLOOKUP(D1895,'kode internal'!$B$1:$F$4717,5,FALSE)</f>
        <v>0</v>
      </c>
    </row>
    <row r="1896" spans="1:9">
      <c r="A1896" s="6" t="s">
        <v>5858</v>
      </c>
      <c r="B1896" s="6" t="s">
        <v>5859</v>
      </c>
      <c r="C1896" s="6">
        <f t="shared" si="30"/>
        <v>1</v>
      </c>
      <c r="D1896" s="6" t="s">
        <v>5859</v>
      </c>
      <c r="E1896" s="6" t="str">
        <f>VLOOKUP(B1896,'kode internal'!$B$1:$D$4717,2,FALSE)</f>
        <v>42R305</v>
      </c>
      <c r="F1896" s="6">
        <v>6</v>
      </c>
      <c r="G1896" s="6">
        <v>90</v>
      </c>
      <c r="H1896" s="6">
        <f>VLOOKUP(D1896,'kode internal'!$B$1:$E$4717,4,FALSE)</f>
        <v>6</v>
      </c>
      <c r="I1896" s="6">
        <f>VLOOKUP(D1896,'kode internal'!$B$1:$F$4717,5,FALSE)</f>
        <v>90</v>
      </c>
    </row>
    <row r="1897" spans="1:9">
      <c r="A1897" s="6" t="s">
        <v>5860</v>
      </c>
      <c r="B1897" s="6" t="s">
        <v>5861</v>
      </c>
      <c r="C1897" s="6">
        <f t="shared" si="30"/>
        <v>1</v>
      </c>
      <c r="D1897" s="6" t="s">
        <v>5861</v>
      </c>
      <c r="E1897" s="6" t="str">
        <f>VLOOKUP(B1897,'kode internal'!$B$1:$D$4717,2,FALSE)</f>
        <v>42R292</v>
      </c>
      <c r="F1897" s="6">
        <v>0</v>
      </c>
      <c r="G1897" s="6">
        <v>16</v>
      </c>
      <c r="H1897" s="6">
        <f>VLOOKUP(D1897,'kode internal'!$B$1:$E$4717,4,FALSE)</f>
        <v>0</v>
      </c>
      <c r="I1897" s="6">
        <f>VLOOKUP(D1897,'kode internal'!$B$1:$F$4717,5,FALSE)</f>
        <v>16</v>
      </c>
    </row>
    <row r="1898" spans="1:9">
      <c r="A1898" s="6" t="s">
        <v>5862</v>
      </c>
      <c r="B1898" s="6" t="s">
        <v>5863</v>
      </c>
      <c r="C1898" s="6">
        <f t="shared" si="30"/>
        <v>1</v>
      </c>
      <c r="D1898" s="6" t="s">
        <v>5863</v>
      </c>
      <c r="E1898" s="6" t="str">
        <f>VLOOKUP(B1898,'kode internal'!$B$1:$D$4717,2,FALSE)</f>
        <v>42R291</v>
      </c>
      <c r="F1898" s="6">
        <v>0</v>
      </c>
      <c r="G1898" s="6">
        <v>16</v>
      </c>
      <c r="H1898" s="6">
        <f>VLOOKUP(D1898,'kode internal'!$B$1:$E$4717,4,FALSE)</f>
        <v>0</v>
      </c>
      <c r="I1898" s="6">
        <f>VLOOKUP(D1898,'kode internal'!$B$1:$F$4717,5,FALSE)</f>
        <v>16</v>
      </c>
    </row>
    <row r="1899" spans="1:9">
      <c r="A1899" s="6" t="s">
        <v>5864</v>
      </c>
      <c r="B1899" s="6" t="s">
        <v>5865</v>
      </c>
      <c r="C1899" s="6">
        <f t="shared" si="30"/>
        <v>1</v>
      </c>
      <c r="D1899" s="6" t="s">
        <v>5865</v>
      </c>
      <c r="E1899" s="6" t="str">
        <f>VLOOKUP(B1899,'kode internal'!$B$1:$D$4717,2,FALSE)</f>
        <v>42R290</v>
      </c>
      <c r="F1899" s="6">
        <v>0</v>
      </c>
      <c r="G1899" s="6">
        <v>16</v>
      </c>
      <c r="H1899" s="6">
        <f>VLOOKUP(D1899,'kode internal'!$B$1:$E$4717,4,FALSE)</f>
        <v>0</v>
      </c>
      <c r="I1899" s="6">
        <f>VLOOKUP(D1899,'kode internal'!$B$1:$F$4717,5,FALSE)</f>
        <v>16</v>
      </c>
    </row>
    <row r="1900" spans="1:9">
      <c r="A1900" s="6" t="s">
        <v>5866</v>
      </c>
      <c r="B1900" s="6" t="s">
        <v>5867</v>
      </c>
      <c r="C1900" s="6">
        <f t="shared" si="30"/>
        <v>1</v>
      </c>
      <c r="D1900" s="6" t="s">
        <v>5867</v>
      </c>
      <c r="E1900" s="6" t="str">
        <f>VLOOKUP(B1900,'kode internal'!$B$1:$D$4717,2,FALSE)</f>
        <v>42R288</v>
      </c>
      <c r="F1900" s="6">
        <v>0</v>
      </c>
      <c r="G1900" s="6">
        <v>19</v>
      </c>
      <c r="H1900" s="6">
        <f>VLOOKUP(D1900,'kode internal'!$B$1:$E$4717,4,FALSE)</f>
        <v>0</v>
      </c>
      <c r="I1900" s="6">
        <f>VLOOKUP(D1900,'kode internal'!$B$1:$F$4717,5,FALSE)</f>
        <v>19</v>
      </c>
    </row>
    <row r="1901" spans="1:9">
      <c r="A1901" s="6" t="s">
        <v>5868</v>
      </c>
      <c r="B1901" s="6" t="s">
        <v>5869</v>
      </c>
      <c r="C1901" s="6">
        <f t="shared" si="30"/>
        <v>1</v>
      </c>
      <c r="D1901" s="6" t="s">
        <v>5869</v>
      </c>
      <c r="E1901" s="6" t="str">
        <f>VLOOKUP(B1901,'kode internal'!$B$1:$D$4717,2,FALSE)</f>
        <v>42R280.01</v>
      </c>
      <c r="F1901" s="6">
        <v>0</v>
      </c>
      <c r="G1901" s="6">
        <v>25</v>
      </c>
      <c r="H1901" s="6">
        <f>VLOOKUP(D1901,'kode internal'!$B$1:$E$4717,4,FALSE)</f>
        <v>0</v>
      </c>
      <c r="I1901" s="6">
        <f>VLOOKUP(D1901,'kode internal'!$B$1:$F$4717,5,FALSE)</f>
        <v>25</v>
      </c>
    </row>
    <row r="1902" spans="1:9">
      <c r="A1902" s="6" t="s">
        <v>5870</v>
      </c>
      <c r="B1902" s="6" t="s">
        <v>5871</v>
      </c>
      <c r="C1902" s="6">
        <f t="shared" si="30"/>
        <v>1</v>
      </c>
      <c r="D1902" s="6" t="s">
        <v>5871</v>
      </c>
      <c r="E1902" s="6" t="str">
        <f>VLOOKUP(B1902,'kode internal'!$B$1:$D$4717,2,FALSE)</f>
        <v>42R279.01</v>
      </c>
      <c r="F1902" s="6">
        <v>45</v>
      </c>
      <c r="G1902" s="6">
        <v>20</v>
      </c>
      <c r="H1902" s="6">
        <f>VLOOKUP(D1902,'kode internal'!$B$1:$E$4717,4,FALSE)</f>
        <v>45</v>
      </c>
      <c r="I1902" s="6">
        <f>VLOOKUP(D1902,'kode internal'!$B$1:$F$4717,5,FALSE)</f>
        <v>20</v>
      </c>
    </row>
    <row r="1903" spans="1:9">
      <c r="A1903" s="6" t="s">
        <v>5872</v>
      </c>
      <c r="B1903" s="6" t="s">
        <v>5873</v>
      </c>
      <c r="C1903" s="6">
        <f t="shared" si="30"/>
        <v>1</v>
      </c>
      <c r="D1903" s="6" t="s">
        <v>5873</v>
      </c>
      <c r="E1903" s="6" t="str">
        <f>VLOOKUP(B1903,'kode internal'!$B$1:$D$4717,2,FALSE)</f>
        <v>42R279</v>
      </c>
      <c r="F1903" s="6">
        <v>0</v>
      </c>
      <c r="G1903" s="6">
        <v>6</v>
      </c>
      <c r="H1903" s="6">
        <f>VLOOKUP(D1903,'kode internal'!$B$1:$E$4717,4,FALSE)</f>
        <v>0</v>
      </c>
      <c r="I1903" s="6">
        <f>VLOOKUP(D1903,'kode internal'!$B$1:$F$4717,5,FALSE)</f>
        <v>6</v>
      </c>
    </row>
    <row r="1904" spans="1:9">
      <c r="A1904" s="6" t="s">
        <v>5874</v>
      </c>
      <c r="B1904" s="6" t="s">
        <v>5875</v>
      </c>
      <c r="C1904" s="6">
        <f t="shared" si="30"/>
        <v>1</v>
      </c>
      <c r="D1904" s="6" t="s">
        <v>5875</v>
      </c>
      <c r="E1904" s="6" t="e">
        <f>VLOOKUP(B1904,'kode internal'!$B$1:$D$4717,2,FALSE)</f>
        <v>#N/A</v>
      </c>
      <c r="F1904" s="6">
        <v>8</v>
      </c>
      <c r="G1904" s="6">
        <v>0</v>
      </c>
      <c r="H1904" s="6" t="e">
        <f>VLOOKUP(D1904,'kode internal'!$B$1:$E$4717,4,FALSE)</f>
        <v>#N/A</v>
      </c>
      <c r="I1904" s="6" t="e">
        <f>VLOOKUP(D1904,'kode internal'!$B$1:$F$4717,5,FALSE)</f>
        <v>#N/A</v>
      </c>
    </row>
    <row r="1905" spans="1:9">
      <c r="A1905" s="6" t="s">
        <v>5876</v>
      </c>
      <c r="B1905" s="6" t="s">
        <v>5877</v>
      </c>
      <c r="C1905" s="6">
        <f t="shared" si="30"/>
        <v>1</v>
      </c>
      <c r="D1905" s="6" t="s">
        <v>5877</v>
      </c>
      <c r="E1905" s="6" t="str">
        <f>VLOOKUP(B1905,'kode internal'!$B$1:$D$4717,2,FALSE)</f>
        <v>42R264</v>
      </c>
      <c r="F1905" s="6">
        <v>0</v>
      </c>
      <c r="G1905" s="6">
        <v>1</v>
      </c>
      <c r="H1905" s="6">
        <f>VLOOKUP(D1905,'kode internal'!$B$1:$E$4717,4,FALSE)</f>
        <v>0</v>
      </c>
      <c r="I1905" s="6">
        <f>VLOOKUP(D1905,'kode internal'!$B$1:$F$4717,5,FALSE)</f>
        <v>1</v>
      </c>
    </row>
    <row r="1906" spans="1:9">
      <c r="A1906" s="6" t="s">
        <v>5878</v>
      </c>
      <c r="B1906" s="6" t="s">
        <v>5879</v>
      </c>
      <c r="C1906" s="6">
        <f t="shared" si="30"/>
        <v>1</v>
      </c>
      <c r="D1906" s="6" t="s">
        <v>5879</v>
      </c>
      <c r="E1906" s="6" t="str">
        <f>VLOOKUP(B1906,'kode internal'!$B$1:$D$4717,2,FALSE)</f>
        <v>42R257</v>
      </c>
      <c r="F1906" s="6">
        <v>1</v>
      </c>
      <c r="G1906" s="6">
        <v>0</v>
      </c>
      <c r="H1906" s="6">
        <f>VLOOKUP(D1906,'kode internal'!$B$1:$E$4717,4,FALSE)</f>
        <v>1</v>
      </c>
      <c r="I1906" s="6">
        <f>VLOOKUP(D1906,'kode internal'!$B$1:$F$4717,5,FALSE)</f>
        <v>0</v>
      </c>
    </row>
    <row r="1907" spans="1:9">
      <c r="A1907" s="6" t="s">
        <v>5880</v>
      </c>
      <c r="B1907" s="6" t="s">
        <v>5881</v>
      </c>
      <c r="C1907" s="6">
        <f t="shared" si="30"/>
        <v>1</v>
      </c>
      <c r="D1907" s="6" t="s">
        <v>5881</v>
      </c>
      <c r="E1907" s="6" t="str">
        <f>VLOOKUP(B1907,'kode internal'!$B$1:$D$4717,2,FALSE)</f>
        <v>42R253</v>
      </c>
      <c r="F1907" s="6">
        <v>2</v>
      </c>
      <c r="G1907" s="6">
        <v>0</v>
      </c>
      <c r="H1907" s="6">
        <f>VLOOKUP(D1907,'kode internal'!$B$1:$E$4717,4,FALSE)</f>
        <v>1.7</v>
      </c>
      <c r="I1907" s="6">
        <f>VLOOKUP(D1907,'kode internal'!$B$1:$F$4717,5,FALSE)</f>
        <v>0</v>
      </c>
    </row>
    <row r="1908" spans="1:9">
      <c r="A1908" s="6" t="s">
        <v>5882</v>
      </c>
      <c r="B1908" s="6" t="s">
        <v>5883</v>
      </c>
      <c r="C1908" s="6">
        <f t="shared" si="30"/>
        <v>1</v>
      </c>
      <c r="D1908" s="6" t="s">
        <v>5883</v>
      </c>
      <c r="E1908" s="6" t="str">
        <f>VLOOKUP(B1908,'kode internal'!$B$1:$D$4717,2,FALSE)</f>
        <v>42R252</v>
      </c>
      <c r="F1908" s="6">
        <v>1</v>
      </c>
      <c r="G1908" s="6">
        <v>0</v>
      </c>
      <c r="H1908" s="6">
        <f>VLOOKUP(D1908,'kode internal'!$B$1:$E$4717,4,FALSE)</f>
        <v>1</v>
      </c>
      <c r="I1908" s="6">
        <f>VLOOKUP(D1908,'kode internal'!$B$1:$F$4717,5,FALSE)</f>
        <v>0</v>
      </c>
    </row>
    <row r="1909" spans="1:9">
      <c r="A1909" s="6" t="s">
        <v>5884</v>
      </c>
      <c r="B1909" s="6" t="s">
        <v>5885</v>
      </c>
      <c r="C1909" s="6">
        <f t="shared" si="30"/>
        <v>1</v>
      </c>
      <c r="D1909" s="6" t="s">
        <v>5885</v>
      </c>
      <c r="E1909" s="6" t="str">
        <f>VLOOKUP(B1909,'kode internal'!$B$1:$D$4717,2,FALSE)</f>
        <v>42R247</v>
      </c>
      <c r="F1909" s="6">
        <v>8</v>
      </c>
      <c r="G1909" s="6">
        <v>22</v>
      </c>
      <c r="H1909" s="6">
        <f>VLOOKUP(D1909,'kode internal'!$B$1:$E$4717,4,FALSE)</f>
        <v>8</v>
      </c>
      <c r="I1909" s="6">
        <f>VLOOKUP(D1909,'kode internal'!$B$1:$F$4717,5,FALSE)</f>
        <v>22</v>
      </c>
    </row>
    <row r="1910" spans="1:9">
      <c r="A1910" s="6" t="s">
        <v>5886</v>
      </c>
      <c r="B1910" s="6" t="s">
        <v>5887</v>
      </c>
      <c r="C1910" s="6">
        <f t="shared" si="30"/>
        <v>1</v>
      </c>
      <c r="D1910" s="6" t="s">
        <v>5887</v>
      </c>
      <c r="E1910" s="6" t="str">
        <f>VLOOKUP(B1910,'kode internal'!$B$1:$D$4717,2,FALSE)</f>
        <v>42R246</v>
      </c>
      <c r="F1910" s="6">
        <v>9</v>
      </c>
      <c r="G1910" s="6">
        <v>24</v>
      </c>
      <c r="H1910" s="6">
        <f>VLOOKUP(D1910,'kode internal'!$B$1:$E$4717,4,FALSE)</f>
        <v>9</v>
      </c>
      <c r="I1910" s="6">
        <f>VLOOKUP(D1910,'kode internal'!$B$1:$F$4717,5,FALSE)</f>
        <v>24</v>
      </c>
    </row>
    <row r="1911" spans="1:9">
      <c r="A1911" s="6" t="s">
        <v>5888</v>
      </c>
      <c r="B1911" s="6" t="s">
        <v>5889</v>
      </c>
      <c r="C1911" s="6">
        <f t="shared" si="30"/>
        <v>1</v>
      </c>
      <c r="D1911" s="6" t="s">
        <v>5889</v>
      </c>
      <c r="E1911" s="6" t="e">
        <f>VLOOKUP(B1911,'kode internal'!$B$1:$D$4717,2,FALSE)</f>
        <v>#N/A</v>
      </c>
      <c r="F1911" s="6">
        <v>0</v>
      </c>
      <c r="G1911" s="6">
        <v>9</v>
      </c>
      <c r="H1911" s="6" t="e">
        <f>VLOOKUP(D1911,'kode internal'!$B$1:$E$4717,4,FALSE)</f>
        <v>#N/A</v>
      </c>
      <c r="I1911" s="6" t="e">
        <f>VLOOKUP(D1911,'kode internal'!$B$1:$F$4717,5,FALSE)</f>
        <v>#N/A</v>
      </c>
    </row>
    <row r="1912" spans="1:9">
      <c r="A1912" s="6" t="s">
        <v>5890</v>
      </c>
      <c r="B1912" s="6" t="s">
        <v>5891</v>
      </c>
      <c r="C1912" s="6">
        <f t="shared" si="30"/>
        <v>1</v>
      </c>
      <c r="D1912" s="6" t="s">
        <v>5891</v>
      </c>
      <c r="E1912" s="6" t="str">
        <f>VLOOKUP(B1912,'kode internal'!$B$1:$D$4717,2,FALSE)</f>
        <v>42P366.01</v>
      </c>
      <c r="F1912" s="6">
        <v>4</v>
      </c>
      <c r="G1912" s="6">
        <v>4</v>
      </c>
      <c r="H1912" s="6">
        <f>VLOOKUP(D1912,'kode internal'!$B$1:$E$4717,4,FALSE)</f>
        <v>4</v>
      </c>
      <c r="I1912" s="6">
        <f>VLOOKUP(D1912,'kode internal'!$B$1:$F$4717,5,FALSE)</f>
        <v>4</v>
      </c>
    </row>
    <row r="1913" spans="1:9">
      <c r="A1913" s="6" t="s">
        <v>5892</v>
      </c>
      <c r="B1913" s="6" t="s">
        <v>5893</v>
      </c>
      <c r="C1913" s="6">
        <f t="shared" si="30"/>
        <v>1</v>
      </c>
      <c r="D1913" s="6" t="s">
        <v>5893</v>
      </c>
      <c r="E1913" s="6" t="str">
        <f>VLOOKUP(B1913,'kode internal'!$B$1:$D$4717,2,FALSE)</f>
        <v>42P365</v>
      </c>
      <c r="F1913" s="6">
        <v>0</v>
      </c>
      <c r="G1913" s="6">
        <v>4</v>
      </c>
      <c r="H1913" s="6">
        <f>VLOOKUP(D1913,'kode internal'!$B$1:$E$4717,4,FALSE)</f>
        <v>0</v>
      </c>
      <c r="I1913" s="6">
        <f>VLOOKUP(D1913,'kode internal'!$B$1:$F$4717,5,FALSE)</f>
        <v>4</v>
      </c>
    </row>
    <row r="1914" spans="1:9">
      <c r="A1914" s="6" t="s">
        <v>5894</v>
      </c>
      <c r="B1914" s="6" t="s">
        <v>5895</v>
      </c>
      <c r="C1914" s="6">
        <f t="shared" si="30"/>
        <v>1</v>
      </c>
      <c r="D1914" s="6" t="s">
        <v>5895</v>
      </c>
      <c r="E1914" s="6" t="e">
        <f>VLOOKUP(B1914,'kode internal'!$B$1:$D$4717,2,FALSE)</f>
        <v>#N/A</v>
      </c>
      <c r="F1914" s="6">
        <v>1</v>
      </c>
      <c r="G1914" s="6">
        <v>0</v>
      </c>
      <c r="H1914" s="6" t="e">
        <f>VLOOKUP(D1914,'kode internal'!$B$1:$E$4717,4,FALSE)</f>
        <v>#N/A</v>
      </c>
      <c r="I1914" s="6" t="e">
        <f>VLOOKUP(D1914,'kode internal'!$B$1:$F$4717,5,FALSE)</f>
        <v>#N/A</v>
      </c>
    </row>
    <row r="1915" spans="1:9">
      <c r="A1915" s="6" t="s">
        <v>5896</v>
      </c>
      <c r="B1915" s="6" t="s">
        <v>5897</v>
      </c>
      <c r="C1915" s="6">
        <f t="shared" si="30"/>
        <v>1</v>
      </c>
      <c r="D1915" s="6" t="s">
        <v>5897</v>
      </c>
      <c r="E1915" s="6" t="str">
        <f>VLOOKUP(B1915,'kode internal'!$B$1:$D$4717,2,FALSE)</f>
        <v>42P362</v>
      </c>
      <c r="F1915" s="6">
        <v>0</v>
      </c>
      <c r="G1915" s="6">
        <v>87</v>
      </c>
      <c r="H1915" s="6">
        <f>VLOOKUP(D1915,'kode internal'!$B$1:$E$4717,4,FALSE)</f>
        <v>0</v>
      </c>
      <c r="I1915" s="6">
        <f>VLOOKUP(D1915,'kode internal'!$B$1:$F$4717,5,FALSE)</f>
        <v>87</v>
      </c>
    </row>
    <row r="1916" spans="1:9">
      <c r="A1916" s="6" t="s">
        <v>5898</v>
      </c>
      <c r="B1916" s="6" t="s">
        <v>5899</v>
      </c>
      <c r="C1916" s="6">
        <f t="shared" si="30"/>
        <v>1</v>
      </c>
      <c r="D1916" s="6" t="s">
        <v>5899</v>
      </c>
      <c r="E1916" s="6" t="str">
        <f>VLOOKUP(B1916,'kode internal'!$B$1:$D$4717,2,FALSE)</f>
        <v>42P361</v>
      </c>
      <c r="F1916" s="6">
        <v>0</v>
      </c>
      <c r="G1916" s="6">
        <v>22</v>
      </c>
      <c r="H1916" s="6">
        <f>VLOOKUP(D1916,'kode internal'!$B$1:$E$4717,4,FALSE)</f>
        <v>0</v>
      </c>
      <c r="I1916" s="6">
        <f>VLOOKUP(D1916,'kode internal'!$B$1:$F$4717,5,FALSE)</f>
        <v>22</v>
      </c>
    </row>
    <row r="1917" spans="1:9">
      <c r="A1917" s="6" t="s">
        <v>5900</v>
      </c>
      <c r="B1917" s="6" t="s">
        <v>5901</v>
      </c>
      <c r="C1917" s="6">
        <f t="shared" si="30"/>
        <v>1</v>
      </c>
      <c r="D1917" s="6" t="s">
        <v>5901</v>
      </c>
      <c r="E1917" s="6" t="str">
        <f>VLOOKUP(B1917,'kode internal'!$B$1:$D$4717,2,FALSE)</f>
        <v>42P360</v>
      </c>
      <c r="F1917" s="6">
        <v>0</v>
      </c>
      <c r="G1917" s="6">
        <v>22</v>
      </c>
      <c r="H1917" s="6">
        <f>VLOOKUP(D1917,'kode internal'!$B$1:$E$4717,4,FALSE)</f>
        <v>0</v>
      </c>
      <c r="I1917" s="6">
        <f>VLOOKUP(D1917,'kode internal'!$B$1:$F$4717,5,FALSE)</f>
        <v>22</v>
      </c>
    </row>
    <row r="1918" spans="1:9">
      <c r="A1918" s="6" t="s">
        <v>5902</v>
      </c>
      <c r="B1918" s="6" t="s">
        <v>5903</v>
      </c>
      <c r="C1918" s="6">
        <f t="shared" si="30"/>
        <v>1</v>
      </c>
      <c r="D1918" s="6" t="s">
        <v>5903</v>
      </c>
      <c r="E1918" s="6" t="str">
        <f>VLOOKUP(B1918,'kode internal'!$B$1:$D$4717,2,FALSE)</f>
        <v>42P359</v>
      </c>
      <c r="F1918" s="6">
        <v>0</v>
      </c>
      <c r="G1918" s="6">
        <v>25</v>
      </c>
      <c r="H1918" s="6">
        <f>VLOOKUP(D1918,'kode internal'!$B$1:$E$4717,4,FALSE)</f>
        <v>0</v>
      </c>
      <c r="I1918" s="6">
        <f>VLOOKUP(D1918,'kode internal'!$B$1:$F$4717,5,FALSE)</f>
        <v>25</v>
      </c>
    </row>
    <row r="1919" spans="1:9">
      <c r="A1919" s="6" t="s">
        <v>5904</v>
      </c>
      <c r="B1919" s="6" t="s">
        <v>5905</v>
      </c>
      <c r="C1919" s="6">
        <f t="shared" si="30"/>
        <v>1</v>
      </c>
      <c r="D1919" s="6" t="s">
        <v>5905</v>
      </c>
      <c r="E1919" s="6" t="str">
        <f>VLOOKUP(B1919,'kode internal'!$B$1:$D$4717,2,FALSE)</f>
        <v>42P354</v>
      </c>
      <c r="F1919" s="6">
        <v>0</v>
      </c>
      <c r="G1919" s="6">
        <v>348</v>
      </c>
      <c r="H1919" s="6">
        <f>VLOOKUP(D1919,'kode internal'!$B$1:$E$4717,4,FALSE)</f>
        <v>0</v>
      </c>
      <c r="I1919" s="6">
        <f>VLOOKUP(D1919,'kode internal'!$B$1:$F$4717,5,FALSE)</f>
        <v>348</v>
      </c>
    </row>
    <row r="1920" spans="1:9">
      <c r="A1920" s="6" t="s">
        <v>5906</v>
      </c>
      <c r="B1920" s="6" t="s">
        <v>5907</v>
      </c>
      <c r="C1920" s="6">
        <f t="shared" si="30"/>
        <v>1</v>
      </c>
      <c r="D1920" s="6" t="s">
        <v>5907</v>
      </c>
      <c r="E1920" s="6" t="str">
        <f>VLOOKUP(B1920,'kode internal'!$B$1:$D$4717,2,FALSE)</f>
        <v>42P344</v>
      </c>
      <c r="F1920" s="6">
        <v>0</v>
      </c>
      <c r="G1920" s="6">
        <v>7</v>
      </c>
      <c r="H1920" s="6">
        <f>VLOOKUP(D1920,'kode internal'!$B$1:$E$4717,4,FALSE)</f>
        <v>0</v>
      </c>
      <c r="I1920" s="6">
        <f>VLOOKUP(D1920,'kode internal'!$B$1:$F$4717,5,FALSE)</f>
        <v>7</v>
      </c>
    </row>
    <row r="1921" spans="1:9">
      <c r="A1921" s="6" t="s">
        <v>5908</v>
      </c>
      <c r="B1921" s="6" t="s">
        <v>5909</v>
      </c>
      <c r="C1921" s="6">
        <f t="shared" ref="C1921:C1984" si="31">IF(B1921=D1921,1,0)</f>
        <v>1</v>
      </c>
      <c r="D1921" s="6" t="s">
        <v>5909</v>
      </c>
      <c r="E1921" s="6" t="str">
        <f>VLOOKUP(B1921,'kode internal'!$B$1:$D$4717,2,FALSE)</f>
        <v>42P340</v>
      </c>
      <c r="F1921" s="6">
        <v>5</v>
      </c>
      <c r="G1921" s="6">
        <v>9</v>
      </c>
      <c r="H1921" s="6">
        <f>VLOOKUP(D1921,'kode internal'!$B$1:$E$4717,4,FALSE)</f>
        <v>5</v>
      </c>
      <c r="I1921" s="6">
        <f>VLOOKUP(D1921,'kode internal'!$B$1:$F$4717,5,FALSE)</f>
        <v>9</v>
      </c>
    </row>
    <row r="1922" spans="1:9">
      <c r="A1922" s="6" t="s">
        <v>5910</v>
      </c>
      <c r="B1922" s="6" t="s">
        <v>5911</v>
      </c>
      <c r="C1922" s="6">
        <f t="shared" si="31"/>
        <v>1</v>
      </c>
      <c r="D1922" s="6" t="s">
        <v>5911</v>
      </c>
      <c r="E1922" s="6" t="e">
        <f>VLOOKUP(B1922,'kode internal'!$B$1:$D$4717,2,FALSE)</f>
        <v>#N/A</v>
      </c>
      <c r="F1922" s="6">
        <v>0</v>
      </c>
      <c r="G1922" s="6">
        <v>14</v>
      </c>
      <c r="H1922" s="6" t="e">
        <f>VLOOKUP(D1922,'kode internal'!$B$1:$E$4717,4,FALSE)</f>
        <v>#N/A</v>
      </c>
      <c r="I1922" s="6" t="e">
        <f>VLOOKUP(D1922,'kode internal'!$B$1:$F$4717,5,FALSE)</f>
        <v>#N/A</v>
      </c>
    </row>
    <row r="1923" spans="1:9">
      <c r="A1923" s="6" t="s">
        <v>5912</v>
      </c>
      <c r="B1923" s="6" t="s">
        <v>5913</v>
      </c>
      <c r="C1923" s="6">
        <f t="shared" si="31"/>
        <v>1</v>
      </c>
      <c r="D1923" s="6" t="s">
        <v>5913</v>
      </c>
      <c r="E1923" s="6" t="e">
        <f>VLOOKUP(B1923,'kode internal'!$B$1:$D$4717,2,FALSE)</f>
        <v>#N/A</v>
      </c>
      <c r="F1923" s="6">
        <v>3</v>
      </c>
      <c r="G1923" s="6">
        <v>3</v>
      </c>
      <c r="H1923" s="6" t="e">
        <f>VLOOKUP(D1923,'kode internal'!$B$1:$E$4717,4,FALSE)</f>
        <v>#N/A</v>
      </c>
      <c r="I1923" s="6" t="e">
        <f>VLOOKUP(D1923,'kode internal'!$B$1:$F$4717,5,FALSE)</f>
        <v>#N/A</v>
      </c>
    </row>
    <row r="1924" spans="1:9">
      <c r="A1924" s="6" t="s">
        <v>5914</v>
      </c>
      <c r="B1924" s="6" t="s">
        <v>5915</v>
      </c>
      <c r="C1924" s="6">
        <f t="shared" si="31"/>
        <v>1</v>
      </c>
      <c r="D1924" s="6" t="s">
        <v>5915</v>
      </c>
      <c r="E1924" s="6" t="str">
        <f>VLOOKUP(B1924,'kode internal'!$B$1:$D$4717,2,FALSE)</f>
        <v>42P300</v>
      </c>
      <c r="F1924" s="6">
        <v>3</v>
      </c>
      <c r="G1924" s="6">
        <v>0</v>
      </c>
      <c r="H1924" s="6">
        <f>VLOOKUP(D1924,'kode internal'!$B$1:$E$4717,4,FALSE)</f>
        <v>3</v>
      </c>
      <c r="I1924" s="6">
        <f>VLOOKUP(D1924,'kode internal'!$B$1:$F$4717,5,FALSE)</f>
        <v>0</v>
      </c>
    </row>
    <row r="1925" spans="1:9">
      <c r="A1925" s="6" t="s">
        <v>5916</v>
      </c>
      <c r="B1925" s="6" t="s">
        <v>5917</v>
      </c>
      <c r="C1925" s="6">
        <f t="shared" si="31"/>
        <v>1</v>
      </c>
      <c r="D1925" s="6" t="s">
        <v>5917</v>
      </c>
      <c r="E1925" s="6" t="str">
        <f>VLOOKUP(B1925,'kode internal'!$B$1:$D$4717,2,FALSE)</f>
        <v>42O030</v>
      </c>
      <c r="F1925" s="6">
        <v>0</v>
      </c>
      <c r="G1925" s="6">
        <v>5</v>
      </c>
      <c r="H1925" s="6">
        <f>VLOOKUP(D1925,'kode internal'!$B$1:$E$4717,4,FALSE)</f>
        <v>0</v>
      </c>
      <c r="I1925" s="6">
        <f>VLOOKUP(D1925,'kode internal'!$B$1:$F$4717,5,FALSE)</f>
        <v>5</v>
      </c>
    </row>
    <row r="1926" spans="1:9">
      <c r="A1926" s="6" t="s">
        <v>5918</v>
      </c>
      <c r="B1926" s="6" t="s">
        <v>5919</v>
      </c>
      <c r="C1926" s="6">
        <f t="shared" si="31"/>
        <v>1</v>
      </c>
      <c r="D1926" s="6" t="s">
        <v>5919</v>
      </c>
      <c r="E1926" s="6" t="e">
        <f>VLOOKUP(B1926,'kode internal'!$B$1:$D$4717,2,FALSE)</f>
        <v>#N/A</v>
      </c>
      <c r="F1926" s="6">
        <v>5</v>
      </c>
      <c r="G1926" s="6">
        <v>0</v>
      </c>
      <c r="H1926" s="6" t="e">
        <f>VLOOKUP(D1926,'kode internal'!$B$1:$E$4717,4,FALSE)</f>
        <v>#N/A</v>
      </c>
      <c r="I1926" s="6" t="e">
        <f>VLOOKUP(D1926,'kode internal'!$B$1:$F$4717,5,FALSE)</f>
        <v>#N/A</v>
      </c>
    </row>
    <row r="1927" spans="1:9">
      <c r="A1927" s="6" t="s">
        <v>5920</v>
      </c>
      <c r="B1927" s="6" t="s">
        <v>5921</v>
      </c>
      <c r="C1927" s="6">
        <f t="shared" si="31"/>
        <v>1</v>
      </c>
      <c r="D1927" s="6" t="s">
        <v>5921</v>
      </c>
      <c r="E1927" s="6" t="e">
        <f>VLOOKUP(B1927,'kode internal'!$B$1:$D$4717,2,FALSE)</f>
        <v>#N/A</v>
      </c>
      <c r="F1927" s="6">
        <v>15</v>
      </c>
      <c r="G1927" s="6">
        <v>0</v>
      </c>
      <c r="H1927" s="6" t="e">
        <f>VLOOKUP(D1927,'kode internal'!$B$1:$E$4717,4,FALSE)</f>
        <v>#N/A</v>
      </c>
      <c r="I1927" s="6" t="e">
        <f>VLOOKUP(D1927,'kode internal'!$B$1:$F$4717,5,FALSE)</f>
        <v>#N/A</v>
      </c>
    </row>
    <row r="1928" spans="1:9">
      <c r="A1928" s="6" t="s">
        <v>5922</v>
      </c>
      <c r="B1928" s="6" t="s">
        <v>5923</v>
      </c>
      <c r="C1928" s="6">
        <f t="shared" si="31"/>
        <v>1</v>
      </c>
      <c r="D1928" s="6" t="s">
        <v>5923</v>
      </c>
      <c r="E1928" s="6" t="e">
        <f>VLOOKUP(B1928,'kode internal'!$B$1:$D$4717,2,FALSE)</f>
        <v>#N/A</v>
      </c>
      <c r="F1928" s="6">
        <v>5</v>
      </c>
      <c r="G1928" s="6">
        <v>0</v>
      </c>
      <c r="H1928" s="6" t="e">
        <f>VLOOKUP(D1928,'kode internal'!$B$1:$E$4717,4,FALSE)</f>
        <v>#N/A</v>
      </c>
      <c r="I1928" s="6" t="e">
        <f>VLOOKUP(D1928,'kode internal'!$B$1:$F$4717,5,FALSE)</f>
        <v>#N/A</v>
      </c>
    </row>
    <row r="1929" spans="1:9">
      <c r="A1929" s="6" t="s">
        <v>5924</v>
      </c>
      <c r="B1929" s="6" t="s">
        <v>5925</v>
      </c>
      <c r="C1929" s="6">
        <f t="shared" si="31"/>
        <v>1</v>
      </c>
      <c r="D1929" s="6" t="s">
        <v>5925</v>
      </c>
      <c r="E1929" s="6" t="str">
        <f>VLOOKUP(B1929,'kode internal'!$B$1:$D$4717,2,FALSE)</f>
        <v>42N052</v>
      </c>
      <c r="F1929" s="6">
        <v>0</v>
      </c>
      <c r="G1929" s="6">
        <v>1069</v>
      </c>
      <c r="H1929" s="6">
        <f>VLOOKUP(D1929,'kode internal'!$B$1:$E$4717,4,FALSE)</f>
        <v>0</v>
      </c>
      <c r="I1929" s="6">
        <f>VLOOKUP(D1929,'kode internal'!$B$1:$F$4717,5,FALSE)</f>
        <v>1069</v>
      </c>
    </row>
    <row r="1930" spans="1:9">
      <c r="A1930" s="6" t="s">
        <v>5926</v>
      </c>
      <c r="B1930" s="6" t="s">
        <v>5927</v>
      </c>
      <c r="C1930" s="6">
        <f t="shared" si="31"/>
        <v>1</v>
      </c>
      <c r="D1930" s="6" t="s">
        <v>5927</v>
      </c>
      <c r="E1930" s="6" t="str">
        <f>VLOOKUP(B1930,'kode internal'!$B$1:$D$4717,2,FALSE)</f>
        <v>42M321</v>
      </c>
      <c r="F1930" s="6">
        <v>5</v>
      </c>
      <c r="G1930" s="6">
        <v>0</v>
      </c>
      <c r="H1930" s="6">
        <f>VLOOKUP(D1930,'kode internal'!$B$1:$E$4717,4,FALSE)</f>
        <v>5</v>
      </c>
      <c r="I1930" s="6">
        <f>VLOOKUP(D1930,'kode internal'!$B$1:$F$4717,5,FALSE)</f>
        <v>0</v>
      </c>
    </row>
    <row r="1931" spans="1:9">
      <c r="A1931" s="6" t="s">
        <v>5928</v>
      </c>
      <c r="B1931" s="6" t="s">
        <v>5929</v>
      </c>
      <c r="C1931" s="6">
        <f t="shared" si="31"/>
        <v>1</v>
      </c>
      <c r="D1931" s="6" t="s">
        <v>5929</v>
      </c>
      <c r="E1931" s="6" t="e">
        <f>VLOOKUP(B1931,'kode internal'!$B$1:$D$4717,2,FALSE)</f>
        <v>#N/A</v>
      </c>
      <c r="F1931" s="6">
        <v>5</v>
      </c>
      <c r="G1931" s="6">
        <v>0</v>
      </c>
      <c r="H1931" s="6" t="e">
        <f>VLOOKUP(D1931,'kode internal'!$B$1:$E$4717,4,FALSE)</f>
        <v>#N/A</v>
      </c>
      <c r="I1931" s="6" t="e">
        <f>VLOOKUP(D1931,'kode internal'!$B$1:$F$4717,5,FALSE)</f>
        <v>#N/A</v>
      </c>
    </row>
    <row r="1932" spans="1:9">
      <c r="A1932" s="6" t="s">
        <v>5930</v>
      </c>
      <c r="B1932" s="6" t="s">
        <v>5931</v>
      </c>
      <c r="C1932" s="6">
        <f t="shared" si="31"/>
        <v>1</v>
      </c>
      <c r="D1932" s="6" t="s">
        <v>5931</v>
      </c>
      <c r="E1932" s="6" t="str">
        <f>VLOOKUP(B1932,'kode internal'!$B$1:$D$4717,2,FALSE)</f>
        <v>42M319.01</v>
      </c>
      <c r="F1932" s="6">
        <v>3</v>
      </c>
      <c r="G1932" s="6">
        <v>3</v>
      </c>
      <c r="H1932" s="6">
        <f>VLOOKUP(D1932,'kode internal'!$B$1:$E$4717,4,FALSE)</f>
        <v>3</v>
      </c>
      <c r="I1932" s="6">
        <f>VLOOKUP(D1932,'kode internal'!$B$1:$F$4717,5,FALSE)</f>
        <v>3</v>
      </c>
    </row>
    <row r="1933" spans="1:9">
      <c r="A1933" s="6" t="s">
        <v>5932</v>
      </c>
      <c r="B1933" s="6" t="s">
        <v>5933</v>
      </c>
      <c r="C1933" s="6">
        <f t="shared" si="31"/>
        <v>1</v>
      </c>
      <c r="D1933" s="6" t="s">
        <v>5933</v>
      </c>
      <c r="E1933" s="6" t="str">
        <f>VLOOKUP(B1933,'kode internal'!$B$1:$D$4717,2,FALSE)</f>
        <v>42M317.01</v>
      </c>
      <c r="F1933" s="6">
        <v>1</v>
      </c>
      <c r="G1933" s="6">
        <v>3</v>
      </c>
      <c r="H1933" s="6">
        <f>VLOOKUP(D1933,'kode internal'!$B$1:$E$4717,4,FALSE)</f>
        <v>0.8</v>
      </c>
      <c r="I1933" s="6">
        <f>VLOOKUP(D1933,'kode internal'!$B$1:$F$4717,5,FALSE)</f>
        <v>3</v>
      </c>
    </row>
    <row r="1934" spans="1:9">
      <c r="A1934" s="6" t="s">
        <v>5934</v>
      </c>
      <c r="B1934" s="6" t="s">
        <v>5935</v>
      </c>
      <c r="C1934" s="6">
        <f t="shared" si="31"/>
        <v>1</v>
      </c>
      <c r="D1934" s="6" t="s">
        <v>5935</v>
      </c>
      <c r="E1934" s="6" t="str">
        <f>VLOOKUP(B1934,'kode internal'!$B$1:$D$4717,2,FALSE)</f>
        <v>42M317</v>
      </c>
      <c r="F1934" s="6">
        <v>0</v>
      </c>
      <c r="G1934" s="6">
        <v>8</v>
      </c>
      <c r="H1934" s="6">
        <f>VLOOKUP(D1934,'kode internal'!$B$1:$E$4717,4,FALSE)</f>
        <v>0</v>
      </c>
      <c r="I1934" s="6">
        <f>VLOOKUP(D1934,'kode internal'!$B$1:$F$4717,5,FALSE)</f>
        <v>8</v>
      </c>
    </row>
    <row r="1935" spans="1:9">
      <c r="A1935" s="6" t="s">
        <v>5936</v>
      </c>
      <c r="B1935" s="6" t="s">
        <v>5937</v>
      </c>
      <c r="C1935" s="6">
        <f t="shared" si="31"/>
        <v>1</v>
      </c>
      <c r="D1935" s="6" t="s">
        <v>5937</v>
      </c>
      <c r="E1935" s="6" t="str">
        <f>VLOOKUP(B1935,'kode internal'!$B$1:$D$4717,2,FALSE)</f>
        <v>42M316</v>
      </c>
      <c r="F1935" s="6">
        <v>7</v>
      </c>
      <c r="G1935" s="6">
        <v>0</v>
      </c>
      <c r="H1935" s="6">
        <f>VLOOKUP(D1935,'kode internal'!$B$1:$E$4717,4,FALSE)</f>
        <v>7</v>
      </c>
      <c r="I1935" s="6">
        <f>VLOOKUP(D1935,'kode internal'!$B$1:$F$4717,5,FALSE)</f>
        <v>0</v>
      </c>
    </row>
    <row r="1936" spans="1:9">
      <c r="A1936" s="6" t="s">
        <v>5938</v>
      </c>
      <c r="B1936" s="6" t="s">
        <v>5939</v>
      </c>
      <c r="C1936" s="6">
        <f t="shared" si="31"/>
        <v>1</v>
      </c>
      <c r="D1936" s="6" t="s">
        <v>5939</v>
      </c>
      <c r="E1936" s="6" t="str">
        <f>VLOOKUP(B1936,'kode internal'!$B$1:$D$4717,2,FALSE)</f>
        <v>42M314</v>
      </c>
      <c r="F1936" s="6">
        <v>2</v>
      </c>
      <c r="G1936" s="6">
        <v>1</v>
      </c>
      <c r="H1936" s="6">
        <f>VLOOKUP(D1936,'kode internal'!$B$1:$E$4717,4,FALSE)</f>
        <v>2</v>
      </c>
      <c r="I1936" s="6">
        <f>VLOOKUP(D1936,'kode internal'!$B$1:$F$4717,5,FALSE)</f>
        <v>1</v>
      </c>
    </row>
    <row r="1937" spans="1:9">
      <c r="A1937" s="6" t="s">
        <v>5940</v>
      </c>
      <c r="B1937" s="6" t="s">
        <v>5941</v>
      </c>
      <c r="C1937" s="6">
        <f t="shared" si="31"/>
        <v>1</v>
      </c>
      <c r="D1937" s="6" t="s">
        <v>5941</v>
      </c>
      <c r="E1937" s="6" t="e">
        <f>VLOOKUP(B1937,'kode internal'!$B$1:$D$4717,2,FALSE)</f>
        <v>#N/A</v>
      </c>
      <c r="F1937" s="6">
        <v>7</v>
      </c>
      <c r="G1937" s="6">
        <v>0</v>
      </c>
      <c r="H1937" s="6" t="e">
        <f>VLOOKUP(D1937,'kode internal'!$B$1:$E$4717,4,FALSE)</f>
        <v>#N/A</v>
      </c>
      <c r="I1937" s="6" t="e">
        <f>VLOOKUP(D1937,'kode internal'!$B$1:$F$4717,5,FALSE)</f>
        <v>#N/A</v>
      </c>
    </row>
    <row r="1938" spans="1:9">
      <c r="A1938" s="6" t="s">
        <v>5942</v>
      </c>
      <c r="B1938" s="6" t="s">
        <v>5943</v>
      </c>
      <c r="C1938" s="6">
        <f t="shared" si="31"/>
        <v>1</v>
      </c>
      <c r="D1938" s="6" t="s">
        <v>5943</v>
      </c>
      <c r="E1938" s="6" t="str">
        <f>VLOOKUP(B1938,'kode internal'!$B$1:$D$4717,2,FALSE)</f>
        <v>42M310</v>
      </c>
      <c r="F1938" s="6">
        <v>47</v>
      </c>
      <c r="G1938" s="6">
        <v>0</v>
      </c>
      <c r="H1938" s="6">
        <f>VLOOKUP(D1938,'kode internal'!$B$1:$E$4717,4,FALSE)</f>
        <v>47</v>
      </c>
      <c r="I1938" s="6">
        <f>VLOOKUP(D1938,'kode internal'!$B$1:$F$4717,5,FALSE)</f>
        <v>0</v>
      </c>
    </row>
    <row r="1939" spans="1:9">
      <c r="A1939" s="6" t="s">
        <v>5944</v>
      </c>
      <c r="B1939" s="6" t="s">
        <v>5945</v>
      </c>
      <c r="C1939" s="6">
        <f t="shared" si="31"/>
        <v>1</v>
      </c>
      <c r="D1939" s="6" t="s">
        <v>5945</v>
      </c>
      <c r="E1939" s="6" t="str">
        <f>VLOOKUP(B1939,'kode internal'!$B$1:$D$4717,2,FALSE)</f>
        <v>42L774</v>
      </c>
      <c r="F1939" s="6">
        <v>3</v>
      </c>
      <c r="G1939" s="6">
        <v>0</v>
      </c>
      <c r="H1939" s="6">
        <f>VLOOKUP(D1939,'kode internal'!$B$1:$E$4717,4,FALSE)</f>
        <v>3</v>
      </c>
      <c r="I1939" s="6">
        <f>VLOOKUP(D1939,'kode internal'!$B$1:$F$4717,5,FALSE)</f>
        <v>0</v>
      </c>
    </row>
    <row r="1940" spans="1:9">
      <c r="A1940" s="6" t="s">
        <v>5946</v>
      </c>
      <c r="B1940" s="6" t="s">
        <v>5947</v>
      </c>
      <c r="C1940" s="6">
        <f t="shared" si="31"/>
        <v>1</v>
      </c>
      <c r="D1940" s="6" t="s">
        <v>5947</v>
      </c>
      <c r="E1940" s="6" t="str">
        <f>VLOOKUP(B1940,'kode internal'!$B$1:$D$4717,2,FALSE)</f>
        <v>42L764</v>
      </c>
      <c r="F1940" s="6">
        <v>5</v>
      </c>
      <c r="G1940" s="6">
        <v>4</v>
      </c>
      <c r="H1940" s="6">
        <f>VLOOKUP(D1940,'kode internal'!$B$1:$E$4717,4,FALSE)</f>
        <v>5</v>
      </c>
      <c r="I1940" s="6">
        <f>VLOOKUP(D1940,'kode internal'!$B$1:$F$4717,5,FALSE)</f>
        <v>4</v>
      </c>
    </row>
    <row r="1941" spans="1:9">
      <c r="A1941" s="6" t="s">
        <v>5948</v>
      </c>
      <c r="B1941" s="6" t="s">
        <v>5949</v>
      </c>
      <c r="C1941" s="6">
        <f t="shared" si="31"/>
        <v>1</v>
      </c>
      <c r="D1941" s="6" t="s">
        <v>5949</v>
      </c>
      <c r="E1941" s="6" t="e">
        <f>VLOOKUP(B1941,'kode internal'!$B$1:$D$4717,2,FALSE)</f>
        <v>#N/A</v>
      </c>
      <c r="F1941" s="6">
        <v>0</v>
      </c>
      <c r="G1941" s="6">
        <v>11</v>
      </c>
      <c r="H1941" s="6" t="e">
        <f>VLOOKUP(D1941,'kode internal'!$B$1:$E$4717,4,FALSE)</f>
        <v>#N/A</v>
      </c>
      <c r="I1941" s="6" t="e">
        <f>VLOOKUP(D1941,'kode internal'!$B$1:$F$4717,5,FALSE)</f>
        <v>#N/A</v>
      </c>
    </row>
    <row r="1942" spans="1:9">
      <c r="A1942" s="6" t="s">
        <v>5950</v>
      </c>
      <c r="B1942" s="6" t="s">
        <v>5951</v>
      </c>
      <c r="C1942" s="6">
        <f t="shared" si="31"/>
        <v>1</v>
      </c>
      <c r="D1942" s="6" t="s">
        <v>5951</v>
      </c>
      <c r="E1942" s="6" t="str">
        <f>VLOOKUP(B1942,'kode internal'!$B$1:$D$4717,2,FALSE)</f>
        <v>42L758</v>
      </c>
      <c r="F1942" s="6">
        <v>0</v>
      </c>
      <c r="G1942" s="6">
        <v>5</v>
      </c>
      <c r="H1942" s="6">
        <f>VLOOKUP(D1942,'kode internal'!$B$1:$E$4717,4,FALSE)</f>
        <v>0</v>
      </c>
      <c r="I1942" s="6">
        <f>VLOOKUP(D1942,'kode internal'!$B$1:$F$4717,5,FALSE)</f>
        <v>5</v>
      </c>
    </row>
    <row r="1943" spans="1:9">
      <c r="A1943" s="6" t="s">
        <v>5952</v>
      </c>
      <c r="B1943" s="6" t="s">
        <v>5953</v>
      </c>
      <c r="C1943" s="6">
        <f t="shared" si="31"/>
        <v>1</v>
      </c>
      <c r="D1943" s="6" t="s">
        <v>5953</v>
      </c>
      <c r="E1943" s="6" t="str">
        <f>VLOOKUP(B1943,'kode internal'!$B$1:$D$4717,2,FALSE)</f>
        <v>42L757</v>
      </c>
      <c r="F1943" s="6">
        <v>0</v>
      </c>
      <c r="G1943" s="6">
        <v>6</v>
      </c>
      <c r="H1943" s="6">
        <f>VLOOKUP(D1943,'kode internal'!$B$1:$E$4717,4,FALSE)</f>
        <v>0</v>
      </c>
      <c r="I1943" s="6">
        <f>VLOOKUP(D1943,'kode internal'!$B$1:$F$4717,5,FALSE)</f>
        <v>6</v>
      </c>
    </row>
    <row r="1944" spans="1:9">
      <c r="A1944" s="6" t="s">
        <v>5954</v>
      </c>
      <c r="B1944" s="6" t="s">
        <v>5955</v>
      </c>
      <c r="C1944" s="6">
        <f t="shared" si="31"/>
        <v>1</v>
      </c>
      <c r="D1944" s="6" t="s">
        <v>5955</v>
      </c>
      <c r="E1944" s="6" t="e">
        <f>VLOOKUP(B1944,'kode internal'!$B$1:$D$4717,2,FALSE)</f>
        <v>#N/A</v>
      </c>
      <c r="F1944" s="6">
        <v>3</v>
      </c>
      <c r="G1944" s="6">
        <v>2</v>
      </c>
      <c r="H1944" s="6" t="e">
        <f>VLOOKUP(D1944,'kode internal'!$B$1:$E$4717,4,FALSE)</f>
        <v>#N/A</v>
      </c>
      <c r="I1944" s="6" t="e">
        <f>VLOOKUP(D1944,'kode internal'!$B$1:$F$4717,5,FALSE)</f>
        <v>#N/A</v>
      </c>
    </row>
    <row r="1945" spans="1:9">
      <c r="A1945" s="6" t="s">
        <v>5956</v>
      </c>
      <c r="B1945" s="6" t="s">
        <v>5957</v>
      </c>
      <c r="C1945" s="6">
        <f t="shared" si="31"/>
        <v>1</v>
      </c>
      <c r="D1945" s="6" t="s">
        <v>5957</v>
      </c>
      <c r="E1945" s="6" t="e">
        <f>VLOOKUP(B1945,'kode internal'!$B$1:$D$4717,2,FALSE)</f>
        <v>#N/A</v>
      </c>
      <c r="F1945" s="6">
        <v>10</v>
      </c>
      <c r="G1945" s="6">
        <v>0</v>
      </c>
      <c r="H1945" s="6" t="e">
        <f>VLOOKUP(D1945,'kode internal'!$B$1:$E$4717,4,FALSE)</f>
        <v>#N/A</v>
      </c>
      <c r="I1945" s="6" t="e">
        <f>VLOOKUP(D1945,'kode internal'!$B$1:$F$4717,5,FALSE)</f>
        <v>#N/A</v>
      </c>
    </row>
    <row r="1946" spans="1:9">
      <c r="A1946" s="6" t="s">
        <v>5958</v>
      </c>
      <c r="B1946" s="6" t="s">
        <v>5959</v>
      </c>
      <c r="C1946" s="6">
        <f t="shared" si="31"/>
        <v>1</v>
      </c>
      <c r="D1946" s="6" t="s">
        <v>5959</v>
      </c>
      <c r="E1946" s="6" t="str">
        <f>VLOOKUP(B1946,'kode internal'!$B$1:$D$4717,2,FALSE)</f>
        <v>42L754</v>
      </c>
      <c r="F1946" s="6">
        <v>100</v>
      </c>
      <c r="G1946" s="6">
        <v>83</v>
      </c>
      <c r="H1946" s="6">
        <f>VLOOKUP(D1946,'kode internal'!$B$1:$E$4717,4,FALSE)</f>
        <v>100</v>
      </c>
      <c r="I1946" s="6">
        <f>VLOOKUP(D1946,'kode internal'!$B$1:$F$4717,5,FALSE)</f>
        <v>83</v>
      </c>
    </row>
    <row r="1947" spans="1:9">
      <c r="A1947" s="6" t="s">
        <v>5960</v>
      </c>
      <c r="B1947" s="6" t="s">
        <v>5961</v>
      </c>
      <c r="C1947" s="6">
        <f t="shared" si="31"/>
        <v>1</v>
      </c>
      <c r="D1947" s="6" t="s">
        <v>5961</v>
      </c>
      <c r="E1947" s="6" t="str">
        <f>VLOOKUP(B1947,'kode internal'!$B$1:$D$4717,2,FALSE)</f>
        <v>42L742</v>
      </c>
      <c r="F1947" s="6">
        <v>0</v>
      </c>
      <c r="G1947" s="6">
        <v>508</v>
      </c>
      <c r="H1947" s="6">
        <f>VLOOKUP(D1947,'kode internal'!$B$1:$E$4717,4,FALSE)</f>
        <v>0</v>
      </c>
      <c r="I1947" s="6">
        <f>VLOOKUP(D1947,'kode internal'!$B$1:$F$4717,5,FALSE)</f>
        <v>508</v>
      </c>
    </row>
    <row r="1948" spans="1:9">
      <c r="A1948" s="6" t="s">
        <v>5962</v>
      </c>
      <c r="B1948" s="6" t="s">
        <v>5963</v>
      </c>
      <c r="C1948" s="6">
        <f t="shared" si="31"/>
        <v>1</v>
      </c>
      <c r="D1948" s="6" t="s">
        <v>5963</v>
      </c>
      <c r="E1948" s="6" t="str">
        <f>VLOOKUP(B1948,'kode internal'!$B$1:$D$4717,2,FALSE)</f>
        <v>42L741</v>
      </c>
      <c r="F1948" s="6">
        <v>0</v>
      </c>
      <c r="G1948" s="6">
        <v>120</v>
      </c>
      <c r="H1948" s="6">
        <f>VLOOKUP(D1948,'kode internal'!$B$1:$E$4717,4,FALSE)</f>
        <v>0</v>
      </c>
      <c r="I1948" s="6">
        <f>VLOOKUP(D1948,'kode internal'!$B$1:$F$4717,5,FALSE)</f>
        <v>120</v>
      </c>
    </row>
    <row r="1949" spans="1:9">
      <c r="A1949" s="6" t="s">
        <v>5964</v>
      </c>
      <c r="B1949" s="6" t="s">
        <v>5965</v>
      </c>
      <c r="C1949" s="6">
        <f t="shared" si="31"/>
        <v>1</v>
      </c>
      <c r="D1949" s="6" t="s">
        <v>5965</v>
      </c>
      <c r="E1949" s="6" t="str">
        <f>VLOOKUP(B1949,'kode internal'!$B$1:$D$4717,2,FALSE)</f>
        <v>42L734</v>
      </c>
      <c r="F1949" s="6">
        <v>21</v>
      </c>
      <c r="G1949" s="6">
        <v>2</v>
      </c>
      <c r="H1949" s="6">
        <f>VLOOKUP(D1949,'kode internal'!$B$1:$E$4717,4,FALSE)</f>
        <v>21</v>
      </c>
      <c r="I1949" s="6">
        <f>VLOOKUP(D1949,'kode internal'!$B$1:$F$4717,5,FALSE)</f>
        <v>2</v>
      </c>
    </row>
    <row r="1950" spans="1:9">
      <c r="A1950" s="6" t="s">
        <v>5966</v>
      </c>
      <c r="B1950" s="6" t="s">
        <v>5967</v>
      </c>
      <c r="C1950" s="6">
        <f t="shared" si="31"/>
        <v>1</v>
      </c>
      <c r="D1950" s="6" t="s">
        <v>5967</v>
      </c>
      <c r="E1950" s="6" t="e">
        <f>VLOOKUP(B1950,'kode internal'!$B$1:$D$4717,2,FALSE)</f>
        <v>#N/A</v>
      </c>
      <c r="F1950" s="6">
        <v>90</v>
      </c>
      <c r="G1950" s="6">
        <v>86</v>
      </c>
      <c r="H1950" s="6" t="e">
        <f>VLOOKUP(D1950,'kode internal'!$B$1:$E$4717,4,FALSE)</f>
        <v>#N/A</v>
      </c>
      <c r="I1950" s="6" t="e">
        <f>VLOOKUP(D1950,'kode internal'!$B$1:$F$4717,5,FALSE)</f>
        <v>#N/A</v>
      </c>
    </row>
    <row r="1951" spans="1:9">
      <c r="A1951" s="6" t="s">
        <v>5968</v>
      </c>
      <c r="B1951" s="6" t="s">
        <v>5969</v>
      </c>
      <c r="C1951" s="6">
        <f t="shared" si="31"/>
        <v>1</v>
      </c>
      <c r="D1951" s="6" t="s">
        <v>5969</v>
      </c>
      <c r="E1951" s="6" t="str">
        <f>VLOOKUP(B1951,'kode internal'!$B$1:$D$4717,2,FALSE)</f>
        <v>42L726</v>
      </c>
      <c r="F1951" s="6">
        <v>10</v>
      </c>
      <c r="G1951" s="6">
        <v>1</v>
      </c>
      <c r="H1951" s="6">
        <f>VLOOKUP(D1951,'kode internal'!$B$1:$E$4717,4,FALSE)</f>
        <v>10</v>
      </c>
      <c r="I1951" s="6">
        <f>VLOOKUP(D1951,'kode internal'!$B$1:$F$4717,5,FALSE)</f>
        <v>1</v>
      </c>
    </row>
    <row r="1952" spans="1:9">
      <c r="A1952" s="6" t="s">
        <v>5970</v>
      </c>
      <c r="B1952" s="6" t="s">
        <v>5971</v>
      </c>
      <c r="C1952" s="6">
        <f t="shared" si="31"/>
        <v>1</v>
      </c>
      <c r="D1952" s="6" t="s">
        <v>5971</v>
      </c>
      <c r="E1952" s="6" t="e">
        <f>VLOOKUP(B1952,'kode internal'!$B$1:$D$4717,2,FALSE)</f>
        <v>#N/A</v>
      </c>
      <c r="F1952" s="6">
        <v>0</v>
      </c>
      <c r="G1952" s="6">
        <v>7</v>
      </c>
      <c r="H1952" s="6" t="e">
        <f>VLOOKUP(D1952,'kode internal'!$B$1:$E$4717,4,FALSE)</f>
        <v>#N/A</v>
      </c>
      <c r="I1952" s="6" t="e">
        <f>VLOOKUP(D1952,'kode internal'!$B$1:$F$4717,5,FALSE)</f>
        <v>#N/A</v>
      </c>
    </row>
    <row r="1953" spans="1:9">
      <c r="A1953" s="6" t="s">
        <v>5972</v>
      </c>
      <c r="B1953" s="6" t="s">
        <v>5973</v>
      </c>
      <c r="C1953" s="6">
        <f t="shared" si="31"/>
        <v>1</v>
      </c>
      <c r="D1953" s="6" t="s">
        <v>5973</v>
      </c>
      <c r="E1953" s="6" t="str">
        <f>VLOOKUP(B1953,'kode internal'!$B$1:$D$4717,2,FALSE)</f>
        <v>42L678</v>
      </c>
      <c r="F1953" s="6">
        <v>28</v>
      </c>
      <c r="G1953" s="6">
        <v>0</v>
      </c>
      <c r="H1953" s="6">
        <f>VLOOKUP(D1953,'kode internal'!$B$1:$E$4717,4,FALSE)</f>
        <v>28</v>
      </c>
      <c r="I1953" s="6">
        <f>VLOOKUP(D1953,'kode internal'!$B$1:$F$4717,5,FALSE)</f>
        <v>0</v>
      </c>
    </row>
    <row r="1954" spans="1:9">
      <c r="A1954" s="6" t="s">
        <v>5974</v>
      </c>
      <c r="B1954" s="6" t="s">
        <v>5975</v>
      </c>
      <c r="C1954" s="6">
        <f t="shared" si="31"/>
        <v>1</v>
      </c>
      <c r="D1954" s="6" t="s">
        <v>5975</v>
      </c>
      <c r="E1954" s="6" t="e">
        <f>VLOOKUP(B1954,'kode internal'!$B$1:$D$4717,2,FALSE)</f>
        <v>#N/A</v>
      </c>
      <c r="F1954" s="6">
        <v>57</v>
      </c>
      <c r="G1954" s="6">
        <v>948</v>
      </c>
      <c r="H1954" s="6" t="e">
        <f>VLOOKUP(D1954,'kode internal'!$B$1:$E$4717,4,FALSE)</f>
        <v>#N/A</v>
      </c>
      <c r="I1954" s="6" t="e">
        <f>VLOOKUP(D1954,'kode internal'!$B$1:$F$4717,5,FALSE)</f>
        <v>#N/A</v>
      </c>
    </row>
    <row r="1955" spans="1:9">
      <c r="A1955" s="6" t="s">
        <v>5976</v>
      </c>
      <c r="B1955" s="6" t="s">
        <v>5977</v>
      </c>
      <c r="C1955" s="6">
        <f t="shared" si="31"/>
        <v>1</v>
      </c>
      <c r="D1955" s="6" t="s">
        <v>5977</v>
      </c>
      <c r="E1955" s="6" t="e">
        <f>VLOOKUP(B1955,'kode internal'!$B$1:$D$4717,2,FALSE)</f>
        <v>#N/A</v>
      </c>
      <c r="F1955" s="6">
        <v>0</v>
      </c>
      <c r="G1955" s="6">
        <v>2</v>
      </c>
      <c r="H1955" s="6" t="e">
        <f>VLOOKUP(D1955,'kode internal'!$B$1:$E$4717,4,FALSE)</f>
        <v>#N/A</v>
      </c>
      <c r="I1955" s="6" t="e">
        <f>VLOOKUP(D1955,'kode internal'!$B$1:$F$4717,5,FALSE)</f>
        <v>#N/A</v>
      </c>
    </row>
    <row r="1956" spans="1:9">
      <c r="A1956" s="6" t="s">
        <v>5978</v>
      </c>
      <c r="B1956" s="6" t="s">
        <v>5979</v>
      </c>
      <c r="C1956" s="6">
        <f t="shared" si="31"/>
        <v>1</v>
      </c>
      <c r="D1956" s="6" t="s">
        <v>5979</v>
      </c>
      <c r="E1956" s="6" t="e">
        <f>VLOOKUP(B1956,'kode internal'!$B$1:$D$4717,2,FALSE)</f>
        <v>#N/A</v>
      </c>
      <c r="F1956" s="6">
        <v>0</v>
      </c>
      <c r="G1956" s="6">
        <v>7</v>
      </c>
      <c r="H1956" s="6" t="e">
        <f>VLOOKUP(D1956,'kode internal'!$B$1:$E$4717,4,FALSE)</f>
        <v>#N/A</v>
      </c>
      <c r="I1956" s="6" t="e">
        <f>VLOOKUP(D1956,'kode internal'!$B$1:$F$4717,5,FALSE)</f>
        <v>#N/A</v>
      </c>
    </row>
    <row r="1957" spans="1:9">
      <c r="A1957" s="6" t="s">
        <v>5980</v>
      </c>
      <c r="B1957" s="6" t="s">
        <v>5981</v>
      </c>
      <c r="C1957" s="6">
        <f t="shared" si="31"/>
        <v>1</v>
      </c>
      <c r="D1957" s="6" t="s">
        <v>5981</v>
      </c>
      <c r="E1957" s="6" t="e">
        <f>VLOOKUP(B1957,'kode internal'!$B$1:$D$4717,2,FALSE)</f>
        <v>#N/A</v>
      </c>
      <c r="F1957" s="6">
        <v>0</v>
      </c>
      <c r="G1957" s="6">
        <v>1</v>
      </c>
      <c r="H1957" s="6" t="e">
        <f>VLOOKUP(D1957,'kode internal'!$B$1:$E$4717,4,FALSE)</f>
        <v>#N/A</v>
      </c>
      <c r="I1957" s="6" t="e">
        <f>VLOOKUP(D1957,'kode internal'!$B$1:$F$4717,5,FALSE)</f>
        <v>#N/A</v>
      </c>
    </row>
    <row r="1958" spans="1:9">
      <c r="A1958" s="6" t="s">
        <v>5982</v>
      </c>
      <c r="B1958" s="6" t="s">
        <v>5983</v>
      </c>
      <c r="C1958" s="6">
        <f t="shared" si="31"/>
        <v>1</v>
      </c>
      <c r="D1958" s="6" t="s">
        <v>5983</v>
      </c>
      <c r="E1958" s="6" t="e">
        <f>VLOOKUP(B1958,'kode internal'!$B$1:$D$4717,2,FALSE)</f>
        <v>#N/A</v>
      </c>
      <c r="F1958" s="6">
        <v>0</v>
      </c>
      <c r="G1958" s="6">
        <v>12</v>
      </c>
      <c r="H1958" s="6" t="e">
        <f>VLOOKUP(D1958,'kode internal'!$B$1:$E$4717,4,FALSE)</f>
        <v>#N/A</v>
      </c>
      <c r="I1958" s="6" t="e">
        <f>VLOOKUP(D1958,'kode internal'!$B$1:$F$4717,5,FALSE)</f>
        <v>#N/A</v>
      </c>
    </row>
    <row r="1959" spans="1:9">
      <c r="A1959" s="6" t="s">
        <v>5984</v>
      </c>
      <c r="B1959" s="6" t="s">
        <v>5985</v>
      </c>
      <c r="C1959" s="6">
        <f t="shared" si="31"/>
        <v>1</v>
      </c>
      <c r="D1959" s="6" t="s">
        <v>5985</v>
      </c>
      <c r="E1959" s="6" t="str">
        <f>VLOOKUP(B1959,'kode internal'!$B$1:$D$4717,2,FALSE)</f>
        <v>42H083</v>
      </c>
      <c r="F1959" s="6">
        <v>0</v>
      </c>
      <c r="G1959" s="6">
        <v>2</v>
      </c>
      <c r="H1959" s="6">
        <f>VLOOKUP(D1959,'kode internal'!$B$1:$E$4717,4,FALSE)</f>
        <v>0</v>
      </c>
      <c r="I1959" s="6">
        <f>VLOOKUP(D1959,'kode internal'!$B$1:$F$4717,5,FALSE)</f>
        <v>2</v>
      </c>
    </row>
    <row r="1960" spans="1:9">
      <c r="A1960" s="6" t="s">
        <v>5986</v>
      </c>
      <c r="B1960" s="6" t="s">
        <v>5987</v>
      </c>
      <c r="C1960" s="6">
        <f t="shared" si="31"/>
        <v>1</v>
      </c>
      <c r="D1960" s="6" t="s">
        <v>5987</v>
      </c>
      <c r="E1960" s="6" t="e">
        <f>VLOOKUP(B1960,'kode internal'!$B$1:$D$4717,2,FALSE)</f>
        <v>#N/A</v>
      </c>
      <c r="F1960" s="6">
        <v>0</v>
      </c>
      <c r="G1960" s="6">
        <v>6</v>
      </c>
      <c r="H1960" s="6" t="e">
        <f>VLOOKUP(D1960,'kode internal'!$B$1:$E$4717,4,FALSE)</f>
        <v>#N/A</v>
      </c>
      <c r="I1960" s="6" t="e">
        <f>VLOOKUP(D1960,'kode internal'!$B$1:$F$4717,5,FALSE)</f>
        <v>#N/A</v>
      </c>
    </row>
    <row r="1961" spans="1:9">
      <c r="A1961" s="6" t="s">
        <v>5988</v>
      </c>
      <c r="B1961" s="6" t="s">
        <v>5989</v>
      </c>
      <c r="C1961" s="6">
        <f t="shared" si="31"/>
        <v>1</v>
      </c>
      <c r="D1961" s="6" t="s">
        <v>5989</v>
      </c>
      <c r="E1961" s="6" t="str">
        <f>VLOOKUP(B1961,'kode internal'!$B$1:$D$4717,2,FALSE)</f>
        <v>42H059</v>
      </c>
      <c r="F1961" s="6">
        <v>0</v>
      </c>
      <c r="G1961" s="6">
        <v>1547</v>
      </c>
      <c r="H1961" s="6">
        <f>VLOOKUP(D1961,'kode internal'!$B$1:$E$4717,4,FALSE)</f>
        <v>0</v>
      </c>
      <c r="I1961" s="6">
        <f>VLOOKUP(D1961,'kode internal'!$B$1:$F$4717,5,FALSE)</f>
        <v>1547</v>
      </c>
    </row>
    <row r="1962" spans="1:9">
      <c r="A1962" s="6" t="s">
        <v>5990</v>
      </c>
      <c r="B1962" s="6" t="s">
        <v>5991</v>
      </c>
      <c r="C1962" s="6">
        <f t="shared" si="31"/>
        <v>1</v>
      </c>
      <c r="D1962" s="6" t="s">
        <v>5991</v>
      </c>
      <c r="E1962" s="6" t="str">
        <f>VLOOKUP(B1962,'kode internal'!$B$1:$D$4717,2,FALSE)</f>
        <v>42H053</v>
      </c>
      <c r="F1962" s="6">
        <v>2</v>
      </c>
      <c r="G1962" s="6">
        <v>0</v>
      </c>
      <c r="H1962" s="6">
        <f>VLOOKUP(D1962,'kode internal'!$B$1:$E$4717,4,FALSE)</f>
        <v>2</v>
      </c>
      <c r="I1962" s="6">
        <f>VLOOKUP(D1962,'kode internal'!$B$1:$F$4717,5,FALSE)</f>
        <v>0</v>
      </c>
    </row>
    <row r="1963" spans="1:9">
      <c r="A1963" s="6" t="s">
        <v>5992</v>
      </c>
      <c r="B1963" s="6" t="s">
        <v>5993</v>
      </c>
      <c r="C1963" s="6">
        <f t="shared" si="31"/>
        <v>1</v>
      </c>
      <c r="D1963" s="6" t="s">
        <v>5993</v>
      </c>
      <c r="E1963" s="6" t="str">
        <f>VLOOKUP(B1963,'kode internal'!$B$1:$D$4717,2,FALSE)</f>
        <v>42G025</v>
      </c>
      <c r="F1963" s="6">
        <v>10</v>
      </c>
      <c r="G1963" s="6">
        <v>26</v>
      </c>
      <c r="H1963" s="6">
        <f>VLOOKUP(D1963,'kode internal'!$B$1:$E$4717,4,FALSE)</f>
        <v>10</v>
      </c>
      <c r="I1963" s="6">
        <f>VLOOKUP(D1963,'kode internal'!$B$1:$F$4717,5,FALSE)</f>
        <v>26</v>
      </c>
    </row>
    <row r="1964" spans="1:9">
      <c r="A1964" s="6" t="s">
        <v>5994</v>
      </c>
      <c r="B1964" s="6" t="s">
        <v>5995</v>
      </c>
      <c r="C1964" s="6">
        <f t="shared" si="31"/>
        <v>1</v>
      </c>
      <c r="D1964" s="6" t="s">
        <v>5995</v>
      </c>
      <c r="E1964" s="6" t="str">
        <f>VLOOKUP(B1964,'kode internal'!$B$1:$D$4717,2,FALSE)</f>
        <v>42F099</v>
      </c>
      <c r="F1964" s="6">
        <v>16</v>
      </c>
      <c r="G1964" s="6">
        <v>0</v>
      </c>
      <c r="H1964" s="6">
        <f>VLOOKUP(D1964,'kode internal'!$B$1:$E$4717,4,FALSE)</f>
        <v>16</v>
      </c>
      <c r="I1964" s="6">
        <f>VLOOKUP(D1964,'kode internal'!$B$1:$F$4717,5,FALSE)</f>
        <v>0</v>
      </c>
    </row>
    <row r="1965" spans="1:9">
      <c r="A1965" s="6" t="s">
        <v>5996</v>
      </c>
      <c r="B1965" s="6" t="s">
        <v>5997</v>
      </c>
      <c r="C1965" s="6">
        <f t="shared" si="31"/>
        <v>1</v>
      </c>
      <c r="D1965" s="6" t="s">
        <v>5997</v>
      </c>
      <c r="E1965" s="6" t="str">
        <f>VLOOKUP(B1965,'kode internal'!$B$1:$D$4717,2,FALSE)</f>
        <v>42F098</v>
      </c>
      <c r="F1965" s="6">
        <v>20</v>
      </c>
      <c r="G1965" s="6">
        <v>0</v>
      </c>
      <c r="H1965" s="6">
        <f>VLOOKUP(D1965,'kode internal'!$B$1:$E$4717,4,FALSE)</f>
        <v>20</v>
      </c>
      <c r="I1965" s="6">
        <f>VLOOKUP(D1965,'kode internal'!$B$1:$F$4717,5,FALSE)</f>
        <v>0</v>
      </c>
    </row>
    <row r="1966" spans="1:9">
      <c r="A1966" s="6" t="s">
        <v>5998</v>
      </c>
      <c r="B1966" s="6" t="s">
        <v>5999</v>
      </c>
      <c r="C1966" s="6">
        <f t="shared" si="31"/>
        <v>1</v>
      </c>
      <c r="D1966" s="6" t="s">
        <v>5999</v>
      </c>
      <c r="E1966" s="6" t="str">
        <f>VLOOKUP(B1966,'kode internal'!$B$1:$D$4717,2,FALSE)</f>
        <v>42F097</v>
      </c>
      <c r="F1966" s="6">
        <v>9</v>
      </c>
      <c r="G1966" s="6">
        <v>0</v>
      </c>
      <c r="H1966" s="6">
        <f>VLOOKUP(D1966,'kode internal'!$B$1:$E$4717,4,FALSE)</f>
        <v>9</v>
      </c>
      <c r="I1966" s="6">
        <f>VLOOKUP(D1966,'kode internal'!$B$1:$F$4717,5,FALSE)</f>
        <v>0</v>
      </c>
    </row>
    <row r="1967" spans="1:9">
      <c r="A1967" s="6" t="s">
        <v>6000</v>
      </c>
      <c r="B1967" s="6" t="s">
        <v>6001</v>
      </c>
      <c r="C1967" s="6">
        <f t="shared" si="31"/>
        <v>1</v>
      </c>
      <c r="D1967" s="6" t="s">
        <v>6001</v>
      </c>
      <c r="E1967" s="6" t="str">
        <f>VLOOKUP(B1967,'kode internal'!$B$1:$D$4717,2,FALSE)</f>
        <v>42F096</v>
      </c>
      <c r="F1967" s="6">
        <v>2</v>
      </c>
      <c r="G1967" s="6">
        <v>2</v>
      </c>
      <c r="H1967" s="6">
        <f>VLOOKUP(D1967,'kode internal'!$B$1:$E$4717,4,FALSE)</f>
        <v>2</v>
      </c>
      <c r="I1967" s="6">
        <f>VLOOKUP(D1967,'kode internal'!$B$1:$F$4717,5,FALSE)</f>
        <v>2</v>
      </c>
    </row>
    <row r="1968" spans="1:9">
      <c r="A1968" s="6" t="s">
        <v>6002</v>
      </c>
      <c r="B1968" s="6" t="s">
        <v>6003</v>
      </c>
      <c r="C1968" s="6">
        <f t="shared" si="31"/>
        <v>1</v>
      </c>
      <c r="D1968" s="6" t="s">
        <v>6003</v>
      </c>
      <c r="E1968" s="6" t="str">
        <f>VLOOKUP(B1968,'kode internal'!$B$1:$D$4717,2,FALSE)</f>
        <v>42F095</v>
      </c>
      <c r="F1968" s="6">
        <v>6</v>
      </c>
      <c r="G1968" s="6">
        <v>0</v>
      </c>
      <c r="H1968" s="6">
        <f>VLOOKUP(D1968,'kode internal'!$B$1:$E$4717,4,FALSE)</f>
        <v>6</v>
      </c>
      <c r="I1968" s="6">
        <f>VLOOKUP(D1968,'kode internal'!$B$1:$F$4717,5,FALSE)</f>
        <v>0</v>
      </c>
    </row>
    <row r="1969" spans="1:9">
      <c r="A1969" s="6" t="s">
        <v>6004</v>
      </c>
      <c r="B1969" s="6" t="s">
        <v>6005</v>
      </c>
      <c r="C1969" s="6">
        <f t="shared" si="31"/>
        <v>1</v>
      </c>
      <c r="D1969" s="6" t="s">
        <v>6005</v>
      </c>
      <c r="E1969" s="6" t="str">
        <f>VLOOKUP(B1969,'kode internal'!$B$1:$D$4717,2,FALSE)</f>
        <v>42F094</v>
      </c>
      <c r="F1969" s="6">
        <v>10</v>
      </c>
      <c r="G1969" s="6">
        <v>0</v>
      </c>
      <c r="H1969" s="6">
        <f>VLOOKUP(D1969,'kode internal'!$B$1:$E$4717,4,FALSE)</f>
        <v>10</v>
      </c>
      <c r="I1969" s="6">
        <f>VLOOKUP(D1969,'kode internal'!$B$1:$F$4717,5,FALSE)</f>
        <v>0</v>
      </c>
    </row>
    <row r="1970" spans="1:9">
      <c r="A1970" s="6" t="s">
        <v>6006</v>
      </c>
      <c r="B1970" s="6" t="s">
        <v>6007</v>
      </c>
      <c r="C1970" s="6">
        <f t="shared" si="31"/>
        <v>1</v>
      </c>
      <c r="D1970" s="6" t="s">
        <v>6007</v>
      </c>
      <c r="E1970" s="6" t="str">
        <f>VLOOKUP(B1970,'kode internal'!$B$1:$D$4717,2,FALSE)</f>
        <v>42F067</v>
      </c>
      <c r="F1970" s="6">
        <v>1</v>
      </c>
      <c r="G1970" s="6">
        <v>0</v>
      </c>
      <c r="H1970" s="6">
        <f>VLOOKUP(D1970,'kode internal'!$B$1:$E$4717,4,FALSE)</f>
        <v>1</v>
      </c>
      <c r="I1970" s="6">
        <f>VLOOKUP(D1970,'kode internal'!$B$1:$F$4717,5,FALSE)</f>
        <v>0</v>
      </c>
    </row>
    <row r="1971" spans="1:9">
      <c r="A1971" s="6" t="s">
        <v>6008</v>
      </c>
      <c r="B1971" s="6" t="s">
        <v>6009</v>
      </c>
      <c r="C1971" s="6">
        <f t="shared" si="31"/>
        <v>1</v>
      </c>
      <c r="D1971" s="6" t="s">
        <v>6009</v>
      </c>
      <c r="E1971" s="6" t="str">
        <f>VLOOKUP(B1971,'kode internal'!$B$1:$D$4717,2,FALSE)</f>
        <v>42F066</v>
      </c>
      <c r="F1971" s="6">
        <v>9</v>
      </c>
      <c r="G1971" s="6">
        <v>0</v>
      </c>
      <c r="H1971" s="6">
        <f>VLOOKUP(D1971,'kode internal'!$B$1:$E$4717,4,FALSE)</f>
        <v>9</v>
      </c>
      <c r="I1971" s="6">
        <f>VLOOKUP(D1971,'kode internal'!$B$1:$F$4717,5,FALSE)</f>
        <v>0</v>
      </c>
    </row>
    <row r="1972" spans="1:9">
      <c r="A1972" s="6" t="s">
        <v>6010</v>
      </c>
      <c r="B1972" s="6" t="s">
        <v>6011</v>
      </c>
      <c r="C1972" s="6">
        <f t="shared" si="31"/>
        <v>1</v>
      </c>
      <c r="D1972" s="6" t="s">
        <v>6011</v>
      </c>
      <c r="E1972" s="6" t="str">
        <f>VLOOKUP(B1972,'kode internal'!$B$1:$D$4717,2,FALSE)</f>
        <v>42E074.01</v>
      </c>
      <c r="F1972" s="6">
        <v>0</v>
      </c>
      <c r="G1972" s="6">
        <v>96</v>
      </c>
      <c r="H1972" s="6">
        <f>VLOOKUP(D1972,'kode internal'!$B$1:$E$4717,4,FALSE)</f>
        <v>0</v>
      </c>
      <c r="I1972" s="6">
        <f>VLOOKUP(D1972,'kode internal'!$B$1:$F$4717,5,FALSE)</f>
        <v>96</v>
      </c>
    </row>
    <row r="1973" spans="1:9">
      <c r="A1973" s="6" t="s">
        <v>6012</v>
      </c>
      <c r="B1973" s="6" t="s">
        <v>6013</v>
      </c>
      <c r="C1973" s="6">
        <f t="shared" si="31"/>
        <v>1</v>
      </c>
      <c r="D1973" s="6" t="s">
        <v>6013</v>
      </c>
      <c r="E1973" s="6" t="str">
        <f>VLOOKUP(B1973,'kode internal'!$B$1:$D$4717,2,FALSE)</f>
        <v>42E071</v>
      </c>
      <c r="F1973" s="6">
        <v>20</v>
      </c>
      <c r="G1973" s="6">
        <v>0</v>
      </c>
      <c r="H1973" s="6">
        <f>VLOOKUP(D1973,'kode internal'!$B$1:$E$4717,4,FALSE)</f>
        <v>20</v>
      </c>
      <c r="I1973" s="6">
        <f>VLOOKUP(D1973,'kode internal'!$B$1:$F$4717,5,FALSE)</f>
        <v>0</v>
      </c>
    </row>
    <row r="1974" spans="1:9">
      <c r="A1974" s="6" t="s">
        <v>6014</v>
      </c>
      <c r="B1974" s="6" t="s">
        <v>6015</v>
      </c>
      <c r="C1974" s="6">
        <f t="shared" si="31"/>
        <v>1</v>
      </c>
      <c r="D1974" s="6" t="s">
        <v>6015</v>
      </c>
      <c r="E1974" s="6" t="str">
        <f>VLOOKUP(B1974,'kode internal'!$B$1:$D$4717,2,FALSE)</f>
        <v>42E070</v>
      </c>
      <c r="F1974" s="6">
        <v>5</v>
      </c>
      <c r="G1974" s="6">
        <v>20</v>
      </c>
      <c r="H1974" s="6">
        <f>VLOOKUP(D1974,'kode internal'!$B$1:$E$4717,4,FALSE)</f>
        <v>5</v>
      </c>
      <c r="I1974" s="6">
        <f>VLOOKUP(D1974,'kode internal'!$B$1:$F$4717,5,FALSE)</f>
        <v>20</v>
      </c>
    </row>
    <row r="1975" spans="1:9">
      <c r="A1975" s="6" t="s">
        <v>6016</v>
      </c>
      <c r="B1975" s="6" t="s">
        <v>6017</v>
      </c>
      <c r="C1975" s="6">
        <f t="shared" si="31"/>
        <v>1</v>
      </c>
      <c r="D1975" s="6" t="s">
        <v>6017</v>
      </c>
      <c r="E1975" s="6" t="e">
        <f>VLOOKUP(B1975,'kode internal'!$B$1:$D$4717,2,FALSE)</f>
        <v>#N/A</v>
      </c>
      <c r="F1975" s="6">
        <v>4</v>
      </c>
      <c r="G1975" s="6">
        <v>0</v>
      </c>
      <c r="H1975" s="6" t="e">
        <f>VLOOKUP(D1975,'kode internal'!$B$1:$E$4717,4,FALSE)</f>
        <v>#N/A</v>
      </c>
      <c r="I1975" s="6" t="e">
        <f>VLOOKUP(D1975,'kode internal'!$B$1:$F$4717,5,FALSE)</f>
        <v>#N/A</v>
      </c>
    </row>
    <row r="1976" spans="1:9">
      <c r="A1976" s="6" t="s">
        <v>6018</v>
      </c>
      <c r="B1976" s="6" t="s">
        <v>6019</v>
      </c>
      <c r="C1976" s="6">
        <f t="shared" si="31"/>
        <v>1</v>
      </c>
      <c r="D1976" s="6" t="s">
        <v>6019</v>
      </c>
      <c r="E1976" s="6" t="str">
        <f>VLOOKUP(B1976,'kode internal'!$B$1:$D$4717,2,FALSE)</f>
        <v>42E044</v>
      </c>
      <c r="F1976" s="6">
        <v>3</v>
      </c>
      <c r="G1976" s="6">
        <v>0</v>
      </c>
      <c r="H1976" s="6">
        <f>VLOOKUP(D1976,'kode internal'!$B$1:$E$4717,4,FALSE)</f>
        <v>3</v>
      </c>
      <c r="I1976" s="6">
        <f>VLOOKUP(D1976,'kode internal'!$B$1:$F$4717,5,FALSE)</f>
        <v>0</v>
      </c>
    </row>
    <row r="1977" spans="1:9">
      <c r="A1977" s="6" t="s">
        <v>6020</v>
      </c>
      <c r="B1977" s="6" t="s">
        <v>6021</v>
      </c>
      <c r="C1977" s="6">
        <f t="shared" si="31"/>
        <v>1</v>
      </c>
      <c r="D1977" s="6" t="s">
        <v>6021</v>
      </c>
      <c r="E1977" s="6" t="e">
        <f>VLOOKUP(B1977,'kode internal'!$B$1:$D$4717,2,FALSE)</f>
        <v>#N/A</v>
      </c>
      <c r="F1977" s="6">
        <v>0</v>
      </c>
      <c r="G1977" s="6">
        <v>1</v>
      </c>
      <c r="H1977" s="6" t="e">
        <f>VLOOKUP(D1977,'kode internal'!$B$1:$E$4717,4,FALSE)</f>
        <v>#N/A</v>
      </c>
      <c r="I1977" s="6" t="e">
        <f>VLOOKUP(D1977,'kode internal'!$B$1:$F$4717,5,FALSE)</f>
        <v>#N/A</v>
      </c>
    </row>
    <row r="1978" spans="1:9">
      <c r="A1978" s="6" t="s">
        <v>6022</v>
      </c>
      <c r="B1978" s="6" t="s">
        <v>6023</v>
      </c>
      <c r="C1978" s="6">
        <f t="shared" si="31"/>
        <v>1</v>
      </c>
      <c r="D1978" s="6" t="s">
        <v>6023</v>
      </c>
      <c r="E1978" s="6" t="e">
        <f>VLOOKUP(B1978,'kode internal'!$B$1:$D$4717,2,FALSE)</f>
        <v>#N/A</v>
      </c>
      <c r="F1978" s="6">
        <v>10</v>
      </c>
      <c r="G1978" s="6">
        <v>1</v>
      </c>
      <c r="H1978" s="6" t="e">
        <f>VLOOKUP(D1978,'kode internal'!$B$1:$E$4717,4,FALSE)</f>
        <v>#N/A</v>
      </c>
      <c r="I1978" s="6" t="e">
        <f>VLOOKUP(D1978,'kode internal'!$B$1:$F$4717,5,FALSE)</f>
        <v>#N/A</v>
      </c>
    </row>
    <row r="1979" spans="1:9">
      <c r="A1979" s="6" t="s">
        <v>6024</v>
      </c>
      <c r="B1979" s="6" t="s">
        <v>6025</v>
      </c>
      <c r="C1979" s="6">
        <f t="shared" si="31"/>
        <v>1</v>
      </c>
      <c r="D1979" s="6" t="s">
        <v>6025</v>
      </c>
      <c r="E1979" s="6" t="e">
        <f>VLOOKUP(B1979,'kode internal'!$B$1:$D$4717,2,FALSE)</f>
        <v>#N/A</v>
      </c>
      <c r="F1979" s="6">
        <v>0</v>
      </c>
      <c r="G1979" s="6">
        <v>28</v>
      </c>
      <c r="H1979" s="6" t="e">
        <f>VLOOKUP(D1979,'kode internal'!$B$1:$E$4717,4,FALSE)</f>
        <v>#N/A</v>
      </c>
      <c r="I1979" s="6" t="e">
        <f>VLOOKUP(D1979,'kode internal'!$B$1:$F$4717,5,FALSE)</f>
        <v>#N/A</v>
      </c>
    </row>
    <row r="1980" spans="1:9">
      <c r="A1980" s="6" t="s">
        <v>6026</v>
      </c>
      <c r="B1980" s="6" t="s">
        <v>6027</v>
      </c>
      <c r="C1980" s="6">
        <f t="shared" si="31"/>
        <v>1</v>
      </c>
      <c r="D1980" s="6" t="s">
        <v>6027</v>
      </c>
      <c r="E1980" s="6" t="str">
        <f>VLOOKUP(B1980,'kode internal'!$B$1:$D$4717,2,FALSE)</f>
        <v>42D173</v>
      </c>
      <c r="F1980" s="6">
        <v>4</v>
      </c>
      <c r="G1980" s="6">
        <v>0</v>
      </c>
      <c r="H1980" s="6">
        <f>VLOOKUP(D1980,'kode internal'!$B$1:$E$4717,4,FALSE)</f>
        <v>3</v>
      </c>
      <c r="I1980" s="6">
        <f>VLOOKUP(D1980,'kode internal'!$B$1:$F$4717,5,FALSE)</f>
        <v>0</v>
      </c>
    </row>
    <row r="1981" spans="1:9">
      <c r="A1981" s="6" t="s">
        <v>6028</v>
      </c>
      <c r="B1981" s="6" t="s">
        <v>6029</v>
      </c>
      <c r="C1981" s="6">
        <f t="shared" si="31"/>
        <v>1</v>
      </c>
      <c r="D1981" s="6" t="s">
        <v>6029</v>
      </c>
      <c r="E1981" s="6" t="str">
        <f>VLOOKUP(B1981,'kode internal'!$B$1:$D$4717,2,FALSE)</f>
        <v>42C988</v>
      </c>
      <c r="F1981" s="6">
        <v>1</v>
      </c>
      <c r="G1981" s="6">
        <v>3</v>
      </c>
      <c r="H1981" s="6">
        <f>VLOOKUP(D1981,'kode internal'!$B$1:$E$4717,4,FALSE)</f>
        <v>1.1</v>
      </c>
      <c r="I1981" s="6">
        <f>VLOOKUP(D1981,'kode internal'!$B$1:$F$4717,5,FALSE)</f>
        <v>3</v>
      </c>
    </row>
    <row r="1982" spans="1:9">
      <c r="A1982" s="6" t="s">
        <v>6030</v>
      </c>
      <c r="B1982" s="6" t="s">
        <v>6031</v>
      </c>
      <c r="C1982" s="6">
        <f t="shared" si="31"/>
        <v>1</v>
      </c>
      <c r="D1982" s="6" t="s">
        <v>6031</v>
      </c>
      <c r="E1982" s="6" t="str">
        <f>VLOOKUP(B1982,'kode internal'!$B$1:$D$4717,2,FALSE)</f>
        <v>42C1000.27</v>
      </c>
      <c r="F1982" s="6">
        <v>17</v>
      </c>
      <c r="G1982" s="6">
        <v>0</v>
      </c>
      <c r="H1982" s="6">
        <f>VLOOKUP(D1982,'kode internal'!$B$1:$E$4717,4,FALSE)</f>
        <v>17</v>
      </c>
      <c r="I1982" s="6">
        <f>VLOOKUP(D1982,'kode internal'!$B$1:$F$4717,5,FALSE)</f>
        <v>0</v>
      </c>
    </row>
    <row r="1983" spans="1:9">
      <c r="A1983" s="6" t="s">
        <v>6032</v>
      </c>
      <c r="B1983" s="6" t="s">
        <v>6033</v>
      </c>
      <c r="C1983" s="6">
        <f t="shared" si="31"/>
        <v>1</v>
      </c>
      <c r="D1983" s="6" t="s">
        <v>6033</v>
      </c>
      <c r="E1983" s="6" t="str">
        <f>VLOOKUP(B1983,'kode internal'!$B$1:$D$4717,2,FALSE)</f>
        <v>42C1000.26</v>
      </c>
      <c r="F1983" s="6">
        <v>12</v>
      </c>
      <c r="G1983" s="6">
        <v>0</v>
      </c>
      <c r="H1983" s="6">
        <f>VLOOKUP(D1983,'kode internal'!$B$1:$E$4717,4,FALSE)</f>
        <v>12</v>
      </c>
      <c r="I1983" s="6">
        <f>VLOOKUP(D1983,'kode internal'!$B$1:$F$4717,5,FALSE)</f>
        <v>0</v>
      </c>
    </row>
    <row r="1984" spans="1:9">
      <c r="A1984" s="6" t="s">
        <v>6034</v>
      </c>
      <c r="B1984" s="6" t="s">
        <v>6035</v>
      </c>
      <c r="C1984" s="6">
        <f t="shared" si="31"/>
        <v>1</v>
      </c>
      <c r="D1984" s="6" t="s">
        <v>6035</v>
      </c>
      <c r="E1984" s="6" t="e">
        <f>VLOOKUP(B1984,'kode internal'!$B$1:$D$4717,2,FALSE)</f>
        <v>#N/A</v>
      </c>
      <c r="F1984" s="6">
        <v>4</v>
      </c>
      <c r="G1984" s="6">
        <v>0</v>
      </c>
      <c r="H1984" s="6" t="e">
        <f>VLOOKUP(D1984,'kode internal'!$B$1:$E$4717,4,FALSE)</f>
        <v>#N/A</v>
      </c>
      <c r="I1984" s="6" t="e">
        <f>VLOOKUP(D1984,'kode internal'!$B$1:$F$4717,5,FALSE)</f>
        <v>#N/A</v>
      </c>
    </row>
    <row r="1985" spans="1:9">
      <c r="A1985" s="6" t="s">
        <v>6036</v>
      </c>
      <c r="B1985" s="6" t="s">
        <v>6037</v>
      </c>
      <c r="C1985" s="6">
        <f t="shared" ref="C1985:C2048" si="32">IF(B1985=D1985,1,0)</f>
        <v>1</v>
      </c>
      <c r="D1985" s="6" t="s">
        <v>6037</v>
      </c>
      <c r="E1985" s="6" t="e">
        <f>VLOOKUP(B1985,'kode internal'!$B$1:$D$4717,2,FALSE)</f>
        <v>#N/A</v>
      </c>
      <c r="F1985" s="6">
        <v>13</v>
      </c>
      <c r="G1985" s="6">
        <v>0</v>
      </c>
      <c r="H1985" s="6" t="e">
        <f>VLOOKUP(D1985,'kode internal'!$B$1:$E$4717,4,FALSE)</f>
        <v>#N/A</v>
      </c>
      <c r="I1985" s="6" t="e">
        <f>VLOOKUP(D1985,'kode internal'!$B$1:$F$4717,5,FALSE)</f>
        <v>#N/A</v>
      </c>
    </row>
    <row r="1986" spans="1:9">
      <c r="A1986" s="6" t="s">
        <v>6038</v>
      </c>
      <c r="B1986" s="6" t="s">
        <v>6039</v>
      </c>
      <c r="C1986" s="6">
        <f t="shared" si="32"/>
        <v>1</v>
      </c>
      <c r="D1986" s="6" t="s">
        <v>6039</v>
      </c>
      <c r="E1986" s="6" t="str">
        <f>VLOOKUP(B1986,'kode internal'!$B$1:$D$4717,2,FALSE)</f>
        <v>42c1000.19</v>
      </c>
      <c r="F1986" s="6">
        <v>0</v>
      </c>
      <c r="G1986" s="6">
        <v>24</v>
      </c>
      <c r="H1986" s="6">
        <f>VLOOKUP(D1986,'kode internal'!$B$1:$E$4717,4,FALSE)</f>
        <v>0</v>
      </c>
      <c r="I1986" s="6">
        <f>VLOOKUP(D1986,'kode internal'!$B$1:$F$4717,5,FALSE)</f>
        <v>24</v>
      </c>
    </row>
    <row r="1987" spans="1:9">
      <c r="A1987" s="6" t="s">
        <v>6040</v>
      </c>
      <c r="B1987" s="6" t="s">
        <v>6041</v>
      </c>
      <c r="C1987" s="6">
        <f t="shared" si="32"/>
        <v>1</v>
      </c>
      <c r="D1987" s="6" t="s">
        <v>6041</v>
      </c>
      <c r="E1987" s="6" t="str">
        <f>VLOOKUP(B1987,'kode internal'!$B$1:$D$4717,2,FALSE)</f>
        <v>42C1000.07</v>
      </c>
      <c r="F1987" s="6">
        <v>8</v>
      </c>
      <c r="G1987" s="6">
        <v>14</v>
      </c>
      <c r="H1987" s="6">
        <f>VLOOKUP(D1987,'kode internal'!$B$1:$E$4717,4,FALSE)</f>
        <v>8</v>
      </c>
      <c r="I1987" s="6">
        <f>VLOOKUP(D1987,'kode internal'!$B$1:$F$4717,5,FALSE)</f>
        <v>14</v>
      </c>
    </row>
    <row r="1988" spans="1:9">
      <c r="A1988" s="6" t="s">
        <v>6042</v>
      </c>
      <c r="B1988" s="6" t="s">
        <v>6043</v>
      </c>
      <c r="C1988" s="6">
        <f t="shared" si="32"/>
        <v>1</v>
      </c>
      <c r="D1988" s="6" t="s">
        <v>6043</v>
      </c>
      <c r="E1988" s="6" t="e">
        <f>VLOOKUP(B1988,'kode internal'!$B$1:$D$4717,2,FALSE)</f>
        <v>#N/A</v>
      </c>
      <c r="F1988" s="6">
        <v>1</v>
      </c>
      <c r="G1988" s="6">
        <v>24</v>
      </c>
      <c r="H1988" s="6" t="e">
        <f>VLOOKUP(D1988,'kode internal'!$B$1:$E$4717,4,FALSE)</f>
        <v>#N/A</v>
      </c>
      <c r="I1988" s="6" t="e">
        <f>VLOOKUP(D1988,'kode internal'!$B$1:$F$4717,5,FALSE)</f>
        <v>#N/A</v>
      </c>
    </row>
    <row r="1989" spans="1:9">
      <c r="A1989" s="6" t="s">
        <v>6044</v>
      </c>
      <c r="B1989" s="6" t="s">
        <v>6045</v>
      </c>
      <c r="C1989" s="6">
        <f t="shared" si="32"/>
        <v>1</v>
      </c>
      <c r="D1989" s="6" t="s">
        <v>6045</v>
      </c>
      <c r="E1989" s="6" t="e">
        <f>VLOOKUP(B1989,'kode internal'!$B$1:$D$4717,2,FALSE)</f>
        <v>#N/A</v>
      </c>
      <c r="F1989" s="6">
        <v>4</v>
      </c>
      <c r="G1989" s="6">
        <v>0</v>
      </c>
      <c r="H1989" s="6" t="e">
        <f>VLOOKUP(D1989,'kode internal'!$B$1:$E$4717,4,FALSE)</f>
        <v>#N/A</v>
      </c>
      <c r="I1989" s="6" t="e">
        <f>VLOOKUP(D1989,'kode internal'!$B$1:$F$4717,5,FALSE)</f>
        <v>#N/A</v>
      </c>
    </row>
    <row r="1990" spans="1:9">
      <c r="A1990" s="6" t="s">
        <v>6046</v>
      </c>
      <c r="B1990" s="6" t="s">
        <v>6047</v>
      </c>
      <c r="C1990" s="6">
        <f t="shared" si="32"/>
        <v>1</v>
      </c>
      <c r="D1990" s="6" t="s">
        <v>6047</v>
      </c>
      <c r="E1990" s="6" t="e">
        <f>VLOOKUP(B1990,'kode internal'!$B$1:$D$4717,2,FALSE)</f>
        <v>#N/A</v>
      </c>
      <c r="F1990" s="6">
        <v>14</v>
      </c>
      <c r="G1990" s="6">
        <v>22</v>
      </c>
      <c r="H1990" s="6" t="e">
        <f>VLOOKUP(D1990,'kode internal'!$B$1:$E$4717,4,FALSE)</f>
        <v>#N/A</v>
      </c>
      <c r="I1990" s="6" t="e">
        <f>VLOOKUP(D1990,'kode internal'!$B$1:$F$4717,5,FALSE)</f>
        <v>#N/A</v>
      </c>
    </row>
    <row r="1991" spans="1:9">
      <c r="A1991" s="6" t="s">
        <v>6048</v>
      </c>
      <c r="B1991" s="6" t="s">
        <v>6049</v>
      </c>
      <c r="C1991" s="6">
        <f t="shared" si="32"/>
        <v>1</v>
      </c>
      <c r="D1991" s="6" t="s">
        <v>6049</v>
      </c>
      <c r="E1991" s="6" t="str">
        <f>VLOOKUP(B1991,'kode internal'!$B$1:$D$4717,2,FALSE)</f>
        <v>42B151</v>
      </c>
      <c r="F1991" s="6">
        <v>5</v>
      </c>
      <c r="G1991" s="6">
        <v>0</v>
      </c>
      <c r="H1991" s="6">
        <f>VLOOKUP(D1991,'kode internal'!$B$1:$E$4717,4,FALSE)</f>
        <v>5</v>
      </c>
      <c r="I1991" s="6">
        <f>VLOOKUP(D1991,'kode internal'!$B$1:$F$4717,5,FALSE)</f>
        <v>0</v>
      </c>
    </row>
    <row r="1992" spans="1:9">
      <c r="A1992" s="6" t="s">
        <v>6050</v>
      </c>
      <c r="B1992" s="6" t="s">
        <v>6051</v>
      </c>
      <c r="C1992" s="6">
        <f t="shared" si="32"/>
        <v>1</v>
      </c>
      <c r="D1992" s="6" t="s">
        <v>6051</v>
      </c>
      <c r="E1992" s="6" t="str">
        <f>VLOOKUP(B1992,'kode internal'!$B$1:$D$4717,2,FALSE)</f>
        <v>42B150</v>
      </c>
      <c r="F1992" s="6">
        <v>14</v>
      </c>
      <c r="G1992" s="6">
        <v>0</v>
      </c>
      <c r="H1992" s="6">
        <f>VLOOKUP(D1992,'kode internal'!$B$1:$E$4717,4,FALSE)</f>
        <v>14</v>
      </c>
      <c r="I1992" s="6">
        <f>VLOOKUP(D1992,'kode internal'!$B$1:$F$4717,5,FALSE)</f>
        <v>0</v>
      </c>
    </row>
    <row r="1993" spans="1:9">
      <c r="A1993" s="6" t="s">
        <v>6052</v>
      </c>
      <c r="B1993" s="6" t="s">
        <v>6053</v>
      </c>
      <c r="C1993" s="6">
        <f t="shared" si="32"/>
        <v>1</v>
      </c>
      <c r="D1993" s="6" t="s">
        <v>6053</v>
      </c>
      <c r="E1993" s="6" t="str">
        <f>VLOOKUP(B1993,'kode internal'!$B$1:$D$4717,2,FALSE)</f>
        <v>42B139</v>
      </c>
      <c r="F1993" s="6">
        <v>6</v>
      </c>
      <c r="G1993" s="6">
        <v>1</v>
      </c>
      <c r="H1993" s="6">
        <f>VLOOKUP(D1993,'kode internal'!$B$1:$E$4717,4,FALSE)</f>
        <v>6</v>
      </c>
      <c r="I1993" s="6">
        <f>VLOOKUP(D1993,'kode internal'!$B$1:$F$4717,5,FALSE)</f>
        <v>1</v>
      </c>
    </row>
    <row r="1994" spans="1:9">
      <c r="A1994" s="6" t="s">
        <v>6054</v>
      </c>
      <c r="B1994" s="6" t="s">
        <v>6055</v>
      </c>
      <c r="C1994" s="6">
        <f t="shared" si="32"/>
        <v>1</v>
      </c>
      <c r="D1994" s="6" t="s">
        <v>6055</v>
      </c>
      <c r="E1994" s="6" t="str">
        <f>VLOOKUP(B1994,'kode internal'!$B$1:$D$4717,2,FALSE)</f>
        <v>42B123</v>
      </c>
      <c r="F1994" s="6">
        <v>2</v>
      </c>
      <c r="G1994" s="6">
        <v>0</v>
      </c>
      <c r="H1994" s="6">
        <f>VLOOKUP(D1994,'kode internal'!$B$1:$E$4717,4,FALSE)</f>
        <v>2</v>
      </c>
      <c r="I1994" s="6">
        <f>VLOOKUP(D1994,'kode internal'!$B$1:$F$4717,5,FALSE)</f>
        <v>0</v>
      </c>
    </row>
    <row r="1995" spans="1:9">
      <c r="A1995" s="6" t="s">
        <v>6056</v>
      </c>
      <c r="B1995" s="6" t="s">
        <v>6057</v>
      </c>
      <c r="C1995" s="6">
        <f t="shared" si="32"/>
        <v>1</v>
      </c>
      <c r="D1995" s="6" t="s">
        <v>6057</v>
      </c>
      <c r="E1995" s="6" t="str">
        <f>VLOOKUP(B1995,'kode internal'!$B$1:$D$4717,2,FALSE)</f>
        <v>42A155.01</v>
      </c>
      <c r="F1995" s="6">
        <v>0</v>
      </c>
      <c r="G1995" s="6">
        <v>2</v>
      </c>
      <c r="H1995" s="6">
        <f>VLOOKUP(D1995,'kode internal'!$B$1:$E$4717,4,FALSE)</f>
        <v>0</v>
      </c>
      <c r="I1995" s="6">
        <f>VLOOKUP(D1995,'kode internal'!$B$1:$F$4717,5,FALSE)</f>
        <v>2</v>
      </c>
    </row>
    <row r="1996" spans="1:9">
      <c r="A1996" s="6" t="s">
        <v>6058</v>
      </c>
      <c r="B1996" s="6" t="s">
        <v>6059</v>
      </c>
      <c r="C1996" s="6">
        <f t="shared" si="32"/>
        <v>1</v>
      </c>
      <c r="D1996" s="6" t="s">
        <v>6059</v>
      </c>
      <c r="E1996" s="6" t="str">
        <f>VLOOKUP(B1996,'kode internal'!$B$1:$D$4717,2,FALSE)</f>
        <v>42A152.01</v>
      </c>
      <c r="F1996" s="6">
        <v>2</v>
      </c>
      <c r="G1996" s="6">
        <v>0</v>
      </c>
      <c r="H1996" s="6">
        <f>VLOOKUP(D1996,'kode internal'!$B$1:$E$4717,4,FALSE)</f>
        <v>2</v>
      </c>
      <c r="I1996" s="6">
        <f>VLOOKUP(D1996,'kode internal'!$B$1:$F$4717,5,FALSE)</f>
        <v>0</v>
      </c>
    </row>
    <row r="1997" spans="1:9">
      <c r="A1997" s="6" t="s">
        <v>6060</v>
      </c>
      <c r="B1997" s="6" t="s">
        <v>6061</v>
      </c>
      <c r="C1997" s="6">
        <f t="shared" si="32"/>
        <v>1</v>
      </c>
      <c r="D1997" s="6" t="s">
        <v>6061</v>
      </c>
      <c r="E1997" s="6" t="str">
        <f>VLOOKUP(B1997,'kode internal'!$B$1:$D$4717,2,FALSE)</f>
        <v>42A151</v>
      </c>
      <c r="F1997" s="6">
        <v>19</v>
      </c>
      <c r="G1997" s="6">
        <v>1</v>
      </c>
      <c r="H1997" s="6">
        <f>VLOOKUP(D1997,'kode internal'!$B$1:$E$4717,4,FALSE)</f>
        <v>19</v>
      </c>
      <c r="I1997" s="6">
        <f>VLOOKUP(D1997,'kode internal'!$B$1:$F$4717,5,FALSE)</f>
        <v>1</v>
      </c>
    </row>
    <row r="1998" spans="1:9">
      <c r="A1998" s="6" t="s">
        <v>6062</v>
      </c>
      <c r="B1998" s="6" t="s">
        <v>6063</v>
      </c>
      <c r="C1998" s="6">
        <f t="shared" si="32"/>
        <v>1</v>
      </c>
      <c r="D1998" s="6" t="s">
        <v>6063</v>
      </c>
      <c r="E1998" s="6" t="str">
        <f>VLOOKUP(B1998,'kode internal'!$B$1:$D$4717,2,FALSE)</f>
        <v>42A150</v>
      </c>
      <c r="F1998" s="6">
        <v>9</v>
      </c>
      <c r="G1998" s="6">
        <v>2</v>
      </c>
      <c r="H1998" s="6">
        <f>VLOOKUP(D1998,'kode internal'!$B$1:$E$4717,4,FALSE)</f>
        <v>9</v>
      </c>
      <c r="I1998" s="6">
        <f>VLOOKUP(D1998,'kode internal'!$B$1:$F$4717,5,FALSE)</f>
        <v>2</v>
      </c>
    </row>
    <row r="1999" spans="1:9">
      <c r="A1999" s="6" t="s">
        <v>6064</v>
      </c>
      <c r="B1999" s="6" t="s">
        <v>6065</v>
      </c>
      <c r="C1999" s="6">
        <f t="shared" si="32"/>
        <v>1</v>
      </c>
      <c r="D1999" s="6" t="s">
        <v>6065</v>
      </c>
      <c r="E1999" s="6" t="str">
        <f>VLOOKUP(B1999,'kode internal'!$B$1:$D$4717,2,FALSE)</f>
        <v>42A149</v>
      </c>
      <c r="F1999" s="6">
        <v>6</v>
      </c>
      <c r="G1999" s="6">
        <v>4</v>
      </c>
      <c r="H1999" s="6">
        <f>VLOOKUP(D1999,'kode internal'!$B$1:$E$4717,4,FALSE)</f>
        <v>6</v>
      </c>
      <c r="I1999" s="6">
        <f>VLOOKUP(D1999,'kode internal'!$B$1:$F$4717,5,FALSE)</f>
        <v>4</v>
      </c>
    </row>
    <row r="2000" spans="1:9">
      <c r="A2000" s="6" t="s">
        <v>6066</v>
      </c>
      <c r="B2000" s="6" t="s">
        <v>6067</v>
      </c>
      <c r="C2000" s="6">
        <f t="shared" si="32"/>
        <v>1</v>
      </c>
      <c r="D2000" s="6" t="s">
        <v>6067</v>
      </c>
      <c r="E2000" s="6" t="str">
        <f>VLOOKUP(B2000,'kode internal'!$B$1:$D$4717,2,FALSE)</f>
        <v>42A148</v>
      </c>
      <c r="F2000" s="6">
        <v>2</v>
      </c>
      <c r="G2000" s="6">
        <v>0</v>
      </c>
      <c r="H2000" s="6">
        <f>VLOOKUP(D2000,'kode internal'!$B$1:$E$4717,4,FALSE)</f>
        <v>2</v>
      </c>
      <c r="I2000" s="6">
        <f>VLOOKUP(D2000,'kode internal'!$B$1:$F$4717,5,FALSE)</f>
        <v>0</v>
      </c>
    </row>
    <row r="2001" spans="1:9">
      <c r="A2001" s="6" t="s">
        <v>6068</v>
      </c>
      <c r="B2001" s="6" t="s">
        <v>6069</v>
      </c>
      <c r="C2001" s="6">
        <f t="shared" si="32"/>
        <v>1</v>
      </c>
      <c r="D2001" s="6" t="s">
        <v>6069</v>
      </c>
      <c r="E2001" s="6" t="str">
        <f>VLOOKUP(B2001,'kode internal'!$B$1:$D$4717,2,FALSE)</f>
        <v>42A147</v>
      </c>
      <c r="F2001" s="6">
        <v>18</v>
      </c>
      <c r="G2001" s="6">
        <v>3</v>
      </c>
      <c r="H2001" s="6">
        <f>VLOOKUP(D2001,'kode internal'!$B$1:$E$4717,4,FALSE)</f>
        <v>18</v>
      </c>
      <c r="I2001" s="6">
        <f>VLOOKUP(D2001,'kode internal'!$B$1:$F$4717,5,FALSE)</f>
        <v>3</v>
      </c>
    </row>
    <row r="2002" spans="1:9">
      <c r="A2002" s="6" t="s">
        <v>6070</v>
      </c>
      <c r="B2002" s="6" t="s">
        <v>6071</v>
      </c>
      <c r="C2002" s="6">
        <f t="shared" si="32"/>
        <v>1</v>
      </c>
      <c r="D2002" s="6" t="s">
        <v>6071</v>
      </c>
      <c r="E2002" s="6" t="str">
        <f>VLOOKUP(B2002,'kode internal'!$B$1:$D$4717,2,FALSE)</f>
        <v>42A146</v>
      </c>
      <c r="F2002" s="6">
        <v>10</v>
      </c>
      <c r="G2002" s="6">
        <v>2</v>
      </c>
      <c r="H2002" s="6">
        <f>VLOOKUP(D2002,'kode internal'!$B$1:$E$4717,4,FALSE)</f>
        <v>10</v>
      </c>
      <c r="I2002" s="6">
        <f>VLOOKUP(D2002,'kode internal'!$B$1:$F$4717,5,FALSE)</f>
        <v>2</v>
      </c>
    </row>
    <row r="2003" spans="1:9">
      <c r="A2003" s="6" t="s">
        <v>6072</v>
      </c>
      <c r="B2003" s="6" t="s">
        <v>6073</v>
      </c>
      <c r="C2003" s="6">
        <f t="shared" si="32"/>
        <v>1</v>
      </c>
      <c r="D2003" s="6" t="s">
        <v>6073</v>
      </c>
      <c r="E2003" s="6" t="str">
        <f>VLOOKUP(B2003,'kode internal'!$B$1:$D$4717,2,FALSE)</f>
        <v>42A145</v>
      </c>
      <c r="F2003" s="6">
        <v>15</v>
      </c>
      <c r="G2003" s="6">
        <v>0</v>
      </c>
      <c r="H2003" s="6">
        <f>VLOOKUP(D2003,'kode internal'!$B$1:$E$4717,4,FALSE)</f>
        <v>15</v>
      </c>
      <c r="I2003" s="6">
        <f>VLOOKUP(D2003,'kode internal'!$B$1:$F$4717,5,FALSE)</f>
        <v>0</v>
      </c>
    </row>
    <row r="2004" spans="1:9">
      <c r="A2004" s="6" t="s">
        <v>6074</v>
      </c>
      <c r="B2004" s="6" t="s">
        <v>6075</v>
      </c>
      <c r="C2004" s="6">
        <f t="shared" si="32"/>
        <v>1</v>
      </c>
      <c r="D2004" s="6" t="s">
        <v>6075</v>
      </c>
      <c r="E2004" s="6" t="str">
        <f>VLOOKUP(B2004,'kode internal'!$B$1:$D$4717,2,FALSE)</f>
        <v>42A144</v>
      </c>
      <c r="F2004" s="6">
        <v>9</v>
      </c>
      <c r="G2004" s="6">
        <v>6</v>
      </c>
      <c r="H2004" s="6">
        <f>VLOOKUP(D2004,'kode internal'!$B$1:$E$4717,4,FALSE)</f>
        <v>9</v>
      </c>
      <c r="I2004" s="6">
        <f>VLOOKUP(D2004,'kode internal'!$B$1:$F$4717,5,FALSE)</f>
        <v>6</v>
      </c>
    </row>
    <row r="2005" spans="1:9">
      <c r="A2005" s="6" t="s">
        <v>6076</v>
      </c>
      <c r="B2005" s="6" t="s">
        <v>6077</v>
      </c>
      <c r="C2005" s="6">
        <f t="shared" si="32"/>
        <v>1</v>
      </c>
      <c r="D2005" s="6" t="s">
        <v>6077</v>
      </c>
      <c r="E2005" s="6" t="str">
        <f>VLOOKUP(B2005,'kode internal'!$B$1:$D$4717,2,FALSE)</f>
        <v>42A141</v>
      </c>
      <c r="F2005" s="6">
        <v>0</v>
      </c>
      <c r="G2005" s="6">
        <v>9</v>
      </c>
      <c r="H2005" s="6">
        <f>VLOOKUP(D2005,'kode internal'!$B$1:$E$4717,4,FALSE)</f>
        <v>0</v>
      </c>
      <c r="I2005" s="6">
        <f>VLOOKUP(D2005,'kode internal'!$B$1:$F$4717,5,FALSE)</f>
        <v>9</v>
      </c>
    </row>
    <row r="2006" spans="1:9">
      <c r="A2006" s="6" t="s">
        <v>6078</v>
      </c>
      <c r="B2006" s="6" t="s">
        <v>6079</v>
      </c>
      <c r="C2006" s="6">
        <f t="shared" si="32"/>
        <v>1</v>
      </c>
      <c r="D2006" s="6" t="s">
        <v>6079</v>
      </c>
      <c r="E2006" s="6" t="str">
        <f>VLOOKUP(B2006,'kode internal'!$B$1:$D$4717,2,FALSE)</f>
        <v>42A140</v>
      </c>
      <c r="F2006" s="6">
        <v>7</v>
      </c>
      <c r="G2006" s="6">
        <v>7</v>
      </c>
      <c r="H2006" s="6">
        <f>VLOOKUP(D2006,'kode internal'!$B$1:$E$4717,4,FALSE)</f>
        <v>7</v>
      </c>
      <c r="I2006" s="6">
        <f>VLOOKUP(D2006,'kode internal'!$B$1:$F$4717,5,FALSE)</f>
        <v>7</v>
      </c>
    </row>
    <row r="2007" spans="1:9">
      <c r="A2007" s="6" t="s">
        <v>6080</v>
      </c>
      <c r="B2007" s="6" t="s">
        <v>6081</v>
      </c>
      <c r="C2007" s="6">
        <f t="shared" si="32"/>
        <v>1</v>
      </c>
      <c r="D2007" s="6" t="s">
        <v>6081</v>
      </c>
      <c r="E2007" s="6" t="e">
        <f>VLOOKUP(B2007,'kode internal'!$B$1:$D$4717,2,FALSE)</f>
        <v>#N/A</v>
      </c>
      <c r="F2007" s="6">
        <v>5</v>
      </c>
      <c r="G2007" s="6">
        <v>0</v>
      </c>
      <c r="H2007" s="6" t="e">
        <f>VLOOKUP(D2007,'kode internal'!$B$1:$E$4717,4,FALSE)</f>
        <v>#N/A</v>
      </c>
      <c r="I2007" s="6" t="e">
        <f>VLOOKUP(D2007,'kode internal'!$B$1:$F$4717,5,FALSE)</f>
        <v>#N/A</v>
      </c>
    </row>
    <row r="2008" spans="1:9">
      <c r="A2008" s="6" t="s">
        <v>6082</v>
      </c>
      <c r="B2008" s="6" t="s">
        <v>6083</v>
      </c>
      <c r="C2008" s="6">
        <f t="shared" si="32"/>
        <v>1</v>
      </c>
      <c r="D2008" s="6" t="s">
        <v>6083</v>
      </c>
      <c r="E2008" s="6" t="str">
        <f>VLOOKUP(B2008,'kode internal'!$B$1:$D$4717,2,FALSE)</f>
        <v>421035</v>
      </c>
      <c r="F2008" s="6">
        <v>5</v>
      </c>
      <c r="G2008" s="6">
        <v>0</v>
      </c>
      <c r="H2008" s="6">
        <f>VLOOKUP(D2008,'kode internal'!$B$1:$E$4717,4,FALSE)</f>
        <v>5</v>
      </c>
      <c r="I2008" s="6">
        <f>VLOOKUP(D2008,'kode internal'!$B$1:$F$4717,5,FALSE)</f>
        <v>0</v>
      </c>
    </row>
    <row r="2009" spans="1:9">
      <c r="A2009" s="6" t="s">
        <v>6084</v>
      </c>
      <c r="B2009" s="6" t="s">
        <v>6085</v>
      </c>
      <c r="C2009" s="6">
        <f t="shared" si="32"/>
        <v>1</v>
      </c>
      <c r="D2009" s="6" t="s">
        <v>6085</v>
      </c>
      <c r="E2009" s="6" t="str">
        <f>VLOOKUP(B2009,'kode internal'!$B$1:$D$4717,2,FALSE)</f>
        <v>22V093</v>
      </c>
      <c r="F2009" s="6">
        <v>36</v>
      </c>
      <c r="G2009" s="6">
        <v>0</v>
      </c>
      <c r="H2009" s="6">
        <f>VLOOKUP(D2009,'kode internal'!$B$1:$E$4717,4,FALSE)</f>
        <v>36</v>
      </c>
      <c r="I2009" s="6">
        <f>VLOOKUP(D2009,'kode internal'!$B$1:$F$4717,5,FALSE)</f>
        <v>0</v>
      </c>
    </row>
    <row r="2010" spans="1:9">
      <c r="A2010" s="6" t="s">
        <v>6086</v>
      </c>
      <c r="B2010" s="6" t="s">
        <v>6087</v>
      </c>
      <c r="C2010" s="6">
        <f t="shared" si="32"/>
        <v>1</v>
      </c>
      <c r="D2010" s="6" t="s">
        <v>6087</v>
      </c>
      <c r="E2010" s="6" t="str">
        <f>VLOOKUP(B2010,'kode internal'!$B$1:$D$4717,2,FALSE)</f>
        <v>22V092</v>
      </c>
      <c r="F2010" s="6">
        <v>16</v>
      </c>
      <c r="G2010" s="6">
        <v>0</v>
      </c>
      <c r="H2010" s="6">
        <f>VLOOKUP(D2010,'kode internal'!$B$1:$E$4717,4,FALSE)</f>
        <v>16</v>
      </c>
      <c r="I2010" s="6">
        <f>VLOOKUP(D2010,'kode internal'!$B$1:$F$4717,5,FALSE)</f>
        <v>0</v>
      </c>
    </row>
    <row r="2011" spans="1:9">
      <c r="A2011" s="6" t="s">
        <v>6088</v>
      </c>
      <c r="B2011" s="6" t="s">
        <v>6089</v>
      </c>
      <c r="C2011" s="6">
        <f t="shared" si="32"/>
        <v>1</v>
      </c>
      <c r="D2011" s="6" t="s">
        <v>6089</v>
      </c>
      <c r="E2011" s="6" t="str">
        <f>VLOOKUP(B2011,'kode internal'!$B$1:$D$4717,2,FALSE)</f>
        <v>22V090</v>
      </c>
      <c r="F2011" s="6">
        <v>344</v>
      </c>
      <c r="G2011" s="6">
        <v>1368</v>
      </c>
      <c r="H2011" s="6">
        <f>VLOOKUP(D2011,'kode internal'!$B$1:$E$4717,4,FALSE)</f>
        <v>344</v>
      </c>
      <c r="I2011" s="6">
        <f>VLOOKUP(D2011,'kode internal'!$B$1:$F$4717,5,FALSE)</f>
        <v>1152</v>
      </c>
    </row>
    <row r="2012" spans="1:9">
      <c r="A2012" s="6" t="s">
        <v>6090</v>
      </c>
      <c r="B2012" s="6" t="s">
        <v>6091</v>
      </c>
      <c r="C2012" s="6">
        <f t="shared" si="32"/>
        <v>1</v>
      </c>
      <c r="D2012" s="6" t="s">
        <v>6091</v>
      </c>
      <c r="E2012" s="6" t="str">
        <f>VLOOKUP(B2012,'kode internal'!$B$1:$D$4717,2,FALSE)</f>
        <v>22V089</v>
      </c>
      <c r="F2012" s="6">
        <v>0</v>
      </c>
      <c r="G2012" s="6">
        <v>828</v>
      </c>
      <c r="H2012" s="6">
        <f>VLOOKUP(D2012,'kode internal'!$B$1:$E$4717,4,FALSE)</f>
        <v>0</v>
      </c>
      <c r="I2012" s="6">
        <f>VLOOKUP(D2012,'kode internal'!$B$1:$F$4717,5,FALSE)</f>
        <v>828</v>
      </c>
    </row>
    <row r="2013" spans="1:9">
      <c r="A2013" s="6" t="s">
        <v>6092</v>
      </c>
      <c r="B2013" s="6" t="s">
        <v>6093</v>
      </c>
      <c r="C2013" s="6">
        <f t="shared" si="32"/>
        <v>1</v>
      </c>
      <c r="D2013" s="6" t="s">
        <v>6093</v>
      </c>
      <c r="E2013" s="6" t="e">
        <f>VLOOKUP(B2013,'kode internal'!$B$1:$D$4717,2,FALSE)</f>
        <v>#N/A</v>
      </c>
      <c r="F2013" s="6">
        <v>354</v>
      </c>
      <c r="G2013" s="6">
        <v>0</v>
      </c>
      <c r="H2013" s="6" t="e">
        <f>VLOOKUP(D2013,'kode internal'!$B$1:$E$4717,4,FALSE)</f>
        <v>#N/A</v>
      </c>
      <c r="I2013" s="6" t="e">
        <f>VLOOKUP(D2013,'kode internal'!$B$1:$F$4717,5,FALSE)</f>
        <v>#N/A</v>
      </c>
    </row>
    <row r="2014" spans="1:9">
      <c r="A2014" s="6" t="s">
        <v>6094</v>
      </c>
      <c r="B2014" s="6" t="s">
        <v>6095</v>
      </c>
      <c r="C2014" s="6">
        <f t="shared" si="32"/>
        <v>1</v>
      </c>
      <c r="D2014" s="6" t="s">
        <v>6095</v>
      </c>
      <c r="E2014" s="6" t="str">
        <f>VLOOKUP(B2014,'kode internal'!$B$1:$D$4717,2,FALSE)</f>
        <v>22V087</v>
      </c>
      <c r="F2014" s="6">
        <v>297</v>
      </c>
      <c r="G2014" s="6">
        <v>2988</v>
      </c>
      <c r="H2014" s="6">
        <f>VLOOKUP(D2014,'kode internal'!$B$1:$E$4717,4,FALSE)</f>
        <v>297</v>
      </c>
      <c r="I2014" s="6">
        <f>VLOOKUP(D2014,'kode internal'!$B$1:$F$4717,5,FALSE)</f>
        <v>2988</v>
      </c>
    </row>
    <row r="2015" spans="1:9">
      <c r="A2015" s="6" t="s">
        <v>6096</v>
      </c>
      <c r="B2015" s="6" t="s">
        <v>6097</v>
      </c>
      <c r="C2015" s="6">
        <f t="shared" si="32"/>
        <v>1</v>
      </c>
      <c r="D2015" s="6" t="s">
        <v>6097</v>
      </c>
      <c r="E2015" s="6" t="str">
        <f>VLOOKUP(B2015,'kode internal'!$B$1:$D$4717,2,FALSE)</f>
        <v>22V086</v>
      </c>
      <c r="F2015" s="6">
        <v>420</v>
      </c>
      <c r="G2015" s="6">
        <v>5761</v>
      </c>
      <c r="H2015" s="6">
        <f>VLOOKUP(D2015,'kode internal'!$B$1:$E$4717,4,FALSE)</f>
        <v>420</v>
      </c>
      <c r="I2015" s="6">
        <f>VLOOKUP(D2015,'kode internal'!$B$1:$F$4717,5,FALSE)</f>
        <v>5976</v>
      </c>
    </row>
    <row r="2016" spans="1:9">
      <c r="A2016" s="6" t="s">
        <v>6098</v>
      </c>
      <c r="B2016" s="6" t="s">
        <v>6099</v>
      </c>
      <c r="C2016" s="6">
        <f t="shared" si="32"/>
        <v>1</v>
      </c>
      <c r="D2016" s="6" t="s">
        <v>6099</v>
      </c>
      <c r="E2016" s="6" t="str">
        <f>VLOOKUP(B2016,'kode internal'!$B$1:$D$4717,2,FALSE)</f>
        <v>22V085</v>
      </c>
      <c r="F2016" s="6">
        <v>727</v>
      </c>
      <c r="G2016" s="6">
        <v>4320</v>
      </c>
      <c r="H2016" s="6">
        <f>VLOOKUP(D2016,'kode internal'!$B$1:$E$4717,4,FALSE)</f>
        <v>727</v>
      </c>
      <c r="I2016" s="6">
        <f>VLOOKUP(D2016,'kode internal'!$B$1:$F$4717,5,FALSE)</f>
        <v>4320</v>
      </c>
    </row>
    <row r="2017" spans="1:9">
      <c r="A2017" s="6" t="s">
        <v>6100</v>
      </c>
      <c r="B2017" s="6" t="s">
        <v>6101</v>
      </c>
      <c r="C2017" s="6">
        <f t="shared" si="32"/>
        <v>1</v>
      </c>
      <c r="D2017" s="6" t="s">
        <v>6101</v>
      </c>
      <c r="E2017" s="6" t="str">
        <f>VLOOKUP(B2017,'kode internal'!$B$1:$D$4717,2,FALSE)</f>
        <v>22V084</v>
      </c>
      <c r="F2017" s="6">
        <v>174</v>
      </c>
      <c r="G2017" s="6">
        <v>288</v>
      </c>
      <c r="H2017" s="6">
        <f>VLOOKUP(D2017,'kode internal'!$B$1:$E$4717,4,FALSE)</f>
        <v>174</v>
      </c>
      <c r="I2017" s="6">
        <f>VLOOKUP(D2017,'kode internal'!$B$1:$F$4717,5,FALSE)</f>
        <v>288</v>
      </c>
    </row>
    <row r="2018" spans="1:9">
      <c r="A2018" s="6" t="s">
        <v>6102</v>
      </c>
      <c r="B2018" s="6" t="s">
        <v>6103</v>
      </c>
      <c r="C2018" s="6">
        <f t="shared" si="32"/>
        <v>1</v>
      </c>
      <c r="D2018" s="6" t="s">
        <v>6103</v>
      </c>
      <c r="E2018" s="6" t="str">
        <f>VLOOKUP(B2018,'kode internal'!$B$1:$D$4717,2,FALSE)</f>
        <v>22V083</v>
      </c>
      <c r="F2018" s="6">
        <v>408</v>
      </c>
      <c r="G2018" s="6">
        <v>3060</v>
      </c>
      <c r="H2018" s="6">
        <f>VLOOKUP(D2018,'kode internal'!$B$1:$E$4717,4,FALSE)</f>
        <v>408</v>
      </c>
      <c r="I2018" s="6">
        <f>VLOOKUP(D2018,'kode internal'!$B$1:$F$4717,5,FALSE)</f>
        <v>3060</v>
      </c>
    </row>
    <row r="2019" spans="1:9">
      <c r="A2019" s="6" t="s">
        <v>6104</v>
      </c>
      <c r="B2019" s="6" t="s">
        <v>6105</v>
      </c>
      <c r="C2019" s="6">
        <f t="shared" si="32"/>
        <v>1</v>
      </c>
      <c r="D2019" s="6" t="s">
        <v>6105</v>
      </c>
      <c r="E2019" s="6" t="str">
        <f>VLOOKUP(B2019,'kode internal'!$B$1:$D$4717,2,FALSE)</f>
        <v>22V081</v>
      </c>
      <c r="F2019" s="6">
        <v>140</v>
      </c>
      <c r="G2019" s="6">
        <v>0</v>
      </c>
      <c r="H2019" s="6">
        <f>VLOOKUP(D2019,'kode internal'!$B$1:$E$4717,4,FALSE)</f>
        <v>140</v>
      </c>
      <c r="I2019" s="6">
        <f>VLOOKUP(D2019,'kode internal'!$B$1:$F$4717,5,FALSE)</f>
        <v>0</v>
      </c>
    </row>
    <row r="2020" spans="1:9">
      <c r="A2020" s="6" t="s">
        <v>6106</v>
      </c>
      <c r="B2020" s="6" t="s">
        <v>6107</v>
      </c>
      <c r="C2020" s="6">
        <f t="shared" si="32"/>
        <v>1</v>
      </c>
      <c r="D2020" s="6" t="s">
        <v>6107</v>
      </c>
      <c r="E2020" s="6" t="str">
        <f>VLOOKUP(B2020,'kode internal'!$B$1:$D$4717,2,FALSE)</f>
        <v>22V080</v>
      </c>
      <c r="F2020" s="6">
        <v>239</v>
      </c>
      <c r="G2020" s="6">
        <v>1764</v>
      </c>
      <c r="H2020" s="6">
        <f>VLOOKUP(D2020,'kode internal'!$B$1:$E$4717,4,FALSE)</f>
        <v>239</v>
      </c>
      <c r="I2020" s="6">
        <f>VLOOKUP(D2020,'kode internal'!$B$1:$F$4717,5,FALSE)</f>
        <v>1764</v>
      </c>
    </row>
    <row r="2021" spans="1:9">
      <c r="A2021" s="6" t="s">
        <v>6108</v>
      </c>
      <c r="B2021" s="6" t="s">
        <v>6109</v>
      </c>
      <c r="C2021" s="6">
        <f t="shared" si="32"/>
        <v>1</v>
      </c>
      <c r="D2021" s="6" t="s">
        <v>6109</v>
      </c>
      <c r="E2021" s="6" t="e">
        <f>VLOOKUP(B2021,'kode internal'!$B$1:$D$4717,2,FALSE)</f>
        <v>#N/A</v>
      </c>
      <c r="F2021" s="6">
        <v>36</v>
      </c>
      <c r="G2021" s="6">
        <v>36</v>
      </c>
      <c r="H2021" s="6" t="e">
        <f>VLOOKUP(D2021,'kode internal'!$B$1:$E$4717,4,FALSE)</f>
        <v>#N/A</v>
      </c>
      <c r="I2021" s="6" t="e">
        <f>VLOOKUP(D2021,'kode internal'!$B$1:$F$4717,5,FALSE)</f>
        <v>#N/A</v>
      </c>
    </row>
    <row r="2022" spans="1:9">
      <c r="A2022" s="6" t="s">
        <v>6110</v>
      </c>
      <c r="B2022" s="6" t="s">
        <v>6111</v>
      </c>
      <c r="C2022" s="6">
        <f t="shared" si="32"/>
        <v>1</v>
      </c>
      <c r="D2022" s="6" t="s">
        <v>6111</v>
      </c>
      <c r="E2022" s="6" t="str">
        <f>VLOOKUP(B2022,'kode internal'!$B$1:$D$4717,2,FALSE)</f>
        <v>22V078</v>
      </c>
      <c r="F2022" s="6">
        <v>55</v>
      </c>
      <c r="G2022" s="6">
        <v>108</v>
      </c>
      <c r="H2022" s="6">
        <f>VLOOKUP(D2022,'kode internal'!$B$1:$E$4717,4,FALSE)</f>
        <v>55</v>
      </c>
      <c r="I2022" s="6">
        <f>VLOOKUP(D2022,'kode internal'!$B$1:$F$4717,5,FALSE)</f>
        <v>108</v>
      </c>
    </row>
    <row r="2023" spans="1:9">
      <c r="A2023" s="6" t="s">
        <v>6112</v>
      </c>
      <c r="B2023" s="6" t="s">
        <v>6113</v>
      </c>
      <c r="C2023" s="6">
        <f t="shared" si="32"/>
        <v>1</v>
      </c>
      <c r="D2023" s="6" t="s">
        <v>6113</v>
      </c>
      <c r="E2023" s="6" t="str">
        <f>VLOOKUP(B2023,'kode internal'!$B$1:$D$4717,2,FALSE)</f>
        <v>22T071</v>
      </c>
      <c r="F2023" s="6">
        <v>29</v>
      </c>
      <c r="G2023" s="6">
        <v>0</v>
      </c>
      <c r="H2023" s="6">
        <f>VLOOKUP(D2023,'kode internal'!$B$1:$E$4717,4,FALSE)</f>
        <v>29</v>
      </c>
      <c r="I2023" s="6">
        <f>VLOOKUP(D2023,'kode internal'!$B$1:$F$4717,5,FALSE)</f>
        <v>0</v>
      </c>
    </row>
    <row r="2024" spans="1:9">
      <c r="A2024" s="6" t="s">
        <v>6114</v>
      </c>
      <c r="B2024" s="6" t="s">
        <v>6115</v>
      </c>
      <c r="C2024" s="6">
        <f t="shared" si="32"/>
        <v>1</v>
      </c>
      <c r="D2024" s="6" t="s">
        <v>6115</v>
      </c>
      <c r="E2024" s="6" t="str">
        <f>VLOOKUP(B2024,'kode internal'!$B$1:$D$4717,2,FALSE)</f>
        <v>22T070</v>
      </c>
      <c r="F2024" s="6">
        <v>24</v>
      </c>
      <c r="G2024" s="6">
        <v>0</v>
      </c>
      <c r="H2024" s="6">
        <f>VLOOKUP(D2024,'kode internal'!$B$1:$E$4717,4,FALSE)</f>
        <v>24</v>
      </c>
      <c r="I2024" s="6">
        <f>VLOOKUP(D2024,'kode internal'!$B$1:$F$4717,5,FALSE)</f>
        <v>0</v>
      </c>
    </row>
    <row r="2025" spans="1:9">
      <c r="A2025" s="6" t="s">
        <v>6116</v>
      </c>
      <c r="B2025" s="6" t="s">
        <v>6117</v>
      </c>
      <c r="C2025" s="6">
        <f t="shared" si="32"/>
        <v>1</v>
      </c>
      <c r="D2025" s="6" t="s">
        <v>6117</v>
      </c>
      <c r="E2025" s="6" t="str">
        <f>VLOOKUP(B2025,'kode internal'!$B$1:$D$4717,2,FALSE)</f>
        <v>22T069</v>
      </c>
      <c r="F2025" s="6">
        <v>12</v>
      </c>
      <c r="G2025" s="6">
        <v>0</v>
      </c>
      <c r="H2025" s="6">
        <f>VLOOKUP(D2025,'kode internal'!$B$1:$E$4717,4,FALSE)</f>
        <v>12</v>
      </c>
      <c r="I2025" s="6">
        <f>VLOOKUP(D2025,'kode internal'!$B$1:$F$4717,5,FALSE)</f>
        <v>0</v>
      </c>
    </row>
    <row r="2026" spans="1:9">
      <c r="A2026" s="6" t="s">
        <v>6118</v>
      </c>
      <c r="B2026" s="6" t="s">
        <v>6119</v>
      </c>
      <c r="C2026" s="6">
        <f t="shared" si="32"/>
        <v>1</v>
      </c>
      <c r="D2026" s="6" t="s">
        <v>6119</v>
      </c>
      <c r="E2026" s="6" t="str">
        <f>VLOOKUP(B2026,'kode internal'!$B$1:$D$4717,2,FALSE)</f>
        <v>22T068</v>
      </c>
      <c r="F2026" s="6">
        <v>82</v>
      </c>
      <c r="G2026" s="6">
        <v>0</v>
      </c>
      <c r="H2026" s="6">
        <f>VLOOKUP(D2026,'kode internal'!$B$1:$E$4717,4,FALSE)</f>
        <v>82</v>
      </c>
      <c r="I2026" s="6">
        <f>VLOOKUP(D2026,'kode internal'!$B$1:$F$4717,5,FALSE)</f>
        <v>0</v>
      </c>
    </row>
    <row r="2027" spans="1:9">
      <c r="A2027" s="6" t="s">
        <v>6120</v>
      </c>
      <c r="B2027" s="6" t="s">
        <v>6121</v>
      </c>
      <c r="C2027" s="6">
        <f t="shared" si="32"/>
        <v>1</v>
      </c>
      <c r="D2027" s="6" t="s">
        <v>6121</v>
      </c>
      <c r="E2027" s="6" t="str">
        <f>VLOOKUP(B2027,'kode internal'!$B$1:$D$4717,2,FALSE)</f>
        <v>22T067</v>
      </c>
      <c r="F2027" s="6">
        <v>32</v>
      </c>
      <c r="G2027" s="6">
        <v>0</v>
      </c>
      <c r="H2027" s="6">
        <f>VLOOKUP(D2027,'kode internal'!$B$1:$E$4717,4,FALSE)</f>
        <v>32</v>
      </c>
      <c r="I2027" s="6">
        <f>VLOOKUP(D2027,'kode internal'!$B$1:$F$4717,5,FALSE)</f>
        <v>0</v>
      </c>
    </row>
    <row r="2028" spans="1:9">
      <c r="A2028" s="6" t="s">
        <v>6122</v>
      </c>
      <c r="B2028" s="6" t="s">
        <v>6123</v>
      </c>
      <c r="C2028" s="6">
        <f t="shared" si="32"/>
        <v>1</v>
      </c>
      <c r="D2028" s="6" t="s">
        <v>6123</v>
      </c>
      <c r="E2028" s="6" t="str">
        <f>VLOOKUP(B2028,'kode internal'!$B$1:$D$4717,2,FALSE)</f>
        <v>22T064</v>
      </c>
      <c r="F2028" s="6">
        <v>3</v>
      </c>
      <c r="G2028" s="6">
        <v>0</v>
      </c>
      <c r="H2028" s="6">
        <f>VLOOKUP(D2028,'kode internal'!$B$1:$E$4717,4,FALSE)</f>
        <v>3</v>
      </c>
      <c r="I2028" s="6">
        <f>VLOOKUP(D2028,'kode internal'!$B$1:$F$4717,5,FALSE)</f>
        <v>0</v>
      </c>
    </row>
    <row r="2029" spans="1:9">
      <c r="A2029" s="6" t="s">
        <v>6124</v>
      </c>
      <c r="B2029" s="6" t="s">
        <v>6125</v>
      </c>
      <c r="C2029" s="6">
        <f t="shared" si="32"/>
        <v>1</v>
      </c>
      <c r="D2029" s="6" t="s">
        <v>6125</v>
      </c>
      <c r="E2029" s="6" t="str">
        <f>VLOOKUP(B2029,'kode internal'!$B$1:$D$4717,2,FALSE)</f>
        <v>22T063</v>
      </c>
      <c r="F2029" s="6">
        <v>35</v>
      </c>
      <c r="G2029" s="6">
        <v>0</v>
      </c>
      <c r="H2029" s="6">
        <f>VLOOKUP(D2029,'kode internal'!$B$1:$E$4717,4,FALSE)</f>
        <v>35</v>
      </c>
      <c r="I2029" s="6">
        <f>VLOOKUP(D2029,'kode internal'!$B$1:$F$4717,5,FALSE)</f>
        <v>0</v>
      </c>
    </row>
    <row r="2030" spans="1:9">
      <c r="A2030" s="6" t="s">
        <v>6126</v>
      </c>
      <c r="B2030" s="6" t="s">
        <v>6127</v>
      </c>
      <c r="C2030" s="6">
        <f t="shared" si="32"/>
        <v>1</v>
      </c>
      <c r="D2030" s="6" t="s">
        <v>6127</v>
      </c>
      <c r="E2030" s="6" t="str">
        <f>VLOOKUP(B2030,'kode internal'!$B$1:$D$4717,2,FALSE)</f>
        <v>22T055</v>
      </c>
      <c r="F2030" s="6">
        <v>144</v>
      </c>
      <c r="G2030" s="6">
        <v>0</v>
      </c>
      <c r="H2030" s="6">
        <f>VLOOKUP(D2030,'kode internal'!$B$1:$E$4717,4,FALSE)</f>
        <v>144</v>
      </c>
      <c r="I2030" s="6">
        <f>VLOOKUP(D2030,'kode internal'!$B$1:$F$4717,5,FALSE)</f>
        <v>0</v>
      </c>
    </row>
    <row r="2031" spans="1:9">
      <c r="A2031" s="6" t="s">
        <v>6128</v>
      </c>
      <c r="B2031" s="6" t="s">
        <v>6129</v>
      </c>
      <c r="C2031" s="6">
        <f t="shared" si="32"/>
        <v>1</v>
      </c>
      <c r="D2031" s="6" t="s">
        <v>6129</v>
      </c>
      <c r="E2031" s="6" t="str">
        <f>VLOOKUP(B2031,'kode internal'!$B$1:$D$4717,2,FALSE)</f>
        <v>22T054</v>
      </c>
      <c r="F2031" s="6">
        <v>133</v>
      </c>
      <c r="G2031" s="6">
        <v>0</v>
      </c>
      <c r="H2031" s="6">
        <f>VLOOKUP(D2031,'kode internal'!$B$1:$E$4717,4,FALSE)</f>
        <v>133</v>
      </c>
      <c r="I2031" s="6">
        <f>VLOOKUP(D2031,'kode internal'!$B$1:$F$4717,5,FALSE)</f>
        <v>0</v>
      </c>
    </row>
    <row r="2032" spans="1:9">
      <c r="A2032" s="6" t="s">
        <v>6130</v>
      </c>
      <c r="B2032" s="6" t="s">
        <v>6131</v>
      </c>
      <c r="C2032" s="6">
        <f t="shared" si="32"/>
        <v>1</v>
      </c>
      <c r="D2032" s="6" t="s">
        <v>6131</v>
      </c>
      <c r="E2032" s="6" t="str">
        <f>VLOOKUP(B2032,'kode internal'!$B$1:$D$4717,2,FALSE)</f>
        <v>22T051</v>
      </c>
      <c r="F2032" s="6">
        <v>72</v>
      </c>
      <c r="G2032" s="6">
        <v>0</v>
      </c>
      <c r="H2032" s="6">
        <f>VLOOKUP(D2032,'kode internal'!$B$1:$E$4717,4,FALSE)</f>
        <v>72</v>
      </c>
      <c r="I2032" s="6">
        <f>VLOOKUP(D2032,'kode internal'!$B$1:$F$4717,5,FALSE)</f>
        <v>0</v>
      </c>
    </row>
    <row r="2033" spans="1:9">
      <c r="A2033" s="6" t="s">
        <v>6132</v>
      </c>
      <c r="B2033" s="6" t="s">
        <v>6133</v>
      </c>
      <c r="C2033" s="6">
        <f t="shared" si="32"/>
        <v>1</v>
      </c>
      <c r="D2033" s="6" t="s">
        <v>6133</v>
      </c>
      <c r="E2033" s="6" t="e">
        <f>VLOOKUP(B2033,'kode internal'!$B$1:$D$4717,2,FALSE)</f>
        <v>#N/A</v>
      </c>
      <c r="F2033" s="6">
        <v>17</v>
      </c>
      <c r="G2033" s="6">
        <v>0</v>
      </c>
      <c r="H2033" s="6" t="e">
        <f>VLOOKUP(D2033,'kode internal'!$B$1:$E$4717,4,FALSE)</f>
        <v>#N/A</v>
      </c>
      <c r="I2033" s="6" t="e">
        <f>VLOOKUP(D2033,'kode internal'!$B$1:$F$4717,5,FALSE)</f>
        <v>#N/A</v>
      </c>
    </row>
    <row r="2034" spans="1:9">
      <c r="A2034" s="6" t="s">
        <v>6134</v>
      </c>
      <c r="B2034" s="6" t="s">
        <v>6135</v>
      </c>
      <c r="C2034" s="6">
        <f t="shared" si="32"/>
        <v>1</v>
      </c>
      <c r="D2034" s="6" t="s">
        <v>6135</v>
      </c>
      <c r="E2034" s="6" t="str">
        <f>VLOOKUP(B2034,'kode internal'!$B$1:$D$4717,2,FALSE)</f>
        <v>22S081</v>
      </c>
      <c r="F2034" s="6">
        <v>672</v>
      </c>
      <c r="G2034" s="6">
        <v>936</v>
      </c>
      <c r="H2034" s="6">
        <f>VLOOKUP(D2034,'kode internal'!$B$1:$E$4717,4,FALSE)</f>
        <v>672</v>
      </c>
      <c r="I2034" s="6">
        <f>VLOOKUP(D2034,'kode internal'!$B$1:$F$4717,5,FALSE)</f>
        <v>936</v>
      </c>
    </row>
    <row r="2035" spans="1:9">
      <c r="A2035" s="6" t="s">
        <v>6136</v>
      </c>
      <c r="B2035" s="6" t="s">
        <v>6137</v>
      </c>
      <c r="C2035" s="6">
        <f t="shared" si="32"/>
        <v>1</v>
      </c>
      <c r="D2035" s="6" t="s">
        <v>6137</v>
      </c>
      <c r="E2035" s="6" t="str">
        <f>VLOOKUP(B2035,'kode internal'!$B$1:$D$4717,2,FALSE)</f>
        <v>22S080</v>
      </c>
      <c r="F2035" s="6">
        <v>360</v>
      </c>
      <c r="G2035" s="6">
        <v>0</v>
      </c>
      <c r="H2035" s="6">
        <f>VLOOKUP(D2035,'kode internal'!$B$1:$E$4717,4,FALSE)</f>
        <v>360</v>
      </c>
      <c r="I2035" s="6">
        <f>VLOOKUP(D2035,'kode internal'!$B$1:$F$4717,5,FALSE)</f>
        <v>0</v>
      </c>
    </row>
    <row r="2036" spans="1:9">
      <c r="A2036" s="6" t="s">
        <v>6138</v>
      </c>
      <c r="B2036" s="6" t="s">
        <v>6139</v>
      </c>
      <c r="C2036" s="6">
        <f t="shared" si="32"/>
        <v>1</v>
      </c>
      <c r="D2036" s="6" t="s">
        <v>6139</v>
      </c>
      <c r="E2036" s="6" t="str">
        <f>VLOOKUP(B2036,'kode internal'!$B$1:$D$4717,2,FALSE)</f>
        <v>22S076</v>
      </c>
      <c r="F2036" s="6">
        <v>8</v>
      </c>
      <c r="G2036" s="6">
        <v>0</v>
      </c>
      <c r="H2036" s="6">
        <f>VLOOKUP(D2036,'kode internal'!$B$1:$E$4717,4,FALSE)</f>
        <v>8</v>
      </c>
      <c r="I2036" s="6">
        <f>VLOOKUP(D2036,'kode internal'!$B$1:$F$4717,5,FALSE)</f>
        <v>0</v>
      </c>
    </row>
    <row r="2037" spans="1:9">
      <c r="A2037" s="6" t="s">
        <v>6140</v>
      </c>
      <c r="B2037" s="6" t="s">
        <v>6141</v>
      </c>
      <c r="C2037" s="6">
        <f t="shared" si="32"/>
        <v>1</v>
      </c>
      <c r="D2037" s="6" t="s">
        <v>6141</v>
      </c>
      <c r="E2037" s="6" t="str">
        <f>VLOOKUP(B2037,'kode internal'!$B$1:$D$4717,2,FALSE)</f>
        <v>22S075</v>
      </c>
      <c r="F2037" s="6">
        <v>60</v>
      </c>
      <c r="G2037" s="6">
        <v>0</v>
      </c>
      <c r="H2037" s="6">
        <f>VLOOKUP(D2037,'kode internal'!$B$1:$E$4717,4,FALSE)</f>
        <v>60</v>
      </c>
      <c r="I2037" s="6">
        <f>VLOOKUP(D2037,'kode internal'!$B$1:$F$4717,5,FALSE)</f>
        <v>0</v>
      </c>
    </row>
    <row r="2038" spans="1:9">
      <c r="A2038" s="6" t="s">
        <v>6142</v>
      </c>
      <c r="B2038" s="6" t="s">
        <v>6143</v>
      </c>
      <c r="C2038" s="6">
        <f t="shared" si="32"/>
        <v>1</v>
      </c>
      <c r="D2038" s="6" t="s">
        <v>6143</v>
      </c>
      <c r="E2038" s="6" t="str">
        <f>VLOOKUP(B2038,'kode internal'!$B$1:$D$4717,2,FALSE)</f>
        <v>22S074</v>
      </c>
      <c r="F2038" s="6">
        <v>74</v>
      </c>
      <c r="G2038" s="6">
        <v>180</v>
      </c>
      <c r="H2038" s="6">
        <f>VLOOKUP(D2038,'kode internal'!$B$1:$E$4717,4,FALSE)</f>
        <v>74</v>
      </c>
      <c r="I2038" s="6">
        <f>VLOOKUP(D2038,'kode internal'!$B$1:$F$4717,5,FALSE)</f>
        <v>180</v>
      </c>
    </row>
    <row r="2039" spans="1:9">
      <c r="A2039" s="6" t="s">
        <v>6144</v>
      </c>
      <c r="B2039" s="6" t="s">
        <v>6145</v>
      </c>
      <c r="C2039" s="6">
        <f t="shared" si="32"/>
        <v>1</v>
      </c>
      <c r="D2039" s="6" t="s">
        <v>6145</v>
      </c>
      <c r="E2039" s="6" t="str">
        <f>VLOOKUP(B2039,'kode internal'!$B$1:$D$4717,2,FALSE)</f>
        <v>22S073</v>
      </c>
      <c r="F2039" s="6">
        <v>2</v>
      </c>
      <c r="G2039" s="6">
        <v>0</v>
      </c>
      <c r="H2039" s="6">
        <f>VLOOKUP(D2039,'kode internal'!$B$1:$E$4717,4,FALSE)</f>
        <v>2</v>
      </c>
      <c r="I2039" s="6">
        <f>VLOOKUP(D2039,'kode internal'!$B$1:$F$4717,5,FALSE)</f>
        <v>0</v>
      </c>
    </row>
    <row r="2040" spans="1:9">
      <c r="A2040" s="6" t="s">
        <v>6146</v>
      </c>
      <c r="B2040" s="6" t="s">
        <v>6147</v>
      </c>
      <c r="C2040" s="6">
        <f t="shared" si="32"/>
        <v>1</v>
      </c>
      <c r="D2040" s="6" t="s">
        <v>6147</v>
      </c>
      <c r="E2040" s="6" t="str">
        <f>VLOOKUP(B2040,'kode internal'!$B$1:$D$4717,2,FALSE)</f>
        <v>22S071</v>
      </c>
      <c r="F2040" s="6">
        <v>28</v>
      </c>
      <c r="G2040" s="6">
        <v>0</v>
      </c>
      <c r="H2040" s="6">
        <f>VLOOKUP(D2040,'kode internal'!$B$1:$E$4717,4,FALSE)</f>
        <v>28</v>
      </c>
      <c r="I2040" s="6">
        <f>VLOOKUP(D2040,'kode internal'!$B$1:$F$4717,5,FALSE)</f>
        <v>0</v>
      </c>
    </row>
    <row r="2041" spans="1:9">
      <c r="A2041" s="6" t="s">
        <v>6148</v>
      </c>
      <c r="B2041" s="6" t="s">
        <v>6149</v>
      </c>
      <c r="C2041" s="6">
        <f t="shared" si="32"/>
        <v>1</v>
      </c>
      <c r="D2041" s="6" t="s">
        <v>6149</v>
      </c>
      <c r="E2041" s="6" t="str">
        <f>VLOOKUP(B2041,'kode internal'!$B$1:$D$4717,2,FALSE)</f>
        <v>22S070</v>
      </c>
      <c r="F2041" s="6">
        <v>31</v>
      </c>
      <c r="G2041" s="6">
        <v>0</v>
      </c>
      <c r="H2041" s="6">
        <f>VLOOKUP(D2041,'kode internal'!$B$1:$E$4717,4,FALSE)</f>
        <v>31</v>
      </c>
      <c r="I2041" s="6">
        <f>VLOOKUP(D2041,'kode internal'!$B$1:$F$4717,5,FALSE)</f>
        <v>0</v>
      </c>
    </row>
    <row r="2042" spans="1:9">
      <c r="A2042" s="6" t="s">
        <v>6150</v>
      </c>
      <c r="B2042" s="6" t="s">
        <v>6151</v>
      </c>
      <c r="C2042" s="6">
        <f t="shared" si="32"/>
        <v>1</v>
      </c>
      <c r="D2042" s="6" t="s">
        <v>6151</v>
      </c>
      <c r="E2042" s="6" t="str">
        <f>VLOOKUP(B2042,'kode internal'!$B$1:$D$4717,2,FALSE)</f>
        <v>22S069</v>
      </c>
      <c r="F2042" s="6">
        <v>24</v>
      </c>
      <c r="G2042" s="6">
        <v>0</v>
      </c>
      <c r="H2042" s="6">
        <f>VLOOKUP(D2042,'kode internal'!$B$1:$E$4717,4,FALSE)</f>
        <v>24</v>
      </c>
      <c r="I2042" s="6">
        <f>VLOOKUP(D2042,'kode internal'!$B$1:$F$4717,5,FALSE)</f>
        <v>0</v>
      </c>
    </row>
    <row r="2043" spans="1:9">
      <c r="A2043" s="6" t="s">
        <v>6152</v>
      </c>
      <c r="B2043" s="6" t="s">
        <v>6153</v>
      </c>
      <c r="C2043" s="6">
        <f t="shared" si="32"/>
        <v>1</v>
      </c>
      <c r="D2043" s="6" t="s">
        <v>6153</v>
      </c>
      <c r="E2043" s="6" t="str">
        <f>VLOOKUP(B2043,'kode internal'!$B$1:$D$4717,2,FALSE)</f>
        <v>22S068</v>
      </c>
      <c r="F2043" s="6">
        <v>223</v>
      </c>
      <c r="G2043" s="6">
        <v>504</v>
      </c>
      <c r="H2043" s="6">
        <f>VLOOKUP(D2043,'kode internal'!$B$1:$E$4717,4,FALSE)</f>
        <v>223</v>
      </c>
      <c r="I2043" s="6">
        <f>VLOOKUP(D2043,'kode internal'!$B$1:$F$4717,5,FALSE)</f>
        <v>504</v>
      </c>
    </row>
    <row r="2044" spans="1:9">
      <c r="A2044" s="6" t="s">
        <v>6154</v>
      </c>
      <c r="B2044" s="6" t="s">
        <v>6155</v>
      </c>
      <c r="C2044" s="6">
        <f t="shared" si="32"/>
        <v>1</v>
      </c>
      <c r="D2044" s="6" t="s">
        <v>6155</v>
      </c>
      <c r="E2044" s="6" t="e">
        <f>VLOOKUP(B2044,'kode internal'!$B$1:$D$4717,2,FALSE)</f>
        <v>#N/A</v>
      </c>
      <c r="F2044" s="6">
        <v>143</v>
      </c>
      <c r="G2044" s="6">
        <v>1020</v>
      </c>
      <c r="H2044" s="6" t="e">
        <f>VLOOKUP(D2044,'kode internal'!$B$1:$E$4717,4,FALSE)</f>
        <v>#N/A</v>
      </c>
      <c r="I2044" s="6" t="e">
        <f>VLOOKUP(D2044,'kode internal'!$B$1:$F$4717,5,FALSE)</f>
        <v>#N/A</v>
      </c>
    </row>
    <row r="2045" spans="1:9">
      <c r="A2045" s="6" t="s">
        <v>6156</v>
      </c>
      <c r="B2045" s="6" t="s">
        <v>6157</v>
      </c>
      <c r="C2045" s="6">
        <f t="shared" si="32"/>
        <v>1</v>
      </c>
      <c r="D2045" s="6" t="s">
        <v>6157</v>
      </c>
      <c r="E2045" s="6" t="e">
        <f>VLOOKUP(B2045,'kode internal'!$B$1:$D$4717,2,FALSE)</f>
        <v>#N/A</v>
      </c>
      <c r="F2045" s="6">
        <v>119</v>
      </c>
      <c r="G2045" s="6">
        <v>0</v>
      </c>
      <c r="H2045" s="6" t="e">
        <f>VLOOKUP(D2045,'kode internal'!$B$1:$E$4717,4,FALSE)</f>
        <v>#N/A</v>
      </c>
      <c r="I2045" s="6" t="e">
        <f>VLOOKUP(D2045,'kode internal'!$B$1:$F$4717,5,FALSE)</f>
        <v>#N/A</v>
      </c>
    </row>
    <row r="2046" spans="1:9">
      <c r="A2046" s="6" t="s">
        <v>6158</v>
      </c>
      <c r="B2046" s="6" t="s">
        <v>6159</v>
      </c>
      <c r="C2046" s="6">
        <f t="shared" si="32"/>
        <v>1</v>
      </c>
      <c r="D2046" s="6" t="s">
        <v>6159</v>
      </c>
      <c r="E2046" s="6" t="e">
        <f>VLOOKUP(B2046,'kode internal'!$B$1:$D$4717,2,FALSE)</f>
        <v>#N/A</v>
      </c>
      <c r="F2046" s="6">
        <v>54</v>
      </c>
      <c r="G2046" s="6">
        <v>0</v>
      </c>
      <c r="H2046" s="6" t="e">
        <f>VLOOKUP(D2046,'kode internal'!$B$1:$E$4717,4,FALSE)</f>
        <v>#N/A</v>
      </c>
      <c r="I2046" s="6" t="e">
        <f>VLOOKUP(D2046,'kode internal'!$B$1:$F$4717,5,FALSE)</f>
        <v>#N/A</v>
      </c>
    </row>
    <row r="2047" spans="1:9">
      <c r="A2047" s="6" t="s">
        <v>6160</v>
      </c>
      <c r="B2047" s="6" t="s">
        <v>6161</v>
      </c>
      <c r="C2047" s="6">
        <f t="shared" si="32"/>
        <v>1</v>
      </c>
      <c r="D2047" s="6" t="s">
        <v>6161</v>
      </c>
      <c r="E2047" s="6" t="str">
        <f>VLOOKUP(B2047,'kode internal'!$B$1:$D$4717,2,FALSE)</f>
        <v>22P162</v>
      </c>
      <c r="F2047" s="6">
        <v>202</v>
      </c>
      <c r="G2047" s="6">
        <v>396</v>
      </c>
      <c r="H2047" s="6">
        <f>VLOOKUP(D2047,'kode internal'!$B$1:$E$4717,4,FALSE)</f>
        <v>202</v>
      </c>
      <c r="I2047" s="6">
        <f>VLOOKUP(D2047,'kode internal'!$B$1:$F$4717,5,FALSE)</f>
        <v>396</v>
      </c>
    </row>
    <row r="2048" spans="1:9">
      <c r="A2048" s="6" t="s">
        <v>6162</v>
      </c>
      <c r="B2048" s="6" t="s">
        <v>6163</v>
      </c>
      <c r="C2048" s="6">
        <f t="shared" si="32"/>
        <v>1</v>
      </c>
      <c r="D2048" s="6" t="s">
        <v>6163</v>
      </c>
      <c r="E2048" s="6" t="e">
        <f>VLOOKUP(B2048,'kode internal'!$B$1:$D$4717,2,FALSE)</f>
        <v>#N/A</v>
      </c>
      <c r="F2048" s="6">
        <v>36</v>
      </c>
      <c r="G2048" s="6">
        <v>0</v>
      </c>
      <c r="H2048" s="6" t="e">
        <f>VLOOKUP(D2048,'kode internal'!$B$1:$E$4717,4,FALSE)</f>
        <v>#N/A</v>
      </c>
      <c r="I2048" s="6" t="e">
        <f>VLOOKUP(D2048,'kode internal'!$B$1:$F$4717,5,FALSE)</f>
        <v>#N/A</v>
      </c>
    </row>
    <row r="2049" spans="1:9">
      <c r="A2049" s="6" t="s">
        <v>6164</v>
      </c>
      <c r="B2049" s="6" t="s">
        <v>6165</v>
      </c>
      <c r="C2049" s="6">
        <f t="shared" ref="C2049:C2112" si="33">IF(B2049=D2049,1,0)</f>
        <v>1</v>
      </c>
      <c r="D2049" s="6" t="s">
        <v>6165</v>
      </c>
      <c r="E2049" s="6" t="e">
        <f>VLOOKUP(B2049,'kode internal'!$B$1:$D$4717,2,FALSE)</f>
        <v>#N/A</v>
      </c>
      <c r="F2049" s="6">
        <v>74</v>
      </c>
      <c r="G2049" s="6">
        <v>0</v>
      </c>
      <c r="H2049" s="6" t="e">
        <f>VLOOKUP(D2049,'kode internal'!$B$1:$E$4717,4,FALSE)</f>
        <v>#N/A</v>
      </c>
      <c r="I2049" s="6" t="e">
        <f>VLOOKUP(D2049,'kode internal'!$B$1:$F$4717,5,FALSE)</f>
        <v>#N/A</v>
      </c>
    </row>
    <row r="2050" spans="1:9">
      <c r="A2050" s="6" t="s">
        <v>6166</v>
      </c>
      <c r="B2050" s="6" t="s">
        <v>6167</v>
      </c>
      <c r="C2050" s="6">
        <f t="shared" si="33"/>
        <v>1</v>
      </c>
      <c r="D2050" s="6" t="s">
        <v>6167</v>
      </c>
      <c r="E2050" s="6" t="e">
        <f>VLOOKUP(B2050,'kode internal'!$B$1:$D$4717,2,FALSE)</f>
        <v>#N/A</v>
      </c>
      <c r="F2050" s="6">
        <v>234</v>
      </c>
      <c r="G2050" s="6">
        <v>0</v>
      </c>
      <c r="H2050" s="6" t="e">
        <f>VLOOKUP(D2050,'kode internal'!$B$1:$E$4717,4,FALSE)</f>
        <v>#N/A</v>
      </c>
      <c r="I2050" s="6" t="e">
        <f>VLOOKUP(D2050,'kode internal'!$B$1:$F$4717,5,FALSE)</f>
        <v>#N/A</v>
      </c>
    </row>
    <row r="2051" spans="1:9">
      <c r="A2051" s="6" t="s">
        <v>6168</v>
      </c>
      <c r="B2051" s="6" t="s">
        <v>6169</v>
      </c>
      <c r="C2051" s="6">
        <f t="shared" si="33"/>
        <v>1</v>
      </c>
      <c r="D2051" s="6" t="s">
        <v>6169</v>
      </c>
      <c r="E2051" s="6" t="str">
        <f>VLOOKUP(B2051,'kode internal'!$B$1:$D$4717,2,FALSE)</f>
        <v>22P156</v>
      </c>
      <c r="F2051" s="6">
        <v>52</v>
      </c>
      <c r="G2051" s="6">
        <v>36</v>
      </c>
      <c r="H2051" s="6">
        <f>VLOOKUP(D2051,'kode internal'!$B$1:$E$4717,4,FALSE)</f>
        <v>52</v>
      </c>
      <c r="I2051" s="6">
        <f>VLOOKUP(D2051,'kode internal'!$B$1:$F$4717,5,FALSE)</f>
        <v>36</v>
      </c>
    </row>
    <row r="2052" spans="1:9">
      <c r="A2052" s="6" t="s">
        <v>6170</v>
      </c>
      <c r="B2052" s="6" t="s">
        <v>6171</v>
      </c>
      <c r="C2052" s="6">
        <f t="shared" si="33"/>
        <v>1</v>
      </c>
      <c r="D2052" s="6" t="s">
        <v>6171</v>
      </c>
      <c r="E2052" s="6" t="e">
        <f>VLOOKUP(B2052,'kode internal'!$B$1:$D$4717,2,FALSE)</f>
        <v>#N/A</v>
      </c>
      <c r="F2052" s="6">
        <v>144</v>
      </c>
      <c r="G2052" s="6">
        <v>0</v>
      </c>
      <c r="H2052" s="6" t="e">
        <f>VLOOKUP(D2052,'kode internal'!$B$1:$E$4717,4,FALSE)</f>
        <v>#N/A</v>
      </c>
      <c r="I2052" s="6" t="e">
        <f>VLOOKUP(D2052,'kode internal'!$B$1:$F$4717,5,FALSE)</f>
        <v>#N/A</v>
      </c>
    </row>
    <row r="2053" spans="1:9">
      <c r="A2053" s="6" t="s">
        <v>6172</v>
      </c>
      <c r="B2053" s="6" t="s">
        <v>6173</v>
      </c>
      <c r="C2053" s="6">
        <f t="shared" si="33"/>
        <v>1</v>
      </c>
      <c r="D2053" s="6" t="s">
        <v>6173</v>
      </c>
      <c r="E2053" s="6" t="e">
        <f>VLOOKUP(B2053,'kode internal'!$B$1:$D$4717,2,FALSE)</f>
        <v>#N/A</v>
      </c>
      <c r="F2053" s="6">
        <v>58</v>
      </c>
      <c r="G2053" s="6">
        <v>108</v>
      </c>
      <c r="H2053" s="6" t="e">
        <f>VLOOKUP(D2053,'kode internal'!$B$1:$E$4717,4,FALSE)</f>
        <v>#N/A</v>
      </c>
      <c r="I2053" s="6" t="e">
        <f>VLOOKUP(D2053,'kode internal'!$B$1:$F$4717,5,FALSE)</f>
        <v>#N/A</v>
      </c>
    </row>
    <row r="2054" spans="1:9">
      <c r="A2054" s="6" t="s">
        <v>6174</v>
      </c>
      <c r="B2054" s="6" t="s">
        <v>6175</v>
      </c>
      <c r="C2054" s="6">
        <f t="shared" si="33"/>
        <v>1</v>
      </c>
      <c r="D2054" s="6" t="s">
        <v>6175</v>
      </c>
      <c r="E2054" s="6" t="e">
        <f>VLOOKUP(B2054,'kode internal'!$B$1:$D$4717,2,FALSE)</f>
        <v>#N/A</v>
      </c>
      <c r="F2054" s="6">
        <v>97</v>
      </c>
      <c r="G2054" s="6">
        <v>0</v>
      </c>
      <c r="H2054" s="6" t="e">
        <f>VLOOKUP(D2054,'kode internal'!$B$1:$E$4717,4,FALSE)</f>
        <v>#N/A</v>
      </c>
      <c r="I2054" s="6" t="e">
        <f>VLOOKUP(D2054,'kode internal'!$B$1:$F$4717,5,FALSE)</f>
        <v>#N/A</v>
      </c>
    </row>
    <row r="2055" spans="1:9">
      <c r="A2055" s="6" t="s">
        <v>6176</v>
      </c>
      <c r="B2055" s="6" t="s">
        <v>6177</v>
      </c>
      <c r="C2055" s="6">
        <f t="shared" si="33"/>
        <v>1</v>
      </c>
      <c r="D2055" s="6" t="s">
        <v>6177</v>
      </c>
      <c r="E2055" s="6" t="str">
        <f>VLOOKUP(B2055,'kode internal'!$B$1:$D$4717,2,FALSE)</f>
        <v>22P149</v>
      </c>
      <c r="F2055" s="6">
        <v>121</v>
      </c>
      <c r="G2055" s="6">
        <v>504</v>
      </c>
      <c r="H2055" s="6">
        <f>VLOOKUP(D2055,'kode internal'!$B$1:$E$4717,4,FALSE)</f>
        <v>121</v>
      </c>
      <c r="I2055" s="6">
        <f>VLOOKUP(D2055,'kode internal'!$B$1:$F$4717,5,FALSE)</f>
        <v>504</v>
      </c>
    </row>
    <row r="2056" spans="1:9">
      <c r="A2056" s="6" t="s">
        <v>6178</v>
      </c>
      <c r="B2056" s="6" t="s">
        <v>6179</v>
      </c>
      <c r="C2056" s="6">
        <f t="shared" si="33"/>
        <v>1</v>
      </c>
      <c r="D2056" s="6" t="s">
        <v>6179</v>
      </c>
      <c r="E2056" s="6" t="str">
        <f>VLOOKUP(B2056,'kode internal'!$B$1:$D$4717,2,FALSE)</f>
        <v>22P148</v>
      </c>
      <c r="F2056" s="6">
        <v>141</v>
      </c>
      <c r="G2056" s="6">
        <v>540</v>
      </c>
      <c r="H2056" s="6">
        <f>VLOOKUP(D2056,'kode internal'!$B$1:$E$4717,4,FALSE)</f>
        <v>141</v>
      </c>
      <c r="I2056" s="6">
        <f>VLOOKUP(D2056,'kode internal'!$B$1:$F$4717,5,FALSE)</f>
        <v>540</v>
      </c>
    </row>
    <row r="2057" spans="1:9">
      <c r="A2057" s="6" t="s">
        <v>6180</v>
      </c>
      <c r="B2057" s="6" t="s">
        <v>6181</v>
      </c>
      <c r="C2057" s="6">
        <f t="shared" si="33"/>
        <v>1</v>
      </c>
      <c r="D2057" s="6" t="s">
        <v>6181</v>
      </c>
      <c r="E2057" s="6" t="str">
        <f>VLOOKUP(B2057,'kode internal'!$B$1:$D$4717,2,FALSE)</f>
        <v>22P147</v>
      </c>
      <c r="F2057" s="6">
        <v>110</v>
      </c>
      <c r="G2057" s="6">
        <v>252</v>
      </c>
      <c r="H2057" s="6">
        <f>VLOOKUP(D2057,'kode internal'!$B$1:$E$4717,4,FALSE)</f>
        <v>110</v>
      </c>
      <c r="I2057" s="6">
        <f>VLOOKUP(D2057,'kode internal'!$B$1:$F$4717,5,FALSE)</f>
        <v>252</v>
      </c>
    </row>
    <row r="2058" spans="1:9">
      <c r="A2058" s="6" t="s">
        <v>6182</v>
      </c>
      <c r="B2058" s="6" t="s">
        <v>6183</v>
      </c>
      <c r="C2058" s="6">
        <f t="shared" si="33"/>
        <v>1</v>
      </c>
      <c r="D2058" s="6" t="s">
        <v>6183</v>
      </c>
      <c r="E2058" s="6" t="str">
        <f>VLOOKUP(B2058,'kode internal'!$B$1:$D$4717,2,FALSE)</f>
        <v>22P146</v>
      </c>
      <c r="F2058" s="6">
        <v>111</v>
      </c>
      <c r="G2058" s="6">
        <v>0</v>
      </c>
      <c r="H2058" s="6">
        <f>VLOOKUP(D2058,'kode internal'!$B$1:$E$4717,4,FALSE)</f>
        <v>111</v>
      </c>
      <c r="I2058" s="6">
        <f>VLOOKUP(D2058,'kode internal'!$B$1:$F$4717,5,FALSE)</f>
        <v>0</v>
      </c>
    </row>
    <row r="2059" spans="1:9">
      <c r="A2059" s="6" t="s">
        <v>6184</v>
      </c>
      <c r="B2059" s="6" t="s">
        <v>6185</v>
      </c>
      <c r="C2059" s="6">
        <f t="shared" si="33"/>
        <v>1</v>
      </c>
      <c r="D2059" s="6" t="s">
        <v>6185</v>
      </c>
      <c r="E2059" s="6" t="str">
        <f>VLOOKUP(B2059,'kode internal'!$B$1:$D$4717,2,FALSE)</f>
        <v>22P145</v>
      </c>
      <c r="F2059" s="6">
        <v>51</v>
      </c>
      <c r="G2059" s="6">
        <v>288</v>
      </c>
      <c r="H2059" s="6">
        <f>VLOOKUP(D2059,'kode internal'!$B$1:$E$4717,4,FALSE)</f>
        <v>51</v>
      </c>
      <c r="I2059" s="6">
        <f>VLOOKUP(D2059,'kode internal'!$B$1:$F$4717,5,FALSE)</f>
        <v>288</v>
      </c>
    </row>
    <row r="2060" spans="1:9">
      <c r="A2060" s="6" t="s">
        <v>6186</v>
      </c>
      <c r="B2060" s="6" t="s">
        <v>6187</v>
      </c>
      <c r="C2060" s="6">
        <f t="shared" si="33"/>
        <v>1</v>
      </c>
      <c r="D2060" s="6" t="s">
        <v>6187</v>
      </c>
      <c r="E2060" s="6" t="str">
        <f>VLOOKUP(B2060,'kode internal'!$B$1:$D$4717,2,FALSE)</f>
        <v>22P144</v>
      </c>
      <c r="F2060" s="6">
        <v>291</v>
      </c>
      <c r="G2060" s="6">
        <v>648</v>
      </c>
      <c r="H2060" s="6">
        <f>VLOOKUP(D2060,'kode internal'!$B$1:$E$4717,4,FALSE)</f>
        <v>291</v>
      </c>
      <c r="I2060" s="6">
        <f>VLOOKUP(D2060,'kode internal'!$B$1:$F$4717,5,FALSE)</f>
        <v>648</v>
      </c>
    </row>
    <row r="2061" spans="1:9">
      <c r="A2061" s="6" t="s">
        <v>6188</v>
      </c>
      <c r="B2061" s="6" t="s">
        <v>6189</v>
      </c>
      <c r="C2061" s="6">
        <f t="shared" si="33"/>
        <v>1</v>
      </c>
      <c r="D2061" s="6" t="s">
        <v>6189</v>
      </c>
      <c r="E2061" s="6" t="str">
        <f>VLOOKUP(B2061,'kode internal'!$B$1:$D$4717,2,FALSE)</f>
        <v>22P143</v>
      </c>
      <c r="F2061" s="6">
        <v>413</v>
      </c>
      <c r="G2061" s="6">
        <v>612</v>
      </c>
      <c r="H2061" s="6">
        <f>VLOOKUP(D2061,'kode internal'!$B$1:$E$4717,4,FALSE)</f>
        <v>413</v>
      </c>
      <c r="I2061" s="6">
        <f>VLOOKUP(D2061,'kode internal'!$B$1:$F$4717,5,FALSE)</f>
        <v>612</v>
      </c>
    </row>
    <row r="2062" spans="1:9">
      <c r="A2062" s="6" t="s">
        <v>6190</v>
      </c>
      <c r="B2062" s="6" t="s">
        <v>6191</v>
      </c>
      <c r="C2062" s="6">
        <f t="shared" si="33"/>
        <v>1</v>
      </c>
      <c r="D2062" s="6" t="s">
        <v>6191</v>
      </c>
      <c r="E2062" s="6" t="str">
        <f>VLOOKUP(B2062,'kode internal'!$B$1:$D$4717,2,FALSE)</f>
        <v>22P142</v>
      </c>
      <c r="F2062" s="6">
        <v>54</v>
      </c>
      <c r="G2062" s="6">
        <v>0</v>
      </c>
      <c r="H2062" s="6">
        <f>VLOOKUP(D2062,'kode internal'!$B$1:$E$4717,4,FALSE)</f>
        <v>54</v>
      </c>
      <c r="I2062" s="6">
        <f>VLOOKUP(D2062,'kode internal'!$B$1:$F$4717,5,FALSE)</f>
        <v>0</v>
      </c>
    </row>
    <row r="2063" spans="1:9">
      <c r="A2063" s="6" t="s">
        <v>6192</v>
      </c>
      <c r="B2063" s="6" t="s">
        <v>6193</v>
      </c>
      <c r="C2063" s="6">
        <f t="shared" si="33"/>
        <v>1</v>
      </c>
      <c r="D2063" s="6" t="s">
        <v>6193</v>
      </c>
      <c r="E2063" s="6" t="str">
        <f>VLOOKUP(B2063,'kode internal'!$B$1:$D$4717,2,FALSE)</f>
        <v>22P140</v>
      </c>
      <c r="F2063" s="6">
        <v>35</v>
      </c>
      <c r="G2063" s="6">
        <v>108</v>
      </c>
      <c r="H2063" s="6">
        <f>VLOOKUP(D2063,'kode internal'!$B$1:$E$4717,4,FALSE)</f>
        <v>35</v>
      </c>
      <c r="I2063" s="6">
        <f>VLOOKUP(D2063,'kode internal'!$B$1:$F$4717,5,FALSE)</f>
        <v>108</v>
      </c>
    </row>
    <row r="2064" spans="1:9">
      <c r="A2064" s="6" t="s">
        <v>6194</v>
      </c>
      <c r="B2064" s="6" t="s">
        <v>6195</v>
      </c>
      <c r="C2064" s="6">
        <f t="shared" si="33"/>
        <v>1</v>
      </c>
      <c r="D2064" s="6" t="s">
        <v>6195</v>
      </c>
      <c r="E2064" s="6" t="e">
        <f>VLOOKUP(B2064,'kode internal'!$B$1:$D$4717,2,FALSE)</f>
        <v>#N/A</v>
      </c>
      <c r="F2064" s="6">
        <v>5</v>
      </c>
      <c r="G2064" s="6">
        <v>48</v>
      </c>
      <c r="H2064" s="6" t="e">
        <f>VLOOKUP(D2064,'kode internal'!$B$1:$E$4717,4,FALSE)</f>
        <v>#N/A</v>
      </c>
      <c r="I2064" s="6" t="e">
        <f>VLOOKUP(D2064,'kode internal'!$B$1:$F$4717,5,FALSE)</f>
        <v>#N/A</v>
      </c>
    </row>
    <row r="2065" spans="1:9">
      <c r="A2065" s="6" t="s">
        <v>6196</v>
      </c>
      <c r="B2065" s="6" t="s">
        <v>6197</v>
      </c>
      <c r="C2065" s="6">
        <f t="shared" si="33"/>
        <v>1</v>
      </c>
      <c r="D2065" s="6" t="s">
        <v>6197</v>
      </c>
      <c r="E2065" s="6" t="e">
        <f>VLOOKUP(B2065,'kode internal'!$B$1:$D$4717,2,FALSE)</f>
        <v>#N/A</v>
      </c>
      <c r="F2065" s="6">
        <v>44</v>
      </c>
      <c r="G2065" s="6">
        <v>0</v>
      </c>
      <c r="H2065" s="6" t="e">
        <f>VLOOKUP(D2065,'kode internal'!$B$1:$E$4717,4,FALSE)</f>
        <v>#N/A</v>
      </c>
      <c r="I2065" s="6" t="e">
        <f>VLOOKUP(D2065,'kode internal'!$B$1:$F$4717,5,FALSE)</f>
        <v>#N/A</v>
      </c>
    </row>
    <row r="2066" spans="1:9">
      <c r="A2066" s="6" t="s">
        <v>6198</v>
      </c>
      <c r="B2066" s="6" t="s">
        <v>6199</v>
      </c>
      <c r="C2066" s="6">
        <f t="shared" si="33"/>
        <v>1</v>
      </c>
      <c r="D2066" s="6" t="s">
        <v>6199</v>
      </c>
      <c r="E2066" s="6" t="e">
        <f>VLOOKUP(B2066,'kode internal'!$B$1:$D$4717,2,FALSE)</f>
        <v>#N/A</v>
      </c>
      <c r="F2066" s="6">
        <v>36</v>
      </c>
      <c r="G2066" s="6">
        <v>0</v>
      </c>
      <c r="H2066" s="6" t="e">
        <f>VLOOKUP(D2066,'kode internal'!$B$1:$E$4717,4,FALSE)</f>
        <v>#N/A</v>
      </c>
      <c r="I2066" s="6" t="e">
        <f>VLOOKUP(D2066,'kode internal'!$B$1:$F$4717,5,FALSE)</f>
        <v>#N/A</v>
      </c>
    </row>
    <row r="2067" spans="1:9">
      <c r="A2067" s="6" t="s">
        <v>6200</v>
      </c>
      <c r="B2067" s="6" t="s">
        <v>6201</v>
      </c>
      <c r="C2067" s="6">
        <f t="shared" si="33"/>
        <v>1</v>
      </c>
      <c r="D2067" s="6" t="s">
        <v>6201</v>
      </c>
      <c r="E2067" s="6" t="e">
        <f>VLOOKUP(B2067,'kode internal'!$B$1:$D$4717,2,FALSE)</f>
        <v>#N/A</v>
      </c>
      <c r="F2067" s="6">
        <v>31</v>
      </c>
      <c r="G2067" s="6">
        <v>0</v>
      </c>
      <c r="H2067" s="6" t="e">
        <f>VLOOKUP(D2067,'kode internal'!$B$1:$E$4717,4,FALSE)</f>
        <v>#N/A</v>
      </c>
      <c r="I2067" s="6" t="e">
        <f>VLOOKUP(D2067,'kode internal'!$B$1:$F$4717,5,FALSE)</f>
        <v>#N/A</v>
      </c>
    </row>
    <row r="2068" spans="1:9">
      <c r="A2068" s="6" t="s">
        <v>6202</v>
      </c>
      <c r="B2068" s="6" t="s">
        <v>6203</v>
      </c>
      <c r="C2068" s="6">
        <f t="shared" si="33"/>
        <v>1</v>
      </c>
      <c r="D2068" s="6" t="s">
        <v>6203</v>
      </c>
      <c r="E2068" s="6" t="e">
        <f>VLOOKUP(B2068,'kode internal'!$B$1:$D$4717,2,FALSE)</f>
        <v>#N/A</v>
      </c>
      <c r="F2068" s="6">
        <v>31</v>
      </c>
      <c r="G2068" s="6">
        <v>0</v>
      </c>
      <c r="H2068" s="6" t="e">
        <f>VLOOKUP(D2068,'kode internal'!$B$1:$E$4717,4,FALSE)</f>
        <v>#N/A</v>
      </c>
      <c r="I2068" s="6" t="e">
        <f>VLOOKUP(D2068,'kode internal'!$B$1:$F$4717,5,FALSE)</f>
        <v>#N/A</v>
      </c>
    </row>
    <row r="2069" spans="1:9">
      <c r="A2069" s="6" t="s">
        <v>6204</v>
      </c>
      <c r="B2069" s="6" t="s">
        <v>6205</v>
      </c>
      <c r="C2069" s="6">
        <f t="shared" si="33"/>
        <v>1</v>
      </c>
      <c r="D2069" s="6" t="s">
        <v>6205</v>
      </c>
      <c r="E2069" s="6" t="e">
        <f>VLOOKUP(B2069,'kode internal'!$B$1:$D$4717,2,FALSE)</f>
        <v>#N/A</v>
      </c>
      <c r="F2069" s="6">
        <v>153</v>
      </c>
      <c r="G2069" s="6">
        <v>0</v>
      </c>
      <c r="H2069" s="6" t="e">
        <f>VLOOKUP(D2069,'kode internal'!$B$1:$E$4717,4,FALSE)</f>
        <v>#N/A</v>
      </c>
      <c r="I2069" s="6" t="e">
        <f>VLOOKUP(D2069,'kode internal'!$B$1:$F$4717,5,FALSE)</f>
        <v>#N/A</v>
      </c>
    </row>
    <row r="2070" spans="1:9">
      <c r="A2070" s="6" t="s">
        <v>6206</v>
      </c>
      <c r="B2070" s="6" t="s">
        <v>6207</v>
      </c>
      <c r="C2070" s="6">
        <f t="shared" si="33"/>
        <v>1</v>
      </c>
      <c r="D2070" s="6" t="s">
        <v>6207</v>
      </c>
      <c r="E2070" s="6" t="e">
        <f>VLOOKUP(B2070,'kode internal'!$B$1:$D$4717,2,FALSE)</f>
        <v>#N/A</v>
      </c>
      <c r="F2070" s="6">
        <v>70</v>
      </c>
      <c r="G2070" s="6">
        <v>0</v>
      </c>
      <c r="H2070" s="6" t="e">
        <f>VLOOKUP(D2070,'kode internal'!$B$1:$E$4717,4,FALSE)</f>
        <v>#N/A</v>
      </c>
      <c r="I2070" s="6" t="e">
        <f>VLOOKUP(D2070,'kode internal'!$B$1:$F$4717,5,FALSE)</f>
        <v>#N/A</v>
      </c>
    </row>
    <row r="2071" spans="1:9">
      <c r="A2071" s="6" t="s">
        <v>6208</v>
      </c>
      <c r="B2071" s="6" t="s">
        <v>6209</v>
      </c>
      <c r="C2071" s="6">
        <f t="shared" si="33"/>
        <v>1</v>
      </c>
      <c r="D2071" s="6" t="s">
        <v>6209</v>
      </c>
      <c r="E2071" s="6" t="e">
        <f>VLOOKUP(B2071,'kode internal'!$B$1:$D$4717,2,FALSE)</f>
        <v>#N/A</v>
      </c>
      <c r="F2071" s="6">
        <v>120</v>
      </c>
      <c r="G2071" s="6">
        <v>72</v>
      </c>
      <c r="H2071" s="6" t="e">
        <f>VLOOKUP(D2071,'kode internal'!$B$1:$E$4717,4,FALSE)</f>
        <v>#N/A</v>
      </c>
      <c r="I2071" s="6" t="e">
        <f>VLOOKUP(D2071,'kode internal'!$B$1:$F$4717,5,FALSE)</f>
        <v>#N/A</v>
      </c>
    </row>
    <row r="2072" spans="1:9">
      <c r="A2072" s="6" t="s">
        <v>6210</v>
      </c>
      <c r="B2072" s="6" t="s">
        <v>6211</v>
      </c>
      <c r="C2072" s="6">
        <f t="shared" si="33"/>
        <v>1</v>
      </c>
      <c r="D2072" s="6" t="s">
        <v>6211</v>
      </c>
      <c r="E2072" s="6" t="e">
        <f>VLOOKUP(B2072,'kode internal'!$B$1:$D$4717,2,FALSE)</f>
        <v>#N/A</v>
      </c>
      <c r="F2072" s="6">
        <v>6</v>
      </c>
      <c r="G2072" s="6">
        <v>72</v>
      </c>
      <c r="H2072" s="6" t="e">
        <f>VLOOKUP(D2072,'kode internal'!$B$1:$E$4717,4,FALSE)</f>
        <v>#N/A</v>
      </c>
      <c r="I2072" s="6" t="e">
        <f>VLOOKUP(D2072,'kode internal'!$B$1:$F$4717,5,FALSE)</f>
        <v>#N/A</v>
      </c>
    </row>
    <row r="2073" spans="1:9">
      <c r="A2073" s="6" t="s">
        <v>6212</v>
      </c>
      <c r="B2073" s="6" t="s">
        <v>6213</v>
      </c>
      <c r="C2073" s="6">
        <f t="shared" si="33"/>
        <v>1</v>
      </c>
      <c r="D2073" s="6" t="s">
        <v>6213</v>
      </c>
      <c r="E2073" s="6" t="e">
        <f>VLOOKUP(B2073,'kode internal'!$B$1:$D$4717,2,FALSE)</f>
        <v>#N/A</v>
      </c>
      <c r="F2073" s="6">
        <v>165</v>
      </c>
      <c r="G2073" s="6">
        <v>0</v>
      </c>
      <c r="H2073" s="6" t="e">
        <f>VLOOKUP(D2073,'kode internal'!$B$1:$E$4717,4,FALSE)</f>
        <v>#N/A</v>
      </c>
      <c r="I2073" s="6" t="e">
        <f>VLOOKUP(D2073,'kode internal'!$B$1:$F$4717,5,FALSE)</f>
        <v>#N/A</v>
      </c>
    </row>
    <row r="2074" spans="1:9">
      <c r="A2074" s="6" t="s">
        <v>6214</v>
      </c>
      <c r="B2074" s="6" t="s">
        <v>6215</v>
      </c>
      <c r="C2074" s="6">
        <f t="shared" si="33"/>
        <v>1</v>
      </c>
      <c r="D2074" s="6" t="s">
        <v>6215</v>
      </c>
      <c r="E2074" s="6" t="e">
        <f>VLOOKUP(B2074,'kode internal'!$B$1:$D$4717,2,FALSE)</f>
        <v>#N/A</v>
      </c>
      <c r="F2074" s="6">
        <v>281</v>
      </c>
      <c r="G2074" s="6">
        <v>0</v>
      </c>
      <c r="H2074" s="6" t="e">
        <f>VLOOKUP(D2074,'kode internal'!$B$1:$E$4717,4,FALSE)</f>
        <v>#N/A</v>
      </c>
      <c r="I2074" s="6" t="e">
        <f>VLOOKUP(D2074,'kode internal'!$B$1:$F$4717,5,FALSE)</f>
        <v>#N/A</v>
      </c>
    </row>
    <row r="2075" spans="1:9">
      <c r="A2075" s="6" t="s">
        <v>6216</v>
      </c>
      <c r="B2075" s="6" t="s">
        <v>6217</v>
      </c>
      <c r="C2075" s="6">
        <f t="shared" si="33"/>
        <v>1</v>
      </c>
      <c r="D2075" s="6" t="s">
        <v>6217</v>
      </c>
      <c r="E2075" s="6" t="e">
        <f>VLOOKUP(B2075,'kode internal'!$B$1:$D$4717,2,FALSE)</f>
        <v>#N/A</v>
      </c>
      <c r="F2075" s="6">
        <v>12</v>
      </c>
      <c r="G2075" s="6">
        <v>0</v>
      </c>
      <c r="H2075" s="6" t="e">
        <f>VLOOKUP(D2075,'kode internal'!$B$1:$E$4717,4,FALSE)</f>
        <v>#N/A</v>
      </c>
      <c r="I2075" s="6" t="e">
        <f>VLOOKUP(D2075,'kode internal'!$B$1:$F$4717,5,FALSE)</f>
        <v>#N/A</v>
      </c>
    </row>
    <row r="2076" spans="1:9">
      <c r="A2076" s="6" t="s">
        <v>6218</v>
      </c>
      <c r="B2076" s="6" t="s">
        <v>6219</v>
      </c>
      <c r="C2076" s="6">
        <f t="shared" si="33"/>
        <v>1</v>
      </c>
      <c r="D2076" s="6" t="s">
        <v>6219</v>
      </c>
      <c r="E2076" s="6" t="str">
        <f>VLOOKUP(B2076,'kode internal'!$B$1:$D$4717,2,FALSE)</f>
        <v>22M076</v>
      </c>
      <c r="F2076" s="6">
        <v>49</v>
      </c>
      <c r="G2076" s="6">
        <v>216</v>
      </c>
      <c r="H2076" s="6">
        <f>VLOOKUP(D2076,'kode internal'!$B$1:$E$4717,4,FALSE)</f>
        <v>49</v>
      </c>
      <c r="I2076" s="6">
        <f>VLOOKUP(D2076,'kode internal'!$B$1:$F$4717,5,FALSE)</f>
        <v>252</v>
      </c>
    </row>
    <row r="2077" spans="1:9">
      <c r="A2077" s="6" t="s">
        <v>6220</v>
      </c>
      <c r="B2077" s="6" t="s">
        <v>6221</v>
      </c>
      <c r="C2077" s="6">
        <f t="shared" si="33"/>
        <v>1</v>
      </c>
      <c r="D2077" s="6" t="s">
        <v>6221</v>
      </c>
      <c r="E2077" s="6" t="e">
        <f>VLOOKUP(B2077,'kode internal'!$B$1:$D$4717,2,FALSE)</f>
        <v>#N/A</v>
      </c>
      <c r="F2077" s="6">
        <v>1</v>
      </c>
      <c r="G2077" s="6">
        <v>72</v>
      </c>
      <c r="H2077" s="6" t="e">
        <f>VLOOKUP(D2077,'kode internal'!$B$1:$E$4717,4,FALSE)</f>
        <v>#N/A</v>
      </c>
      <c r="I2077" s="6" t="e">
        <f>VLOOKUP(D2077,'kode internal'!$B$1:$F$4717,5,FALSE)</f>
        <v>#N/A</v>
      </c>
    </row>
    <row r="2078" spans="1:9">
      <c r="A2078" s="6" t="s">
        <v>6222</v>
      </c>
      <c r="B2078" s="6" t="s">
        <v>6223</v>
      </c>
      <c r="C2078" s="6">
        <f t="shared" si="33"/>
        <v>1</v>
      </c>
      <c r="D2078" s="6" t="s">
        <v>6223</v>
      </c>
      <c r="E2078" s="6" t="e">
        <f>VLOOKUP(B2078,'kode internal'!$B$1:$D$4717,2,FALSE)</f>
        <v>#N/A</v>
      </c>
      <c r="F2078" s="6">
        <v>36</v>
      </c>
      <c r="G2078" s="6">
        <v>0</v>
      </c>
      <c r="H2078" s="6" t="e">
        <f>VLOOKUP(D2078,'kode internal'!$B$1:$E$4717,4,FALSE)</f>
        <v>#N/A</v>
      </c>
      <c r="I2078" s="6" t="e">
        <f>VLOOKUP(D2078,'kode internal'!$B$1:$F$4717,5,FALSE)</f>
        <v>#N/A</v>
      </c>
    </row>
    <row r="2079" spans="1:9">
      <c r="A2079" s="6" t="s">
        <v>6224</v>
      </c>
      <c r="B2079" s="6" t="s">
        <v>6225</v>
      </c>
      <c r="C2079" s="6">
        <f t="shared" si="33"/>
        <v>1</v>
      </c>
      <c r="D2079" s="6" t="s">
        <v>6225</v>
      </c>
      <c r="E2079" s="6" t="str">
        <f>VLOOKUP(B2079,'kode internal'!$B$1:$D$4717,2,FALSE)</f>
        <v>22M070</v>
      </c>
      <c r="F2079" s="6">
        <v>25</v>
      </c>
      <c r="G2079" s="6">
        <v>216</v>
      </c>
      <c r="H2079" s="6">
        <f>VLOOKUP(D2079,'kode internal'!$B$1:$E$4717,4,FALSE)</f>
        <v>25</v>
      </c>
      <c r="I2079" s="6">
        <f>VLOOKUP(D2079,'kode internal'!$B$1:$F$4717,5,FALSE)</f>
        <v>216</v>
      </c>
    </row>
    <row r="2080" spans="1:9">
      <c r="A2080" s="6" t="s">
        <v>6226</v>
      </c>
      <c r="B2080" s="6" t="s">
        <v>6227</v>
      </c>
      <c r="C2080" s="6">
        <f t="shared" si="33"/>
        <v>1</v>
      </c>
      <c r="D2080" s="6" t="s">
        <v>6227</v>
      </c>
      <c r="E2080" s="6" t="e">
        <f>VLOOKUP(B2080,'kode internal'!$B$1:$D$4717,2,FALSE)</f>
        <v>#N/A</v>
      </c>
      <c r="F2080" s="6">
        <v>60</v>
      </c>
      <c r="G2080" s="6">
        <v>0</v>
      </c>
      <c r="H2080" s="6" t="e">
        <f>VLOOKUP(D2080,'kode internal'!$B$1:$E$4717,4,FALSE)</f>
        <v>#N/A</v>
      </c>
      <c r="I2080" s="6" t="e">
        <f>VLOOKUP(D2080,'kode internal'!$B$1:$F$4717,5,FALSE)</f>
        <v>#N/A</v>
      </c>
    </row>
    <row r="2081" spans="1:9">
      <c r="A2081" s="6" t="s">
        <v>6228</v>
      </c>
      <c r="B2081" s="6" t="s">
        <v>6229</v>
      </c>
      <c r="C2081" s="6">
        <f t="shared" si="33"/>
        <v>1</v>
      </c>
      <c r="D2081" s="6" t="s">
        <v>6229</v>
      </c>
      <c r="E2081" s="6" t="str">
        <f>VLOOKUP(B2081,'kode internal'!$B$1:$D$4717,2,FALSE)</f>
        <v>22M044</v>
      </c>
      <c r="F2081" s="6">
        <v>20</v>
      </c>
      <c r="G2081" s="6">
        <v>384</v>
      </c>
      <c r="H2081" s="6">
        <f>VLOOKUP(D2081,'kode internal'!$B$1:$E$4717,4,FALSE)</f>
        <v>20</v>
      </c>
      <c r="I2081" s="6">
        <f>VLOOKUP(D2081,'kode internal'!$B$1:$F$4717,5,FALSE)</f>
        <v>384</v>
      </c>
    </row>
    <row r="2082" spans="1:9">
      <c r="A2082" s="6" t="s">
        <v>6230</v>
      </c>
      <c r="B2082" s="6" t="s">
        <v>6231</v>
      </c>
      <c r="C2082" s="6">
        <f t="shared" si="33"/>
        <v>1</v>
      </c>
      <c r="D2082" s="6" t="s">
        <v>6231</v>
      </c>
      <c r="E2082" s="6" t="e">
        <f>VLOOKUP(B2082,'kode internal'!$B$1:$D$4717,2,FALSE)</f>
        <v>#N/A</v>
      </c>
      <c r="F2082" s="6">
        <v>38</v>
      </c>
      <c r="G2082" s="6">
        <v>144</v>
      </c>
      <c r="H2082" s="6" t="e">
        <f>VLOOKUP(D2082,'kode internal'!$B$1:$E$4717,4,FALSE)</f>
        <v>#N/A</v>
      </c>
      <c r="I2082" s="6" t="e">
        <f>VLOOKUP(D2082,'kode internal'!$B$1:$F$4717,5,FALSE)</f>
        <v>#N/A</v>
      </c>
    </row>
    <row r="2083" spans="1:9">
      <c r="A2083" s="6" t="s">
        <v>6232</v>
      </c>
      <c r="B2083" s="6" t="s">
        <v>6233</v>
      </c>
      <c r="C2083" s="6">
        <f t="shared" si="33"/>
        <v>1</v>
      </c>
      <c r="D2083" s="6" t="s">
        <v>6233</v>
      </c>
      <c r="E2083" s="6" t="e">
        <f>VLOOKUP(B2083,'kode internal'!$B$1:$D$4717,2,FALSE)</f>
        <v>#N/A</v>
      </c>
      <c r="F2083" s="6">
        <v>72</v>
      </c>
      <c r="G2083" s="6">
        <v>0</v>
      </c>
      <c r="H2083" s="6" t="e">
        <f>VLOOKUP(D2083,'kode internal'!$B$1:$E$4717,4,FALSE)</f>
        <v>#N/A</v>
      </c>
      <c r="I2083" s="6" t="e">
        <f>VLOOKUP(D2083,'kode internal'!$B$1:$F$4717,5,FALSE)</f>
        <v>#N/A</v>
      </c>
    </row>
    <row r="2084" spans="1:9">
      <c r="A2084" s="6" t="s">
        <v>6234</v>
      </c>
      <c r="B2084" s="6" t="s">
        <v>6235</v>
      </c>
      <c r="C2084" s="6">
        <f t="shared" si="33"/>
        <v>1</v>
      </c>
      <c r="D2084" s="6" t="s">
        <v>6235</v>
      </c>
      <c r="E2084" s="6" t="e">
        <f>VLOOKUP(B2084,'kode internal'!$B$1:$D$4717,2,FALSE)</f>
        <v>#N/A</v>
      </c>
      <c r="F2084" s="6">
        <v>57</v>
      </c>
      <c r="G2084" s="6">
        <v>0</v>
      </c>
      <c r="H2084" s="6" t="e">
        <f>VLOOKUP(D2084,'kode internal'!$B$1:$E$4717,4,FALSE)</f>
        <v>#N/A</v>
      </c>
      <c r="I2084" s="6" t="e">
        <f>VLOOKUP(D2084,'kode internal'!$B$1:$F$4717,5,FALSE)</f>
        <v>#N/A</v>
      </c>
    </row>
    <row r="2085" spans="1:9">
      <c r="A2085" s="6" t="s">
        <v>6236</v>
      </c>
      <c r="B2085" s="6" t="s">
        <v>6237</v>
      </c>
      <c r="C2085" s="6">
        <f t="shared" si="33"/>
        <v>1</v>
      </c>
      <c r="D2085" s="6" t="s">
        <v>6237</v>
      </c>
      <c r="E2085" s="6" t="e">
        <f>VLOOKUP(B2085,'kode internal'!$B$1:$D$4717,2,FALSE)</f>
        <v>#N/A</v>
      </c>
      <c r="F2085" s="6">
        <v>30</v>
      </c>
      <c r="G2085" s="6">
        <v>0</v>
      </c>
      <c r="H2085" s="6" t="e">
        <f>VLOOKUP(D2085,'kode internal'!$B$1:$E$4717,4,FALSE)</f>
        <v>#N/A</v>
      </c>
      <c r="I2085" s="6" t="e">
        <f>VLOOKUP(D2085,'kode internal'!$B$1:$F$4717,5,FALSE)</f>
        <v>#N/A</v>
      </c>
    </row>
    <row r="2086" spans="1:9">
      <c r="A2086" s="6" t="s">
        <v>6238</v>
      </c>
      <c r="B2086" s="6" t="s">
        <v>6239</v>
      </c>
      <c r="C2086" s="6">
        <f t="shared" si="33"/>
        <v>1</v>
      </c>
      <c r="D2086" s="6" t="s">
        <v>6239</v>
      </c>
      <c r="E2086" s="6" t="e">
        <f>VLOOKUP(B2086,'kode internal'!$B$1:$D$4717,2,FALSE)</f>
        <v>#N/A</v>
      </c>
      <c r="F2086" s="6">
        <v>41</v>
      </c>
      <c r="G2086" s="6">
        <v>36</v>
      </c>
      <c r="H2086" s="6" t="e">
        <f>VLOOKUP(D2086,'kode internal'!$B$1:$E$4717,4,FALSE)</f>
        <v>#N/A</v>
      </c>
      <c r="I2086" s="6" t="e">
        <f>VLOOKUP(D2086,'kode internal'!$B$1:$F$4717,5,FALSE)</f>
        <v>#N/A</v>
      </c>
    </row>
    <row r="2087" spans="1:9">
      <c r="A2087" s="6" t="s">
        <v>6240</v>
      </c>
      <c r="B2087" s="6" t="s">
        <v>6241</v>
      </c>
      <c r="C2087" s="6">
        <f t="shared" si="33"/>
        <v>1</v>
      </c>
      <c r="D2087" s="6" t="s">
        <v>6241</v>
      </c>
      <c r="E2087" s="6" t="e">
        <f>VLOOKUP(B2087,'kode internal'!$B$1:$D$4717,2,FALSE)</f>
        <v>#N/A</v>
      </c>
      <c r="F2087" s="6">
        <v>24</v>
      </c>
      <c r="G2087" s="6">
        <v>36</v>
      </c>
      <c r="H2087" s="6" t="e">
        <f>VLOOKUP(D2087,'kode internal'!$B$1:$E$4717,4,FALSE)</f>
        <v>#N/A</v>
      </c>
      <c r="I2087" s="6" t="e">
        <f>VLOOKUP(D2087,'kode internal'!$B$1:$F$4717,5,FALSE)</f>
        <v>#N/A</v>
      </c>
    </row>
    <row r="2088" spans="1:9">
      <c r="A2088" s="6" t="s">
        <v>6242</v>
      </c>
      <c r="B2088" s="6" t="s">
        <v>6243</v>
      </c>
      <c r="C2088" s="6">
        <f t="shared" si="33"/>
        <v>1</v>
      </c>
      <c r="D2088" s="6" t="s">
        <v>6243</v>
      </c>
      <c r="E2088" s="6" t="e">
        <f>VLOOKUP(B2088,'kode internal'!$B$1:$D$4717,2,FALSE)</f>
        <v>#N/A</v>
      </c>
      <c r="F2088" s="6">
        <v>103</v>
      </c>
      <c r="G2088" s="6">
        <v>36</v>
      </c>
      <c r="H2088" s="6" t="e">
        <f>VLOOKUP(D2088,'kode internal'!$B$1:$E$4717,4,FALSE)</f>
        <v>#N/A</v>
      </c>
      <c r="I2088" s="6" t="e">
        <f>VLOOKUP(D2088,'kode internal'!$B$1:$F$4717,5,FALSE)</f>
        <v>#N/A</v>
      </c>
    </row>
    <row r="2089" spans="1:9">
      <c r="A2089" s="6" t="s">
        <v>6244</v>
      </c>
      <c r="B2089" s="6" t="s">
        <v>6245</v>
      </c>
      <c r="C2089" s="6">
        <f t="shared" si="33"/>
        <v>1</v>
      </c>
      <c r="D2089" s="6" t="s">
        <v>6245</v>
      </c>
      <c r="E2089" s="6" t="e">
        <f>VLOOKUP(B2089,'kode internal'!$B$1:$D$4717,2,FALSE)</f>
        <v>#N/A</v>
      </c>
      <c r="F2089" s="6">
        <v>115</v>
      </c>
      <c r="G2089" s="6">
        <v>0</v>
      </c>
      <c r="H2089" s="6" t="e">
        <f>VLOOKUP(D2089,'kode internal'!$B$1:$E$4717,4,FALSE)</f>
        <v>#N/A</v>
      </c>
      <c r="I2089" s="6" t="e">
        <f>VLOOKUP(D2089,'kode internal'!$B$1:$F$4717,5,FALSE)</f>
        <v>#N/A</v>
      </c>
    </row>
    <row r="2090" spans="1:9">
      <c r="A2090" s="6" t="s">
        <v>6246</v>
      </c>
      <c r="B2090" s="6" t="s">
        <v>6247</v>
      </c>
      <c r="C2090" s="6">
        <f t="shared" si="33"/>
        <v>1</v>
      </c>
      <c r="D2090" s="6" t="s">
        <v>6247</v>
      </c>
      <c r="E2090" s="6" t="e">
        <f>VLOOKUP(B2090,'kode internal'!$B$1:$D$4717,2,FALSE)</f>
        <v>#N/A</v>
      </c>
      <c r="F2090" s="6">
        <v>72</v>
      </c>
      <c r="G2090" s="6">
        <v>0</v>
      </c>
      <c r="H2090" s="6" t="e">
        <f>VLOOKUP(D2090,'kode internal'!$B$1:$E$4717,4,FALSE)</f>
        <v>#N/A</v>
      </c>
      <c r="I2090" s="6" t="e">
        <f>VLOOKUP(D2090,'kode internal'!$B$1:$F$4717,5,FALSE)</f>
        <v>#N/A</v>
      </c>
    </row>
    <row r="2091" spans="1:9">
      <c r="A2091" s="6" t="s">
        <v>6248</v>
      </c>
      <c r="B2091" s="6" t="s">
        <v>6249</v>
      </c>
      <c r="C2091" s="6">
        <f t="shared" si="33"/>
        <v>1</v>
      </c>
      <c r="D2091" s="6" t="s">
        <v>6249</v>
      </c>
      <c r="E2091" s="6" t="e">
        <f>VLOOKUP(B2091,'kode internal'!$B$1:$D$4717,2,FALSE)</f>
        <v>#N/A</v>
      </c>
      <c r="F2091" s="6">
        <v>72</v>
      </c>
      <c r="G2091" s="6">
        <v>0</v>
      </c>
      <c r="H2091" s="6" t="e">
        <f>VLOOKUP(D2091,'kode internal'!$B$1:$E$4717,4,FALSE)</f>
        <v>#N/A</v>
      </c>
      <c r="I2091" s="6" t="e">
        <f>VLOOKUP(D2091,'kode internal'!$B$1:$F$4717,5,FALSE)</f>
        <v>#N/A</v>
      </c>
    </row>
    <row r="2092" spans="1:9">
      <c r="A2092" s="6" t="s">
        <v>6250</v>
      </c>
      <c r="B2092" s="6" t="s">
        <v>6251</v>
      </c>
      <c r="C2092" s="6">
        <f t="shared" si="33"/>
        <v>1</v>
      </c>
      <c r="D2092" s="6" t="s">
        <v>6251</v>
      </c>
      <c r="E2092" s="6" t="e">
        <f>VLOOKUP(B2092,'kode internal'!$B$1:$D$4717,2,FALSE)</f>
        <v>#N/A</v>
      </c>
      <c r="F2092" s="6">
        <v>72</v>
      </c>
      <c r="G2092" s="6">
        <v>0</v>
      </c>
      <c r="H2092" s="6" t="e">
        <f>VLOOKUP(D2092,'kode internal'!$B$1:$E$4717,4,FALSE)</f>
        <v>#N/A</v>
      </c>
      <c r="I2092" s="6" t="e">
        <f>VLOOKUP(D2092,'kode internal'!$B$1:$F$4717,5,FALSE)</f>
        <v>#N/A</v>
      </c>
    </row>
    <row r="2093" spans="1:9">
      <c r="A2093" s="6" t="s">
        <v>6252</v>
      </c>
      <c r="B2093" s="6" t="s">
        <v>6253</v>
      </c>
      <c r="C2093" s="6">
        <f t="shared" si="33"/>
        <v>1</v>
      </c>
      <c r="D2093" s="6" t="s">
        <v>6253</v>
      </c>
      <c r="E2093" s="6" t="e">
        <f>VLOOKUP(B2093,'kode internal'!$B$1:$D$4717,2,FALSE)</f>
        <v>#N/A</v>
      </c>
      <c r="F2093" s="6">
        <v>6</v>
      </c>
      <c r="G2093" s="6">
        <v>0</v>
      </c>
      <c r="H2093" s="6" t="e">
        <f>VLOOKUP(D2093,'kode internal'!$B$1:$E$4717,4,FALSE)</f>
        <v>#N/A</v>
      </c>
      <c r="I2093" s="6" t="e">
        <f>VLOOKUP(D2093,'kode internal'!$B$1:$F$4717,5,FALSE)</f>
        <v>#N/A</v>
      </c>
    </row>
    <row r="2094" spans="1:9">
      <c r="A2094" s="6" t="s">
        <v>6254</v>
      </c>
      <c r="B2094" s="6" t="s">
        <v>6255</v>
      </c>
      <c r="C2094" s="6">
        <f t="shared" si="33"/>
        <v>1</v>
      </c>
      <c r="D2094" s="6" t="s">
        <v>6255</v>
      </c>
      <c r="E2094" s="6" t="e">
        <f>VLOOKUP(B2094,'kode internal'!$B$1:$D$4717,2,FALSE)</f>
        <v>#N/A</v>
      </c>
      <c r="F2094" s="6">
        <v>3</v>
      </c>
      <c r="G2094" s="6">
        <v>0</v>
      </c>
      <c r="H2094" s="6" t="e">
        <f>VLOOKUP(D2094,'kode internal'!$B$1:$E$4717,4,FALSE)</f>
        <v>#N/A</v>
      </c>
      <c r="I2094" s="6" t="e">
        <f>VLOOKUP(D2094,'kode internal'!$B$1:$F$4717,5,FALSE)</f>
        <v>#N/A</v>
      </c>
    </row>
    <row r="2095" spans="1:9">
      <c r="A2095" s="6" t="s">
        <v>6256</v>
      </c>
      <c r="B2095" s="6" t="s">
        <v>6257</v>
      </c>
      <c r="C2095" s="6">
        <f t="shared" si="33"/>
        <v>1</v>
      </c>
      <c r="D2095" s="6" t="s">
        <v>6257</v>
      </c>
      <c r="E2095" s="6" t="e">
        <f>VLOOKUP(B2095,'kode internal'!$B$1:$D$4717,2,FALSE)</f>
        <v>#N/A</v>
      </c>
      <c r="F2095" s="6">
        <v>5</v>
      </c>
      <c r="G2095" s="6">
        <v>0</v>
      </c>
      <c r="H2095" s="6" t="e">
        <f>VLOOKUP(D2095,'kode internal'!$B$1:$E$4717,4,FALSE)</f>
        <v>#N/A</v>
      </c>
      <c r="I2095" s="6" t="e">
        <f>VLOOKUP(D2095,'kode internal'!$B$1:$F$4717,5,FALSE)</f>
        <v>#N/A</v>
      </c>
    </row>
    <row r="2096" spans="1:9">
      <c r="A2096" s="6" t="s">
        <v>6258</v>
      </c>
      <c r="B2096" s="6" t="s">
        <v>6259</v>
      </c>
      <c r="C2096" s="6">
        <f t="shared" si="33"/>
        <v>1</v>
      </c>
      <c r="D2096" s="6" t="s">
        <v>6259</v>
      </c>
      <c r="E2096" s="6" t="e">
        <f>VLOOKUP(B2096,'kode internal'!$B$1:$D$4717,2,FALSE)</f>
        <v>#N/A</v>
      </c>
      <c r="F2096" s="6">
        <v>5</v>
      </c>
      <c r="G2096" s="6">
        <v>0</v>
      </c>
      <c r="H2096" s="6" t="e">
        <f>VLOOKUP(D2096,'kode internal'!$B$1:$E$4717,4,FALSE)</f>
        <v>#N/A</v>
      </c>
      <c r="I2096" s="6" t="e">
        <f>VLOOKUP(D2096,'kode internal'!$B$1:$F$4717,5,FALSE)</f>
        <v>#N/A</v>
      </c>
    </row>
    <row r="2097" spans="1:9">
      <c r="A2097" s="6" t="s">
        <v>6260</v>
      </c>
      <c r="B2097" s="6" t="s">
        <v>6261</v>
      </c>
      <c r="C2097" s="6">
        <f t="shared" si="33"/>
        <v>1</v>
      </c>
      <c r="D2097" s="6" t="s">
        <v>6261</v>
      </c>
      <c r="E2097" s="6" t="e">
        <f>VLOOKUP(B2097,'kode internal'!$B$1:$D$4717,2,FALSE)</f>
        <v>#N/A</v>
      </c>
      <c r="F2097" s="6">
        <v>5</v>
      </c>
      <c r="G2097" s="6">
        <v>72</v>
      </c>
      <c r="H2097" s="6" t="e">
        <f>VLOOKUP(D2097,'kode internal'!$B$1:$E$4717,4,FALSE)</f>
        <v>#N/A</v>
      </c>
      <c r="I2097" s="6" t="e">
        <f>VLOOKUP(D2097,'kode internal'!$B$1:$F$4717,5,FALSE)</f>
        <v>#N/A</v>
      </c>
    </row>
    <row r="2098" spans="1:9">
      <c r="A2098" s="6" t="s">
        <v>6262</v>
      </c>
      <c r="B2098" s="6" t="s">
        <v>6263</v>
      </c>
      <c r="C2098" s="6">
        <f t="shared" si="33"/>
        <v>1</v>
      </c>
      <c r="D2098" s="6" t="s">
        <v>6263</v>
      </c>
      <c r="E2098" s="6" t="str">
        <f>VLOOKUP(B2098,'kode internal'!$B$1:$D$4717,2,FALSE)</f>
        <v>22B009</v>
      </c>
      <c r="F2098" s="6">
        <v>156</v>
      </c>
      <c r="G2098" s="6">
        <v>456</v>
      </c>
      <c r="H2098" s="6">
        <f>VLOOKUP(D2098,'kode internal'!$B$1:$E$4717,4,FALSE)</f>
        <v>156</v>
      </c>
      <c r="I2098" s="6">
        <f>VLOOKUP(D2098,'kode internal'!$B$1:$F$4717,5,FALSE)</f>
        <v>456</v>
      </c>
    </row>
    <row r="2099" spans="1:9">
      <c r="A2099" s="6" t="s">
        <v>6264</v>
      </c>
      <c r="B2099" s="6" t="s">
        <v>6265</v>
      </c>
      <c r="C2099" s="6">
        <f t="shared" si="33"/>
        <v>1</v>
      </c>
      <c r="D2099" s="6" t="s">
        <v>6265</v>
      </c>
      <c r="E2099" s="6" t="str">
        <f>VLOOKUP(B2099,'kode internal'!$B$1:$D$4717,2,FALSE)</f>
        <v>22B008</v>
      </c>
      <c r="F2099" s="6">
        <v>1</v>
      </c>
      <c r="G2099" s="6">
        <v>0</v>
      </c>
      <c r="H2099" s="6">
        <f>VLOOKUP(D2099,'kode internal'!$B$1:$E$4717,4,FALSE)</f>
        <v>1</v>
      </c>
      <c r="I2099" s="6">
        <f>VLOOKUP(D2099,'kode internal'!$B$1:$F$4717,5,FALSE)</f>
        <v>0</v>
      </c>
    </row>
    <row r="2100" spans="1:9">
      <c r="A2100" s="6" t="s">
        <v>6266</v>
      </c>
      <c r="B2100" s="6" t="s">
        <v>6267</v>
      </c>
      <c r="C2100" s="6">
        <f t="shared" si="33"/>
        <v>1</v>
      </c>
      <c r="D2100" s="6" t="s">
        <v>6267</v>
      </c>
      <c r="E2100" s="6" t="str">
        <f>VLOOKUP(B2100,'kode internal'!$B$1:$D$4717,2,FALSE)</f>
        <v>22B007</v>
      </c>
      <c r="F2100" s="6">
        <v>3</v>
      </c>
      <c r="G2100" s="6">
        <v>0</v>
      </c>
      <c r="H2100" s="6">
        <f>VLOOKUP(D2100,'kode internal'!$B$1:$E$4717,4,FALSE)</f>
        <v>3</v>
      </c>
      <c r="I2100" s="6">
        <f>VLOOKUP(D2100,'kode internal'!$B$1:$F$4717,5,FALSE)</f>
        <v>0</v>
      </c>
    </row>
    <row r="2101" spans="1:9">
      <c r="A2101" s="6" t="s">
        <v>6268</v>
      </c>
      <c r="B2101" s="6" t="s">
        <v>6269</v>
      </c>
      <c r="C2101" s="6">
        <f t="shared" si="33"/>
        <v>1</v>
      </c>
      <c r="D2101" s="6" t="s">
        <v>6269</v>
      </c>
      <c r="E2101" s="6" t="str">
        <f>VLOOKUP(B2101,'kode internal'!$B$1:$D$4717,2,FALSE)</f>
        <v>22A001</v>
      </c>
      <c r="F2101" s="6">
        <v>5</v>
      </c>
      <c r="G2101" s="6">
        <v>0</v>
      </c>
      <c r="H2101" s="6">
        <f>VLOOKUP(D2101,'kode internal'!$B$1:$E$4717,4,FALSE)</f>
        <v>5</v>
      </c>
      <c r="I2101" s="6">
        <f>VLOOKUP(D2101,'kode internal'!$B$1:$F$4717,5,FALSE)</f>
        <v>0</v>
      </c>
    </row>
    <row r="2102" spans="1:9">
      <c r="A2102" s="6" t="s">
        <v>6270</v>
      </c>
      <c r="B2102" s="6" t="s">
        <v>6271</v>
      </c>
      <c r="C2102" s="6">
        <f t="shared" si="33"/>
        <v>1</v>
      </c>
      <c r="D2102" s="6" t="s">
        <v>6271</v>
      </c>
      <c r="E2102" s="6" t="str">
        <f>VLOOKUP(B2102,'kode internal'!$B$1:$D$4717,2,FALSE)</f>
        <v>70S027</v>
      </c>
      <c r="F2102" s="6">
        <v>1165</v>
      </c>
      <c r="G2102" s="6">
        <v>0</v>
      </c>
      <c r="H2102" s="6">
        <f>VLOOKUP(D2102,'kode internal'!$B$1:$E$4717,4,FALSE)</f>
        <v>1165</v>
      </c>
      <c r="I2102" s="6">
        <f>VLOOKUP(D2102,'kode internal'!$B$1:$F$4717,5,FALSE)</f>
        <v>0</v>
      </c>
    </row>
    <row r="2103" spans="1:9">
      <c r="A2103" s="6" t="s">
        <v>6272</v>
      </c>
      <c r="B2103" s="6" t="s">
        <v>6273</v>
      </c>
      <c r="C2103" s="6">
        <f t="shared" si="33"/>
        <v>1</v>
      </c>
      <c r="D2103" s="6" t="s">
        <v>6273</v>
      </c>
      <c r="E2103" s="6" t="str">
        <f>VLOOKUP(B2103,'kode internal'!$B$1:$D$4717,2,FALSE)</f>
        <v>70M020</v>
      </c>
      <c r="F2103" s="6">
        <v>7</v>
      </c>
      <c r="G2103" s="6">
        <v>0</v>
      </c>
      <c r="H2103" s="6">
        <f>VLOOKUP(D2103,'kode internal'!$B$1:$E$4717,4,FALSE)</f>
        <v>7</v>
      </c>
      <c r="I2103" s="6">
        <f>VLOOKUP(D2103,'kode internal'!$B$1:$F$4717,5,FALSE)</f>
        <v>0</v>
      </c>
    </row>
    <row r="2104" spans="1:9">
      <c r="A2104" s="6" t="s">
        <v>6274</v>
      </c>
      <c r="B2104" s="6" t="s">
        <v>6275</v>
      </c>
      <c r="C2104" s="6">
        <f t="shared" si="33"/>
        <v>1</v>
      </c>
      <c r="D2104" s="6" t="s">
        <v>6275</v>
      </c>
      <c r="E2104" s="6" t="str">
        <f>VLOOKUP(B2104,'kode internal'!$B$1:$D$4717,2,FALSE)</f>
        <v>70D011</v>
      </c>
      <c r="F2104" s="6">
        <v>2</v>
      </c>
      <c r="G2104" s="6">
        <v>4</v>
      </c>
      <c r="H2104" s="6">
        <f>VLOOKUP(D2104,'kode internal'!$B$1:$E$4717,4,FALSE)</f>
        <v>2</v>
      </c>
      <c r="I2104" s="6">
        <f>VLOOKUP(D2104,'kode internal'!$B$1:$F$4717,5,FALSE)</f>
        <v>4</v>
      </c>
    </row>
    <row r="2105" spans="1:9">
      <c r="A2105" s="6" t="s">
        <v>6276</v>
      </c>
      <c r="B2105" s="6" t="s">
        <v>6277</v>
      </c>
      <c r="C2105" s="6">
        <f t="shared" si="33"/>
        <v>1</v>
      </c>
      <c r="D2105" s="6" t="s">
        <v>6277</v>
      </c>
      <c r="E2105" s="6" t="str">
        <f>VLOOKUP(B2105,'kode internal'!$B$1:$D$4717,2,FALSE)</f>
        <v>60P024</v>
      </c>
      <c r="F2105" s="6">
        <v>14</v>
      </c>
      <c r="G2105" s="6">
        <v>0</v>
      </c>
      <c r="H2105" s="6">
        <f>VLOOKUP(D2105,'kode internal'!$B$1:$E$4717,4,FALSE)</f>
        <v>14</v>
      </c>
      <c r="I2105" s="6">
        <f>VLOOKUP(D2105,'kode internal'!$B$1:$F$4717,5,FALSE)</f>
        <v>0</v>
      </c>
    </row>
    <row r="2106" spans="1:9">
      <c r="A2106" s="6" t="s">
        <v>6278</v>
      </c>
      <c r="B2106" s="6" t="s">
        <v>6279</v>
      </c>
      <c r="C2106" s="6">
        <f t="shared" si="33"/>
        <v>1</v>
      </c>
      <c r="D2106" s="6" t="s">
        <v>6279</v>
      </c>
      <c r="E2106" s="6" t="str">
        <f>VLOOKUP(B2106,'kode internal'!$B$1:$D$4717,2,FALSE)</f>
        <v>60L006</v>
      </c>
      <c r="F2106" s="6">
        <v>18</v>
      </c>
      <c r="G2106" s="6">
        <v>0</v>
      </c>
      <c r="H2106" s="6">
        <f>VLOOKUP(D2106,'kode internal'!$B$1:$E$4717,4,FALSE)</f>
        <v>18</v>
      </c>
      <c r="I2106" s="6">
        <f>VLOOKUP(D2106,'kode internal'!$B$1:$F$4717,5,FALSE)</f>
        <v>0</v>
      </c>
    </row>
    <row r="2107" spans="1:9">
      <c r="A2107" s="6" t="s">
        <v>6280</v>
      </c>
      <c r="B2107" s="6" t="s">
        <v>6281</v>
      </c>
      <c r="C2107" s="6">
        <f t="shared" si="33"/>
        <v>1</v>
      </c>
      <c r="D2107" s="6" t="s">
        <v>6281</v>
      </c>
      <c r="E2107" s="6" t="str">
        <f>VLOOKUP(B2107,'kode internal'!$B$1:$D$4717,2,FALSE)</f>
        <v>50V009</v>
      </c>
      <c r="F2107" s="6">
        <v>34</v>
      </c>
      <c r="G2107" s="6">
        <v>100</v>
      </c>
      <c r="H2107" s="6">
        <f>VLOOKUP(D2107,'kode internal'!$B$1:$E$4717,4,FALSE)</f>
        <v>34.4</v>
      </c>
      <c r="I2107" s="6">
        <f>VLOOKUP(D2107,'kode internal'!$B$1:$F$4717,5,FALSE)</f>
        <v>100</v>
      </c>
    </row>
    <row r="2108" spans="1:9">
      <c r="A2108" s="6" t="s">
        <v>6282</v>
      </c>
      <c r="B2108" s="13" t="s">
        <v>4682</v>
      </c>
      <c r="C2108" s="6">
        <f t="shared" si="33"/>
        <v>1</v>
      </c>
      <c r="D2108" s="6" t="s">
        <v>4682</v>
      </c>
      <c r="E2108" s="6" t="str">
        <f>VLOOKUP(B2108,'kode internal'!$B$1:$D$4717,2,FALSE)</f>
        <v>50V008</v>
      </c>
      <c r="F2108" s="6">
        <v>3617</v>
      </c>
      <c r="G2108" s="6">
        <v>0</v>
      </c>
      <c r="H2108" s="6">
        <f>VLOOKUP(D2108,'kode internal'!$B$1:$E$4717,4,FALSE)</f>
        <v>3617</v>
      </c>
      <c r="I2108" s="6">
        <f>VLOOKUP(D2108,'kode internal'!$B$1:$F$4717,5,FALSE)</f>
        <v>4060</v>
      </c>
    </row>
    <row r="2109" spans="1:9">
      <c r="A2109" s="6" t="s">
        <v>6283</v>
      </c>
      <c r="B2109" s="6" t="s">
        <v>6284</v>
      </c>
      <c r="C2109" s="6">
        <f t="shared" si="33"/>
        <v>1</v>
      </c>
      <c r="D2109" s="6" t="s">
        <v>6284</v>
      </c>
      <c r="E2109" s="6" t="str">
        <f>VLOOKUP(B2109,'kode internal'!$B$1:$D$4717,2,FALSE)</f>
        <v>50S037</v>
      </c>
      <c r="F2109" s="6">
        <v>44</v>
      </c>
      <c r="G2109" s="6">
        <v>0</v>
      </c>
      <c r="H2109" s="6">
        <f>VLOOKUP(D2109,'kode internal'!$B$1:$E$4717,4,FALSE)</f>
        <v>44</v>
      </c>
      <c r="I2109" s="6">
        <f>VLOOKUP(D2109,'kode internal'!$B$1:$F$4717,5,FALSE)</f>
        <v>0</v>
      </c>
    </row>
    <row r="2110" spans="1:9">
      <c r="A2110" s="6" t="s">
        <v>6285</v>
      </c>
      <c r="B2110" s="13" t="s">
        <v>4684</v>
      </c>
      <c r="C2110" s="6">
        <f t="shared" si="33"/>
        <v>1</v>
      </c>
      <c r="D2110" s="6" t="s">
        <v>4684</v>
      </c>
      <c r="E2110" s="6" t="str">
        <f>VLOOKUP(B2110,'kode internal'!$B$1:$D$4717,2,FALSE)</f>
        <v>50S036</v>
      </c>
      <c r="F2110" s="6">
        <v>438</v>
      </c>
      <c r="G2110" s="6">
        <v>0</v>
      </c>
      <c r="H2110" s="6">
        <f>VLOOKUP(D2110,'kode internal'!$B$1:$E$4717,4,FALSE)</f>
        <v>438</v>
      </c>
      <c r="I2110" s="6">
        <f>VLOOKUP(D2110,'kode internal'!$B$1:$F$4717,5,FALSE)</f>
        <v>350</v>
      </c>
    </row>
    <row r="2111" spans="1:9">
      <c r="A2111" s="6" t="s">
        <v>6286</v>
      </c>
      <c r="B2111" s="6" t="s">
        <v>6287</v>
      </c>
      <c r="C2111" s="6">
        <f t="shared" si="33"/>
        <v>1</v>
      </c>
      <c r="D2111" s="6" t="s">
        <v>6287</v>
      </c>
      <c r="E2111" s="6" t="str">
        <f>VLOOKUP(B2111,'kode internal'!$B$1:$D$4717,2,FALSE)</f>
        <v>50P034</v>
      </c>
      <c r="F2111" s="6">
        <v>5</v>
      </c>
      <c r="G2111" s="6">
        <v>11</v>
      </c>
      <c r="H2111" s="6">
        <f>VLOOKUP(D2111,'kode internal'!$B$1:$E$4717,4,FALSE)</f>
        <v>5.3</v>
      </c>
      <c r="I2111" s="6">
        <f>VLOOKUP(D2111,'kode internal'!$B$1:$F$4717,5,FALSE)</f>
        <v>11</v>
      </c>
    </row>
    <row r="2112" spans="1:9">
      <c r="A2112" s="6" t="s">
        <v>6288</v>
      </c>
      <c r="B2112" s="6" t="s">
        <v>6289</v>
      </c>
      <c r="C2112" s="6">
        <f t="shared" si="33"/>
        <v>1</v>
      </c>
      <c r="D2112" s="6" t="s">
        <v>6289</v>
      </c>
      <c r="E2112" s="6" t="str">
        <f>VLOOKUP(B2112,'kode internal'!$B$1:$D$4717,2,FALSE)</f>
        <v>50O006</v>
      </c>
      <c r="F2112" s="6">
        <v>14909</v>
      </c>
      <c r="G2112" s="6">
        <v>5000</v>
      </c>
      <c r="H2112" s="6">
        <f>VLOOKUP(D2112,'kode internal'!$B$1:$E$4717,4,FALSE)</f>
        <v>14909</v>
      </c>
      <c r="I2112" s="6">
        <f>VLOOKUP(D2112,'kode internal'!$B$1:$F$4717,5,FALSE)</f>
        <v>5000</v>
      </c>
    </row>
    <row r="2113" spans="1:9">
      <c r="A2113" s="6" t="s">
        <v>6290</v>
      </c>
      <c r="B2113" s="6" t="s">
        <v>6291</v>
      </c>
      <c r="C2113" s="6">
        <f t="shared" ref="C2113:C2176" si="34">IF(B2113=D2113,1,0)</f>
        <v>1</v>
      </c>
      <c r="D2113" s="6" t="s">
        <v>6291</v>
      </c>
      <c r="E2113" s="6" t="str">
        <f>VLOOKUP(B2113,'kode internal'!$B$1:$D$4717,2,FALSE)</f>
        <v>50H008</v>
      </c>
      <c r="F2113" s="6">
        <v>2</v>
      </c>
      <c r="G2113" s="6">
        <v>17</v>
      </c>
      <c r="H2113" s="6">
        <f>VLOOKUP(D2113,'kode internal'!$B$1:$E$4717,4,FALSE)</f>
        <v>2.4</v>
      </c>
      <c r="I2113" s="6">
        <f>VLOOKUP(D2113,'kode internal'!$B$1:$F$4717,5,FALSE)</f>
        <v>17</v>
      </c>
    </row>
    <row r="2114" spans="1:9">
      <c r="A2114" s="6" t="s">
        <v>6292</v>
      </c>
      <c r="B2114" s="6" t="s">
        <v>6293</v>
      </c>
      <c r="C2114" s="6">
        <f t="shared" si="34"/>
        <v>1</v>
      </c>
      <c r="D2114" s="6" t="s">
        <v>6293</v>
      </c>
      <c r="E2114" s="6" t="e">
        <f>VLOOKUP(B2114,'kode internal'!$B$1:$D$4717,2,FALSE)</f>
        <v>#N/A</v>
      </c>
      <c r="F2114" s="6">
        <v>3</v>
      </c>
      <c r="G2114" s="6">
        <v>0</v>
      </c>
      <c r="H2114" s="6" t="e">
        <f>VLOOKUP(D2114,'kode internal'!$B$1:$E$4717,4,FALSE)</f>
        <v>#N/A</v>
      </c>
      <c r="I2114" s="6" t="e">
        <f>VLOOKUP(D2114,'kode internal'!$B$1:$F$4717,5,FALSE)</f>
        <v>#N/A</v>
      </c>
    </row>
    <row r="2115" spans="1:9">
      <c r="A2115" s="6" t="s">
        <v>6294</v>
      </c>
      <c r="B2115" s="6" t="s">
        <v>6295</v>
      </c>
      <c r="C2115" s="6">
        <f t="shared" si="34"/>
        <v>1</v>
      </c>
      <c r="D2115" s="6" t="s">
        <v>6295</v>
      </c>
      <c r="E2115" s="6" t="str">
        <f>VLOOKUP(B2115,'kode internal'!$B$1:$D$4717,2,FALSE)</f>
        <v>50C040</v>
      </c>
      <c r="F2115" s="6">
        <v>15666</v>
      </c>
      <c r="G2115" s="6">
        <v>100000</v>
      </c>
      <c r="H2115" s="6">
        <f>VLOOKUP(D2115,'kode internal'!$B$1:$E$4717,4,FALSE)</f>
        <v>15666</v>
      </c>
      <c r="I2115" s="6">
        <f>VLOOKUP(D2115,'kode internal'!$B$1:$F$4717,5,FALSE)</f>
        <v>100000</v>
      </c>
    </row>
    <row r="2116" spans="1:9">
      <c r="A2116" s="6" t="s">
        <v>6296</v>
      </c>
      <c r="B2116" s="6" t="s">
        <v>6297</v>
      </c>
      <c r="C2116" s="6">
        <f t="shared" si="34"/>
        <v>1</v>
      </c>
      <c r="D2116" s="6" t="s">
        <v>6297</v>
      </c>
      <c r="E2116" s="6" t="str">
        <f>VLOOKUP(B2116,'kode internal'!$B$1:$D$4717,2,FALSE)</f>
        <v>50C039</v>
      </c>
      <c r="F2116" s="6">
        <v>11641</v>
      </c>
      <c r="G2116" s="6">
        <v>100000</v>
      </c>
      <c r="H2116" s="6">
        <f>VLOOKUP(D2116,'kode internal'!$B$1:$E$4717,4,FALSE)</f>
        <v>11640.5</v>
      </c>
      <c r="I2116" s="6">
        <f>VLOOKUP(D2116,'kode internal'!$B$1:$F$4717,5,FALSE)</f>
        <v>100000</v>
      </c>
    </row>
    <row r="2117" spans="1:9">
      <c r="A2117" s="6" t="s">
        <v>6298</v>
      </c>
      <c r="B2117" s="6" t="s">
        <v>6299</v>
      </c>
      <c r="C2117" s="6">
        <f t="shared" si="34"/>
        <v>1</v>
      </c>
      <c r="D2117" s="6" t="s">
        <v>6299</v>
      </c>
      <c r="E2117" s="6" t="str">
        <f>VLOOKUP(B2117,'kode internal'!$B$1:$D$4717,2,FALSE)</f>
        <v>50C038</v>
      </c>
      <c r="F2117" s="6">
        <v>145095</v>
      </c>
      <c r="G2117" s="6">
        <v>100000</v>
      </c>
      <c r="H2117" s="6">
        <f>VLOOKUP(D2117,'kode internal'!$B$1:$E$4717,4,FALSE)</f>
        <v>145095</v>
      </c>
      <c r="I2117" s="6">
        <f>VLOOKUP(D2117,'kode internal'!$B$1:$F$4717,5,FALSE)</f>
        <v>100000</v>
      </c>
    </row>
    <row r="2118" spans="1:9">
      <c r="A2118" s="6" t="s">
        <v>6300</v>
      </c>
      <c r="B2118" s="6" t="s">
        <v>6301</v>
      </c>
      <c r="C2118" s="6">
        <f t="shared" si="34"/>
        <v>1</v>
      </c>
      <c r="D2118" s="6" t="s">
        <v>6301</v>
      </c>
      <c r="E2118" s="6" t="str">
        <f>VLOOKUP(B2118,'kode internal'!$B$1:$D$4717,2,FALSE)</f>
        <v>50C037</v>
      </c>
      <c r="F2118" s="6">
        <v>78447</v>
      </c>
      <c r="G2118" s="6">
        <v>420000</v>
      </c>
      <c r="H2118" s="6">
        <f>VLOOKUP(D2118,'kode internal'!$B$1:$E$4717,4,FALSE)</f>
        <v>78447</v>
      </c>
      <c r="I2118" s="6">
        <f>VLOOKUP(D2118,'kode internal'!$B$1:$F$4717,5,FALSE)</f>
        <v>420000</v>
      </c>
    </row>
    <row r="2119" spans="1:9">
      <c r="A2119" s="6" t="s">
        <v>6302</v>
      </c>
      <c r="B2119" s="6" t="s">
        <v>6303</v>
      </c>
      <c r="C2119" s="6">
        <f t="shared" si="34"/>
        <v>1</v>
      </c>
      <c r="D2119" s="6" t="s">
        <v>6303</v>
      </c>
      <c r="E2119" s="6" t="str">
        <f>VLOOKUP(B2119,'kode internal'!$B$1:$D$4717,2,FALSE)</f>
        <v>50C036</v>
      </c>
      <c r="F2119" s="6">
        <v>82152</v>
      </c>
      <c r="G2119" s="6">
        <v>50000</v>
      </c>
      <c r="H2119" s="6">
        <f>VLOOKUP(D2119,'kode internal'!$B$1:$E$4717,4,FALSE)</f>
        <v>82152</v>
      </c>
      <c r="I2119" s="6">
        <f>VLOOKUP(D2119,'kode internal'!$B$1:$F$4717,5,FALSE)</f>
        <v>50000</v>
      </c>
    </row>
    <row r="2120" spans="1:9">
      <c r="A2120" s="6" t="s">
        <v>6304</v>
      </c>
      <c r="B2120" s="6" t="s">
        <v>6305</v>
      </c>
      <c r="C2120" s="6">
        <f t="shared" si="34"/>
        <v>1</v>
      </c>
      <c r="D2120" s="6" t="s">
        <v>6305</v>
      </c>
      <c r="E2120" s="6" t="str">
        <f>VLOOKUP(B2120,'kode internal'!$B$1:$D$4717,2,FALSE)</f>
        <v>50A054</v>
      </c>
      <c r="F2120" s="6">
        <v>20</v>
      </c>
      <c r="G2120" s="6">
        <v>0</v>
      </c>
      <c r="H2120" s="6">
        <f>VLOOKUP(D2120,'kode internal'!$B$1:$E$4717,4,FALSE)</f>
        <v>20</v>
      </c>
      <c r="I2120" s="6">
        <f>VLOOKUP(D2120,'kode internal'!$B$1:$F$4717,5,FALSE)</f>
        <v>0</v>
      </c>
    </row>
    <row r="2121" spans="1:9">
      <c r="A2121" s="6" t="s">
        <v>6306</v>
      </c>
      <c r="B2121" s="13" t="s">
        <v>4688</v>
      </c>
      <c r="C2121" s="6">
        <f t="shared" si="34"/>
        <v>1</v>
      </c>
      <c r="D2121" s="6" t="s">
        <v>4688</v>
      </c>
      <c r="E2121" s="6" t="str">
        <f>VLOOKUP(B2121,'kode internal'!$B$1:$D$4717,2,FALSE)</f>
        <v>50A049</v>
      </c>
      <c r="F2121" s="6">
        <v>2000</v>
      </c>
      <c r="G2121" s="6">
        <v>0</v>
      </c>
      <c r="H2121" s="6">
        <f>VLOOKUP(D2121,'kode internal'!$B$1:$E$4717,4,FALSE)</f>
        <v>2000</v>
      </c>
      <c r="I2121" s="6">
        <f>VLOOKUP(D2121,'kode internal'!$B$1:$F$4717,5,FALSE)</f>
        <v>250</v>
      </c>
    </row>
    <row r="2122" spans="1:9">
      <c r="A2122" s="6" t="s">
        <v>6307</v>
      </c>
      <c r="B2122" s="6" t="s">
        <v>6308</v>
      </c>
      <c r="C2122" s="6">
        <f t="shared" si="34"/>
        <v>1</v>
      </c>
      <c r="D2122" s="6" t="s">
        <v>6308</v>
      </c>
      <c r="E2122" s="6" t="str">
        <f>VLOOKUP(B2122,'kode internal'!$B$1:$D$4717,2,FALSE)</f>
        <v>83P005</v>
      </c>
      <c r="F2122" s="6">
        <v>0</v>
      </c>
      <c r="G2122" s="6">
        <v>360</v>
      </c>
      <c r="H2122" s="6">
        <f>VLOOKUP(D2122,'kode internal'!$B$1:$E$4717,4,FALSE)</f>
        <v>0</v>
      </c>
      <c r="I2122" s="6">
        <f>VLOOKUP(D2122,'kode internal'!$B$1:$F$4717,5,FALSE)</f>
        <v>360</v>
      </c>
    </row>
    <row r="2123" spans="1:9">
      <c r="A2123" s="6" t="s">
        <v>6309</v>
      </c>
      <c r="B2123" s="6" t="s">
        <v>6310</v>
      </c>
      <c r="C2123" s="6">
        <f t="shared" si="34"/>
        <v>1</v>
      </c>
      <c r="D2123" s="6" t="s">
        <v>6310</v>
      </c>
      <c r="E2123" s="6" t="str">
        <f>VLOOKUP(B2123,'kode internal'!$B$1:$D$4717,2,FALSE)</f>
        <v>40V053</v>
      </c>
      <c r="F2123" s="6">
        <v>4</v>
      </c>
      <c r="G2123" s="6">
        <v>0</v>
      </c>
      <c r="H2123" s="6">
        <f>VLOOKUP(D2123,'kode internal'!$B$1:$E$4717,4,FALSE)</f>
        <v>4</v>
      </c>
      <c r="I2123" s="6">
        <f>VLOOKUP(D2123,'kode internal'!$B$1:$F$4717,5,FALSE)</f>
        <v>0</v>
      </c>
    </row>
    <row r="2124" spans="1:9">
      <c r="A2124" s="6" t="s">
        <v>6311</v>
      </c>
      <c r="B2124" s="6" t="s">
        <v>6312</v>
      </c>
      <c r="C2124" s="6">
        <f t="shared" si="34"/>
        <v>1</v>
      </c>
      <c r="D2124" s="6" t="s">
        <v>6312</v>
      </c>
      <c r="E2124" s="6" t="e">
        <f>VLOOKUP(B2124,'kode internal'!$B$1:$D$4717,2,FALSE)</f>
        <v>#N/A</v>
      </c>
      <c r="F2124" s="6">
        <v>4</v>
      </c>
      <c r="G2124" s="6">
        <v>0</v>
      </c>
      <c r="H2124" s="6" t="e">
        <f>VLOOKUP(D2124,'kode internal'!$B$1:$E$4717,4,FALSE)</f>
        <v>#N/A</v>
      </c>
      <c r="I2124" s="6" t="e">
        <f>VLOOKUP(D2124,'kode internal'!$B$1:$F$4717,5,FALSE)</f>
        <v>#N/A</v>
      </c>
    </row>
    <row r="2125" spans="1:9">
      <c r="A2125" s="6" t="s">
        <v>6313</v>
      </c>
      <c r="B2125" s="6" t="s">
        <v>6314</v>
      </c>
      <c r="C2125" s="6">
        <f t="shared" si="34"/>
        <v>1</v>
      </c>
      <c r="D2125" s="6" t="s">
        <v>6314</v>
      </c>
      <c r="E2125" s="6" t="str">
        <f>VLOOKUP(B2125,'kode internal'!$B$1:$D$4717,2,FALSE)</f>
        <v>40T093</v>
      </c>
      <c r="F2125" s="6">
        <v>922</v>
      </c>
      <c r="G2125" s="6">
        <v>0</v>
      </c>
      <c r="H2125" s="6">
        <f>VLOOKUP(D2125,'kode internal'!$B$1:$E$4717,4,FALSE)</f>
        <v>922</v>
      </c>
      <c r="I2125" s="6">
        <f>VLOOKUP(D2125,'kode internal'!$B$1:$F$4717,5,FALSE)</f>
        <v>0</v>
      </c>
    </row>
    <row r="2126" spans="1:9">
      <c r="A2126" s="6" t="s">
        <v>6315</v>
      </c>
      <c r="B2126" s="6" t="s">
        <v>6316</v>
      </c>
      <c r="C2126" s="6">
        <f t="shared" si="34"/>
        <v>1</v>
      </c>
      <c r="D2126" s="6" t="s">
        <v>6316</v>
      </c>
      <c r="E2126" s="6" t="str">
        <f>VLOOKUP(B2126,'kode internal'!$B$1:$D$4717,2,FALSE)</f>
        <v>40T089</v>
      </c>
      <c r="F2126" s="6">
        <v>430</v>
      </c>
      <c r="G2126" s="6">
        <v>0</v>
      </c>
      <c r="H2126" s="6">
        <f>VLOOKUP(D2126,'kode internal'!$B$1:$E$4717,4,FALSE)</f>
        <v>430</v>
      </c>
      <c r="I2126" s="6">
        <f>VLOOKUP(D2126,'kode internal'!$B$1:$F$4717,5,FALSE)</f>
        <v>0</v>
      </c>
    </row>
    <row r="2127" spans="1:9">
      <c r="A2127" s="6" t="s">
        <v>6317</v>
      </c>
      <c r="B2127" s="6" t="s">
        <v>6318</v>
      </c>
      <c r="C2127" s="6">
        <f t="shared" si="34"/>
        <v>1</v>
      </c>
      <c r="D2127" s="6" t="s">
        <v>6318</v>
      </c>
      <c r="E2127" s="6" t="e">
        <f>VLOOKUP(B2127,'kode internal'!$B$1:$D$4717,2,FALSE)</f>
        <v>#N/A</v>
      </c>
      <c r="F2127" s="6">
        <v>0</v>
      </c>
      <c r="G2127" s="6">
        <v>9050</v>
      </c>
      <c r="H2127" s="6" t="e">
        <f>VLOOKUP(D2127,'kode internal'!$B$1:$E$4717,4,FALSE)</f>
        <v>#N/A</v>
      </c>
      <c r="I2127" s="6" t="e">
        <f>VLOOKUP(D2127,'kode internal'!$B$1:$F$4717,5,FALSE)</f>
        <v>#N/A</v>
      </c>
    </row>
    <row r="2128" spans="1:9">
      <c r="A2128" s="6" t="s">
        <v>6319</v>
      </c>
      <c r="B2128" s="6" t="s">
        <v>6320</v>
      </c>
      <c r="C2128" s="6">
        <f t="shared" si="34"/>
        <v>1</v>
      </c>
      <c r="D2128" s="6" t="s">
        <v>6320</v>
      </c>
      <c r="E2128" s="6" t="str">
        <f>VLOOKUP(B2128,'kode internal'!$B$1:$D$4717,2,FALSE)</f>
        <v>40S097</v>
      </c>
      <c r="F2128" s="6">
        <v>13080</v>
      </c>
      <c r="G2128" s="6">
        <v>8400</v>
      </c>
      <c r="H2128" s="6">
        <f>VLOOKUP(D2128,'kode internal'!$B$1:$E$4717,4,FALSE)</f>
        <v>13080</v>
      </c>
      <c r="I2128" s="6">
        <f>VLOOKUP(D2128,'kode internal'!$B$1:$F$4717,5,FALSE)</f>
        <v>8400</v>
      </c>
    </row>
    <row r="2129" spans="1:9">
      <c r="A2129" s="6" t="s">
        <v>6321</v>
      </c>
      <c r="B2129" s="6" t="s">
        <v>6322</v>
      </c>
      <c r="C2129" s="6">
        <f t="shared" si="34"/>
        <v>1</v>
      </c>
      <c r="D2129" s="6" t="s">
        <v>6322</v>
      </c>
      <c r="E2129" s="6" t="str">
        <f>VLOOKUP(B2129,'kode internal'!$B$1:$D$4717,2,FALSE)</f>
        <v>40S094</v>
      </c>
      <c r="F2129" s="6">
        <v>167</v>
      </c>
      <c r="G2129" s="6">
        <v>1075</v>
      </c>
      <c r="H2129" s="6">
        <f>VLOOKUP(D2129,'kode internal'!$B$1:$E$4717,4,FALSE)</f>
        <v>167</v>
      </c>
      <c r="I2129" s="6">
        <f>VLOOKUP(D2129,'kode internal'!$B$1:$F$4717,5,FALSE)</f>
        <v>1075</v>
      </c>
    </row>
    <row r="2130" spans="1:9">
      <c r="A2130" s="6" t="s">
        <v>6323</v>
      </c>
      <c r="B2130" s="6" t="s">
        <v>6324</v>
      </c>
      <c r="C2130" s="6">
        <f t="shared" si="34"/>
        <v>1</v>
      </c>
      <c r="D2130" s="6" t="s">
        <v>6324</v>
      </c>
      <c r="E2130" s="6" t="str">
        <f>VLOOKUP(B2130,'kode internal'!$B$1:$D$4717,2,FALSE)</f>
        <v>40S093</v>
      </c>
      <c r="F2130" s="6">
        <v>13</v>
      </c>
      <c r="G2130" s="6">
        <v>0</v>
      </c>
      <c r="H2130" s="6">
        <f>VLOOKUP(D2130,'kode internal'!$B$1:$E$4717,4,FALSE)</f>
        <v>13</v>
      </c>
      <c r="I2130" s="6">
        <f>VLOOKUP(D2130,'kode internal'!$B$1:$F$4717,5,FALSE)</f>
        <v>0</v>
      </c>
    </row>
    <row r="2131" spans="1:9">
      <c r="A2131" s="6" t="s">
        <v>6325</v>
      </c>
      <c r="B2131" s="6" t="s">
        <v>6326</v>
      </c>
      <c r="C2131" s="6">
        <f t="shared" si="34"/>
        <v>1</v>
      </c>
      <c r="D2131" s="6" t="s">
        <v>6326</v>
      </c>
      <c r="E2131" s="6" t="str">
        <f>VLOOKUP(B2131,'kode internal'!$B$1:$D$4717,2,FALSE)</f>
        <v>40S092</v>
      </c>
      <c r="F2131" s="6">
        <v>3</v>
      </c>
      <c r="G2131" s="6">
        <v>0</v>
      </c>
      <c r="H2131" s="6">
        <f>VLOOKUP(D2131,'kode internal'!$B$1:$E$4717,4,FALSE)</f>
        <v>3</v>
      </c>
      <c r="I2131" s="6">
        <f>VLOOKUP(D2131,'kode internal'!$B$1:$F$4717,5,FALSE)</f>
        <v>0</v>
      </c>
    </row>
    <row r="2132" spans="1:9">
      <c r="A2132" s="6" t="s">
        <v>6327</v>
      </c>
      <c r="B2132" s="6" t="s">
        <v>6328</v>
      </c>
      <c r="C2132" s="6">
        <f t="shared" si="34"/>
        <v>1</v>
      </c>
      <c r="D2132" s="6" t="s">
        <v>6328</v>
      </c>
      <c r="E2132" s="6" t="e">
        <f>VLOOKUP(B2132,'kode internal'!$B$1:$D$4717,2,FALSE)</f>
        <v>#N/A</v>
      </c>
      <c r="F2132" s="6">
        <v>50</v>
      </c>
      <c r="G2132" s="6">
        <v>0</v>
      </c>
      <c r="H2132" s="6" t="e">
        <f>VLOOKUP(D2132,'kode internal'!$B$1:$E$4717,4,FALSE)</f>
        <v>#N/A</v>
      </c>
      <c r="I2132" s="6" t="e">
        <f>VLOOKUP(D2132,'kode internal'!$B$1:$F$4717,5,FALSE)</f>
        <v>#N/A</v>
      </c>
    </row>
    <row r="2133" spans="1:9">
      <c r="A2133" s="6" t="s">
        <v>6329</v>
      </c>
      <c r="B2133" s="6" t="s">
        <v>6330</v>
      </c>
      <c r="C2133" s="6">
        <f t="shared" si="34"/>
        <v>1</v>
      </c>
      <c r="D2133" s="6" t="s">
        <v>6330</v>
      </c>
      <c r="E2133" s="6" t="str">
        <f>VLOOKUP(B2133,'kode internal'!$B$1:$D$4717,2,FALSE)</f>
        <v>40S083</v>
      </c>
      <c r="F2133" s="6">
        <v>156</v>
      </c>
      <c r="G2133" s="6">
        <v>480</v>
      </c>
      <c r="H2133" s="6">
        <f>VLOOKUP(D2133,'kode internal'!$B$1:$E$4717,4,FALSE)</f>
        <v>156</v>
      </c>
      <c r="I2133" s="6">
        <f>VLOOKUP(D2133,'kode internal'!$B$1:$F$4717,5,FALSE)</f>
        <v>510</v>
      </c>
    </row>
    <row r="2134" spans="1:9">
      <c r="A2134" s="6" t="s">
        <v>6331</v>
      </c>
      <c r="B2134" s="6" t="s">
        <v>6332</v>
      </c>
      <c r="C2134" s="6">
        <f t="shared" si="34"/>
        <v>1</v>
      </c>
      <c r="D2134" s="6" t="s">
        <v>6332</v>
      </c>
      <c r="E2134" s="6" t="e">
        <f>VLOOKUP(B2134,'kode internal'!$B$1:$D$4717,2,FALSE)</f>
        <v>#N/A</v>
      </c>
      <c r="F2134" s="6">
        <v>863</v>
      </c>
      <c r="G2134" s="6">
        <v>551</v>
      </c>
      <c r="H2134" s="6" t="e">
        <f>VLOOKUP(D2134,'kode internal'!$B$1:$E$4717,4,FALSE)</f>
        <v>#N/A</v>
      </c>
      <c r="I2134" s="6" t="e">
        <f>VLOOKUP(D2134,'kode internal'!$B$1:$F$4717,5,FALSE)</f>
        <v>#N/A</v>
      </c>
    </row>
    <row r="2135" spans="1:9">
      <c r="A2135" s="6" t="s">
        <v>6333</v>
      </c>
      <c r="B2135" s="13" t="s">
        <v>4616</v>
      </c>
      <c r="C2135" s="6">
        <f t="shared" si="34"/>
        <v>1</v>
      </c>
      <c r="D2135" s="6" t="s">
        <v>4616</v>
      </c>
      <c r="E2135" s="6" t="str">
        <f>VLOOKUP(B2135,'kode internal'!$B$1:$D$4717,2,FALSE)</f>
        <v>40R063.1</v>
      </c>
      <c r="F2135" s="6">
        <v>16698</v>
      </c>
      <c r="G2135" s="6">
        <v>33000</v>
      </c>
      <c r="H2135" s="6">
        <f>VLOOKUP(D2135,'kode internal'!$B$1:$E$4717,4,FALSE)</f>
        <v>16698</v>
      </c>
      <c r="I2135" s="6">
        <f>VLOOKUP(D2135,'kode internal'!$B$1:$F$4717,5,FALSE)</f>
        <v>46750</v>
      </c>
    </row>
    <row r="2136" spans="1:9">
      <c r="A2136" s="6" t="s">
        <v>6334</v>
      </c>
      <c r="B2136" s="6" t="s">
        <v>6335</v>
      </c>
      <c r="C2136" s="6">
        <f t="shared" si="34"/>
        <v>1</v>
      </c>
      <c r="D2136" s="6" t="s">
        <v>6335</v>
      </c>
      <c r="E2136" s="6" t="str">
        <f>VLOOKUP(B2136,'kode internal'!$B$1:$D$4717,2,FALSE)</f>
        <v>40R063</v>
      </c>
      <c r="F2136" s="6">
        <v>1951</v>
      </c>
      <c r="G2136" s="6">
        <v>0</v>
      </c>
      <c r="H2136" s="6">
        <f>VLOOKUP(D2136,'kode internal'!$B$1:$E$4717,4,FALSE)</f>
        <v>1951</v>
      </c>
      <c r="I2136" s="6">
        <f>VLOOKUP(D2136,'kode internal'!$B$1:$F$4717,5,FALSE)</f>
        <v>0</v>
      </c>
    </row>
    <row r="2137" spans="1:9">
      <c r="A2137" s="6" t="s">
        <v>6336</v>
      </c>
      <c r="B2137" s="6" t="s">
        <v>6337</v>
      </c>
      <c r="C2137" s="6">
        <f t="shared" si="34"/>
        <v>1</v>
      </c>
      <c r="D2137" s="6" t="s">
        <v>6337</v>
      </c>
      <c r="E2137" s="6" t="e">
        <f>VLOOKUP(B2137,'kode internal'!$B$1:$D$4717,2,FALSE)</f>
        <v>#N/A</v>
      </c>
      <c r="F2137" s="6">
        <v>5</v>
      </c>
      <c r="G2137" s="6">
        <v>0</v>
      </c>
      <c r="H2137" s="6" t="e">
        <f>VLOOKUP(D2137,'kode internal'!$B$1:$E$4717,4,FALSE)</f>
        <v>#N/A</v>
      </c>
      <c r="I2137" s="6" t="e">
        <f>VLOOKUP(D2137,'kode internal'!$B$1:$F$4717,5,FALSE)</f>
        <v>#N/A</v>
      </c>
    </row>
    <row r="2138" spans="1:9">
      <c r="A2138" s="6" t="s">
        <v>6338</v>
      </c>
      <c r="B2138" s="6" t="s">
        <v>6339</v>
      </c>
      <c r="C2138" s="6">
        <f t="shared" si="34"/>
        <v>1</v>
      </c>
      <c r="D2138" s="6" t="s">
        <v>6339</v>
      </c>
      <c r="E2138" s="6" t="str">
        <f>VLOOKUP(B2138,'kode internal'!$B$1:$D$4717,2,FALSE)</f>
        <v>40P012.115</v>
      </c>
      <c r="F2138" s="6">
        <v>389</v>
      </c>
      <c r="G2138" s="6">
        <v>160</v>
      </c>
      <c r="H2138" s="6">
        <f>VLOOKUP(D2138,'kode internal'!$B$1:$E$4717,4,FALSE)</f>
        <v>389</v>
      </c>
      <c r="I2138" s="6">
        <f>VLOOKUP(D2138,'kode internal'!$B$1:$F$4717,5,FALSE)</f>
        <v>60</v>
      </c>
    </row>
    <row r="2139" spans="1:9">
      <c r="A2139" s="6" t="s">
        <v>6340</v>
      </c>
      <c r="B2139" s="6" t="s">
        <v>6341</v>
      </c>
      <c r="C2139" s="6">
        <f t="shared" si="34"/>
        <v>1</v>
      </c>
      <c r="D2139" s="6" t="s">
        <v>6341</v>
      </c>
      <c r="E2139" s="6" t="e">
        <f>VLOOKUP(B2139,'kode internal'!$B$1:$D$4717,2,FALSE)</f>
        <v>#N/A</v>
      </c>
      <c r="F2139" s="6">
        <v>622</v>
      </c>
      <c r="G2139" s="6">
        <v>460</v>
      </c>
      <c r="H2139" s="6" t="e">
        <f>VLOOKUP(D2139,'kode internal'!$B$1:$E$4717,4,FALSE)</f>
        <v>#N/A</v>
      </c>
      <c r="I2139" s="6" t="e">
        <f>VLOOKUP(D2139,'kode internal'!$B$1:$F$4717,5,FALSE)</f>
        <v>#N/A</v>
      </c>
    </row>
    <row r="2140" spans="1:9">
      <c r="A2140" s="6" t="s">
        <v>6342</v>
      </c>
      <c r="B2140" s="6" t="s">
        <v>6343</v>
      </c>
      <c r="C2140" s="6">
        <f t="shared" si="34"/>
        <v>1</v>
      </c>
      <c r="D2140" s="6" t="s">
        <v>6343</v>
      </c>
      <c r="E2140" s="6" t="str">
        <f>VLOOKUP(B2140,'kode internal'!$B$1:$D$4717,2,FALSE)</f>
        <v>40P012.1</v>
      </c>
      <c r="F2140" s="6">
        <v>10</v>
      </c>
      <c r="G2140" s="6">
        <v>0</v>
      </c>
      <c r="H2140" s="6">
        <f>VLOOKUP(D2140,'kode internal'!$B$1:$E$4717,4,FALSE)</f>
        <v>10</v>
      </c>
      <c r="I2140" s="6">
        <f>VLOOKUP(D2140,'kode internal'!$B$1:$F$4717,5,FALSE)</f>
        <v>100</v>
      </c>
    </row>
    <row r="2141" spans="1:9">
      <c r="A2141" s="6" t="s">
        <v>6344</v>
      </c>
      <c r="B2141" s="6" t="s">
        <v>6345</v>
      </c>
      <c r="C2141" s="6">
        <f t="shared" si="34"/>
        <v>1</v>
      </c>
      <c r="D2141" s="6" t="s">
        <v>6345</v>
      </c>
      <c r="E2141" s="6" t="e">
        <f>VLOOKUP(B2141,'kode internal'!$B$1:$D$4717,2,FALSE)</f>
        <v>#N/A</v>
      </c>
      <c r="F2141" s="6">
        <v>329</v>
      </c>
      <c r="G2141" s="6">
        <v>0</v>
      </c>
      <c r="H2141" s="6" t="e">
        <f>VLOOKUP(D2141,'kode internal'!$B$1:$E$4717,4,FALSE)</f>
        <v>#N/A</v>
      </c>
      <c r="I2141" s="6" t="e">
        <f>VLOOKUP(D2141,'kode internal'!$B$1:$F$4717,5,FALSE)</f>
        <v>#N/A</v>
      </c>
    </row>
    <row r="2142" spans="1:9">
      <c r="A2142" s="6" t="s">
        <v>6346</v>
      </c>
      <c r="B2142" s="6" t="s">
        <v>6347</v>
      </c>
      <c r="C2142" s="6">
        <f t="shared" si="34"/>
        <v>1</v>
      </c>
      <c r="D2142" s="6" t="s">
        <v>6347</v>
      </c>
      <c r="E2142" s="6" t="e">
        <f>VLOOKUP(B2142,'kode internal'!$B$1:$D$4717,2,FALSE)</f>
        <v>#N/A</v>
      </c>
      <c r="F2142" s="6">
        <v>18360</v>
      </c>
      <c r="G2142" s="6">
        <v>24000</v>
      </c>
      <c r="H2142" s="6" t="e">
        <f>VLOOKUP(D2142,'kode internal'!$B$1:$E$4717,4,FALSE)</f>
        <v>#N/A</v>
      </c>
      <c r="I2142" s="6" t="e">
        <f>VLOOKUP(D2142,'kode internal'!$B$1:$F$4717,5,FALSE)</f>
        <v>#N/A</v>
      </c>
    </row>
    <row r="2143" spans="1:9">
      <c r="A2143" s="6" t="s">
        <v>6348</v>
      </c>
      <c r="B2143" s="13" t="s">
        <v>4690</v>
      </c>
      <c r="C2143" s="6">
        <f t="shared" si="34"/>
        <v>1</v>
      </c>
      <c r="D2143" s="6" t="s">
        <v>4690</v>
      </c>
      <c r="E2143" s="6" t="e">
        <f>VLOOKUP(B2143,'kode internal'!$B$1:$D$4717,2,FALSE)</f>
        <v>#N/A</v>
      </c>
      <c r="F2143" s="6">
        <v>13933</v>
      </c>
      <c r="G2143" s="6">
        <v>90000</v>
      </c>
      <c r="H2143" s="6" t="e">
        <f>VLOOKUP(D2143,'kode internal'!$B$1:$E$4717,4,FALSE)</f>
        <v>#N/A</v>
      </c>
      <c r="I2143" s="6" t="e">
        <f>VLOOKUP(D2143,'kode internal'!$B$1:$F$4717,5,FALSE)</f>
        <v>#N/A</v>
      </c>
    </row>
    <row r="2144" spans="1:9">
      <c r="A2144" s="6" t="s">
        <v>6349</v>
      </c>
      <c r="B2144" s="6" t="s">
        <v>6350</v>
      </c>
      <c r="C2144" s="6">
        <f t="shared" si="34"/>
        <v>1</v>
      </c>
      <c r="D2144" s="6" t="s">
        <v>6350</v>
      </c>
      <c r="E2144" s="6" t="e">
        <f>VLOOKUP(B2144,'kode internal'!$B$1:$D$4717,2,FALSE)</f>
        <v>#N/A</v>
      </c>
      <c r="F2144" s="6">
        <v>12</v>
      </c>
      <c r="G2144" s="6">
        <v>0</v>
      </c>
      <c r="H2144" s="6" t="e">
        <f>VLOOKUP(D2144,'kode internal'!$B$1:$E$4717,4,FALSE)</f>
        <v>#N/A</v>
      </c>
      <c r="I2144" s="6" t="e">
        <f>VLOOKUP(D2144,'kode internal'!$B$1:$F$4717,5,FALSE)</f>
        <v>#N/A</v>
      </c>
    </row>
    <row r="2145" spans="1:9">
      <c r="A2145" s="6" t="s">
        <v>6351</v>
      </c>
      <c r="B2145" s="6" t="s">
        <v>6352</v>
      </c>
      <c r="C2145" s="6">
        <f t="shared" si="34"/>
        <v>1</v>
      </c>
      <c r="D2145" s="6" t="s">
        <v>6352</v>
      </c>
      <c r="E2145" s="6" t="str">
        <f>VLOOKUP(B2145,'kode internal'!$B$1:$D$4717,2,FALSE)</f>
        <v>40N073</v>
      </c>
      <c r="F2145" s="6">
        <v>44</v>
      </c>
      <c r="G2145" s="6">
        <v>740</v>
      </c>
      <c r="H2145" s="6">
        <f>VLOOKUP(D2145,'kode internal'!$B$1:$E$4717,4,FALSE)</f>
        <v>43.9</v>
      </c>
      <c r="I2145" s="6">
        <f>VLOOKUP(D2145,'kode internal'!$B$1:$F$4717,5,FALSE)</f>
        <v>740</v>
      </c>
    </row>
    <row r="2146" spans="1:9">
      <c r="A2146" s="6" t="s">
        <v>6353</v>
      </c>
      <c r="B2146" s="6" t="s">
        <v>6354</v>
      </c>
      <c r="C2146" s="6">
        <f t="shared" si="34"/>
        <v>1</v>
      </c>
      <c r="D2146" s="6" t="s">
        <v>6354</v>
      </c>
      <c r="E2146" s="6" t="e">
        <f>VLOOKUP(B2146,'kode internal'!$B$1:$D$4717,2,FALSE)</f>
        <v>#N/A</v>
      </c>
      <c r="F2146" s="6">
        <v>0</v>
      </c>
      <c r="G2146" s="6">
        <v>4500</v>
      </c>
      <c r="H2146" s="6" t="e">
        <f>VLOOKUP(D2146,'kode internal'!$B$1:$E$4717,4,FALSE)</f>
        <v>#N/A</v>
      </c>
      <c r="I2146" s="6" t="e">
        <f>VLOOKUP(D2146,'kode internal'!$B$1:$F$4717,5,FALSE)</f>
        <v>#N/A</v>
      </c>
    </row>
    <row r="2147" spans="1:9">
      <c r="A2147" s="6" t="s">
        <v>6355</v>
      </c>
      <c r="B2147" s="6" t="s">
        <v>6356</v>
      </c>
      <c r="C2147" s="6">
        <f t="shared" si="34"/>
        <v>1</v>
      </c>
      <c r="D2147" s="6" t="s">
        <v>6356</v>
      </c>
      <c r="E2147" s="6" t="e">
        <f>VLOOKUP(B2147,'kode internal'!$B$1:$D$4717,2,FALSE)</f>
        <v>#N/A</v>
      </c>
      <c r="F2147" s="6">
        <v>182</v>
      </c>
      <c r="G2147" s="6">
        <v>0</v>
      </c>
      <c r="H2147" s="6" t="e">
        <f>VLOOKUP(D2147,'kode internal'!$B$1:$E$4717,4,FALSE)</f>
        <v>#N/A</v>
      </c>
      <c r="I2147" s="6" t="e">
        <f>VLOOKUP(D2147,'kode internal'!$B$1:$F$4717,5,FALSE)</f>
        <v>#N/A</v>
      </c>
    </row>
    <row r="2148" spans="1:9">
      <c r="A2148" s="6" t="s">
        <v>6357</v>
      </c>
      <c r="B2148" s="6" t="s">
        <v>6358</v>
      </c>
      <c r="C2148" s="6">
        <f t="shared" si="34"/>
        <v>1</v>
      </c>
      <c r="D2148" s="6" t="s">
        <v>6358</v>
      </c>
      <c r="E2148" s="6" t="e">
        <f>VLOOKUP(B2148,'kode internal'!$B$1:$D$4717,2,FALSE)</f>
        <v>#N/A</v>
      </c>
      <c r="F2148" s="6">
        <v>2197</v>
      </c>
      <c r="G2148" s="6">
        <v>7515</v>
      </c>
      <c r="H2148" s="6" t="e">
        <f>VLOOKUP(D2148,'kode internal'!$B$1:$E$4717,4,FALSE)</f>
        <v>#N/A</v>
      </c>
      <c r="I2148" s="6" t="e">
        <f>VLOOKUP(D2148,'kode internal'!$B$1:$F$4717,5,FALSE)</f>
        <v>#N/A</v>
      </c>
    </row>
    <row r="2149" spans="1:9">
      <c r="A2149" s="6" t="s">
        <v>6359</v>
      </c>
      <c r="B2149" s="6" t="s">
        <v>6360</v>
      </c>
      <c r="C2149" s="6">
        <f t="shared" si="34"/>
        <v>1</v>
      </c>
      <c r="D2149" s="6" t="s">
        <v>6360</v>
      </c>
      <c r="E2149" s="6" t="e">
        <f>VLOOKUP(B2149,'kode internal'!$B$1:$D$4717,2,FALSE)</f>
        <v>#N/A</v>
      </c>
      <c r="F2149" s="6">
        <v>1</v>
      </c>
      <c r="G2149" s="6">
        <v>100</v>
      </c>
      <c r="H2149" s="6" t="e">
        <f>VLOOKUP(D2149,'kode internal'!$B$1:$E$4717,4,FALSE)</f>
        <v>#N/A</v>
      </c>
      <c r="I2149" s="6" t="e">
        <f>VLOOKUP(D2149,'kode internal'!$B$1:$F$4717,5,FALSE)</f>
        <v>#N/A</v>
      </c>
    </row>
    <row r="2150" spans="1:9">
      <c r="A2150" s="6" t="s">
        <v>6361</v>
      </c>
      <c r="B2150" s="6" t="s">
        <v>6362</v>
      </c>
      <c r="C2150" s="6">
        <f t="shared" si="34"/>
        <v>1</v>
      </c>
      <c r="D2150" s="6" t="s">
        <v>6362</v>
      </c>
      <c r="E2150" s="6" t="e">
        <f>VLOOKUP(B2150,'kode internal'!$B$1:$D$4717,2,FALSE)</f>
        <v>#N/A</v>
      </c>
      <c r="F2150" s="6">
        <v>10</v>
      </c>
      <c r="G2150" s="6">
        <v>0</v>
      </c>
      <c r="H2150" s="6" t="e">
        <f>VLOOKUP(D2150,'kode internal'!$B$1:$E$4717,4,FALSE)</f>
        <v>#N/A</v>
      </c>
      <c r="I2150" s="6" t="e">
        <f>VLOOKUP(D2150,'kode internal'!$B$1:$F$4717,5,FALSE)</f>
        <v>#N/A</v>
      </c>
    </row>
    <row r="2151" spans="1:9">
      <c r="A2151" s="6" t="s">
        <v>6363</v>
      </c>
      <c r="B2151" s="6" t="s">
        <v>6364</v>
      </c>
      <c r="C2151" s="6">
        <f t="shared" si="34"/>
        <v>1</v>
      </c>
      <c r="D2151" s="6" t="s">
        <v>6364</v>
      </c>
      <c r="E2151" s="6" t="e">
        <f>VLOOKUP(B2151,'kode internal'!$B$1:$D$4717,2,FALSE)</f>
        <v>#N/A</v>
      </c>
      <c r="F2151" s="6">
        <v>0</v>
      </c>
      <c r="G2151" s="6">
        <v>400</v>
      </c>
      <c r="H2151" s="6" t="e">
        <f>VLOOKUP(D2151,'kode internal'!$B$1:$E$4717,4,FALSE)</f>
        <v>#N/A</v>
      </c>
      <c r="I2151" s="6" t="e">
        <f>VLOOKUP(D2151,'kode internal'!$B$1:$F$4717,5,FALSE)</f>
        <v>#N/A</v>
      </c>
    </row>
    <row r="2152" spans="1:9">
      <c r="A2152" s="6" t="s">
        <v>6365</v>
      </c>
      <c r="B2152" s="6" t="s">
        <v>6366</v>
      </c>
      <c r="C2152" s="6">
        <f t="shared" si="34"/>
        <v>1</v>
      </c>
      <c r="D2152" s="6" t="s">
        <v>6366</v>
      </c>
      <c r="E2152" s="6" t="e">
        <f>VLOOKUP(B2152,'kode internal'!$B$1:$D$4717,2,FALSE)</f>
        <v>#N/A</v>
      </c>
      <c r="F2152" s="6">
        <v>0</v>
      </c>
      <c r="G2152" s="6">
        <v>254</v>
      </c>
      <c r="H2152" s="6" t="e">
        <f>VLOOKUP(D2152,'kode internal'!$B$1:$E$4717,4,FALSE)</f>
        <v>#N/A</v>
      </c>
      <c r="I2152" s="6" t="e">
        <f>VLOOKUP(D2152,'kode internal'!$B$1:$F$4717,5,FALSE)</f>
        <v>#N/A</v>
      </c>
    </row>
    <row r="2153" spans="1:9">
      <c r="A2153" s="6" t="s">
        <v>6367</v>
      </c>
      <c r="B2153" s="13" t="s">
        <v>3500</v>
      </c>
      <c r="C2153" s="6">
        <f t="shared" si="34"/>
        <v>1</v>
      </c>
      <c r="D2153" s="6" t="s">
        <v>3500</v>
      </c>
      <c r="E2153" s="6" t="e">
        <f>VLOOKUP(B2153,'kode internal'!$B$1:$D$4717,2,FALSE)</f>
        <v>#N/A</v>
      </c>
      <c r="F2153" s="6">
        <v>43</v>
      </c>
      <c r="G2153" s="6">
        <v>50</v>
      </c>
      <c r="H2153" s="6" t="e">
        <f>VLOOKUP(D2153,'kode internal'!$B$1:$E$4717,4,FALSE)</f>
        <v>#N/A</v>
      </c>
      <c r="I2153" s="6" t="e">
        <f>VLOOKUP(D2153,'kode internal'!$B$1:$F$4717,5,FALSE)</f>
        <v>#N/A</v>
      </c>
    </row>
    <row r="2154" spans="1:9">
      <c r="A2154" s="6" t="s">
        <v>6368</v>
      </c>
      <c r="B2154" s="6" t="s">
        <v>6369</v>
      </c>
      <c r="C2154" s="6">
        <f t="shared" si="34"/>
        <v>1</v>
      </c>
      <c r="D2154" s="6" t="s">
        <v>6369</v>
      </c>
      <c r="E2154" s="6" t="e">
        <f>VLOOKUP(B2154,'kode internal'!$B$1:$D$4717,2,FALSE)</f>
        <v>#N/A</v>
      </c>
      <c r="F2154" s="6">
        <v>9247</v>
      </c>
      <c r="G2154" s="6">
        <v>2400</v>
      </c>
      <c r="H2154" s="6" t="e">
        <f>VLOOKUP(D2154,'kode internal'!$B$1:$E$4717,4,FALSE)</f>
        <v>#N/A</v>
      </c>
      <c r="I2154" s="6" t="e">
        <f>VLOOKUP(D2154,'kode internal'!$B$1:$F$4717,5,FALSE)</f>
        <v>#N/A</v>
      </c>
    </row>
    <row r="2155" spans="1:9">
      <c r="A2155" s="6" t="s">
        <v>6370</v>
      </c>
      <c r="B2155" s="6" t="s">
        <v>6371</v>
      </c>
      <c r="C2155" s="6">
        <f t="shared" si="34"/>
        <v>1</v>
      </c>
      <c r="D2155" s="6" t="s">
        <v>6371</v>
      </c>
      <c r="E2155" s="6" t="e">
        <f>VLOOKUP(B2155,'kode internal'!$B$1:$D$4717,2,FALSE)</f>
        <v>#N/A</v>
      </c>
      <c r="F2155" s="6">
        <v>13010</v>
      </c>
      <c r="G2155" s="6">
        <v>0</v>
      </c>
      <c r="H2155" s="6" t="e">
        <f>VLOOKUP(D2155,'kode internal'!$B$1:$E$4717,4,FALSE)</f>
        <v>#N/A</v>
      </c>
      <c r="I2155" s="6" t="e">
        <f>VLOOKUP(D2155,'kode internal'!$B$1:$F$4717,5,FALSE)</f>
        <v>#N/A</v>
      </c>
    </row>
    <row r="2156" spans="1:9">
      <c r="A2156" s="6" t="s">
        <v>6372</v>
      </c>
      <c r="B2156" s="6" t="s">
        <v>6373</v>
      </c>
      <c r="C2156" s="6">
        <f t="shared" si="34"/>
        <v>1</v>
      </c>
      <c r="D2156" s="6" t="s">
        <v>6373</v>
      </c>
      <c r="E2156" s="6" t="e">
        <f>VLOOKUP(B2156,'kode internal'!$B$1:$D$4717,2,FALSE)</f>
        <v>#N/A</v>
      </c>
      <c r="F2156" s="6">
        <v>15</v>
      </c>
      <c r="G2156" s="6">
        <v>0</v>
      </c>
      <c r="H2156" s="6" t="e">
        <f>VLOOKUP(D2156,'kode internal'!$B$1:$E$4717,4,FALSE)</f>
        <v>#N/A</v>
      </c>
      <c r="I2156" s="6" t="e">
        <f>VLOOKUP(D2156,'kode internal'!$B$1:$F$4717,5,FALSE)</f>
        <v>#N/A</v>
      </c>
    </row>
    <row r="2157" spans="1:9">
      <c r="A2157" s="6" t="s">
        <v>6374</v>
      </c>
      <c r="B2157" s="6" t="s">
        <v>6375</v>
      </c>
      <c r="C2157" s="6">
        <f t="shared" si="34"/>
        <v>1</v>
      </c>
      <c r="D2157" s="6" t="s">
        <v>6375</v>
      </c>
      <c r="E2157" s="6" t="str">
        <f>VLOOKUP(B2157,'kode internal'!$B$1:$D$4717,2,FALSE)</f>
        <v>40L061</v>
      </c>
      <c r="F2157" s="6">
        <v>2</v>
      </c>
      <c r="G2157" s="6">
        <v>35</v>
      </c>
      <c r="H2157" s="6">
        <f>VLOOKUP(D2157,'kode internal'!$B$1:$E$4717,4,FALSE)</f>
        <v>2</v>
      </c>
      <c r="I2157" s="6">
        <f>VLOOKUP(D2157,'kode internal'!$B$1:$F$4717,5,FALSE)</f>
        <v>35</v>
      </c>
    </row>
    <row r="2158" spans="1:9">
      <c r="A2158" s="6" t="s">
        <v>6376</v>
      </c>
      <c r="B2158" s="6" t="s">
        <v>6377</v>
      </c>
      <c r="C2158" s="6">
        <f t="shared" si="34"/>
        <v>1</v>
      </c>
      <c r="D2158" s="6" t="s">
        <v>6377</v>
      </c>
      <c r="E2158" s="6" t="str">
        <f>VLOOKUP(B2158,'kode internal'!$B$1:$D$4717,2,FALSE)</f>
        <v>40L060</v>
      </c>
      <c r="F2158" s="6">
        <v>1128</v>
      </c>
      <c r="G2158" s="6">
        <v>12770</v>
      </c>
      <c r="H2158" s="6">
        <f>VLOOKUP(D2158,'kode internal'!$B$1:$E$4717,4,FALSE)</f>
        <v>1128</v>
      </c>
      <c r="I2158" s="6">
        <f>VLOOKUP(D2158,'kode internal'!$B$1:$F$4717,5,FALSE)</f>
        <v>12770</v>
      </c>
    </row>
    <row r="2159" spans="1:9">
      <c r="A2159" s="6" t="s">
        <v>6378</v>
      </c>
      <c r="B2159" s="6" t="s">
        <v>6379</v>
      </c>
      <c r="C2159" s="6">
        <f t="shared" si="34"/>
        <v>1</v>
      </c>
      <c r="D2159" s="6" t="s">
        <v>6379</v>
      </c>
      <c r="E2159" s="6" t="str">
        <f>VLOOKUP(B2159,'kode internal'!$B$1:$D$4717,2,FALSE)</f>
        <v>40L059</v>
      </c>
      <c r="F2159" s="6">
        <v>2</v>
      </c>
      <c r="G2159" s="6">
        <v>1</v>
      </c>
      <c r="H2159" s="6">
        <f>VLOOKUP(D2159,'kode internal'!$B$1:$E$4717,4,FALSE)</f>
        <v>2</v>
      </c>
      <c r="I2159" s="6">
        <f>VLOOKUP(D2159,'kode internal'!$B$1:$F$4717,5,FALSE)</f>
        <v>1</v>
      </c>
    </row>
    <row r="2160" spans="1:9">
      <c r="A2160" s="6" t="s">
        <v>6380</v>
      </c>
      <c r="B2160" s="6" t="s">
        <v>6381</v>
      </c>
      <c r="C2160" s="6">
        <f t="shared" si="34"/>
        <v>1</v>
      </c>
      <c r="D2160" s="6" t="s">
        <v>6381</v>
      </c>
      <c r="E2160" s="6" t="e">
        <f>VLOOKUP(B2160,'kode internal'!$B$1:$D$4717,2,FALSE)</f>
        <v>#N/A</v>
      </c>
      <c r="F2160" s="6">
        <v>25</v>
      </c>
      <c r="G2160" s="6">
        <v>405</v>
      </c>
      <c r="H2160" s="6" t="e">
        <f>VLOOKUP(D2160,'kode internal'!$B$1:$E$4717,4,FALSE)</f>
        <v>#N/A</v>
      </c>
      <c r="I2160" s="6" t="e">
        <f>VLOOKUP(D2160,'kode internal'!$B$1:$F$4717,5,FALSE)</f>
        <v>#N/A</v>
      </c>
    </row>
    <row r="2161" spans="1:9">
      <c r="A2161" s="6" t="s">
        <v>6382</v>
      </c>
      <c r="B2161" s="13" t="s">
        <v>1105</v>
      </c>
      <c r="C2161" s="6">
        <f t="shared" si="34"/>
        <v>1</v>
      </c>
      <c r="D2161" s="6" t="s">
        <v>1105</v>
      </c>
      <c r="E2161" s="6" t="str">
        <f>VLOOKUP(B2161,'kode internal'!$B$1:$D$4717,2,FALSE)</f>
        <v>40L056</v>
      </c>
      <c r="F2161" s="6">
        <v>1480</v>
      </c>
      <c r="G2161" s="6">
        <v>1800</v>
      </c>
      <c r="H2161" s="6">
        <f>VLOOKUP(D2161,'kode internal'!$B$1:$E$4717,4,FALSE)</f>
        <v>1480</v>
      </c>
      <c r="I2161" s="6">
        <f>VLOOKUP(D2161,'kode internal'!$B$1:$F$4717,5,FALSE)</f>
        <v>4080</v>
      </c>
    </row>
    <row r="2162" spans="1:9">
      <c r="A2162" s="6" t="s">
        <v>6383</v>
      </c>
      <c r="B2162" s="13" t="s">
        <v>4693</v>
      </c>
      <c r="C2162" s="6">
        <f t="shared" si="34"/>
        <v>1</v>
      </c>
      <c r="D2162" s="6" t="s">
        <v>4693</v>
      </c>
      <c r="E2162" s="6" t="str">
        <f>VLOOKUP(B2162,'kode internal'!$B$1:$D$4717,2,FALSE)</f>
        <v>40L055</v>
      </c>
      <c r="F2162" s="6">
        <v>101</v>
      </c>
      <c r="G2162" s="6">
        <v>0</v>
      </c>
      <c r="H2162" s="6">
        <f>VLOOKUP(D2162,'kode internal'!$B$1:$E$4717,4,FALSE)</f>
        <v>101</v>
      </c>
      <c r="I2162" s="6">
        <f>VLOOKUP(D2162,'kode internal'!$B$1:$F$4717,5,FALSE)</f>
        <v>4000</v>
      </c>
    </row>
    <row r="2163" spans="1:9">
      <c r="A2163" s="6" t="s">
        <v>6384</v>
      </c>
      <c r="B2163" s="6" t="s">
        <v>6385</v>
      </c>
      <c r="C2163" s="6">
        <f t="shared" si="34"/>
        <v>1</v>
      </c>
      <c r="D2163" s="6" t="s">
        <v>6385</v>
      </c>
      <c r="E2163" s="6" t="e">
        <f>VLOOKUP(B2163,'kode internal'!$B$1:$D$4717,2,FALSE)</f>
        <v>#N/A</v>
      </c>
      <c r="F2163" s="6">
        <v>9011</v>
      </c>
      <c r="G2163" s="6">
        <v>7500</v>
      </c>
      <c r="H2163" s="6" t="e">
        <f>VLOOKUP(D2163,'kode internal'!$B$1:$E$4717,4,FALSE)</f>
        <v>#N/A</v>
      </c>
      <c r="I2163" s="6" t="e">
        <f>VLOOKUP(D2163,'kode internal'!$B$1:$F$4717,5,FALSE)</f>
        <v>#N/A</v>
      </c>
    </row>
    <row r="2164" spans="1:9">
      <c r="A2164" s="6" t="s">
        <v>6386</v>
      </c>
      <c r="B2164" s="6" t="s">
        <v>6387</v>
      </c>
      <c r="C2164" s="6">
        <f t="shared" si="34"/>
        <v>1</v>
      </c>
      <c r="D2164" s="6" t="s">
        <v>6387</v>
      </c>
      <c r="E2164" s="6" t="e">
        <f>VLOOKUP(B2164,'kode internal'!$B$1:$D$4717,2,FALSE)</f>
        <v>#N/A</v>
      </c>
      <c r="F2164" s="6">
        <v>190</v>
      </c>
      <c r="G2164" s="6">
        <v>150</v>
      </c>
      <c r="H2164" s="6" t="e">
        <f>VLOOKUP(D2164,'kode internal'!$B$1:$E$4717,4,FALSE)</f>
        <v>#N/A</v>
      </c>
      <c r="I2164" s="6" t="e">
        <f>VLOOKUP(D2164,'kode internal'!$B$1:$F$4717,5,FALSE)</f>
        <v>#N/A</v>
      </c>
    </row>
    <row r="2165" spans="1:9">
      <c r="A2165" s="6" t="s">
        <v>6388</v>
      </c>
      <c r="B2165" s="6" t="s">
        <v>6389</v>
      </c>
      <c r="C2165" s="6">
        <f t="shared" si="34"/>
        <v>1</v>
      </c>
      <c r="D2165" s="6" t="s">
        <v>6389</v>
      </c>
      <c r="E2165" s="6" t="e">
        <f>VLOOKUP(B2165,'kode internal'!$B$1:$D$4717,2,FALSE)</f>
        <v>#N/A</v>
      </c>
      <c r="F2165" s="6">
        <v>7228</v>
      </c>
      <c r="G2165" s="6">
        <v>24706</v>
      </c>
      <c r="H2165" s="6" t="e">
        <f>VLOOKUP(D2165,'kode internal'!$B$1:$E$4717,4,FALSE)</f>
        <v>#N/A</v>
      </c>
      <c r="I2165" s="6" t="e">
        <f>VLOOKUP(D2165,'kode internal'!$B$1:$F$4717,5,FALSE)</f>
        <v>#N/A</v>
      </c>
    </row>
    <row r="2166" spans="1:9">
      <c r="A2166" s="6" t="s">
        <v>6390</v>
      </c>
      <c r="B2166" s="13" t="s">
        <v>3501</v>
      </c>
      <c r="C2166" s="6">
        <f t="shared" si="34"/>
        <v>1</v>
      </c>
      <c r="D2166" s="6" t="s">
        <v>3501</v>
      </c>
      <c r="E2166" s="6" t="e">
        <f>VLOOKUP(B2166,'kode internal'!$B$1:$D$4717,2,FALSE)</f>
        <v>#N/A</v>
      </c>
      <c r="F2166" s="6">
        <v>180</v>
      </c>
      <c r="G2166" s="6">
        <v>0</v>
      </c>
      <c r="H2166" s="6" t="e">
        <f>VLOOKUP(D2166,'kode internal'!$B$1:$E$4717,4,FALSE)</f>
        <v>#N/A</v>
      </c>
      <c r="I2166" s="6" t="e">
        <f>VLOOKUP(D2166,'kode internal'!$B$1:$F$4717,5,FALSE)</f>
        <v>#N/A</v>
      </c>
    </row>
    <row r="2167" spans="1:9">
      <c r="A2167" s="6" t="s">
        <v>6391</v>
      </c>
      <c r="B2167" s="13" t="s">
        <v>4695</v>
      </c>
      <c r="C2167" s="6">
        <f t="shared" si="34"/>
        <v>1</v>
      </c>
      <c r="D2167" s="6" t="s">
        <v>4695</v>
      </c>
      <c r="E2167" s="6" t="e">
        <f>VLOOKUP(B2167,'kode internal'!$B$1:$D$4717,2,FALSE)</f>
        <v>#N/A</v>
      </c>
      <c r="F2167" s="6">
        <v>146</v>
      </c>
      <c r="G2167" s="6">
        <v>0</v>
      </c>
      <c r="H2167" s="6" t="e">
        <f>VLOOKUP(D2167,'kode internal'!$B$1:$E$4717,4,FALSE)</f>
        <v>#N/A</v>
      </c>
      <c r="I2167" s="6" t="e">
        <f>VLOOKUP(D2167,'kode internal'!$B$1:$F$4717,5,FALSE)</f>
        <v>#N/A</v>
      </c>
    </row>
    <row r="2168" spans="1:9">
      <c r="A2168" s="6" t="s">
        <v>6392</v>
      </c>
      <c r="B2168" s="6" t="s">
        <v>6393</v>
      </c>
      <c r="C2168" s="6">
        <f t="shared" si="34"/>
        <v>1</v>
      </c>
      <c r="D2168" s="6" t="s">
        <v>6393</v>
      </c>
      <c r="E2168" s="6" t="e">
        <f>VLOOKUP(B2168,'kode internal'!$B$1:$D$4717,2,FALSE)</f>
        <v>#N/A</v>
      </c>
      <c r="F2168" s="6">
        <v>24</v>
      </c>
      <c r="G2168" s="6">
        <v>2900</v>
      </c>
      <c r="H2168" s="6" t="e">
        <f>VLOOKUP(D2168,'kode internal'!$B$1:$E$4717,4,FALSE)</f>
        <v>#N/A</v>
      </c>
      <c r="I2168" s="6" t="e">
        <f>VLOOKUP(D2168,'kode internal'!$B$1:$F$4717,5,FALSE)</f>
        <v>#N/A</v>
      </c>
    </row>
    <row r="2169" spans="1:9">
      <c r="A2169" s="6" t="s">
        <v>6394</v>
      </c>
      <c r="B2169" s="6" t="s">
        <v>6395</v>
      </c>
      <c r="C2169" s="6">
        <f t="shared" si="34"/>
        <v>1</v>
      </c>
      <c r="D2169" s="6" t="s">
        <v>6395</v>
      </c>
      <c r="E2169" s="6" t="e">
        <f>VLOOKUP(B2169,'kode internal'!$B$1:$D$4717,2,FALSE)</f>
        <v>#N/A</v>
      </c>
      <c r="F2169" s="6">
        <v>40</v>
      </c>
      <c r="G2169" s="6">
        <v>0</v>
      </c>
      <c r="H2169" s="6" t="e">
        <f>VLOOKUP(D2169,'kode internal'!$B$1:$E$4717,4,FALSE)</f>
        <v>#N/A</v>
      </c>
      <c r="I2169" s="6" t="e">
        <f>VLOOKUP(D2169,'kode internal'!$B$1:$F$4717,5,FALSE)</f>
        <v>#N/A</v>
      </c>
    </row>
    <row r="2170" spans="1:9">
      <c r="A2170" s="6" t="s">
        <v>6396</v>
      </c>
      <c r="B2170" s="6" t="s">
        <v>6397</v>
      </c>
      <c r="C2170" s="6">
        <f t="shared" si="34"/>
        <v>1</v>
      </c>
      <c r="D2170" s="6" t="s">
        <v>6397</v>
      </c>
      <c r="E2170" s="6" t="str">
        <f>VLOOKUP(B2170,'kode internal'!$B$1:$D$4717,2,FALSE)</f>
        <v>40H044</v>
      </c>
      <c r="F2170" s="6">
        <v>777</v>
      </c>
      <c r="G2170" s="6">
        <v>410</v>
      </c>
      <c r="H2170" s="6">
        <f>VLOOKUP(D2170,'kode internal'!$B$1:$E$4717,4,FALSE)</f>
        <v>777</v>
      </c>
      <c r="I2170" s="6">
        <f>VLOOKUP(D2170,'kode internal'!$B$1:$F$4717,5,FALSE)</f>
        <v>410</v>
      </c>
    </row>
    <row r="2171" spans="1:9">
      <c r="A2171" s="6" t="s">
        <v>6398</v>
      </c>
      <c r="B2171" s="6" t="s">
        <v>6399</v>
      </c>
      <c r="C2171" s="6">
        <f t="shared" si="34"/>
        <v>1</v>
      </c>
      <c r="D2171" s="6" t="s">
        <v>6399</v>
      </c>
      <c r="E2171" s="6" t="str">
        <f>VLOOKUP(B2171,'kode internal'!$B$1:$D$4717,2,FALSE)</f>
        <v>40F061</v>
      </c>
      <c r="F2171" s="6">
        <v>670</v>
      </c>
      <c r="G2171" s="6">
        <v>0</v>
      </c>
      <c r="H2171" s="6">
        <f>VLOOKUP(D2171,'kode internal'!$B$1:$E$4717,4,FALSE)</f>
        <v>670</v>
      </c>
      <c r="I2171" s="6">
        <f>VLOOKUP(D2171,'kode internal'!$B$1:$F$4717,5,FALSE)</f>
        <v>0</v>
      </c>
    </row>
    <row r="2172" spans="1:9">
      <c r="A2172" s="6" t="s">
        <v>6400</v>
      </c>
      <c r="B2172" s="6" t="s">
        <v>6401</v>
      </c>
      <c r="C2172" s="6">
        <f t="shared" si="34"/>
        <v>1</v>
      </c>
      <c r="D2172" s="6" t="s">
        <v>6401</v>
      </c>
      <c r="E2172" s="6" t="str">
        <f>VLOOKUP(B2172,'kode internal'!$B$1:$D$4717,2,FALSE)</f>
        <v>40F057</v>
      </c>
      <c r="F2172" s="6">
        <v>1300</v>
      </c>
      <c r="G2172" s="6">
        <v>26</v>
      </c>
      <c r="H2172" s="6">
        <f>VLOOKUP(D2172,'kode internal'!$B$1:$E$4717,4,FALSE)</f>
        <v>1300</v>
      </c>
      <c r="I2172" s="6">
        <f>VLOOKUP(D2172,'kode internal'!$B$1:$F$4717,5,FALSE)</f>
        <v>26</v>
      </c>
    </row>
    <row r="2173" spans="1:9">
      <c r="A2173" s="6" t="s">
        <v>6402</v>
      </c>
      <c r="B2173" s="6" t="s">
        <v>6403</v>
      </c>
      <c r="C2173" s="6">
        <f t="shared" si="34"/>
        <v>1</v>
      </c>
      <c r="D2173" s="6" t="s">
        <v>6403</v>
      </c>
      <c r="E2173" s="6" t="e">
        <f>VLOOKUP(B2173,'kode internal'!$B$1:$D$4717,2,FALSE)</f>
        <v>#N/A</v>
      </c>
      <c r="F2173" s="6">
        <v>0</v>
      </c>
      <c r="G2173" s="6">
        <v>19</v>
      </c>
      <c r="H2173" s="6" t="e">
        <f>VLOOKUP(D2173,'kode internal'!$B$1:$E$4717,4,FALSE)</f>
        <v>#N/A</v>
      </c>
      <c r="I2173" s="6" t="e">
        <f>VLOOKUP(D2173,'kode internal'!$B$1:$F$4717,5,FALSE)</f>
        <v>#N/A</v>
      </c>
    </row>
    <row r="2174" spans="1:9">
      <c r="A2174" s="6" t="s">
        <v>6404</v>
      </c>
      <c r="B2174" s="6" t="s">
        <v>6405</v>
      </c>
      <c r="C2174" s="6">
        <f t="shared" si="34"/>
        <v>1</v>
      </c>
      <c r="D2174" s="6" t="s">
        <v>6405</v>
      </c>
      <c r="E2174" s="6" t="e">
        <f>VLOOKUP(B2174,'kode internal'!$B$1:$D$4717,2,FALSE)</f>
        <v>#N/A</v>
      </c>
      <c r="F2174" s="6">
        <v>8</v>
      </c>
      <c r="G2174" s="6">
        <v>3150</v>
      </c>
      <c r="H2174" s="6" t="e">
        <f>VLOOKUP(D2174,'kode internal'!$B$1:$E$4717,4,FALSE)</f>
        <v>#N/A</v>
      </c>
      <c r="I2174" s="6" t="e">
        <f>VLOOKUP(D2174,'kode internal'!$B$1:$F$4717,5,FALSE)</f>
        <v>#N/A</v>
      </c>
    </row>
    <row r="2175" spans="1:9">
      <c r="A2175" s="6" t="s">
        <v>6406</v>
      </c>
      <c r="B2175" s="6" t="s">
        <v>6407</v>
      </c>
      <c r="C2175" s="6">
        <f t="shared" si="34"/>
        <v>1</v>
      </c>
      <c r="D2175" s="6" t="s">
        <v>6407</v>
      </c>
      <c r="E2175" s="6" t="str">
        <f>VLOOKUP(B2175,'kode internal'!$B$1:$D$4717,2,FALSE)</f>
        <v>40E037</v>
      </c>
      <c r="F2175" s="6">
        <v>10</v>
      </c>
      <c r="G2175" s="6">
        <v>0</v>
      </c>
      <c r="H2175" s="6">
        <f>VLOOKUP(D2175,'kode internal'!$B$1:$E$4717,4,FALSE)</f>
        <v>10</v>
      </c>
      <c r="I2175" s="6">
        <f>VLOOKUP(D2175,'kode internal'!$B$1:$F$4717,5,FALSE)</f>
        <v>0</v>
      </c>
    </row>
    <row r="2176" spans="1:9">
      <c r="A2176" s="6" t="s">
        <v>6408</v>
      </c>
      <c r="B2176" s="6" t="s">
        <v>6409</v>
      </c>
      <c r="C2176" s="6">
        <f t="shared" si="34"/>
        <v>1</v>
      </c>
      <c r="D2176" s="6" t="s">
        <v>6409</v>
      </c>
      <c r="E2176" s="6" t="e">
        <f>VLOOKUP(B2176,'kode internal'!$B$1:$D$4717,2,FALSE)</f>
        <v>#N/A</v>
      </c>
      <c r="F2176" s="6">
        <v>48</v>
      </c>
      <c r="G2176" s="6">
        <v>205</v>
      </c>
      <c r="H2176" s="6" t="e">
        <f>VLOOKUP(D2176,'kode internal'!$B$1:$E$4717,4,FALSE)</f>
        <v>#N/A</v>
      </c>
      <c r="I2176" s="6" t="e">
        <f>VLOOKUP(D2176,'kode internal'!$B$1:$F$4717,5,FALSE)</f>
        <v>#N/A</v>
      </c>
    </row>
    <row r="2177" spans="1:9">
      <c r="A2177" s="6" t="s">
        <v>6410</v>
      </c>
      <c r="B2177" s="6" t="s">
        <v>6411</v>
      </c>
      <c r="C2177" s="6">
        <f t="shared" ref="C2177:C2240" si="35">IF(B2177=D2177,1,0)</f>
        <v>1</v>
      </c>
      <c r="D2177" s="6" t="s">
        <v>6411</v>
      </c>
      <c r="E2177" s="6" t="str">
        <f>VLOOKUP(B2177,'kode internal'!$B$1:$D$4717,2,FALSE)</f>
        <v>40D104</v>
      </c>
      <c r="F2177" s="6">
        <v>29</v>
      </c>
      <c r="G2177" s="6">
        <v>750</v>
      </c>
      <c r="H2177" s="6">
        <f>VLOOKUP(D2177,'kode internal'!$B$1:$E$4717,4,FALSE)</f>
        <v>29</v>
      </c>
      <c r="I2177" s="6">
        <f>VLOOKUP(D2177,'kode internal'!$B$1:$F$4717,5,FALSE)</f>
        <v>1075</v>
      </c>
    </row>
    <row r="2178" spans="1:9">
      <c r="A2178" s="6" t="s">
        <v>6412</v>
      </c>
      <c r="B2178" s="6" t="s">
        <v>6413</v>
      </c>
      <c r="C2178" s="6">
        <f t="shared" si="35"/>
        <v>1</v>
      </c>
      <c r="D2178" s="6" t="s">
        <v>6413</v>
      </c>
      <c r="E2178" s="6" t="e">
        <f>VLOOKUP(B2178,'kode internal'!$B$1:$D$4717,2,FALSE)</f>
        <v>#N/A</v>
      </c>
      <c r="F2178" s="6">
        <v>21</v>
      </c>
      <c r="G2178" s="6">
        <v>0</v>
      </c>
      <c r="H2178" s="6" t="e">
        <f>VLOOKUP(D2178,'kode internal'!$B$1:$E$4717,4,FALSE)</f>
        <v>#N/A</v>
      </c>
      <c r="I2178" s="6" t="e">
        <f>VLOOKUP(D2178,'kode internal'!$B$1:$F$4717,5,FALSE)</f>
        <v>#N/A</v>
      </c>
    </row>
    <row r="2179" spans="1:9">
      <c r="A2179" s="6" t="s">
        <v>6414</v>
      </c>
      <c r="B2179" s="6" t="s">
        <v>6415</v>
      </c>
      <c r="C2179" s="6">
        <f t="shared" si="35"/>
        <v>1</v>
      </c>
      <c r="D2179" s="6" t="s">
        <v>6415</v>
      </c>
      <c r="E2179" s="6" t="str">
        <f>VLOOKUP(B2179,'kode internal'!$B$1:$D$4717,2,FALSE)</f>
        <v>40D103</v>
      </c>
      <c r="F2179" s="6">
        <v>3</v>
      </c>
      <c r="G2179" s="6">
        <v>0</v>
      </c>
      <c r="H2179" s="6">
        <f>VLOOKUP(D2179,'kode internal'!$B$1:$E$4717,4,FALSE)</f>
        <v>3</v>
      </c>
      <c r="I2179" s="6">
        <f>VLOOKUP(D2179,'kode internal'!$B$1:$F$4717,5,FALSE)</f>
        <v>0</v>
      </c>
    </row>
    <row r="2180" spans="1:9">
      <c r="A2180" s="6" t="s">
        <v>6416</v>
      </c>
      <c r="B2180" s="6" t="s">
        <v>6417</v>
      </c>
      <c r="C2180" s="6">
        <f t="shared" si="35"/>
        <v>1</v>
      </c>
      <c r="D2180" s="6" t="s">
        <v>6417</v>
      </c>
      <c r="E2180" s="6" t="str">
        <f>VLOOKUP(B2180,'kode internal'!$B$1:$D$4717,2,FALSE)</f>
        <v>40D102</v>
      </c>
      <c r="F2180" s="6">
        <v>992</v>
      </c>
      <c r="G2180" s="6">
        <v>4655</v>
      </c>
      <c r="H2180" s="6">
        <f>VLOOKUP(D2180,'kode internal'!$B$1:$E$4717,4,FALSE)</f>
        <v>992</v>
      </c>
      <c r="I2180" s="6">
        <f>VLOOKUP(D2180,'kode internal'!$B$1:$F$4717,5,FALSE)</f>
        <v>4655</v>
      </c>
    </row>
    <row r="2181" spans="1:9">
      <c r="A2181" s="6" t="s">
        <v>6418</v>
      </c>
      <c r="B2181" s="6" t="s">
        <v>6419</v>
      </c>
      <c r="C2181" s="6">
        <f t="shared" si="35"/>
        <v>1</v>
      </c>
      <c r="D2181" s="6" t="s">
        <v>6419</v>
      </c>
      <c r="E2181" s="6" t="e">
        <f>VLOOKUP(B2181,'kode internal'!$B$1:$D$4717,2,FALSE)</f>
        <v>#N/A</v>
      </c>
      <c r="F2181" s="6">
        <v>136</v>
      </c>
      <c r="G2181" s="6">
        <v>0</v>
      </c>
      <c r="H2181" s="6" t="e">
        <f>VLOOKUP(D2181,'kode internal'!$B$1:$E$4717,4,FALSE)</f>
        <v>#N/A</v>
      </c>
      <c r="I2181" s="6" t="e">
        <f>VLOOKUP(D2181,'kode internal'!$B$1:$F$4717,5,FALSE)</f>
        <v>#N/A</v>
      </c>
    </row>
    <row r="2182" spans="1:9">
      <c r="A2182" s="6" t="s">
        <v>6420</v>
      </c>
      <c r="B2182" s="6" t="s">
        <v>6421</v>
      </c>
      <c r="C2182" s="6">
        <f t="shared" si="35"/>
        <v>1</v>
      </c>
      <c r="D2182" s="6" t="s">
        <v>6421</v>
      </c>
      <c r="E2182" s="6" t="e">
        <f>VLOOKUP(B2182,'kode internal'!$B$1:$D$4717,2,FALSE)</f>
        <v>#N/A</v>
      </c>
      <c r="F2182" s="6">
        <v>1108</v>
      </c>
      <c r="G2182" s="6">
        <v>1500</v>
      </c>
      <c r="H2182" s="6" t="e">
        <f>VLOOKUP(D2182,'kode internal'!$B$1:$E$4717,4,FALSE)</f>
        <v>#N/A</v>
      </c>
      <c r="I2182" s="6" t="e">
        <f>VLOOKUP(D2182,'kode internal'!$B$1:$F$4717,5,FALSE)</f>
        <v>#N/A</v>
      </c>
    </row>
    <row r="2183" spans="1:9">
      <c r="A2183" s="6" t="s">
        <v>6422</v>
      </c>
      <c r="B2183" s="6" t="s">
        <v>6423</v>
      </c>
      <c r="C2183" s="6">
        <f t="shared" si="35"/>
        <v>1</v>
      </c>
      <c r="D2183" s="6" t="s">
        <v>6423</v>
      </c>
      <c r="E2183" s="6" t="e">
        <f>VLOOKUP(B2183,'kode internal'!$B$1:$D$4717,2,FALSE)</f>
        <v>#N/A</v>
      </c>
      <c r="F2183" s="6">
        <v>5006</v>
      </c>
      <c r="G2183" s="6">
        <v>0</v>
      </c>
      <c r="H2183" s="6" t="e">
        <f>VLOOKUP(D2183,'kode internal'!$B$1:$E$4717,4,FALSE)</f>
        <v>#N/A</v>
      </c>
      <c r="I2183" s="6" t="e">
        <f>VLOOKUP(D2183,'kode internal'!$B$1:$F$4717,5,FALSE)</f>
        <v>#N/A</v>
      </c>
    </row>
    <row r="2184" spans="1:9">
      <c r="A2184" s="6" t="s">
        <v>6424</v>
      </c>
      <c r="B2184" s="6" t="s">
        <v>6425</v>
      </c>
      <c r="C2184" s="6">
        <f t="shared" si="35"/>
        <v>1</v>
      </c>
      <c r="D2184" s="6" t="s">
        <v>6425</v>
      </c>
      <c r="E2184" s="6" t="str">
        <f>VLOOKUP(B2184,'kode internal'!$B$1:$D$4717,2,FALSE)</f>
        <v>40C129</v>
      </c>
      <c r="F2184" s="6">
        <v>4</v>
      </c>
      <c r="G2184" s="6">
        <v>0</v>
      </c>
      <c r="H2184" s="6">
        <f>VLOOKUP(D2184,'kode internal'!$B$1:$E$4717,4,FALSE)</f>
        <v>4</v>
      </c>
      <c r="I2184" s="6">
        <f>VLOOKUP(D2184,'kode internal'!$B$1:$F$4717,5,FALSE)</f>
        <v>0</v>
      </c>
    </row>
    <row r="2185" spans="1:9">
      <c r="A2185" s="6" t="s">
        <v>6426</v>
      </c>
      <c r="B2185" s="6" t="s">
        <v>6427</v>
      </c>
      <c r="C2185" s="6">
        <f t="shared" si="35"/>
        <v>1</v>
      </c>
      <c r="D2185" s="6" t="s">
        <v>6427</v>
      </c>
      <c r="E2185" s="6" t="str">
        <f>VLOOKUP(B2185,'kode internal'!$B$1:$D$4717,2,FALSE)</f>
        <v>40C127</v>
      </c>
      <c r="F2185" s="6">
        <v>177</v>
      </c>
      <c r="G2185" s="6">
        <v>800</v>
      </c>
      <c r="H2185" s="6">
        <f>VLOOKUP(D2185,'kode internal'!$B$1:$E$4717,4,FALSE)</f>
        <v>177</v>
      </c>
      <c r="I2185" s="6">
        <f>VLOOKUP(D2185,'kode internal'!$B$1:$F$4717,5,FALSE)</f>
        <v>800</v>
      </c>
    </row>
    <row r="2186" spans="1:9">
      <c r="A2186" s="6" t="s">
        <v>6428</v>
      </c>
      <c r="B2186" s="6" t="s">
        <v>6429</v>
      </c>
      <c r="C2186" s="6">
        <f t="shared" si="35"/>
        <v>1</v>
      </c>
      <c r="D2186" s="6" t="s">
        <v>6429</v>
      </c>
      <c r="E2186" s="6" t="str">
        <f>VLOOKUP(B2186,'kode internal'!$B$1:$D$4717,2,FALSE)</f>
        <v>40C123</v>
      </c>
      <c r="F2186" s="6">
        <v>4</v>
      </c>
      <c r="G2186" s="6">
        <v>1500</v>
      </c>
      <c r="H2186" s="6">
        <f>VLOOKUP(D2186,'kode internal'!$B$1:$E$4717,4,FALSE)</f>
        <v>4</v>
      </c>
      <c r="I2186" s="6">
        <f>VLOOKUP(D2186,'kode internal'!$B$1:$F$4717,5,FALSE)</f>
        <v>0</v>
      </c>
    </row>
    <row r="2187" spans="1:9">
      <c r="A2187" s="6" t="s">
        <v>6430</v>
      </c>
      <c r="B2187" s="6" t="s">
        <v>6431</v>
      </c>
      <c r="C2187" s="6">
        <f t="shared" si="35"/>
        <v>1</v>
      </c>
      <c r="D2187" s="6" t="s">
        <v>6431</v>
      </c>
      <c r="E2187" s="6" t="e">
        <f>VLOOKUP(B2187,'kode internal'!$B$1:$D$4717,2,FALSE)</f>
        <v>#N/A</v>
      </c>
      <c r="F2187" s="6">
        <v>37</v>
      </c>
      <c r="G2187" s="6">
        <v>0</v>
      </c>
      <c r="H2187" s="6" t="e">
        <f>VLOOKUP(D2187,'kode internal'!$B$1:$E$4717,4,FALSE)</f>
        <v>#N/A</v>
      </c>
      <c r="I2187" s="6" t="e">
        <f>VLOOKUP(D2187,'kode internal'!$B$1:$F$4717,5,FALSE)</f>
        <v>#N/A</v>
      </c>
    </row>
    <row r="2188" spans="1:9">
      <c r="A2188" s="6" t="s">
        <v>6432</v>
      </c>
      <c r="B2188" s="6" t="s">
        <v>6433</v>
      </c>
      <c r="C2188" s="6">
        <f t="shared" si="35"/>
        <v>1</v>
      </c>
      <c r="D2188" s="6" t="s">
        <v>6433</v>
      </c>
      <c r="E2188" s="6" t="str">
        <f>VLOOKUP(B2188,'kode internal'!$B$1:$D$4717,2,FALSE)</f>
        <v>40B042</v>
      </c>
      <c r="F2188" s="6">
        <v>15</v>
      </c>
      <c r="G2188" s="6">
        <v>0</v>
      </c>
      <c r="H2188" s="6">
        <f>VLOOKUP(D2188,'kode internal'!$B$1:$E$4717,4,FALSE)</f>
        <v>15</v>
      </c>
      <c r="I2188" s="6">
        <f>VLOOKUP(D2188,'kode internal'!$B$1:$F$4717,5,FALSE)</f>
        <v>0</v>
      </c>
    </row>
    <row r="2189" spans="1:9">
      <c r="A2189" s="6" t="s">
        <v>6434</v>
      </c>
      <c r="B2189" s="6" t="s">
        <v>6435</v>
      </c>
      <c r="C2189" s="6">
        <f t="shared" si="35"/>
        <v>1</v>
      </c>
      <c r="D2189" s="6" t="s">
        <v>6435</v>
      </c>
      <c r="E2189" s="6" t="str">
        <f>VLOOKUP(B2189,'kode internal'!$B$1:$D$4717,2,FALSE)</f>
        <v>40B041</v>
      </c>
      <c r="F2189" s="6">
        <v>18</v>
      </c>
      <c r="G2189" s="6">
        <v>2</v>
      </c>
      <c r="H2189" s="6">
        <f>VLOOKUP(D2189,'kode internal'!$B$1:$E$4717,4,FALSE)</f>
        <v>18</v>
      </c>
      <c r="I2189" s="6">
        <f>VLOOKUP(D2189,'kode internal'!$B$1:$F$4717,5,FALSE)</f>
        <v>2</v>
      </c>
    </row>
    <row r="2190" spans="1:9">
      <c r="A2190" s="6" t="s">
        <v>6436</v>
      </c>
      <c r="B2190" s="6" t="s">
        <v>6437</v>
      </c>
      <c r="C2190" s="6">
        <f t="shared" si="35"/>
        <v>1</v>
      </c>
      <c r="D2190" s="6" t="s">
        <v>6437</v>
      </c>
      <c r="E2190" s="6" t="str">
        <f>VLOOKUP(B2190,'kode internal'!$B$1:$D$4717,2,FALSE)</f>
        <v>40B037.1</v>
      </c>
      <c r="F2190" s="6">
        <v>7</v>
      </c>
      <c r="G2190" s="6">
        <v>11050</v>
      </c>
      <c r="H2190" s="6">
        <f>VLOOKUP(D2190,'kode internal'!$B$1:$E$4717,4,FALSE)</f>
        <v>7</v>
      </c>
      <c r="I2190" s="6">
        <f>VLOOKUP(D2190,'kode internal'!$B$1:$F$4717,5,FALSE)</f>
        <v>11050</v>
      </c>
    </row>
    <row r="2191" spans="1:9">
      <c r="A2191" s="6" t="s">
        <v>6438</v>
      </c>
      <c r="B2191" s="6" t="s">
        <v>6439</v>
      </c>
      <c r="C2191" s="6">
        <f t="shared" si="35"/>
        <v>1</v>
      </c>
      <c r="D2191" s="6" t="s">
        <v>6439</v>
      </c>
      <c r="E2191" s="6" t="str">
        <f>VLOOKUP(B2191,'kode internal'!$B$1:$D$4717,2,FALSE)</f>
        <v>40A133</v>
      </c>
      <c r="F2191" s="6">
        <v>278</v>
      </c>
      <c r="G2191" s="6">
        <v>180</v>
      </c>
      <c r="H2191" s="6">
        <f>VLOOKUP(D2191,'kode internal'!$B$1:$E$4717,4,FALSE)</f>
        <v>278</v>
      </c>
      <c r="I2191" s="6">
        <f>VLOOKUP(D2191,'kode internal'!$B$1:$F$4717,5,FALSE)</f>
        <v>180</v>
      </c>
    </row>
    <row r="2192" spans="1:9">
      <c r="A2192" s="6" t="s">
        <v>6440</v>
      </c>
      <c r="B2192" s="6" t="s">
        <v>6441</v>
      </c>
      <c r="C2192" s="6">
        <f t="shared" si="35"/>
        <v>1</v>
      </c>
      <c r="D2192" s="6" t="s">
        <v>6441</v>
      </c>
      <c r="E2192" s="6" t="e">
        <f>VLOOKUP(B2192,'kode internal'!$B$1:$D$4717,2,FALSE)</f>
        <v>#N/A</v>
      </c>
      <c r="F2192" s="6">
        <v>1095</v>
      </c>
      <c r="G2192" s="6">
        <v>0</v>
      </c>
      <c r="H2192" s="6" t="e">
        <f>VLOOKUP(D2192,'kode internal'!$B$1:$E$4717,4,FALSE)</f>
        <v>#N/A</v>
      </c>
      <c r="I2192" s="6" t="e">
        <f>VLOOKUP(D2192,'kode internal'!$B$1:$F$4717,5,FALSE)</f>
        <v>#N/A</v>
      </c>
    </row>
    <row r="2193" spans="1:9">
      <c r="A2193" s="6" t="s">
        <v>6442</v>
      </c>
      <c r="B2193" s="6" t="s">
        <v>6443</v>
      </c>
      <c r="C2193" s="6">
        <f t="shared" si="35"/>
        <v>1</v>
      </c>
      <c r="D2193" s="6" t="s">
        <v>6443</v>
      </c>
      <c r="E2193" s="6" t="e">
        <f>VLOOKUP(B2193,'kode internal'!$B$1:$D$4717,2,FALSE)</f>
        <v>#N/A</v>
      </c>
      <c r="F2193" s="6">
        <v>18</v>
      </c>
      <c r="G2193" s="6">
        <v>201</v>
      </c>
      <c r="H2193" s="6" t="e">
        <f>VLOOKUP(D2193,'kode internal'!$B$1:$E$4717,4,FALSE)</f>
        <v>#N/A</v>
      </c>
      <c r="I2193" s="6" t="e">
        <f>VLOOKUP(D2193,'kode internal'!$B$1:$F$4717,5,FALSE)</f>
        <v>#N/A</v>
      </c>
    </row>
    <row r="2194" spans="1:9">
      <c r="A2194" s="6" t="s">
        <v>6444</v>
      </c>
      <c r="B2194" s="6" t="s">
        <v>6445</v>
      </c>
      <c r="C2194" s="6">
        <f t="shared" si="35"/>
        <v>1</v>
      </c>
      <c r="D2194" s="6" t="s">
        <v>6445</v>
      </c>
      <c r="E2194" s="6" t="e">
        <f>VLOOKUP(B2194,'kode internal'!$B$1:$D$4717,2,FALSE)</f>
        <v>#N/A</v>
      </c>
      <c r="F2194" s="6">
        <v>0</v>
      </c>
      <c r="G2194" s="6">
        <v>520</v>
      </c>
      <c r="H2194" s="6" t="e">
        <f>VLOOKUP(D2194,'kode internal'!$B$1:$E$4717,4,FALSE)</f>
        <v>#N/A</v>
      </c>
      <c r="I2194" s="6" t="e">
        <f>VLOOKUP(D2194,'kode internal'!$B$1:$F$4717,5,FALSE)</f>
        <v>#N/A</v>
      </c>
    </row>
    <row r="2195" spans="1:9">
      <c r="A2195" s="6" t="s">
        <v>6446</v>
      </c>
      <c r="B2195" s="6" t="s">
        <v>6447</v>
      </c>
      <c r="C2195" s="6">
        <f t="shared" si="35"/>
        <v>1</v>
      </c>
      <c r="D2195" s="6" t="s">
        <v>6447</v>
      </c>
      <c r="E2195" s="6" t="str">
        <f>VLOOKUP(B2195,'kode internal'!$B$1:$D$4717,2,FALSE)</f>
        <v>40A124</v>
      </c>
      <c r="F2195" s="6">
        <v>97</v>
      </c>
      <c r="G2195" s="6">
        <v>0</v>
      </c>
      <c r="H2195" s="6">
        <f>VLOOKUP(D2195,'kode internal'!$B$1:$E$4717,4,FALSE)</f>
        <v>97</v>
      </c>
      <c r="I2195" s="6">
        <f>VLOOKUP(D2195,'kode internal'!$B$1:$F$4717,5,FALSE)</f>
        <v>0</v>
      </c>
    </row>
    <row r="2196" spans="1:9">
      <c r="A2196" s="6" t="s">
        <v>6448</v>
      </c>
      <c r="B2196" s="6" t="s">
        <v>6449</v>
      </c>
      <c r="C2196" s="6">
        <f t="shared" si="35"/>
        <v>1</v>
      </c>
      <c r="D2196" s="6" t="s">
        <v>6449</v>
      </c>
      <c r="E2196" s="6" t="e">
        <f>VLOOKUP(B2196,'kode internal'!$B$1:$D$4717,2,FALSE)</f>
        <v>#N/A</v>
      </c>
      <c r="F2196" s="6">
        <v>8</v>
      </c>
      <c r="G2196" s="6">
        <v>0</v>
      </c>
      <c r="H2196" s="6" t="e">
        <f>VLOOKUP(D2196,'kode internal'!$B$1:$E$4717,4,FALSE)</f>
        <v>#N/A</v>
      </c>
      <c r="I2196" s="6" t="e">
        <f>VLOOKUP(D2196,'kode internal'!$B$1:$F$4717,5,FALSE)</f>
        <v>#N/A</v>
      </c>
    </row>
    <row r="2197" spans="1:9">
      <c r="A2197" s="6" t="s">
        <v>6450</v>
      </c>
      <c r="B2197" s="6" t="s">
        <v>6451</v>
      </c>
      <c r="C2197" s="6">
        <f t="shared" si="35"/>
        <v>1</v>
      </c>
      <c r="D2197" s="6" t="s">
        <v>6451</v>
      </c>
      <c r="E2197" s="6" t="e">
        <f>VLOOKUP(B2197,'kode internal'!$B$1:$D$4717,2,FALSE)</f>
        <v>#N/A</v>
      </c>
      <c r="F2197" s="6">
        <v>128</v>
      </c>
      <c r="G2197" s="6">
        <v>0</v>
      </c>
      <c r="H2197" s="6" t="e">
        <f>VLOOKUP(D2197,'kode internal'!$B$1:$E$4717,4,FALSE)</f>
        <v>#N/A</v>
      </c>
      <c r="I2197" s="6" t="e">
        <f>VLOOKUP(D2197,'kode internal'!$B$1:$F$4717,5,FALSE)</f>
        <v>#N/A</v>
      </c>
    </row>
    <row r="2198" spans="1:9">
      <c r="A2198" s="6" t="s">
        <v>6452</v>
      </c>
      <c r="B2198" s="6" t="s">
        <v>6453</v>
      </c>
      <c r="C2198" s="6">
        <f t="shared" si="35"/>
        <v>1</v>
      </c>
      <c r="D2198" s="6" t="s">
        <v>6453</v>
      </c>
      <c r="E2198" s="6" t="e">
        <f>VLOOKUP(B2198,'kode internal'!$B$1:$D$4717,2,FALSE)</f>
        <v>#N/A</v>
      </c>
      <c r="F2198" s="6">
        <v>219</v>
      </c>
      <c r="G2198" s="6">
        <v>0</v>
      </c>
      <c r="H2198" s="6" t="e">
        <f>VLOOKUP(D2198,'kode internal'!$B$1:$E$4717,4,FALSE)</f>
        <v>#N/A</v>
      </c>
      <c r="I2198" s="6" t="e">
        <f>VLOOKUP(D2198,'kode internal'!$B$1:$F$4717,5,FALSE)</f>
        <v>#N/A</v>
      </c>
    </row>
    <row r="2199" spans="1:9">
      <c r="A2199" s="6" t="s">
        <v>6454</v>
      </c>
      <c r="B2199" s="6" t="s">
        <v>6455</v>
      </c>
      <c r="C2199" s="6">
        <f t="shared" si="35"/>
        <v>1</v>
      </c>
      <c r="D2199" s="6" t="s">
        <v>6455</v>
      </c>
      <c r="E2199" s="6" t="e">
        <f>VLOOKUP(B2199,'kode internal'!$B$1:$D$4717,2,FALSE)</f>
        <v>#N/A</v>
      </c>
      <c r="F2199" s="6">
        <v>0</v>
      </c>
      <c r="G2199" s="6">
        <v>0</v>
      </c>
      <c r="H2199" s="6" t="e">
        <f>VLOOKUP(D2199,'kode internal'!$B$1:$E$4717,4,FALSE)</f>
        <v>#N/A</v>
      </c>
      <c r="I2199" s="6" t="e">
        <f>VLOOKUP(D2199,'kode internal'!$B$1:$F$4717,5,FALSE)</f>
        <v>#N/A</v>
      </c>
    </row>
    <row r="2200" spans="1:9">
      <c r="A2200" s="6" t="s">
        <v>6456</v>
      </c>
      <c r="B2200" s="6" t="s">
        <v>6457</v>
      </c>
      <c r="C2200" s="6">
        <f t="shared" si="35"/>
        <v>1</v>
      </c>
      <c r="D2200" s="6" t="s">
        <v>6457</v>
      </c>
      <c r="E2200" s="6" t="str">
        <f>VLOOKUP(B2200,'kode internal'!$B$1:$D$4717,2,FALSE)</f>
        <v>30S051</v>
      </c>
      <c r="F2200" s="6">
        <v>24</v>
      </c>
      <c r="G2200" s="6">
        <v>35</v>
      </c>
      <c r="H2200" s="6">
        <f>VLOOKUP(D2200,'kode internal'!$B$1:$E$4717,4,FALSE)</f>
        <v>24</v>
      </c>
      <c r="I2200" s="6">
        <f>VLOOKUP(D2200,'kode internal'!$B$1:$F$4717,5,FALSE)</f>
        <v>35</v>
      </c>
    </row>
    <row r="2201" spans="1:9">
      <c r="A2201" s="6" t="s">
        <v>6458</v>
      </c>
      <c r="B2201" s="6" t="s">
        <v>6459</v>
      </c>
      <c r="C2201" s="6">
        <f t="shared" si="35"/>
        <v>1</v>
      </c>
      <c r="D2201" s="6" t="s">
        <v>6459</v>
      </c>
      <c r="E2201" s="6" t="str">
        <f>VLOOKUP(B2201,'kode internal'!$B$1:$D$4717,2,FALSE)</f>
        <v>30S050</v>
      </c>
      <c r="F2201" s="6">
        <v>320</v>
      </c>
      <c r="G2201" s="6">
        <v>530</v>
      </c>
      <c r="H2201" s="6">
        <f>VLOOKUP(D2201,'kode internal'!$B$1:$E$4717,4,FALSE)</f>
        <v>320</v>
      </c>
      <c r="I2201" s="6">
        <f>VLOOKUP(D2201,'kode internal'!$B$1:$F$4717,5,FALSE)</f>
        <v>530</v>
      </c>
    </row>
    <row r="2202" spans="1:9">
      <c r="A2202" s="6" t="s">
        <v>6460</v>
      </c>
      <c r="B2202" s="6" t="s">
        <v>6461</v>
      </c>
      <c r="C2202" s="6">
        <f t="shared" si="35"/>
        <v>1</v>
      </c>
      <c r="D2202" s="6" t="s">
        <v>6461</v>
      </c>
      <c r="E2202" s="6" t="str">
        <f>VLOOKUP(B2202,'kode internal'!$B$1:$D$4717,2,FALSE)</f>
        <v>30P038</v>
      </c>
      <c r="F2202" s="6">
        <v>5</v>
      </c>
      <c r="G2202" s="6">
        <v>0</v>
      </c>
      <c r="H2202" s="6">
        <f>VLOOKUP(D2202,'kode internal'!$B$1:$E$4717,4,FALSE)</f>
        <v>5</v>
      </c>
      <c r="I2202" s="6">
        <f>VLOOKUP(D2202,'kode internal'!$B$1:$F$4717,5,FALSE)</f>
        <v>0</v>
      </c>
    </row>
    <row r="2203" spans="1:9">
      <c r="A2203" s="6" t="s">
        <v>6462</v>
      </c>
      <c r="B2203" s="13" t="s">
        <v>4697</v>
      </c>
      <c r="C2203" s="6">
        <f t="shared" si="35"/>
        <v>1</v>
      </c>
      <c r="D2203" s="6" t="s">
        <v>4697</v>
      </c>
      <c r="E2203" s="6" t="str">
        <f>VLOOKUP(B2203,'kode internal'!$B$1:$D$4717,2,FALSE)</f>
        <v>30P016</v>
      </c>
      <c r="F2203" s="6">
        <v>2</v>
      </c>
      <c r="G2203" s="6">
        <v>42</v>
      </c>
      <c r="H2203" s="6">
        <f>VLOOKUP(D2203,'kode internal'!$B$1:$E$4717,4,FALSE)</f>
        <v>2</v>
      </c>
      <c r="I2203" s="6">
        <f>VLOOKUP(D2203,'kode internal'!$B$1:$F$4717,5,FALSE)</f>
        <v>60</v>
      </c>
    </row>
    <row r="2204" spans="1:9">
      <c r="A2204" s="6" t="s">
        <v>6463</v>
      </c>
      <c r="B2204" s="13" t="s">
        <v>4699</v>
      </c>
      <c r="C2204" s="6">
        <f t="shared" si="35"/>
        <v>1</v>
      </c>
      <c r="D2204" s="6" t="s">
        <v>4699</v>
      </c>
      <c r="E2204" s="6" t="str">
        <f>VLOOKUP(B2204,'kode internal'!$B$1:$D$4717,2,FALSE)</f>
        <v>30N017</v>
      </c>
      <c r="F2204" s="6">
        <v>2</v>
      </c>
      <c r="G2204" s="6">
        <v>42</v>
      </c>
      <c r="H2204" s="6">
        <f>VLOOKUP(D2204,'kode internal'!$B$1:$E$4717,4,FALSE)</f>
        <v>2</v>
      </c>
      <c r="I2204" s="6">
        <f>VLOOKUP(D2204,'kode internal'!$B$1:$F$4717,5,FALSE)</f>
        <v>30</v>
      </c>
    </row>
    <row r="2205" spans="1:9">
      <c r="A2205" s="6" t="s">
        <v>6464</v>
      </c>
      <c r="B2205" s="13" t="s">
        <v>4701</v>
      </c>
      <c r="C2205" s="6">
        <f t="shared" si="35"/>
        <v>1</v>
      </c>
      <c r="D2205" s="6" t="s">
        <v>4701</v>
      </c>
      <c r="E2205" s="6" t="str">
        <f>VLOOKUP(B2205,'kode internal'!$B$1:$D$4717,2,FALSE)</f>
        <v>30F033</v>
      </c>
      <c r="F2205" s="6">
        <v>4962</v>
      </c>
      <c r="G2205" s="6">
        <v>3000</v>
      </c>
      <c r="H2205" s="6">
        <f>VLOOKUP(D2205,'kode internal'!$B$1:$E$4717,4,FALSE)</f>
        <v>4962</v>
      </c>
      <c r="I2205" s="6">
        <f>VLOOKUP(D2205,'kode internal'!$B$1:$F$4717,5,FALSE)</f>
        <v>28350</v>
      </c>
    </row>
    <row r="2206" spans="1:9">
      <c r="A2206" s="6" t="s">
        <v>6465</v>
      </c>
      <c r="B2206" s="6" t="s">
        <v>6466</v>
      </c>
      <c r="C2206" s="6">
        <f t="shared" si="35"/>
        <v>1</v>
      </c>
      <c r="D2206" s="6" t="s">
        <v>6466</v>
      </c>
      <c r="E2206" s="6" t="str">
        <f>VLOOKUP(B2206,'kode internal'!$B$1:$D$4717,2,FALSE)</f>
        <v>30D089</v>
      </c>
      <c r="F2206" s="6">
        <v>13</v>
      </c>
      <c r="G2206" s="6">
        <v>19</v>
      </c>
      <c r="H2206" s="6">
        <f>VLOOKUP(D2206,'kode internal'!$B$1:$E$4717,4,FALSE)</f>
        <v>13</v>
      </c>
      <c r="I2206" s="6">
        <f>VLOOKUP(D2206,'kode internal'!$B$1:$F$4717,5,FALSE)</f>
        <v>14</v>
      </c>
    </row>
    <row r="2207" spans="1:9">
      <c r="A2207" s="6" t="s">
        <v>6467</v>
      </c>
      <c r="B2207" s="6" t="s">
        <v>6468</v>
      </c>
      <c r="C2207" s="6">
        <f t="shared" si="35"/>
        <v>1</v>
      </c>
      <c r="D2207" s="6" t="s">
        <v>6468</v>
      </c>
      <c r="E2207" s="6" t="str">
        <f>VLOOKUP(B2207,'kode internal'!$B$1:$D$4717,2,FALSE)</f>
        <v>30B039</v>
      </c>
      <c r="F2207" s="6">
        <v>19</v>
      </c>
      <c r="G2207" s="6">
        <v>40</v>
      </c>
      <c r="H2207" s="6">
        <f>VLOOKUP(D2207,'kode internal'!$B$1:$E$4717,4,FALSE)</f>
        <v>19</v>
      </c>
      <c r="I2207" s="6">
        <f>VLOOKUP(D2207,'kode internal'!$B$1:$F$4717,5,FALSE)</f>
        <v>40</v>
      </c>
    </row>
    <row r="2208" spans="1:9">
      <c r="A2208" s="6" t="s">
        <v>6469</v>
      </c>
      <c r="B2208" s="6" t="s">
        <v>6470</v>
      </c>
      <c r="C2208" s="6">
        <f t="shared" si="35"/>
        <v>1</v>
      </c>
      <c r="D2208" s="6" t="s">
        <v>6470</v>
      </c>
      <c r="E2208" s="6" t="e">
        <f>VLOOKUP(B2208,'kode internal'!$B$1:$D$4717,2,FALSE)</f>
        <v>#N/A</v>
      </c>
      <c r="F2208" s="6">
        <v>262</v>
      </c>
      <c r="G2208" s="6">
        <v>0</v>
      </c>
      <c r="H2208" s="6" t="e">
        <f>VLOOKUP(D2208,'kode internal'!$B$1:$E$4717,4,FALSE)</f>
        <v>#N/A</v>
      </c>
      <c r="I2208" s="6" t="e">
        <f>VLOOKUP(D2208,'kode internal'!$B$1:$F$4717,5,FALSE)</f>
        <v>#N/A</v>
      </c>
    </row>
    <row r="2209" spans="1:9">
      <c r="A2209" s="6" t="s">
        <v>6471</v>
      </c>
      <c r="B2209" s="6" t="s">
        <v>6472</v>
      </c>
      <c r="C2209" s="6">
        <f t="shared" si="35"/>
        <v>1</v>
      </c>
      <c r="D2209" s="6" t="s">
        <v>6472</v>
      </c>
      <c r="E2209" s="6" t="str">
        <f>VLOOKUP(B2209,'kode internal'!$B$1:$D$4717,2,FALSE)</f>
        <v>20S038</v>
      </c>
      <c r="F2209" s="6">
        <v>0</v>
      </c>
      <c r="G2209" s="6">
        <v>1200</v>
      </c>
      <c r="H2209" s="6">
        <f>VLOOKUP(D2209,'kode internal'!$B$1:$E$4717,4,FALSE)</f>
        <v>0</v>
      </c>
      <c r="I2209" s="6">
        <f>VLOOKUP(D2209,'kode internal'!$B$1:$F$4717,5,FALSE)</f>
        <v>1200</v>
      </c>
    </row>
    <row r="2210" spans="1:9">
      <c r="A2210" s="6" t="s">
        <v>6473</v>
      </c>
      <c r="B2210" s="6" t="s">
        <v>6474</v>
      </c>
      <c r="C2210" s="6">
        <f t="shared" si="35"/>
        <v>1</v>
      </c>
      <c r="D2210" s="6" t="s">
        <v>6474</v>
      </c>
      <c r="E2210" s="6" t="e">
        <f>VLOOKUP(B2210,'kode internal'!$B$1:$D$4717,2,FALSE)</f>
        <v>#N/A</v>
      </c>
      <c r="F2210" s="6">
        <v>0</v>
      </c>
      <c r="G2210" s="6">
        <v>2140</v>
      </c>
      <c r="H2210" s="6" t="e">
        <f>VLOOKUP(D2210,'kode internal'!$B$1:$E$4717,4,FALSE)</f>
        <v>#N/A</v>
      </c>
      <c r="I2210" s="6" t="e">
        <f>VLOOKUP(D2210,'kode internal'!$B$1:$F$4717,5,FALSE)</f>
        <v>#N/A</v>
      </c>
    </row>
    <row r="2211" spans="1:9">
      <c r="A2211" s="6" t="s">
        <v>6475</v>
      </c>
      <c r="B2211" s="6" t="s">
        <v>6476</v>
      </c>
      <c r="C2211" s="6">
        <f t="shared" si="35"/>
        <v>1</v>
      </c>
      <c r="D2211" s="6" t="s">
        <v>6476</v>
      </c>
      <c r="E2211" s="6" t="str">
        <f>VLOOKUP(B2211,'kode internal'!$B$1:$D$4717,2,FALSE)</f>
        <v>20L024</v>
      </c>
      <c r="F2211" s="6">
        <v>0</v>
      </c>
      <c r="G2211" s="6">
        <v>336</v>
      </c>
      <c r="H2211" s="6">
        <f>VLOOKUP(D2211,'kode internal'!$B$1:$E$4717,4,FALSE)</f>
        <v>0</v>
      </c>
      <c r="I2211" s="6">
        <f>VLOOKUP(D2211,'kode internal'!$B$1:$F$4717,5,FALSE)</f>
        <v>336</v>
      </c>
    </row>
    <row r="2212" spans="1:9">
      <c r="A2212" s="6" t="s">
        <v>6477</v>
      </c>
      <c r="B2212" s="6" t="s">
        <v>6478</v>
      </c>
      <c r="C2212" s="6">
        <f t="shared" si="35"/>
        <v>1</v>
      </c>
      <c r="D2212" s="6" t="s">
        <v>6478</v>
      </c>
      <c r="E2212" s="6" t="e">
        <f>VLOOKUP(B2212,'kode internal'!$B$1:$D$4717,2,FALSE)</f>
        <v>#N/A</v>
      </c>
      <c r="F2212" s="6">
        <v>72</v>
      </c>
      <c r="G2212" s="6">
        <v>0</v>
      </c>
      <c r="H2212" s="6" t="e">
        <f>VLOOKUP(D2212,'kode internal'!$B$1:$E$4717,4,FALSE)</f>
        <v>#N/A</v>
      </c>
      <c r="I2212" s="6" t="e">
        <f>VLOOKUP(D2212,'kode internal'!$B$1:$F$4717,5,FALSE)</f>
        <v>#N/A</v>
      </c>
    </row>
    <row r="2213" spans="1:9">
      <c r="A2213" s="6" t="s">
        <v>6479</v>
      </c>
      <c r="B2213" s="6" t="s">
        <v>6480</v>
      </c>
      <c r="C2213" s="6">
        <f t="shared" si="35"/>
        <v>1</v>
      </c>
      <c r="D2213" s="6" t="s">
        <v>6480</v>
      </c>
      <c r="E2213" s="6" t="str">
        <f>VLOOKUP(B2213,'kode internal'!$B$1:$D$4717,2,FALSE)</f>
        <v>20A044</v>
      </c>
      <c r="F2213" s="6">
        <v>33</v>
      </c>
      <c r="G2213" s="6">
        <v>0</v>
      </c>
      <c r="H2213" s="6">
        <f>VLOOKUP(D2213,'kode internal'!$B$1:$E$4717,4,FALSE)</f>
        <v>33</v>
      </c>
      <c r="I2213" s="6">
        <f>VLOOKUP(D2213,'kode internal'!$B$1:$F$4717,5,FALSE)</f>
        <v>0</v>
      </c>
    </row>
    <row r="2214" spans="1:9">
      <c r="A2214" s="6" t="s">
        <v>6481</v>
      </c>
      <c r="B2214" s="6" t="s">
        <v>6482</v>
      </c>
      <c r="C2214" s="6">
        <f t="shared" si="35"/>
        <v>1</v>
      </c>
      <c r="D2214" s="6" t="s">
        <v>6482</v>
      </c>
      <c r="E2214" s="6" t="e">
        <f>VLOOKUP(B2214,'kode internal'!$B$1:$D$4717,2,FALSE)</f>
        <v>#N/A</v>
      </c>
      <c r="F2214" s="6">
        <v>10</v>
      </c>
      <c r="G2214" s="6">
        <v>20</v>
      </c>
      <c r="H2214" s="6" t="e">
        <f>VLOOKUP(D2214,'kode internal'!$B$1:$E$4717,4,FALSE)</f>
        <v>#N/A</v>
      </c>
      <c r="I2214" s="6" t="e">
        <f>VLOOKUP(D2214,'kode internal'!$B$1:$F$4717,5,FALSE)</f>
        <v>#N/A</v>
      </c>
    </row>
    <row r="2215" spans="1:9">
      <c r="A2215" s="6" t="s">
        <v>6483</v>
      </c>
      <c r="B2215" s="6" t="s">
        <v>6484</v>
      </c>
      <c r="C2215" s="6">
        <f t="shared" si="35"/>
        <v>1</v>
      </c>
      <c r="D2215" s="6" t="s">
        <v>6484</v>
      </c>
      <c r="E2215" s="6" t="str">
        <f>VLOOKUP(B2215,'kode internal'!$B$1:$D$4717,2,FALSE)</f>
        <v>10D199.1</v>
      </c>
      <c r="F2215" s="6">
        <v>126</v>
      </c>
      <c r="G2215" s="6">
        <v>155</v>
      </c>
      <c r="H2215" s="6">
        <f>VLOOKUP(D2215,'kode internal'!$B$1:$E$4717,4,FALSE)</f>
        <v>126</v>
      </c>
      <c r="I2215" s="6">
        <f>VLOOKUP(D2215,'kode internal'!$B$1:$F$4717,5,FALSE)</f>
        <v>155</v>
      </c>
    </row>
    <row r="2216" spans="1:9">
      <c r="A2216" s="6" t="s">
        <v>6485</v>
      </c>
      <c r="B2216" s="6" t="s">
        <v>6486</v>
      </c>
      <c r="C2216" s="6">
        <f t="shared" si="35"/>
        <v>1</v>
      </c>
      <c r="D2216" s="6" t="s">
        <v>6486</v>
      </c>
      <c r="E2216" s="6" t="str">
        <f>VLOOKUP(B2216,'kode internal'!$B$1:$D$4717,2,FALSE)</f>
        <v>17T001</v>
      </c>
      <c r="F2216" s="6">
        <v>0</v>
      </c>
      <c r="G2216" s="6">
        <v>5</v>
      </c>
      <c r="H2216" s="6">
        <f>VLOOKUP(D2216,'kode internal'!$B$1:$E$4717,4,FALSE)</f>
        <v>0</v>
      </c>
      <c r="I2216" s="6">
        <f>VLOOKUP(D2216,'kode internal'!$B$1:$F$4717,5,FALSE)</f>
        <v>5</v>
      </c>
    </row>
    <row r="2217" spans="1:9">
      <c r="A2217" s="6" t="s">
        <v>6487</v>
      </c>
      <c r="B2217" s="6" t="s">
        <v>6488</v>
      </c>
      <c r="C2217" s="6">
        <f t="shared" si="35"/>
        <v>1</v>
      </c>
      <c r="D2217" s="6" t="s">
        <v>6488</v>
      </c>
      <c r="E2217" s="6" t="e">
        <f>VLOOKUP(B2217,'kode internal'!$B$1:$D$4717,2,FALSE)</f>
        <v>#N/A</v>
      </c>
      <c r="F2217" s="6">
        <v>0</v>
      </c>
      <c r="G2217" s="6">
        <v>0</v>
      </c>
      <c r="H2217" s="6" t="e">
        <f>VLOOKUP(D2217,'kode internal'!$B$1:$E$4717,4,FALSE)</f>
        <v>#N/A</v>
      </c>
      <c r="I2217" s="6" t="e">
        <f>VLOOKUP(D2217,'kode internal'!$B$1:$F$4717,5,FALSE)</f>
        <v>#N/A</v>
      </c>
    </row>
    <row r="2218" spans="1:9">
      <c r="A2218" s="6" t="s">
        <v>6489</v>
      </c>
      <c r="B2218" s="6" t="s">
        <v>6490</v>
      </c>
      <c r="C2218" s="6">
        <f t="shared" si="35"/>
        <v>1</v>
      </c>
      <c r="D2218" s="6" t="s">
        <v>6490</v>
      </c>
      <c r="E2218" s="6" t="e">
        <f>VLOOKUP(B2218,'kode internal'!$B$1:$D$4717,2,FALSE)</f>
        <v>#N/A</v>
      </c>
      <c r="F2218" s="6">
        <v>0</v>
      </c>
      <c r="G2218" s="6">
        <v>0</v>
      </c>
      <c r="H2218" s="6" t="e">
        <f>VLOOKUP(D2218,'kode internal'!$B$1:$E$4717,4,FALSE)</f>
        <v>#N/A</v>
      </c>
      <c r="I2218" s="6" t="e">
        <f>VLOOKUP(D2218,'kode internal'!$B$1:$F$4717,5,FALSE)</f>
        <v>#N/A</v>
      </c>
    </row>
    <row r="2219" spans="1:9">
      <c r="A2219" s="6" t="s">
        <v>6491</v>
      </c>
      <c r="B2219" s="6" t="s">
        <v>6492</v>
      </c>
      <c r="C2219" s="6">
        <f t="shared" si="35"/>
        <v>1</v>
      </c>
      <c r="D2219" s="6" t="s">
        <v>6492</v>
      </c>
      <c r="E2219" s="6" t="e">
        <f>VLOOKUP(B2219,'kode internal'!$B$1:$D$4717,2,FALSE)</f>
        <v>#N/A</v>
      </c>
      <c r="F2219" s="6">
        <v>0</v>
      </c>
      <c r="G2219" s="6">
        <v>0</v>
      </c>
      <c r="H2219" s="6" t="e">
        <f>VLOOKUP(D2219,'kode internal'!$B$1:$E$4717,4,FALSE)</f>
        <v>#N/A</v>
      </c>
      <c r="I2219" s="6" t="e">
        <f>VLOOKUP(D2219,'kode internal'!$B$1:$F$4717,5,FALSE)</f>
        <v>#N/A</v>
      </c>
    </row>
    <row r="2220" spans="1:9">
      <c r="A2220" s="6" t="s">
        <v>6493</v>
      </c>
      <c r="B2220" s="6" t="s">
        <v>6494</v>
      </c>
      <c r="C2220" s="6">
        <f t="shared" si="35"/>
        <v>1</v>
      </c>
      <c r="D2220" s="6" t="s">
        <v>6494</v>
      </c>
      <c r="E2220" s="6" t="str">
        <f>VLOOKUP(B2220,'kode internal'!$B$1:$D$4717,2,FALSE)</f>
        <v>17F002</v>
      </c>
      <c r="F2220" s="6">
        <v>0</v>
      </c>
      <c r="G2220" s="6">
        <v>6200</v>
      </c>
      <c r="H2220" s="6">
        <f>VLOOKUP(D2220,'kode internal'!$B$1:$E$4717,4,FALSE)</f>
        <v>0</v>
      </c>
      <c r="I2220" s="6">
        <f>VLOOKUP(D2220,'kode internal'!$B$1:$F$4717,5,FALSE)</f>
        <v>6200</v>
      </c>
    </row>
    <row r="2221" spans="1:9">
      <c r="A2221" s="6" t="s">
        <v>6495</v>
      </c>
      <c r="B2221" s="6" t="s">
        <v>6496</v>
      </c>
      <c r="C2221" s="6">
        <f t="shared" si="35"/>
        <v>1</v>
      </c>
      <c r="D2221" s="6" t="s">
        <v>6496</v>
      </c>
      <c r="E2221" s="6" t="str">
        <f>VLOOKUP(B2221,'kode internal'!$B$1:$D$4717,2,FALSE)</f>
        <v>17E002</v>
      </c>
      <c r="F2221" s="6">
        <v>348</v>
      </c>
      <c r="G2221" s="6">
        <v>0</v>
      </c>
      <c r="H2221" s="6">
        <f>VLOOKUP(D2221,'kode internal'!$B$1:$E$4717,4,FALSE)</f>
        <v>348</v>
      </c>
      <c r="I2221" s="6">
        <f>VLOOKUP(D2221,'kode internal'!$B$1:$F$4717,5,FALSE)</f>
        <v>0</v>
      </c>
    </row>
    <row r="2222" spans="1:9">
      <c r="A2222" s="6" t="s">
        <v>6497</v>
      </c>
      <c r="B2222" s="6" t="s">
        <v>6498</v>
      </c>
      <c r="C2222" s="6">
        <f t="shared" si="35"/>
        <v>1</v>
      </c>
      <c r="D2222" s="6" t="s">
        <v>6498</v>
      </c>
      <c r="E2222" s="6" t="e">
        <f>VLOOKUP(B2222,'kode internal'!$B$1:$D$4717,2,FALSE)</f>
        <v>#N/A</v>
      </c>
      <c r="F2222" s="6">
        <v>0</v>
      </c>
      <c r="G2222" s="6">
        <v>0</v>
      </c>
      <c r="H2222" s="6" t="e">
        <f>VLOOKUP(D2222,'kode internal'!$B$1:$E$4717,4,FALSE)</f>
        <v>#N/A</v>
      </c>
      <c r="I2222" s="6" t="e">
        <f>VLOOKUP(D2222,'kode internal'!$B$1:$F$4717,5,FALSE)</f>
        <v>#N/A</v>
      </c>
    </row>
    <row r="2223" spans="1:9">
      <c r="A2223" s="6" t="s">
        <v>6499</v>
      </c>
      <c r="B2223" s="6" t="s">
        <v>6500</v>
      </c>
      <c r="C2223" s="6">
        <f t="shared" si="35"/>
        <v>1</v>
      </c>
      <c r="D2223" s="6" t="s">
        <v>6500</v>
      </c>
      <c r="E2223" s="6" t="e">
        <f>VLOOKUP(B2223,'kode internal'!$B$1:$D$4717,2,FALSE)</f>
        <v>#N/A</v>
      </c>
      <c r="F2223" s="6">
        <v>0</v>
      </c>
      <c r="G2223" s="6">
        <v>0</v>
      </c>
      <c r="H2223" s="6" t="e">
        <f>VLOOKUP(D2223,'kode internal'!$B$1:$E$4717,4,FALSE)</f>
        <v>#N/A</v>
      </c>
      <c r="I2223" s="6" t="e">
        <f>VLOOKUP(D2223,'kode internal'!$B$1:$F$4717,5,FALSE)</f>
        <v>#N/A</v>
      </c>
    </row>
    <row r="2224" spans="1:9">
      <c r="A2224" s="6" t="s">
        <v>6501</v>
      </c>
      <c r="B2224" s="6" t="s">
        <v>6502</v>
      </c>
      <c r="C2224" s="6">
        <f t="shared" si="35"/>
        <v>1</v>
      </c>
      <c r="D2224" s="6" t="s">
        <v>6502</v>
      </c>
      <c r="E2224" s="6" t="str">
        <f>VLOOKUP(B2224,'kode internal'!$B$1:$D$4717,2,FALSE)</f>
        <v>16S038</v>
      </c>
      <c r="F2224" s="6">
        <v>16</v>
      </c>
      <c r="G2224" s="6">
        <v>40</v>
      </c>
      <c r="H2224" s="6">
        <f>VLOOKUP(D2224,'kode internal'!$B$1:$E$4717,4,FALSE)</f>
        <v>16</v>
      </c>
      <c r="I2224" s="6">
        <f>VLOOKUP(D2224,'kode internal'!$B$1:$F$4717,5,FALSE)</f>
        <v>40</v>
      </c>
    </row>
    <row r="2225" spans="1:9">
      <c r="A2225" s="6" t="s">
        <v>6503</v>
      </c>
      <c r="B2225" s="6" t="s">
        <v>6504</v>
      </c>
      <c r="C2225" s="6">
        <f t="shared" si="35"/>
        <v>1</v>
      </c>
      <c r="D2225" s="6" t="s">
        <v>6504</v>
      </c>
      <c r="E2225" s="6" t="str">
        <f>VLOOKUP(B2225,'kode internal'!$B$1:$D$4717,2,FALSE)</f>
        <v>16S030</v>
      </c>
      <c r="F2225" s="6">
        <v>1</v>
      </c>
      <c r="G2225" s="6">
        <v>0</v>
      </c>
      <c r="H2225" s="6">
        <f>VLOOKUP(D2225,'kode internal'!$B$1:$E$4717,4,FALSE)</f>
        <v>1</v>
      </c>
      <c r="I2225" s="6">
        <f>VLOOKUP(D2225,'kode internal'!$B$1:$F$4717,5,FALSE)</f>
        <v>0</v>
      </c>
    </row>
    <row r="2226" spans="1:9">
      <c r="A2226" s="6" t="s">
        <v>6505</v>
      </c>
      <c r="B2226" s="6" t="s">
        <v>6506</v>
      </c>
      <c r="C2226" s="6">
        <f t="shared" si="35"/>
        <v>1</v>
      </c>
      <c r="D2226" s="6" t="s">
        <v>6506</v>
      </c>
      <c r="E2226" s="6" t="str">
        <f>VLOOKUP(B2226,'kode internal'!$B$1:$D$4717,2,FALSE)</f>
        <v>16K008.6</v>
      </c>
      <c r="F2226" s="6">
        <v>2</v>
      </c>
      <c r="G2226" s="6">
        <v>0</v>
      </c>
      <c r="H2226" s="6">
        <f>VLOOKUP(D2226,'kode internal'!$B$1:$E$4717,4,FALSE)</f>
        <v>2</v>
      </c>
      <c r="I2226" s="6">
        <f>VLOOKUP(D2226,'kode internal'!$B$1:$F$4717,5,FALSE)</f>
        <v>0</v>
      </c>
    </row>
    <row r="2227" spans="1:9">
      <c r="A2227" s="6" t="s">
        <v>6507</v>
      </c>
      <c r="B2227" s="6" t="s">
        <v>6508</v>
      </c>
      <c r="C2227" s="6">
        <f t="shared" si="35"/>
        <v>1</v>
      </c>
      <c r="D2227" s="6" t="s">
        <v>6508</v>
      </c>
      <c r="E2227" s="6" t="str">
        <f>VLOOKUP(B2227,'kode internal'!$B$1:$D$4717,2,FALSE)</f>
        <v>16G071</v>
      </c>
      <c r="F2227" s="6">
        <v>7</v>
      </c>
      <c r="G2227" s="6">
        <v>0</v>
      </c>
      <c r="H2227" s="6">
        <f>VLOOKUP(D2227,'kode internal'!$B$1:$E$4717,4,FALSE)</f>
        <v>7</v>
      </c>
      <c r="I2227" s="6">
        <f>VLOOKUP(D2227,'kode internal'!$B$1:$F$4717,5,FALSE)</f>
        <v>0</v>
      </c>
    </row>
    <row r="2228" spans="1:9">
      <c r="A2228" s="6" t="s">
        <v>6509</v>
      </c>
      <c r="B2228" s="6" t="s">
        <v>6510</v>
      </c>
      <c r="C2228" s="6">
        <f t="shared" si="35"/>
        <v>1</v>
      </c>
      <c r="D2228" s="6" t="s">
        <v>6510</v>
      </c>
      <c r="E2228" s="6" t="str">
        <f>VLOOKUP(B2228,'kode internal'!$B$1:$D$4717,2,FALSE)</f>
        <v>16F007</v>
      </c>
      <c r="F2228" s="6">
        <v>6</v>
      </c>
      <c r="G2228" s="6">
        <v>2</v>
      </c>
      <c r="H2228" s="6">
        <f>VLOOKUP(D2228,'kode internal'!$B$1:$E$4717,4,FALSE)</f>
        <v>6</v>
      </c>
      <c r="I2228" s="6">
        <f>VLOOKUP(D2228,'kode internal'!$B$1:$F$4717,5,FALSE)</f>
        <v>26</v>
      </c>
    </row>
    <row r="2229" spans="1:9">
      <c r="A2229" s="6" t="s">
        <v>6511</v>
      </c>
      <c r="B2229" s="13" t="s">
        <v>4735</v>
      </c>
      <c r="C2229" s="6">
        <f t="shared" si="35"/>
        <v>1</v>
      </c>
      <c r="D2229" s="6" t="s">
        <v>4735</v>
      </c>
      <c r="E2229" s="6" t="str">
        <f>VLOOKUP(B2229,'kode internal'!$B$1:$D$4717,2,FALSE)</f>
        <v>16E018</v>
      </c>
      <c r="F2229" s="6">
        <v>2</v>
      </c>
      <c r="G2229" s="6">
        <v>0</v>
      </c>
      <c r="H2229" s="6">
        <f>VLOOKUP(D2229,'kode internal'!$B$1:$E$4717,4,FALSE)</f>
        <v>2</v>
      </c>
      <c r="I2229" s="6">
        <f>VLOOKUP(D2229,'kode internal'!$B$1:$F$4717,5,FALSE)</f>
        <v>10</v>
      </c>
    </row>
    <row r="2230" spans="1:9">
      <c r="A2230" s="6" t="s">
        <v>6512</v>
      </c>
      <c r="B2230" s="13" t="s">
        <v>4738</v>
      </c>
      <c r="C2230" s="6">
        <f t="shared" si="35"/>
        <v>1</v>
      </c>
      <c r="D2230" s="6" t="s">
        <v>4738</v>
      </c>
      <c r="E2230" s="6" t="str">
        <f>VLOOKUP(B2230,'kode internal'!$B$1:$D$4717,2,FALSE)</f>
        <v>16E009</v>
      </c>
      <c r="F2230" s="6">
        <v>5</v>
      </c>
      <c r="G2230" s="6">
        <v>0</v>
      </c>
      <c r="H2230" s="6">
        <f>VLOOKUP(D2230,'kode internal'!$B$1:$E$4717,4,FALSE)</f>
        <v>5</v>
      </c>
      <c r="I2230" s="6">
        <f>VLOOKUP(D2230,'kode internal'!$B$1:$F$4717,5,FALSE)</f>
        <v>4</v>
      </c>
    </row>
    <row r="2231" spans="1:9">
      <c r="A2231" s="6" t="s">
        <v>6513</v>
      </c>
      <c r="B2231" s="13" t="s">
        <v>4756</v>
      </c>
      <c r="C2231" s="6">
        <f t="shared" si="35"/>
        <v>1</v>
      </c>
      <c r="D2231" s="6" t="s">
        <v>4756</v>
      </c>
      <c r="E2231" s="6" t="str">
        <f>VLOOKUP(B2231,'kode internal'!$B$1:$D$4717,2,FALSE)</f>
        <v>16B029</v>
      </c>
      <c r="F2231" s="6">
        <v>7</v>
      </c>
      <c r="G2231" s="6">
        <v>0</v>
      </c>
      <c r="H2231" s="6">
        <f>VLOOKUP(D2231,'kode internal'!$B$1:$E$4717,4,FALSE)</f>
        <v>7</v>
      </c>
      <c r="I2231" s="6">
        <f>VLOOKUP(D2231,'kode internal'!$B$1:$F$4717,5,FALSE)</f>
        <v>3</v>
      </c>
    </row>
    <row r="2232" spans="1:9">
      <c r="A2232" s="6" t="s">
        <v>6514</v>
      </c>
      <c r="B2232" s="6" t="s">
        <v>6515</v>
      </c>
      <c r="C2232" s="6">
        <f t="shared" si="35"/>
        <v>1</v>
      </c>
      <c r="D2232" s="6" t="s">
        <v>6515</v>
      </c>
      <c r="E2232" s="6" t="e">
        <f>VLOOKUP(B2232,'kode internal'!$B$1:$D$4717,2,FALSE)</f>
        <v>#N/A</v>
      </c>
      <c r="F2232" s="6">
        <v>0</v>
      </c>
      <c r="G2232" s="6">
        <v>420</v>
      </c>
      <c r="H2232" s="6" t="e">
        <f>VLOOKUP(D2232,'kode internal'!$B$1:$E$4717,4,FALSE)</f>
        <v>#N/A</v>
      </c>
      <c r="I2232" s="6" t="e">
        <f>VLOOKUP(D2232,'kode internal'!$B$1:$F$4717,5,FALSE)</f>
        <v>#N/A</v>
      </c>
    </row>
    <row r="2233" spans="1:9">
      <c r="A2233" s="6" t="s">
        <v>6516</v>
      </c>
      <c r="B2233" s="6" t="s">
        <v>6517</v>
      </c>
      <c r="C2233" s="6">
        <f t="shared" si="35"/>
        <v>1</v>
      </c>
      <c r="D2233" s="6" t="s">
        <v>6517</v>
      </c>
      <c r="E2233" s="6" t="str">
        <f>VLOOKUP(B2233,'kode internal'!$B$1:$D$4717,2,FALSE)</f>
        <v>14V009</v>
      </c>
      <c r="F2233" s="6">
        <v>35</v>
      </c>
      <c r="G2233" s="6">
        <v>1250</v>
      </c>
      <c r="H2233" s="6">
        <f>VLOOKUP(D2233,'kode internal'!$B$1:$E$4717,4,FALSE)</f>
        <v>35</v>
      </c>
      <c r="I2233" s="6">
        <f>VLOOKUP(D2233,'kode internal'!$B$1:$F$4717,5,FALSE)</f>
        <v>1250</v>
      </c>
    </row>
    <row r="2234" spans="1:9">
      <c r="A2234" s="6" t="s">
        <v>6518</v>
      </c>
      <c r="B2234" s="6" t="s">
        <v>6519</v>
      </c>
      <c r="C2234" s="6">
        <f t="shared" si="35"/>
        <v>1</v>
      </c>
      <c r="D2234" s="6" t="s">
        <v>6519</v>
      </c>
      <c r="E2234" s="6" t="e">
        <f>VLOOKUP(B2234,'kode internal'!$B$1:$D$4717,2,FALSE)</f>
        <v>#N/A</v>
      </c>
      <c r="F2234" s="6">
        <v>4666</v>
      </c>
      <c r="G2234" s="6">
        <v>104700</v>
      </c>
      <c r="H2234" s="6" t="e">
        <f>VLOOKUP(D2234,'kode internal'!$B$1:$E$4717,4,FALSE)</f>
        <v>#N/A</v>
      </c>
      <c r="I2234" s="6" t="e">
        <f>VLOOKUP(D2234,'kode internal'!$B$1:$F$4717,5,FALSE)</f>
        <v>#N/A</v>
      </c>
    </row>
    <row r="2235" spans="1:9">
      <c r="A2235" s="6" t="s">
        <v>6520</v>
      </c>
      <c r="B2235" s="6" t="s">
        <v>6521</v>
      </c>
      <c r="C2235" s="6">
        <f t="shared" si="35"/>
        <v>1</v>
      </c>
      <c r="D2235" s="6" t="s">
        <v>6521</v>
      </c>
      <c r="E2235" s="6" t="e">
        <f>VLOOKUP(B2235,'kode internal'!$B$1:$D$4717,2,FALSE)</f>
        <v>#N/A</v>
      </c>
      <c r="F2235" s="6">
        <v>30</v>
      </c>
      <c r="G2235" s="6">
        <v>0</v>
      </c>
      <c r="H2235" s="6" t="e">
        <f>VLOOKUP(D2235,'kode internal'!$B$1:$E$4717,4,FALSE)</f>
        <v>#N/A</v>
      </c>
      <c r="I2235" s="6" t="e">
        <f>VLOOKUP(D2235,'kode internal'!$B$1:$F$4717,5,FALSE)</f>
        <v>#N/A</v>
      </c>
    </row>
    <row r="2236" spans="1:9">
      <c r="A2236" s="6" t="s">
        <v>6522</v>
      </c>
      <c r="B2236" s="6" t="s">
        <v>6523</v>
      </c>
      <c r="C2236" s="6">
        <f t="shared" si="35"/>
        <v>1</v>
      </c>
      <c r="D2236" s="6" t="s">
        <v>6523</v>
      </c>
      <c r="E2236" s="6" t="str">
        <f>VLOOKUP(B2236,'kode internal'!$B$1:$D$4717,2,FALSE)</f>
        <v>14T005</v>
      </c>
      <c r="F2236" s="6">
        <v>37146</v>
      </c>
      <c r="G2236" s="6">
        <v>170670</v>
      </c>
      <c r="H2236" s="6">
        <f>VLOOKUP(D2236,'kode internal'!$B$1:$E$4717,4,FALSE)</f>
        <v>37146</v>
      </c>
      <c r="I2236" s="6">
        <f>VLOOKUP(D2236,'kode internal'!$B$1:$F$4717,5,FALSE)</f>
        <v>170670</v>
      </c>
    </row>
    <row r="2237" spans="1:9">
      <c r="A2237" s="6" t="s">
        <v>6524</v>
      </c>
      <c r="B2237" s="6" t="s">
        <v>6525</v>
      </c>
      <c r="C2237" s="6">
        <f t="shared" si="35"/>
        <v>1</v>
      </c>
      <c r="D2237" s="6" t="s">
        <v>6525</v>
      </c>
      <c r="E2237" s="6" t="str">
        <f>VLOOKUP(B2237,'kode internal'!$B$1:$D$4717,2,FALSE)</f>
        <v>14P010</v>
      </c>
      <c r="F2237" s="6">
        <v>0</v>
      </c>
      <c r="G2237" s="6">
        <v>9693</v>
      </c>
      <c r="H2237" s="6">
        <f>VLOOKUP(D2237,'kode internal'!$B$1:$E$4717,4,FALSE)</f>
        <v>0</v>
      </c>
      <c r="I2237" s="6">
        <f>VLOOKUP(D2237,'kode internal'!$B$1:$F$4717,5,FALSE)</f>
        <v>9693</v>
      </c>
    </row>
    <row r="2238" spans="1:9">
      <c r="A2238" s="6" t="s">
        <v>6526</v>
      </c>
      <c r="B2238" s="6" t="s">
        <v>6527</v>
      </c>
      <c r="C2238" s="6">
        <f t="shared" si="35"/>
        <v>1</v>
      </c>
      <c r="D2238" s="6" t="s">
        <v>6527</v>
      </c>
      <c r="E2238" s="6" t="str">
        <f>VLOOKUP(B2238,'kode internal'!$B$1:$D$4717,2,FALSE)</f>
        <v>14P001</v>
      </c>
      <c r="F2238" s="6">
        <v>0</v>
      </c>
      <c r="G2238" s="6">
        <v>25</v>
      </c>
      <c r="H2238" s="6">
        <f>VLOOKUP(D2238,'kode internal'!$B$1:$E$4717,4,FALSE)</f>
        <v>0</v>
      </c>
      <c r="I2238" s="6">
        <f>VLOOKUP(D2238,'kode internal'!$B$1:$F$4717,5,FALSE)</f>
        <v>25</v>
      </c>
    </row>
    <row r="2239" spans="1:9">
      <c r="A2239" s="6" t="s">
        <v>6528</v>
      </c>
      <c r="B2239" s="6" t="s">
        <v>6529</v>
      </c>
      <c r="C2239" s="6">
        <f t="shared" si="35"/>
        <v>1</v>
      </c>
      <c r="D2239" s="6" t="s">
        <v>6529</v>
      </c>
      <c r="E2239" s="6" t="str">
        <f>VLOOKUP(B2239,'kode internal'!$B$1:$D$4717,2,FALSE)</f>
        <v>14M014</v>
      </c>
      <c r="F2239" s="6">
        <v>201</v>
      </c>
      <c r="G2239" s="6">
        <v>2880</v>
      </c>
      <c r="H2239" s="6">
        <f>VLOOKUP(D2239,'kode internal'!$B$1:$E$4717,4,FALSE)</f>
        <v>201</v>
      </c>
      <c r="I2239" s="6">
        <f>VLOOKUP(D2239,'kode internal'!$B$1:$F$4717,5,FALSE)</f>
        <v>2880</v>
      </c>
    </row>
    <row r="2240" spans="1:9">
      <c r="A2240" s="6" t="s">
        <v>6530</v>
      </c>
      <c r="B2240" s="6" t="s">
        <v>6531</v>
      </c>
      <c r="C2240" s="6">
        <f t="shared" si="35"/>
        <v>1</v>
      </c>
      <c r="D2240" s="6" t="s">
        <v>6531</v>
      </c>
      <c r="E2240" s="6" t="str">
        <f>VLOOKUP(B2240,'kode internal'!$B$1:$D$4717,2,FALSE)</f>
        <v>14M013</v>
      </c>
      <c r="F2240" s="6">
        <v>4228</v>
      </c>
      <c r="G2240" s="6">
        <v>168</v>
      </c>
      <c r="H2240" s="6">
        <f>VLOOKUP(D2240,'kode internal'!$B$1:$E$4717,4,FALSE)</f>
        <v>4228</v>
      </c>
      <c r="I2240" s="6">
        <f>VLOOKUP(D2240,'kode internal'!$B$1:$F$4717,5,FALSE)</f>
        <v>168</v>
      </c>
    </row>
    <row r="2241" spans="1:9">
      <c r="A2241" s="6" t="s">
        <v>6532</v>
      </c>
      <c r="B2241" s="6" t="s">
        <v>6533</v>
      </c>
      <c r="C2241" s="6">
        <f t="shared" ref="C2241:C2304" si="36">IF(B2241=D2241,1,0)</f>
        <v>1</v>
      </c>
      <c r="D2241" s="6" t="s">
        <v>6533</v>
      </c>
      <c r="E2241" s="6" t="str">
        <f>VLOOKUP(B2241,'kode internal'!$B$1:$D$4717,2,FALSE)</f>
        <v>14M012</v>
      </c>
      <c r="F2241" s="6">
        <v>0</v>
      </c>
      <c r="G2241" s="6">
        <v>3584</v>
      </c>
      <c r="H2241" s="6">
        <f>VLOOKUP(D2241,'kode internal'!$B$1:$E$4717,4,FALSE)</f>
        <v>0</v>
      </c>
      <c r="I2241" s="6">
        <f>VLOOKUP(D2241,'kode internal'!$B$1:$F$4717,5,FALSE)</f>
        <v>3584</v>
      </c>
    </row>
    <row r="2242" spans="1:9">
      <c r="A2242" s="6" t="s">
        <v>6534</v>
      </c>
      <c r="B2242" s="6" t="s">
        <v>6535</v>
      </c>
      <c r="C2242" s="6">
        <f t="shared" si="36"/>
        <v>1</v>
      </c>
      <c r="D2242" s="6" t="s">
        <v>6535</v>
      </c>
      <c r="E2242" s="6" t="str">
        <f>VLOOKUP(B2242,'kode internal'!$B$1:$D$4717,2,FALSE)</f>
        <v>14L008</v>
      </c>
      <c r="F2242" s="6">
        <v>292</v>
      </c>
      <c r="G2242" s="6">
        <v>2683</v>
      </c>
      <c r="H2242" s="6">
        <f>VLOOKUP(D2242,'kode internal'!$B$1:$E$4717,4,FALSE)</f>
        <v>292</v>
      </c>
      <c r="I2242" s="6">
        <f>VLOOKUP(D2242,'kode internal'!$B$1:$F$4717,5,FALSE)</f>
        <v>2683</v>
      </c>
    </row>
    <row r="2243" spans="1:9">
      <c r="A2243" s="6" t="s">
        <v>6536</v>
      </c>
      <c r="B2243" s="6" t="s">
        <v>6537</v>
      </c>
      <c r="C2243" s="6">
        <f t="shared" si="36"/>
        <v>1</v>
      </c>
      <c r="D2243" s="6" t="s">
        <v>6537</v>
      </c>
      <c r="E2243" s="6" t="str">
        <f>VLOOKUP(B2243,'kode internal'!$B$1:$D$4717,2,FALSE)</f>
        <v>14L007</v>
      </c>
      <c r="F2243" s="6">
        <v>650</v>
      </c>
      <c r="G2243" s="6">
        <v>16760</v>
      </c>
      <c r="H2243" s="6">
        <f>VLOOKUP(D2243,'kode internal'!$B$1:$E$4717,4,FALSE)</f>
        <v>650</v>
      </c>
      <c r="I2243" s="6">
        <f>VLOOKUP(D2243,'kode internal'!$B$1:$F$4717,5,FALSE)</f>
        <v>16160</v>
      </c>
    </row>
    <row r="2244" spans="1:9">
      <c r="A2244" s="6" t="s">
        <v>6538</v>
      </c>
      <c r="B2244" s="6" t="s">
        <v>6539</v>
      </c>
      <c r="C2244" s="6">
        <f t="shared" si="36"/>
        <v>1</v>
      </c>
      <c r="D2244" s="6" t="s">
        <v>6539</v>
      </c>
      <c r="E2244" s="6" t="str">
        <f>VLOOKUP(B2244,'kode internal'!$B$1:$D$4717,2,FALSE)</f>
        <v>14K005</v>
      </c>
      <c r="F2244" s="6">
        <v>1671</v>
      </c>
      <c r="G2244" s="6">
        <v>0</v>
      </c>
      <c r="H2244" s="6">
        <f>VLOOKUP(D2244,'kode internal'!$B$1:$E$4717,4,FALSE)</f>
        <v>1671</v>
      </c>
      <c r="I2244" s="6">
        <f>VLOOKUP(D2244,'kode internal'!$B$1:$F$4717,5,FALSE)</f>
        <v>0</v>
      </c>
    </row>
    <row r="2245" spans="1:9">
      <c r="A2245" s="6" t="s">
        <v>6540</v>
      </c>
      <c r="B2245" s="6" t="s">
        <v>6541</v>
      </c>
      <c r="C2245" s="6">
        <f t="shared" si="36"/>
        <v>1</v>
      </c>
      <c r="D2245" s="6" t="s">
        <v>6541</v>
      </c>
      <c r="E2245" s="6" t="str">
        <f>VLOOKUP(B2245,'kode internal'!$B$1:$D$4717,2,FALSE)</f>
        <v>14I003</v>
      </c>
      <c r="F2245" s="6">
        <v>4981</v>
      </c>
      <c r="G2245" s="6">
        <v>2100</v>
      </c>
      <c r="H2245" s="6">
        <f>VLOOKUP(D2245,'kode internal'!$B$1:$E$4717,4,FALSE)</f>
        <v>4981</v>
      </c>
      <c r="I2245" s="6">
        <f>VLOOKUP(D2245,'kode internal'!$B$1:$F$4717,5,FALSE)</f>
        <v>1848</v>
      </c>
    </row>
    <row r="2246" spans="1:9">
      <c r="A2246" s="6" t="s">
        <v>6542</v>
      </c>
      <c r="B2246" s="6" t="s">
        <v>6543</v>
      </c>
      <c r="C2246" s="6">
        <f t="shared" si="36"/>
        <v>1</v>
      </c>
      <c r="D2246" s="6" t="s">
        <v>6543</v>
      </c>
      <c r="E2246" s="6" t="str">
        <f>VLOOKUP(B2246,'kode internal'!$B$1:$D$4717,2,FALSE)</f>
        <v>14H013</v>
      </c>
      <c r="F2246" s="6">
        <v>17</v>
      </c>
      <c r="G2246" s="6">
        <v>0</v>
      </c>
      <c r="H2246" s="6">
        <f>VLOOKUP(D2246,'kode internal'!$B$1:$E$4717,4,FALSE)</f>
        <v>164</v>
      </c>
      <c r="I2246" s="6">
        <f>VLOOKUP(D2246,'kode internal'!$B$1:$F$4717,5,FALSE)</f>
        <v>0</v>
      </c>
    </row>
    <row r="2247" spans="1:9">
      <c r="A2247" s="6" t="s">
        <v>6544</v>
      </c>
      <c r="B2247" s="6" t="s">
        <v>6545</v>
      </c>
      <c r="C2247" s="6">
        <f t="shared" si="36"/>
        <v>1</v>
      </c>
      <c r="D2247" s="6" t="s">
        <v>6545</v>
      </c>
      <c r="E2247" s="6" t="str">
        <f>VLOOKUP(B2247,'kode internal'!$B$1:$D$4717,2,FALSE)</f>
        <v>14F016</v>
      </c>
      <c r="F2247" s="6">
        <v>37796</v>
      </c>
      <c r="G2247" s="6">
        <v>800</v>
      </c>
      <c r="H2247" s="6">
        <f>VLOOKUP(D2247,'kode internal'!$B$1:$E$4717,4,FALSE)</f>
        <v>37796</v>
      </c>
      <c r="I2247" s="6">
        <f>VLOOKUP(D2247,'kode internal'!$B$1:$F$4717,5,FALSE)</f>
        <v>800</v>
      </c>
    </row>
    <row r="2248" spans="1:9">
      <c r="A2248" s="6" t="s">
        <v>6546</v>
      </c>
      <c r="B2248" s="6" t="s">
        <v>6547</v>
      </c>
      <c r="C2248" s="6">
        <f t="shared" si="36"/>
        <v>1</v>
      </c>
      <c r="D2248" s="6" t="s">
        <v>6547</v>
      </c>
      <c r="E2248" s="6" t="str">
        <f>VLOOKUP(B2248,'kode internal'!$B$1:$D$4717,2,FALSE)</f>
        <v>14E013</v>
      </c>
      <c r="F2248" s="6">
        <v>0</v>
      </c>
      <c r="G2248" s="6">
        <v>5770</v>
      </c>
      <c r="H2248" s="6">
        <f>VLOOKUP(D2248,'kode internal'!$B$1:$E$4717,4,FALSE)</f>
        <v>0</v>
      </c>
      <c r="I2248" s="6">
        <f>VLOOKUP(D2248,'kode internal'!$B$1:$F$4717,5,FALSE)</f>
        <v>5420</v>
      </c>
    </row>
    <row r="2249" spans="1:9">
      <c r="A2249" s="6" t="s">
        <v>6548</v>
      </c>
      <c r="B2249" s="6" t="s">
        <v>6549</v>
      </c>
      <c r="C2249" s="6">
        <f t="shared" si="36"/>
        <v>1</v>
      </c>
      <c r="D2249" s="6" t="s">
        <v>6549</v>
      </c>
      <c r="E2249" s="6" t="str">
        <f>VLOOKUP(B2249,'kode internal'!$B$1:$D$4717,2,FALSE)</f>
        <v>14E012</v>
      </c>
      <c r="F2249" s="6">
        <v>395</v>
      </c>
      <c r="G2249" s="6">
        <v>10530</v>
      </c>
      <c r="H2249" s="6">
        <f>VLOOKUP(D2249,'kode internal'!$B$1:$E$4717,4,FALSE)</f>
        <v>395</v>
      </c>
      <c r="I2249" s="6">
        <f>VLOOKUP(D2249,'kode internal'!$B$1:$F$4717,5,FALSE)</f>
        <v>10530</v>
      </c>
    </row>
    <row r="2250" spans="1:9">
      <c r="A2250" s="6" t="s">
        <v>6550</v>
      </c>
      <c r="B2250" s="6" t="s">
        <v>6551</v>
      </c>
      <c r="C2250" s="6">
        <f t="shared" si="36"/>
        <v>1</v>
      </c>
      <c r="D2250" s="6" t="s">
        <v>6551</v>
      </c>
      <c r="E2250" s="6" t="str">
        <f>VLOOKUP(B2250,'kode internal'!$B$1:$D$4717,2,FALSE)</f>
        <v>14D018</v>
      </c>
      <c r="F2250" s="6">
        <v>0</v>
      </c>
      <c r="G2250" s="6">
        <v>196</v>
      </c>
      <c r="H2250" s="6">
        <f>VLOOKUP(D2250,'kode internal'!$B$1:$E$4717,4,FALSE)</f>
        <v>0</v>
      </c>
      <c r="I2250" s="6">
        <f>VLOOKUP(D2250,'kode internal'!$B$1:$F$4717,5,FALSE)</f>
        <v>196</v>
      </c>
    </row>
    <row r="2251" spans="1:9">
      <c r="A2251" s="6" t="s">
        <v>6552</v>
      </c>
      <c r="B2251" s="6" t="s">
        <v>6553</v>
      </c>
      <c r="C2251" s="6">
        <f t="shared" si="36"/>
        <v>1</v>
      </c>
      <c r="D2251" s="6" t="s">
        <v>6553</v>
      </c>
      <c r="E2251" s="6" t="str">
        <f>VLOOKUP(B2251,'kode internal'!$B$1:$D$4717,2,FALSE)</f>
        <v>14D017</v>
      </c>
      <c r="F2251" s="6">
        <v>587</v>
      </c>
      <c r="G2251" s="6">
        <v>16230</v>
      </c>
      <c r="H2251" s="6">
        <f>VLOOKUP(D2251,'kode internal'!$B$1:$E$4717,4,FALSE)</f>
        <v>587</v>
      </c>
      <c r="I2251" s="6">
        <f>VLOOKUP(D2251,'kode internal'!$B$1:$F$4717,5,FALSE)</f>
        <v>16230</v>
      </c>
    </row>
    <row r="2252" spans="1:9">
      <c r="A2252" s="6" t="s">
        <v>6554</v>
      </c>
      <c r="B2252" s="6" t="s">
        <v>6555</v>
      </c>
      <c r="C2252" s="6">
        <f t="shared" si="36"/>
        <v>1</v>
      </c>
      <c r="D2252" s="6" t="s">
        <v>6555</v>
      </c>
      <c r="E2252" s="6" t="str">
        <f>VLOOKUP(B2252,'kode internal'!$B$1:$D$4717,2,FALSE)</f>
        <v>14C013</v>
      </c>
      <c r="F2252" s="6">
        <v>0</v>
      </c>
      <c r="G2252" s="6">
        <v>10520</v>
      </c>
      <c r="H2252" s="6">
        <f>VLOOKUP(D2252,'kode internal'!$B$1:$E$4717,4,FALSE)</f>
        <v>0</v>
      </c>
      <c r="I2252" s="6">
        <f>VLOOKUP(D2252,'kode internal'!$B$1:$F$4717,5,FALSE)</f>
        <v>10320</v>
      </c>
    </row>
    <row r="2253" spans="1:9">
      <c r="A2253" s="6" t="s">
        <v>6556</v>
      </c>
      <c r="B2253" s="6" t="s">
        <v>6557</v>
      </c>
      <c r="C2253" s="6">
        <f t="shared" si="36"/>
        <v>1</v>
      </c>
      <c r="D2253" s="6" t="s">
        <v>6557</v>
      </c>
      <c r="E2253" s="6" t="str">
        <f>VLOOKUP(B2253,'kode internal'!$B$1:$D$4717,2,FALSE)</f>
        <v>14B003.1</v>
      </c>
      <c r="F2253" s="6">
        <v>470</v>
      </c>
      <c r="G2253" s="6">
        <v>7598</v>
      </c>
      <c r="H2253" s="6">
        <f>VLOOKUP(D2253,'kode internal'!$B$1:$E$4717,4,FALSE)</f>
        <v>470</v>
      </c>
      <c r="I2253" s="6">
        <f>VLOOKUP(D2253,'kode internal'!$B$1:$F$4717,5,FALSE)</f>
        <v>7598</v>
      </c>
    </row>
    <row r="2254" spans="1:9">
      <c r="A2254" s="6" t="s">
        <v>6558</v>
      </c>
      <c r="B2254" s="6" t="s">
        <v>6559</v>
      </c>
      <c r="C2254" s="6">
        <f t="shared" si="36"/>
        <v>1</v>
      </c>
      <c r="D2254" s="6" t="s">
        <v>6559</v>
      </c>
      <c r="E2254" s="6" t="e">
        <f>VLOOKUP(B2254,'kode internal'!$B$1:$D$4717,2,FALSE)</f>
        <v>#N/A</v>
      </c>
      <c r="F2254" s="6">
        <v>0</v>
      </c>
      <c r="G2254" s="6">
        <v>5400</v>
      </c>
      <c r="H2254" s="6" t="e">
        <f>VLOOKUP(D2254,'kode internal'!$B$1:$E$4717,4,FALSE)</f>
        <v>#N/A</v>
      </c>
      <c r="I2254" s="6" t="e">
        <f>VLOOKUP(D2254,'kode internal'!$B$1:$F$4717,5,FALSE)</f>
        <v>#N/A</v>
      </c>
    </row>
    <row r="2255" spans="1:9">
      <c r="A2255" s="6" t="s">
        <v>6560</v>
      </c>
      <c r="B2255" s="6" t="s">
        <v>6561</v>
      </c>
      <c r="C2255" s="6">
        <f t="shared" si="36"/>
        <v>1</v>
      </c>
      <c r="D2255" s="6" t="s">
        <v>6561</v>
      </c>
      <c r="E2255" s="6" t="str">
        <f>VLOOKUP(B2255,'kode internal'!$B$1:$D$4717,2,FALSE)</f>
        <v>14A001</v>
      </c>
      <c r="F2255" s="6">
        <v>4863</v>
      </c>
      <c r="G2255" s="6">
        <v>0</v>
      </c>
      <c r="H2255" s="6">
        <f>VLOOKUP(D2255,'kode internal'!$B$1:$E$4717,4,FALSE)</f>
        <v>4863</v>
      </c>
      <c r="I2255" s="6">
        <f>VLOOKUP(D2255,'kode internal'!$B$1:$F$4717,5,FALSE)</f>
        <v>0</v>
      </c>
    </row>
    <row r="2256" spans="1:9">
      <c r="A2256" s="6" t="s">
        <v>6562</v>
      </c>
      <c r="B2256" s="6" t="s">
        <v>6563</v>
      </c>
      <c r="C2256" s="6">
        <f t="shared" si="36"/>
        <v>1</v>
      </c>
      <c r="D2256" s="6" t="s">
        <v>6563</v>
      </c>
      <c r="E2256" s="6" t="str">
        <f>VLOOKUP(B2256,'kode internal'!$B$1:$D$4717,2,FALSE)</f>
        <v>14C012</v>
      </c>
      <c r="F2256" s="6">
        <v>175</v>
      </c>
      <c r="G2256" s="6">
        <v>0</v>
      </c>
      <c r="H2256" s="6">
        <f>VLOOKUP(D2256,'kode internal'!$B$1:$E$4717,4,FALSE)</f>
        <v>175</v>
      </c>
      <c r="I2256" s="6">
        <f>VLOOKUP(D2256,'kode internal'!$B$1:$F$4717,5,FALSE)</f>
        <v>0</v>
      </c>
    </row>
    <row r="2257" spans="1:9">
      <c r="A2257" s="6" t="s">
        <v>6564</v>
      </c>
      <c r="B2257" s="6" t="s">
        <v>6565</v>
      </c>
      <c r="C2257" s="6">
        <f t="shared" si="36"/>
        <v>1</v>
      </c>
      <c r="D2257" s="6" t="s">
        <v>6565</v>
      </c>
      <c r="E2257" s="6" t="str">
        <f>VLOOKUP(B2257,'kode internal'!$B$1:$D$4717,2,FALSE)</f>
        <v>12T024</v>
      </c>
      <c r="F2257" s="6">
        <v>456</v>
      </c>
      <c r="G2257" s="6">
        <v>0</v>
      </c>
      <c r="H2257" s="6">
        <f>VLOOKUP(D2257,'kode internal'!$B$1:$E$4717,4,FALSE)</f>
        <v>456</v>
      </c>
      <c r="I2257" s="6">
        <f>VLOOKUP(D2257,'kode internal'!$B$1:$F$4717,5,FALSE)</f>
        <v>0</v>
      </c>
    </row>
    <row r="2258" spans="1:9">
      <c r="A2258" s="6" t="s">
        <v>6566</v>
      </c>
      <c r="B2258" s="6" t="s">
        <v>6567</v>
      </c>
      <c r="C2258" s="6">
        <f t="shared" si="36"/>
        <v>1</v>
      </c>
      <c r="D2258" s="6" t="s">
        <v>6567</v>
      </c>
      <c r="E2258" s="6" t="str">
        <f>VLOOKUP(B2258,'kode internal'!$B$1:$D$4717,2,FALSE)</f>
        <v>12T022.1</v>
      </c>
      <c r="F2258" s="6">
        <v>677</v>
      </c>
      <c r="G2258" s="6">
        <v>0</v>
      </c>
      <c r="H2258" s="6">
        <f>VLOOKUP(D2258,'kode internal'!$B$1:$E$4717,4,FALSE)</f>
        <v>677</v>
      </c>
      <c r="I2258" s="6">
        <f>VLOOKUP(D2258,'kode internal'!$B$1:$F$4717,5,FALSE)</f>
        <v>0</v>
      </c>
    </row>
    <row r="2259" spans="1:9">
      <c r="A2259" s="6" t="s">
        <v>6568</v>
      </c>
      <c r="B2259" s="6" t="s">
        <v>6569</v>
      </c>
      <c r="C2259" s="6">
        <f t="shared" si="36"/>
        <v>1</v>
      </c>
      <c r="D2259" s="6" t="s">
        <v>6569</v>
      </c>
      <c r="E2259" s="6" t="str">
        <f>VLOOKUP(B2259,'kode internal'!$B$1:$D$4717,2,FALSE)</f>
        <v>12R010</v>
      </c>
      <c r="F2259" s="6">
        <v>2814</v>
      </c>
      <c r="G2259" s="6">
        <v>12500</v>
      </c>
      <c r="H2259" s="6">
        <f>VLOOKUP(D2259,'kode internal'!$B$1:$E$4717,4,FALSE)</f>
        <v>2814</v>
      </c>
      <c r="I2259" s="6">
        <f>VLOOKUP(D2259,'kode internal'!$B$1:$F$4717,5,FALSE)</f>
        <v>12500</v>
      </c>
    </row>
    <row r="2260" spans="1:9">
      <c r="A2260" s="6" t="s">
        <v>6570</v>
      </c>
      <c r="B2260" s="6" t="s">
        <v>6571</v>
      </c>
      <c r="C2260" s="6">
        <f t="shared" si="36"/>
        <v>1</v>
      </c>
      <c r="D2260" s="6" t="s">
        <v>6571</v>
      </c>
      <c r="E2260" s="6" t="str">
        <f>VLOOKUP(B2260,'kode internal'!$B$1:$D$4717,2,FALSE)</f>
        <v>12R009</v>
      </c>
      <c r="F2260" s="6">
        <v>2</v>
      </c>
      <c r="G2260" s="6">
        <v>73</v>
      </c>
      <c r="H2260" s="6">
        <f>VLOOKUP(D2260,'kode internal'!$B$1:$E$4717,4,FALSE)</f>
        <v>2</v>
      </c>
      <c r="I2260" s="6">
        <f>VLOOKUP(D2260,'kode internal'!$B$1:$F$4717,5,FALSE)</f>
        <v>73</v>
      </c>
    </row>
    <row r="2261" spans="1:9">
      <c r="A2261" s="6" t="s">
        <v>6572</v>
      </c>
      <c r="B2261" s="6" t="s">
        <v>6573</v>
      </c>
      <c r="C2261" s="6">
        <f t="shared" si="36"/>
        <v>1</v>
      </c>
      <c r="D2261" s="6" t="s">
        <v>6573</v>
      </c>
      <c r="E2261" s="6" t="str">
        <f>VLOOKUP(B2261,'kode internal'!$B$1:$D$4717,2,FALSE)</f>
        <v>12R008</v>
      </c>
      <c r="F2261" s="6">
        <v>22</v>
      </c>
      <c r="G2261" s="6">
        <v>75</v>
      </c>
      <c r="H2261" s="6">
        <f>VLOOKUP(D2261,'kode internal'!$B$1:$E$4717,4,FALSE)</f>
        <v>22</v>
      </c>
      <c r="I2261" s="6">
        <f>VLOOKUP(D2261,'kode internal'!$B$1:$F$4717,5,FALSE)</f>
        <v>75</v>
      </c>
    </row>
    <row r="2262" spans="1:9">
      <c r="A2262" s="6" t="s">
        <v>6574</v>
      </c>
      <c r="B2262" s="6" t="s">
        <v>6575</v>
      </c>
      <c r="C2262" s="6">
        <f t="shared" si="36"/>
        <v>1</v>
      </c>
      <c r="D2262" s="6" t="s">
        <v>6575</v>
      </c>
      <c r="E2262" s="6" t="e">
        <f>VLOOKUP(B2262,'kode internal'!$B$1:$D$4717,2,FALSE)</f>
        <v>#N/A</v>
      </c>
      <c r="F2262" s="6">
        <v>4</v>
      </c>
      <c r="G2262" s="6">
        <v>1050</v>
      </c>
      <c r="H2262" s="6" t="e">
        <f>VLOOKUP(D2262,'kode internal'!$B$1:$E$4717,4,FALSE)</f>
        <v>#N/A</v>
      </c>
      <c r="I2262" s="6" t="e">
        <f>VLOOKUP(D2262,'kode internal'!$B$1:$F$4717,5,FALSE)</f>
        <v>#N/A</v>
      </c>
    </row>
    <row r="2263" spans="1:9">
      <c r="A2263" s="6" t="s">
        <v>6576</v>
      </c>
      <c r="B2263" s="6" t="s">
        <v>6577</v>
      </c>
      <c r="C2263" s="6">
        <f t="shared" si="36"/>
        <v>1</v>
      </c>
      <c r="D2263" s="6" t="s">
        <v>6577</v>
      </c>
      <c r="E2263" s="6" t="str">
        <f>VLOOKUP(B2263,'kode internal'!$B$1:$D$4717,2,FALSE)</f>
        <v>12O006</v>
      </c>
      <c r="F2263" s="6">
        <v>2</v>
      </c>
      <c r="G2263" s="6">
        <v>18</v>
      </c>
      <c r="H2263" s="6">
        <f>VLOOKUP(D2263,'kode internal'!$B$1:$E$4717,4,FALSE)</f>
        <v>2</v>
      </c>
      <c r="I2263" s="6">
        <f>VLOOKUP(D2263,'kode internal'!$B$1:$F$4717,5,FALSE)</f>
        <v>18</v>
      </c>
    </row>
    <row r="2264" spans="1:9">
      <c r="A2264" s="6" t="s">
        <v>6578</v>
      </c>
      <c r="B2264" s="6" t="s">
        <v>6579</v>
      </c>
      <c r="C2264" s="6">
        <f t="shared" si="36"/>
        <v>1</v>
      </c>
      <c r="D2264" s="6" t="s">
        <v>6579</v>
      </c>
      <c r="E2264" s="6" t="str">
        <f>VLOOKUP(B2264,'kode internal'!$B$1:$D$4717,2,FALSE)</f>
        <v>12O003</v>
      </c>
      <c r="F2264" s="6">
        <v>0</v>
      </c>
      <c r="G2264" s="6">
        <v>20</v>
      </c>
      <c r="H2264" s="6">
        <f>VLOOKUP(D2264,'kode internal'!$B$1:$E$4717,4,FALSE)</f>
        <v>0</v>
      </c>
      <c r="I2264" s="6">
        <f>VLOOKUP(D2264,'kode internal'!$B$1:$F$4717,5,FALSE)</f>
        <v>20</v>
      </c>
    </row>
    <row r="2265" spans="1:9">
      <c r="A2265" s="6" t="s">
        <v>6580</v>
      </c>
      <c r="B2265" s="6" t="s">
        <v>6581</v>
      </c>
      <c r="C2265" s="6">
        <f t="shared" si="36"/>
        <v>1</v>
      </c>
      <c r="D2265" s="6" t="s">
        <v>6581</v>
      </c>
      <c r="E2265" s="6" t="str">
        <f>VLOOKUP(B2265,'kode internal'!$B$1:$D$4717,2,FALSE)</f>
        <v>12N004</v>
      </c>
      <c r="F2265" s="6">
        <v>0</v>
      </c>
      <c r="G2265" s="6">
        <v>25410</v>
      </c>
      <c r="H2265" s="6">
        <f>VLOOKUP(D2265,'kode internal'!$B$1:$E$4717,4,FALSE)</f>
        <v>0</v>
      </c>
      <c r="I2265" s="6">
        <f>VLOOKUP(D2265,'kode internal'!$B$1:$F$4717,5,FALSE)</f>
        <v>25410</v>
      </c>
    </row>
    <row r="2266" spans="1:9">
      <c r="A2266" s="6" t="s">
        <v>6582</v>
      </c>
      <c r="B2266" s="6" t="s">
        <v>6583</v>
      </c>
      <c r="C2266" s="6">
        <f t="shared" si="36"/>
        <v>1</v>
      </c>
      <c r="D2266" s="6" t="s">
        <v>6583</v>
      </c>
      <c r="E2266" s="6" t="str">
        <f>VLOOKUP(B2266,'kode internal'!$B$1:$D$4717,2,FALSE)</f>
        <v>12N003</v>
      </c>
      <c r="F2266" s="6">
        <v>2</v>
      </c>
      <c r="G2266" s="6">
        <v>35</v>
      </c>
      <c r="H2266" s="6">
        <f>VLOOKUP(D2266,'kode internal'!$B$1:$E$4717,4,FALSE)</f>
        <v>2</v>
      </c>
      <c r="I2266" s="6">
        <f>VLOOKUP(D2266,'kode internal'!$B$1:$F$4717,5,FALSE)</f>
        <v>35</v>
      </c>
    </row>
    <row r="2267" spans="1:9">
      <c r="A2267" s="6" t="s">
        <v>6584</v>
      </c>
      <c r="B2267" s="6" t="s">
        <v>6585</v>
      </c>
      <c r="C2267" s="6">
        <f t="shared" si="36"/>
        <v>1</v>
      </c>
      <c r="D2267" s="6" t="s">
        <v>6585</v>
      </c>
      <c r="E2267" s="6" t="str">
        <f>VLOOKUP(B2267,'kode internal'!$B$1:$D$4717,2,FALSE)</f>
        <v>12L006</v>
      </c>
      <c r="F2267" s="6">
        <v>5138</v>
      </c>
      <c r="G2267" s="6">
        <v>24360</v>
      </c>
      <c r="H2267" s="6">
        <f>VLOOKUP(D2267,'kode internal'!$B$1:$E$4717,4,FALSE)</f>
        <v>5138</v>
      </c>
      <c r="I2267" s="6">
        <f>VLOOKUP(D2267,'kode internal'!$B$1:$F$4717,5,FALSE)</f>
        <v>24360</v>
      </c>
    </row>
    <row r="2268" spans="1:9">
      <c r="A2268" s="6" t="s">
        <v>6586</v>
      </c>
      <c r="B2268" s="6" t="s">
        <v>6587</v>
      </c>
      <c r="C2268" s="6">
        <f t="shared" si="36"/>
        <v>1</v>
      </c>
      <c r="D2268" s="6" t="s">
        <v>6587</v>
      </c>
      <c r="E2268" s="6" t="str">
        <f>VLOOKUP(B2268,'kode internal'!$B$1:$D$4717,2,FALSE)</f>
        <v>12K011</v>
      </c>
      <c r="F2268" s="6">
        <v>5820</v>
      </c>
      <c r="G2268" s="6">
        <v>24300</v>
      </c>
      <c r="H2268" s="6">
        <f>VLOOKUP(D2268,'kode internal'!$B$1:$E$4717,4,FALSE)</f>
        <v>5820</v>
      </c>
      <c r="I2268" s="6">
        <f>VLOOKUP(D2268,'kode internal'!$B$1:$F$4717,5,FALSE)</f>
        <v>24300</v>
      </c>
    </row>
    <row r="2269" spans="1:9">
      <c r="A2269" s="6" t="s">
        <v>6588</v>
      </c>
      <c r="B2269" s="6" t="s">
        <v>6589</v>
      </c>
      <c r="C2269" s="6">
        <f t="shared" si="36"/>
        <v>1</v>
      </c>
      <c r="D2269" s="6" t="s">
        <v>6589</v>
      </c>
      <c r="E2269" s="6" t="e">
        <f>VLOOKUP(B2269,'kode internal'!$B$1:$D$4717,2,FALSE)</f>
        <v>#N/A</v>
      </c>
      <c r="F2269" s="6">
        <v>215</v>
      </c>
      <c r="G2269" s="6">
        <v>0</v>
      </c>
      <c r="H2269" s="6" t="e">
        <f>VLOOKUP(D2269,'kode internal'!$B$1:$E$4717,4,FALSE)</f>
        <v>#N/A</v>
      </c>
      <c r="I2269" s="6" t="e">
        <f>VLOOKUP(D2269,'kode internal'!$B$1:$F$4717,5,FALSE)</f>
        <v>#N/A</v>
      </c>
    </row>
    <row r="2270" spans="1:9">
      <c r="A2270" s="6" t="s">
        <v>6590</v>
      </c>
      <c r="B2270" s="6" t="s">
        <v>6591</v>
      </c>
      <c r="C2270" s="6">
        <f t="shared" si="36"/>
        <v>1</v>
      </c>
      <c r="D2270" s="6" t="s">
        <v>6591</v>
      </c>
      <c r="E2270" s="6" t="str">
        <f>VLOOKUP(B2270,'kode internal'!$B$1:$D$4717,2,FALSE)</f>
        <v>12H014</v>
      </c>
      <c r="F2270" s="6">
        <v>7</v>
      </c>
      <c r="G2270" s="6">
        <v>110</v>
      </c>
      <c r="H2270" s="6">
        <f>VLOOKUP(D2270,'kode internal'!$B$1:$E$4717,4,FALSE)</f>
        <v>7</v>
      </c>
      <c r="I2270" s="6">
        <f>VLOOKUP(D2270,'kode internal'!$B$1:$F$4717,5,FALSE)</f>
        <v>119</v>
      </c>
    </row>
    <row r="2271" spans="1:9">
      <c r="A2271" s="6" t="s">
        <v>6592</v>
      </c>
      <c r="B2271" s="6" t="s">
        <v>6593</v>
      </c>
      <c r="C2271" s="6">
        <f t="shared" si="36"/>
        <v>1</v>
      </c>
      <c r="D2271" s="6" t="s">
        <v>6593</v>
      </c>
      <c r="E2271" s="6" t="str">
        <f>VLOOKUP(B2271,'kode internal'!$B$1:$D$4717,2,FALSE)</f>
        <v>12H012</v>
      </c>
      <c r="F2271" s="6">
        <v>82</v>
      </c>
      <c r="G2271" s="6">
        <v>75</v>
      </c>
      <c r="H2271" s="6">
        <f>VLOOKUP(D2271,'kode internal'!$B$1:$E$4717,4,FALSE)</f>
        <v>82</v>
      </c>
      <c r="I2271" s="6">
        <f>VLOOKUP(D2271,'kode internal'!$B$1:$F$4717,5,FALSE)</f>
        <v>75</v>
      </c>
    </row>
    <row r="2272" spans="1:9">
      <c r="A2272" s="6" t="s">
        <v>6594</v>
      </c>
      <c r="B2272" s="6" t="s">
        <v>6595</v>
      </c>
      <c r="C2272" s="6">
        <f t="shared" si="36"/>
        <v>1</v>
      </c>
      <c r="D2272" s="6" t="s">
        <v>6595</v>
      </c>
      <c r="E2272" s="6" t="str">
        <f>VLOOKUP(B2272,'kode internal'!$B$1:$D$4717,2,FALSE)</f>
        <v>12F017</v>
      </c>
      <c r="F2272" s="6">
        <v>4</v>
      </c>
      <c r="G2272" s="6">
        <v>0</v>
      </c>
      <c r="H2272" s="6">
        <f>VLOOKUP(D2272,'kode internal'!$B$1:$E$4717,4,FALSE)</f>
        <v>4</v>
      </c>
      <c r="I2272" s="6">
        <f>VLOOKUP(D2272,'kode internal'!$B$1:$F$4717,5,FALSE)</f>
        <v>0</v>
      </c>
    </row>
    <row r="2273" spans="1:9">
      <c r="A2273" s="6" t="s">
        <v>6596</v>
      </c>
      <c r="B2273" s="6" t="s">
        <v>6597</v>
      </c>
      <c r="C2273" s="6">
        <f t="shared" si="36"/>
        <v>1</v>
      </c>
      <c r="D2273" s="6" t="s">
        <v>6597</v>
      </c>
      <c r="E2273" s="6" t="str">
        <f>VLOOKUP(B2273,'kode internal'!$B$1:$D$4717,2,FALSE)</f>
        <v>12F016.1</v>
      </c>
      <c r="F2273" s="6">
        <v>9</v>
      </c>
      <c r="G2273" s="6">
        <v>30</v>
      </c>
      <c r="H2273" s="6">
        <f>VLOOKUP(D2273,'kode internal'!$B$1:$E$4717,4,FALSE)</f>
        <v>9</v>
      </c>
      <c r="I2273" s="6">
        <f>VLOOKUP(D2273,'kode internal'!$B$1:$F$4717,5,FALSE)</f>
        <v>30</v>
      </c>
    </row>
    <row r="2274" spans="1:9">
      <c r="A2274" s="6" t="s">
        <v>6598</v>
      </c>
      <c r="B2274" s="6" t="s">
        <v>6599</v>
      </c>
      <c r="C2274" s="6">
        <f t="shared" si="36"/>
        <v>1</v>
      </c>
      <c r="D2274" s="6" t="s">
        <v>6599</v>
      </c>
      <c r="E2274" s="6" t="e">
        <f>VLOOKUP(B2274,'kode internal'!$B$1:$D$4717,2,FALSE)</f>
        <v>#N/A</v>
      </c>
      <c r="F2274" s="6">
        <v>125</v>
      </c>
      <c r="G2274" s="6">
        <v>460</v>
      </c>
      <c r="H2274" s="6" t="e">
        <f>VLOOKUP(D2274,'kode internal'!$B$1:$E$4717,4,FALSE)</f>
        <v>#N/A</v>
      </c>
      <c r="I2274" s="6" t="e">
        <f>VLOOKUP(D2274,'kode internal'!$B$1:$F$4717,5,FALSE)</f>
        <v>#N/A</v>
      </c>
    </row>
    <row r="2275" spans="1:9">
      <c r="A2275" s="6" t="s">
        <v>6600</v>
      </c>
      <c r="B2275" s="6" t="s">
        <v>6601</v>
      </c>
      <c r="C2275" s="6">
        <f t="shared" si="36"/>
        <v>1</v>
      </c>
      <c r="D2275" s="6" t="s">
        <v>6601</v>
      </c>
      <c r="E2275" s="6" t="e">
        <f>VLOOKUP(B2275,'kode internal'!$B$1:$D$4717,2,FALSE)</f>
        <v>#N/A</v>
      </c>
      <c r="F2275" s="6">
        <v>10</v>
      </c>
      <c r="G2275" s="6">
        <v>700</v>
      </c>
      <c r="H2275" s="6" t="e">
        <f>VLOOKUP(D2275,'kode internal'!$B$1:$E$4717,4,FALSE)</f>
        <v>#N/A</v>
      </c>
      <c r="I2275" s="6" t="e">
        <f>VLOOKUP(D2275,'kode internal'!$B$1:$F$4717,5,FALSE)</f>
        <v>#N/A</v>
      </c>
    </row>
    <row r="2276" spans="1:9">
      <c r="A2276" s="6" t="s">
        <v>6602</v>
      </c>
      <c r="B2276" s="6" t="s">
        <v>6603</v>
      </c>
      <c r="C2276" s="6">
        <f t="shared" si="36"/>
        <v>1</v>
      </c>
      <c r="D2276" s="6" t="s">
        <v>6603</v>
      </c>
      <c r="E2276" s="6" t="str">
        <f>VLOOKUP(B2276,'kode internal'!$B$1:$D$4717,2,FALSE)</f>
        <v>12E035</v>
      </c>
      <c r="F2276" s="6">
        <v>180</v>
      </c>
      <c r="G2276" s="6">
        <v>0</v>
      </c>
      <c r="H2276" s="6">
        <f>VLOOKUP(D2276,'kode internal'!$B$1:$E$4717,4,FALSE)</f>
        <v>180</v>
      </c>
      <c r="I2276" s="6">
        <f>VLOOKUP(D2276,'kode internal'!$B$1:$F$4717,5,FALSE)</f>
        <v>0</v>
      </c>
    </row>
    <row r="2277" spans="1:9">
      <c r="A2277" s="6" t="s">
        <v>6604</v>
      </c>
      <c r="B2277" s="6" t="s">
        <v>6605</v>
      </c>
      <c r="C2277" s="6">
        <f t="shared" si="36"/>
        <v>1</v>
      </c>
      <c r="D2277" s="6" t="s">
        <v>6605</v>
      </c>
      <c r="E2277" s="6" t="str">
        <f>VLOOKUP(B2277,'kode internal'!$B$1:$D$4717,2,FALSE)</f>
        <v>12B015</v>
      </c>
      <c r="F2277" s="6">
        <v>139</v>
      </c>
      <c r="G2277" s="6">
        <v>0</v>
      </c>
      <c r="H2277" s="6">
        <f>VLOOKUP(D2277,'kode internal'!$B$1:$E$4717,4,FALSE)</f>
        <v>139</v>
      </c>
      <c r="I2277" s="6">
        <f>VLOOKUP(D2277,'kode internal'!$B$1:$F$4717,5,FALSE)</f>
        <v>0</v>
      </c>
    </row>
    <row r="2278" spans="1:9">
      <c r="A2278" s="6" t="s">
        <v>6606</v>
      </c>
      <c r="B2278" s="6" t="s">
        <v>6607</v>
      </c>
      <c r="C2278" s="6">
        <f t="shared" si="36"/>
        <v>1</v>
      </c>
      <c r="D2278" s="6" t="s">
        <v>6607</v>
      </c>
      <c r="E2278" s="6" t="str">
        <f>VLOOKUP(B2278,'kode internal'!$B$1:$D$4717,2,FALSE)</f>
        <v>12B014</v>
      </c>
      <c r="F2278" s="6">
        <v>13095</v>
      </c>
      <c r="G2278" s="6">
        <v>7980</v>
      </c>
      <c r="H2278" s="6">
        <f>VLOOKUP(D2278,'kode internal'!$B$1:$E$4717,4,FALSE)</f>
        <v>13095</v>
      </c>
      <c r="I2278" s="6">
        <f>VLOOKUP(D2278,'kode internal'!$B$1:$F$4717,5,FALSE)</f>
        <v>7980</v>
      </c>
    </row>
    <row r="2279" spans="1:9">
      <c r="A2279" s="6" t="s">
        <v>6608</v>
      </c>
      <c r="B2279" s="6" t="s">
        <v>6609</v>
      </c>
      <c r="C2279" s="6">
        <f t="shared" si="36"/>
        <v>1</v>
      </c>
      <c r="D2279" s="6" t="s">
        <v>6609</v>
      </c>
      <c r="E2279" s="6" t="str">
        <f>VLOOKUP(B2279,'kode internal'!$B$1:$D$4717,2,FALSE)</f>
        <v>10T153</v>
      </c>
      <c r="F2279" s="6">
        <v>20</v>
      </c>
      <c r="G2279" s="6">
        <v>0</v>
      </c>
      <c r="H2279" s="6">
        <f>VLOOKUP(D2279,'kode internal'!$B$1:$E$4717,4,FALSE)</f>
        <v>20</v>
      </c>
      <c r="I2279" s="6">
        <f>VLOOKUP(D2279,'kode internal'!$B$1:$F$4717,5,FALSE)</f>
        <v>0</v>
      </c>
    </row>
    <row r="2280" spans="1:9">
      <c r="A2280" s="6" t="s">
        <v>6610</v>
      </c>
      <c r="B2280" s="6" t="s">
        <v>6611</v>
      </c>
      <c r="C2280" s="6">
        <f t="shared" si="36"/>
        <v>1</v>
      </c>
      <c r="D2280" s="6" t="s">
        <v>6611</v>
      </c>
      <c r="E2280" s="6" t="e">
        <f>VLOOKUP(B2280,'kode internal'!$B$1:$D$4717,2,FALSE)</f>
        <v>#N/A</v>
      </c>
      <c r="F2280" s="6">
        <v>0</v>
      </c>
      <c r="G2280" s="6">
        <v>165</v>
      </c>
      <c r="H2280" s="6" t="e">
        <f>VLOOKUP(D2280,'kode internal'!$B$1:$E$4717,4,FALSE)</f>
        <v>#N/A</v>
      </c>
      <c r="I2280" s="6" t="e">
        <f>VLOOKUP(D2280,'kode internal'!$B$1:$F$4717,5,FALSE)</f>
        <v>#N/A</v>
      </c>
    </row>
    <row r="2281" spans="1:9">
      <c r="A2281" s="6" t="s">
        <v>6612</v>
      </c>
      <c r="B2281" s="6" t="s">
        <v>6613</v>
      </c>
      <c r="C2281" s="6">
        <f t="shared" si="36"/>
        <v>1</v>
      </c>
      <c r="D2281" s="6" t="s">
        <v>6613</v>
      </c>
      <c r="E2281" s="6" t="e">
        <f>VLOOKUP(B2281,'kode internal'!$B$1:$D$4717,2,FALSE)</f>
        <v>#N/A</v>
      </c>
      <c r="F2281" s="6">
        <v>1454</v>
      </c>
      <c r="G2281" s="6">
        <v>2130</v>
      </c>
      <c r="H2281" s="6" t="e">
        <f>VLOOKUP(D2281,'kode internal'!$B$1:$E$4717,4,FALSE)</f>
        <v>#N/A</v>
      </c>
      <c r="I2281" s="6" t="e">
        <f>VLOOKUP(D2281,'kode internal'!$B$1:$F$4717,5,FALSE)</f>
        <v>#N/A</v>
      </c>
    </row>
    <row r="2282" spans="1:9">
      <c r="A2282" s="6" t="s">
        <v>6614</v>
      </c>
      <c r="B2282" s="6" t="s">
        <v>6615</v>
      </c>
      <c r="C2282" s="6">
        <f t="shared" si="36"/>
        <v>1</v>
      </c>
      <c r="D2282" s="6" t="s">
        <v>6615</v>
      </c>
      <c r="E2282" s="6" t="str">
        <f>VLOOKUP(B2282,'kode internal'!$B$1:$D$4717,2,FALSE)</f>
        <v>10V129</v>
      </c>
      <c r="F2282" s="6">
        <v>7986</v>
      </c>
      <c r="G2282" s="6">
        <v>12300</v>
      </c>
      <c r="H2282" s="6">
        <f>VLOOKUP(D2282,'kode internal'!$B$1:$E$4717,4,FALSE)</f>
        <v>7986</v>
      </c>
      <c r="I2282" s="6">
        <f>VLOOKUP(D2282,'kode internal'!$B$1:$F$4717,5,FALSE)</f>
        <v>12300</v>
      </c>
    </row>
    <row r="2283" spans="1:9">
      <c r="A2283" s="6" t="s">
        <v>6616</v>
      </c>
      <c r="B2283" s="6" t="s">
        <v>6617</v>
      </c>
      <c r="C2283" s="6">
        <f t="shared" si="36"/>
        <v>1</v>
      </c>
      <c r="D2283" s="6" t="s">
        <v>6617</v>
      </c>
      <c r="E2283" s="6" t="str">
        <f>VLOOKUP(B2283,'kode internal'!$B$1:$D$4717,2,FALSE)</f>
        <v>10V126</v>
      </c>
      <c r="F2283" s="6">
        <v>1493</v>
      </c>
      <c r="G2283" s="6">
        <v>0</v>
      </c>
      <c r="H2283" s="6">
        <f>VLOOKUP(D2283,'kode internal'!$B$1:$E$4717,4,FALSE)</f>
        <v>1493</v>
      </c>
      <c r="I2283" s="6">
        <f>VLOOKUP(D2283,'kode internal'!$B$1:$F$4717,5,FALSE)</f>
        <v>0</v>
      </c>
    </row>
    <row r="2284" spans="1:9">
      <c r="A2284" s="6" t="s">
        <v>6618</v>
      </c>
      <c r="B2284" s="6" t="s">
        <v>6619</v>
      </c>
      <c r="C2284" s="6">
        <f t="shared" si="36"/>
        <v>1</v>
      </c>
      <c r="D2284" s="6" t="s">
        <v>6619</v>
      </c>
      <c r="E2284" s="6" t="str">
        <f>VLOOKUP(B2284,'kode internal'!$B$1:$D$4717,2,FALSE)</f>
        <v>10V123</v>
      </c>
      <c r="F2284" s="6">
        <v>1803</v>
      </c>
      <c r="G2284" s="6">
        <v>15008</v>
      </c>
      <c r="H2284" s="6">
        <f>VLOOKUP(D2284,'kode internal'!$B$1:$E$4717,4,FALSE)</f>
        <v>1803</v>
      </c>
      <c r="I2284" s="6">
        <f>VLOOKUP(D2284,'kode internal'!$B$1:$F$4717,5,FALSE)</f>
        <v>15008</v>
      </c>
    </row>
    <row r="2285" spans="1:9">
      <c r="A2285" s="6" t="s">
        <v>6620</v>
      </c>
      <c r="B2285" s="6" t="s">
        <v>6621</v>
      </c>
      <c r="C2285" s="6">
        <f t="shared" si="36"/>
        <v>1</v>
      </c>
      <c r="D2285" s="6" t="s">
        <v>6621</v>
      </c>
      <c r="E2285" s="6" t="str">
        <f>VLOOKUP(B2285,'kode internal'!$B$1:$D$4717,2,FALSE)</f>
        <v>10U039</v>
      </c>
      <c r="F2285" s="6">
        <v>1216</v>
      </c>
      <c r="G2285" s="6">
        <v>3300</v>
      </c>
      <c r="H2285" s="6">
        <f>VLOOKUP(D2285,'kode internal'!$B$1:$E$4717,4,FALSE)</f>
        <v>1216</v>
      </c>
      <c r="I2285" s="6">
        <f>VLOOKUP(D2285,'kode internal'!$B$1:$F$4717,5,FALSE)</f>
        <v>3300</v>
      </c>
    </row>
    <row r="2286" spans="1:9">
      <c r="A2286" s="6" t="s">
        <v>6622</v>
      </c>
      <c r="B2286" s="6" t="s">
        <v>6623</v>
      </c>
      <c r="C2286" s="6">
        <f t="shared" si="36"/>
        <v>1</v>
      </c>
      <c r="D2286" s="6" t="s">
        <v>6623</v>
      </c>
      <c r="E2286" s="6" t="str">
        <f>VLOOKUP(B2286,'kode internal'!$B$1:$D$4717,2,FALSE)</f>
        <v>10T155</v>
      </c>
      <c r="F2286" s="6">
        <v>214</v>
      </c>
      <c r="G2286" s="6">
        <v>0</v>
      </c>
      <c r="H2286" s="6">
        <f>VLOOKUP(D2286,'kode internal'!$B$1:$E$4717,4,FALSE)</f>
        <v>214</v>
      </c>
      <c r="I2286" s="6">
        <f>VLOOKUP(D2286,'kode internal'!$B$1:$F$4717,5,FALSE)</f>
        <v>0</v>
      </c>
    </row>
    <row r="2287" spans="1:9">
      <c r="A2287" s="6" t="s">
        <v>6624</v>
      </c>
      <c r="B2287" s="6" t="s">
        <v>6625</v>
      </c>
      <c r="C2287" s="6">
        <f t="shared" si="36"/>
        <v>1</v>
      </c>
      <c r="D2287" s="6" t="s">
        <v>6625</v>
      </c>
      <c r="E2287" s="6" t="str">
        <f>VLOOKUP(B2287,'kode internal'!$B$1:$D$4717,2,FALSE)</f>
        <v>10T154</v>
      </c>
      <c r="F2287" s="6">
        <v>103</v>
      </c>
      <c r="G2287" s="6">
        <v>970</v>
      </c>
      <c r="H2287" s="6">
        <f>VLOOKUP(D2287,'kode internal'!$B$1:$E$4717,4,FALSE)</f>
        <v>102.4</v>
      </c>
      <c r="I2287" s="6">
        <f>VLOOKUP(D2287,'kode internal'!$B$1:$F$4717,5,FALSE)</f>
        <v>930</v>
      </c>
    </row>
    <row r="2288" spans="1:9">
      <c r="A2288" s="6" t="s">
        <v>6626</v>
      </c>
      <c r="B2288" s="6" t="s">
        <v>6627</v>
      </c>
      <c r="C2288" s="6">
        <f t="shared" si="36"/>
        <v>1</v>
      </c>
      <c r="D2288" s="6" t="s">
        <v>6627</v>
      </c>
      <c r="E2288" s="6" t="str">
        <f>VLOOKUP(B2288,'kode internal'!$B$1:$D$4717,2,FALSE)</f>
        <v>10T149</v>
      </c>
      <c r="F2288" s="6">
        <v>120</v>
      </c>
      <c r="G2288" s="6">
        <v>0</v>
      </c>
      <c r="H2288" s="6">
        <f>VLOOKUP(D2288,'kode internal'!$B$1:$E$4717,4,FALSE)</f>
        <v>120</v>
      </c>
      <c r="I2288" s="6">
        <f>VLOOKUP(D2288,'kode internal'!$B$1:$F$4717,5,FALSE)</f>
        <v>0</v>
      </c>
    </row>
    <row r="2289" spans="1:9">
      <c r="A2289" s="6" t="s">
        <v>6628</v>
      </c>
      <c r="B2289" s="6" t="s">
        <v>6629</v>
      </c>
      <c r="C2289" s="6">
        <f t="shared" si="36"/>
        <v>1</v>
      </c>
      <c r="D2289" s="6" t="s">
        <v>6629</v>
      </c>
      <c r="E2289" s="6" t="str">
        <f>VLOOKUP(B2289,'kode internal'!$B$1:$D$4717,2,FALSE)</f>
        <v>10T147</v>
      </c>
      <c r="F2289" s="6">
        <v>5075</v>
      </c>
      <c r="G2289" s="6">
        <v>47400</v>
      </c>
      <c r="H2289" s="6">
        <f>VLOOKUP(D2289,'kode internal'!$B$1:$E$4717,4,FALSE)</f>
        <v>5075</v>
      </c>
      <c r="I2289" s="6">
        <f>VLOOKUP(D2289,'kode internal'!$B$1:$F$4717,5,FALSE)</f>
        <v>47400</v>
      </c>
    </row>
    <row r="2290" spans="1:9">
      <c r="A2290" s="6" t="s">
        <v>6630</v>
      </c>
      <c r="B2290" s="6" t="s">
        <v>6631</v>
      </c>
      <c r="C2290" s="6">
        <f t="shared" si="36"/>
        <v>1</v>
      </c>
      <c r="D2290" s="6" t="s">
        <v>6631</v>
      </c>
      <c r="E2290" s="6" t="str">
        <f>VLOOKUP(B2290,'kode internal'!$B$1:$D$4717,2,FALSE)</f>
        <v>10T142</v>
      </c>
      <c r="F2290" s="6">
        <v>5952</v>
      </c>
      <c r="G2290" s="6">
        <v>44400</v>
      </c>
      <c r="H2290" s="6">
        <f>VLOOKUP(D2290,'kode internal'!$B$1:$E$4717,4,FALSE)</f>
        <v>6074</v>
      </c>
      <c r="I2290" s="6">
        <f>VLOOKUP(D2290,'kode internal'!$B$1:$F$4717,5,FALSE)</f>
        <v>44400</v>
      </c>
    </row>
    <row r="2291" spans="1:9">
      <c r="A2291" s="6" t="s">
        <v>6632</v>
      </c>
      <c r="B2291" s="6" t="s">
        <v>6633</v>
      </c>
      <c r="C2291" s="6">
        <f t="shared" si="36"/>
        <v>1</v>
      </c>
      <c r="D2291" s="6" t="s">
        <v>6633</v>
      </c>
      <c r="E2291" s="6" t="str">
        <f>VLOOKUP(B2291,'kode internal'!$B$1:$D$4717,2,FALSE)</f>
        <v>10S228</v>
      </c>
      <c r="F2291" s="6">
        <v>66</v>
      </c>
      <c r="G2291" s="6">
        <v>0</v>
      </c>
      <c r="H2291" s="6">
        <f>VLOOKUP(D2291,'kode internal'!$B$1:$E$4717,4,FALSE)</f>
        <v>66</v>
      </c>
      <c r="I2291" s="6">
        <f>VLOOKUP(D2291,'kode internal'!$B$1:$F$4717,5,FALSE)</f>
        <v>0</v>
      </c>
    </row>
    <row r="2292" spans="1:9">
      <c r="A2292" s="6" t="s">
        <v>6634</v>
      </c>
      <c r="B2292" s="6" t="s">
        <v>6635</v>
      </c>
      <c r="C2292" s="6">
        <f t="shared" si="36"/>
        <v>1</v>
      </c>
      <c r="D2292" s="6" t="s">
        <v>6635</v>
      </c>
      <c r="E2292" s="6" t="str">
        <f>VLOOKUP(B2292,'kode internal'!$B$1:$D$4717,2,FALSE)</f>
        <v>10S185</v>
      </c>
      <c r="F2292" s="6">
        <v>5</v>
      </c>
      <c r="G2292" s="6">
        <v>25</v>
      </c>
      <c r="H2292" s="6">
        <f>VLOOKUP(D2292,'kode internal'!$B$1:$E$4717,4,FALSE)</f>
        <v>5</v>
      </c>
      <c r="I2292" s="6">
        <f>VLOOKUP(D2292,'kode internal'!$B$1:$F$4717,5,FALSE)</f>
        <v>25</v>
      </c>
    </row>
    <row r="2293" spans="1:9">
      <c r="A2293" s="6" t="s">
        <v>6636</v>
      </c>
      <c r="B2293" s="6" t="s">
        <v>6637</v>
      </c>
      <c r="C2293" s="6">
        <f t="shared" si="36"/>
        <v>1</v>
      </c>
      <c r="D2293" s="6" t="s">
        <v>6637</v>
      </c>
      <c r="E2293" s="6" t="str">
        <f>VLOOKUP(B2293,'kode internal'!$B$1:$D$4717,2,FALSE)</f>
        <v>10S006</v>
      </c>
      <c r="F2293" s="6">
        <v>2927</v>
      </c>
      <c r="G2293" s="6">
        <v>15000</v>
      </c>
      <c r="H2293" s="6">
        <f>VLOOKUP(D2293,'kode internal'!$B$1:$E$4717,4,FALSE)</f>
        <v>2927</v>
      </c>
      <c r="I2293" s="6">
        <f>VLOOKUP(D2293,'kode internal'!$B$1:$F$4717,5,FALSE)</f>
        <v>17000</v>
      </c>
    </row>
    <row r="2294" spans="1:9">
      <c r="A2294" s="6" t="s">
        <v>6638</v>
      </c>
      <c r="B2294" s="6" t="s">
        <v>6639</v>
      </c>
      <c r="C2294" s="6">
        <f t="shared" si="36"/>
        <v>1</v>
      </c>
      <c r="D2294" s="6" t="s">
        <v>6639</v>
      </c>
      <c r="E2294" s="6" t="str">
        <f>VLOOKUP(B2294,'kode internal'!$B$1:$D$4717,2,FALSE)</f>
        <v>10R142</v>
      </c>
      <c r="F2294" s="6">
        <v>266</v>
      </c>
      <c r="G2294" s="6">
        <v>462</v>
      </c>
      <c r="H2294" s="6">
        <f>VLOOKUP(D2294,'kode internal'!$B$1:$E$4717,4,FALSE)</f>
        <v>266</v>
      </c>
      <c r="I2294" s="6">
        <f>VLOOKUP(D2294,'kode internal'!$B$1:$F$4717,5,FALSE)</f>
        <v>462</v>
      </c>
    </row>
    <row r="2295" spans="1:9">
      <c r="A2295" s="6" t="s">
        <v>6640</v>
      </c>
      <c r="B2295" s="6" t="s">
        <v>6641</v>
      </c>
      <c r="C2295" s="6">
        <f t="shared" si="36"/>
        <v>1</v>
      </c>
      <c r="D2295" s="6" t="s">
        <v>6641</v>
      </c>
      <c r="E2295" s="6" t="str">
        <f>VLOOKUP(B2295,'kode internal'!$B$1:$D$4717,2,FALSE)</f>
        <v>10R141</v>
      </c>
      <c r="F2295" s="6">
        <v>22974</v>
      </c>
      <c r="G2295" s="6">
        <v>33000</v>
      </c>
      <c r="H2295" s="6">
        <f>VLOOKUP(D2295,'kode internal'!$B$1:$E$4717,4,FALSE)</f>
        <v>22973</v>
      </c>
      <c r="I2295" s="6">
        <f>VLOOKUP(D2295,'kode internal'!$B$1:$F$4717,5,FALSE)</f>
        <v>33000</v>
      </c>
    </row>
    <row r="2296" spans="1:9">
      <c r="A2296" s="6" t="s">
        <v>6642</v>
      </c>
      <c r="B2296" s="6" t="s">
        <v>6643</v>
      </c>
      <c r="C2296" s="6">
        <f t="shared" si="36"/>
        <v>1</v>
      </c>
      <c r="D2296" s="6" t="s">
        <v>6643</v>
      </c>
      <c r="E2296" s="6" t="str">
        <f>VLOOKUP(B2296,'kode internal'!$B$1:$D$4717,2,FALSE)</f>
        <v>10R140</v>
      </c>
      <c r="F2296" s="6">
        <v>38</v>
      </c>
      <c r="G2296" s="6">
        <v>474</v>
      </c>
      <c r="H2296" s="6">
        <f>VLOOKUP(D2296,'kode internal'!$B$1:$E$4717,4,FALSE)</f>
        <v>38</v>
      </c>
      <c r="I2296" s="6">
        <f>VLOOKUP(D2296,'kode internal'!$B$1:$F$4717,5,FALSE)</f>
        <v>474</v>
      </c>
    </row>
    <row r="2297" spans="1:9">
      <c r="A2297" s="6" t="s">
        <v>6644</v>
      </c>
      <c r="B2297" s="6" t="s">
        <v>6645</v>
      </c>
      <c r="C2297" s="6">
        <f t="shared" si="36"/>
        <v>1</v>
      </c>
      <c r="D2297" s="6" t="s">
        <v>6645</v>
      </c>
      <c r="E2297" s="6" t="str">
        <f>VLOOKUP(B2297,'kode internal'!$B$1:$D$4717,2,FALSE)</f>
        <v>10R138</v>
      </c>
      <c r="F2297" s="6">
        <v>5194</v>
      </c>
      <c r="G2297" s="6">
        <v>34000</v>
      </c>
      <c r="H2297" s="6">
        <f>VLOOKUP(D2297,'kode internal'!$B$1:$E$4717,4,FALSE)</f>
        <v>5192</v>
      </c>
      <c r="I2297" s="6">
        <f>VLOOKUP(D2297,'kode internal'!$B$1:$F$4717,5,FALSE)</f>
        <v>34000</v>
      </c>
    </row>
    <row r="2298" spans="1:9">
      <c r="A2298" s="6" t="s">
        <v>6646</v>
      </c>
      <c r="B2298" s="6" t="s">
        <v>6647</v>
      </c>
      <c r="C2298" s="6">
        <f t="shared" si="36"/>
        <v>1</v>
      </c>
      <c r="D2298" s="6" t="s">
        <v>6647</v>
      </c>
      <c r="E2298" s="6" t="str">
        <f>VLOOKUP(B2298,'kode internal'!$B$1:$D$4717,2,FALSE)</f>
        <v>10R132</v>
      </c>
      <c r="F2298" s="6">
        <v>248</v>
      </c>
      <c r="G2298" s="6">
        <v>0</v>
      </c>
      <c r="H2298" s="6">
        <f>VLOOKUP(D2298,'kode internal'!$B$1:$E$4717,4,FALSE)</f>
        <v>248</v>
      </c>
      <c r="I2298" s="6">
        <f>VLOOKUP(D2298,'kode internal'!$B$1:$F$4717,5,FALSE)</f>
        <v>0</v>
      </c>
    </row>
    <row r="2299" spans="1:9">
      <c r="A2299" s="6" t="s">
        <v>6648</v>
      </c>
      <c r="B2299" s="6" t="s">
        <v>6649</v>
      </c>
      <c r="C2299" s="6">
        <f t="shared" si="36"/>
        <v>1</v>
      </c>
      <c r="D2299" s="6" t="s">
        <v>6649</v>
      </c>
      <c r="E2299" s="6" t="str">
        <f>VLOOKUP(B2299,'kode internal'!$B$1:$D$4717,2,FALSE)</f>
        <v>10R131</v>
      </c>
      <c r="F2299" s="6">
        <v>126</v>
      </c>
      <c r="G2299" s="6">
        <v>50</v>
      </c>
      <c r="H2299" s="6">
        <f>VLOOKUP(D2299,'kode internal'!$B$1:$E$4717,4,FALSE)</f>
        <v>126</v>
      </c>
      <c r="I2299" s="6">
        <f>VLOOKUP(D2299,'kode internal'!$B$1:$F$4717,5,FALSE)</f>
        <v>50</v>
      </c>
    </row>
    <row r="2300" spans="1:9">
      <c r="A2300" s="6" t="s">
        <v>6650</v>
      </c>
      <c r="B2300" s="6" t="s">
        <v>6651</v>
      </c>
      <c r="C2300" s="6">
        <f t="shared" si="36"/>
        <v>1</v>
      </c>
      <c r="D2300" s="6" t="s">
        <v>6651</v>
      </c>
      <c r="E2300" s="6" t="str">
        <f>VLOOKUP(B2300,'kode internal'!$B$1:$D$4717,2,FALSE)</f>
        <v>10R129</v>
      </c>
      <c r="F2300" s="6">
        <v>28903</v>
      </c>
      <c r="G2300" s="6">
        <v>36000</v>
      </c>
      <c r="H2300" s="6">
        <f>VLOOKUP(D2300,'kode internal'!$B$1:$E$4717,4,FALSE)</f>
        <v>28903</v>
      </c>
      <c r="I2300" s="6">
        <f>VLOOKUP(D2300,'kode internal'!$B$1:$F$4717,5,FALSE)</f>
        <v>36000</v>
      </c>
    </row>
    <row r="2301" spans="1:9">
      <c r="A2301" s="6" t="s">
        <v>6652</v>
      </c>
      <c r="B2301" s="6" t="s">
        <v>6653</v>
      </c>
      <c r="C2301" s="6">
        <f t="shared" si="36"/>
        <v>1</v>
      </c>
      <c r="D2301" s="6" t="s">
        <v>6653</v>
      </c>
      <c r="E2301" s="6" t="str">
        <f>VLOOKUP(B2301,'kode internal'!$B$1:$D$4717,2,FALSE)</f>
        <v>10P239</v>
      </c>
      <c r="F2301" s="6">
        <v>33</v>
      </c>
      <c r="G2301" s="6">
        <v>0</v>
      </c>
      <c r="H2301" s="6">
        <f>VLOOKUP(D2301,'kode internal'!$B$1:$E$4717,4,FALSE)</f>
        <v>33</v>
      </c>
      <c r="I2301" s="6">
        <f>VLOOKUP(D2301,'kode internal'!$B$1:$F$4717,5,FALSE)</f>
        <v>0</v>
      </c>
    </row>
    <row r="2302" spans="1:9">
      <c r="A2302" s="6" t="s">
        <v>6654</v>
      </c>
      <c r="B2302" s="6" t="s">
        <v>6655</v>
      </c>
      <c r="C2302" s="6">
        <f t="shared" si="36"/>
        <v>1</v>
      </c>
      <c r="D2302" s="6" t="s">
        <v>6655</v>
      </c>
      <c r="E2302" s="6" t="str">
        <f>VLOOKUP(B2302,'kode internal'!$B$1:$D$4717,2,FALSE)</f>
        <v>10P237</v>
      </c>
      <c r="F2302" s="6">
        <v>1197</v>
      </c>
      <c r="G2302" s="6">
        <v>2500</v>
      </c>
      <c r="H2302" s="6">
        <f>VLOOKUP(D2302,'kode internal'!$B$1:$E$4717,4,FALSE)</f>
        <v>1196</v>
      </c>
      <c r="I2302" s="6">
        <f>VLOOKUP(D2302,'kode internal'!$B$1:$F$4717,5,FALSE)</f>
        <v>2500</v>
      </c>
    </row>
    <row r="2303" spans="1:9">
      <c r="A2303" s="6" t="s">
        <v>6656</v>
      </c>
      <c r="B2303" s="6" t="s">
        <v>6657</v>
      </c>
      <c r="C2303" s="6">
        <f t="shared" si="36"/>
        <v>1</v>
      </c>
      <c r="D2303" s="6" t="s">
        <v>6657</v>
      </c>
      <c r="E2303" s="6" t="str">
        <f>VLOOKUP(B2303,'kode internal'!$B$1:$D$4717,2,FALSE)</f>
        <v>10P236</v>
      </c>
      <c r="F2303" s="6">
        <v>0</v>
      </c>
      <c r="G2303" s="6">
        <v>105500</v>
      </c>
      <c r="H2303" s="6">
        <f>VLOOKUP(D2303,'kode internal'!$B$1:$E$4717,4,FALSE)</f>
        <v>0</v>
      </c>
      <c r="I2303" s="6">
        <f>VLOOKUP(D2303,'kode internal'!$B$1:$F$4717,5,FALSE)</f>
        <v>105800</v>
      </c>
    </row>
    <row r="2304" spans="1:9">
      <c r="A2304" s="6" t="s">
        <v>6658</v>
      </c>
      <c r="B2304" s="6" t="s">
        <v>6659</v>
      </c>
      <c r="C2304" s="6">
        <f t="shared" si="36"/>
        <v>1</v>
      </c>
      <c r="D2304" s="6" t="s">
        <v>6659</v>
      </c>
      <c r="E2304" s="6" t="str">
        <f>VLOOKUP(B2304,'kode internal'!$B$1:$D$4717,2,FALSE)</f>
        <v>10P234</v>
      </c>
      <c r="F2304" s="6">
        <v>628</v>
      </c>
      <c r="G2304" s="6">
        <v>5940</v>
      </c>
      <c r="H2304" s="6">
        <f>VLOOKUP(D2304,'kode internal'!$B$1:$E$4717,4,FALSE)</f>
        <v>628</v>
      </c>
      <c r="I2304" s="6">
        <f>VLOOKUP(D2304,'kode internal'!$B$1:$F$4717,5,FALSE)</f>
        <v>5940</v>
      </c>
    </row>
    <row r="2305" spans="1:9">
      <c r="A2305" s="6" t="s">
        <v>6660</v>
      </c>
      <c r="B2305" s="6" t="s">
        <v>6661</v>
      </c>
      <c r="C2305" s="6">
        <f t="shared" ref="C2305:C2368" si="37">IF(B2305=D2305,1,0)</f>
        <v>1</v>
      </c>
      <c r="D2305" s="6" t="s">
        <v>6661</v>
      </c>
      <c r="E2305" s="6" t="str">
        <f>VLOOKUP(B2305,'kode internal'!$B$1:$D$4717,2,FALSE)</f>
        <v>10P233</v>
      </c>
      <c r="F2305" s="6">
        <v>267</v>
      </c>
      <c r="G2305" s="6">
        <v>0</v>
      </c>
      <c r="H2305" s="6">
        <f>VLOOKUP(D2305,'kode internal'!$B$1:$E$4717,4,FALSE)</f>
        <v>266</v>
      </c>
      <c r="I2305" s="6">
        <f>VLOOKUP(D2305,'kode internal'!$B$1:$F$4717,5,FALSE)</f>
        <v>0</v>
      </c>
    </row>
    <row r="2306" spans="1:9">
      <c r="A2306" s="6" t="s">
        <v>6662</v>
      </c>
      <c r="B2306" s="6" t="s">
        <v>6663</v>
      </c>
      <c r="C2306" s="6">
        <f t="shared" si="37"/>
        <v>1</v>
      </c>
      <c r="D2306" s="6" t="s">
        <v>6663</v>
      </c>
      <c r="E2306" s="6" t="str">
        <f>VLOOKUP(B2306,'kode internal'!$B$1:$D$4717,2,FALSE)</f>
        <v>10P231</v>
      </c>
      <c r="F2306" s="6">
        <v>58</v>
      </c>
      <c r="G2306" s="6">
        <v>550</v>
      </c>
      <c r="H2306" s="6">
        <f>VLOOKUP(D2306,'kode internal'!$B$1:$E$4717,4,FALSE)</f>
        <v>58</v>
      </c>
      <c r="I2306" s="6">
        <f>VLOOKUP(D2306,'kode internal'!$B$1:$F$4717,5,FALSE)</f>
        <v>550</v>
      </c>
    </row>
    <row r="2307" spans="1:9">
      <c r="A2307" s="6" t="s">
        <v>6664</v>
      </c>
      <c r="B2307" s="6" t="s">
        <v>6665</v>
      </c>
      <c r="C2307" s="6">
        <f t="shared" si="37"/>
        <v>1</v>
      </c>
      <c r="D2307" s="6" t="s">
        <v>6665</v>
      </c>
      <c r="E2307" s="6" t="str">
        <f>VLOOKUP(B2307,'kode internal'!$B$1:$D$4717,2,FALSE)</f>
        <v>10P230</v>
      </c>
      <c r="F2307" s="6">
        <v>53</v>
      </c>
      <c r="G2307" s="6">
        <v>0</v>
      </c>
      <c r="H2307" s="6">
        <f>VLOOKUP(D2307,'kode internal'!$B$1:$E$4717,4,FALSE)</f>
        <v>53</v>
      </c>
      <c r="I2307" s="6">
        <f>VLOOKUP(D2307,'kode internal'!$B$1:$F$4717,5,FALSE)</f>
        <v>0</v>
      </c>
    </row>
    <row r="2308" spans="1:9">
      <c r="A2308" s="6" t="s">
        <v>6666</v>
      </c>
      <c r="B2308" s="6" t="s">
        <v>6667</v>
      </c>
      <c r="C2308" s="6">
        <f t="shared" si="37"/>
        <v>1</v>
      </c>
      <c r="D2308" s="6" t="s">
        <v>6667</v>
      </c>
      <c r="E2308" s="6" t="str">
        <f>VLOOKUP(B2308,'kode internal'!$B$1:$D$4717,2,FALSE)</f>
        <v>10P229</v>
      </c>
      <c r="F2308" s="6">
        <v>1197</v>
      </c>
      <c r="G2308" s="6">
        <v>0</v>
      </c>
      <c r="H2308" s="6">
        <f>VLOOKUP(D2308,'kode internal'!$B$1:$E$4717,4,FALSE)</f>
        <v>1197</v>
      </c>
      <c r="I2308" s="6">
        <f>VLOOKUP(D2308,'kode internal'!$B$1:$F$4717,5,FALSE)</f>
        <v>0</v>
      </c>
    </row>
    <row r="2309" spans="1:9">
      <c r="A2309" s="6" t="s">
        <v>6668</v>
      </c>
      <c r="B2309" s="6" t="s">
        <v>6669</v>
      </c>
      <c r="C2309" s="6">
        <f t="shared" si="37"/>
        <v>1</v>
      </c>
      <c r="D2309" s="6" t="s">
        <v>6669</v>
      </c>
      <c r="E2309" s="6" t="str">
        <f>VLOOKUP(B2309,'kode internal'!$B$1:$D$4717,2,FALSE)</f>
        <v>10P215</v>
      </c>
      <c r="F2309" s="6">
        <v>15</v>
      </c>
      <c r="G2309" s="6">
        <v>200</v>
      </c>
      <c r="H2309" s="6">
        <f>VLOOKUP(D2309,'kode internal'!$B$1:$E$4717,4,FALSE)</f>
        <v>15</v>
      </c>
      <c r="I2309" s="6">
        <f>VLOOKUP(D2309,'kode internal'!$B$1:$F$4717,5,FALSE)</f>
        <v>200</v>
      </c>
    </row>
    <row r="2310" spans="1:9">
      <c r="A2310" s="6" t="s">
        <v>6670</v>
      </c>
      <c r="B2310" s="6" t="s">
        <v>6671</v>
      </c>
      <c r="C2310" s="6">
        <f t="shared" si="37"/>
        <v>1</v>
      </c>
      <c r="D2310" s="6" t="s">
        <v>6671</v>
      </c>
      <c r="E2310" s="6" t="str">
        <f>VLOOKUP(B2310,'kode internal'!$B$1:$D$4717,2,FALSE)</f>
        <v>10P192</v>
      </c>
      <c r="F2310" s="6">
        <v>378</v>
      </c>
      <c r="G2310" s="6">
        <v>21000</v>
      </c>
      <c r="H2310" s="6">
        <f>VLOOKUP(D2310,'kode internal'!$B$1:$E$4717,4,FALSE)</f>
        <v>378</v>
      </c>
      <c r="I2310" s="6">
        <f>VLOOKUP(D2310,'kode internal'!$B$1:$F$4717,5,FALSE)</f>
        <v>21000</v>
      </c>
    </row>
    <row r="2311" spans="1:9">
      <c r="A2311" s="6" t="s">
        <v>6672</v>
      </c>
      <c r="B2311" s="6" t="s">
        <v>6673</v>
      </c>
      <c r="C2311" s="6">
        <f t="shared" si="37"/>
        <v>1</v>
      </c>
      <c r="D2311" s="6" t="s">
        <v>6673</v>
      </c>
      <c r="E2311" s="6" t="str">
        <f>VLOOKUP(B2311,'kode internal'!$B$1:$D$4717,2,FALSE)</f>
        <v>10N161</v>
      </c>
      <c r="F2311" s="6">
        <v>2484</v>
      </c>
      <c r="G2311" s="6">
        <v>6570</v>
      </c>
      <c r="H2311" s="6">
        <f>VLOOKUP(D2311,'kode internal'!$B$1:$E$4717,4,FALSE)</f>
        <v>2484</v>
      </c>
      <c r="I2311" s="6">
        <f>VLOOKUP(D2311,'kode internal'!$B$1:$F$4717,5,FALSE)</f>
        <v>6570</v>
      </c>
    </row>
    <row r="2312" spans="1:9">
      <c r="A2312" s="6" t="s">
        <v>6674</v>
      </c>
      <c r="B2312" s="6" t="s">
        <v>6675</v>
      </c>
      <c r="C2312" s="6">
        <f t="shared" si="37"/>
        <v>1</v>
      </c>
      <c r="D2312" s="6" t="s">
        <v>6675</v>
      </c>
      <c r="E2312" s="6" t="e">
        <f>VLOOKUP(B2312,'kode internal'!$B$1:$D$4717,2,FALSE)</f>
        <v>#N/A</v>
      </c>
      <c r="F2312" s="6">
        <v>3002</v>
      </c>
      <c r="G2312" s="6">
        <v>25</v>
      </c>
      <c r="H2312" s="6" t="e">
        <f>VLOOKUP(D2312,'kode internal'!$B$1:$E$4717,4,FALSE)</f>
        <v>#N/A</v>
      </c>
      <c r="I2312" s="6" t="e">
        <f>VLOOKUP(D2312,'kode internal'!$B$1:$F$4717,5,FALSE)</f>
        <v>#N/A</v>
      </c>
    </row>
    <row r="2313" spans="1:9">
      <c r="A2313" s="6" t="s">
        <v>6676</v>
      </c>
      <c r="B2313" s="6" t="s">
        <v>6677</v>
      </c>
      <c r="C2313" s="6">
        <f t="shared" si="37"/>
        <v>1</v>
      </c>
      <c r="D2313" s="6" t="s">
        <v>6677</v>
      </c>
      <c r="E2313" s="6" t="str">
        <f>VLOOKUP(B2313,'kode internal'!$B$1:$D$4717,2,FALSE)</f>
        <v>10M182</v>
      </c>
      <c r="F2313" s="6">
        <v>316</v>
      </c>
      <c r="G2313" s="6">
        <v>3250</v>
      </c>
      <c r="H2313" s="6">
        <f>VLOOKUP(D2313,'kode internal'!$B$1:$E$4717,4,FALSE)</f>
        <v>316</v>
      </c>
      <c r="I2313" s="6">
        <f>VLOOKUP(D2313,'kode internal'!$B$1:$F$4717,5,FALSE)</f>
        <v>3250</v>
      </c>
    </row>
    <row r="2314" spans="1:9">
      <c r="A2314" s="6" t="s">
        <v>6678</v>
      </c>
      <c r="B2314" s="6" t="s">
        <v>6679</v>
      </c>
      <c r="C2314" s="6">
        <f t="shared" si="37"/>
        <v>1</v>
      </c>
      <c r="D2314" s="6" t="s">
        <v>6679</v>
      </c>
      <c r="E2314" s="6" t="str">
        <f>VLOOKUP(B2314,'kode internal'!$B$1:$D$4717,2,FALSE)</f>
        <v>10M176</v>
      </c>
      <c r="F2314" s="6">
        <v>107</v>
      </c>
      <c r="G2314" s="6">
        <v>0</v>
      </c>
      <c r="H2314" s="6">
        <f>VLOOKUP(D2314,'kode internal'!$B$1:$E$4717,4,FALSE)</f>
        <v>106</v>
      </c>
      <c r="I2314" s="6">
        <f>VLOOKUP(D2314,'kode internal'!$B$1:$F$4717,5,FALSE)</f>
        <v>0</v>
      </c>
    </row>
    <row r="2315" spans="1:9">
      <c r="A2315" s="6" t="s">
        <v>6680</v>
      </c>
      <c r="B2315" s="6" t="s">
        <v>6681</v>
      </c>
      <c r="C2315" s="6">
        <f t="shared" si="37"/>
        <v>1</v>
      </c>
      <c r="D2315" s="6" t="s">
        <v>6681</v>
      </c>
      <c r="E2315" s="6" t="str">
        <f>VLOOKUP(B2315,'kode internal'!$B$1:$D$4717,2,FALSE)</f>
        <v>10M175</v>
      </c>
      <c r="F2315" s="6">
        <v>2436</v>
      </c>
      <c r="G2315" s="6">
        <v>5572</v>
      </c>
      <c r="H2315" s="6">
        <f>VLOOKUP(D2315,'kode internal'!$B$1:$E$4717,4,FALSE)</f>
        <v>2436</v>
      </c>
      <c r="I2315" s="6">
        <f>VLOOKUP(D2315,'kode internal'!$B$1:$F$4717,5,FALSE)</f>
        <v>5572</v>
      </c>
    </row>
    <row r="2316" spans="1:9">
      <c r="A2316" s="6" t="s">
        <v>6682</v>
      </c>
      <c r="B2316" s="6" t="s">
        <v>6683</v>
      </c>
      <c r="C2316" s="6">
        <f t="shared" si="37"/>
        <v>1</v>
      </c>
      <c r="D2316" s="6" t="s">
        <v>6683</v>
      </c>
      <c r="E2316" s="6" t="str">
        <f>VLOOKUP(B2316,'kode internal'!$B$1:$D$4717,2,FALSE)</f>
        <v>10L193</v>
      </c>
      <c r="F2316" s="6">
        <v>16507</v>
      </c>
      <c r="G2316" s="6">
        <v>7620</v>
      </c>
      <c r="H2316" s="6">
        <f>VLOOKUP(D2316,'kode internal'!$B$1:$E$4717,4,FALSE)</f>
        <v>16507</v>
      </c>
      <c r="I2316" s="6">
        <f>VLOOKUP(D2316,'kode internal'!$B$1:$F$4717,5,FALSE)</f>
        <v>7620</v>
      </c>
    </row>
    <row r="2317" spans="1:9">
      <c r="A2317" s="6" t="s">
        <v>6684</v>
      </c>
      <c r="B2317" s="6" t="s">
        <v>6685</v>
      </c>
      <c r="C2317" s="6">
        <f t="shared" si="37"/>
        <v>1</v>
      </c>
      <c r="D2317" s="6" t="s">
        <v>6685</v>
      </c>
      <c r="E2317" s="6" t="str">
        <f>VLOOKUP(B2317,'kode internal'!$B$1:$D$4717,2,FALSE)</f>
        <v>10L191</v>
      </c>
      <c r="F2317" s="6">
        <v>2</v>
      </c>
      <c r="G2317" s="6">
        <v>1590</v>
      </c>
      <c r="H2317" s="6">
        <f>VLOOKUP(D2317,'kode internal'!$B$1:$E$4717,4,FALSE)</f>
        <v>2</v>
      </c>
      <c r="I2317" s="6">
        <f>VLOOKUP(D2317,'kode internal'!$B$1:$F$4717,5,FALSE)</f>
        <v>1980</v>
      </c>
    </row>
    <row r="2318" spans="1:9">
      <c r="A2318" s="6" t="s">
        <v>6686</v>
      </c>
      <c r="B2318" s="6" t="s">
        <v>6687</v>
      </c>
      <c r="C2318" s="6">
        <f t="shared" si="37"/>
        <v>1</v>
      </c>
      <c r="D2318" s="6" t="s">
        <v>6687</v>
      </c>
      <c r="E2318" s="6" t="str">
        <f>VLOOKUP(B2318,'kode internal'!$B$1:$D$4717,2,FALSE)</f>
        <v>10L190</v>
      </c>
      <c r="F2318" s="6">
        <v>100</v>
      </c>
      <c r="G2318" s="6">
        <v>1320</v>
      </c>
      <c r="H2318" s="6">
        <f>VLOOKUP(D2318,'kode internal'!$B$1:$E$4717,4,FALSE)</f>
        <v>99.5</v>
      </c>
      <c r="I2318" s="6">
        <f>VLOOKUP(D2318,'kode internal'!$B$1:$F$4717,5,FALSE)</f>
        <v>1320</v>
      </c>
    </row>
    <row r="2319" spans="1:9">
      <c r="A2319" s="6" t="s">
        <v>6688</v>
      </c>
      <c r="B2319" s="6" t="s">
        <v>6689</v>
      </c>
      <c r="C2319" s="6">
        <f t="shared" si="37"/>
        <v>1</v>
      </c>
      <c r="D2319" s="6" t="s">
        <v>6689</v>
      </c>
      <c r="E2319" s="6" t="str">
        <f>VLOOKUP(B2319,'kode internal'!$B$1:$D$4717,2,FALSE)</f>
        <v>10L164</v>
      </c>
      <c r="F2319" s="6">
        <v>25</v>
      </c>
      <c r="G2319" s="6">
        <v>120</v>
      </c>
      <c r="H2319" s="6">
        <f>VLOOKUP(D2319,'kode internal'!$B$1:$E$4717,4,FALSE)</f>
        <v>25</v>
      </c>
      <c r="I2319" s="6">
        <f>VLOOKUP(D2319,'kode internal'!$B$1:$F$4717,5,FALSE)</f>
        <v>120</v>
      </c>
    </row>
    <row r="2320" spans="1:9">
      <c r="A2320" s="6" t="s">
        <v>6690</v>
      </c>
      <c r="B2320" s="6" t="s">
        <v>6691</v>
      </c>
      <c r="C2320" s="6">
        <f t="shared" si="37"/>
        <v>1</v>
      </c>
      <c r="D2320" s="6" t="s">
        <v>6691</v>
      </c>
      <c r="E2320" s="6" t="str">
        <f>VLOOKUP(B2320,'kode internal'!$B$1:$D$4717,2,FALSE)</f>
        <v>10L134</v>
      </c>
      <c r="F2320" s="6">
        <v>45</v>
      </c>
      <c r="G2320" s="6">
        <v>15</v>
      </c>
      <c r="H2320" s="6">
        <f>VLOOKUP(D2320,'kode internal'!$B$1:$E$4717,4,FALSE)</f>
        <v>45</v>
      </c>
      <c r="I2320" s="6">
        <f>VLOOKUP(D2320,'kode internal'!$B$1:$F$4717,5,FALSE)</f>
        <v>15</v>
      </c>
    </row>
    <row r="2321" spans="1:9">
      <c r="A2321" s="6" t="s">
        <v>6692</v>
      </c>
      <c r="B2321" s="6" t="s">
        <v>6693</v>
      </c>
      <c r="C2321" s="6">
        <f t="shared" si="37"/>
        <v>1</v>
      </c>
      <c r="D2321" s="6" t="s">
        <v>6693</v>
      </c>
      <c r="E2321" s="6" t="str">
        <f>VLOOKUP(B2321,'kode internal'!$B$1:$D$4717,2,FALSE)</f>
        <v>10K109.01</v>
      </c>
      <c r="F2321" s="6">
        <v>6122</v>
      </c>
      <c r="G2321" s="6">
        <v>0</v>
      </c>
      <c r="H2321" s="6">
        <f>VLOOKUP(D2321,'kode internal'!$B$1:$E$4717,4,FALSE)</f>
        <v>6122</v>
      </c>
      <c r="I2321" s="6">
        <f>VLOOKUP(D2321,'kode internal'!$B$1:$F$4717,5,FALSE)</f>
        <v>0</v>
      </c>
    </row>
    <row r="2322" spans="1:9">
      <c r="A2322" s="6" t="s">
        <v>6694</v>
      </c>
      <c r="B2322" s="6" t="s">
        <v>6695</v>
      </c>
      <c r="C2322" s="6">
        <f t="shared" si="37"/>
        <v>1</v>
      </c>
      <c r="D2322" s="6" t="s">
        <v>6695</v>
      </c>
      <c r="E2322" s="6" t="str">
        <f>VLOOKUP(B2322,'kode internal'!$B$1:$D$4717,2,FALSE)</f>
        <v>10K109</v>
      </c>
      <c r="F2322" s="6">
        <v>126</v>
      </c>
      <c r="G2322" s="6">
        <v>0</v>
      </c>
      <c r="H2322" s="6">
        <f>VLOOKUP(D2322,'kode internal'!$B$1:$E$4717,4,FALSE)</f>
        <v>126</v>
      </c>
      <c r="I2322" s="6">
        <f>VLOOKUP(D2322,'kode internal'!$B$1:$F$4717,5,FALSE)</f>
        <v>0</v>
      </c>
    </row>
    <row r="2323" spans="1:9">
      <c r="A2323" s="6" t="s">
        <v>6696</v>
      </c>
      <c r="B2323" s="6" t="s">
        <v>6697</v>
      </c>
      <c r="C2323" s="6">
        <f t="shared" si="37"/>
        <v>1</v>
      </c>
      <c r="D2323" s="6" t="s">
        <v>6697</v>
      </c>
      <c r="E2323" s="6" t="str">
        <f>VLOOKUP(B2323,'kode internal'!$B$1:$D$4717,2,FALSE)</f>
        <v>10K108.01</v>
      </c>
      <c r="F2323" s="6">
        <v>647</v>
      </c>
      <c r="G2323" s="6">
        <v>2300</v>
      </c>
      <c r="H2323" s="6">
        <f>VLOOKUP(D2323,'kode internal'!$B$1:$E$4717,4,FALSE)</f>
        <v>647</v>
      </c>
      <c r="I2323" s="6">
        <f>VLOOKUP(D2323,'kode internal'!$B$1:$F$4717,5,FALSE)</f>
        <v>2300</v>
      </c>
    </row>
    <row r="2324" spans="1:9">
      <c r="A2324" s="6" t="s">
        <v>6698</v>
      </c>
      <c r="B2324" s="6" t="s">
        <v>6699</v>
      </c>
      <c r="C2324" s="6">
        <f t="shared" si="37"/>
        <v>1</v>
      </c>
      <c r="D2324" s="6" t="s">
        <v>6699</v>
      </c>
      <c r="E2324" s="6" t="str">
        <f>VLOOKUP(B2324,'kode internal'!$B$1:$D$4717,2,FALSE)</f>
        <v>10K104</v>
      </c>
      <c r="F2324" s="6">
        <v>2</v>
      </c>
      <c r="G2324" s="6">
        <v>6800</v>
      </c>
      <c r="H2324" s="6">
        <f>VLOOKUP(D2324,'kode internal'!$B$1:$E$4717,4,FALSE)</f>
        <v>2</v>
      </c>
      <c r="I2324" s="6">
        <f>VLOOKUP(D2324,'kode internal'!$B$1:$F$4717,5,FALSE)</f>
        <v>6800</v>
      </c>
    </row>
    <row r="2325" spans="1:9">
      <c r="A2325" s="6" t="s">
        <v>6700</v>
      </c>
      <c r="B2325" s="6" t="s">
        <v>6701</v>
      </c>
      <c r="C2325" s="6">
        <f t="shared" si="37"/>
        <v>1</v>
      </c>
      <c r="D2325" s="6" t="s">
        <v>6701</v>
      </c>
      <c r="E2325" s="6" t="str">
        <f>VLOOKUP(B2325,'kode internal'!$B$1:$D$4717,2,FALSE)</f>
        <v>10I757</v>
      </c>
      <c r="F2325" s="6">
        <v>0</v>
      </c>
      <c r="G2325" s="6">
        <v>150</v>
      </c>
      <c r="H2325" s="6">
        <f>VLOOKUP(D2325,'kode internal'!$B$1:$E$4717,4,FALSE)</f>
        <v>0</v>
      </c>
      <c r="I2325" s="6">
        <f>VLOOKUP(D2325,'kode internal'!$B$1:$F$4717,5,FALSE)</f>
        <v>150</v>
      </c>
    </row>
    <row r="2326" spans="1:9">
      <c r="A2326" s="6" t="s">
        <v>6702</v>
      </c>
      <c r="B2326" s="6" t="s">
        <v>6703</v>
      </c>
      <c r="C2326" s="6">
        <f t="shared" si="37"/>
        <v>1</v>
      </c>
      <c r="D2326" s="6" t="s">
        <v>6703</v>
      </c>
      <c r="E2326" s="6" t="str">
        <f>VLOOKUP(B2326,'kode internal'!$B$1:$D$4717,2,FALSE)</f>
        <v>10I756</v>
      </c>
      <c r="F2326" s="6">
        <v>35</v>
      </c>
      <c r="G2326" s="6">
        <v>0</v>
      </c>
      <c r="H2326" s="6">
        <f>VLOOKUP(D2326,'kode internal'!$B$1:$E$4717,4,FALSE)</f>
        <v>35</v>
      </c>
      <c r="I2326" s="6">
        <f>VLOOKUP(D2326,'kode internal'!$B$1:$F$4717,5,FALSE)</f>
        <v>0</v>
      </c>
    </row>
    <row r="2327" spans="1:9">
      <c r="A2327" s="6" t="s">
        <v>6704</v>
      </c>
      <c r="B2327" s="6" t="s">
        <v>6705</v>
      </c>
      <c r="C2327" s="6">
        <f t="shared" si="37"/>
        <v>1</v>
      </c>
      <c r="D2327" s="6" t="s">
        <v>6705</v>
      </c>
      <c r="E2327" s="6" t="str">
        <f>VLOOKUP(B2327,'kode internal'!$B$1:$D$4717,2,FALSE)</f>
        <v>10I755</v>
      </c>
      <c r="F2327" s="6">
        <v>0</v>
      </c>
      <c r="G2327" s="6">
        <v>1000</v>
      </c>
      <c r="H2327" s="6">
        <f>VLOOKUP(D2327,'kode internal'!$B$1:$E$4717,4,FALSE)</f>
        <v>0</v>
      </c>
      <c r="I2327" s="6">
        <f>VLOOKUP(D2327,'kode internal'!$B$1:$F$4717,5,FALSE)</f>
        <v>1000</v>
      </c>
    </row>
    <row r="2328" spans="1:9">
      <c r="A2328" s="6" t="s">
        <v>6706</v>
      </c>
      <c r="B2328" s="6" t="s">
        <v>6707</v>
      </c>
      <c r="C2328" s="6">
        <f t="shared" si="37"/>
        <v>1</v>
      </c>
      <c r="D2328" s="6" t="s">
        <v>6707</v>
      </c>
      <c r="E2328" s="6" t="str">
        <f>VLOOKUP(B2328,'kode internal'!$B$1:$D$4717,2,FALSE)</f>
        <v>10H102</v>
      </c>
      <c r="F2328" s="6">
        <v>10608</v>
      </c>
      <c r="G2328" s="6">
        <v>3000</v>
      </c>
      <c r="H2328" s="6">
        <f>VLOOKUP(D2328,'kode internal'!$B$1:$E$4717,4,FALSE)</f>
        <v>10608</v>
      </c>
      <c r="I2328" s="6">
        <f>VLOOKUP(D2328,'kode internal'!$B$1:$F$4717,5,FALSE)</f>
        <v>3000</v>
      </c>
    </row>
    <row r="2329" spans="1:9">
      <c r="A2329" s="6" t="s">
        <v>6708</v>
      </c>
      <c r="B2329" s="6" t="s">
        <v>6709</v>
      </c>
      <c r="C2329" s="6">
        <f t="shared" si="37"/>
        <v>1</v>
      </c>
      <c r="D2329" s="6" t="s">
        <v>6709</v>
      </c>
      <c r="E2329" s="6" t="str">
        <f>VLOOKUP(B2329,'kode internal'!$B$1:$D$4717,2,FALSE)</f>
        <v>10H100</v>
      </c>
      <c r="F2329" s="6">
        <v>60</v>
      </c>
      <c r="G2329" s="6">
        <v>0</v>
      </c>
      <c r="H2329" s="6">
        <f>VLOOKUP(D2329,'kode internal'!$B$1:$E$4717,4,FALSE)</f>
        <v>60</v>
      </c>
      <c r="I2329" s="6">
        <f>VLOOKUP(D2329,'kode internal'!$B$1:$F$4717,5,FALSE)</f>
        <v>0</v>
      </c>
    </row>
    <row r="2330" spans="1:9">
      <c r="A2330" s="6" t="s">
        <v>6710</v>
      </c>
      <c r="B2330" s="6" t="s">
        <v>6711</v>
      </c>
      <c r="C2330" s="6">
        <f t="shared" si="37"/>
        <v>1</v>
      </c>
      <c r="D2330" s="6" t="s">
        <v>6711</v>
      </c>
      <c r="E2330" s="6" t="str">
        <f>VLOOKUP(B2330,'kode internal'!$B$1:$D$4717,2,FALSE)</f>
        <v>10G129</v>
      </c>
      <c r="F2330" s="6">
        <v>222</v>
      </c>
      <c r="G2330" s="6">
        <v>1120</v>
      </c>
      <c r="H2330" s="6">
        <f>VLOOKUP(D2330,'kode internal'!$B$1:$E$4717,4,FALSE)</f>
        <v>222</v>
      </c>
      <c r="I2330" s="6">
        <f>VLOOKUP(D2330,'kode internal'!$B$1:$F$4717,5,FALSE)</f>
        <v>1120</v>
      </c>
    </row>
    <row r="2331" spans="1:9">
      <c r="A2331" s="6" t="s">
        <v>6712</v>
      </c>
      <c r="B2331" s="6" t="s">
        <v>6713</v>
      </c>
      <c r="C2331" s="6">
        <f t="shared" si="37"/>
        <v>1</v>
      </c>
      <c r="D2331" s="6" t="s">
        <v>6713</v>
      </c>
      <c r="E2331" s="6" t="str">
        <f>VLOOKUP(B2331,'kode internal'!$B$1:$D$4717,2,FALSE)</f>
        <v>10G125</v>
      </c>
      <c r="F2331" s="6">
        <v>1675</v>
      </c>
      <c r="G2331" s="6">
        <v>3200</v>
      </c>
      <c r="H2331" s="6">
        <f>VLOOKUP(D2331,'kode internal'!$B$1:$E$4717,4,FALSE)</f>
        <v>1675</v>
      </c>
      <c r="I2331" s="6">
        <f>VLOOKUP(D2331,'kode internal'!$B$1:$F$4717,5,FALSE)</f>
        <v>2700</v>
      </c>
    </row>
    <row r="2332" spans="1:9">
      <c r="A2332" s="6" t="s">
        <v>6714</v>
      </c>
      <c r="B2332" s="6" t="s">
        <v>6715</v>
      </c>
      <c r="C2332" s="6">
        <f t="shared" si="37"/>
        <v>1</v>
      </c>
      <c r="D2332" s="6" t="s">
        <v>6715</v>
      </c>
      <c r="E2332" s="6" t="str">
        <f>VLOOKUP(B2332,'kode internal'!$B$1:$D$4717,2,FALSE)</f>
        <v>10G123</v>
      </c>
      <c r="F2332" s="6">
        <v>10498</v>
      </c>
      <c r="G2332" s="6">
        <v>500</v>
      </c>
      <c r="H2332" s="6">
        <f>VLOOKUP(D2332,'kode internal'!$B$1:$E$4717,4,FALSE)</f>
        <v>10498</v>
      </c>
      <c r="I2332" s="6">
        <f>VLOOKUP(D2332,'kode internal'!$B$1:$F$4717,5,FALSE)</f>
        <v>500</v>
      </c>
    </row>
    <row r="2333" spans="1:9">
      <c r="A2333" s="6" t="s">
        <v>6716</v>
      </c>
      <c r="B2333" s="6" t="s">
        <v>6717</v>
      </c>
      <c r="C2333" s="6">
        <f t="shared" si="37"/>
        <v>1</v>
      </c>
      <c r="D2333" s="6" t="s">
        <v>6717</v>
      </c>
      <c r="E2333" s="6" t="str">
        <f>VLOOKUP(B2333,'kode internal'!$B$1:$D$4717,2,FALSE)</f>
        <v>10G122</v>
      </c>
      <c r="F2333" s="6">
        <v>1769</v>
      </c>
      <c r="G2333" s="6">
        <v>12300</v>
      </c>
      <c r="H2333" s="6">
        <f>VLOOKUP(D2333,'kode internal'!$B$1:$E$4717,4,FALSE)</f>
        <v>1769</v>
      </c>
      <c r="I2333" s="6">
        <f>VLOOKUP(D2333,'kode internal'!$B$1:$F$4717,5,FALSE)</f>
        <v>12300</v>
      </c>
    </row>
    <row r="2334" spans="1:9">
      <c r="A2334" s="6" t="s">
        <v>6718</v>
      </c>
      <c r="B2334" s="6" t="s">
        <v>6719</v>
      </c>
      <c r="C2334" s="6">
        <f t="shared" si="37"/>
        <v>1</v>
      </c>
      <c r="D2334" s="6" t="s">
        <v>6719</v>
      </c>
      <c r="E2334" s="6" t="str">
        <f>VLOOKUP(B2334,'kode internal'!$B$1:$D$4717,2,FALSE)</f>
        <v>10F035</v>
      </c>
      <c r="F2334" s="6">
        <v>175</v>
      </c>
      <c r="G2334" s="6">
        <v>300</v>
      </c>
      <c r="H2334" s="6">
        <f>VLOOKUP(D2334,'kode internal'!$B$1:$E$4717,4,FALSE)</f>
        <v>175</v>
      </c>
      <c r="I2334" s="6">
        <f>VLOOKUP(D2334,'kode internal'!$B$1:$F$4717,5,FALSE)</f>
        <v>300</v>
      </c>
    </row>
    <row r="2335" spans="1:9">
      <c r="A2335" s="6" t="s">
        <v>6720</v>
      </c>
      <c r="B2335" s="6" t="s">
        <v>6721</v>
      </c>
      <c r="C2335" s="6">
        <f t="shared" si="37"/>
        <v>1</v>
      </c>
      <c r="D2335" s="6" t="s">
        <v>6721</v>
      </c>
      <c r="E2335" s="6" t="str">
        <f>VLOOKUP(B2335,'kode internal'!$B$1:$D$4717,2,FALSE)</f>
        <v>10E099</v>
      </c>
      <c r="F2335" s="6">
        <v>4477</v>
      </c>
      <c r="G2335" s="6">
        <v>10000</v>
      </c>
      <c r="H2335" s="6">
        <f>VLOOKUP(D2335,'kode internal'!$B$1:$E$4717,4,FALSE)</f>
        <v>4477</v>
      </c>
      <c r="I2335" s="6">
        <f>VLOOKUP(D2335,'kode internal'!$B$1:$F$4717,5,FALSE)</f>
        <v>10000</v>
      </c>
    </row>
    <row r="2336" spans="1:9">
      <c r="A2336" s="6" t="s">
        <v>6722</v>
      </c>
      <c r="B2336" s="6" t="s">
        <v>6723</v>
      </c>
      <c r="C2336" s="6">
        <f t="shared" si="37"/>
        <v>1</v>
      </c>
      <c r="D2336" s="6" t="s">
        <v>6723</v>
      </c>
      <c r="E2336" s="6" t="str">
        <f>VLOOKUP(B2336,'kode internal'!$B$1:$D$4717,2,FALSE)</f>
        <v>10E096</v>
      </c>
      <c r="F2336" s="6">
        <v>31</v>
      </c>
      <c r="G2336" s="6">
        <v>168000</v>
      </c>
      <c r="H2336" s="6">
        <f>VLOOKUP(D2336,'kode internal'!$B$1:$E$4717,4,FALSE)</f>
        <v>31</v>
      </c>
      <c r="I2336" s="6">
        <f>VLOOKUP(D2336,'kode internal'!$B$1:$F$4717,5,FALSE)</f>
        <v>168000</v>
      </c>
    </row>
    <row r="2337" spans="1:9">
      <c r="A2337" s="6" t="s">
        <v>6724</v>
      </c>
      <c r="B2337" s="6" t="s">
        <v>6725</v>
      </c>
      <c r="C2337" s="6">
        <f t="shared" si="37"/>
        <v>1</v>
      </c>
      <c r="D2337" s="6" t="s">
        <v>6725</v>
      </c>
      <c r="E2337" s="6" t="str">
        <f>VLOOKUP(B2337,'kode internal'!$B$1:$D$4717,2,FALSE)</f>
        <v>10E004</v>
      </c>
      <c r="F2337" s="6">
        <v>18</v>
      </c>
      <c r="G2337" s="6">
        <v>300</v>
      </c>
      <c r="H2337" s="6">
        <f>VLOOKUP(D2337,'kode internal'!$B$1:$E$4717,4,FALSE)</f>
        <v>18</v>
      </c>
      <c r="I2337" s="6">
        <f>VLOOKUP(D2337,'kode internal'!$B$1:$F$4717,5,FALSE)</f>
        <v>300</v>
      </c>
    </row>
    <row r="2338" spans="1:9">
      <c r="A2338" s="6" t="s">
        <v>6726</v>
      </c>
      <c r="B2338" s="6" t="s">
        <v>6727</v>
      </c>
      <c r="C2338" s="6">
        <f t="shared" si="37"/>
        <v>1</v>
      </c>
      <c r="D2338" s="6" t="s">
        <v>6727</v>
      </c>
      <c r="E2338" s="6" t="str">
        <f>VLOOKUP(B2338,'kode internal'!$B$1:$D$4717,2,FALSE)</f>
        <v>10D199</v>
      </c>
      <c r="F2338" s="6">
        <v>300</v>
      </c>
      <c r="G2338" s="6">
        <v>0</v>
      </c>
      <c r="H2338" s="6">
        <f>VLOOKUP(D2338,'kode internal'!$B$1:$E$4717,4,FALSE)</f>
        <v>300</v>
      </c>
      <c r="I2338" s="6">
        <f>VLOOKUP(D2338,'kode internal'!$B$1:$F$4717,5,FALSE)</f>
        <v>0</v>
      </c>
    </row>
    <row r="2339" spans="1:9">
      <c r="A2339" s="6" t="s">
        <v>6728</v>
      </c>
      <c r="B2339" s="6" t="s">
        <v>6729</v>
      </c>
      <c r="C2339" s="6">
        <f t="shared" si="37"/>
        <v>1</v>
      </c>
      <c r="D2339" s="6" t="s">
        <v>6729</v>
      </c>
      <c r="E2339" s="6" t="str">
        <f>VLOOKUP(B2339,'kode internal'!$B$1:$D$4717,2,FALSE)</f>
        <v>10D197</v>
      </c>
      <c r="F2339" s="6">
        <v>1259</v>
      </c>
      <c r="G2339" s="6">
        <v>4170</v>
      </c>
      <c r="H2339" s="6">
        <f>VLOOKUP(D2339,'kode internal'!$B$1:$E$4717,4,FALSE)</f>
        <v>1259</v>
      </c>
      <c r="I2339" s="6">
        <f>VLOOKUP(D2339,'kode internal'!$B$1:$F$4717,5,FALSE)</f>
        <v>4170</v>
      </c>
    </row>
    <row r="2340" spans="1:9">
      <c r="A2340" s="6" t="s">
        <v>6730</v>
      </c>
      <c r="B2340" s="6" t="s">
        <v>6731</v>
      </c>
      <c r="C2340" s="6">
        <f t="shared" si="37"/>
        <v>1</v>
      </c>
      <c r="D2340" s="6" t="s">
        <v>6731</v>
      </c>
      <c r="E2340" s="6" t="str">
        <f>VLOOKUP(B2340,'kode internal'!$B$1:$D$4717,2,FALSE)</f>
        <v>10D192</v>
      </c>
      <c r="F2340" s="6">
        <v>259</v>
      </c>
      <c r="G2340" s="6">
        <v>0</v>
      </c>
      <c r="H2340" s="6">
        <f>VLOOKUP(D2340,'kode internal'!$B$1:$E$4717,4,FALSE)</f>
        <v>259</v>
      </c>
      <c r="I2340" s="6">
        <f>VLOOKUP(D2340,'kode internal'!$B$1:$F$4717,5,FALSE)</f>
        <v>0</v>
      </c>
    </row>
    <row r="2341" spans="1:9">
      <c r="A2341" s="6" t="s">
        <v>6732</v>
      </c>
      <c r="B2341" s="6" t="s">
        <v>6733</v>
      </c>
      <c r="C2341" s="6">
        <f t="shared" si="37"/>
        <v>1</v>
      </c>
      <c r="D2341" s="6" t="s">
        <v>6733</v>
      </c>
      <c r="E2341" s="6" t="str">
        <f>VLOOKUP(B2341,'kode internal'!$B$1:$D$4717,2,FALSE)</f>
        <v>10C125</v>
      </c>
      <c r="F2341" s="6">
        <v>5208</v>
      </c>
      <c r="G2341" s="6">
        <v>0</v>
      </c>
      <c r="H2341" s="6">
        <f>VLOOKUP(D2341,'kode internal'!$B$1:$E$4717,4,FALSE)</f>
        <v>5208</v>
      </c>
      <c r="I2341" s="6">
        <f>VLOOKUP(D2341,'kode internal'!$B$1:$F$4717,5,FALSE)</f>
        <v>0</v>
      </c>
    </row>
    <row r="2342" spans="1:9">
      <c r="A2342" s="6" t="s">
        <v>6734</v>
      </c>
      <c r="B2342" s="6" t="s">
        <v>6735</v>
      </c>
      <c r="C2342" s="6">
        <f t="shared" si="37"/>
        <v>1</v>
      </c>
      <c r="D2342" s="6" t="s">
        <v>6735</v>
      </c>
      <c r="E2342" s="6" t="str">
        <f>VLOOKUP(B2342,'kode internal'!$B$1:$D$4717,2,FALSE)</f>
        <v>10C002</v>
      </c>
      <c r="F2342" s="6">
        <v>661</v>
      </c>
      <c r="G2342" s="6">
        <v>380</v>
      </c>
      <c r="H2342" s="6">
        <f>VLOOKUP(D2342,'kode internal'!$B$1:$E$4717,4,FALSE)</f>
        <v>661</v>
      </c>
      <c r="I2342" s="6">
        <f>VLOOKUP(D2342,'kode internal'!$B$1:$F$4717,5,FALSE)</f>
        <v>380</v>
      </c>
    </row>
    <row r="2343" spans="1:9">
      <c r="A2343" s="6" t="s">
        <v>6736</v>
      </c>
      <c r="B2343" s="6" t="s">
        <v>6737</v>
      </c>
      <c r="C2343" s="6">
        <f t="shared" si="37"/>
        <v>1</v>
      </c>
      <c r="D2343" s="6" t="s">
        <v>6737</v>
      </c>
      <c r="E2343" s="6" t="str">
        <f>VLOOKUP(B2343,'kode internal'!$B$1:$D$4717,2,FALSE)</f>
        <v>10C001.23</v>
      </c>
      <c r="F2343" s="6">
        <v>15361</v>
      </c>
      <c r="G2343" s="6">
        <v>0</v>
      </c>
      <c r="H2343" s="6">
        <f>VLOOKUP(D2343,'kode internal'!$B$1:$E$4717,4,FALSE)</f>
        <v>15360</v>
      </c>
      <c r="I2343" s="6">
        <f>VLOOKUP(D2343,'kode internal'!$B$1:$F$4717,5,FALSE)</f>
        <v>0</v>
      </c>
    </row>
    <row r="2344" spans="1:9">
      <c r="A2344" s="6" t="s">
        <v>6738</v>
      </c>
      <c r="B2344" s="6" t="s">
        <v>6739</v>
      </c>
      <c r="C2344" s="6">
        <f t="shared" si="37"/>
        <v>1</v>
      </c>
      <c r="D2344" s="6" t="s">
        <v>6739</v>
      </c>
      <c r="E2344" s="6" t="str">
        <f>VLOOKUP(B2344,'kode internal'!$B$1:$D$4717,2,FALSE)</f>
        <v>10C001.188</v>
      </c>
      <c r="F2344" s="6">
        <v>4578</v>
      </c>
      <c r="G2344" s="6">
        <v>49740</v>
      </c>
      <c r="H2344" s="6">
        <f>VLOOKUP(D2344,'kode internal'!$B$1:$E$4717,4,FALSE)</f>
        <v>4578</v>
      </c>
      <c r="I2344" s="6">
        <f>VLOOKUP(D2344,'kode internal'!$B$1:$F$4717,5,FALSE)</f>
        <v>49740</v>
      </c>
    </row>
    <row r="2345" spans="1:9">
      <c r="A2345" s="6" t="s">
        <v>6740</v>
      </c>
      <c r="B2345" s="6" t="s">
        <v>6741</v>
      </c>
      <c r="C2345" s="6">
        <f t="shared" si="37"/>
        <v>1</v>
      </c>
      <c r="D2345" s="6" t="s">
        <v>6741</v>
      </c>
      <c r="E2345" s="6" t="str">
        <f>VLOOKUP(B2345,'kode internal'!$B$1:$D$4717,2,FALSE)</f>
        <v>10C001.1872</v>
      </c>
      <c r="F2345" s="6">
        <v>12</v>
      </c>
      <c r="G2345" s="6">
        <v>25090</v>
      </c>
      <c r="H2345" s="6">
        <f>VLOOKUP(D2345,'kode internal'!$B$1:$E$4717,4,FALSE)</f>
        <v>12</v>
      </c>
      <c r="I2345" s="6">
        <f>VLOOKUP(D2345,'kode internal'!$B$1:$F$4717,5,FALSE)</f>
        <v>25090</v>
      </c>
    </row>
    <row r="2346" spans="1:9">
      <c r="A2346" s="6" t="s">
        <v>6742</v>
      </c>
      <c r="B2346" s="6" t="s">
        <v>6743</v>
      </c>
      <c r="C2346" s="6">
        <f t="shared" si="37"/>
        <v>1</v>
      </c>
      <c r="D2346" s="6" t="s">
        <v>6743</v>
      </c>
      <c r="E2346" s="6" t="str">
        <f>VLOOKUP(B2346,'kode internal'!$B$1:$D$4717,2,FALSE)</f>
        <v>10C001.187</v>
      </c>
      <c r="F2346" s="6">
        <v>13465</v>
      </c>
      <c r="G2346" s="6">
        <v>74400</v>
      </c>
      <c r="H2346" s="6">
        <f>VLOOKUP(D2346,'kode internal'!$B$1:$E$4717,4,FALSE)</f>
        <v>13464</v>
      </c>
      <c r="I2346" s="6">
        <f>VLOOKUP(D2346,'kode internal'!$B$1:$F$4717,5,FALSE)</f>
        <v>74400</v>
      </c>
    </row>
    <row r="2347" spans="1:9">
      <c r="A2347" s="6" t="s">
        <v>6744</v>
      </c>
      <c r="B2347" s="6" t="s">
        <v>6745</v>
      </c>
      <c r="C2347" s="6">
        <f t="shared" si="37"/>
        <v>1</v>
      </c>
      <c r="D2347" s="6" t="s">
        <v>6745</v>
      </c>
      <c r="E2347" s="6" t="str">
        <f>VLOOKUP(B2347,'kode internal'!$B$1:$D$4717,2,FALSE)</f>
        <v>10C001.132</v>
      </c>
      <c r="F2347" s="6">
        <v>4140</v>
      </c>
      <c r="G2347" s="6">
        <v>11500</v>
      </c>
      <c r="H2347" s="6">
        <f>VLOOKUP(D2347,'kode internal'!$B$1:$E$4717,4,FALSE)</f>
        <v>4140</v>
      </c>
      <c r="I2347" s="6">
        <f>VLOOKUP(D2347,'kode internal'!$B$1:$F$4717,5,FALSE)</f>
        <v>11500</v>
      </c>
    </row>
    <row r="2348" spans="1:9">
      <c r="A2348" s="6" t="s">
        <v>6746</v>
      </c>
      <c r="B2348" s="6" t="s">
        <v>6747</v>
      </c>
      <c r="C2348" s="6">
        <f t="shared" si="37"/>
        <v>1</v>
      </c>
      <c r="D2348" s="6" t="s">
        <v>6747</v>
      </c>
      <c r="E2348" s="6" t="str">
        <f>VLOOKUP(B2348,'kode internal'!$B$1:$D$4717,2,FALSE)</f>
        <v>10C001.13</v>
      </c>
      <c r="F2348" s="6">
        <v>1829</v>
      </c>
      <c r="G2348" s="6">
        <v>7550</v>
      </c>
      <c r="H2348" s="6">
        <f>VLOOKUP(D2348,'kode internal'!$B$1:$E$4717,4,FALSE)</f>
        <v>1829.01</v>
      </c>
      <c r="I2348" s="6">
        <f>VLOOKUP(D2348,'kode internal'!$B$1:$F$4717,5,FALSE)</f>
        <v>7550</v>
      </c>
    </row>
    <row r="2349" spans="1:9">
      <c r="A2349" s="6" t="s">
        <v>6748</v>
      </c>
      <c r="B2349" s="6" t="s">
        <v>6749</v>
      </c>
      <c r="C2349" s="6">
        <f t="shared" si="37"/>
        <v>1</v>
      </c>
      <c r="D2349" s="6" t="s">
        <v>6749</v>
      </c>
      <c r="E2349" s="6" t="str">
        <f>VLOOKUP(B2349,'kode internal'!$B$1:$D$4717,2,FALSE)</f>
        <v>10C001.01</v>
      </c>
      <c r="F2349" s="6">
        <v>301</v>
      </c>
      <c r="G2349" s="6">
        <v>2100</v>
      </c>
      <c r="H2349" s="6">
        <f>VLOOKUP(D2349,'kode internal'!$B$1:$E$4717,4,FALSE)</f>
        <v>300</v>
      </c>
      <c r="I2349" s="6">
        <f>VLOOKUP(D2349,'kode internal'!$B$1:$F$4717,5,FALSE)</f>
        <v>2100</v>
      </c>
    </row>
    <row r="2350" spans="1:9">
      <c r="A2350" s="6" t="s">
        <v>6750</v>
      </c>
      <c r="B2350" s="6" t="s">
        <v>6751</v>
      </c>
      <c r="C2350" s="6">
        <f t="shared" si="37"/>
        <v>1</v>
      </c>
      <c r="D2350" s="6" t="s">
        <v>6751</v>
      </c>
      <c r="E2350" s="6" t="str">
        <f>VLOOKUP(B2350,'kode internal'!$B$1:$D$4717,2,FALSE)</f>
        <v>10C001.003</v>
      </c>
      <c r="F2350" s="6">
        <v>11249</v>
      </c>
      <c r="G2350" s="6">
        <v>14000</v>
      </c>
      <c r="H2350" s="6">
        <f>VLOOKUP(D2350,'kode internal'!$B$1:$E$4717,4,FALSE)</f>
        <v>11248</v>
      </c>
      <c r="I2350" s="6">
        <f>VLOOKUP(D2350,'kode internal'!$B$1:$F$4717,5,FALSE)</f>
        <v>14000</v>
      </c>
    </row>
    <row r="2351" spans="1:9">
      <c r="A2351" s="6" t="s">
        <v>6752</v>
      </c>
      <c r="B2351" s="6" t="s">
        <v>6753</v>
      </c>
      <c r="C2351" s="6">
        <f t="shared" si="37"/>
        <v>1</v>
      </c>
      <c r="D2351" s="6" t="s">
        <v>6753</v>
      </c>
      <c r="E2351" s="6" t="str">
        <f>VLOOKUP(B2351,'kode internal'!$B$1:$D$4717,2,FALSE)</f>
        <v>10C001.002</v>
      </c>
      <c r="F2351" s="6">
        <v>1060</v>
      </c>
      <c r="G2351" s="6">
        <v>8950</v>
      </c>
      <c r="H2351" s="6">
        <f>VLOOKUP(D2351,'kode internal'!$B$1:$E$4717,4,FALSE)</f>
        <v>1059.5</v>
      </c>
      <c r="I2351" s="6">
        <f>VLOOKUP(D2351,'kode internal'!$B$1:$F$4717,5,FALSE)</f>
        <v>8950</v>
      </c>
    </row>
    <row r="2352" spans="1:9">
      <c r="A2352" s="6" t="s">
        <v>6754</v>
      </c>
      <c r="B2352" s="6" t="s">
        <v>6755</v>
      </c>
      <c r="C2352" s="6">
        <f t="shared" si="37"/>
        <v>1</v>
      </c>
      <c r="D2352" s="6" t="s">
        <v>6755</v>
      </c>
      <c r="E2352" s="6" t="str">
        <f>VLOOKUP(B2352,'kode internal'!$B$1:$D$4717,2,FALSE)</f>
        <v>10B140</v>
      </c>
      <c r="F2352" s="6">
        <v>69040</v>
      </c>
      <c r="G2352" s="6">
        <v>18000</v>
      </c>
      <c r="H2352" s="6">
        <f>VLOOKUP(D2352,'kode internal'!$B$1:$E$4717,4,FALSE)</f>
        <v>69040</v>
      </c>
      <c r="I2352" s="6">
        <f>VLOOKUP(D2352,'kode internal'!$B$1:$F$4717,5,FALSE)</f>
        <v>18000</v>
      </c>
    </row>
    <row r="2353" spans="1:9">
      <c r="A2353" s="6" t="s">
        <v>6756</v>
      </c>
      <c r="B2353" s="6" t="s">
        <v>6757</v>
      </c>
      <c r="C2353" s="6">
        <f t="shared" si="37"/>
        <v>1</v>
      </c>
      <c r="D2353" s="6" t="s">
        <v>6757</v>
      </c>
      <c r="E2353" s="6" t="e">
        <f>VLOOKUP(B2353,'kode internal'!$B$1:$D$4717,2,FALSE)</f>
        <v>#N/A</v>
      </c>
      <c r="F2353" s="6">
        <v>0</v>
      </c>
      <c r="G2353" s="6">
        <v>0</v>
      </c>
      <c r="H2353" s="6" t="e">
        <f>VLOOKUP(D2353,'kode internal'!$B$1:$E$4717,4,FALSE)</f>
        <v>#N/A</v>
      </c>
      <c r="I2353" s="6" t="e">
        <f>VLOOKUP(D2353,'kode internal'!$B$1:$F$4717,5,FALSE)</f>
        <v>#N/A</v>
      </c>
    </row>
    <row r="2354" spans="1:9">
      <c r="A2354" s="6" t="s">
        <v>6758</v>
      </c>
      <c r="B2354" s="6" t="s">
        <v>6759</v>
      </c>
      <c r="C2354" s="6">
        <f t="shared" si="37"/>
        <v>1</v>
      </c>
      <c r="D2354" s="6" t="s">
        <v>6759</v>
      </c>
      <c r="E2354" s="6" t="str">
        <f>VLOOKUP(B2354,'kode internal'!$B$1:$D$4717,2,FALSE)</f>
        <v>10B135</v>
      </c>
      <c r="F2354" s="6">
        <v>6896</v>
      </c>
      <c r="G2354" s="6">
        <v>22900</v>
      </c>
      <c r="H2354" s="6">
        <f>VLOOKUP(D2354,'kode internal'!$B$1:$E$4717,4,FALSE)</f>
        <v>6896</v>
      </c>
      <c r="I2354" s="6">
        <f>VLOOKUP(D2354,'kode internal'!$B$1:$F$4717,5,FALSE)</f>
        <v>22900</v>
      </c>
    </row>
    <row r="2355" spans="1:9">
      <c r="A2355" s="6" t="s">
        <v>6760</v>
      </c>
      <c r="B2355" s="6" t="s">
        <v>6761</v>
      </c>
      <c r="C2355" s="6">
        <f t="shared" si="37"/>
        <v>1</v>
      </c>
      <c r="D2355" s="6" t="s">
        <v>6761</v>
      </c>
      <c r="E2355" s="6" t="str">
        <f>VLOOKUP(B2355,'kode internal'!$B$1:$D$4717,2,FALSE)</f>
        <v>10B133</v>
      </c>
      <c r="F2355" s="6">
        <v>0</v>
      </c>
      <c r="G2355" s="6">
        <v>120</v>
      </c>
      <c r="H2355" s="6">
        <f>VLOOKUP(D2355,'kode internal'!$B$1:$E$4717,4,FALSE)</f>
        <v>0</v>
      </c>
      <c r="I2355" s="6">
        <f>VLOOKUP(D2355,'kode internal'!$B$1:$F$4717,5,FALSE)</f>
        <v>120</v>
      </c>
    </row>
    <row r="2356" spans="1:9">
      <c r="A2356" s="6" t="s">
        <v>6762</v>
      </c>
      <c r="B2356" s="6" t="s">
        <v>6763</v>
      </c>
      <c r="C2356" s="6">
        <f t="shared" si="37"/>
        <v>1</v>
      </c>
      <c r="D2356" s="6" t="s">
        <v>6763</v>
      </c>
      <c r="E2356" s="6" t="str">
        <f>VLOOKUP(B2356,'kode internal'!$B$1:$D$4717,2,FALSE)</f>
        <v>10B131</v>
      </c>
      <c r="F2356" s="6">
        <v>218</v>
      </c>
      <c r="G2356" s="6">
        <v>7952</v>
      </c>
      <c r="H2356" s="6">
        <f>VLOOKUP(D2356,'kode internal'!$B$1:$E$4717,4,FALSE)</f>
        <v>218</v>
      </c>
      <c r="I2356" s="6">
        <f>VLOOKUP(D2356,'kode internal'!$B$1:$F$4717,5,FALSE)</f>
        <v>7952</v>
      </c>
    </row>
    <row r="2357" spans="1:9">
      <c r="A2357" s="6" t="s">
        <v>6764</v>
      </c>
      <c r="B2357" s="6" t="s">
        <v>6765</v>
      </c>
      <c r="C2357" s="6">
        <f t="shared" si="37"/>
        <v>1</v>
      </c>
      <c r="D2357" s="6" t="s">
        <v>6765</v>
      </c>
      <c r="E2357" s="6" t="str">
        <f>VLOOKUP(B2357,'kode internal'!$B$1:$D$4717,2,FALSE)</f>
        <v>10A304</v>
      </c>
      <c r="F2357" s="6">
        <v>334</v>
      </c>
      <c r="G2357" s="6">
        <v>0</v>
      </c>
      <c r="H2357" s="6">
        <f>VLOOKUP(D2357,'kode internal'!$B$1:$E$4717,4,FALSE)</f>
        <v>334</v>
      </c>
      <c r="I2357" s="6">
        <f>VLOOKUP(D2357,'kode internal'!$B$1:$F$4717,5,FALSE)</f>
        <v>0</v>
      </c>
    </row>
    <row r="2358" spans="1:9">
      <c r="A2358" s="6" t="s">
        <v>6766</v>
      </c>
      <c r="B2358" s="6" t="s">
        <v>6767</v>
      </c>
      <c r="C2358" s="6">
        <f t="shared" si="37"/>
        <v>1</v>
      </c>
      <c r="D2358" s="6" t="s">
        <v>6767</v>
      </c>
      <c r="E2358" s="6" t="str">
        <f>VLOOKUP(B2358,'kode internal'!$B$1:$D$4717,2,FALSE)</f>
        <v>10A300</v>
      </c>
      <c r="F2358" s="6">
        <v>6409</v>
      </c>
      <c r="G2358" s="6">
        <v>3000</v>
      </c>
      <c r="H2358" s="6">
        <f>VLOOKUP(D2358,'kode internal'!$B$1:$E$4717,4,FALSE)</f>
        <v>6410</v>
      </c>
      <c r="I2358" s="6">
        <f>VLOOKUP(D2358,'kode internal'!$B$1:$F$4717,5,FALSE)</f>
        <v>3000</v>
      </c>
    </row>
    <row r="2359" spans="1:9">
      <c r="A2359" s="6" t="s">
        <v>6768</v>
      </c>
      <c r="B2359" s="6" t="s">
        <v>6769</v>
      </c>
      <c r="C2359" s="6">
        <f t="shared" si="37"/>
        <v>1</v>
      </c>
      <c r="D2359" s="6" t="s">
        <v>6769</v>
      </c>
      <c r="E2359" s="6" t="str">
        <f>VLOOKUP(B2359,'kode internal'!$B$1:$D$4717,2,FALSE)</f>
        <v>10A289</v>
      </c>
      <c r="F2359" s="6">
        <v>15626</v>
      </c>
      <c r="G2359" s="6">
        <v>22700</v>
      </c>
      <c r="H2359" s="6">
        <f>VLOOKUP(D2359,'kode internal'!$B$1:$E$4717,4,FALSE)</f>
        <v>15626</v>
      </c>
      <c r="I2359" s="6">
        <f>VLOOKUP(D2359,'kode internal'!$B$1:$F$4717,5,FALSE)</f>
        <v>22700</v>
      </c>
    </row>
    <row r="2360" spans="1:9">
      <c r="A2360" s="6" t="s">
        <v>6770</v>
      </c>
      <c r="B2360" s="6" t="s">
        <v>6771</v>
      </c>
      <c r="C2360" s="6">
        <f t="shared" si="37"/>
        <v>1</v>
      </c>
      <c r="D2360" s="6" t="s">
        <v>6771</v>
      </c>
      <c r="E2360" s="6" t="str">
        <f>VLOOKUP(B2360,'kode internal'!$B$1:$D$4717,2,FALSE)</f>
        <v>10A284</v>
      </c>
      <c r="F2360" s="6">
        <v>2565</v>
      </c>
      <c r="G2360" s="6">
        <v>0</v>
      </c>
      <c r="H2360" s="6">
        <f>VLOOKUP(D2360,'kode internal'!$B$1:$E$4717,4,FALSE)</f>
        <v>2564.75</v>
      </c>
      <c r="I2360" s="6">
        <f>VLOOKUP(D2360,'kode internal'!$B$1:$F$4717,5,FALSE)</f>
        <v>0</v>
      </c>
    </row>
    <row r="2361" spans="1:9">
      <c r="A2361" s="6" t="s">
        <v>6772</v>
      </c>
      <c r="B2361" s="6" t="s">
        <v>6773</v>
      </c>
      <c r="C2361" s="6">
        <f t="shared" si="37"/>
        <v>1</v>
      </c>
      <c r="D2361" s="6" t="s">
        <v>6773</v>
      </c>
      <c r="E2361" s="6" t="str">
        <f>VLOOKUP(B2361,'kode internal'!$B$1:$D$4717,2,FALSE)</f>
        <v>10A250</v>
      </c>
      <c r="F2361" s="6">
        <v>62017</v>
      </c>
      <c r="G2361" s="6">
        <v>72800</v>
      </c>
      <c r="H2361" s="6">
        <f>VLOOKUP(D2361,'kode internal'!$B$1:$E$4717,4,FALSE)</f>
        <v>62017</v>
      </c>
      <c r="I2361" s="6">
        <f>VLOOKUP(D2361,'kode internal'!$B$1:$F$4717,5,FALSE)</f>
        <v>72800</v>
      </c>
    </row>
    <row r="2362" spans="1:9">
      <c r="A2362" s="6" t="s">
        <v>6774</v>
      </c>
      <c r="B2362" s="6" t="s">
        <v>6775</v>
      </c>
      <c r="C2362" s="6">
        <f t="shared" si="37"/>
        <v>1</v>
      </c>
      <c r="D2362" s="6" t="s">
        <v>6775</v>
      </c>
      <c r="E2362" s="6" t="e">
        <f>VLOOKUP(B2362,'kode internal'!$B$1:$D$4717,2,FALSE)</f>
        <v>#N/A</v>
      </c>
      <c r="F2362" s="6">
        <v>0</v>
      </c>
      <c r="G2362" s="6">
        <v>145</v>
      </c>
      <c r="H2362" s="6" t="e">
        <f>VLOOKUP(D2362,'kode internal'!$B$1:$E$4717,4,FALSE)</f>
        <v>#N/A</v>
      </c>
      <c r="I2362" s="6" t="e">
        <f>VLOOKUP(D2362,'kode internal'!$B$1:$F$4717,5,FALSE)</f>
        <v>#N/A</v>
      </c>
    </row>
    <row r="2363" spans="1:9">
      <c r="A2363" s="6" t="s">
        <v>6776</v>
      </c>
      <c r="B2363" s="6" t="s">
        <v>6777</v>
      </c>
      <c r="C2363" s="6">
        <f t="shared" si="37"/>
        <v>1</v>
      </c>
      <c r="D2363" s="6" t="s">
        <v>6777</v>
      </c>
      <c r="E2363" s="6" t="e">
        <f>VLOOKUP(B2363,'kode internal'!$B$1:$D$4717,2,FALSE)</f>
        <v>#N/A</v>
      </c>
      <c r="F2363" s="6">
        <v>0</v>
      </c>
      <c r="G2363" s="6">
        <v>2</v>
      </c>
      <c r="H2363" s="6" t="e">
        <f>VLOOKUP(D2363,'kode internal'!$B$1:$E$4717,4,FALSE)</f>
        <v>#N/A</v>
      </c>
      <c r="I2363" s="6" t="e">
        <f>VLOOKUP(D2363,'kode internal'!$B$1:$F$4717,5,FALSE)</f>
        <v>#N/A</v>
      </c>
    </row>
    <row r="2364" spans="1:9">
      <c r="A2364" s="6" t="s">
        <v>6778</v>
      </c>
      <c r="B2364" s="6" t="s">
        <v>6779</v>
      </c>
      <c r="C2364" s="6">
        <f t="shared" si="37"/>
        <v>1</v>
      </c>
      <c r="D2364" s="6" t="s">
        <v>6779</v>
      </c>
      <c r="E2364" s="6" t="str">
        <f>VLOOKUP(B2364,'kode internal'!$B$1:$D$4717,2,FALSE)</f>
        <v>90O011</v>
      </c>
      <c r="F2364" s="6">
        <v>0</v>
      </c>
      <c r="G2364" s="6">
        <v>1000</v>
      </c>
      <c r="H2364" s="6">
        <f>VLOOKUP(D2364,'kode internal'!$B$1:$E$4717,4,FALSE)</f>
        <v>40</v>
      </c>
      <c r="I2364" s="6">
        <f>VLOOKUP(D2364,'kode internal'!$B$1:$F$4717,5,FALSE)</f>
        <v>1000</v>
      </c>
    </row>
    <row r="2365" spans="1:9">
      <c r="A2365" s="6" t="s">
        <v>6780</v>
      </c>
      <c r="B2365" s="6" t="s">
        <v>6781</v>
      </c>
      <c r="C2365" s="6">
        <f t="shared" si="37"/>
        <v>1</v>
      </c>
      <c r="D2365" s="6" t="s">
        <v>6781</v>
      </c>
      <c r="E2365" s="6" t="str">
        <f>VLOOKUP(B2365,'kode internal'!$B$1:$D$4717,2,FALSE)</f>
        <v>90O018</v>
      </c>
      <c r="F2365" s="6">
        <v>0</v>
      </c>
      <c r="G2365" s="6">
        <v>15000</v>
      </c>
      <c r="H2365" s="6">
        <f>VLOOKUP(D2365,'kode internal'!$B$1:$E$4717,4,FALSE)</f>
        <v>0</v>
      </c>
      <c r="I2365" s="6">
        <f>VLOOKUP(D2365,'kode internal'!$B$1:$F$4717,5,FALSE)</f>
        <v>15000</v>
      </c>
    </row>
    <row r="2366" spans="1:9">
      <c r="A2366" s="6" t="s">
        <v>6782</v>
      </c>
      <c r="B2366" s="6" t="s">
        <v>6783</v>
      </c>
      <c r="C2366" s="6">
        <f t="shared" si="37"/>
        <v>1</v>
      </c>
      <c r="D2366" s="6" t="s">
        <v>6783</v>
      </c>
      <c r="E2366" s="6" t="str">
        <f>VLOOKUP(B2366,'kode internal'!$B$1:$D$4717,2,FALSE)</f>
        <v>15O023</v>
      </c>
      <c r="F2366" s="6">
        <v>0</v>
      </c>
      <c r="G2366" s="6">
        <v>375</v>
      </c>
      <c r="H2366" s="6">
        <f>VLOOKUP(D2366,'kode internal'!$B$1:$E$4717,4,FALSE)</f>
        <v>0</v>
      </c>
      <c r="I2366" s="6">
        <f>VLOOKUP(D2366,'kode internal'!$B$1:$F$4717,5,FALSE)</f>
        <v>375</v>
      </c>
    </row>
    <row r="2367" spans="1:9">
      <c r="A2367" s="6" t="s">
        <v>6784</v>
      </c>
      <c r="B2367" s="6" t="s">
        <v>6785</v>
      </c>
      <c r="C2367" s="6">
        <f t="shared" si="37"/>
        <v>1</v>
      </c>
      <c r="D2367" s="6" t="s">
        <v>6785</v>
      </c>
      <c r="E2367" s="6" t="str">
        <f>VLOOKUP(B2367,'kode internal'!$B$1:$D$4717,2,FALSE)</f>
        <v>15O025</v>
      </c>
      <c r="F2367" s="6">
        <v>0</v>
      </c>
      <c r="G2367" s="6">
        <v>62</v>
      </c>
      <c r="H2367" s="6">
        <f>VLOOKUP(D2367,'kode internal'!$B$1:$E$4717,4,FALSE)</f>
        <v>0</v>
      </c>
      <c r="I2367" s="6">
        <f>VLOOKUP(D2367,'kode internal'!$B$1:$F$4717,5,FALSE)</f>
        <v>62</v>
      </c>
    </row>
    <row r="2368" spans="1:9">
      <c r="A2368" s="6" t="s">
        <v>6786</v>
      </c>
      <c r="B2368" s="6" t="s">
        <v>6787</v>
      </c>
      <c r="C2368" s="6">
        <f t="shared" si="37"/>
        <v>1</v>
      </c>
      <c r="D2368" s="6" t="s">
        <v>6787</v>
      </c>
      <c r="E2368" s="6" t="str">
        <f>VLOOKUP(B2368,'kode internal'!$B$1:$D$4717,2,FALSE)</f>
        <v>15O024</v>
      </c>
      <c r="F2368" s="6">
        <v>0</v>
      </c>
      <c r="G2368" s="6">
        <v>120000</v>
      </c>
      <c r="H2368" s="6">
        <f>VLOOKUP(D2368,'kode internal'!$B$1:$E$4717,4,FALSE)</f>
        <v>0</v>
      </c>
      <c r="I2368" s="6">
        <f>VLOOKUP(D2368,'kode internal'!$B$1:$F$4717,5,FALSE)</f>
        <v>120000</v>
      </c>
    </row>
    <row r="2369" spans="1:9">
      <c r="A2369" s="6" t="s">
        <v>6788</v>
      </c>
      <c r="B2369" s="6" t="s">
        <v>6789</v>
      </c>
      <c r="C2369" s="6">
        <f t="shared" ref="C2369:C2432" si="38">IF(B2369=D2369,1,0)</f>
        <v>1</v>
      </c>
      <c r="D2369" s="6" t="s">
        <v>6789</v>
      </c>
      <c r="E2369" s="6" t="str">
        <f>VLOOKUP(B2369,'kode internal'!$B$1:$D$4717,2,FALSE)</f>
        <v>80O016.02</v>
      </c>
      <c r="F2369" s="6">
        <v>0</v>
      </c>
      <c r="G2369" s="6">
        <v>1</v>
      </c>
      <c r="H2369" s="6">
        <f>VLOOKUP(D2369,'kode internal'!$B$1:$E$4717,4,FALSE)</f>
        <v>0</v>
      </c>
      <c r="I2369" s="6">
        <f>VLOOKUP(D2369,'kode internal'!$B$1:$F$4717,5,FALSE)</f>
        <v>1</v>
      </c>
    </row>
    <row r="2370" spans="1:9">
      <c r="A2370" s="6" t="s">
        <v>6790</v>
      </c>
      <c r="B2370" s="6" t="s">
        <v>6791</v>
      </c>
      <c r="C2370" s="6">
        <f t="shared" si="38"/>
        <v>1</v>
      </c>
      <c r="D2370" s="6" t="s">
        <v>6791</v>
      </c>
      <c r="E2370" s="6" t="str">
        <f>VLOOKUP(B2370,'kode internal'!$B$1:$D$4717,2,FALSE)</f>
        <v>42V072</v>
      </c>
      <c r="F2370" s="6">
        <v>0</v>
      </c>
      <c r="G2370" s="6">
        <v>20</v>
      </c>
      <c r="H2370" s="6">
        <f>VLOOKUP(D2370,'kode internal'!$B$1:$E$4717,4,FALSE)</f>
        <v>0</v>
      </c>
      <c r="I2370" s="6">
        <f>VLOOKUP(D2370,'kode internal'!$B$1:$F$4717,5,FALSE)</f>
        <v>20</v>
      </c>
    </row>
    <row r="2371" spans="1:9">
      <c r="A2371" s="6" t="s">
        <v>6792</v>
      </c>
      <c r="B2371" s="6" t="s">
        <v>6793</v>
      </c>
      <c r="C2371" s="6">
        <f t="shared" si="38"/>
        <v>1</v>
      </c>
      <c r="D2371" s="6" t="s">
        <v>6793</v>
      </c>
      <c r="E2371" s="6" t="str">
        <f>VLOOKUP(B2371,'kode internal'!$B$1:$D$4717,2,FALSE)</f>
        <v>81C323</v>
      </c>
      <c r="F2371" s="6">
        <v>0</v>
      </c>
      <c r="G2371" s="6">
        <v>4</v>
      </c>
      <c r="H2371" s="6">
        <f>VLOOKUP(D2371,'kode internal'!$B$1:$E$4717,4,FALSE)</f>
        <v>0</v>
      </c>
      <c r="I2371" s="6">
        <f>VLOOKUP(D2371,'kode internal'!$B$1:$F$4717,5,FALSE)</f>
        <v>4</v>
      </c>
    </row>
    <row r="2372" spans="1:9">
      <c r="A2372" s="6" t="s">
        <v>6794</v>
      </c>
      <c r="B2372" s="6" t="s">
        <v>6795</v>
      </c>
      <c r="C2372" s="6">
        <f t="shared" si="38"/>
        <v>1</v>
      </c>
      <c r="D2372" s="6" t="s">
        <v>6795</v>
      </c>
      <c r="E2372" s="6" t="str">
        <f>VLOOKUP(B2372,'kode internal'!$B$1:$D$4717,2,FALSE)</f>
        <v>40S096</v>
      </c>
      <c r="F2372" s="6">
        <v>0</v>
      </c>
      <c r="G2372" s="6">
        <v>7500</v>
      </c>
      <c r="H2372" s="6">
        <f>VLOOKUP(D2372,'kode internal'!$B$1:$E$4717,4,FALSE)</f>
        <v>0</v>
      </c>
      <c r="I2372" s="6">
        <f>VLOOKUP(D2372,'kode internal'!$B$1:$F$4717,5,FALSE)</f>
        <v>7500</v>
      </c>
    </row>
    <row r="2373" spans="1:9">
      <c r="A2373" s="6" t="s">
        <v>6796</v>
      </c>
      <c r="B2373" s="6" t="s">
        <v>6797</v>
      </c>
      <c r="C2373" s="6">
        <f t="shared" si="38"/>
        <v>1</v>
      </c>
      <c r="D2373" s="6" t="s">
        <v>6797</v>
      </c>
      <c r="E2373" s="6" t="str">
        <f>VLOOKUP(B2373,'kode internal'!$B$1:$D$4717,2,FALSE)</f>
        <v>81C324</v>
      </c>
      <c r="F2373" s="6">
        <v>0</v>
      </c>
      <c r="G2373" s="6">
        <v>3</v>
      </c>
      <c r="H2373" s="6">
        <f>VLOOKUP(D2373,'kode internal'!$B$1:$E$4717,4,FALSE)</f>
        <v>0</v>
      </c>
      <c r="I2373" s="6">
        <f>VLOOKUP(D2373,'kode internal'!$B$1:$F$4717,5,FALSE)</f>
        <v>3</v>
      </c>
    </row>
    <row r="2374" spans="1:9">
      <c r="A2374" s="6" t="s">
        <v>6798</v>
      </c>
      <c r="B2374" s="6" t="s">
        <v>6799</v>
      </c>
      <c r="C2374" s="6">
        <f t="shared" si="38"/>
        <v>1</v>
      </c>
      <c r="D2374" s="6" t="s">
        <v>6799</v>
      </c>
      <c r="E2374" s="6" t="str">
        <f>VLOOKUP(B2374,'kode internal'!$B$1:$D$4717,2,FALSE)</f>
        <v>81H051</v>
      </c>
      <c r="F2374" s="6">
        <v>0</v>
      </c>
      <c r="G2374" s="6">
        <v>5</v>
      </c>
      <c r="H2374" s="6">
        <f>VLOOKUP(D2374,'kode internal'!$B$1:$E$4717,4,FALSE)</f>
        <v>0</v>
      </c>
      <c r="I2374" s="6">
        <f>VLOOKUP(D2374,'kode internal'!$B$1:$F$4717,5,FALSE)</f>
        <v>5</v>
      </c>
    </row>
    <row r="2375" spans="1:9">
      <c r="A2375" s="6" t="s">
        <v>6800</v>
      </c>
      <c r="B2375" s="6" t="s">
        <v>6801</v>
      </c>
      <c r="C2375" s="6">
        <f t="shared" si="38"/>
        <v>1</v>
      </c>
      <c r="D2375" s="6" t="s">
        <v>6801</v>
      </c>
      <c r="E2375" s="6" t="str">
        <f>VLOOKUP(B2375,'kode internal'!$B$1:$D$4717,2,FALSE)</f>
        <v>81G029</v>
      </c>
      <c r="F2375" s="6">
        <v>0</v>
      </c>
      <c r="G2375" s="6">
        <v>350</v>
      </c>
      <c r="H2375" s="6">
        <f>VLOOKUP(D2375,'kode internal'!$B$1:$E$4717,4,FALSE)</f>
        <v>0</v>
      </c>
      <c r="I2375" s="6">
        <f>VLOOKUP(D2375,'kode internal'!$B$1:$F$4717,5,FALSE)</f>
        <v>350</v>
      </c>
    </row>
    <row r="2376" spans="1:9">
      <c r="A2376" s="6" t="s">
        <v>6802</v>
      </c>
      <c r="B2376" s="6" t="s">
        <v>6803</v>
      </c>
      <c r="C2376" s="6">
        <f t="shared" si="38"/>
        <v>1</v>
      </c>
      <c r="D2376" s="6" t="s">
        <v>6803</v>
      </c>
      <c r="E2376" s="6" t="str">
        <f>VLOOKUP(B2376,'kode internal'!$B$1:$D$4717,2,FALSE)</f>
        <v>10G135</v>
      </c>
      <c r="F2376" s="6">
        <v>0</v>
      </c>
      <c r="G2376" s="6">
        <v>33700</v>
      </c>
      <c r="H2376" s="6">
        <f>VLOOKUP(D2376,'kode internal'!$B$1:$E$4717,4,FALSE)</f>
        <v>0</v>
      </c>
      <c r="I2376" s="6">
        <f>VLOOKUP(D2376,'kode internal'!$B$1:$F$4717,5,FALSE)</f>
        <v>33700</v>
      </c>
    </row>
    <row r="2377" spans="1:9">
      <c r="A2377" s="6" t="s">
        <v>6804</v>
      </c>
      <c r="B2377" s="6" t="s">
        <v>6805</v>
      </c>
      <c r="C2377" s="6">
        <f t="shared" si="38"/>
        <v>1</v>
      </c>
      <c r="D2377" s="6" t="s">
        <v>6805</v>
      </c>
      <c r="E2377" s="6" t="e">
        <f>VLOOKUP(B2377,'kode internal'!$B$1:$D$4717,2,FALSE)</f>
        <v>#N/A</v>
      </c>
      <c r="F2377" s="6">
        <v>0</v>
      </c>
      <c r="G2377" s="6">
        <v>15</v>
      </c>
      <c r="H2377" s="6" t="e">
        <f>VLOOKUP(D2377,'kode internal'!$B$1:$E$4717,4,FALSE)</f>
        <v>#N/A</v>
      </c>
      <c r="I2377" s="6" t="e">
        <f>VLOOKUP(D2377,'kode internal'!$B$1:$F$4717,5,FALSE)</f>
        <v>#N/A</v>
      </c>
    </row>
    <row r="2378" spans="1:9">
      <c r="A2378" s="6" t="s">
        <v>6806</v>
      </c>
      <c r="B2378" s="6" t="s">
        <v>6807</v>
      </c>
      <c r="C2378" s="6">
        <f t="shared" si="38"/>
        <v>1</v>
      </c>
      <c r="D2378" s="6" t="s">
        <v>6807</v>
      </c>
      <c r="E2378" s="6" t="str">
        <f>VLOOKUP(B2378,'kode internal'!$B$1:$D$4717,2,FALSE)</f>
        <v>80L098.1</v>
      </c>
      <c r="F2378" s="6">
        <v>0</v>
      </c>
      <c r="G2378" s="6">
        <v>800</v>
      </c>
      <c r="H2378" s="6">
        <f>VLOOKUP(D2378,'kode internal'!$B$1:$E$4717,4,FALSE)</f>
        <v>0</v>
      </c>
      <c r="I2378" s="6">
        <f>VLOOKUP(D2378,'kode internal'!$B$1:$F$4717,5,FALSE)</f>
        <v>800</v>
      </c>
    </row>
    <row r="2379" spans="1:9">
      <c r="A2379" s="6" t="s">
        <v>6808</v>
      </c>
      <c r="B2379" s="6" t="s">
        <v>6809</v>
      </c>
      <c r="C2379" s="6">
        <f t="shared" si="38"/>
        <v>1</v>
      </c>
      <c r="D2379" s="6" t="s">
        <v>6809</v>
      </c>
      <c r="E2379" s="6" t="str">
        <f>VLOOKUP(B2379,'kode internal'!$B$1:$D$4717,2,FALSE)</f>
        <v>80B122</v>
      </c>
      <c r="F2379" s="6">
        <v>0</v>
      </c>
      <c r="G2379" s="6">
        <v>10</v>
      </c>
      <c r="H2379" s="6">
        <f>VLOOKUP(D2379,'kode internal'!$B$1:$E$4717,4,FALSE)</f>
        <v>0</v>
      </c>
      <c r="I2379" s="6">
        <f>VLOOKUP(D2379,'kode internal'!$B$1:$F$4717,5,FALSE)</f>
        <v>10</v>
      </c>
    </row>
    <row r="2380" spans="1:9">
      <c r="A2380" s="6" t="s">
        <v>6810</v>
      </c>
      <c r="B2380" s="6" t="s">
        <v>6811</v>
      </c>
      <c r="C2380" s="6">
        <f t="shared" si="38"/>
        <v>1</v>
      </c>
      <c r="D2380" s="6" t="s">
        <v>6811</v>
      </c>
      <c r="E2380" s="6" t="str">
        <f>VLOOKUP(B2380,'kode internal'!$B$1:$D$4717,2,FALSE)</f>
        <v>80C010</v>
      </c>
      <c r="F2380" s="6">
        <v>0</v>
      </c>
      <c r="G2380" s="6">
        <v>600</v>
      </c>
      <c r="H2380" s="6">
        <f>VLOOKUP(D2380,'kode internal'!$B$1:$E$4717,4,FALSE)</f>
        <v>0</v>
      </c>
      <c r="I2380" s="6">
        <f>VLOOKUP(D2380,'kode internal'!$B$1:$F$4717,5,FALSE)</f>
        <v>600</v>
      </c>
    </row>
    <row r="2381" spans="1:9">
      <c r="A2381" s="6" t="s">
        <v>6812</v>
      </c>
      <c r="B2381" s="6" t="s">
        <v>6813</v>
      </c>
      <c r="C2381" s="6">
        <f t="shared" si="38"/>
        <v>1</v>
      </c>
      <c r="D2381" s="6" t="s">
        <v>6813</v>
      </c>
      <c r="E2381" s="6" t="str">
        <f>VLOOKUP(B2381,'kode internal'!$B$1:$D$4717,2,FALSE)</f>
        <v>80C011</v>
      </c>
      <c r="F2381" s="6">
        <v>0</v>
      </c>
      <c r="G2381" s="6">
        <v>250</v>
      </c>
      <c r="H2381" s="6">
        <f>VLOOKUP(D2381,'kode internal'!$B$1:$E$4717,4,FALSE)</f>
        <v>0</v>
      </c>
      <c r="I2381" s="6">
        <f>VLOOKUP(D2381,'kode internal'!$B$1:$F$4717,5,FALSE)</f>
        <v>250</v>
      </c>
    </row>
    <row r="2382" spans="1:9">
      <c r="A2382" s="6" t="s">
        <v>6814</v>
      </c>
      <c r="B2382" s="6" t="s">
        <v>6815</v>
      </c>
      <c r="C2382" s="6">
        <f t="shared" si="38"/>
        <v>1</v>
      </c>
      <c r="D2382" s="6" t="s">
        <v>6815</v>
      </c>
      <c r="E2382" s="6" t="str">
        <f>VLOOKUP(B2382,'kode internal'!$B$1:$D$4717,2,FALSE)</f>
        <v>80C012</v>
      </c>
      <c r="F2382" s="6">
        <v>0</v>
      </c>
      <c r="G2382" s="6">
        <v>200</v>
      </c>
      <c r="H2382" s="6">
        <f>VLOOKUP(D2382,'kode internal'!$B$1:$E$4717,4,FALSE)</f>
        <v>0</v>
      </c>
      <c r="I2382" s="6">
        <f>VLOOKUP(D2382,'kode internal'!$B$1:$F$4717,5,FALSE)</f>
        <v>200</v>
      </c>
    </row>
    <row r="2383" spans="1:9">
      <c r="A2383" s="6" t="s">
        <v>6816</v>
      </c>
      <c r="B2383" s="6" t="s">
        <v>6817</v>
      </c>
      <c r="C2383" s="6">
        <f t="shared" si="38"/>
        <v>1</v>
      </c>
      <c r="D2383" s="6" t="s">
        <v>6817</v>
      </c>
      <c r="E2383" s="6" t="str">
        <f>VLOOKUP(B2383,'kode internal'!$B$1:$D$4717,2,FALSE)</f>
        <v>80C001.19</v>
      </c>
      <c r="F2383" s="6">
        <v>0</v>
      </c>
      <c r="G2383" s="6">
        <v>240</v>
      </c>
      <c r="H2383" s="6">
        <f>VLOOKUP(D2383,'kode internal'!$B$1:$E$4717,4,FALSE)</f>
        <v>11</v>
      </c>
      <c r="I2383" s="6">
        <f>VLOOKUP(D2383,'kode internal'!$B$1:$F$4717,5,FALSE)</f>
        <v>240</v>
      </c>
    </row>
    <row r="2384" spans="1:9">
      <c r="A2384" s="6" t="s">
        <v>6818</v>
      </c>
      <c r="B2384" s="6" t="s">
        <v>6819</v>
      </c>
      <c r="C2384" s="6">
        <f t="shared" si="38"/>
        <v>1</v>
      </c>
      <c r="D2384" s="6" t="s">
        <v>6819</v>
      </c>
      <c r="E2384" s="6" t="str">
        <f>VLOOKUP(B2384,'kode internal'!$B$1:$D$4717,2,FALSE)</f>
        <v>80C001.24</v>
      </c>
      <c r="F2384" s="6">
        <v>0</v>
      </c>
      <c r="G2384" s="6">
        <v>170</v>
      </c>
      <c r="H2384" s="6">
        <f>VLOOKUP(D2384,'kode internal'!$B$1:$E$4717,4,FALSE)</f>
        <v>15</v>
      </c>
      <c r="I2384" s="6">
        <f>VLOOKUP(D2384,'kode internal'!$B$1:$F$4717,5,FALSE)</f>
        <v>170</v>
      </c>
    </row>
    <row r="2385" spans="1:9">
      <c r="A2385" s="6" t="s">
        <v>6820</v>
      </c>
      <c r="B2385" s="6" t="s">
        <v>6821</v>
      </c>
      <c r="C2385" s="6">
        <f t="shared" si="38"/>
        <v>1</v>
      </c>
      <c r="D2385" s="6" t="s">
        <v>6821</v>
      </c>
      <c r="E2385" s="6" t="str">
        <f>VLOOKUP(B2385,'kode internal'!$B$1:$D$4717,2,FALSE)</f>
        <v>70O017</v>
      </c>
      <c r="F2385" s="6">
        <v>0</v>
      </c>
      <c r="G2385" s="6">
        <v>72</v>
      </c>
      <c r="H2385" s="6">
        <f>VLOOKUP(D2385,'kode internal'!$B$1:$E$4717,4,FALSE)</f>
        <v>0</v>
      </c>
      <c r="I2385" s="6">
        <f>VLOOKUP(D2385,'kode internal'!$B$1:$F$4717,5,FALSE)</f>
        <v>72</v>
      </c>
    </row>
    <row r="2386" spans="1:9">
      <c r="A2386" s="6" t="s">
        <v>6822</v>
      </c>
      <c r="B2386" s="6" t="s">
        <v>6823</v>
      </c>
      <c r="C2386" s="6">
        <f t="shared" si="38"/>
        <v>1</v>
      </c>
      <c r="D2386" s="6" t="s">
        <v>6823</v>
      </c>
      <c r="E2386" s="6" t="str">
        <f>VLOOKUP(B2386,'kode internal'!$B$1:$D$4717,2,FALSE)</f>
        <v>80S350</v>
      </c>
      <c r="F2386" s="6">
        <v>0</v>
      </c>
      <c r="G2386" s="6">
        <v>1800000</v>
      </c>
      <c r="H2386" s="6">
        <f>VLOOKUP(D2386,'kode internal'!$B$1:$E$4717,4,FALSE)</f>
        <v>0</v>
      </c>
      <c r="I2386" s="6">
        <f>VLOOKUP(D2386,'kode internal'!$B$1:$F$4717,5,FALSE)</f>
        <v>1800000</v>
      </c>
    </row>
    <row r="2387" spans="1:9">
      <c r="A2387" s="6" t="s">
        <v>6824</v>
      </c>
      <c r="B2387" s="6" t="s">
        <v>6825</v>
      </c>
      <c r="C2387" s="6">
        <f t="shared" si="38"/>
        <v>1</v>
      </c>
      <c r="D2387" s="6" t="s">
        <v>6825</v>
      </c>
      <c r="E2387" s="6" t="str">
        <f>VLOOKUP(B2387,'kode internal'!$B$1:$D$4717,2,FALSE)</f>
        <v>80S352</v>
      </c>
      <c r="F2387" s="6">
        <v>0</v>
      </c>
      <c r="G2387" s="6">
        <v>1035000</v>
      </c>
      <c r="H2387" s="6">
        <f>VLOOKUP(D2387,'kode internal'!$B$1:$E$4717,4,FALSE)</f>
        <v>0</v>
      </c>
      <c r="I2387" s="6">
        <f>VLOOKUP(D2387,'kode internal'!$B$1:$F$4717,5,FALSE)</f>
        <v>1035000</v>
      </c>
    </row>
    <row r="2388" spans="1:9">
      <c r="A2388" s="6" t="s">
        <v>6826</v>
      </c>
      <c r="B2388" s="6" t="s">
        <v>6827</v>
      </c>
      <c r="C2388" s="6">
        <f t="shared" si="38"/>
        <v>1</v>
      </c>
      <c r="D2388" s="6" t="s">
        <v>6827</v>
      </c>
      <c r="E2388" s="6" t="str">
        <f>VLOOKUP(B2388,'kode internal'!$B$1:$D$4717,2,FALSE)</f>
        <v>80M259</v>
      </c>
      <c r="F2388" s="6">
        <v>0</v>
      </c>
      <c r="G2388" s="6">
        <v>45000</v>
      </c>
      <c r="H2388" s="6">
        <f>VLOOKUP(D2388,'kode internal'!$B$1:$E$4717,4,FALSE)</f>
        <v>0</v>
      </c>
      <c r="I2388" s="6">
        <f>VLOOKUP(D2388,'kode internal'!$B$1:$F$4717,5,FALSE)</f>
        <v>45000</v>
      </c>
    </row>
    <row r="2389" spans="1:9">
      <c r="A2389" s="6" t="s">
        <v>6828</v>
      </c>
      <c r="B2389" s="6" t="s">
        <v>6829</v>
      </c>
      <c r="C2389" s="6">
        <f t="shared" si="38"/>
        <v>1</v>
      </c>
      <c r="D2389" s="6" t="s">
        <v>6829</v>
      </c>
      <c r="E2389" s="6" t="str">
        <f>VLOOKUP(B2389,'kode internal'!$B$1:$D$4717,2,FALSE)</f>
        <v>80S359</v>
      </c>
      <c r="F2389" s="6">
        <v>0</v>
      </c>
      <c r="G2389" s="6">
        <v>4500</v>
      </c>
      <c r="H2389" s="6">
        <f>VLOOKUP(D2389,'kode internal'!$B$1:$E$4717,4,FALSE)</f>
        <v>0</v>
      </c>
      <c r="I2389" s="6">
        <f>VLOOKUP(D2389,'kode internal'!$B$1:$F$4717,5,FALSE)</f>
        <v>4500</v>
      </c>
    </row>
    <row r="2390" spans="1:9">
      <c r="A2390" s="6" t="s">
        <v>6830</v>
      </c>
      <c r="B2390" s="6" t="s">
        <v>6831</v>
      </c>
      <c r="C2390" s="6">
        <f t="shared" si="38"/>
        <v>1</v>
      </c>
      <c r="D2390" s="6" t="s">
        <v>6831</v>
      </c>
      <c r="E2390" s="6" t="str">
        <f>VLOOKUP(B2390,'kode internal'!$B$1:$D$4717,2,FALSE)</f>
        <v>80S360</v>
      </c>
      <c r="F2390" s="6">
        <v>0</v>
      </c>
      <c r="G2390" s="6">
        <v>1250</v>
      </c>
      <c r="H2390" s="6">
        <f>VLOOKUP(D2390,'kode internal'!$B$1:$E$4717,4,FALSE)</f>
        <v>0</v>
      </c>
      <c r="I2390" s="6">
        <f>VLOOKUP(D2390,'kode internal'!$B$1:$F$4717,5,FALSE)</f>
        <v>1250</v>
      </c>
    </row>
    <row r="2391" spans="1:9">
      <c r="A2391" s="6" t="s">
        <v>6832</v>
      </c>
      <c r="B2391" s="6" t="s">
        <v>6833</v>
      </c>
      <c r="C2391" s="6">
        <f t="shared" si="38"/>
        <v>1</v>
      </c>
      <c r="D2391" s="6" t="s">
        <v>6833</v>
      </c>
      <c r="E2391" s="6" t="str">
        <f>VLOOKUP(B2391,'kode internal'!$B$1:$D$4717,2,FALSE)</f>
        <v>10T163</v>
      </c>
      <c r="F2391" s="6">
        <v>0</v>
      </c>
      <c r="G2391" s="6">
        <v>47070</v>
      </c>
      <c r="H2391" s="6">
        <f>VLOOKUP(D2391,'kode internal'!$B$1:$E$4717,4,FALSE)</f>
        <v>0</v>
      </c>
      <c r="I2391" s="6">
        <f>VLOOKUP(D2391,'kode internal'!$B$1:$F$4717,5,FALSE)</f>
        <v>47070</v>
      </c>
    </row>
    <row r="2392" spans="1:9">
      <c r="A2392" s="6" t="s">
        <v>6834</v>
      </c>
      <c r="B2392" s="6" t="s">
        <v>6835</v>
      </c>
      <c r="C2392" s="6">
        <f t="shared" si="38"/>
        <v>1</v>
      </c>
      <c r="D2392" s="6" t="s">
        <v>6835</v>
      </c>
      <c r="E2392" s="6" t="str">
        <f>VLOOKUP(B2392,'kode internal'!$B$1:$D$4717,2,FALSE)</f>
        <v>10B142</v>
      </c>
      <c r="F2392" s="6">
        <v>0</v>
      </c>
      <c r="G2392" s="6">
        <v>1000</v>
      </c>
      <c r="H2392" s="6">
        <f>VLOOKUP(D2392,'kode internal'!$B$1:$E$4717,4,FALSE)</f>
        <v>0</v>
      </c>
      <c r="I2392" s="6">
        <f>VLOOKUP(D2392,'kode internal'!$B$1:$F$4717,5,FALSE)</f>
        <v>1000</v>
      </c>
    </row>
    <row r="2393" spans="1:9">
      <c r="A2393" s="6" t="s">
        <v>6836</v>
      </c>
      <c r="B2393" s="6" t="s">
        <v>6837</v>
      </c>
      <c r="C2393" s="6">
        <f t="shared" si="38"/>
        <v>1</v>
      </c>
      <c r="D2393" s="6" t="s">
        <v>6837</v>
      </c>
      <c r="E2393" s="6" t="str">
        <f>VLOOKUP(B2393,'kode internal'!$B$1:$D$4717,2,FALSE)</f>
        <v>10D205</v>
      </c>
      <c r="F2393" s="6">
        <v>0</v>
      </c>
      <c r="G2393" s="6">
        <v>3600</v>
      </c>
      <c r="H2393" s="6">
        <f>VLOOKUP(D2393,'kode internal'!$B$1:$E$4717,4,FALSE)</f>
        <v>0</v>
      </c>
      <c r="I2393" s="6">
        <f>VLOOKUP(D2393,'kode internal'!$B$1:$F$4717,5,FALSE)</f>
        <v>3600</v>
      </c>
    </row>
    <row r="2394" spans="1:9">
      <c r="A2394" s="6" t="s">
        <v>6838</v>
      </c>
      <c r="B2394" s="6" t="s">
        <v>6839</v>
      </c>
      <c r="C2394" s="6">
        <f t="shared" si="38"/>
        <v>1</v>
      </c>
      <c r="D2394" s="6" t="s">
        <v>6839</v>
      </c>
      <c r="E2394" s="6" t="str">
        <f>VLOOKUP(B2394,'kode internal'!$B$1:$D$4717,2,FALSE)</f>
        <v>10S234</v>
      </c>
      <c r="F2394" s="6">
        <v>0</v>
      </c>
      <c r="G2394" s="6">
        <v>40000</v>
      </c>
      <c r="H2394" s="6">
        <f>VLOOKUP(D2394,'kode internal'!$B$1:$E$4717,4,FALSE)</f>
        <v>0</v>
      </c>
      <c r="I2394" s="6">
        <f>VLOOKUP(D2394,'kode internal'!$B$1:$F$4717,5,FALSE)</f>
        <v>40000</v>
      </c>
    </row>
    <row r="2395" spans="1:9">
      <c r="A2395" s="6" t="s">
        <v>6840</v>
      </c>
      <c r="B2395" s="6" t="s">
        <v>6841</v>
      </c>
      <c r="C2395" s="6">
        <f t="shared" si="38"/>
        <v>1</v>
      </c>
      <c r="D2395" s="6" t="s">
        <v>6841</v>
      </c>
      <c r="E2395" s="6" t="str">
        <f>VLOOKUP(B2395,'kode internal'!$B$1:$D$4717,2,FALSE)</f>
        <v>10S235</v>
      </c>
      <c r="F2395" s="6">
        <v>0</v>
      </c>
      <c r="G2395" s="6">
        <v>3200</v>
      </c>
      <c r="H2395" s="6">
        <f>VLOOKUP(D2395,'kode internal'!$B$1:$E$4717,4,FALSE)</f>
        <v>0</v>
      </c>
      <c r="I2395" s="6">
        <f>VLOOKUP(D2395,'kode internal'!$B$1:$F$4717,5,FALSE)</f>
        <v>3200</v>
      </c>
    </row>
    <row r="2396" spans="1:9">
      <c r="A2396" s="6" t="s">
        <v>6842</v>
      </c>
      <c r="B2396" s="6" t="s">
        <v>6843</v>
      </c>
      <c r="C2396" s="6">
        <f t="shared" si="38"/>
        <v>1</v>
      </c>
      <c r="D2396" s="6" t="s">
        <v>6843</v>
      </c>
      <c r="E2396" s="6" t="str">
        <f>VLOOKUP(B2396,'kode internal'!$B$1:$D$4717,2,FALSE)</f>
        <v>20S040</v>
      </c>
      <c r="F2396" s="6">
        <v>0</v>
      </c>
      <c r="G2396" s="6">
        <v>8</v>
      </c>
      <c r="H2396" s="6">
        <f>VLOOKUP(D2396,'kode internal'!$B$1:$E$4717,4,FALSE)</f>
        <v>0</v>
      </c>
      <c r="I2396" s="6">
        <f>VLOOKUP(D2396,'kode internal'!$B$1:$F$4717,5,FALSE)</f>
        <v>8</v>
      </c>
    </row>
    <row r="2397" spans="1:9">
      <c r="A2397" s="6" t="s">
        <v>6844</v>
      </c>
      <c r="B2397" s="6" t="s">
        <v>6845</v>
      </c>
      <c r="C2397" s="6">
        <f t="shared" si="38"/>
        <v>1</v>
      </c>
      <c r="D2397" s="6" t="s">
        <v>6845</v>
      </c>
      <c r="E2397" s="6" t="str">
        <f>VLOOKUP(B2397,'kode internal'!$B$1:$D$4717,2,FALSE)</f>
        <v>10V136</v>
      </c>
      <c r="F2397" s="6">
        <v>0</v>
      </c>
      <c r="G2397" s="6">
        <v>17600</v>
      </c>
      <c r="H2397" s="6">
        <f>VLOOKUP(D2397,'kode internal'!$B$1:$E$4717,4,FALSE)</f>
        <v>0</v>
      </c>
      <c r="I2397" s="6">
        <f>VLOOKUP(D2397,'kode internal'!$B$1:$F$4717,5,FALSE)</f>
        <v>17600</v>
      </c>
    </row>
    <row r="2398" spans="1:9">
      <c r="A2398" s="6" t="s">
        <v>6846</v>
      </c>
      <c r="B2398" s="6" t="s">
        <v>6847</v>
      </c>
      <c r="C2398" s="6">
        <f t="shared" si="38"/>
        <v>1</v>
      </c>
      <c r="D2398" s="6" t="s">
        <v>6847</v>
      </c>
      <c r="E2398" s="6" t="str">
        <f>VLOOKUP(B2398,'kode internal'!$B$1:$D$4717,2,FALSE)</f>
        <v>20A047</v>
      </c>
      <c r="F2398" s="6">
        <v>0</v>
      </c>
      <c r="G2398" s="6">
        <v>50</v>
      </c>
      <c r="H2398" s="6">
        <f>VLOOKUP(D2398,'kode internal'!$B$1:$E$4717,4,FALSE)</f>
        <v>0</v>
      </c>
      <c r="I2398" s="6">
        <f>VLOOKUP(D2398,'kode internal'!$B$1:$F$4717,5,FALSE)</f>
        <v>50</v>
      </c>
    </row>
    <row r="2399" spans="1:9">
      <c r="A2399" s="6" t="s">
        <v>6848</v>
      </c>
      <c r="B2399" s="6" t="s">
        <v>6849</v>
      </c>
      <c r="C2399" s="6">
        <f t="shared" si="38"/>
        <v>1</v>
      </c>
      <c r="D2399" s="6" t="s">
        <v>6849</v>
      </c>
      <c r="E2399" s="6" t="str">
        <f>VLOOKUP(B2399,'kode internal'!$B$1:$D$4717,2,FALSE)</f>
        <v>80C001.26</v>
      </c>
      <c r="F2399" s="6">
        <v>0</v>
      </c>
      <c r="G2399" s="6">
        <v>2400</v>
      </c>
      <c r="H2399" s="6">
        <f>VLOOKUP(D2399,'kode internal'!$B$1:$E$4717,4,FALSE)</f>
        <v>0</v>
      </c>
      <c r="I2399" s="6">
        <f>VLOOKUP(D2399,'kode internal'!$B$1:$F$4717,5,FALSE)</f>
        <v>2400</v>
      </c>
    </row>
    <row r="2400" spans="1:9">
      <c r="A2400" s="6" t="s">
        <v>6850</v>
      </c>
      <c r="B2400" s="6" t="s">
        <v>6851</v>
      </c>
      <c r="C2400" s="6">
        <f t="shared" si="38"/>
        <v>1</v>
      </c>
      <c r="D2400" s="6" t="s">
        <v>6851</v>
      </c>
      <c r="E2400" s="6" t="str">
        <f>VLOOKUP(B2400,'kode internal'!$B$1:$D$4717,2,FALSE)</f>
        <v>80F131</v>
      </c>
      <c r="F2400" s="6">
        <v>0</v>
      </c>
      <c r="G2400" s="6">
        <v>700</v>
      </c>
      <c r="H2400" s="6">
        <f>VLOOKUP(D2400,'kode internal'!$B$1:$E$4717,4,FALSE)</f>
        <v>347</v>
      </c>
      <c r="I2400" s="6">
        <f>VLOOKUP(D2400,'kode internal'!$B$1:$F$4717,5,FALSE)</f>
        <v>700</v>
      </c>
    </row>
    <row r="2401" spans="1:9">
      <c r="A2401" s="6" t="s">
        <v>6852</v>
      </c>
      <c r="B2401" s="6" t="s">
        <v>6853</v>
      </c>
      <c r="C2401" s="6">
        <f t="shared" si="38"/>
        <v>1</v>
      </c>
      <c r="D2401" s="6" t="s">
        <v>6853</v>
      </c>
      <c r="E2401" s="6" t="str">
        <f>VLOOKUP(B2401,'kode internal'!$B$1:$D$4717,2,FALSE)</f>
        <v>70S027.1</v>
      </c>
      <c r="F2401" s="6">
        <v>0</v>
      </c>
      <c r="G2401" s="6">
        <v>65</v>
      </c>
      <c r="H2401" s="6">
        <f>VLOOKUP(D2401,'kode internal'!$B$1:$E$4717,4,FALSE)</f>
        <v>0</v>
      </c>
      <c r="I2401" s="6">
        <f>VLOOKUP(D2401,'kode internal'!$B$1:$F$4717,5,FALSE)</f>
        <v>65</v>
      </c>
    </row>
    <row r="2402" spans="1:9">
      <c r="A2402" s="6" t="s">
        <v>6854</v>
      </c>
      <c r="B2402" s="6" t="s">
        <v>6855</v>
      </c>
      <c r="C2402" s="6">
        <f t="shared" si="38"/>
        <v>1</v>
      </c>
      <c r="D2402" s="6" t="s">
        <v>6855</v>
      </c>
      <c r="E2402" s="6" t="str">
        <f>VLOOKUP(B2402,'kode internal'!$B$1:$D$4717,2,FALSE)</f>
        <v>81G025</v>
      </c>
      <c r="F2402" s="6">
        <v>0</v>
      </c>
      <c r="G2402" s="6">
        <v>170</v>
      </c>
      <c r="H2402" s="6">
        <f>VLOOKUP(D2402,'kode internal'!$B$1:$E$4717,4,FALSE)</f>
        <v>95</v>
      </c>
      <c r="I2402" s="6">
        <f>VLOOKUP(D2402,'kode internal'!$B$1:$F$4717,5,FALSE)</f>
        <v>170</v>
      </c>
    </row>
    <row r="2403" spans="1:9">
      <c r="A2403" s="6" t="s">
        <v>6856</v>
      </c>
      <c r="B2403" s="6" t="s">
        <v>6857</v>
      </c>
      <c r="C2403" s="6">
        <f t="shared" si="38"/>
        <v>1</v>
      </c>
      <c r="D2403" s="6" t="s">
        <v>6857</v>
      </c>
      <c r="E2403" s="6" t="str">
        <f>VLOOKUP(B2403,'kode internal'!$B$1:$D$4717,2,FALSE)</f>
        <v>10N165</v>
      </c>
      <c r="F2403" s="6">
        <v>0</v>
      </c>
      <c r="G2403" s="6">
        <v>66000</v>
      </c>
      <c r="H2403" s="6">
        <f>VLOOKUP(D2403,'kode internal'!$B$1:$E$4717,4,FALSE)</f>
        <v>0</v>
      </c>
      <c r="I2403" s="6">
        <f>VLOOKUP(D2403,'kode internal'!$B$1:$F$4717,5,FALSE)</f>
        <v>66000</v>
      </c>
    </row>
    <row r="2404" spans="1:9">
      <c r="A2404" s="6" t="s">
        <v>6858</v>
      </c>
      <c r="B2404" s="6" t="s">
        <v>6859</v>
      </c>
      <c r="C2404" s="6">
        <f t="shared" si="38"/>
        <v>1</v>
      </c>
      <c r="D2404" s="6" t="s">
        <v>6859</v>
      </c>
      <c r="E2404" s="6" t="e">
        <f>VLOOKUP(B2404,'kode internal'!$B$1:$D$4717,2,FALSE)</f>
        <v>#N/A</v>
      </c>
      <c r="F2404" s="6">
        <v>0</v>
      </c>
      <c r="G2404" s="6">
        <v>1</v>
      </c>
      <c r="H2404" s="6" t="e">
        <f>VLOOKUP(D2404,'kode internal'!$B$1:$E$4717,4,FALSE)</f>
        <v>#N/A</v>
      </c>
      <c r="I2404" s="6" t="e">
        <f>VLOOKUP(D2404,'kode internal'!$B$1:$F$4717,5,FALSE)</f>
        <v>#N/A</v>
      </c>
    </row>
    <row r="2405" spans="1:9">
      <c r="A2405" s="6" t="s">
        <v>6860</v>
      </c>
      <c r="B2405" s="6" t="s">
        <v>6861</v>
      </c>
      <c r="C2405" s="6">
        <f t="shared" si="38"/>
        <v>1</v>
      </c>
      <c r="D2405" s="6" t="s">
        <v>6861</v>
      </c>
      <c r="E2405" s="6" t="e">
        <f>VLOOKUP(B2405,'kode internal'!$B$1:$D$4717,2,FALSE)</f>
        <v>#N/A</v>
      </c>
      <c r="F2405" s="6">
        <v>0</v>
      </c>
      <c r="G2405" s="6">
        <v>1</v>
      </c>
      <c r="H2405" s="6" t="e">
        <f>VLOOKUP(D2405,'kode internal'!$B$1:$E$4717,4,FALSE)</f>
        <v>#N/A</v>
      </c>
      <c r="I2405" s="6" t="e">
        <f>VLOOKUP(D2405,'kode internal'!$B$1:$F$4717,5,FALSE)</f>
        <v>#N/A</v>
      </c>
    </row>
    <row r="2406" spans="1:9">
      <c r="A2406" s="6" t="s">
        <v>6862</v>
      </c>
      <c r="B2406" s="6" t="s">
        <v>6863</v>
      </c>
      <c r="C2406" s="6">
        <f t="shared" si="38"/>
        <v>1</v>
      </c>
      <c r="D2406" s="6" t="s">
        <v>6863</v>
      </c>
      <c r="E2406" s="6" t="str">
        <f>VLOOKUP(B2406,'kode internal'!$B$1:$D$4717,2,FALSE)</f>
        <v>42A118</v>
      </c>
      <c r="F2406" s="6">
        <v>0</v>
      </c>
      <c r="G2406" s="6">
        <v>4</v>
      </c>
      <c r="H2406" s="6">
        <f>VLOOKUP(D2406,'kode internal'!$B$1:$E$4717,4,FALSE)</f>
        <v>0</v>
      </c>
      <c r="I2406" s="6">
        <f>VLOOKUP(D2406,'kode internal'!$B$1:$F$4717,5,FALSE)</f>
        <v>6</v>
      </c>
    </row>
    <row r="2407" spans="1:9">
      <c r="A2407" s="6" t="s">
        <v>6864</v>
      </c>
      <c r="B2407" s="6" t="s">
        <v>6865</v>
      </c>
      <c r="C2407" s="6">
        <f t="shared" si="38"/>
        <v>1</v>
      </c>
      <c r="D2407" s="6" t="s">
        <v>6865</v>
      </c>
      <c r="E2407" s="6" t="str">
        <f>VLOOKUP(B2407,'kode internal'!$B$1:$D$4717,2,FALSE)</f>
        <v>70A032</v>
      </c>
      <c r="F2407" s="6">
        <v>0</v>
      </c>
      <c r="G2407" s="6">
        <v>565</v>
      </c>
      <c r="H2407" s="6">
        <f>VLOOKUP(D2407,'kode internal'!$B$1:$E$4717,4,FALSE)</f>
        <v>0</v>
      </c>
      <c r="I2407" s="6">
        <f>VLOOKUP(D2407,'kode internal'!$B$1:$F$4717,5,FALSE)</f>
        <v>565</v>
      </c>
    </row>
    <row r="2408" spans="1:9">
      <c r="A2408" s="6" t="s">
        <v>6866</v>
      </c>
      <c r="B2408" s="6" t="s">
        <v>6867</v>
      </c>
      <c r="C2408" s="6">
        <f t="shared" si="38"/>
        <v>1</v>
      </c>
      <c r="D2408" s="6" t="s">
        <v>6867</v>
      </c>
      <c r="E2408" s="6" t="str">
        <f>VLOOKUP(B2408,'kode internal'!$B$1:$D$4717,2,FALSE)</f>
        <v>30D006.1</v>
      </c>
      <c r="F2408" s="6">
        <v>0</v>
      </c>
      <c r="G2408" s="6">
        <v>1</v>
      </c>
      <c r="H2408" s="6">
        <f>VLOOKUP(D2408,'kode internal'!$B$1:$E$4717,4,FALSE)</f>
        <v>0</v>
      </c>
      <c r="I2408" s="6">
        <f>VLOOKUP(D2408,'kode internal'!$B$1:$F$4717,5,FALSE)</f>
        <v>1</v>
      </c>
    </row>
    <row r="2409" spans="1:9">
      <c r="A2409" s="6" t="s">
        <v>6868</v>
      </c>
      <c r="B2409" s="6" t="s">
        <v>6869</v>
      </c>
      <c r="C2409" s="6">
        <f t="shared" si="38"/>
        <v>1</v>
      </c>
      <c r="D2409" s="6" t="s">
        <v>6869</v>
      </c>
      <c r="E2409" s="6" t="str">
        <f>VLOOKUP(B2409,'kode internal'!$B$1:$D$4717,2,FALSE)</f>
        <v>10A316</v>
      </c>
      <c r="F2409" s="6">
        <v>0</v>
      </c>
      <c r="G2409" s="6">
        <v>500</v>
      </c>
      <c r="H2409" s="6">
        <f>VLOOKUP(D2409,'kode internal'!$B$1:$E$4717,4,FALSE)</f>
        <v>0</v>
      </c>
      <c r="I2409" s="6">
        <f>VLOOKUP(D2409,'kode internal'!$B$1:$F$4717,5,FALSE)</f>
        <v>500</v>
      </c>
    </row>
    <row r="2410" spans="1:9">
      <c r="A2410" s="6" t="s">
        <v>6870</v>
      </c>
      <c r="B2410" s="6" t="s">
        <v>6871</v>
      </c>
      <c r="C2410" s="6">
        <f t="shared" si="38"/>
        <v>1</v>
      </c>
      <c r="D2410" s="6" t="s">
        <v>6871</v>
      </c>
      <c r="E2410" s="6" t="str">
        <f>VLOOKUP(B2410,'kode internal'!$B$1:$D$4717,2,FALSE)</f>
        <v>80A125</v>
      </c>
      <c r="F2410" s="6">
        <v>0</v>
      </c>
      <c r="G2410" s="6">
        <v>1450</v>
      </c>
      <c r="H2410" s="6">
        <f>VLOOKUP(D2410,'kode internal'!$B$1:$E$4717,4,FALSE)</f>
        <v>0</v>
      </c>
      <c r="I2410" s="6">
        <f>VLOOKUP(D2410,'kode internal'!$B$1:$F$4717,5,FALSE)</f>
        <v>1450</v>
      </c>
    </row>
    <row r="2411" spans="1:9">
      <c r="A2411" s="6" t="s">
        <v>6872</v>
      </c>
      <c r="B2411" s="6" t="s">
        <v>6873</v>
      </c>
      <c r="C2411" s="6">
        <f t="shared" si="38"/>
        <v>1</v>
      </c>
      <c r="D2411" s="6" t="s">
        <v>6873</v>
      </c>
      <c r="E2411" s="6" t="str">
        <f>VLOOKUP(B2411,'kode internal'!$B$1:$D$4717,2,FALSE)</f>
        <v>42B167</v>
      </c>
      <c r="F2411" s="6">
        <v>0</v>
      </c>
      <c r="G2411" s="6">
        <v>1</v>
      </c>
      <c r="H2411" s="6">
        <f>VLOOKUP(D2411,'kode internal'!$B$1:$E$4717,4,FALSE)</f>
        <v>0</v>
      </c>
      <c r="I2411" s="6">
        <f>VLOOKUP(D2411,'kode internal'!$B$1:$F$4717,5,FALSE)</f>
        <v>1</v>
      </c>
    </row>
    <row r="2412" spans="1:9">
      <c r="A2412" s="6" t="s">
        <v>6874</v>
      </c>
      <c r="B2412" s="6" t="s">
        <v>6875</v>
      </c>
      <c r="C2412" s="6">
        <f t="shared" si="38"/>
        <v>1</v>
      </c>
      <c r="D2412" s="6" t="s">
        <v>6875</v>
      </c>
      <c r="E2412" s="6" t="str">
        <f>VLOOKUP(B2412,'kode internal'!$B$1:$D$4717,2,FALSE)</f>
        <v>80B126</v>
      </c>
      <c r="F2412" s="6">
        <v>0</v>
      </c>
      <c r="G2412" s="6">
        <v>50</v>
      </c>
      <c r="H2412" s="6">
        <f>VLOOKUP(D2412,'kode internal'!$B$1:$E$4717,4,FALSE)</f>
        <v>0</v>
      </c>
      <c r="I2412" s="6">
        <f>VLOOKUP(D2412,'kode internal'!$B$1:$F$4717,5,FALSE)</f>
        <v>50</v>
      </c>
    </row>
    <row r="2413" spans="1:9">
      <c r="A2413" s="6" t="s">
        <v>6876</v>
      </c>
      <c r="B2413" s="6" t="s">
        <v>6877</v>
      </c>
      <c r="C2413" s="6">
        <f t="shared" si="38"/>
        <v>1</v>
      </c>
      <c r="D2413" s="6" t="s">
        <v>6877</v>
      </c>
      <c r="E2413" s="6" t="str">
        <f>VLOOKUP(B2413,'kode internal'!$B$1:$D$4717,2,FALSE)</f>
        <v>80B128</v>
      </c>
      <c r="F2413" s="6">
        <v>0</v>
      </c>
      <c r="G2413" s="6">
        <v>3600</v>
      </c>
      <c r="H2413" s="6">
        <f>VLOOKUP(D2413,'kode internal'!$B$1:$E$4717,4,FALSE)</f>
        <v>0</v>
      </c>
      <c r="I2413" s="6">
        <f>VLOOKUP(D2413,'kode internal'!$B$1:$F$4717,5,FALSE)</f>
        <v>3600</v>
      </c>
    </row>
    <row r="2414" spans="1:9">
      <c r="A2414" s="6" t="s">
        <v>6878</v>
      </c>
      <c r="B2414" s="6" t="s">
        <v>6879</v>
      </c>
      <c r="C2414" s="6">
        <f t="shared" si="38"/>
        <v>1</v>
      </c>
      <c r="D2414" s="6" t="s">
        <v>6879</v>
      </c>
      <c r="E2414" s="6" t="str">
        <f>VLOOKUP(B2414,'kode internal'!$B$1:$D$4717,2,FALSE)</f>
        <v>80B101</v>
      </c>
      <c r="F2414" s="6">
        <v>0</v>
      </c>
      <c r="G2414" s="6">
        <v>9</v>
      </c>
      <c r="H2414" s="6">
        <f>VLOOKUP(D2414,'kode internal'!$B$1:$E$4717,4,FALSE)</f>
        <v>0</v>
      </c>
      <c r="I2414" s="6">
        <f>VLOOKUP(D2414,'kode internal'!$B$1:$F$4717,5,FALSE)</f>
        <v>9</v>
      </c>
    </row>
    <row r="2415" spans="1:9">
      <c r="A2415" s="6" t="s">
        <v>6880</v>
      </c>
      <c r="B2415" s="6" t="s">
        <v>6881</v>
      </c>
      <c r="C2415" s="6">
        <f t="shared" si="38"/>
        <v>1</v>
      </c>
      <c r="D2415" s="6" t="s">
        <v>6881</v>
      </c>
      <c r="E2415" s="6" t="str">
        <f>VLOOKUP(B2415,'kode internal'!$B$1:$D$4717,2,FALSE)</f>
        <v>42C1000.16</v>
      </c>
      <c r="F2415" s="6">
        <v>0</v>
      </c>
      <c r="G2415" s="6">
        <v>16</v>
      </c>
      <c r="H2415" s="6">
        <f>VLOOKUP(D2415,'kode internal'!$B$1:$E$4717,4,FALSE)</f>
        <v>0</v>
      </c>
      <c r="I2415" s="6">
        <f>VLOOKUP(D2415,'kode internal'!$B$1:$F$4717,5,FALSE)</f>
        <v>16</v>
      </c>
    </row>
    <row r="2416" spans="1:9">
      <c r="A2416" s="6" t="s">
        <v>6882</v>
      </c>
      <c r="B2416" s="6" t="s">
        <v>6883</v>
      </c>
      <c r="C2416" s="6">
        <f t="shared" si="38"/>
        <v>1</v>
      </c>
      <c r="D2416" s="6" t="s">
        <v>6883</v>
      </c>
      <c r="E2416" s="6" t="str">
        <f>VLOOKUP(B2416,'kode internal'!$B$1:$D$4717,2,FALSE)</f>
        <v>81C325</v>
      </c>
      <c r="F2416" s="6">
        <v>0</v>
      </c>
      <c r="G2416" s="6">
        <v>2</v>
      </c>
      <c r="H2416" s="6">
        <f>VLOOKUP(D2416,'kode internal'!$B$1:$E$4717,4,FALSE)</f>
        <v>0</v>
      </c>
      <c r="I2416" s="6">
        <f>VLOOKUP(D2416,'kode internal'!$B$1:$F$4717,5,FALSE)</f>
        <v>2</v>
      </c>
    </row>
    <row r="2417" spans="1:9">
      <c r="A2417" s="6" t="s">
        <v>6884</v>
      </c>
      <c r="B2417" s="6" t="s">
        <v>6885</v>
      </c>
      <c r="C2417" s="6">
        <f t="shared" si="38"/>
        <v>1</v>
      </c>
      <c r="D2417" s="6" t="s">
        <v>6885</v>
      </c>
      <c r="E2417" s="6" t="str">
        <f>VLOOKUP(B2417,'kode internal'!$B$1:$D$4717,2,FALSE)</f>
        <v>80C001.6</v>
      </c>
      <c r="F2417" s="6">
        <v>0</v>
      </c>
      <c r="G2417" s="6">
        <v>70</v>
      </c>
      <c r="H2417" s="6">
        <f>VLOOKUP(D2417,'kode internal'!$B$1:$E$4717,4,FALSE)</f>
        <v>0</v>
      </c>
      <c r="I2417" s="6">
        <f>VLOOKUP(D2417,'kode internal'!$B$1:$F$4717,5,FALSE)</f>
        <v>70</v>
      </c>
    </row>
    <row r="2418" spans="1:9">
      <c r="A2418" s="6" t="s">
        <v>6886</v>
      </c>
      <c r="B2418" s="6" t="s">
        <v>6887</v>
      </c>
      <c r="C2418" s="6">
        <f t="shared" si="38"/>
        <v>1</v>
      </c>
      <c r="D2418" s="6" t="s">
        <v>6887</v>
      </c>
      <c r="E2418" s="6" t="str">
        <f>VLOOKUP(B2418,'kode internal'!$B$1:$D$4717,2,FALSE)</f>
        <v>20C057</v>
      </c>
      <c r="F2418" s="6">
        <v>0</v>
      </c>
      <c r="G2418" s="6">
        <v>100</v>
      </c>
      <c r="H2418" s="6">
        <f>VLOOKUP(D2418,'kode internal'!$B$1:$E$4717,4,FALSE)</f>
        <v>0</v>
      </c>
      <c r="I2418" s="6">
        <f>VLOOKUP(D2418,'kode internal'!$B$1:$F$4717,5,FALSE)</f>
        <v>100</v>
      </c>
    </row>
    <row r="2419" spans="1:9">
      <c r="A2419" s="6" t="s">
        <v>6888</v>
      </c>
      <c r="B2419" s="6" t="s">
        <v>6889</v>
      </c>
      <c r="C2419" s="6">
        <f t="shared" si="38"/>
        <v>1</v>
      </c>
      <c r="D2419" s="6" t="s">
        <v>6889</v>
      </c>
      <c r="E2419" s="6" t="str">
        <f>VLOOKUP(B2419,'kode internal'!$B$1:$D$4717,2,FALSE)</f>
        <v>22C120</v>
      </c>
      <c r="F2419" s="6">
        <v>0</v>
      </c>
      <c r="G2419" s="6">
        <v>264</v>
      </c>
      <c r="H2419" s="6">
        <f>VLOOKUP(D2419,'kode internal'!$B$1:$E$4717,4,FALSE)</f>
        <v>16</v>
      </c>
      <c r="I2419" s="6">
        <f>VLOOKUP(D2419,'kode internal'!$B$1:$F$4717,5,FALSE)</f>
        <v>264</v>
      </c>
    </row>
    <row r="2420" spans="1:9">
      <c r="A2420" s="6" t="s">
        <v>6890</v>
      </c>
      <c r="B2420" s="6" t="s">
        <v>6891</v>
      </c>
      <c r="C2420" s="6">
        <f t="shared" si="38"/>
        <v>1</v>
      </c>
      <c r="D2420" s="6" t="s">
        <v>6891</v>
      </c>
      <c r="E2420" s="6" t="str">
        <f>VLOOKUP(B2420,'kode internal'!$B$1:$D$4717,2,FALSE)</f>
        <v>22C121</v>
      </c>
      <c r="F2420" s="6">
        <v>0</v>
      </c>
      <c r="G2420" s="6">
        <v>72</v>
      </c>
      <c r="H2420" s="6">
        <f>VLOOKUP(D2420,'kode internal'!$B$1:$E$4717,4,FALSE)</f>
        <v>0</v>
      </c>
      <c r="I2420" s="6">
        <f>VLOOKUP(D2420,'kode internal'!$B$1:$F$4717,5,FALSE)</f>
        <v>72</v>
      </c>
    </row>
    <row r="2421" spans="1:9">
      <c r="A2421" s="6" t="s">
        <v>6892</v>
      </c>
      <c r="B2421" s="6" t="s">
        <v>6893</v>
      </c>
      <c r="C2421" s="6">
        <f t="shared" si="38"/>
        <v>1</v>
      </c>
      <c r="D2421" s="6" t="s">
        <v>6893</v>
      </c>
      <c r="E2421" s="6" t="str">
        <f>VLOOKUP(B2421,'kode internal'!$B$1:$D$4717,2,FALSE)</f>
        <v>22C115</v>
      </c>
      <c r="F2421" s="6">
        <v>0</v>
      </c>
      <c r="G2421" s="6">
        <v>120</v>
      </c>
      <c r="H2421" s="6">
        <f>VLOOKUP(D2421,'kode internal'!$B$1:$E$4717,4,FALSE)</f>
        <v>24</v>
      </c>
      <c r="I2421" s="6">
        <f>VLOOKUP(D2421,'kode internal'!$B$1:$F$4717,5,FALSE)</f>
        <v>120</v>
      </c>
    </row>
    <row r="2422" spans="1:9">
      <c r="A2422" s="6" t="s">
        <v>6894</v>
      </c>
      <c r="B2422" s="6" t="s">
        <v>6895</v>
      </c>
      <c r="C2422" s="6">
        <f t="shared" si="38"/>
        <v>1</v>
      </c>
      <c r="D2422" s="6" t="s">
        <v>6895</v>
      </c>
      <c r="E2422" s="6" t="str">
        <f>VLOOKUP(B2422,'kode internal'!$B$1:$D$4717,2,FALSE)</f>
        <v>22C116</v>
      </c>
      <c r="F2422" s="6">
        <v>0</v>
      </c>
      <c r="G2422" s="6">
        <v>264</v>
      </c>
      <c r="H2422" s="6">
        <f>VLOOKUP(D2422,'kode internal'!$B$1:$E$4717,4,FALSE)</f>
        <v>0</v>
      </c>
      <c r="I2422" s="6">
        <f>VLOOKUP(D2422,'kode internal'!$B$1:$F$4717,5,FALSE)</f>
        <v>264</v>
      </c>
    </row>
    <row r="2423" spans="1:9">
      <c r="A2423" s="6" t="s">
        <v>6896</v>
      </c>
      <c r="B2423" s="6" t="s">
        <v>6897</v>
      </c>
      <c r="C2423" s="6">
        <f t="shared" si="38"/>
        <v>1</v>
      </c>
      <c r="D2423" s="6" t="s">
        <v>6897</v>
      </c>
      <c r="E2423" s="6" t="str">
        <f>VLOOKUP(B2423,'kode internal'!$B$1:$D$4717,2,FALSE)</f>
        <v>22C113.1</v>
      </c>
      <c r="F2423" s="6">
        <v>0</v>
      </c>
      <c r="G2423" s="6">
        <v>168</v>
      </c>
      <c r="H2423" s="6">
        <f>VLOOKUP(D2423,'kode internal'!$B$1:$E$4717,4,FALSE)</f>
        <v>23</v>
      </c>
      <c r="I2423" s="6">
        <f>VLOOKUP(D2423,'kode internal'!$B$1:$F$4717,5,FALSE)</f>
        <v>168</v>
      </c>
    </row>
    <row r="2424" spans="1:9">
      <c r="A2424" s="6" t="s">
        <v>6898</v>
      </c>
      <c r="B2424" s="6" t="s">
        <v>6899</v>
      </c>
      <c r="C2424" s="6">
        <f t="shared" si="38"/>
        <v>1</v>
      </c>
      <c r="D2424" s="6" t="s">
        <v>6899</v>
      </c>
      <c r="E2424" s="6" t="str">
        <f>VLOOKUP(B2424,'kode internal'!$B$1:$D$4717,2,FALSE)</f>
        <v>22C114.1</v>
      </c>
      <c r="F2424" s="6">
        <v>0</v>
      </c>
      <c r="G2424" s="6">
        <v>264</v>
      </c>
      <c r="H2424" s="6">
        <f>VLOOKUP(D2424,'kode internal'!$B$1:$E$4717,4,FALSE)</f>
        <v>0</v>
      </c>
      <c r="I2424" s="6">
        <f>VLOOKUP(D2424,'kode internal'!$B$1:$F$4717,5,FALSE)</f>
        <v>264</v>
      </c>
    </row>
    <row r="2425" spans="1:9">
      <c r="A2425" s="6" t="s">
        <v>6900</v>
      </c>
      <c r="B2425" s="6" t="s">
        <v>6901</v>
      </c>
      <c r="C2425" s="6">
        <f t="shared" si="38"/>
        <v>1</v>
      </c>
      <c r="D2425" s="6" t="s">
        <v>6901</v>
      </c>
      <c r="E2425" s="6" t="str">
        <f>VLOOKUP(B2425,'kode internal'!$B$1:$D$4717,2,FALSE)</f>
        <v>42C1000.42</v>
      </c>
      <c r="F2425" s="6">
        <v>0</v>
      </c>
      <c r="G2425" s="6">
        <v>12</v>
      </c>
      <c r="H2425" s="6">
        <f>VLOOKUP(D2425,'kode internal'!$B$1:$E$4717,4,FALSE)</f>
        <v>0</v>
      </c>
      <c r="I2425" s="6">
        <f>VLOOKUP(D2425,'kode internal'!$B$1:$F$4717,5,FALSE)</f>
        <v>12</v>
      </c>
    </row>
    <row r="2426" spans="1:9">
      <c r="A2426" s="6" t="s">
        <v>6902</v>
      </c>
      <c r="B2426" s="6" t="s">
        <v>6903</v>
      </c>
      <c r="C2426" s="6">
        <f t="shared" si="38"/>
        <v>1</v>
      </c>
      <c r="D2426" s="6" t="s">
        <v>6903</v>
      </c>
      <c r="E2426" s="6" t="str">
        <f>VLOOKUP(B2426,'kode internal'!$B$1:$D$4717,2,FALSE)</f>
        <v>40C137</v>
      </c>
      <c r="F2426" s="6">
        <v>0</v>
      </c>
      <c r="G2426" s="6">
        <v>7532</v>
      </c>
      <c r="H2426" s="6">
        <f>VLOOKUP(D2426,'kode internal'!$B$1:$E$4717,4,FALSE)</f>
        <v>0</v>
      </c>
      <c r="I2426" s="6">
        <f>VLOOKUP(D2426,'kode internal'!$B$1:$F$4717,5,FALSE)</f>
        <v>8330</v>
      </c>
    </row>
    <row r="2427" spans="1:9">
      <c r="A2427" s="6" t="s">
        <v>6904</v>
      </c>
      <c r="B2427" s="6" t="s">
        <v>6905</v>
      </c>
      <c r="C2427" s="6">
        <f t="shared" si="38"/>
        <v>1</v>
      </c>
      <c r="D2427" s="6" t="s">
        <v>6905</v>
      </c>
      <c r="E2427" s="6" t="str">
        <f>VLOOKUP(B2427,'kode internal'!$B$1:$D$4717,2,FALSE)</f>
        <v>80C013</v>
      </c>
      <c r="F2427" s="6">
        <v>0</v>
      </c>
      <c r="G2427" s="6">
        <v>790</v>
      </c>
      <c r="H2427" s="6">
        <f>VLOOKUP(D2427,'kode internal'!$B$1:$E$4717,4,FALSE)</f>
        <v>0</v>
      </c>
      <c r="I2427" s="6">
        <f>VLOOKUP(D2427,'kode internal'!$B$1:$F$4717,5,FALSE)</f>
        <v>790</v>
      </c>
    </row>
    <row r="2428" spans="1:9">
      <c r="A2428" s="6" t="s">
        <v>6906</v>
      </c>
      <c r="B2428" s="6" t="s">
        <v>6907</v>
      </c>
      <c r="C2428" s="6">
        <f t="shared" si="38"/>
        <v>1</v>
      </c>
      <c r="D2428" s="6" t="s">
        <v>6907</v>
      </c>
      <c r="E2428" s="6" t="str">
        <f>VLOOKUP(B2428,'kode internal'!$B$1:$D$4717,2,FALSE)</f>
        <v>81C132</v>
      </c>
      <c r="F2428" s="6">
        <v>0</v>
      </c>
      <c r="G2428" s="6">
        <v>3</v>
      </c>
      <c r="H2428" s="6">
        <f>VLOOKUP(D2428,'kode internal'!$B$1:$E$4717,4,FALSE)</f>
        <v>0</v>
      </c>
      <c r="I2428" s="6">
        <f>VLOOKUP(D2428,'kode internal'!$B$1:$F$4717,5,FALSE)</f>
        <v>3</v>
      </c>
    </row>
    <row r="2429" spans="1:9">
      <c r="A2429" s="6" t="s">
        <v>6908</v>
      </c>
      <c r="B2429" s="6" t="s">
        <v>6909</v>
      </c>
      <c r="C2429" s="6">
        <f t="shared" si="38"/>
        <v>1</v>
      </c>
      <c r="D2429" s="6" t="s">
        <v>6909</v>
      </c>
      <c r="E2429" s="6" t="str">
        <f>VLOOKUP(B2429,'kode internal'!$B$1:$D$4717,2,FALSE)</f>
        <v>81C303</v>
      </c>
      <c r="F2429" s="6">
        <v>0</v>
      </c>
      <c r="G2429" s="6">
        <v>2</v>
      </c>
      <c r="H2429" s="6">
        <f>VLOOKUP(D2429,'kode internal'!$B$1:$E$4717,4,FALSE)</f>
        <v>0</v>
      </c>
      <c r="I2429" s="6">
        <f>VLOOKUP(D2429,'kode internal'!$B$1:$F$4717,5,FALSE)</f>
        <v>2</v>
      </c>
    </row>
    <row r="2430" spans="1:9">
      <c r="A2430" s="6" t="s">
        <v>6910</v>
      </c>
      <c r="B2430" s="6" t="s">
        <v>6911</v>
      </c>
      <c r="C2430" s="6">
        <f t="shared" si="38"/>
        <v>1</v>
      </c>
      <c r="D2430" s="6" t="s">
        <v>6911</v>
      </c>
      <c r="E2430" s="6" t="str">
        <f>VLOOKUP(B2430,'kode internal'!$B$1:$D$4717,2,FALSE)</f>
        <v>42C1000.17</v>
      </c>
      <c r="F2430" s="6">
        <v>0</v>
      </c>
      <c r="G2430" s="6">
        <v>9</v>
      </c>
      <c r="H2430" s="6">
        <f>VLOOKUP(D2430,'kode internal'!$B$1:$E$4717,4,FALSE)</f>
        <v>0</v>
      </c>
      <c r="I2430" s="6">
        <f>VLOOKUP(D2430,'kode internal'!$B$1:$F$4717,5,FALSE)</f>
        <v>9</v>
      </c>
    </row>
    <row r="2431" spans="1:9">
      <c r="A2431" s="6" t="s">
        <v>6912</v>
      </c>
      <c r="B2431" s="6" t="s">
        <v>6913</v>
      </c>
      <c r="C2431" s="6">
        <f t="shared" si="38"/>
        <v>1</v>
      </c>
      <c r="D2431" s="6" t="s">
        <v>6913</v>
      </c>
      <c r="E2431" s="6" t="e">
        <f>VLOOKUP(B2431,'kode internal'!$B$1:$D$4717,2,FALSE)</f>
        <v>#N/A</v>
      </c>
      <c r="F2431" s="6">
        <v>0</v>
      </c>
      <c r="G2431" s="6">
        <v>216</v>
      </c>
      <c r="H2431" s="6" t="e">
        <f>VLOOKUP(D2431,'kode internal'!$B$1:$E$4717,4,FALSE)</f>
        <v>#N/A</v>
      </c>
      <c r="I2431" s="6" t="e">
        <f>VLOOKUP(D2431,'kode internal'!$B$1:$F$4717,5,FALSE)</f>
        <v>#N/A</v>
      </c>
    </row>
    <row r="2432" spans="1:9">
      <c r="A2432" s="6" t="s">
        <v>6914</v>
      </c>
      <c r="B2432" s="6" t="s">
        <v>6915</v>
      </c>
      <c r="C2432" s="6">
        <f t="shared" si="38"/>
        <v>1</v>
      </c>
      <c r="D2432" s="6" t="s">
        <v>6915</v>
      </c>
      <c r="E2432" s="6" t="e">
        <f>VLOOKUP(B2432,'kode internal'!$B$1:$D$4717,2,FALSE)</f>
        <v>#N/A</v>
      </c>
      <c r="F2432" s="6">
        <v>0</v>
      </c>
      <c r="G2432" s="6">
        <v>553</v>
      </c>
      <c r="H2432" s="6" t="e">
        <f>VLOOKUP(D2432,'kode internal'!$B$1:$E$4717,4,FALSE)</f>
        <v>#N/A</v>
      </c>
      <c r="I2432" s="6" t="e">
        <f>VLOOKUP(D2432,'kode internal'!$B$1:$F$4717,5,FALSE)</f>
        <v>#N/A</v>
      </c>
    </row>
    <row r="2433" spans="1:9">
      <c r="A2433" s="6" t="s">
        <v>6916</v>
      </c>
      <c r="B2433" s="6" t="s">
        <v>6917</v>
      </c>
      <c r="C2433" s="6">
        <f t="shared" ref="C2433:C2496" si="39">IF(B2433=D2433,1,0)</f>
        <v>1</v>
      </c>
      <c r="D2433" s="6" t="s">
        <v>6917</v>
      </c>
      <c r="E2433" s="6" t="str">
        <f>VLOOKUP(B2433,'kode internal'!$B$1:$D$4717,2,FALSE)</f>
        <v>15C178</v>
      </c>
      <c r="F2433" s="6">
        <v>0</v>
      </c>
      <c r="G2433" s="6">
        <v>4000</v>
      </c>
      <c r="H2433" s="6">
        <f>VLOOKUP(D2433,'kode internal'!$B$1:$E$4717,4,FALSE)</f>
        <v>0</v>
      </c>
      <c r="I2433" s="6">
        <f>VLOOKUP(D2433,'kode internal'!$B$1:$F$4717,5,FALSE)</f>
        <v>2000</v>
      </c>
    </row>
    <row r="2434" spans="1:9">
      <c r="A2434" s="6" t="s">
        <v>6918</v>
      </c>
      <c r="B2434" s="6" t="s">
        <v>6919</v>
      </c>
      <c r="C2434" s="6">
        <f t="shared" si="39"/>
        <v>1</v>
      </c>
      <c r="D2434" s="6" t="s">
        <v>6919</v>
      </c>
      <c r="E2434" s="6" t="str">
        <f>VLOOKUP(B2434,'kode internal'!$B$1:$D$4717,2,FALSE)</f>
        <v>80C015</v>
      </c>
      <c r="F2434" s="6">
        <v>0</v>
      </c>
      <c r="G2434" s="6">
        <v>15</v>
      </c>
      <c r="H2434" s="6">
        <f>VLOOKUP(D2434,'kode internal'!$B$1:$E$4717,4,FALSE)</f>
        <v>0</v>
      </c>
      <c r="I2434" s="6">
        <f>VLOOKUP(D2434,'kode internal'!$B$1:$F$4717,5,FALSE)</f>
        <v>15</v>
      </c>
    </row>
    <row r="2435" spans="1:9">
      <c r="A2435" s="6" t="s">
        <v>6920</v>
      </c>
      <c r="B2435" s="6" t="s">
        <v>6921</v>
      </c>
      <c r="C2435" s="6">
        <f t="shared" si="39"/>
        <v>1</v>
      </c>
      <c r="D2435" s="6" t="s">
        <v>6921</v>
      </c>
      <c r="E2435" s="6" t="str">
        <f>VLOOKUP(B2435,'kode internal'!$B$1:$D$4717,2,FALSE)</f>
        <v>80C014</v>
      </c>
      <c r="F2435" s="6">
        <v>0</v>
      </c>
      <c r="G2435" s="6">
        <v>24</v>
      </c>
      <c r="H2435" s="6">
        <f>VLOOKUP(D2435,'kode internal'!$B$1:$E$4717,4,FALSE)</f>
        <v>0</v>
      </c>
      <c r="I2435" s="6">
        <f>VLOOKUP(D2435,'kode internal'!$B$1:$F$4717,5,FALSE)</f>
        <v>24</v>
      </c>
    </row>
    <row r="2436" spans="1:9">
      <c r="A2436" s="6" t="s">
        <v>6922</v>
      </c>
      <c r="B2436" s="6" t="s">
        <v>6923</v>
      </c>
      <c r="C2436" s="6">
        <f t="shared" si="39"/>
        <v>1</v>
      </c>
      <c r="D2436" s="6" t="s">
        <v>6923</v>
      </c>
      <c r="E2436" s="6" t="str">
        <f>VLOOKUP(B2436,'kode internal'!$B$1:$D$4717,2,FALSE)</f>
        <v>12C037</v>
      </c>
      <c r="F2436" s="6">
        <v>0</v>
      </c>
      <c r="G2436" s="6">
        <v>170</v>
      </c>
      <c r="H2436" s="6">
        <f>VLOOKUP(D2436,'kode internal'!$B$1:$E$4717,4,FALSE)</f>
        <v>0</v>
      </c>
      <c r="I2436" s="6">
        <f>VLOOKUP(D2436,'kode internal'!$B$1:$F$4717,5,FALSE)</f>
        <v>170</v>
      </c>
    </row>
    <row r="2437" spans="1:9">
      <c r="A2437" s="6" t="s">
        <v>6924</v>
      </c>
      <c r="B2437" s="6" t="s">
        <v>6925</v>
      </c>
      <c r="C2437" s="6">
        <f t="shared" si="39"/>
        <v>1</v>
      </c>
      <c r="D2437" s="6" t="s">
        <v>6925</v>
      </c>
      <c r="E2437" s="6" t="str">
        <f>VLOOKUP(B2437,'kode internal'!$B$1:$D$4717,2,FALSE)</f>
        <v>42D197.01</v>
      </c>
      <c r="F2437" s="6">
        <v>0</v>
      </c>
      <c r="G2437" s="6">
        <v>6</v>
      </c>
      <c r="H2437" s="6">
        <f>VLOOKUP(D2437,'kode internal'!$B$1:$E$4717,4,FALSE)</f>
        <v>0</v>
      </c>
      <c r="I2437" s="6">
        <f>VLOOKUP(D2437,'kode internal'!$B$1:$F$4717,5,FALSE)</f>
        <v>6</v>
      </c>
    </row>
    <row r="2438" spans="1:9">
      <c r="A2438" s="6" t="s">
        <v>6926</v>
      </c>
      <c r="B2438" s="6" t="s">
        <v>6927</v>
      </c>
      <c r="C2438" s="6">
        <f t="shared" si="39"/>
        <v>1</v>
      </c>
      <c r="D2438" s="6" t="s">
        <v>6927</v>
      </c>
      <c r="E2438" s="6" t="str">
        <f>VLOOKUP(B2438,'kode internal'!$B$1:$D$4717,2,FALSE)</f>
        <v>42D198.01</v>
      </c>
      <c r="F2438" s="6">
        <v>0</v>
      </c>
      <c r="G2438" s="6">
        <v>2</v>
      </c>
      <c r="H2438" s="6">
        <f>VLOOKUP(D2438,'kode internal'!$B$1:$E$4717,4,FALSE)</f>
        <v>0</v>
      </c>
      <c r="I2438" s="6">
        <f>VLOOKUP(D2438,'kode internal'!$B$1:$F$4717,5,FALSE)</f>
        <v>2</v>
      </c>
    </row>
    <row r="2439" spans="1:9">
      <c r="A2439" s="6" t="s">
        <v>6928</v>
      </c>
      <c r="B2439" s="6" t="s">
        <v>6929</v>
      </c>
      <c r="C2439" s="6">
        <f t="shared" si="39"/>
        <v>1</v>
      </c>
      <c r="D2439" s="6" t="s">
        <v>6929</v>
      </c>
      <c r="E2439" s="6" t="str">
        <f>VLOOKUP(B2439,'kode internal'!$B$1:$D$4717,2,FALSE)</f>
        <v>42D196.01</v>
      </c>
      <c r="F2439" s="6">
        <v>0</v>
      </c>
      <c r="G2439" s="6">
        <v>5</v>
      </c>
      <c r="H2439" s="6">
        <f>VLOOKUP(D2439,'kode internal'!$B$1:$E$4717,4,FALSE)</f>
        <v>0</v>
      </c>
      <c r="I2439" s="6">
        <f>VLOOKUP(D2439,'kode internal'!$B$1:$F$4717,5,FALSE)</f>
        <v>5</v>
      </c>
    </row>
    <row r="2440" spans="1:9">
      <c r="A2440" s="6" t="s">
        <v>6930</v>
      </c>
      <c r="B2440" s="6" t="s">
        <v>6931</v>
      </c>
      <c r="C2440" s="6">
        <f t="shared" si="39"/>
        <v>1</v>
      </c>
      <c r="D2440" s="6" t="s">
        <v>6931</v>
      </c>
      <c r="E2440" s="6" t="str">
        <f>VLOOKUP(B2440,'kode internal'!$B$1:$D$4717,2,FALSE)</f>
        <v>80D160</v>
      </c>
      <c r="F2440" s="6">
        <v>0</v>
      </c>
      <c r="G2440" s="6">
        <v>160</v>
      </c>
      <c r="H2440" s="6">
        <f>VLOOKUP(D2440,'kode internal'!$B$1:$E$4717,4,FALSE)</f>
        <v>0</v>
      </c>
      <c r="I2440" s="6">
        <f>VLOOKUP(D2440,'kode internal'!$B$1:$F$4717,5,FALSE)</f>
        <v>160</v>
      </c>
    </row>
    <row r="2441" spans="1:9">
      <c r="A2441" s="6" t="s">
        <v>6932</v>
      </c>
      <c r="B2441" s="6" t="s">
        <v>6933</v>
      </c>
      <c r="C2441" s="6">
        <f t="shared" si="39"/>
        <v>1</v>
      </c>
      <c r="D2441" s="6" t="s">
        <v>6933</v>
      </c>
      <c r="E2441" s="6" t="e">
        <f>VLOOKUP(B2441,'kode internal'!$B$1:$D$4717,2,FALSE)</f>
        <v>#N/A</v>
      </c>
      <c r="F2441" s="6">
        <v>0</v>
      </c>
      <c r="G2441" s="6">
        <v>5</v>
      </c>
      <c r="H2441" s="6" t="e">
        <f>VLOOKUP(D2441,'kode internal'!$B$1:$E$4717,4,FALSE)</f>
        <v>#N/A</v>
      </c>
      <c r="I2441" s="6" t="e">
        <f>VLOOKUP(D2441,'kode internal'!$B$1:$F$4717,5,FALSE)</f>
        <v>#N/A</v>
      </c>
    </row>
    <row r="2442" spans="1:9">
      <c r="A2442" s="6" t="s">
        <v>6934</v>
      </c>
      <c r="B2442" s="6" t="s">
        <v>6935</v>
      </c>
      <c r="C2442" s="6">
        <f t="shared" si="39"/>
        <v>1</v>
      </c>
      <c r="D2442" s="6" t="s">
        <v>6935</v>
      </c>
      <c r="E2442" s="6" t="e">
        <f>VLOOKUP(B2442,'kode internal'!$B$1:$D$4717,2,FALSE)</f>
        <v>#N/A</v>
      </c>
      <c r="F2442" s="6">
        <v>0</v>
      </c>
      <c r="G2442" s="6">
        <v>6</v>
      </c>
      <c r="H2442" s="6" t="e">
        <f>VLOOKUP(D2442,'kode internal'!$B$1:$E$4717,4,FALSE)</f>
        <v>#N/A</v>
      </c>
      <c r="I2442" s="6" t="e">
        <f>VLOOKUP(D2442,'kode internal'!$B$1:$F$4717,5,FALSE)</f>
        <v>#N/A</v>
      </c>
    </row>
    <row r="2443" spans="1:9">
      <c r="A2443" s="6" t="s">
        <v>6936</v>
      </c>
      <c r="B2443" s="6" t="s">
        <v>6937</v>
      </c>
      <c r="C2443" s="6">
        <f t="shared" si="39"/>
        <v>1</v>
      </c>
      <c r="D2443" s="6" t="s">
        <v>6937</v>
      </c>
      <c r="E2443" s="6" t="str">
        <f>VLOOKUP(B2443,'kode internal'!$B$1:$D$4717,2,FALSE)</f>
        <v>81D043</v>
      </c>
      <c r="F2443" s="6">
        <v>0</v>
      </c>
      <c r="G2443" s="6">
        <v>8</v>
      </c>
      <c r="H2443" s="6">
        <f>VLOOKUP(D2443,'kode internal'!$B$1:$E$4717,4,FALSE)</f>
        <v>0</v>
      </c>
      <c r="I2443" s="6">
        <f>VLOOKUP(D2443,'kode internal'!$B$1:$F$4717,5,FALSE)</f>
        <v>8</v>
      </c>
    </row>
    <row r="2444" spans="1:9">
      <c r="A2444" s="6" t="s">
        <v>6938</v>
      </c>
      <c r="B2444" s="6" t="s">
        <v>6939</v>
      </c>
      <c r="C2444" s="6">
        <f t="shared" si="39"/>
        <v>1</v>
      </c>
      <c r="D2444" s="6" t="s">
        <v>6939</v>
      </c>
      <c r="E2444" s="6" t="str">
        <f>VLOOKUP(B2444,'kode internal'!$B$1:$D$4717,2,FALSE)</f>
        <v>10D206</v>
      </c>
      <c r="F2444" s="6">
        <v>0</v>
      </c>
      <c r="G2444" s="6">
        <v>21540</v>
      </c>
      <c r="H2444" s="6">
        <f>VLOOKUP(D2444,'kode internal'!$B$1:$E$4717,4,FALSE)</f>
        <v>0</v>
      </c>
      <c r="I2444" s="6">
        <f>VLOOKUP(D2444,'kode internal'!$B$1:$F$4717,5,FALSE)</f>
        <v>21540</v>
      </c>
    </row>
    <row r="2445" spans="1:9">
      <c r="A2445" s="6" t="s">
        <v>6940</v>
      </c>
      <c r="B2445" s="6" t="s">
        <v>6941</v>
      </c>
      <c r="C2445" s="6">
        <f t="shared" si="39"/>
        <v>1</v>
      </c>
      <c r="D2445" s="6" t="s">
        <v>6941</v>
      </c>
      <c r="E2445" s="6" t="str">
        <f>VLOOKUP(B2445,'kode internal'!$B$1:$D$4717,2,FALSE)</f>
        <v>80E169</v>
      </c>
      <c r="F2445" s="6">
        <v>0</v>
      </c>
      <c r="G2445" s="6">
        <v>2500</v>
      </c>
      <c r="H2445" s="6">
        <f>VLOOKUP(D2445,'kode internal'!$B$1:$E$4717,4,FALSE)</f>
        <v>0</v>
      </c>
      <c r="I2445" s="6">
        <f>VLOOKUP(D2445,'kode internal'!$B$1:$F$4717,5,FALSE)</f>
        <v>2500</v>
      </c>
    </row>
    <row r="2446" spans="1:9">
      <c r="A2446" s="6" t="s">
        <v>6942</v>
      </c>
      <c r="B2446" s="6" t="s">
        <v>6943</v>
      </c>
      <c r="C2446" s="6">
        <f t="shared" si="39"/>
        <v>1</v>
      </c>
      <c r="D2446" s="6" t="s">
        <v>6943</v>
      </c>
      <c r="E2446" s="6" t="str">
        <f>VLOOKUP(B2446,'kode internal'!$B$1:$D$4717,2,FALSE)</f>
        <v>80E164</v>
      </c>
      <c r="F2446" s="6">
        <v>0</v>
      </c>
      <c r="G2446" s="6">
        <v>20</v>
      </c>
      <c r="H2446" s="6">
        <f>VLOOKUP(D2446,'kode internal'!$B$1:$E$4717,4,FALSE)</f>
        <v>0</v>
      </c>
      <c r="I2446" s="6">
        <f>VLOOKUP(D2446,'kode internal'!$B$1:$F$4717,5,FALSE)</f>
        <v>20</v>
      </c>
    </row>
    <row r="2447" spans="1:9">
      <c r="A2447" s="6" t="s">
        <v>6944</v>
      </c>
      <c r="B2447" s="6" t="s">
        <v>6945</v>
      </c>
      <c r="C2447" s="6">
        <f t="shared" si="39"/>
        <v>1</v>
      </c>
      <c r="D2447" s="6" t="s">
        <v>6945</v>
      </c>
      <c r="E2447" s="6" t="str">
        <f>VLOOKUP(B2447,'kode internal'!$B$1:$D$4717,2,FALSE)</f>
        <v>80E165</v>
      </c>
      <c r="F2447" s="6">
        <v>0</v>
      </c>
      <c r="G2447" s="6">
        <v>20</v>
      </c>
      <c r="H2447" s="6">
        <f>VLOOKUP(D2447,'kode internal'!$B$1:$E$4717,4,FALSE)</f>
        <v>0</v>
      </c>
      <c r="I2447" s="6">
        <f>VLOOKUP(D2447,'kode internal'!$B$1:$F$4717,5,FALSE)</f>
        <v>20</v>
      </c>
    </row>
    <row r="2448" spans="1:9">
      <c r="A2448" s="6" t="s">
        <v>6946</v>
      </c>
      <c r="B2448" s="6" t="s">
        <v>6947</v>
      </c>
      <c r="C2448" s="6">
        <f t="shared" si="39"/>
        <v>1</v>
      </c>
      <c r="D2448" s="6" t="s">
        <v>6947</v>
      </c>
      <c r="E2448" s="6" t="str">
        <f>VLOOKUP(B2448,'kode internal'!$B$1:$D$4717,2,FALSE)</f>
        <v>80E166</v>
      </c>
      <c r="F2448" s="6">
        <v>0</v>
      </c>
      <c r="G2448" s="6">
        <v>70</v>
      </c>
      <c r="H2448" s="6">
        <f>VLOOKUP(D2448,'kode internal'!$B$1:$E$4717,4,FALSE)</f>
        <v>0</v>
      </c>
      <c r="I2448" s="6">
        <f>VLOOKUP(D2448,'kode internal'!$B$1:$F$4717,5,FALSE)</f>
        <v>70</v>
      </c>
    </row>
    <row r="2449" spans="1:9">
      <c r="A2449" s="6" t="s">
        <v>6948</v>
      </c>
      <c r="B2449" s="6" t="s">
        <v>6949</v>
      </c>
      <c r="C2449" s="6">
        <f t="shared" si="39"/>
        <v>1</v>
      </c>
      <c r="D2449" s="6" t="s">
        <v>6949</v>
      </c>
      <c r="E2449" s="6" t="str">
        <f>VLOOKUP(B2449,'kode internal'!$B$1:$D$4717,2,FALSE)</f>
        <v>80E168</v>
      </c>
      <c r="F2449" s="6">
        <v>0</v>
      </c>
      <c r="G2449" s="6">
        <v>100</v>
      </c>
      <c r="H2449" s="6">
        <f>VLOOKUP(D2449,'kode internal'!$B$1:$E$4717,4,FALSE)</f>
        <v>0</v>
      </c>
      <c r="I2449" s="6">
        <f>VLOOKUP(D2449,'kode internal'!$B$1:$F$4717,5,FALSE)</f>
        <v>100</v>
      </c>
    </row>
    <row r="2450" spans="1:9">
      <c r="A2450" s="6" t="s">
        <v>6950</v>
      </c>
      <c r="B2450" s="6" t="s">
        <v>6951</v>
      </c>
      <c r="C2450" s="6">
        <f t="shared" si="39"/>
        <v>1</v>
      </c>
      <c r="D2450" s="6" t="s">
        <v>6951</v>
      </c>
      <c r="E2450" s="6" t="str">
        <f>VLOOKUP(B2450,'kode internal'!$B$1:$D$4717,2,FALSE)</f>
        <v>90E011</v>
      </c>
      <c r="F2450" s="6">
        <v>0</v>
      </c>
      <c r="G2450" s="6">
        <v>150</v>
      </c>
      <c r="H2450" s="6">
        <f>VLOOKUP(D2450,'kode internal'!$B$1:$E$4717,4,FALSE)</f>
        <v>0</v>
      </c>
      <c r="I2450" s="6">
        <f>VLOOKUP(D2450,'kode internal'!$B$1:$F$4717,5,FALSE)</f>
        <v>150</v>
      </c>
    </row>
    <row r="2451" spans="1:9">
      <c r="A2451" s="6" t="s">
        <v>6952</v>
      </c>
      <c r="B2451" s="6" t="s">
        <v>6953</v>
      </c>
      <c r="C2451" s="6">
        <f t="shared" si="39"/>
        <v>1</v>
      </c>
      <c r="D2451" s="6" t="s">
        <v>6953</v>
      </c>
      <c r="E2451" s="6" t="str">
        <f>VLOOKUP(B2451,'kode internal'!$B$1:$D$4717,2,FALSE)</f>
        <v>90E013</v>
      </c>
      <c r="F2451" s="6">
        <v>0</v>
      </c>
      <c r="G2451" s="6">
        <v>50</v>
      </c>
      <c r="H2451" s="6">
        <f>VLOOKUP(D2451,'kode internal'!$B$1:$E$4717,4,FALSE)</f>
        <v>0</v>
      </c>
      <c r="I2451" s="6">
        <f>VLOOKUP(D2451,'kode internal'!$B$1:$F$4717,5,FALSE)</f>
        <v>50</v>
      </c>
    </row>
    <row r="2452" spans="1:9">
      <c r="A2452" s="6" t="s">
        <v>6954</v>
      </c>
      <c r="B2452" s="6" t="s">
        <v>6955</v>
      </c>
      <c r="C2452" s="6">
        <f t="shared" si="39"/>
        <v>1</v>
      </c>
      <c r="D2452" s="6" t="s">
        <v>6955</v>
      </c>
      <c r="E2452" s="6" t="str">
        <f>VLOOKUP(B2452,'kode internal'!$B$1:$D$4717,2,FALSE)</f>
        <v>42E084</v>
      </c>
      <c r="F2452" s="6">
        <v>0</v>
      </c>
      <c r="G2452" s="6">
        <v>7</v>
      </c>
      <c r="H2452" s="6">
        <f>VLOOKUP(D2452,'kode internal'!$B$1:$E$4717,4,FALSE)</f>
        <v>0</v>
      </c>
      <c r="I2452" s="6">
        <f>VLOOKUP(D2452,'kode internal'!$B$1:$F$4717,5,FALSE)</f>
        <v>7</v>
      </c>
    </row>
    <row r="2453" spans="1:9">
      <c r="A2453" s="6" t="s">
        <v>6956</v>
      </c>
      <c r="B2453" s="6" t="s">
        <v>6957</v>
      </c>
      <c r="C2453" s="6">
        <f t="shared" si="39"/>
        <v>1</v>
      </c>
      <c r="D2453" s="6" t="s">
        <v>6957</v>
      </c>
      <c r="E2453" s="6" t="str">
        <f>VLOOKUP(B2453,'kode internal'!$B$1:$D$4717,2,FALSE)</f>
        <v>80F142</v>
      </c>
      <c r="F2453" s="6">
        <v>0</v>
      </c>
      <c r="G2453" s="6">
        <v>250</v>
      </c>
      <c r="H2453" s="6">
        <f>VLOOKUP(D2453,'kode internal'!$B$1:$E$4717,4,FALSE)</f>
        <v>0</v>
      </c>
      <c r="I2453" s="6">
        <f>VLOOKUP(D2453,'kode internal'!$B$1:$F$4717,5,FALSE)</f>
        <v>250</v>
      </c>
    </row>
    <row r="2454" spans="1:9">
      <c r="A2454" s="6" t="s">
        <v>6958</v>
      </c>
      <c r="B2454" s="6" t="s">
        <v>6959</v>
      </c>
      <c r="C2454" s="6">
        <f t="shared" si="39"/>
        <v>1</v>
      </c>
      <c r="D2454" s="6" t="s">
        <v>6959</v>
      </c>
      <c r="E2454" s="6" t="str">
        <f>VLOOKUP(B2454,'kode internal'!$B$1:$D$4717,2,FALSE)</f>
        <v>80F143</v>
      </c>
      <c r="F2454" s="6">
        <v>0</v>
      </c>
      <c r="G2454" s="6">
        <v>1500</v>
      </c>
      <c r="H2454" s="6">
        <f>VLOOKUP(D2454,'kode internal'!$B$1:$E$4717,4,FALSE)</f>
        <v>0</v>
      </c>
      <c r="I2454" s="6">
        <f>VLOOKUP(D2454,'kode internal'!$B$1:$F$4717,5,FALSE)</f>
        <v>1500</v>
      </c>
    </row>
    <row r="2455" spans="1:9">
      <c r="A2455" s="6" t="s">
        <v>6960</v>
      </c>
      <c r="B2455" s="6" t="s">
        <v>6961</v>
      </c>
      <c r="C2455" s="6">
        <f t="shared" si="39"/>
        <v>1</v>
      </c>
      <c r="D2455" s="6" t="s">
        <v>6961</v>
      </c>
      <c r="E2455" s="6" t="str">
        <f>VLOOKUP(B2455,'kode internal'!$B$1:$D$4717,2,FALSE)</f>
        <v>42F090</v>
      </c>
      <c r="F2455" s="6">
        <v>0</v>
      </c>
      <c r="G2455" s="6">
        <v>4</v>
      </c>
      <c r="H2455" s="6">
        <f>VLOOKUP(D2455,'kode internal'!$B$1:$E$4717,4,FALSE)</f>
        <v>0</v>
      </c>
      <c r="I2455" s="6">
        <f>VLOOKUP(D2455,'kode internal'!$B$1:$F$4717,5,FALSE)</f>
        <v>4</v>
      </c>
    </row>
    <row r="2456" spans="1:9">
      <c r="A2456" s="6" t="s">
        <v>6962</v>
      </c>
      <c r="B2456" s="6" t="s">
        <v>6963</v>
      </c>
      <c r="C2456" s="6">
        <f t="shared" si="39"/>
        <v>1</v>
      </c>
      <c r="D2456" s="6" t="s">
        <v>6963</v>
      </c>
      <c r="E2456" s="6" t="str">
        <f>VLOOKUP(B2456,'kode internal'!$B$1:$D$4717,2,FALSE)</f>
        <v>80F123.1</v>
      </c>
      <c r="F2456" s="6">
        <v>0</v>
      </c>
      <c r="G2456" s="6">
        <v>4000</v>
      </c>
      <c r="H2456" s="6">
        <f>VLOOKUP(D2456,'kode internal'!$B$1:$E$4717,4,FALSE)</f>
        <v>3655</v>
      </c>
      <c r="I2456" s="6">
        <f>VLOOKUP(D2456,'kode internal'!$B$1:$F$4717,5,FALSE)</f>
        <v>4000</v>
      </c>
    </row>
    <row r="2457" spans="1:9">
      <c r="A2457" s="6" t="s">
        <v>6964</v>
      </c>
      <c r="B2457" s="6" t="s">
        <v>6965</v>
      </c>
      <c r="C2457" s="6">
        <f t="shared" si="39"/>
        <v>1</v>
      </c>
      <c r="D2457" s="6" t="s">
        <v>6965</v>
      </c>
      <c r="E2457" s="6" t="str">
        <f>VLOOKUP(B2457,'kode internal'!$B$1:$D$4717,2,FALSE)</f>
        <v>12F019</v>
      </c>
      <c r="F2457" s="6">
        <v>0</v>
      </c>
      <c r="G2457" s="6">
        <v>3584</v>
      </c>
      <c r="H2457" s="6">
        <f>VLOOKUP(D2457,'kode internal'!$B$1:$E$4717,4,FALSE)</f>
        <v>0</v>
      </c>
      <c r="I2457" s="6">
        <f>VLOOKUP(D2457,'kode internal'!$B$1:$F$4717,5,FALSE)</f>
        <v>3889</v>
      </c>
    </row>
    <row r="2458" spans="1:9">
      <c r="A2458" s="6" t="s">
        <v>6966</v>
      </c>
      <c r="B2458" s="6" t="s">
        <v>6967</v>
      </c>
      <c r="C2458" s="6">
        <f t="shared" si="39"/>
        <v>1</v>
      </c>
      <c r="D2458" s="6" t="s">
        <v>6967</v>
      </c>
      <c r="E2458" s="6" t="str">
        <f>VLOOKUP(B2458,'kode internal'!$B$1:$D$4717,2,FALSE)</f>
        <v>80F136</v>
      </c>
      <c r="F2458" s="6">
        <v>0</v>
      </c>
      <c r="G2458" s="6">
        <v>40</v>
      </c>
      <c r="H2458" s="6">
        <f>VLOOKUP(D2458,'kode internal'!$B$1:$E$4717,4,FALSE)</f>
        <v>0</v>
      </c>
      <c r="I2458" s="6">
        <f>VLOOKUP(D2458,'kode internal'!$B$1:$F$4717,5,FALSE)</f>
        <v>30</v>
      </c>
    </row>
    <row r="2459" spans="1:9">
      <c r="A2459" s="6" t="s">
        <v>6968</v>
      </c>
      <c r="B2459" s="6" t="s">
        <v>6969</v>
      </c>
      <c r="C2459" s="6">
        <f t="shared" si="39"/>
        <v>1</v>
      </c>
      <c r="D2459" s="6" t="s">
        <v>6969</v>
      </c>
      <c r="E2459" s="6" t="str">
        <f>VLOOKUP(B2459,'kode internal'!$B$1:$D$4717,2,FALSE)</f>
        <v>80F137</v>
      </c>
      <c r="F2459" s="6">
        <v>0</v>
      </c>
      <c r="G2459" s="6">
        <v>46</v>
      </c>
      <c r="H2459" s="6">
        <f>VLOOKUP(D2459,'kode internal'!$B$1:$E$4717,4,FALSE)</f>
        <v>0</v>
      </c>
      <c r="I2459" s="6">
        <f>VLOOKUP(D2459,'kode internal'!$B$1:$F$4717,5,FALSE)</f>
        <v>30</v>
      </c>
    </row>
    <row r="2460" spans="1:9">
      <c r="A2460" s="6" t="s">
        <v>6970</v>
      </c>
      <c r="B2460" s="6" t="s">
        <v>6971</v>
      </c>
      <c r="C2460" s="6">
        <f t="shared" si="39"/>
        <v>1</v>
      </c>
      <c r="D2460" s="6" t="s">
        <v>6971</v>
      </c>
      <c r="E2460" s="6" t="str">
        <f>VLOOKUP(B2460,'kode internal'!$B$1:$D$4717,2,FALSE)</f>
        <v>80F140</v>
      </c>
      <c r="F2460" s="6">
        <v>0</v>
      </c>
      <c r="G2460" s="6">
        <v>10</v>
      </c>
      <c r="H2460" s="6">
        <f>VLOOKUP(D2460,'kode internal'!$B$1:$E$4717,4,FALSE)</f>
        <v>0</v>
      </c>
      <c r="I2460" s="6">
        <f>VLOOKUP(D2460,'kode internal'!$B$1:$F$4717,5,FALSE)</f>
        <v>10</v>
      </c>
    </row>
    <row r="2461" spans="1:9">
      <c r="A2461" s="6" t="s">
        <v>6972</v>
      </c>
      <c r="B2461" s="6" t="s">
        <v>6973</v>
      </c>
      <c r="C2461" s="6">
        <f t="shared" si="39"/>
        <v>1</v>
      </c>
      <c r="D2461" s="6" t="s">
        <v>6973</v>
      </c>
      <c r="E2461" s="6" t="str">
        <f>VLOOKUP(B2461,'kode internal'!$B$1:$D$4717,2,FALSE)</f>
        <v>80F139</v>
      </c>
      <c r="F2461" s="6">
        <v>0</v>
      </c>
      <c r="G2461" s="6">
        <v>20</v>
      </c>
      <c r="H2461" s="6">
        <f>VLOOKUP(D2461,'kode internal'!$B$1:$E$4717,4,FALSE)</f>
        <v>0</v>
      </c>
      <c r="I2461" s="6">
        <f>VLOOKUP(D2461,'kode internal'!$B$1:$F$4717,5,FALSE)</f>
        <v>20</v>
      </c>
    </row>
    <row r="2462" spans="1:9">
      <c r="A2462" s="6" t="s">
        <v>6974</v>
      </c>
      <c r="B2462" s="6" t="s">
        <v>6975</v>
      </c>
      <c r="C2462" s="6">
        <f t="shared" si="39"/>
        <v>1</v>
      </c>
      <c r="D2462" s="6" t="s">
        <v>6975</v>
      </c>
      <c r="E2462" s="6" t="str">
        <f>VLOOKUP(B2462,'kode internal'!$B$1:$D$4717,2,FALSE)</f>
        <v>80F138</v>
      </c>
      <c r="F2462" s="6">
        <v>0</v>
      </c>
      <c r="G2462" s="6">
        <v>20</v>
      </c>
      <c r="H2462" s="6">
        <f>VLOOKUP(D2462,'kode internal'!$B$1:$E$4717,4,FALSE)</f>
        <v>0</v>
      </c>
      <c r="I2462" s="6">
        <f>VLOOKUP(D2462,'kode internal'!$B$1:$F$4717,5,FALSE)</f>
        <v>20</v>
      </c>
    </row>
    <row r="2463" spans="1:9">
      <c r="A2463" s="6" t="s">
        <v>6976</v>
      </c>
      <c r="B2463" s="6" t="s">
        <v>6977</v>
      </c>
      <c r="C2463" s="6">
        <f t="shared" si="39"/>
        <v>1</v>
      </c>
      <c r="D2463" s="6" t="s">
        <v>6977</v>
      </c>
      <c r="E2463" s="6" t="str">
        <f>VLOOKUP(B2463,'kode internal'!$B$1:$D$4717,2,FALSE)</f>
        <v>80F144</v>
      </c>
      <c r="F2463" s="6">
        <v>0</v>
      </c>
      <c r="G2463" s="6">
        <v>200</v>
      </c>
      <c r="H2463" s="6">
        <f>VLOOKUP(D2463,'kode internal'!$B$1:$E$4717,4,FALSE)</f>
        <v>0</v>
      </c>
      <c r="I2463" s="6">
        <f>VLOOKUP(D2463,'kode internal'!$B$1:$F$4717,5,FALSE)</f>
        <v>200</v>
      </c>
    </row>
    <row r="2464" spans="1:9">
      <c r="A2464" s="6" t="s">
        <v>6978</v>
      </c>
      <c r="B2464" s="6" t="s">
        <v>6979</v>
      </c>
      <c r="C2464" s="6">
        <f t="shared" si="39"/>
        <v>1</v>
      </c>
      <c r="D2464" s="6" t="s">
        <v>6979</v>
      </c>
      <c r="E2464" s="6" t="str">
        <f>VLOOKUP(B2464,'kode internal'!$B$1:$D$4717,2,FALSE)</f>
        <v>80F145</v>
      </c>
      <c r="F2464" s="6">
        <v>0</v>
      </c>
      <c r="G2464" s="6">
        <v>5600</v>
      </c>
      <c r="H2464" s="6">
        <f>VLOOKUP(D2464,'kode internal'!$B$1:$E$4717,4,FALSE)</f>
        <v>0</v>
      </c>
      <c r="I2464" s="6">
        <f>VLOOKUP(D2464,'kode internal'!$B$1:$F$4717,5,FALSE)</f>
        <v>5600</v>
      </c>
    </row>
    <row r="2465" spans="1:9">
      <c r="A2465" s="6" t="s">
        <v>6980</v>
      </c>
      <c r="B2465" s="6" t="s">
        <v>6981</v>
      </c>
      <c r="C2465" s="6">
        <f t="shared" si="39"/>
        <v>1</v>
      </c>
      <c r="D2465" s="6" t="s">
        <v>6981</v>
      </c>
      <c r="E2465" s="6" t="str">
        <f>VLOOKUP(B2465,'kode internal'!$B$1:$D$4717,2,FALSE)</f>
        <v>80F146</v>
      </c>
      <c r="F2465" s="6">
        <v>0</v>
      </c>
      <c r="G2465" s="6">
        <v>1300</v>
      </c>
      <c r="H2465" s="6">
        <f>VLOOKUP(D2465,'kode internal'!$B$1:$E$4717,4,FALSE)</f>
        <v>0</v>
      </c>
      <c r="I2465" s="6">
        <f>VLOOKUP(D2465,'kode internal'!$B$1:$F$4717,5,FALSE)</f>
        <v>1300</v>
      </c>
    </row>
    <row r="2466" spans="1:9">
      <c r="A2466" s="6" t="s">
        <v>6982</v>
      </c>
      <c r="B2466" s="6" t="s">
        <v>6983</v>
      </c>
      <c r="C2466" s="6">
        <f t="shared" si="39"/>
        <v>1</v>
      </c>
      <c r="D2466" s="6" t="s">
        <v>6983</v>
      </c>
      <c r="E2466" s="6" t="str">
        <f>VLOOKUP(B2466,'kode internal'!$B$1:$D$4717,2,FALSE)</f>
        <v>80F147</v>
      </c>
      <c r="F2466" s="6">
        <v>0</v>
      </c>
      <c r="G2466" s="6">
        <v>70</v>
      </c>
      <c r="H2466" s="6">
        <f>VLOOKUP(D2466,'kode internal'!$B$1:$E$4717,4,FALSE)</f>
        <v>0</v>
      </c>
      <c r="I2466" s="6">
        <f>VLOOKUP(D2466,'kode internal'!$B$1:$F$4717,5,FALSE)</f>
        <v>70</v>
      </c>
    </row>
    <row r="2467" spans="1:9">
      <c r="A2467" s="6" t="s">
        <v>6984</v>
      </c>
      <c r="B2467" s="6" t="s">
        <v>6985</v>
      </c>
      <c r="C2467" s="6">
        <f t="shared" si="39"/>
        <v>1</v>
      </c>
      <c r="D2467" s="6" t="s">
        <v>6985</v>
      </c>
      <c r="E2467" s="6" t="str">
        <f>VLOOKUP(B2467,'kode internal'!$B$1:$D$4717,2,FALSE)</f>
        <v>42F102</v>
      </c>
      <c r="F2467" s="6">
        <v>0</v>
      </c>
      <c r="G2467" s="6">
        <v>23</v>
      </c>
      <c r="H2467" s="6">
        <f>VLOOKUP(D2467,'kode internal'!$B$1:$E$4717,4,FALSE)</f>
        <v>0</v>
      </c>
      <c r="I2467" s="6">
        <f>VLOOKUP(D2467,'kode internal'!$B$1:$F$4717,5,FALSE)</f>
        <v>23</v>
      </c>
    </row>
    <row r="2468" spans="1:9">
      <c r="A2468" s="6" t="s">
        <v>6986</v>
      </c>
      <c r="B2468" s="6" t="s">
        <v>6987</v>
      </c>
      <c r="C2468" s="6">
        <f t="shared" si="39"/>
        <v>1</v>
      </c>
      <c r="D2468" s="6" t="s">
        <v>6987</v>
      </c>
      <c r="E2468" s="6" t="str">
        <f>VLOOKUP(B2468,'kode internal'!$B$1:$D$4717,2,FALSE)</f>
        <v>15G035</v>
      </c>
      <c r="F2468" s="6">
        <v>0</v>
      </c>
      <c r="G2468" s="6">
        <v>131900</v>
      </c>
      <c r="H2468" s="6">
        <f>VLOOKUP(D2468,'kode internal'!$B$1:$E$4717,4,FALSE)</f>
        <v>0</v>
      </c>
      <c r="I2468" s="6">
        <f>VLOOKUP(D2468,'kode internal'!$B$1:$F$4717,5,FALSE)</f>
        <v>131900</v>
      </c>
    </row>
    <row r="2469" spans="1:9">
      <c r="A2469" s="6" t="s">
        <v>6988</v>
      </c>
      <c r="B2469" s="6" t="s">
        <v>6989</v>
      </c>
      <c r="C2469" s="6">
        <f t="shared" si="39"/>
        <v>1</v>
      </c>
      <c r="D2469" s="6" t="s">
        <v>6989</v>
      </c>
      <c r="E2469" s="6" t="str">
        <f>VLOOKUP(B2469,'kode internal'!$B$1:$D$4717,2,FALSE)</f>
        <v>80G135</v>
      </c>
      <c r="F2469" s="6">
        <v>0</v>
      </c>
      <c r="G2469" s="6">
        <v>30</v>
      </c>
      <c r="H2469" s="6">
        <f>VLOOKUP(D2469,'kode internal'!$B$1:$E$4717,4,FALSE)</f>
        <v>0</v>
      </c>
      <c r="I2469" s="6">
        <f>VLOOKUP(D2469,'kode internal'!$B$1:$F$4717,5,FALSE)</f>
        <v>30</v>
      </c>
    </row>
    <row r="2470" spans="1:9">
      <c r="A2470" s="6" t="s">
        <v>6990</v>
      </c>
      <c r="B2470" s="6" t="s">
        <v>6991</v>
      </c>
      <c r="C2470" s="6">
        <f t="shared" si="39"/>
        <v>1</v>
      </c>
      <c r="D2470" s="6" t="s">
        <v>6991</v>
      </c>
      <c r="E2470" s="6" t="str">
        <f>VLOOKUP(B2470,'kode internal'!$B$1:$D$4717,2,FALSE)</f>
        <v>80G136</v>
      </c>
      <c r="F2470" s="6">
        <v>0</v>
      </c>
      <c r="G2470" s="6">
        <v>10</v>
      </c>
      <c r="H2470" s="6">
        <f>VLOOKUP(D2470,'kode internal'!$B$1:$E$4717,4,FALSE)</f>
        <v>0</v>
      </c>
      <c r="I2470" s="6">
        <f>VLOOKUP(D2470,'kode internal'!$B$1:$F$4717,5,FALSE)</f>
        <v>10</v>
      </c>
    </row>
    <row r="2471" spans="1:9">
      <c r="A2471" s="6" t="s">
        <v>6992</v>
      </c>
      <c r="B2471" s="6" t="s">
        <v>6993</v>
      </c>
      <c r="C2471" s="6">
        <f t="shared" si="39"/>
        <v>1</v>
      </c>
      <c r="D2471" s="6" t="s">
        <v>6993</v>
      </c>
      <c r="E2471" s="6" t="str">
        <f>VLOOKUP(B2471,'kode internal'!$B$1:$D$4717,2,FALSE)</f>
        <v>80G133</v>
      </c>
      <c r="F2471" s="6">
        <v>0</v>
      </c>
      <c r="G2471" s="6">
        <v>3500</v>
      </c>
      <c r="H2471" s="6">
        <f>VLOOKUP(D2471,'kode internal'!$B$1:$E$4717,4,FALSE)</f>
        <v>0</v>
      </c>
      <c r="I2471" s="6">
        <f>VLOOKUP(D2471,'kode internal'!$B$1:$F$4717,5,FALSE)</f>
        <v>3500</v>
      </c>
    </row>
    <row r="2472" spans="1:9">
      <c r="A2472" s="6" t="s">
        <v>6994</v>
      </c>
      <c r="B2472" s="6" t="s">
        <v>6995</v>
      </c>
      <c r="C2472" s="6">
        <f t="shared" si="39"/>
        <v>1</v>
      </c>
      <c r="D2472" s="6" t="s">
        <v>6995</v>
      </c>
      <c r="E2472" s="6" t="str">
        <f>VLOOKUP(B2472,'kode internal'!$B$1:$D$4717,2,FALSE)</f>
        <v>80G134</v>
      </c>
      <c r="F2472" s="6">
        <v>0</v>
      </c>
      <c r="G2472" s="6">
        <v>500</v>
      </c>
      <c r="H2472" s="6">
        <f>VLOOKUP(D2472,'kode internal'!$B$1:$E$4717,4,FALSE)</f>
        <v>0</v>
      </c>
      <c r="I2472" s="6">
        <f>VLOOKUP(D2472,'kode internal'!$B$1:$F$4717,5,FALSE)</f>
        <v>500</v>
      </c>
    </row>
    <row r="2473" spans="1:9">
      <c r="A2473" s="6" t="s">
        <v>6996</v>
      </c>
      <c r="B2473" s="6" t="s">
        <v>6997</v>
      </c>
      <c r="C2473" s="6">
        <f t="shared" si="39"/>
        <v>1</v>
      </c>
      <c r="D2473" s="6" t="s">
        <v>6997</v>
      </c>
      <c r="E2473" s="6" t="str">
        <f>VLOOKUP(B2473,'kode internal'!$B$1:$D$4717,2,FALSE)</f>
        <v>80G132</v>
      </c>
      <c r="F2473" s="6">
        <v>0</v>
      </c>
      <c r="G2473" s="6">
        <v>500</v>
      </c>
      <c r="H2473" s="6">
        <f>VLOOKUP(D2473,'kode internal'!$B$1:$E$4717,4,FALSE)</f>
        <v>0</v>
      </c>
      <c r="I2473" s="6">
        <f>VLOOKUP(D2473,'kode internal'!$B$1:$F$4717,5,FALSE)</f>
        <v>500</v>
      </c>
    </row>
    <row r="2474" spans="1:9">
      <c r="A2474" s="6" t="s">
        <v>6998</v>
      </c>
      <c r="B2474" s="6" t="s">
        <v>6999</v>
      </c>
      <c r="C2474" s="6">
        <f t="shared" si="39"/>
        <v>1</v>
      </c>
      <c r="D2474" s="6" t="s">
        <v>6999</v>
      </c>
      <c r="E2474" s="6" t="str">
        <f>VLOOKUP(B2474,'kode internal'!$B$1:$D$4717,2,FALSE)</f>
        <v>17H001</v>
      </c>
      <c r="F2474" s="6">
        <v>0</v>
      </c>
      <c r="G2474" s="6">
        <v>7</v>
      </c>
      <c r="H2474" s="6">
        <f>VLOOKUP(D2474,'kode internal'!$B$1:$E$4717,4,FALSE)</f>
        <v>0</v>
      </c>
      <c r="I2474" s="6">
        <f>VLOOKUP(D2474,'kode internal'!$B$1:$F$4717,5,FALSE)</f>
        <v>7</v>
      </c>
    </row>
    <row r="2475" spans="1:9">
      <c r="A2475" s="6" t="s">
        <v>7000</v>
      </c>
      <c r="B2475" s="6" t="s">
        <v>7001</v>
      </c>
      <c r="C2475" s="6">
        <f t="shared" si="39"/>
        <v>1</v>
      </c>
      <c r="D2475" s="6" t="s">
        <v>7001</v>
      </c>
      <c r="E2475" s="6" t="str">
        <f>VLOOKUP(B2475,'kode internal'!$B$1:$D$4717,2,FALSE)</f>
        <v>42I067</v>
      </c>
      <c r="F2475" s="6">
        <v>0</v>
      </c>
      <c r="G2475" s="6">
        <v>8</v>
      </c>
      <c r="H2475" s="6">
        <f>VLOOKUP(D2475,'kode internal'!$B$1:$E$4717,4,FALSE)</f>
        <v>0</v>
      </c>
      <c r="I2475" s="6">
        <f>VLOOKUP(D2475,'kode internal'!$B$1:$F$4717,5,FALSE)</f>
        <v>8</v>
      </c>
    </row>
    <row r="2476" spans="1:9">
      <c r="A2476" s="6" t="s">
        <v>7002</v>
      </c>
      <c r="B2476" s="6" t="s">
        <v>7003</v>
      </c>
      <c r="C2476" s="6">
        <f t="shared" si="39"/>
        <v>1</v>
      </c>
      <c r="D2476" s="6" t="s">
        <v>7003</v>
      </c>
      <c r="E2476" s="6" t="str">
        <f>VLOOKUP(B2476,'kode internal'!$B$1:$D$4717,2,FALSE)</f>
        <v>80I112.1</v>
      </c>
      <c r="F2476" s="6">
        <v>0</v>
      </c>
      <c r="G2476" s="6">
        <v>500</v>
      </c>
      <c r="H2476" s="6">
        <f>VLOOKUP(D2476,'kode internal'!$B$1:$E$4717,4,FALSE)</f>
        <v>0</v>
      </c>
      <c r="I2476" s="6">
        <f>VLOOKUP(D2476,'kode internal'!$B$1:$F$4717,5,FALSE)</f>
        <v>500</v>
      </c>
    </row>
    <row r="2477" spans="1:9">
      <c r="A2477" s="6" t="s">
        <v>7004</v>
      </c>
      <c r="B2477" s="6" t="s">
        <v>7005</v>
      </c>
      <c r="C2477" s="6">
        <f t="shared" si="39"/>
        <v>1</v>
      </c>
      <c r="D2477" s="6" t="s">
        <v>7005</v>
      </c>
      <c r="E2477" s="6" t="str">
        <f>VLOOKUP(B2477,'kode internal'!$B$1:$D$4717,2,FALSE)</f>
        <v>80I113.1</v>
      </c>
      <c r="F2477" s="6">
        <v>0</v>
      </c>
      <c r="G2477" s="6">
        <v>500</v>
      </c>
      <c r="H2477" s="6">
        <f>VLOOKUP(D2477,'kode internal'!$B$1:$E$4717,4,FALSE)</f>
        <v>0</v>
      </c>
      <c r="I2477" s="6">
        <f>VLOOKUP(D2477,'kode internal'!$B$1:$F$4717,5,FALSE)</f>
        <v>500</v>
      </c>
    </row>
    <row r="2478" spans="1:9">
      <c r="A2478" s="6" t="s">
        <v>7006</v>
      </c>
      <c r="B2478" s="6" t="s">
        <v>7007</v>
      </c>
      <c r="C2478" s="6">
        <f t="shared" si="39"/>
        <v>1</v>
      </c>
      <c r="D2478" s="6" t="s">
        <v>7007</v>
      </c>
      <c r="E2478" s="6" t="str">
        <f>VLOOKUP(B2478,'kode internal'!$B$1:$D$4717,2,FALSE)</f>
        <v>15K144</v>
      </c>
      <c r="F2478" s="6">
        <v>0</v>
      </c>
      <c r="G2478" s="6">
        <v>1200</v>
      </c>
      <c r="H2478" s="6">
        <f>VLOOKUP(D2478,'kode internal'!$B$1:$E$4717,4,FALSE)</f>
        <v>400</v>
      </c>
      <c r="I2478" s="6">
        <f>VLOOKUP(D2478,'kode internal'!$B$1:$F$4717,5,FALSE)</f>
        <v>1200</v>
      </c>
    </row>
    <row r="2479" spans="1:9">
      <c r="A2479" s="6" t="s">
        <v>7008</v>
      </c>
      <c r="B2479" s="6" t="s">
        <v>7009</v>
      </c>
      <c r="C2479" s="6">
        <f t="shared" si="39"/>
        <v>1</v>
      </c>
      <c r="D2479" s="6" t="s">
        <v>7009</v>
      </c>
      <c r="E2479" s="6" t="str">
        <f>VLOOKUP(B2479,'kode internal'!$B$1:$D$4717,2,FALSE)</f>
        <v>90K058.1</v>
      </c>
      <c r="F2479" s="6">
        <v>0</v>
      </c>
      <c r="G2479" s="6">
        <v>100</v>
      </c>
      <c r="H2479" s="6">
        <f>VLOOKUP(D2479,'kode internal'!$B$1:$E$4717,4,FALSE)</f>
        <v>0</v>
      </c>
      <c r="I2479" s="6">
        <f>VLOOKUP(D2479,'kode internal'!$B$1:$F$4717,5,FALSE)</f>
        <v>100</v>
      </c>
    </row>
    <row r="2480" spans="1:9">
      <c r="A2480" s="6" t="s">
        <v>7010</v>
      </c>
      <c r="B2480" s="6" t="s">
        <v>7011</v>
      </c>
      <c r="C2480" s="6">
        <f t="shared" si="39"/>
        <v>1</v>
      </c>
      <c r="D2480" s="6" t="s">
        <v>7011</v>
      </c>
      <c r="E2480" s="6" t="str">
        <f>VLOOKUP(B2480,'kode internal'!$B$1:$D$4717,2,FALSE)</f>
        <v>42K084</v>
      </c>
      <c r="F2480" s="6">
        <v>0</v>
      </c>
      <c r="G2480" s="6">
        <v>1</v>
      </c>
      <c r="H2480" s="6">
        <f>VLOOKUP(D2480,'kode internal'!$B$1:$E$4717,4,FALSE)</f>
        <v>0</v>
      </c>
      <c r="I2480" s="6">
        <f>VLOOKUP(D2480,'kode internal'!$B$1:$F$4717,5,FALSE)</f>
        <v>1</v>
      </c>
    </row>
    <row r="2481" spans="1:9">
      <c r="A2481" s="6" t="s">
        <v>7012</v>
      </c>
      <c r="B2481" s="6" t="s">
        <v>7013</v>
      </c>
      <c r="C2481" s="6">
        <f t="shared" si="39"/>
        <v>1</v>
      </c>
      <c r="D2481" s="6" t="s">
        <v>7013</v>
      </c>
      <c r="E2481" s="6" t="str">
        <f>VLOOKUP(B2481,'kode internal'!$B$1:$D$4717,2,FALSE)</f>
        <v>42L751</v>
      </c>
      <c r="F2481" s="6">
        <v>0</v>
      </c>
      <c r="G2481" s="6">
        <v>6</v>
      </c>
      <c r="H2481" s="6">
        <f>VLOOKUP(D2481,'kode internal'!$B$1:$E$4717,4,FALSE)</f>
        <v>0</v>
      </c>
      <c r="I2481" s="6">
        <f>VLOOKUP(D2481,'kode internal'!$B$1:$F$4717,5,FALSE)</f>
        <v>6</v>
      </c>
    </row>
    <row r="2482" spans="1:9">
      <c r="A2482" s="6" t="s">
        <v>7014</v>
      </c>
      <c r="B2482" s="6" t="s">
        <v>7015</v>
      </c>
      <c r="C2482" s="6">
        <f t="shared" si="39"/>
        <v>1</v>
      </c>
      <c r="D2482" s="6" t="s">
        <v>7015</v>
      </c>
      <c r="E2482" s="6" t="e">
        <f>VLOOKUP(B2482,'kode internal'!$B$1:$D$4717,2,FALSE)</f>
        <v>#N/A</v>
      </c>
      <c r="F2482" s="6">
        <v>0</v>
      </c>
      <c r="G2482" s="6">
        <v>5</v>
      </c>
      <c r="H2482" s="6" t="e">
        <f>VLOOKUP(D2482,'kode internal'!$B$1:$E$4717,4,FALSE)</f>
        <v>#N/A</v>
      </c>
      <c r="I2482" s="6" t="e">
        <f>VLOOKUP(D2482,'kode internal'!$B$1:$F$4717,5,FALSE)</f>
        <v>#N/A</v>
      </c>
    </row>
    <row r="2483" spans="1:9">
      <c r="A2483" s="6" t="s">
        <v>7016</v>
      </c>
      <c r="B2483" s="6" t="s">
        <v>7017</v>
      </c>
      <c r="C2483" s="6">
        <f t="shared" si="39"/>
        <v>1</v>
      </c>
      <c r="D2483" s="6" t="s">
        <v>7017</v>
      </c>
      <c r="E2483" s="6" t="e">
        <f>VLOOKUP(B2483,'kode internal'!$B$1:$D$4717,2,FALSE)</f>
        <v>#N/A</v>
      </c>
      <c r="F2483" s="6">
        <v>0</v>
      </c>
      <c r="G2483" s="6">
        <v>15</v>
      </c>
      <c r="H2483" s="6" t="e">
        <f>VLOOKUP(D2483,'kode internal'!$B$1:$E$4717,4,FALSE)</f>
        <v>#N/A</v>
      </c>
      <c r="I2483" s="6" t="e">
        <f>VLOOKUP(D2483,'kode internal'!$B$1:$F$4717,5,FALSE)</f>
        <v>#N/A</v>
      </c>
    </row>
    <row r="2484" spans="1:9">
      <c r="A2484" s="6" t="s">
        <v>7018</v>
      </c>
      <c r="B2484" s="6" t="s">
        <v>7019</v>
      </c>
      <c r="C2484" s="6">
        <f t="shared" si="39"/>
        <v>1</v>
      </c>
      <c r="D2484" s="6" t="s">
        <v>7019</v>
      </c>
      <c r="E2484" s="6" t="e">
        <f>VLOOKUP(B2484,'kode internal'!$B$1:$D$4717,2,FALSE)</f>
        <v>#N/A</v>
      </c>
      <c r="F2484" s="6">
        <v>0</v>
      </c>
      <c r="G2484" s="6">
        <v>180</v>
      </c>
      <c r="H2484" s="6" t="e">
        <f>VLOOKUP(D2484,'kode internal'!$B$1:$E$4717,4,FALSE)</f>
        <v>#N/A</v>
      </c>
      <c r="I2484" s="6" t="e">
        <f>VLOOKUP(D2484,'kode internal'!$B$1:$F$4717,5,FALSE)</f>
        <v>#N/A</v>
      </c>
    </row>
    <row r="2485" spans="1:9">
      <c r="A2485" s="6" t="s">
        <v>7020</v>
      </c>
      <c r="B2485" s="6" t="s">
        <v>7021</v>
      </c>
      <c r="C2485" s="6">
        <f t="shared" si="39"/>
        <v>1</v>
      </c>
      <c r="D2485" s="6" t="s">
        <v>7021</v>
      </c>
      <c r="E2485" s="6" t="e">
        <f>VLOOKUP(B2485,'kode internal'!$B$1:$D$4717,2,FALSE)</f>
        <v>#N/A</v>
      </c>
      <c r="F2485" s="6">
        <v>0</v>
      </c>
      <c r="G2485" s="6">
        <v>180</v>
      </c>
      <c r="H2485" s="6" t="e">
        <f>VLOOKUP(D2485,'kode internal'!$B$1:$E$4717,4,FALSE)</f>
        <v>#N/A</v>
      </c>
      <c r="I2485" s="6" t="e">
        <f>VLOOKUP(D2485,'kode internal'!$B$1:$F$4717,5,FALSE)</f>
        <v>#N/A</v>
      </c>
    </row>
    <row r="2486" spans="1:9">
      <c r="A2486" s="6" t="s">
        <v>7022</v>
      </c>
      <c r="B2486" s="6" t="s">
        <v>7023</v>
      </c>
      <c r="C2486" s="6">
        <f t="shared" si="39"/>
        <v>1</v>
      </c>
      <c r="D2486" s="6" t="s">
        <v>7023</v>
      </c>
      <c r="E2486" s="6" t="e">
        <f>VLOOKUP(B2486,'kode internal'!$B$1:$D$4717,2,FALSE)</f>
        <v>#N/A</v>
      </c>
      <c r="F2486" s="6">
        <v>0</v>
      </c>
      <c r="G2486" s="6">
        <v>11</v>
      </c>
      <c r="H2486" s="6" t="e">
        <f>VLOOKUP(D2486,'kode internal'!$B$1:$E$4717,4,FALSE)</f>
        <v>#N/A</v>
      </c>
      <c r="I2486" s="6" t="e">
        <f>VLOOKUP(D2486,'kode internal'!$B$1:$F$4717,5,FALSE)</f>
        <v>#N/A</v>
      </c>
    </row>
    <row r="2487" spans="1:9">
      <c r="A2487" s="6" t="s">
        <v>7024</v>
      </c>
      <c r="B2487" s="6" t="s">
        <v>7025</v>
      </c>
      <c r="C2487" s="6">
        <f t="shared" si="39"/>
        <v>1</v>
      </c>
      <c r="D2487" s="6" t="s">
        <v>7025</v>
      </c>
      <c r="E2487" s="6" t="str">
        <f>VLOOKUP(B2487,'kode internal'!$B$1:$D$4717,2,FALSE)</f>
        <v>42L746</v>
      </c>
      <c r="F2487" s="6">
        <v>0</v>
      </c>
      <c r="G2487" s="6">
        <v>82</v>
      </c>
      <c r="H2487" s="6">
        <f>VLOOKUP(D2487,'kode internal'!$B$1:$E$4717,4,FALSE)</f>
        <v>0</v>
      </c>
      <c r="I2487" s="6">
        <f>VLOOKUP(D2487,'kode internal'!$B$1:$F$4717,5,FALSE)</f>
        <v>82</v>
      </c>
    </row>
    <row r="2488" spans="1:9">
      <c r="A2488" s="6" t="s">
        <v>7026</v>
      </c>
      <c r="B2488" s="6" t="s">
        <v>7027</v>
      </c>
      <c r="C2488" s="6">
        <f t="shared" si="39"/>
        <v>1</v>
      </c>
      <c r="D2488" s="6" t="s">
        <v>7027</v>
      </c>
      <c r="E2488" s="6" t="str">
        <f>VLOOKUP(B2488,'kode internal'!$B$1:$D$4717,2,FALSE)</f>
        <v>42L762</v>
      </c>
      <c r="F2488" s="6">
        <v>0</v>
      </c>
      <c r="G2488" s="6">
        <v>21</v>
      </c>
      <c r="H2488" s="6">
        <f>VLOOKUP(D2488,'kode internal'!$B$1:$E$4717,4,FALSE)</f>
        <v>0</v>
      </c>
      <c r="I2488" s="6">
        <f>VLOOKUP(D2488,'kode internal'!$B$1:$F$4717,5,FALSE)</f>
        <v>21</v>
      </c>
    </row>
    <row r="2489" spans="1:9">
      <c r="A2489" s="6" t="s">
        <v>7028</v>
      </c>
      <c r="B2489" s="6" t="s">
        <v>7029</v>
      </c>
      <c r="C2489" s="6">
        <f t="shared" si="39"/>
        <v>1</v>
      </c>
      <c r="D2489" s="6" t="s">
        <v>7029</v>
      </c>
      <c r="E2489" s="6" t="str">
        <f>VLOOKUP(B2489,'kode internal'!$B$1:$D$4717,2,FALSE)</f>
        <v>42L627</v>
      </c>
      <c r="F2489" s="6">
        <v>0</v>
      </c>
      <c r="G2489" s="6">
        <v>1</v>
      </c>
      <c r="H2489" s="6">
        <f>VLOOKUP(D2489,'kode internal'!$B$1:$E$4717,4,FALSE)</f>
        <v>0</v>
      </c>
      <c r="I2489" s="6">
        <f>VLOOKUP(D2489,'kode internal'!$B$1:$F$4717,5,FALSE)</f>
        <v>1</v>
      </c>
    </row>
    <row r="2490" spans="1:9">
      <c r="A2490" s="6" t="s">
        <v>7030</v>
      </c>
      <c r="B2490" s="13" t="s">
        <v>4315</v>
      </c>
      <c r="C2490" s="6">
        <f t="shared" si="39"/>
        <v>1</v>
      </c>
      <c r="D2490" s="6" t="s">
        <v>4315</v>
      </c>
      <c r="E2490" s="6" t="str">
        <f>VLOOKUP(B2490,'kode internal'!$B$1:$D$4717,2,FALSE)</f>
        <v>42L764.01</v>
      </c>
      <c r="F2490" s="6">
        <v>0</v>
      </c>
      <c r="G2490" s="6">
        <v>3</v>
      </c>
      <c r="H2490" s="6">
        <f>VLOOKUP(D2490,'kode internal'!$B$1:$E$4717,4,FALSE)</f>
        <v>0</v>
      </c>
      <c r="I2490" s="6">
        <f>VLOOKUP(D2490,'kode internal'!$B$1:$F$4717,5,FALSE)</f>
        <v>7</v>
      </c>
    </row>
    <row r="2491" spans="1:9">
      <c r="A2491" s="6" t="s">
        <v>7031</v>
      </c>
      <c r="B2491" s="6" t="s">
        <v>7032</v>
      </c>
      <c r="C2491" s="6">
        <f t="shared" si="39"/>
        <v>1</v>
      </c>
      <c r="D2491" s="6" t="s">
        <v>7032</v>
      </c>
      <c r="E2491" s="6" t="str">
        <f>VLOOKUP(B2491,'kode internal'!$B$1:$D$4717,2,FALSE)</f>
        <v>42L745</v>
      </c>
      <c r="F2491" s="6">
        <v>0</v>
      </c>
      <c r="G2491" s="6">
        <v>85</v>
      </c>
      <c r="H2491" s="6">
        <f>VLOOKUP(D2491,'kode internal'!$B$1:$E$4717,4,FALSE)</f>
        <v>0</v>
      </c>
      <c r="I2491" s="6">
        <f>VLOOKUP(D2491,'kode internal'!$B$1:$F$4717,5,FALSE)</f>
        <v>85</v>
      </c>
    </row>
    <row r="2492" spans="1:9">
      <c r="A2492" s="6" t="s">
        <v>7033</v>
      </c>
      <c r="B2492" s="6" t="s">
        <v>7034</v>
      </c>
      <c r="C2492" s="6">
        <f t="shared" si="39"/>
        <v>1</v>
      </c>
      <c r="D2492" s="6" t="s">
        <v>7034</v>
      </c>
      <c r="E2492" s="6" t="e">
        <f>VLOOKUP(B2492,'kode internal'!$B$1:$D$4717,2,FALSE)</f>
        <v>#N/A</v>
      </c>
      <c r="F2492" s="6">
        <v>0</v>
      </c>
      <c r="G2492" s="6">
        <v>651</v>
      </c>
      <c r="H2492" s="6" t="e">
        <f>VLOOKUP(D2492,'kode internal'!$B$1:$E$4717,4,FALSE)</f>
        <v>#N/A</v>
      </c>
      <c r="I2492" s="6" t="e">
        <f>VLOOKUP(D2492,'kode internal'!$B$1:$F$4717,5,FALSE)</f>
        <v>#N/A</v>
      </c>
    </row>
    <row r="2493" spans="1:9">
      <c r="A2493" s="6" t="s">
        <v>7035</v>
      </c>
      <c r="B2493" s="6" t="s">
        <v>7036</v>
      </c>
      <c r="C2493" s="6">
        <f t="shared" si="39"/>
        <v>1</v>
      </c>
      <c r="D2493" s="6" t="s">
        <v>7036</v>
      </c>
      <c r="E2493" s="6" t="e">
        <f>VLOOKUP(B2493,'kode internal'!$B$1:$D$4717,2,FALSE)</f>
        <v>#N/A</v>
      </c>
      <c r="F2493" s="6">
        <v>0</v>
      </c>
      <c r="G2493" s="6">
        <v>107</v>
      </c>
      <c r="H2493" s="6" t="e">
        <f>VLOOKUP(D2493,'kode internal'!$B$1:$E$4717,4,FALSE)</f>
        <v>#N/A</v>
      </c>
      <c r="I2493" s="6" t="e">
        <f>VLOOKUP(D2493,'kode internal'!$B$1:$F$4717,5,FALSE)</f>
        <v>#N/A</v>
      </c>
    </row>
    <row r="2494" spans="1:9">
      <c r="A2494" s="6" t="s">
        <v>7037</v>
      </c>
      <c r="B2494" s="6" t="s">
        <v>7038</v>
      </c>
      <c r="C2494" s="6">
        <f t="shared" si="39"/>
        <v>1</v>
      </c>
      <c r="D2494" s="6" t="s">
        <v>7038</v>
      </c>
      <c r="E2494" s="6" t="e">
        <f>VLOOKUP(B2494,'kode internal'!$B$1:$D$4717,2,FALSE)</f>
        <v>#N/A</v>
      </c>
      <c r="F2494" s="6">
        <v>0</v>
      </c>
      <c r="G2494" s="6">
        <v>627</v>
      </c>
      <c r="H2494" s="6" t="e">
        <f>VLOOKUP(D2494,'kode internal'!$B$1:$E$4717,4,FALSE)</f>
        <v>#N/A</v>
      </c>
      <c r="I2494" s="6" t="e">
        <f>VLOOKUP(D2494,'kode internal'!$B$1:$F$4717,5,FALSE)</f>
        <v>#N/A</v>
      </c>
    </row>
    <row r="2495" spans="1:9">
      <c r="A2495" s="6" t="s">
        <v>7039</v>
      </c>
      <c r="B2495" s="6" t="s">
        <v>7040</v>
      </c>
      <c r="C2495" s="6">
        <f t="shared" si="39"/>
        <v>1</v>
      </c>
      <c r="D2495" s="6" t="s">
        <v>7040</v>
      </c>
      <c r="E2495" s="6" t="str">
        <f>VLOOKUP(B2495,'kode internal'!$B$1:$D$4717,2,FALSE)</f>
        <v>80M253.1</v>
      </c>
      <c r="F2495" s="6">
        <v>0</v>
      </c>
      <c r="G2495" s="6">
        <v>300</v>
      </c>
      <c r="H2495" s="6">
        <f>VLOOKUP(D2495,'kode internal'!$B$1:$E$4717,4,FALSE)</f>
        <v>0</v>
      </c>
      <c r="I2495" s="6">
        <f>VLOOKUP(D2495,'kode internal'!$B$1:$F$4717,5,FALSE)</f>
        <v>300</v>
      </c>
    </row>
    <row r="2496" spans="1:9">
      <c r="A2496" s="6" t="s">
        <v>7041</v>
      </c>
      <c r="B2496" s="6" t="s">
        <v>7042</v>
      </c>
      <c r="C2496" s="6">
        <f t="shared" si="39"/>
        <v>1</v>
      </c>
      <c r="D2496" s="6" t="s">
        <v>7042</v>
      </c>
      <c r="E2496" s="6" t="str">
        <f>VLOOKUP(B2496,'kode internal'!$B$1:$D$4717,2,FALSE)</f>
        <v>80M221</v>
      </c>
      <c r="F2496" s="6">
        <v>0</v>
      </c>
      <c r="G2496" s="6">
        <v>11500</v>
      </c>
      <c r="H2496" s="6">
        <f>VLOOKUP(D2496,'kode internal'!$B$1:$E$4717,4,FALSE)</f>
        <v>0</v>
      </c>
      <c r="I2496" s="6">
        <f>VLOOKUP(D2496,'kode internal'!$B$1:$F$4717,5,FALSE)</f>
        <v>11500</v>
      </c>
    </row>
    <row r="2497" spans="1:9">
      <c r="A2497" s="6" t="s">
        <v>7043</v>
      </c>
      <c r="B2497" s="6" t="s">
        <v>7044</v>
      </c>
      <c r="C2497" s="6">
        <f t="shared" ref="C2497:C2560" si="40">IF(B2497=D2497,1,0)</f>
        <v>1</v>
      </c>
      <c r="D2497" s="6" t="s">
        <v>7044</v>
      </c>
      <c r="E2497" s="6" t="str">
        <f>VLOOKUP(B2497,'kode internal'!$B$1:$D$4717,2,FALSE)</f>
        <v>70M021</v>
      </c>
      <c r="F2497" s="6">
        <v>0</v>
      </c>
      <c r="G2497" s="6">
        <v>140</v>
      </c>
      <c r="H2497" s="6">
        <f>VLOOKUP(D2497,'kode internal'!$B$1:$E$4717,4,FALSE)</f>
        <v>0</v>
      </c>
      <c r="I2497" s="6">
        <f>VLOOKUP(D2497,'kode internal'!$B$1:$F$4717,5,FALSE)</f>
        <v>140</v>
      </c>
    </row>
    <row r="2498" spans="1:9">
      <c r="A2498" s="6" t="s">
        <v>7045</v>
      </c>
      <c r="B2498" s="6" t="s">
        <v>7046</v>
      </c>
      <c r="C2498" s="6">
        <f t="shared" si="40"/>
        <v>1</v>
      </c>
      <c r="D2498" s="6" t="s">
        <v>7046</v>
      </c>
      <c r="E2498" s="6" t="str">
        <f>VLOOKUP(B2498,'kode internal'!$B$1:$D$4717,2,FALSE)</f>
        <v>42M328.01</v>
      </c>
      <c r="F2498" s="6">
        <v>0</v>
      </c>
      <c r="G2498" s="6">
        <v>34</v>
      </c>
      <c r="H2498" s="6">
        <f>VLOOKUP(D2498,'kode internal'!$B$1:$E$4717,4,FALSE)</f>
        <v>0</v>
      </c>
      <c r="I2498" s="6">
        <f>VLOOKUP(D2498,'kode internal'!$B$1:$F$4717,5,FALSE)</f>
        <v>34</v>
      </c>
    </row>
    <row r="2499" spans="1:9">
      <c r="A2499" s="6" t="s">
        <v>7047</v>
      </c>
      <c r="B2499" s="6" t="s">
        <v>7048</v>
      </c>
      <c r="C2499" s="6">
        <f t="shared" si="40"/>
        <v>1</v>
      </c>
      <c r="D2499" s="6" t="s">
        <v>7048</v>
      </c>
      <c r="E2499" s="6" t="str">
        <f>VLOOKUP(B2499,'kode internal'!$B$1:$D$4717,2,FALSE)</f>
        <v>10N154.1</v>
      </c>
      <c r="F2499" s="6">
        <v>0</v>
      </c>
      <c r="G2499" s="6">
        <v>4060</v>
      </c>
      <c r="H2499" s="6">
        <f>VLOOKUP(D2499,'kode internal'!$B$1:$E$4717,4,FALSE)</f>
        <v>0</v>
      </c>
      <c r="I2499" s="6">
        <f>VLOOKUP(D2499,'kode internal'!$B$1:$F$4717,5,FALSE)</f>
        <v>4060</v>
      </c>
    </row>
    <row r="2500" spans="1:9">
      <c r="A2500" s="6" t="s">
        <v>7049</v>
      </c>
      <c r="B2500" s="6" t="s">
        <v>7050</v>
      </c>
      <c r="C2500" s="6">
        <f t="shared" si="40"/>
        <v>1</v>
      </c>
      <c r="D2500" s="6" t="s">
        <v>7050</v>
      </c>
      <c r="E2500" s="6" t="e">
        <f>VLOOKUP(B2500,'kode internal'!$B$1:$D$4717,2,FALSE)</f>
        <v>#N/A</v>
      </c>
      <c r="F2500" s="6">
        <v>0</v>
      </c>
      <c r="G2500" s="6">
        <v>7</v>
      </c>
      <c r="H2500" s="6" t="e">
        <f>VLOOKUP(D2500,'kode internal'!$B$1:$E$4717,4,FALSE)</f>
        <v>#N/A</v>
      </c>
      <c r="I2500" s="6" t="e">
        <f>VLOOKUP(D2500,'kode internal'!$B$1:$F$4717,5,FALSE)</f>
        <v>#N/A</v>
      </c>
    </row>
    <row r="2501" spans="1:9">
      <c r="A2501" s="6" t="s">
        <v>7051</v>
      </c>
      <c r="B2501" s="6" t="s">
        <v>7052</v>
      </c>
      <c r="C2501" s="6">
        <f t="shared" si="40"/>
        <v>1</v>
      </c>
      <c r="D2501" s="6" t="s">
        <v>7052</v>
      </c>
      <c r="E2501" s="6" t="e">
        <f>VLOOKUP(B2501,'kode internal'!$B$1:$D$4717,2,FALSE)</f>
        <v>#N/A</v>
      </c>
      <c r="F2501" s="6">
        <v>0</v>
      </c>
      <c r="G2501" s="6">
        <v>20</v>
      </c>
      <c r="H2501" s="6" t="e">
        <f>VLOOKUP(D2501,'kode internal'!$B$1:$E$4717,4,FALSE)</f>
        <v>#N/A</v>
      </c>
      <c r="I2501" s="6" t="e">
        <f>VLOOKUP(D2501,'kode internal'!$B$1:$F$4717,5,FALSE)</f>
        <v>#N/A</v>
      </c>
    </row>
    <row r="2502" spans="1:9">
      <c r="A2502" s="6" t="s">
        <v>7053</v>
      </c>
      <c r="B2502" s="6" t="s">
        <v>7054</v>
      </c>
      <c r="C2502" s="6">
        <f t="shared" si="40"/>
        <v>1</v>
      </c>
      <c r="D2502" s="6" t="s">
        <v>7054</v>
      </c>
      <c r="E2502" s="6" t="str">
        <f>VLOOKUP(B2502,'kode internal'!$B$1:$D$4717,2,FALSE)</f>
        <v>42N114</v>
      </c>
      <c r="F2502" s="6">
        <v>0</v>
      </c>
      <c r="G2502" s="6">
        <v>22</v>
      </c>
      <c r="H2502" s="6">
        <f>VLOOKUP(D2502,'kode internal'!$B$1:$E$4717,4,FALSE)</f>
        <v>5</v>
      </c>
      <c r="I2502" s="6">
        <f>VLOOKUP(D2502,'kode internal'!$B$1:$F$4717,5,FALSE)</f>
        <v>22</v>
      </c>
    </row>
    <row r="2503" spans="1:9">
      <c r="A2503" s="6" t="s">
        <v>7055</v>
      </c>
      <c r="B2503" s="6" t="s">
        <v>7056</v>
      </c>
      <c r="C2503" s="6">
        <f t="shared" si="40"/>
        <v>1</v>
      </c>
      <c r="D2503" s="6" t="s">
        <v>7056</v>
      </c>
      <c r="E2503" s="6" t="str">
        <f>VLOOKUP(B2503,'kode internal'!$B$1:$D$4717,2,FALSE)</f>
        <v>10O087</v>
      </c>
      <c r="F2503" s="6">
        <v>0</v>
      </c>
      <c r="G2503" s="6">
        <v>12420</v>
      </c>
      <c r="H2503" s="6">
        <f>VLOOKUP(D2503,'kode internal'!$B$1:$E$4717,4,FALSE)</f>
        <v>0</v>
      </c>
      <c r="I2503" s="6">
        <f>VLOOKUP(D2503,'kode internal'!$B$1:$F$4717,5,FALSE)</f>
        <v>12420</v>
      </c>
    </row>
    <row r="2504" spans="1:9">
      <c r="A2504" s="6" t="s">
        <v>7057</v>
      </c>
      <c r="B2504" s="6" t="s">
        <v>7058</v>
      </c>
      <c r="C2504" s="6">
        <f t="shared" si="40"/>
        <v>1</v>
      </c>
      <c r="D2504" s="6" t="s">
        <v>7058</v>
      </c>
      <c r="E2504" s="6" t="str">
        <f>VLOOKUP(B2504,'kode internal'!$B$1:$D$4717,2,FALSE)</f>
        <v>80O030</v>
      </c>
      <c r="F2504" s="6">
        <v>0</v>
      </c>
      <c r="G2504" s="6">
        <v>450</v>
      </c>
      <c r="H2504" s="6">
        <f>VLOOKUP(D2504,'kode internal'!$B$1:$E$4717,4,FALSE)</f>
        <v>0</v>
      </c>
      <c r="I2504" s="6">
        <f>VLOOKUP(D2504,'kode internal'!$B$1:$F$4717,5,FALSE)</f>
        <v>450</v>
      </c>
    </row>
    <row r="2505" spans="1:9">
      <c r="A2505" s="6" t="s">
        <v>7059</v>
      </c>
      <c r="B2505" s="6" t="s">
        <v>7060</v>
      </c>
      <c r="C2505" s="6">
        <f t="shared" si="40"/>
        <v>1</v>
      </c>
      <c r="D2505" s="6" t="s">
        <v>7060</v>
      </c>
      <c r="E2505" s="6" t="str">
        <f>VLOOKUP(B2505,'kode internal'!$B$1:$D$4717,2,FALSE)</f>
        <v>42O033.01</v>
      </c>
      <c r="F2505" s="6">
        <v>0</v>
      </c>
      <c r="G2505" s="6">
        <v>3</v>
      </c>
      <c r="H2505" s="6">
        <f>VLOOKUP(D2505,'kode internal'!$B$1:$E$4717,4,FALSE)</f>
        <v>0</v>
      </c>
      <c r="I2505" s="6">
        <f>VLOOKUP(D2505,'kode internal'!$B$1:$F$4717,5,FALSE)</f>
        <v>2</v>
      </c>
    </row>
    <row r="2506" spans="1:9">
      <c r="A2506" s="6" t="s">
        <v>7061</v>
      </c>
      <c r="B2506" s="6" t="s">
        <v>7062</v>
      </c>
      <c r="C2506" s="6">
        <f t="shared" si="40"/>
        <v>1</v>
      </c>
      <c r="D2506" s="6" t="s">
        <v>7062</v>
      </c>
      <c r="E2506" s="6" t="str">
        <f>VLOOKUP(B2506,'kode internal'!$B$1:$D$4717,2,FALSE)</f>
        <v>80O016.7</v>
      </c>
      <c r="F2506" s="6">
        <v>0</v>
      </c>
      <c r="G2506" s="6">
        <v>10</v>
      </c>
      <c r="H2506" s="6">
        <f>VLOOKUP(D2506,'kode internal'!$B$1:$E$4717,4,FALSE)</f>
        <v>0</v>
      </c>
      <c r="I2506" s="6">
        <f>VLOOKUP(D2506,'kode internal'!$B$1:$F$4717,5,FALSE)</f>
        <v>10</v>
      </c>
    </row>
    <row r="2507" spans="1:9">
      <c r="A2507" s="6" t="s">
        <v>7063</v>
      </c>
      <c r="B2507" s="6" t="s">
        <v>7064</v>
      </c>
      <c r="C2507" s="6">
        <f t="shared" si="40"/>
        <v>1</v>
      </c>
      <c r="D2507" s="6" t="s">
        <v>7064</v>
      </c>
      <c r="E2507" s="6" t="str">
        <f>VLOOKUP(B2507,'kode internal'!$B$1:$D$4717,2,FALSE)</f>
        <v>42P386</v>
      </c>
      <c r="F2507" s="6">
        <v>0</v>
      </c>
      <c r="G2507" s="6">
        <v>26</v>
      </c>
      <c r="H2507" s="6">
        <f>VLOOKUP(D2507,'kode internal'!$B$1:$E$4717,4,FALSE)</f>
        <v>0</v>
      </c>
      <c r="I2507" s="6">
        <f>VLOOKUP(D2507,'kode internal'!$B$1:$F$4717,5,FALSE)</f>
        <v>26</v>
      </c>
    </row>
    <row r="2508" spans="1:9">
      <c r="A2508" s="6" t="s">
        <v>7065</v>
      </c>
      <c r="B2508" s="6" t="s">
        <v>7066</v>
      </c>
      <c r="C2508" s="6">
        <f t="shared" si="40"/>
        <v>1</v>
      </c>
      <c r="D2508" s="6" t="s">
        <v>7066</v>
      </c>
      <c r="E2508" s="6" t="str">
        <f>VLOOKUP(B2508,'kode internal'!$B$1:$D$4717,2,FALSE)</f>
        <v>42P385</v>
      </c>
      <c r="F2508" s="6">
        <v>0</v>
      </c>
      <c r="G2508" s="6">
        <v>11</v>
      </c>
      <c r="H2508" s="6">
        <f>VLOOKUP(D2508,'kode internal'!$B$1:$E$4717,4,FALSE)</f>
        <v>0</v>
      </c>
      <c r="I2508" s="6">
        <f>VLOOKUP(D2508,'kode internal'!$B$1:$F$4717,5,FALSE)</f>
        <v>11</v>
      </c>
    </row>
    <row r="2509" spans="1:9">
      <c r="A2509" s="6" t="s">
        <v>7067</v>
      </c>
      <c r="B2509" s="6" t="s">
        <v>7068</v>
      </c>
      <c r="C2509" s="6">
        <f t="shared" si="40"/>
        <v>1</v>
      </c>
      <c r="D2509" s="6" t="s">
        <v>7068</v>
      </c>
      <c r="E2509" s="6" t="str">
        <f>VLOOKUP(B2509,'kode internal'!$B$1:$D$4717,2,FALSE)</f>
        <v>42P053</v>
      </c>
      <c r="F2509" s="6">
        <v>0</v>
      </c>
      <c r="G2509" s="6">
        <v>39</v>
      </c>
      <c r="H2509" s="6">
        <f>VLOOKUP(D2509,'kode internal'!$B$1:$E$4717,4,FALSE)</f>
        <v>0</v>
      </c>
      <c r="I2509" s="6">
        <f>VLOOKUP(D2509,'kode internal'!$B$1:$F$4717,5,FALSE)</f>
        <v>39</v>
      </c>
    </row>
    <row r="2510" spans="1:9">
      <c r="A2510" s="6" t="s">
        <v>7069</v>
      </c>
      <c r="B2510" s="6" t="s">
        <v>7070</v>
      </c>
      <c r="C2510" s="6">
        <f t="shared" si="40"/>
        <v>1</v>
      </c>
      <c r="D2510" s="6" t="s">
        <v>7070</v>
      </c>
      <c r="E2510" s="6" t="str">
        <f>VLOOKUP(B2510,'kode internal'!$B$1:$D$4717,2,FALSE)</f>
        <v>42P056</v>
      </c>
      <c r="F2510" s="6">
        <v>0</v>
      </c>
      <c r="G2510" s="6">
        <v>42</v>
      </c>
      <c r="H2510" s="6">
        <f>VLOOKUP(D2510,'kode internal'!$B$1:$E$4717,4,FALSE)</f>
        <v>0</v>
      </c>
      <c r="I2510" s="6">
        <f>VLOOKUP(D2510,'kode internal'!$B$1:$F$4717,5,FALSE)</f>
        <v>42</v>
      </c>
    </row>
    <row r="2511" spans="1:9">
      <c r="A2511" s="6" t="s">
        <v>7071</v>
      </c>
      <c r="B2511" s="6" t="s">
        <v>7072</v>
      </c>
      <c r="C2511" s="6">
        <f t="shared" si="40"/>
        <v>1</v>
      </c>
      <c r="D2511" s="6" t="s">
        <v>7072</v>
      </c>
      <c r="E2511" s="6" t="str">
        <f>VLOOKUP(B2511,'kode internal'!$B$1:$D$4717,2,FALSE)</f>
        <v>81P163</v>
      </c>
      <c r="F2511" s="6">
        <v>0</v>
      </c>
      <c r="G2511" s="6">
        <v>1</v>
      </c>
      <c r="H2511" s="6">
        <f>VLOOKUP(D2511,'kode internal'!$B$1:$E$4717,4,FALSE)</f>
        <v>0</v>
      </c>
      <c r="I2511" s="6">
        <f>VLOOKUP(D2511,'kode internal'!$B$1:$F$4717,5,FALSE)</f>
        <v>1</v>
      </c>
    </row>
    <row r="2512" spans="1:9">
      <c r="A2512" s="6" t="s">
        <v>7073</v>
      </c>
      <c r="B2512" s="6" t="s">
        <v>7074</v>
      </c>
      <c r="C2512" s="6">
        <f t="shared" si="40"/>
        <v>1</v>
      </c>
      <c r="D2512" s="6" t="s">
        <v>7074</v>
      </c>
      <c r="E2512" s="6" t="str">
        <f>VLOOKUP(B2512,'kode internal'!$B$1:$D$4717,2,FALSE)</f>
        <v>90P112</v>
      </c>
      <c r="F2512" s="6">
        <v>0</v>
      </c>
      <c r="G2512" s="6">
        <v>1800</v>
      </c>
      <c r="H2512" s="6">
        <f>VLOOKUP(D2512,'kode internal'!$B$1:$E$4717,4,FALSE)</f>
        <v>0</v>
      </c>
      <c r="I2512" s="6">
        <f>VLOOKUP(D2512,'kode internal'!$B$1:$F$4717,5,FALSE)</f>
        <v>1800</v>
      </c>
    </row>
    <row r="2513" spans="1:9">
      <c r="A2513" s="6" t="s">
        <v>7075</v>
      </c>
      <c r="B2513" s="6" t="s">
        <v>7076</v>
      </c>
      <c r="C2513" s="6">
        <f t="shared" si="40"/>
        <v>1</v>
      </c>
      <c r="D2513" s="6" t="s">
        <v>7076</v>
      </c>
      <c r="E2513" s="6" t="str">
        <f>VLOOKUP(B2513,'kode internal'!$B$1:$D$4717,2,FALSE)</f>
        <v>42P273</v>
      </c>
      <c r="F2513" s="6">
        <v>0</v>
      </c>
      <c r="G2513" s="6">
        <v>6</v>
      </c>
      <c r="H2513" s="6">
        <f>VLOOKUP(D2513,'kode internal'!$B$1:$E$4717,4,FALSE)</f>
        <v>0</v>
      </c>
      <c r="I2513" s="6">
        <f>VLOOKUP(D2513,'kode internal'!$B$1:$F$4717,5,FALSE)</f>
        <v>6</v>
      </c>
    </row>
    <row r="2514" spans="1:9">
      <c r="A2514" s="6" t="s">
        <v>7077</v>
      </c>
      <c r="B2514" s="6" t="s">
        <v>7078</v>
      </c>
      <c r="C2514" s="6">
        <f t="shared" si="40"/>
        <v>1</v>
      </c>
      <c r="D2514" s="6" t="s">
        <v>7078</v>
      </c>
      <c r="E2514" s="6" t="str">
        <f>VLOOKUP(B2514,'kode internal'!$B$1:$D$4717,2,FALSE)</f>
        <v>42P088</v>
      </c>
      <c r="F2514" s="6">
        <v>0</v>
      </c>
      <c r="G2514" s="6">
        <v>2</v>
      </c>
      <c r="H2514" s="6">
        <f>VLOOKUP(D2514,'kode internal'!$B$1:$E$4717,4,FALSE)</f>
        <v>0</v>
      </c>
      <c r="I2514" s="6">
        <f>VLOOKUP(D2514,'kode internal'!$B$1:$F$4717,5,FALSE)</f>
        <v>2</v>
      </c>
    </row>
    <row r="2515" spans="1:9">
      <c r="A2515" s="6" t="s">
        <v>7079</v>
      </c>
      <c r="B2515" s="6" t="s">
        <v>7080</v>
      </c>
      <c r="C2515" s="6">
        <f t="shared" si="40"/>
        <v>1</v>
      </c>
      <c r="D2515" s="6" t="s">
        <v>7080</v>
      </c>
      <c r="E2515" s="6" t="str">
        <f>VLOOKUP(B2515,'kode internal'!$B$1:$D$4717,2,FALSE)</f>
        <v>42P280</v>
      </c>
      <c r="F2515" s="6">
        <v>0</v>
      </c>
      <c r="G2515" s="6">
        <v>45</v>
      </c>
      <c r="H2515" s="6">
        <f>VLOOKUP(D2515,'kode internal'!$B$1:$E$4717,4,FALSE)</f>
        <v>0</v>
      </c>
      <c r="I2515" s="6">
        <f>VLOOKUP(D2515,'kode internal'!$B$1:$F$4717,5,FALSE)</f>
        <v>45</v>
      </c>
    </row>
    <row r="2516" spans="1:9">
      <c r="A2516" s="6" t="s">
        <v>7081</v>
      </c>
      <c r="B2516" s="6" t="s">
        <v>7082</v>
      </c>
      <c r="C2516" s="6">
        <f t="shared" si="40"/>
        <v>1</v>
      </c>
      <c r="D2516" s="6" t="s">
        <v>7082</v>
      </c>
      <c r="E2516" s="6" t="str">
        <f>VLOOKUP(B2516,'kode internal'!$B$1:$D$4717,2,FALSE)</f>
        <v>22P165</v>
      </c>
      <c r="F2516" s="6">
        <v>0</v>
      </c>
      <c r="G2516" s="6">
        <v>60</v>
      </c>
      <c r="H2516" s="6">
        <f>VLOOKUP(D2516,'kode internal'!$B$1:$E$4717,4,FALSE)</f>
        <v>12</v>
      </c>
      <c r="I2516" s="6">
        <f>VLOOKUP(D2516,'kode internal'!$B$1:$F$4717,5,FALSE)</f>
        <v>60</v>
      </c>
    </row>
    <row r="2517" spans="1:9">
      <c r="A2517" s="6" t="s">
        <v>7083</v>
      </c>
      <c r="B2517" s="6" t="s">
        <v>7084</v>
      </c>
      <c r="C2517" s="6">
        <f t="shared" si="40"/>
        <v>1</v>
      </c>
      <c r="D2517" s="6" t="s">
        <v>7084</v>
      </c>
      <c r="E2517" s="6" t="str">
        <f>VLOOKUP(B2517,'kode internal'!$B$1:$D$4717,2,FALSE)</f>
        <v>20P021.1</v>
      </c>
      <c r="F2517" s="6">
        <v>0</v>
      </c>
      <c r="G2517" s="6">
        <v>1</v>
      </c>
      <c r="H2517" s="6">
        <f>VLOOKUP(D2517,'kode internal'!$B$1:$E$4717,4,FALSE)</f>
        <v>0</v>
      </c>
      <c r="I2517" s="6">
        <f>VLOOKUP(D2517,'kode internal'!$B$1:$F$4717,5,FALSE)</f>
        <v>1</v>
      </c>
    </row>
    <row r="2518" spans="1:9">
      <c r="A2518" s="6" t="s">
        <v>7085</v>
      </c>
      <c r="B2518" s="6" t="s">
        <v>7086</v>
      </c>
      <c r="C2518" s="6">
        <f t="shared" si="40"/>
        <v>1</v>
      </c>
      <c r="D2518" s="6" t="s">
        <v>7086</v>
      </c>
      <c r="E2518" s="6" t="str">
        <f>VLOOKUP(B2518,'kode internal'!$B$1:$D$4717,2,FALSE)</f>
        <v>90P119</v>
      </c>
      <c r="F2518" s="6">
        <v>0</v>
      </c>
      <c r="G2518" s="6">
        <v>1020</v>
      </c>
      <c r="H2518" s="6">
        <f>VLOOKUP(D2518,'kode internal'!$B$1:$E$4717,4,FALSE)</f>
        <v>0</v>
      </c>
      <c r="I2518" s="6">
        <f>VLOOKUP(D2518,'kode internal'!$B$1:$F$4717,5,FALSE)</f>
        <v>1020</v>
      </c>
    </row>
    <row r="2519" spans="1:9">
      <c r="A2519" s="6" t="s">
        <v>7087</v>
      </c>
      <c r="B2519" s="6" t="s">
        <v>7088</v>
      </c>
      <c r="C2519" s="6">
        <f t="shared" si="40"/>
        <v>1</v>
      </c>
      <c r="D2519" s="6" t="s">
        <v>7088</v>
      </c>
      <c r="E2519" s="6" t="e">
        <f>VLOOKUP(B2519,'kode internal'!$B$1:$D$4717,2,FALSE)</f>
        <v>#N/A</v>
      </c>
      <c r="F2519" s="6">
        <v>0</v>
      </c>
      <c r="G2519" s="6">
        <v>6</v>
      </c>
      <c r="H2519" s="6" t="e">
        <f>VLOOKUP(D2519,'kode internal'!$B$1:$E$4717,4,FALSE)</f>
        <v>#N/A</v>
      </c>
      <c r="I2519" s="6" t="e">
        <f>VLOOKUP(D2519,'kode internal'!$B$1:$F$4717,5,FALSE)</f>
        <v>#N/A</v>
      </c>
    </row>
    <row r="2520" spans="1:9">
      <c r="A2520" s="6" t="s">
        <v>7089</v>
      </c>
      <c r="B2520" s="6" t="s">
        <v>7090</v>
      </c>
      <c r="C2520" s="6">
        <f t="shared" si="40"/>
        <v>1</v>
      </c>
      <c r="D2520" s="6" t="s">
        <v>7090</v>
      </c>
      <c r="E2520" s="6" t="str">
        <f>VLOOKUP(B2520,'kode internal'!$B$1:$D$4717,2,FALSE)</f>
        <v>81R106</v>
      </c>
      <c r="F2520" s="6">
        <v>0</v>
      </c>
      <c r="G2520" s="6">
        <v>1</v>
      </c>
      <c r="H2520" s="6">
        <f>VLOOKUP(D2520,'kode internal'!$B$1:$E$4717,4,FALSE)</f>
        <v>0</v>
      </c>
      <c r="I2520" s="6">
        <f>VLOOKUP(D2520,'kode internal'!$B$1:$F$4717,5,FALSE)</f>
        <v>1</v>
      </c>
    </row>
    <row r="2521" spans="1:9">
      <c r="A2521" s="6" t="s">
        <v>7091</v>
      </c>
      <c r="B2521" s="6" t="s">
        <v>7092</v>
      </c>
      <c r="C2521" s="6">
        <f t="shared" si="40"/>
        <v>1</v>
      </c>
      <c r="D2521" s="6" t="s">
        <v>7092</v>
      </c>
      <c r="E2521" s="6" t="str">
        <f>VLOOKUP(B2521,'kode internal'!$B$1:$D$4717,2,FALSE)</f>
        <v>81R105</v>
      </c>
      <c r="F2521" s="6">
        <v>0</v>
      </c>
      <c r="G2521" s="6">
        <v>20</v>
      </c>
      <c r="H2521" s="6">
        <f>VLOOKUP(D2521,'kode internal'!$B$1:$E$4717,4,FALSE)</f>
        <v>0</v>
      </c>
      <c r="I2521" s="6">
        <f>VLOOKUP(D2521,'kode internal'!$B$1:$F$4717,5,FALSE)</f>
        <v>20</v>
      </c>
    </row>
    <row r="2522" spans="1:9">
      <c r="A2522" s="6" t="s">
        <v>7093</v>
      </c>
      <c r="B2522" s="6" t="s">
        <v>7094</v>
      </c>
      <c r="C2522" s="6">
        <f t="shared" si="40"/>
        <v>1</v>
      </c>
      <c r="D2522" s="6" t="s">
        <v>7094</v>
      </c>
      <c r="E2522" s="6" t="str">
        <f>VLOOKUP(B2522,'kode internal'!$B$1:$D$4717,2,FALSE)</f>
        <v>81R083</v>
      </c>
      <c r="F2522" s="6">
        <v>0</v>
      </c>
      <c r="G2522" s="6">
        <v>125</v>
      </c>
      <c r="H2522" s="6">
        <f>VLOOKUP(D2522,'kode internal'!$B$1:$E$4717,4,FALSE)</f>
        <v>9</v>
      </c>
      <c r="I2522" s="6">
        <f>VLOOKUP(D2522,'kode internal'!$B$1:$F$4717,5,FALSE)</f>
        <v>125</v>
      </c>
    </row>
    <row r="2523" spans="1:9">
      <c r="A2523" s="6" t="s">
        <v>7095</v>
      </c>
      <c r="B2523" s="6" t="s">
        <v>7096</v>
      </c>
      <c r="C2523" s="6">
        <f t="shared" si="40"/>
        <v>1</v>
      </c>
      <c r="D2523" s="6" t="s">
        <v>7096</v>
      </c>
      <c r="E2523" s="6" t="str">
        <f>VLOOKUP(B2523,'kode internal'!$B$1:$D$4717,2,FALSE)</f>
        <v>42R282</v>
      </c>
      <c r="F2523" s="6">
        <v>0</v>
      </c>
      <c r="G2523" s="6">
        <v>7</v>
      </c>
      <c r="H2523" s="6">
        <f>VLOOKUP(D2523,'kode internal'!$B$1:$E$4717,4,FALSE)</f>
        <v>0</v>
      </c>
      <c r="I2523" s="6">
        <f>VLOOKUP(D2523,'kode internal'!$B$1:$F$4717,5,FALSE)</f>
        <v>7</v>
      </c>
    </row>
    <row r="2524" spans="1:9">
      <c r="A2524" s="6" t="s">
        <v>7097</v>
      </c>
      <c r="B2524" s="6" t="s">
        <v>7098</v>
      </c>
      <c r="C2524" s="6">
        <f t="shared" si="40"/>
        <v>1</v>
      </c>
      <c r="D2524" s="6" t="s">
        <v>7098</v>
      </c>
      <c r="E2524" s="6" t="str">
        <f>VLOOKUP(B2524,'kode internal'!$B$1:$D$4717,2,FALSE)</f>
        <v>42R269</v>
      </c>
      <c r="F2524" s="6">
        <v>0</v>
      </c>
      <c r="G2524" s="6">
        <v>19</v>
      </c>
      <c r="H2524" s="6">
        <f>VLOOKUP(D2524,'kode internal'!$B$1:$E$4717,4,FALSE)</f>
        <v>1</v>
      </c>
      <c r="I2524" s="6">
        <f>VLOOKUP(D2524,'kode internal'!$B$1:$F$4717,5,FALSE)</f>
        <v>20</v>
      </c>
    </row>
    <row r="2525" spans="1:9">
      <c r="A2525" s="6" t="s">
        <v>7099</v>
      </c>
      <c r="B2525" s="6" t="s">
        <v>7100</v>
      </c>
      <c r="C2525" s="6">
        <f t="shared" si="40"/>
        <v>1</v>
      </c>
      <c r="D2525" s="6" t="s">
        <v>7100</v>
      </c>
      <c r="E2525" s="6" t="str">
        <f>VLOOKUP(B2525,'kode internal'!$B$1:$D$4717,2,FALSE)</f>
        <v>42R273</v>
      </c>
      <c r="F2525" s="6">
        <v>0</v>
      </c>
      <c r="G2525" s="6">
        <v>16</v>
      </c>
      <c r="H2525" s="6">
        <f>VLOOKUP(D2525,'kode internal'!$B$1:$E$4717,4,FALSE)</f>
        <v>0</v>
      </c>
      <c r="I2525" s="6">
        <f>VLOOKUP(D2525,'kode internal'!$B$1:$F$4717,5,FALSE)</f>
        <v>16</v>
      </c>
    </row>
    <row r="2526" spans="1:9">
      <c r="A2526" s="6" t="s">
        <v>7101</v>
      </c>
      <c r="B2526" s="6" t="s">
        <v>7102</v>
      </c>
      <c r="C2526" s="6">
        <f t="shared" si="40"/>
        <v>1</v>
      </c>
      <c r="D2526" s="6" t="s">
        <v>7102</v>
      </c>
      <c r="E2526" s="6" t="str">
        <f>VLOOKUP(B2526,'kode internal'!$B$1:$D$4717,2,FALSE)</f>
        <v>42R217</v>
      </c>
      <c r="F2526" s="6">
        <v>0</v>
      </c>
      <c r="G2526" s="6">
        <v>2</v>
      </c>
      <c r="H2526" s="6">
        <f>VLOOKUP(D2526,'kode internal'!$B$1:$E$4717,4,FALSE)</f>
        <v>0</v>
      </c>
      <c r="I2526" s="6">
        <f>VLOOKUP(D2526,'kode internal'!$B$1:$F$4717,5,FALSE)</f>
        <v>2</v>
      </c>
    </row>
    <row r="2527" spans="1:9">
      <c r="A2527" s="6" t="s">
        <v>7103</v>
      </c>
      <c r="B2527" s="6" t="s">
        <v>7104</v>
      </c>
      <c r="C2527" s="6">
        <f t="shared" si="40"/>
        <v>1</v>
      </c>
      <c r="D2527" s="6" t="s">
        <v>7104</v>
      </c>
      <c r="E2527" s="6" t="str">
        <f>VLOOKUP(B2527,'kode internal'!$B$1:$D$4717,2,FALSE)</f>
        <v>42R299.01</v>
      </c>
      <c r="F2527" s="6">
        <v>0</v>
      </c>
      <c r="G2527" s="6">
        <v>2</v>
      </c>
      <c r="H2527" s="6">
        <f>VLOOKUP(D2527,'kode internal'!$B$1:$E$4717,4,FALSE)</f>
        <v>0</v>
      </c>
      <c r="I2527" s="6">
        <f>VLOOKUP(D2527,'kode internal'!$B$1:$F$4717,5,FALSE)</f>
        <v>2</v>
      </c>
    </row>
    <row r="2528" spans="1:9">
      <c r="A2528" s="6" t="s">
        <v>7105</v>
      </c>
      <c r="B2528" s="6" t="s">
        <v>7106</v>
      </c>
      <c r="C2528" s="6">
        <f t="shared" si="40"/>
        <v>1</v>
      </c>
      <c r="D2528" s="6" t="s">
        <v>7106</v>
      </c>
      <c r="E2528" s="6" t="str">
        <f>VLOOKUP(B2528,'kode internal'!$B$1:$D$4717,2,FALSE)</f>
        <v>42R300.01</v>
      </c>
      <c r="F2528" s="6">
        <v>0</v>
      </c>
      <c r="G2528" s="6">
        <v>4</v>
      </c>
      <c r="H2528" s="6">
        <f>VLOOKUP(D2528,'kode internal'!$B$1:$E$4717,4,FALSE)</f>
        <v>0</v>
      </c>
      <c r="I2528" s="6">
        <f>VLOOKUP(D2528,'kode internal'!$B$1:$F$4717,5,FALSE)</f>
        <v>4</v>
      </c>
    </row>
    <row r="2529" spans="1:9">
      <c r="A2529" s="6" t="s">
        <v>7107</v>
      </c>
      <c r="B2529" s="6" t="s">
        <v>7108</v>
      </c>
      <c r="C2529" s="6">
        <f t="shared" si="40"/>
        <v>1</v>
      </c>
      <c r="D2529" s="6" t="s">
        <v>7108</v>
      </c>
      <c r="E2529" s="6" t="str">
        <f>VLOOKUP(B2529,'kode internal'!$B$1:$D$4717,2,FALSE)</f>
        <v>15S100</v>
      </c>
      <c r="F2529" s="6">
        <v>0</v>
      </c>
      <c r="G2529" s="6">
        <v>15200</v>
      </c>
      <c r="H2529" s="6">
        <f>VLOOKUP(D2529,'kode internal'!$B$1:$E$4717,4,FALSE)</f>
        <v>0</v>
      </c>
      <c r="I2529" s="6">
        <f>VLOOKUP(D2529,'kode internal'!$B$1:$F$4717,5,FALSE)</f>
        <v>15200</v>
      </c>
    </row>
    <row r="2530" spans="1:9">
      <c r="A2530" s="6" t="s">
        <v>7109</v>
      </c>
      <c r="B2530" s="6" t="s">
        <v>7110</v>
      </c>
      <c r="C2530" s="6">
        <f t="shared" si="40"/>
        <v>1</v>
      </c>
      <c r="D2530" s="6" t="s">
        <v>7110</v>
      </c>
      <c r="E2530" s="6" t="str">
        <f>VLOOKUP(B2530,'kode internal'!$B$1:$D$4717,2,FALSE)</f>
        <v>42S201</v>
      </c>
      <c r="F2530" s="6">
        <v>0</v>
      </c>
      <c r="G2530" s="6">
        <v>15</v>
      </c>
      <c r="H2530" s="6">
        <f>VLOOKUP(D2530,'kode internal'!$B$1:$E$4717,4,FALSE)</f>
        <v>0</v>
      </c>
      <c r="I2530" s="6">
        <f>VLOOKUP(D2530,'kode internal'!$B$1:$F$4717,5,FALSE)</f>
        <v>15</v>
      </c>
    </row>
    <row r="2531" spans="1:9">
      <c r="A2531" s="6" t="s">
        <v>7111</v>
      </c>
      <c r="B2531" s="6" t="s">
        <v>7112</v>
      </c>
      <c r="C2531" s="6">
        <f t="shared" si="40"/>
        <v>1</v>
      </c>
      <c r="D2531" s="6" t="s">
        <v>7112</v>
      </c>
      <c r="E2531" s="6" t="str">
        <f>VLOOKUP(B2531,'kode internal'!$B$1:$D$4717,2,FALSE)</f>
        <v>22S094</v>
      </c>
      <c r="F2531" s="6">
        <v>0</v>
      </c>
      <c r="G2531" s="6">
        <v>96</v>
      </c>
      <c r="H2531" s="6">
        <f>VLOOKUP(D2531,'kode internal'!$B$1:$E$4717,4,FALSE)</f>
        <v>24</v>
      </c>
      <c r="I2531" s="6">
        <f>VLOOKUP(D2531,'kode internal'!$B$1:$F$4717,5,FALSE)</f>
        <v>96</v>
      </c>
    </row>
    <row r="2532" spans="1:9">
      <c r="A2532" s="6" t="s">
        <v>7113</v>
      </c>
      <c r="B2532" s="6" t="s">
        <v>7114</v>
      </c>
      <c r="C2532" s="6">
        <f t="shared" si="40"/>
        <v>1</v>
      </c>
      <c r="D2532" s="6" t="s">
        <v>7114</v>
      </c>
      <c r="E2532" s="6" t="str">
        <f>VLOOKUP(B2532,'kode internal'!$B$1:$D$4717,2,FALSE)</f>
        <v>40S065</v>
      </c>
      <c r="F2532" s="6">
        <v>0</v>
      </c>
      <c r="G2532" s="6">
        <v>270</v>
      </c>
      <c r="H2532" s="6">
        <f>VLOOKUP(D2532,'kode internal'!$B$1:$E$4717,4,FALSE)</f>
        <v>35</v>
      </c>
      <c r="I2532" s="6">
        <f>VLOOKUP(D2532,'kode internal'!$B$1:$F$4717,5,FALSE)</f>
        <v>270</v>
      </c>
    </row>
    <row r="2533" spans="1:9">
      <c r="A2533" s="6" t="s">
        <v>7115</v>
      </c>
      <c r="B2533" s="6" t="s">
        <v>7116</v>
      </c>
      <c r="C2533" s="6">
        <f t="shared" si="40"/>
        <v>1</v>
      </c>
      <c r="D2533" s="6" t="s">
        <v>7116</v>
      </c>
      <c r="E2533" s="6" t="str">
        <f>VLOOKUP(B2533,'kode internal'!$B$1:$D$4717,2,FALSE)</f>
        <v>42S168</v>
      </c>
      <c r="F2533" s="6">
        <v>0</v>
      </c>
      <c r="G2533" s="6">
        <v>6</v>
      </c>
      <c r="H2533" s="6">
        <f>VLOOKUP(D2533,'kode internal'!$B$1:$E$4717,4,FALSE)</f>
        <v>0</v>
      </c>
      <c r="I2533" s="6">
        <f>VLOOKUP(D2533,'kode internal'!$B$1:$F$4717,5,FALSE)</f>
        <v>6</v>
      </c>
    </row>
    <row r="2534" spans="1:9">
      <c r="A2534" s="6" t="s">
        <v>7117</v>
      </c>
      <c r="B2534" s="6" t="s">
        <v>7118</v>
      </c>
      <c r="C2534" s="6">
        <f t="shared" si="40"/>
        <v>1</v>
      </c>
      <c r="D2534" s="6" t="s">
        <v>7118</v>
      </c>
      <c r="E2534" s="6" t="str">
        <f>VLOOKUP(B2534,'kode internal'!$B$1:$D$4717,2,FALSE)</f>
        <v>42S073</v>
      </c>
      <c r="F2534" s="6">
        <v>0</v>
      </c>
      <c r="G2534" s="6">
        <v>14</v>
      </c>
      <c r="H2534" s="6">
        <f>VLOOKUP(D2534,'kode internal'!$B$1:$E$4717,4,FALSE)</f>
        <v>0</v>
      </c>
      <c r="I2534" s="6">
        <f>VLOOKUP(D2534,'kode internal'!$B$1:$F$4717,5,FALSE)</f>
        <v>14</v>
      </c>
    </row>
    <row r="2535" spans="1:9">
      <c r="A2535" s="6" t="s">
        <v>7119</v>
      </c>
      <c r="B2535" s="6" t="s">
        <v>7120</v>
      </c>
      <c r="C2535" s="6">
        <f t="shared" si="40"/>
        <v>1</v>
      </c>
      <c r="D2535" s="6" t="s">
        <v>7120</v>
      </c>
      <c r="E2535" s="6" t="str">
        <f>VLOOKUP(B2535,'kode internal'!$B$1:$D$4717,2,FALSE)</f>
        <v>42S013</v>
      </c>
      <c r="F2535" s="6">
        <v>0</v>
      </c>
      <c r="G2535" s="6">
        <v>1</v>
      </c>
      <c r="H2535" s="6">
        <f>VLOOKUP(D2535,'kode internal'!$B$1:$E$4717,4,FALSE)</f>
        <v>1</v>
      </c>
      <c r="I2535" s="6">
        <f>VLOOKUP(D2535,'kode internal'!$B$1:$F$4717,5,FALSE)</f>
        <v>1</v>
      </c>
    </row>
    <row r="2536" spans="1:9">
      <c r="A2536" s="6" t="s">
        <v>7121</v>
      </c>
      <c r="B2536" s="6" t="s">
        <v>7122</v>
      </c>
      <c r="C2536" s="6">
        <f t="shared" si="40"/>
        <v>1</v>
      </c>
      <c r="D2536" s="6" t="s">
        <v>7122</v>
      </c>
      <c r="E2536" s="6" t="str">
        <f>VLOOKUP(B2536,'kode internal'!$B$1:$D$4717,2,FALSE)</f>
        <v>80S348</v>
      </c>
      <c r="F2536" s="6">
        <v>0</v>
      </c>
      <c r="G2536" s="6">
        <v>50</v>
      </c>
      <c r="H2536" s="6">
        <f>VLOOKUP(D2536,'kode internal'!$B$1:$E$4717,4,FALSE)</f>
        <v>0</v>
      </c>
      <c r="I2536" s="6">
        <f>VLOOKUP(D2536,'kode internal'!$B$1:$F$4717,5,FALSE)</f>
        <v>50</v>
      </c>
    </row>
    <row r="2537" spans="1:9">
      <c r="A2537" s="6" t="s">
        <v>7123</v>
      </c>
      <c r="B2537" s="6" t="s">
        <v>7124</v>
      </c>
      <c r="C2537" s="6">
        <f t="shared" si="40"/>
        <v>1</v>
      </c>
      <c r="D2537" s="6" t="s">
        <v>7124</v>
      </c>
      <c r="E2537" s="6" t="str">
        <f>VLOOKUP(B2537,'kode internal'!$B$1:$D$4717,2,FALSE)</f>
        <v>80S266.4</v>
      </c>
      <c r="F2537" s="6">
        <v>0</v>
      </c>
      <c r="G2537" s="6">
        <v>50</v>
      </c>
      <c r="H2537" s="6">
        <f>VLOOKUP(D2537,'kode internal'!$B$1:$E$4717,4,FALSE)</f>
        <v>0</v>
      </c>
      <c r="I2537" s="6">
        <f>VLOOKUP(D2537,'kode internal'!$B$1:$F$4717,5,FALSE)</f>
        <v>50</v>
      </c>
    </row>
    <row r="2538" spans="1:9">
      <c r="A2538" s="6" t="s">
        <v>7125</v>
      </c>
      <c r="B2538" s="6" t="s">
        <v>7126</v>
      </c>
      <c r="C2538" s="6">
        <f t="shared" si="40"/>
        <v>1</v>
      </c>
      <c r="D2538" s="6" t="s">
        <v>7126</v>
      </c>
      <c r="E2538" s="6" t="str">
        <f>VLOOKUP(B2538,'kode internal'!$B$1:$D$4717,2,FALSE)</f>
        <v>80S266.1</v>
      </c>
      <c r="F2538" s="6">
        <v>0</v>
      </c>
      <c r="G2538" s="6">
        <v>50</v>
      </c>
      <c r="H2538" s="6">
        <f>VLOOKUP(D2538,'kode internal'!$B$1:$E$4717,4,FALSE)</f>
        <v>0</v>
      </c>
      <c r="I2538" s="6">
        <f>VLOOKUP(D2538,'kode internal'!$B$1:$F$4717,5,FALSE)</f>
        <v>50</v>
      </c>
    </row>
    <row r="2539" spans="1:9">
      <c r="A2539" s="6" t="s">
        <v>7127</v>
      </c>
      <c r="B2539" s="6" t="s">
        <v>7128</v>
      </c>
      <c r="C2539" s="6">
        <f t="shared" si="40"/>
        <v>1</v>
      </c>
      <c r="D2539" s="6" t="s">
        <v>7128</v>
      </c>
      <c r="E2539" s="6" t="str">
        <f>VLOOKUP(B2539,'kode internal'!$B$1:$D$4717,2,FALSE)</f>
        <v>80S266.2</v>
      </c>
      <c r="F2539" s="6">
        <v>0</v>
      </c>
      <c r="G2539" s="6">
        <v>50</v>
      </c>
      <c r="H2539" s="6">
        <f>VLOOKUP(D2539,'kode internal'!$B$1:$E$4717,4,FALSE)</f>
        <v>0</v>
      </c>
      <c r="I2539" s="6">
        <f>VLOOKUP(D2539,'kode internal'!$B$1:$F$4717,5,FALSE)</f>
        <v>50</v>
      </c>
    </row>
    <row r="2540" spans="1:9">
      <c r="A2540" s="6" t="s">
        <v>7129</v>
      </c>
      <c r="B2540" s="6" t="s">
        <v>7130</v>
      </c>
      <c r="C2540" s="6">
        <f t="shared" si="40"/>
        <v>1</v>
      </c>
      <c r="D2540" s="6" t="s">
        <v>7130</v>
      </c>
      <c r="E2540" s="6" t="str">
        <f>VLOOKUP(B2540,'kode internal'!$B$1:$D$4717,2,FALSE)</f>
        <v>80S203</v>
      </c>
      <c r="F2540" s="6">
        <v>0</v>
      </c>
      <c r="G2540" s="6">
        <v>7425</v>
      </c>
      <c r="H2540" s="6">
        <f>VLOOKUP(D2540,'kode internal'!$B$1:$E$4717,4,FALSE)</f>
        <v>2975</v>
      </c>
      <c r="I2540" s="6">
        <f>VLOOKUP(D2540,'kode internal'!$B$1:$F$4717,5,FALSE)</f>
        <v>7425</v>
      </c>
    </row>
    <row r="2541" spans="1:9">
      <c r="A2541" s="6" t="s">
        <v>7131</v>
      </c>
      <c r="B2541" s="6" t="s">
        <v>7132</v>
      </c>
      <c r="C2541" s="6">
        <f t="shared" si="40"/>
        <v>1</v>
      </c>
      <c r="D2541" s="6" t="s">
        <v>7132</v>
      </c>
      <c r="E2541" s="6" t="str">
        <f>VLOOKUP(B2541,'kode internal'!$B$1:$D$4717,2,FALSE)</f>
        <v>10T165</v>
      </c>
      <c r="F2541" s="6">
        <v>0</v>
      </c>
      <c r="G2541" s="6">
        <v>37500</v>
      </c>
      <c r="H2541" s="6">
        <f>VLOOKUP(D2541,'kode internal'!$B$1:$E$4717,4,FALSE)</f>
        <v>0</v>
      </c>
      <c r="I2541" s="6">
        <f>VLOOKUP(D2541,'kode internal'!$B$1:$F$4717,5,FALSE)</f>
        <v>37500</v>
      </c>
    </row>
    <row r="2542" spans="1:9">
      <c r="A2542" s="6" t="s">
        <v>7133</v>
      </c>
      <c r="B2542" s="6" t="s">
        <v>7134</v>
      </c>
      <c r="C2542" s="6">
        <f t="shared" si="40"/>
        <v>1</v>
      </c>
      <c r="D2542" s="6" t="s">
        <v>7134</v>
      </c>
      <c r="E2542" s="6" t="str">
        <f>VLOOKUP(B2542,'kode internal'!$B$1:$D$4717,2,FALSE)</f>
        <v>22S095</v>
      </c>
      <c r="F2542" s="6">
        <v>0</v>
      </c>
      <c r="G2542" s="6">
        <v>5</v>
      </c>
      <c r="H2542" s="6">
        <f>VLOOKUP(D2542,'kode internal'!$B$1:$E$4717,4,FALSE)</f>
        <v>0</v>
      </c>
      <c r="I2542" s="6">
        <f>VLOOKUP(D2542,'kode internal'!$B$1:$F$4717,5,FALSE)</f>
        <v>5</v>
      </c>
    </row>
    <row r="2543" spans="1:9">
      <c r="A2543" s="6" t="s">
        <v>7135</v>
      </c>
      <c r="B2543" s="6" t="s">
        <v>7136</v>
      </c>
      <c r="C2543" s="6">
        <f t="shared" si="40"/>
        <v>1</v>
      </c>
      <c r="D2543" s="6" t="s">
        <v>7136</v>
      </c>
      <c r="E2543" s="6" t="str">
        <f>VLOOKUP(B2543,'kode internal'!$B$1:$D$4717,2,FALSE)</f>
        <v>80S217</v>
      </c>
      <c r="F2543" s="6">
        <v>0</v>
      </c>
      <c r="G2543" s="6">
        <v>750</v>
      </c>
      <c r="H2543" s="6">
        <f>VLOOKUP(D2543,'kode internal'!$B$1:$E$4717,4,FALSE)</f>
        <v>0</v>
      </c>
      <c r="I2543" s="6">
        <f>VLOOKUP(D2543,'kode internal'!$B$1:$F$4717,5,FALSE)</f>
        <v>750</v>
      </c>
    </row>
    <row r="2544" spans="1:9">
      <c r="A2544" s="6" t="s">
        <v>7137</v>
      </c>
      <c r="B2544" s="6" t="s">
        <v>7138</v>
      </c>
      <c r="C2544" s="6">
        <f t="shared" si="40"/>
        <v>1</v>
      </c>
      <c r="D2544" s="6" t="s">
        <v>7138</v>
      </c>
      <c r="E2544" s="6" t="str">
        <f>VLOOKUP(B2544,'kode internal'!$B$1:$D$4717,2,FALSE)</f>
        <v>10T164</v>
      </c>
      <c r="F2544" s="6">
        <v>0</v>
      </c>
      <c r="G2544" s="6">
        <v>12100</v>
      </c>
      <c r="H2544" s="6">
        <f>VLOOKUP(D2544,'kode internal'!$B$1:$E$4717,4,FALSE)</f>
        <v>0</v>
      </c>
      <c r="I2544" s="6">
        <f>VLOOKUP(D2544,'kode internal'!$B$1:$F$4717,5,FALSE)</f>
        <v>12100</v>
      </c>
    </row>
    <row r="2545" spans="1:9">
      <c r="A2545" s="6" t="s">
        <v>7139</v>
      </c>
      <c r="B2545" s="6" t="s">
        <v>7140</v>
      </c>
      <c r="C2545" s="6">
        <f t="shared" si="40"/>
        <v>1</v>
      </c>
      <c r="D2545" s="6" t="s">
        <v>7140</v>
      </c>
      <c r="E2545" s="6" t="str">
        <f>VLOOKUP(B2545,'kode internal'!$B$1:$D$4717,2,FALSE)</f>
        <v>42T220</v>
      </c>
      <c r="F2545" s="6">
        <v>0</v>
      </c>
      <c r="G2545" s="6">
        <v>1</v>
      </c>
      <c r="H2545" s="6">
        <f>VLOOKUP(D2545,'kode internal'!$B$1:$E$4717,4,FALSE)</f>
        <v>0</v>
      </c>
      <c r="I2545" s="6">
        <f>VLOOKUP(D2545,'kode internal'!$B$1:$F$4717,5,FALSE)</f>
        <v>1</v>
      </c>
    </row>
    <row r="2546" spans="1:9">
      <c r="A2546" s="6" t="s">
        <v>7141</v>
      </c>
      <c r="B2546" s="6" t="s">
        <v>7142</v>
      </c>
      <c r="C2546" s="6">
        <f t="shared" si="40"/>
        <v>1</v>
      </c>
      <c r="D2546" s="6" t="s">
        <v>7142</v>
      </c>
      <c r="E2546" s="6" t="str">
        <f>VLOOKUP(B2546,'kode internal'!$B$1:$D$4717,2,FALSE)</f>
        <v>42T297.01</v>
      </c>
      <c r="F2546" s="6">
        <v>0</v>
      </c>
      <c r="G2546" s="6">
        <v>1</v>
      </c>
      <c r="H2546" s="6">
        <f>VLOOKUP(D2546,'kode internal'!$B$1:$E$4717,4,FALSE)</f>
        <v>0</v>
      </c>
      <c r="I2546" s="6">
        <f>VLOOKUP(D2546,'kode internal'!$B$1:$F$4717,5,FALSE)</f>
        <v>1</v>
      </c>
    </row>
    <row r="2547" spans="1:9">
      <c r="A2547" s="6" t="s">
        <v>7143</v>
      </c>
      <c r="B2547" s="6" t="s">
        <v>7144</v>
      </c>
      <c r="C2547" s="6">
        <f t="shared" si="40"/>
        <v>1</v>
      </c>
      <c r="D2547" s="6" t="s">
        <v>7144</v>
      </c>
      <c r="E2547" s="6" t="str">
        <f>VLOOKUP(B2547,'kode internal'!$B$1:$D$4717,2,FALSE)</f>
        <v>80T187</v>
      </c>
      <c r="F2547" s="6">
        <v>0</v>
      </c>
      <c r="G2547" s="6">
        <v>6200</v>
      </c>
      <c r="H2547" s="6">
        <f>VLOOKUP(D2547,'kode internal'!$B$1:$E$4717,4,FALSE)</f>
        <v>0</v>
      </c>
      <c r="I2547" s="6">
        <f>VLOOKUP(D2547,'kode internal'!$B$1:$F$4717,5,FALSE)</f>
        <v>6200</v>
      </c>
    </row>
    <row r="2548" spans="1:9">
      <c r="A2548" s="6" t="s">
        <v>7145</v>
      </c>
      <c r="B2548" s="6" t="s">
        <v>7146</v>
      </c>
      <c r="C2548" s="6">
        <f t="shared" si="40"/>
        <v>1</v>
      </c>
      <c r="D2548" s="6" t="s">
        <v>7146</v>
      </c>
      <c r="E2548" s="6" t="str">
        <f>VLOOKUP(B2548,'kode internal'!$B$1:$D$4717,2,FALSE)</f>
        <v>42T261</v>
      </c>
      <c r="F2548" s="6">
        <v>0</v>
      </c>
      <c r="G2548" s="6">
        <v>17</v>
      </c>
      <c r="H2548" s="6">
        <f>VLOOKUP(D2548,'kode internal'!$B$1:$E$4717,4,FALSE)</f>
        <v>0</v>
      </c>
      <c r="I2548" s="6">
        <f>VLOOKUP(D2548,'kode internal'!$B$1:$F$4717,5,FALSE)</f>
        <v>17</v>
      </c>
    </row>
    <row r="2549" spans="1:9">
      <c r="A2549" s="6" t="s">
        <v>7147</v>
      </c>
      <c r="B2549" s="6" t="s">
        <v>7148</v>
      </c>
      <c r="C2549" s="6">
        <f t="shared" si="40"/>
        <v>1</v>
      </c>
      <c r="D2549" s="6" t="s">
        <v>7148</v>
      </c>
      <c r="E2549" s="6" t="str">
        <f>VLOOKUP(B2549,'kode internal'!$B$1:$D$4717,2,FALSE)</f>
        <v>15T079</v>
      </c>
      <c r="F2549" s="6">
        <v>0</v>
      </c>
      <c r="G2549" s="6">
        <v>60</v>
      </c>
      <c r="H2549" s="6">
        <f>VLOOKUP(D2549,'kode internal'!$B$1:$E$4717,4,FALSE)</f>
        <v>0</v>
      </c>
      <c r="I2549" s="6">
        <f>VLOOKUP(D2549,'kode internal'!$B$1:$F$4717,5,FALSE)</f>
        <v>60</v>
      </c>
    </row>
    <row r="2550" spans="1:9">
      <c r="A2550" s="6" t="s">
        <v>7149</v>
      </c>
      <c r="B2550" s="6" t="s">
        <v>7150</v>
      </c>
      <c r="C2550" s="6">
        <f t="shared" si="40"/>
        <v>1</v>
      </c>
      <c r="D2550" s="6" t="s">
        <v>7150</v>
      </c>
      <c r="E2550" s="6" t="str">
        <f>VLOOKUP(B2550,'kode internal'!$B$1:$D$4717,2,FALSE)</f>
        <v>15T001</v>
      </c>
      <c r="F2550" s="6">
        <v>0</v>
      </c>
      <c r="G2550" s="6">
        <v>8</v>
      </c>
      <c r="H2550" s="6">
        <f>VLOOKUP(D2550,'kode internal'!$B$1:$E$4717,4,FALSE)</f>
        <v>0</v>
      </c>
      <c r="I2550" s="6">
        <f>VLOOKUP(D2550,'kode internal'!$B$1:$F$4717,5,FALSE)</f>
        <v>8</v>
      </c>
    </row>
    <row r="2551" spans="1:9">
      <c r="A2551" s="6" t="s">
        <v>7151</v>
      </c>
      <c r="B2551" s="6" t="s">
        <v>7152</v>
      </c>
      <c r="C2551" s="6">
        <f t="shared" si="40"/>
        <v>1</v>
      </c>
      <c r="D2551" s="6" t="s">
        <v>7152</v>
      </c>
      <c r="E2551" s="6" t="str">
        <f>VLOOKUP(B2551,'kode internal'!$B$1:$D$4717,2,FALSE)</f>
        <v>10V137</v>
      </c>
      <c r="F2551" s="6">
        <v>0</v>
      </c>
      <c r="G2551" s="6">
        <v>8000</v>
      </c>
      <c r="H2551" s="6">
        <f>VLOOKUP(D2551,'kode internal'!$B$1:$E$4717,4,FALSE)</f>
        <v>0</v>
      </c>
      <c r="I2551" s="6">
        <f>VLOOKUP(D2551,'kode internal'!$B$1:$F$4717,5,FALSE)</f>
        <v>8000</v>
      </c>
    </row>
    <row r="2552" spans="1:9">
      <c r="A2552" s="6" t="s">
        <v>7153</v>
      </c>
      <c r="B2552" s="6" t="s">
        <v>7154</v>
      </c>
      <c r="C2552" s="6">
        <f t="shared" si="40"/>
        <v>1</v>
      </c>
      <c r="D2552" s="6" t="s">
        <v>7154</v>
      </c>
      <c r="E2552" s="6" t="str">
        <f>VLOOKUP(B2552,'kode internal'!$B$1:$D$4717,2,FALSE)</f>
        <v>15V033</v>
      </c>
      <c r="F2552" s="6">
        <v>0</v>
      </c>
      <c r="G2552" s="6">
        <v>37200</v>
      </c>
      <c r="H2552" s="6">
        <f>VLOOKUP(D2552,'kode internal'!$B$1:$E$4717,4,FALSE)</f>
        <v>0</v>
      </c>
      <c r="I2552" s="6">
        <f>VLOOKUP(D2552,'kode internal'!$B$1:$F$4717,5,FALSE)</f>
        <v>37200</v>
      </c>
    </row>
    <row r="2553" spans="1:9">
      <c r="A2553" s="6" t="s">
        <v>7155</v>
      </c>
      <c r="B2553" s="6" t="s">
        <v>7156</v>
      </c>
      <c r="C2553" s="6">
        <f t="shared" si="40"/>
        <v>1</v>
      </c>
      <c r="D2553" s="6" t="s">
        <v>7156</v>
      </c>
      <c r="E2553" s="6" t="str">
        <f>VLOOKUP(B2553,'kode internal'!$B$1:$D$4717,2,FALSE)</f>
        <v>80U054.1</v>
      </c>
      <c r="F2553" s="6">
        <v>0</v>
      </c>
      <c r="G2553" s="6">
        <v>150</v>
      </c>
      <c r="H2553" s="6">
        <f>VLOOKUP(D2553,'kode internal'!$B$1:$E$4717,4,FALSE)</f>
        <v>0</v>
      </c>
      <c r="I2553" s="6">
        <f>VLOOKUP(D2553,'kode internal'!$B$1:$F$4717,5,FALSE)</f>
        <v>150</v>
      </c>
    </row>
    <row r="2554" spans="1:9">
      <c r="A2554" s="6" t="s">
        <v>7157</v>
      </c>
      <c r="B2554" s="6" t="s">
        <v>7158</v>
      </c>
      <c r="C2554" s="6">
        <f t="shared" si="40"/>
        <v>1</v>
      </c>
      <c r="D2554" s="6" t="s">
        <v>7158</v>
      </c>
      <c r="E2554" s="6" t="str">
        <f>VLOOKUP(B2554,'kode internal'!$B$1:$D$4717,2,FALSE)</f>
        <v>42U028</v>
      </c>
      <c r="F2554" s="6">
        <v>0</v>
      </c>
      <c r="G2554" s="6">
        <v>19</v>
      </c>
      <c r="H2554" s="6">
        <f>VLOOKUP(D2554,'kode internal'!$B$1:$E$4717,4,FALSE)</f>
        <v>0</v>
      </c>
      <c r="I2554" s="6">
        <f>VLOOKUP(D2554,'kode internal'!$B$1:$F$4717,5,FALSE)</f>
        <v>19</v>
      </c>
    </row>
    <row r="2555" spans="1:9">
      <c r="A2555" s="6" t="s">
        <v>7159</v>
      </c>
      <c r="B2555" s="6" t="s">
        <v>7160</v>
      </c>
      <c r="C2555" s="6">
        <f t="shared" si="40"/>
        <v>1</v>
      </c>
      <c r="D2555" s="6" t="s">
        <v>7160</v>
      </c>
      <c r="E2555" s="6" t="e">
        <f>VLOOKUP(B2555,'kode internal'!$B$1:$D$4717,2,FALSE)</f>
        <v>#N/A</v>
      </c>
      <c r="F2555" s="6">
        <v>0</v>
      </c>
      <c r="G2555" s="6">
        <v>35</v>
      </c>
      <c r="H2555" s="6" t="e">
        <f>VLOOKUP(D2555,'kode internal'!$B$1:$E$4717,4,FALSE)</f>
        <v>#N/A</v>
      </c>
      <c r="I2555" s="6" t="e">
        <f>VLOOKUP(D2555,'kode internal'!$B$1:$F$4717,5,FALSE)</f>
        <v>#N/A</v>
      </c>
    </row>
    <row r="2556" spans="1:9">
      <c r="A2556" s="6" t="s">
        <v>7161</v>
      </c>
      <c r="B2556" s="6" t="s">
        <v>7162</v>
      </c>
      <c r="C2556" s="6">
        <f t="shared" si="40"/>
        <v>1</v>
      </c>
      <c r="D2556" s="6" t="s">
        <v>7162</v>
      </c>
      <c r="E2556" s="6" t="str">
        <f>VLOOKUP(B2556,'kode internal'!$B$1:$D$4717,2,FALSE)</f>
        <v>17V011</v>
      </c>
      <c r="F2556" s="6">
        <v>0</v>
      </c>
      <c r="G2556" s="6">
        <v>6</v>
      </c>
      <c r="H2556" s="6">
        <f>VLOOKUP(D2556,'kode internal'!$B$1:$E$4717,4,FALSE)</f>
        <v>0</v>
      </c>
      <c r="I2556" s="6">
        <f>VLOOKUP(D2556,'kode internal'!$B$1:$F$4717,5,FALSE)</f>
        <v>6</v>
      </c>
    </row>
    <row r="2557" spans="1:9">
      <c r="A2557" s="6" t="s">
        <v>7163</v>
      </c>
      <c r="B2557" s="6" t="s">
        <v>7164</v>
      </c>
      <c r="C2557" s="6">
        <f t="shared" si="40"/>
        <v>1</v>
      </c>
      <c r="D2557" s="6" t="s">
        <v>7164</v>
      </c>
      <c r="E2557" s="6" t="str">
        <f>VLOOKUP(B2557,'kode internal'!$B$1:$D$4717,2,FALSE)</f>
        <v>17V013</v>
      </c>
      <c r="F2557" s="6">
        <v>0</v>
      </c>
      <c r="G2557" s="6">
        <v>5</v>
      </c>
      <c r="H2557" s="6">
        <f>VLOOKUP(D2557,'kode internal'!$B$1:$E$4717,4,FALSE)</f>
        <v>0</v>
      </c>
      <c r="I2557" s="6">
        <f>VLOOKUP(D2557,'kode internal'!$B$1:$F$4717,5,FALSE)</f>
        <v>5</v>
      </c>
    </row>
    <row r="2558" spans="1:9">
      <c r="A2558" s="6" t="s">
        <v>7165</v>
      </c>
      <c r="B2558" s="6" t="s">
        <v>7166</v>
      </c>
      <c r="C2558" s="6">
        <f t="shared" si="40"/>
        <v>1</v>
      </c>
      <c r="D2558" s="6" t="s">
        <v>7166</v>
      </c>
      <c r="E2558" s="6" t="str">
        <f>VLOOKUP(B2558,'kode internal'!$B$1:$D$4717,2,FALSE)</f>
        <v>17V012</v>
      </c>
      <c r="F2558" s="6">
        <v>0</v>
      </c>
      <c r="G2558" s="6">
        <v>5</v>
      </c>
      <c r="H2558" s="6">
        <f>VLOOKUP(D2558,'kode internal'!$B$1:$E$4717,4,FALSE)</f>
        <v>0</v>
      </c>
      <c r="I2558" s="6">
        <f>VLOOKUP(D2558,'kode internal'!$B$1:$F$4717,5,FALSE)</f>
        <v>5</v>
      </c>
    </row>
    <row r="2559" spans="1:9">
      <c r="A2559" s="6" t="s">
        <v>7167</v>
      </c>
      <c r="B2559" s="6" t="s">
        <v>7168</v>
      </c>
      <c r="C2559" s="6">
        <f t="shared" si="40"/>
        <v>1</v>
      </c>
      <c r="D2559" s="6" t="s">
        <v>7168</v>
      </c>
      <c r="E2559" s="6" t="str">
        <f>VLOOKUP(B2559,'kode internal'!$B$1:$D$4717,2,FALSE)</f>
        <v>17V014</v>
      </c>
      <c r="F2559" s="6">
        <v>0</v>
      </c>
      <c r="G2559" s="6">
        <v>3</v>
      </c>
      <c r="H2559" s="6">
        <f>VLOOKUP(D2559,'kode internal'!$B$1:$E$4717,4,FALSE)</f>
        <v>0</v>
      </c>
      <c r="I2559" s="6">
        <f>VLOOKUP(D2559,'kode internal'!$B$1:$F$4717,5,FALSE)</f>
        <v>3</v>
      </c>
    </row>
    <row r="2560" spans="1:9">
      <c r="A2560" s="6" t="s">
        <v>7169</v>
      </c>
      <c r="B2560" s="6" t="s">
        <v>7170</v>
      </c>
      <c r="C2560" s="6">
        <f t="shared" si="40"/>
        <v>1</v>
      </c>
      <c r="D2560" s="6" t="s">
        <v>7170</v>
      </c>
      <c r="E2560" s="6" t="str">
        <f>VLOOKUP(B2560,'kode internal'!$B$1:$D$4717,2,FALSE)</f>
        <v>17V015</v>
      </c>
      <c r="F2560" s="6">
        <v>0</v>
      </c>
      <c r="G2560" s="6">
        <v>10</v>
      </c>
      <c r="H2560" s="6">
        <f>VLOOKUP(D2560,'kode internal'!$B$1:$E$4717,4,FALSE)</f>
        <v>0</v>
      </c>
      <c r="I2560" s="6">
        <f>VLOOKUP(D2560,'kode internal'!$B$1:$F$4717,5,FALSE)</f>
        <v>10</v>
      </c>
    </row>
    <row r="2561" spans="1:9">
      <c r="A2561" s="6" t="s">
        <v>7171</v>
      </c>
      <c r="B2561" s="6" t="s">
        <v>7172</v>
      </c>
      <c r="C2561" s="6">
        <f t="shared" ref="C2561:C2624" si="41">IF(B2561=D2561,1,0)</f>
        <v>1</v>
      </c>
      <c r="D2561" s="6" t="s">
        <v>7172</v>
      </c>
      <c r="E2561" s="6" t="str">
        <f>VLOOKUP(B2561,'kode internal'!$B$1:$D$4717,2,FALSE)</f>
        <v>17V016</v>
      </c>
      <c r="F2561" s="6">
        <v>0</v>
      </c>
      <c r="G2561" s="6">
        <v>1</v>
      </c>
      <c r="H2561" s="6">
        <f>VLOOKUP(D2561,'kode internal'!$B$1:$E$4717,4,FALSE)</f>
        <v>0</v>
      </c>
      <c r="I2561" s="6">
        <f>VLOOKUP(D2561,'kode internal'!$B$1:$F$4717,5,FALSE)</f>
        <v>1</v>
      </c>
    </row>
    <row r="2562" spans="1:9">
      <c r="A2562" s="6" t="s">
        <v>7173</v>
      </c>
      <c r="B2562" s="6" t="s">
        <v>7174</v>
      </c>
      <c r="C2562" s="6">
        <f t="shared" si="41"/>
        <v>1</v>
      </c>
      <c r="D2562" s="6" t="s">
        <v>7174</v>
      </c>
      <c r="E2562" s="6" t="str">
        <f>VLOOKUP(B2562,'kode internal'!$B$1:$D$4717,2,FALSE)</f>
        <v>17V017</v>
      </c>
      <c r="F2562" s="6">
        <v>0</v>
      </c>
      <c r="G2562" s="6">
        <v>1</v>
      </c>
      <c r="H2562" s="6">
        <f>VLOOKUP(D2562,'kode internal'!$B$1:$E$4717,4,FALSE)</f>
        <v>0</v>
      </c>
      <c r="I2562" s="6">
        <f>VLOOKUP(D2562,'kode internal'!$B$1:$F$4717,5,FALSE)</f>
        <v>1</v>
      </c>
    </row>
    <row r="2563" spans="1:9">
      <c r="A2563" s="6" t="s">
        <v>7175</v>
      </c>
      <c r="B2563" s="6" t="s">
        <v>7176</v>
      </c>
      <c r="C2563" s="6">
        <f t="shared" si="41"/>
        <v>1</v>
      </c>
      <c r="D2563" s="6" t="s">
        <v>7176</v>
      </c>
      <c r="E2563" s="6" t="str">
        <f>VLOOKUP(B2563,'kode internal'!$B$1:$D$4717,2,FALSE)</f>
        <v>20V022</v>
      </c>
      <c r="F2563" s="6">
        <v>0</v>
      </c>
      <c r="G2563" s="6">
        <v>4065</v>
      </c>
      <c r="H2563" s="6">
        <f>VLOOKUP(D2563,'kode internal'!$B$1:$E$4717,4,FALSE)</f>
        <v>20</v>
      </c>
      <c r="I2563" s="6">
        <f>VLOOKUP(D2563,'kode internal'!$B$1:$F$4717,5,FALSE)</f>
        <v>4065</v>
      </c>
    </row>
    <row r="2564" spans="1:9">
      <c r="A2564" s="6" t="s">
        <v>7177</v>
      </c>
      <c r="B2564" s="6" t="s">
        <v>7178</v>
      </c>
      <c r="C2564" s="6">
        <f t="shared" si="41"/>
        <v>1</v>
      </c>
      <c r="D2564" s="6" t="s">
        <v>7178</v>
      </c>
      <c r="E2564" s="6" t="str">
        <f>VLOOKUP(B2564,'kode internal'!$B$1:$D$4717,2,FALSE)</f>
        <v>17V008</v>
      </c>
      <c r="F2564" s="6">
        <v>0</v>
      </c>
      <c r="G2564" s="6">
        <v>19</v>
      </c>
      <c r="H2564" s="6">
        <f>VLOOKUP(D2564,'kode internal'!$B$1:$E$4717,4,FALSE)</f>
        <v>0</v>
      </c>
      <c r="I2564" s="6">
        <f>VLOOKUP(D2564,'kode internal'!$B$1:$F$4717,5,FALSE)</f>
        <v>19</v>
      </c>
    </row>
    <row r="2565" spans="1:9">
      <c r="A2565" s="6" t="s">
        <v>7179</v>
      </c>
      <c r="B2565" s="6" t="s">
        <v>7180</v>
      </c>
      <c r="C2565" s="6">
        <f t="shared" si="41"/>
        <v>1</v>
      </c>
      <c r="D2565" s="6" t="s">
        <v>7180</v>
      </c>
      <c r="E2565" s="6" t="str">
        <f>VLOOKUP(B2565,'kode internal'!$B$1:$D$4717,2,FALSE)</f>
        <v>81V060</v>
      </c>
      <c r="F2565" s="6">
        <v>0</v>
      </c>
      <c r="G2565" s="6">
        <v>1</v>
      </c>
      <c r="H2565" s="6">
        <f>VLOOKUP(D2565,'kode internal'!$B$1:$E$4717,4,FALSE)</f>
        <v>0</v>
      </c>
      <c r="I2565" s="6">
        <f>VLOOKUP(D2565,'kode internal'!$B$1:$F$4717,5,FALSE)</f>
        <v>1</v>
      </c>
    </row>
    <row r="2566" spans="1:9">
      <c r="A2566" s="6" t="s">
        <v>7181</v>
      </c>
      <c r="B2566" s="6" t="s">
        <v>7182</v>
      </c>
      <c r="C2566" s="6">
        <f t="shared" si="41"/>
        <v>1</v>
      </c>
      <c r="D2566" s="6" t="s">
        <v>7182</v>
      </c>
      <c r="E2566" s="6" t="str">
        <f>VLOOKUP(B2566,'kode internal'!$B$1:$D$4717,2,FALSE)</f>
        <v>80V025</v>
      </c>
      <c r="F2566" s="6">
        <v>0</v>
      </c>
      <c r="G2566" s="6">
        <v>11500</v>
      </c>
      <c r="H2566" s="6">
        <f>VLOOKUP(D2566,'kode internal'!$B$1:$E$4717,4,FALSE)</f>
        <v>0</v>
      </c>
      <c r="I2566" s="6">
        <f>VLOOKUP(D2566,'kode internal'!$B$1:$F$4717,5,FALSE)</f>
        <v>3500</v>
      </c>
    </row>
    <row r="2567" spans="1:9">
      <c r="A2567" s="6" t="s">
        <v>7183</v>
      </c>
      <c r="B2567" s="6" t="s">
        <v>7184</v>
      </c>
      <c r="C2567" s="6">
        <f t="shared" si="41"/>
        <v>1</v>
      </c>
      <c r="D2567" s="6" t="s">
        <v>7184</v>
      </c>
      <c r="E2567" s="6" t="str">
        <f>VLOOKUP(B2567,'kode internal'!$B$1:$D$4717,2,FALSE)</f>
        <v>80V026</v>
      </c>
      <c r="F2567" s="6">
        <v>0</v>
      </c>
      <c r="G2567" s="6">
        <v>35000</v>
      </c>
      <c r="H2567" s="6">
        <f>VLOOKUP(D2567,'kode internal'!$B$1:$E$4717,4,FALSE)</f>
        <v>0</v>
      </c>
      <c r="I2567" s="6">
        <f>VLOOKUP(D2567,'kode internal'!$B$1:$F$4717,5,FALSE)</f>
        <v>40500</v>
      </c>
    </row>
    <row r="2568" spans="1:9">
      <c r="A2568" s="6" t="s">
        <v>7185</v>
      </c>
      <c r="B2568" s="6" t="s">
        <v>7186</v>
      </c>
      <c r="C2568" s="6">
        <f t="shared" si="41"/>
        <v>1</v>
      </c>
      <c r="D2568" s="6" t="s">
        <v>7186</v>
      </c>
      <c r="E2568" s="6" t="str">
        <f>VLOOKUP(B2568,'kode internal'!$B$1:$D$4717,2,FALSE)</f>
        <v>80V027</v>
      </c>
      <c r="F2568" s="6">
        <v>0</v>
      </c>
      <c r="G2568" s="6">
        <v>37550</v>
      </c>
      <c r="H2568" s="6">
        <f>VLOOKUP(D2568,'kode internal'!$B$1:$E$4717,4,FALSE)</f>
        <v>0</v>
      </c>
      <c r="I2568" s="6">
        <f>VLOOKUP(D2568,'kode internal'!$B$1:$F$4717,5,FALSE)</f>
        <v>40050</v>
      </c>
    </row>
    <row r="2569" spans="1:9">
      <c r="A2569" s="6" t="s">
        <v>7187</v>
      </c>
      <c r="B2569" s="6" t="s">
        <v>7188</v>
      </c>
      <c r="C2569" s="6">
        <f t="shared" si="41"/>
        <v>1</v>
      </c>
      <c r="D2569" s="6" t="s">
        <v>7188</v>
      </c>
      <c r="E2569" s="6" t="str">
        <f>VLOOKUP(B2569,'kode internal'!$B$1:$D$4717,2,FALSE)</f>
        <v>70Z003</v>
      </c>
      <c r="F2569" s="6">
        <v>0</v>
      </c>
      <c r="G2569" s="6">
        <v>35</v>
      </c>
      <c r="H2569" s="6">
        <f>VLOOKUP(D2569,'kode internal'!$B$1:$E$4717,4,FALSE)</f>
        <v>0</v>
      </c>
      <c r="I2569" s="6">
        <f>VLOOKUP(D2569,'kode internal'!$B$1:$F$4717,5,FALSE)</f>
        <v>35</v>
      </c>
    </row>
    <row r="2570" spans="1:9">
      <c r="A2570" s="6" t="s">
        <v>7189</v>
      </c>
      <c r="B2570" s="6" t="s">
        <v>7190</v>
      </c>
      <c r="C2570" s="6">
        <f t="shared" si="41"/>
        <v>1</v>
      </c>
      <c r="D2570" s="6" t="s">
        <v>7190</v>
      </c>
      <c r="E2570" s="6" t="str">
        <f>VLOOKUP(B2570,'kode internal'!$B$1:$D$4717,2,FALSE)</f>
        <v>80X021</v>
      </c>
      <c r="F2570" s="6">
        <v>0</v>
      </c>
      <c r="G2570" s="6">
        <v>40</v>
      </c>
      <c r="H2570" s="6">
        <f>VLOOKUP(D2570,'kode internal'!$B$1:$E$4717,4,FALSE)</f>
        <v>0</v>
      </c>
      <c r="I2570" s="6">
        <f>VLOOKUP(D2570,'kode internal'!$B$1:$F$4717,5,FALSE)</f>
        <v>40</v>
      </c>
    </row>
    <row r="2571" spans="1:9">
      <c r="A2571" s="6" t="s">
        <v>7191</v>
      </c>
      <c r="B2571" s="6" t="s">
        <v>7192</v>
      </c>
      <c r="C2571" s="6">
        <f t="shared" si="41"/>
        <v>1</v>
      </c>
      <c r="D2571" s="6" t="s">
        <v>7192</v>
      </c>
      <c r="E2571" s="6" t="str">
        <f>VLOOKUP(B2571,'kode internal'!$B$1:$D$4717,2,FALSE)</f>
        <v>80W027</v>
      </c>
      <c r="F2571" s="6">
        <v>0</v>
      </c>
      <c r="G2571" s="6">
        <v>5</v>
      </c>
      <c r="H2571" s="6">
        <f>VLOOKUP(D2571,'kode internal'!$B$1:$E$4717,4,FALSE)</f>
        <v>0</v>
      </c>
      <c r="I2571" s="6">
        <f>VLOOKUP(D2571,'kode internal'!$B$1:$F$4717,5,FALSE)</f>
        <v>5</v>
      </c>
    </row>
    <row r="2572" spans="1:9">
      <c r="A2572" s="6" t="s">
        <v>7193</v>
      </c>
      <c r="B2572" s="6" t="s">
        <v>7194</v>
      </c>
      <c r="C2572" s="6">
        <f t="shared" si="41"/>
        <v>1</v>
      </c>
      <c r="D2572" s="6" t="s">
        <v>7194</v>
      </c>
      <c r="E2572" s="6" t="str">
        <f>VLOOKUP(B2572,'kode internal'!$B$1:$D$4717,2,FALSE)</f>
        <v>80W028</v>
      </c>
      <c r="F2572" s="6">
        <v>0</v>
      </c>
      <c r="G2572" s="6">
        <v>10</v>
      </c>
      <c r="H2572" s="6">
        <f>VLOOKUP(D2572,'kode internal'!$B$1:$E$4717,4,FALSE)</f>
        <v>0</v>
      </c>
      <c r="I2572" s="6">
        <f>VLOOKUP(D2572,'kode internal'!$B$1:$F$4717,5,FALSE)</f>
        <v>10</v>
      </c>
    </row>
    <row r="2573" spans="1:9">
      <c r="A2573" s="6" t="s">
        <v>7195</v>
      </c>
      <c r="B2573" s="6" t="s">
        <v>7196</v>
      </c>
      <c r="C2573" s="6">
        <f t="shared" si="41"/>
        <v>1</v>
      </c>
      <c r="D2573" s="6" t="s">
        <v>7196</v>
      </c>
      <c r="E2573" s="6" t="str">
        <f>VLOOKUP(B2573,'kode internal'!$B$1:$D$4717,2,FALSE)</f>
        <v>10V135</v>
      </c>
      <c r="F2573" s="6">
        <v>0</v>
      </c>
      <c r="G2573" s="6">
        <v>7400</v>
      </c>
      <c r="H2573" s="6">
        <f>VLOOKUP(D2573,'kode internal'!$B$1:$E$4717,4,FALSE)</f>
        <v>0</v>
      </c>
      <c r="I2573" s="6">
        <f>VLOOKUP(D2573,'kode internal'!$B$1:$F$4717,5,FALSE)</f>
        <v>7400</v>
      </c>
    </row>
    <row r="2574" spans="1:9">
      <c r="A2574" s="6" t="s">
        <v>7197</v>
      </c>
      <c r="B2574" s="6" t="s">
        <v>7198</v>
      </c>
      <c r="C2574" s="6">
        <f t="shared" si="41"/>
        <v>1</v>
      </c>
      <c r="D2574" s="6" t="s">
        <v>7198</v>
      </c>
      <c r="E2574" s="6" t="str">
        <f>VLOOKUP(B2574,'kode internal'!$B$1:$D$4717,2,FALSE)</f>
        <v>40I102</v>
      </c>
      <c r="F2574" s="6">
        <v>0</v>
      </c>
      <c r="G2574" s="6">
        <v>300</v>
      </c>
      <c r="H2574" s="6">
        <f>VLOOKUP(D2574,'kode internal'!$B$1:$E$4717,4,FALSE)</f>
        <v>0</v>
      </c>
      <c r="I2574" s="6">
        <f>VLOOKUP(D2574,'kode internal'!$B$1:$F$4717,5,FALSE)</f>
        <v>300</v>
      </c>
    </row>
    <row r="2575" spans="1:9">
      <c r="A2575" s="6" t="s">
        <v>7199</v>
      </c>
      <c r="B2575" s="6" t="s">
        <v>7200</v>
      </c>
      <c r="C2575" s="6">
        <f t="shared" si="41"/>
        <v>1</v>
      </c>
      <c r="D2575" s="6" t="s">
        <v>7200</v>
      </c>
      <c r="E2575" s="6" t="e">
        <f>VLOOKUP(B2575,'kode internal'!$B$1:$D$4717,2,FALSE)</f>
        <v>#N/A</v>
      </c>
      <c r="F2575" s="6">
        <v>0</v>
      </c>
      <c r="G2575" s="6">
        <v>240</v>
      </c>
      <c r="H2575" s="6" t="e">
        <f>VLOOKUP(D2575,'kode internal'!$B$1:$E$4717,4,FALSE)</f>
        <v>#N/A</v>
      </c>
      <c r="I2575" s="6" t="e">
        <f>VLOOKUP(D2575,'kode internal'!$B$1:$F$4717,5,FALSE)</f>
        <v>#N/A</v>
      </c>
    </row>
    <row r="2576" spans="1:9">
      <c r="A2576" s="6" t="s">
        <v>7201</v>
      </c>
      <c r="B2576" s="6" t="s">
        <v>7202</v>
      </c>
      <c r="C2576" s="6">
        <f t="shared" si="41"/>
        <v>1</v>
      </c>
      <c r="D2576" s="6" t="s">
        <v>7202</v>
      </c>
      <c r="E2576" s="6" t="e">
        <f>VLOOKUP(B2576,'kode internal'!$B$1:$D$4717,2,FALSE)</f>
        <v>#N/A</v>
      </c>
      <c r="F2576" s="6">
        <v>0</v>
      </c>
      <c r="G2576" s="6">
        <v>1</v>
      </c>
      <c r="H2576" s="6" t="e">
        <f>VLOOKUP(D2576,'kode internal'!$B$1:$E$4717,4,FALSE)</f>
        <v>#N/A</v>
      </c>
      <c r="I2576" s="6" t="e">
        <f>VLOOKUP(D2576,'kode internal'!$B$1:$F$4717,5,FALSE)</f>
        <v>#N/A</v>
      </c>
    </row>
    <row r="2577" spans="1:9">
      <c r="A2577" s="6" t="s">
        <v>7203</v>
      </c>
      <c r="B2577" s="6" t="s">
        <v>7204</v>
      </c>
      <c r="C2577" s="6">
        <f t="shared" si="41"/>
        <v>1</v>
      </c>
      <c r="D2577" s="6" t="s">
        <v>7204</v>
      </c>
      <c r="E2577" s="6" t="str">
        <f>VLOOKUP(B2577,'kode internal'!$B$1:$D$4717,2,FALSE)</f>
        <v>80B121</v>
      </c>
      <c r="F2577" s="6">
        <v>0</v>
      </c>
      <c r="G2577" s="6">
        <v>5</v>
      </c>
      <c r="H2577" s="6">
        <f>VLOOKUP(D2577,'kode internal'!$B$1:$E$4717,4,FALSE)</f>
        <v>0</v>
      </c>
      <c r="I2577" s="6">
        <f>VLOOKUP(D2577,'kode internal'!$B$1:$F$4717,5,FALSE)</f>
        <v>5</v>
      </c>
    </row>
    <row r="2578" spans="1:9">
      <c r="A2578" s="6" t="s">
        <v>7205</v>
      </c>
      <c r="B2578" s="6" t="s">
        <v>7206</v>
      </c>
      <c r="C2578" s="6">
        <f t="shared" si="41"/>
        <v>1</v>
      </c>
      <c r="D2578" s="6" t="s">
        <v>7206</v>
      </c>
      <c r="E2578" s="6" t="str">
        <f>VLOOKUP(B2578,'kode internal'!$B$1:$D$4717,2,FALSE)</f>
        <v>42C951</v>
      </c>
      <c r="F2578" s="6">
        <v>0</v>
      </c>
      <c r="G2578" s="6">
        <v>5</v>
      </c>
      <c r="H2578" s="6">
        <f>VLOOKUP(D2578,'kode internal'!$B$1:$E$4717,4,FALSE)</f>
        <v>0</v>
      </c>
      <c r="I2578" s="6">
        <f>VLOOKUP(D2578,'kode internal'!$B$1:$F$4717,5,FALSE)</f>
        <v>5</v>
      </c>
    </row>
    <row r="2579" spans="1:9">
      <c r="A2579" s="6" t="s">
        <v>7207</v>
      </c>
      <c r="B2579" s="6" t="s">
        <v>7208</v>
      </c>
      <c r="C2579" s="6">
        <f t="shared" si="41"/>
        <v>1</v>
      </c>
      <c r="D2579" s="6" t="s">
        <v>7208</v>
      </c>
      <c r="E2579" s="6" t="str">
        <f>VLOOKUP(B2579,'kode internal'!$B$1:$D$4717,2,FALSE)</f>
        <v>42C1000.80</v>
      </c>
      <c r="F2579" s="6">
        <v>0</v>
      </c>
      <c r="G2579" s="6">
        <v>4</v>
      </c>
      <c r="H2579" s="6">
        <f>VLOOKUP(D2579,'kode internal'!$B$1:$E$4717,4,FALSE)</f>
        <v>0</v>
      </c>
      <c r="I2579" s="6">
        <f>VLOOKUP(D2579,'kode internal'!$B$1:$F$4717,5,FALSE)</f>
        <v>4</v>
      </c>
    </row>
    <row r="2580" spans="1:9">
      <c r="A2580" s="6" t="s">
        <v>7209</v>
      </c>
      <c r="B2580" s="6" t="s">
        <v>7210</v>
      </c>
      <c r="C2580" s="6">
        <f t="shared" si="41"/>
        <v>1</v>
      </c>
      <c r="D2580" s="6" t="s">
        <v>7210</v>
      </c>
      <c r="E2580" s="6" t="e">
        <f>VLOOKUP(B2580,'kode internal'!$B$1:$D$4717,2,FALSE)</f>
        <v>#N/A</v>
      </c>
      <c r="F2580" s="6">
        <v>0</v>
      </c>
      <c r="G2580" s="6">
        <v>1</v>
      </c>
      <c r="H2580" s="6" t="e">
        <f>VLOOKUP(D2580,'kode internal'!$B$1:$E$4717,4,FALSE)</f>
        <v>#N/A</v>
      </c>
      <c r="I2580" s="6" t="e">
        <f>VLOOKUP(D2580,'kode internal'!$B$1:$F$4717,5,FALSE)</f>
        <v>#N/A</v>
      </c>
    </row>
    <row r="2581" spans="1:9">
      <c r="A2581" s="6" t="s">
        <v>7211</v>
      </c>
      <c r="B2581" s="6" t="s">
        <v>7212</v>
      </c>
      <c r="C2581" s="6">
        <f t="shared" si="41"/>
        <v>1</v>
      </c>
      <c r="D2581" s="6" t="s">
        <v>7212</v>
      </c>
      <c r="E2581" s="6" t="str">
        <f>VLOOKUP(B2581,'kode internal'!$B$1:$D$4717,2,FALSE)</f>
        <v>16E004</v>
      </c>
      <c r="F2581" s="6">
        <v>0</v>
      </c>
      <c r="G2581" s="6">
        <v>1</v>
      </c>
      <c r="H2581" s="6">
        <f>VLOOKUP(D2581,'kode internal'!$B$1:$E$4717,4,FALSE)</f>
        <v>0</v>
      </c>
      <c r="I2581" s="6">
        <f>VLOOKUP(D2581,'kode internal'!$B$1:$F$4717,5,FALSE)</f>
        <v>1</v>
      </c>
    </row>
    <row r="2582" spans="1:9">
      <c r="A2582" s="6" t="s">
        <v>7213</v>
      </c>
      <c r="B2582" s="6" t="s">
        <v>7214</v>
      </c>
      <c r="C2582" s="6">
        <f t="shared" si="41"/>
        <v>1</v>
      </c>
      <c r="D2582" s="6" t="s">
        <v>7214</v>
      </c>
      <c r="E2582" s="6" t="str">
        <f>VLOOKUP(B2582,'kode internal'!$B$1:$D$4717,2,FALSE)</f>
        <v>42E052</v>
      </c>
      <c r="F2582" s="6">
        <v>0</v>
      </c>
      <c r="G2582" s="6">
        <v>2</v>
      </c>
      <c r="H2582" s="6">
        <f>VLOOKUP(D2582,'kode internal'!$B$1:$E$4717,4,FALSE)</f>
        <v>0</v>
      </c>
      <c r="I2582" s="6">
        <f>VLOOKUP(D2582,'kode internal'!$B$1:$F$4717,5,FALSE)</f>
        <v>2</v>
      </c>
    </row>
    <row r="2583" spans="1:9">
      <c r="A2583" s="6" t="s">
        <v>7215</v>
      </c>
      <c r="B2583" s="6" t="s">
        <v>7216</v>
      </c>
      <c r="C2583" s="6">
        <f t="shared" si="41"/>
        <v>1</v>
      </c>
      <c r="D2583" s="6" t="s">
        <v>7216</v>
      </c>
      <c r="E2583" s="6" t="e">
        <f>VLOOKUP(B2583,'kode internal'!$B$1:$D$4717,2,FALSE)</f>
        <v>#N/A</v>
      </c>
      <c r="F2583" s="6">
        <v>0</v>
      </c>
      <c r="G2583" s="6">
        <v>6</v>
      </c>
      <c r="H2583" s="6" t="e">
        <f>VLOOKUP(D2583,'kode internal'!$B$1:$E$4717,4,FALSE)</f>
        <v>#N/A</v>
      </c>
      <c r="I2583" s="6" t="e">
        <f>VLOOKUP(D2583,'kode internal'!$B$1:$F$4717,5,FALSE)</f>
        <v>#N/A</v>
      </c>
    </row>
    <row r="2584" spans="1:9">
      <c r="A2584" s="6" t="s">
        <v>7217</v>
      </c>
      <c r="B2584" s="6" t="s">
        <v>7218</v>
      </c>
      <c r="C2584" s="6">
        <f t="shared" si="41"/>
        <v>1</v>
      </c>
      <c r="D2584" s="6" t="s">
        <v>7218</v>
      </c>
      <c r="E2584" s="6" t="str">
        <f>VLOOKUP(B2584,'kode internal'!$B$1:$D$4717,2,FALSE)</f>
        <v>16E021</v>
      </c>
      <c r="F2584" s="6">
        <v>0</v>
      </c>
      <c r="G2584" s="6">
        <v>6</v>
      </c>
      <c r="H2584" s="6">
        <f>VLOOKUP(D2584,'kode internal'!$B$1:$E$4717,4,FALSE)</f>
        <v>0</v>
      </c>
      <c r="I2584" s="6">
        <f>VLOOKUP(D2584,'kode internal'!$B$1:$F$4717,5,FALSE)</f>
        <v>6</v>
      </c>
    </row>
    <row r="2585" spans="1:9">
      <c r="A2585" s="6" t="s">
        <v>7219</v>
      </c>
      <c r="B2585" s="6" t="s">
        <v>7220</v>
      </c>
      <c r="C2585" s="6">
        <f t="shared" si="41"/>
        <v>1</v>
      </c>
      <c r="D2585" s="6" t="s">
        <v>7220</v>
      </c>
      <c r="E2585" s="6" t="str">
        <f>VLOOKUP(B2585,'kode internal'!$B$1:$D$4717,2,FALSE)</f>
        <v>42H077</v>
      </c>
      <c r="F2585" s="6">
        <v>0</v>
      </c>
      <c r="G2585" s="6">
        <v>12</v>
      </c>
      <c r="H2585" s="6">
        <f>VLOOKUP(D2585,'kode internal'!$B$1:$E$4717,4,FALSE)</f>
        <v>0</v>
      </c>
      <c r="I2585" s="6">
        <f>VLOOKUP(D2585,'kode internal'!$B$1:$F$4717,5,FALSE)</f>
        <v>12</v>
      </c>
    </row>
    <row r="2586" spans="1:9">
      <c r="A2586" s="6" t="s">
        <v>7221</v>
      </c>
      <c r="B2586" s="6" t="s">
        <v>7222</v>
      </c>
      <c r="C2586" s="6">
        <f t="shared" si="41"/>
        <v>1</v>
      </c>
      <c r="D2586" s="6" t="s">
        <v>7222</v>
      </c>
      <c r="E2586" s="6" t="str">
        <f>VLOOKUP(B2586,'kode internal'!$B$1:$D$4717,2,FALSE)</f>
        <v>42H078</v>
      </c>
      <c r="F2586" s="6">
        <v>0</v>
      </c>
      <c r="G2586" s="6">
        <v>9</v>
      </c>
      <c r="H2586" s="6">
        <f>VLOOKUP(D2586,'kode internal'!$B$1:$E$4717,4,FALSE)</f>
        <v>0</v>
      </c>
      <c r="I2586" s="6">
        <f>VLOOKUP(D2586,'kode internal'!$B$1:$F$4717,5,FALSE)</f>
        <v>15</v>
      </c>
    </row>
    <row r="2587" spans="1:9">
      <c r="A2587" s="6" t="s">
        <v>7223</v>
      </c>
      <c r="B2587" s="6" t="s">
        <v>7224</v>
      </c>
      <c r="C2587" s="6">
        <f t="shared" si="41"/>
        <v>1</v>
      </c>
      <c r="D2587" s="6" t="s">
        <v>7224</v>
      </c>
      <c r="E2587" s="6" t="str">
        <f>VLOOKUP(B2587,'kode internal'!$B$1:$D$4717,2,FALSE)</f>
        <v>42H086.01</v>
      </c>
      <c r="F2587" s="6">
        <v>0</v>
      </c>
      <c r="G2587" s="6">
        <v>5</v>
      </c>
      <c r="H2587" s="6">
        <f>VLOOKUP(D2587,'kode internal'!$B$1:$E$4717,4,FALSE)</f>
        <v>0</v>
      </c>
      <c r="I2587" s="6">
        <f>VLOOKUP(D2587,'kode internal'!$B$1:$F$4717,5,FALSE)</f>
        <v>5</v>
      </c>
    </row>
    <row r="2588" spans="1:9">
      <c r="A2588" s="6" t="s">
        <v>7225</v>
      </c>
      <c r="B2588" s="6" t="s">
        <v>7226</v>
      </c>
      <c r="C2588" s="6">
        <f t="shared" si="41"/>
        <v>1</v>
      </c>
      <c r="D2588" s="6" t="s">
        <v>7226</v>
      </c>
      <c r="E2588" s="6" t="str">
        <f>VLOOKUP(B2588,'kode internal'!$B$1:$D$4717,2,FALSE)</f>
        <v>81I040</v>
      </c>
      <c r="F2588" s="6">
        <v>0</v>
      </c>
      <c r="G2588" s="6">
        <v>5</v>
      </c>
      <c r="H2588" s="6">
        <f>VLOOKUP(D2588,'kode internal'!$B$1:$E$4717,4,FALSE)</f>
        <v>0</v>
      </c>
      <c r="I2588" s="6">
        <f>VLOOKUP(D2588,'kode internal'!$B$1:$F$4717,5,FALSE)</f>
        <v>5</v>
      </c>
    </row>
    <row r="2589" spans="1:9">
      <c r="A2589" s="6" t="s">
        <v>7227</v>
      </c>
      <c r="B2589" s="6" t="s">
        <v>7228</v>
      </c>
      <c r="C2589" s="6">
        <f t="shared" si="41"/>
        <v>1</v>
      </c>
      <c r="D2589" s="6" t="s">
        <v>7228</v>
      </c>
      <c r="E2589" s="6" t="str">
        <f>VLOOKUP(B2589,'kode internal'!$B$1:$D$4717,2,FALSE)</f>
        <v>16K038</v>
      </c>
      <c r="F2589" s="6">
        <v>0</v>
      </c>
      <c r="G2589" s="6">
        <v>2</v>
      </c>
      <c r="H2589" s="6">
        <f>VLOOKUP(D2589,'kode internal'!$B$1:$E$4717,4,FALSE)</f>
        <v>0</v>
      </c>
      <c r="I2589" s="6">
        <f>VLOOKUP(D2589,'kode internal'!$B$1:$F$4717,5,FALSE)</f>
        <v>2</v>
      </c>
    </row>
    <row r="2590" spans="1:9">
      <c r="A2590" s="6" t="s">
        <v>7229</v>
      </c>
      <c r="B2590" s="6" t="s">
        <v>7230</v>
      </c>
      <c r="C2590" s="6">
        <f t="shared" si="41"/>
        <v>1</v>
      </c>
      <c r="D2590" s="6" t="s">
        <v>7230</v>
      </c>
      <c r="E2590" s="6" t="e">
        <f>VLOOKUP(B2590,'kode internal'!$B$1:$D$4717,2,FALSE)</f>
        <v>#N/A</v>
      </c>
      <c r="F2590" s="6">
        <v>0</v>
      </c>
      <c r="G2590" s="6">
        <v>2</v>
      </c>
      <c r="H2590" s="6" t="e">
        <f>VLOOKUP(D2590,'kode internal'!$B$1:$E$4717,4,FALSE)</f>
        <v>#N/A</v>
      </c>
      <c r="I2590" s="6" t="e">
        <f>VLOOKUP(D2590,'kode internal'!$B$1:$F$4717,5,FALSE)</f>
        <v>#N/A</v>
      </c>
    </row>
    <row r="2591" spans="1:9">
      <c r="A2591" s="6" t="s">
        <v>7231</v>
      </c>
      <c r="B2591" s="6" t="s">
        <v>7232</v>
      </c>
      <c r="C2591" s="6">
        <f t="shared" si="41"/>
        <v>1</v>
      </c>
      <c r="D2591" s="6" t="s">
        <v>7232</v>
      </c>
      <c r="E2591" s="6" t="e">
        <f>VLOOKUP(B2591,'kode internal'!$B$1:$D$4717,2,FALSE)</f>
        <v>#N/A</v>
      </c>
      <c r="F2591" s="6">
        <v>0</v>
      </c>
      <c r="G2591" s="6">
        <v>2</v>
      </c>
      <c r="H2591" s="6" t="e">
        <f>VLOOKUP(D2591,'kode internal'!$B$1:$E$4717,4,FALSE)</f>
        <v>#N/A</v>
      </c>
      <c r="I2591" s="6" t="e">
        <f>VLOOKUP(D2591,'kode internal'!$B$1:$F$4717,5,FALSE)</f>
        <v>#N/A</v>
      </c>
    </row>
    <row r="2592" spans="1:9">
      <c r="A2592" s="6" t="s">
        <v>7233</v>
      </c>
      <c r="B2592" s="6" t="s">
        <v>7234</v>
      </c>
      <c r="C2592" s="6">
        <f t="shared" si="41"/>
        <v>1</v>
      </c>
      <c r="D2592" s="6" t="s">
        <v>7234</v>
      </c>
      <c r="E2592" s="6" t="e">
        <f>VLOOKUP(B2592,'kode internal'!$B$1:$D$4717,2,FALSE)</f>
        <v>#N/A</v>
      </c>
      <c r="F2592" s="6">
        <v>0</v>
      </c>
      <c r="G2592" s="6">
        <v>33</v>
      </c>
      <c r="H2592" s="6" t="e">
        <f>VLOOKUP(D2592,'kode internal'!$B$1:$E$4717,4,FALSE)</f>
        <v>#N/A</v>
      </c>
      <c r="I2592" s="6" t="e">
        <f>VLOOKUP(D2592,'kode internal'!$B$1:$F$4717,5,FALSE)</f>
        <v>#N/A</v>
      </c>
    </row>
    <row r="2593" spans="1:9">
      <c r="A2593" s="6" t="s">
        <v>7235</v>
      </c>
      <c r="B2593" s="6" t="s">
        <v>7236</v>
      </c>
      <c r="C2593" s="6">
        <f t="shared" si="41"/>
        <v>1</v>
      </c>
      <c r="D2593" s="6" t="s">
        <v>7236</v>
      </c>
      <c r="E2593" s="6" t="str">
        <f>VLOOKUP(B2593,'kode internal'!$B$1:$D$4717,2,FALSE)</f>
        <v>42N105</v>
      </c>
      <c r="F2593" s="6">
        <v>0</v>
      </c>
      <c r="G2593" s="6">
        <v>3</v>
      </c>
      <c r="H2593" s="6">
        <f>VLOOKUP(D2593,'kode internal'!$B$1:$E$4717,4,FALSE)</f>
        <v>0</v>
      </c>
      <c r="I2593" s="6">
        <f>VLOOKUP(D2593,'kode internal'!$B$1:$F$4717,5,FALSE)</f>
        <v>3</v>
      </c>
    </row>
    <row r="2594" spans="1:9">
      <c r="A2594" s="6" t="s">
        <v>7237</v>
      </c>
      <c r="B2594" s="6" t="s">
        <v>7238</v>
      </c>
      <c r="C2594" s="6">
        <f t="shared" si="41"/>
        <v>1</v>
      </c>
      <c r="D2594" s="6" t="s">
        <v>7238</v>
      </c>
      <c r="E2594" s="6" t="e">
        <f>VLOOKUP(B2594,'kode internal'!$B$1:$D$4717,2,FALSE)</f>
        <v>#N/A</v>
      </c>
      <c r="F2594" s="6">
        <v>0</v>
      </c>
      <c r="G2594" s="6">
        <v>2</v>
      </c>
      <c r="H2594" s="6" t="e">
        <f>VLOOKUP(D2594,'kode internal'!$B$1:$E$4717,4,FALSE)</f>
        <v>#N/A</v>
      </c>
      <c r="I2594" s="6" t="e">
        <f>VLOOKUP(D2594,'kode internal'!$B$1:$F$4717,5,FALSE)</f>
        <v>#N/A</v>
      </c>
    </row>
    <row r="2595" spans="1:9">
      <c r="A2595" s="6" t="s">
        <v>7239</v>
      </c>
      <c r="B2595" s="6" t="s">
        <v>7240</v>
      </c>
      <c r="C2595" s="6">
        <f t="shared" si="41"/>
        <v>1</v>
      </c>
      <c r="D2595" s="6" t="s">
        <v>7240</v>
      </c>
      <c r="E2595" s="6" t="e">
        <f>VLOOKUP(B2595,'kode internal'!$B$1:$D$4717,2,FALSE)</f>
        <v>#N/A</v>
      </c>
      <c r="F2595" s="6">
        <v>0</v>
      </c>
      <c r="G2595" s="6">
        <v>34465</v>
      </c>
      <c r="H2595" s="6" t="e">
        <f>VLOOKUP(D2595,'kode internal'!$B$1:$E$4717,4,FALSE)</f>
        <v>#N/A</v>
      </c>
      <c r="I2595" s="6" t="e">
        <f>VLOOKUP(D2595,'kode internal'!$B$1:$F$4717,5,FALSE)</f>
        <v>#N/A</v>
      </c>
    </row>
    <row r="2596" spans="1:9">
      <c r="A2596" s="6" t="s">
        <v>7241</v>
      </c>
      <c r="B2596" s="6" t="s">
        <v>7242</v>
      </c>
      <c r="C2596" s="6">
        <f t="shared" si="41"/>
        <v>1</v>
      </c>
      <c r="D2596" s="6" t="s">
        <v>7242</v>
      </c>
      <c r="E2596" s="6" t="str">
        <f>VLOOKUP(B2596,'kode internal'!$B$1:$D$4717,2,FALSE)</f>
        <v>42T266</v>
      </c>
      <c r="F2596" s="6">
        <v>0</v>
      </c>
      <c r="G2596" s="6">
        <v>2</v>
      </c>
      <c r="H2596" s="6">
        <f>VLOOKUP(D2596,'kode internal'!$B$1:$E$4717,4,FALSE)</f>
        <v>0</v>
      </c>
      <c r="I2596" s="6">
        <f>VLOOKUP(D2596,'kode internal'!$B$1:$F$4717,5,FALSE)</f>
        <v>2</v>
      </c>
    </row>
    <row r="2597" spans="1:9">
      <c r="A2597" s="6" t="s">
        <v>7243</v>
      </c>
      <c r="B2597" s="6" t="s">
        <v>7244</v>
      </c>
      <c r="C2597" s="6">
        <f t="shared" si="41"/>
        <v>1</v>
      </c>
      <c r="D2597" s="6" t="s">
        <v>7244</v>
      </c>
      <c r="E2597" s="6" t="str">
        <f>VLOOKUP(B2597,'kode internal'!$B$1:$D$4717,2,FALSE)</f>
        <v>81V032</v>
      </c>
      <c r="F2597" s="6">
        <v>0</v>
      </c>
      <c r="G2597" s="6">
        <v>2</v>
      </c>
      <c r="H2597" s="6">
        <f>VLOOKUP(D2597,'kode internal'!$B$1:$E$4717,4,FALSE)</f>
        <v>0</v>
      </c>
      <c r="I2597" s="6">
        <f>VLOOKUP(D2597,'kode internal'!$B$1:$F$4717,5,FALSE)</f>
        <v>2</v>
      </c>
    </row>
    <row r="2598" spans="1:9">
      <c r="A2598" s="6" t="s">
        <v>7245</v>
      </c>
      <c r="B2598" s="6" t="s">
        <v>7246</v>
      </c>
      <c r="C2598" s="6">
        <f t="shared" si="41"/>
        <v>1</v>
      </c>
      <c r="D2598" s="6" t="s">
        <v>7246</v>
      </c>
      <c r="E2598" s="6" t="str">
        <f>VLOOKUP(B2598,'kode internal'!$B$1:$D$4717,2,FALSE)</f>
        <v>15W006</v>
      </c>
      <c r="F2598" s="6">
        <v>0</v>
      </c>
      <c r="G2598" s="6">
        <v>3</v>
      </c>
      <c r="H2598" s="6">
        <f>VLOOKUP(D2598,'kode internal'!$B$1:$E$4717,4,FALSE)</f>
        <v>1</v>
      </c>
      <c r="I2598" s="6">
        <f>VLOOKUP(D2598,'kode internal'!$B$1:$F$4717,5,FALSE)</f>
        <v>3</v>
      </c>
    </row>
    <row r="2599" spans="1:9">
      <c r="A2599" s="6" t="s">
        <v>7247</v>
      </c>
      <c r="B2599" s="6" t="s">
        <v>7248</v>
      </c>
      <c r="C2599" s="6">
        <f t="shared" si="41"/>
        <v>1</v>
      </c>
      <c r="D2599" s="6" t="s">
        <v>7248</v>
      </c>
      <c r="E2599" s="6" t="str">
        <f>VLOOKUP(B2599,'kode internal'!$B$1:$D$4717,2,FALSE)</f>
        <v>42M280</v>
      </c>
      <c r="F2599" s="6">
        <v>0</v>
      </c>
      <c r="G2599" s="6">
        <v>2</v>
      </c>
      <c r="H2599" s="6">
        <f>VLOOKUP(D2599,'kode internal'!$B$1:$E$4717,4,FALSE)</f>
        <v>0</v>
      </c>
      <c r="I2599" s="6">
        <f>VLOOKUP(D2599,'kode internal'!$B$1:$F$4717,5,FALSE)</f>
        <v>2</v>
      </c>
    </row>
    <row r="2600" spans="1:9">
      <c r="A2600" s="6" t="s">
        <v>7249</v>
      </c>
      <c r="B2600" s="6" t="s">
        <v>7250</v>
      </c>
      <c r="C2600" s="6">
        <f t="shared" si="41"/>
        <v>1</v>
      </c>
      <c r="D2600" s="6" t="s">
        <v>7250</v>
      </c>
      <c r="E2600" s="6" t="str">
        <f>VLOOKUP(B2600,'kode internal'!$B$1:$D$4717,2,FALSE)</f>
        <v>40P012.15</v>
      </c>
      <c r="F2600" s="6">
        <v>0</v>
      </c>
      <c r="G2600" s="6">
        <v>300</v>
      </c>
      <c r="H2600" s="6">
        <f>VLOOKUP(D2600,'kode internal'!$B$1:$E$4717,4,FALSE)</f>
        <v>0</v>
      </c>
      <c r="I2600" s="6">
        <f>VLOOKUP(D2600,'kode internal'!$B$1:$F$4717,5,FALSE)</f>
        <v>300</v>
      </c>
    </row>
    <row r="2601" spans="1:9">
      <c r="A2601" s="6" t="s">
        <v>7251</v>
      </c>
      <c r="B2601" s="6" t="s">
        <v>7252</v>
      </c>
      <c r="C2601" s="6">
        <f t="shared" si="41"/>
        <v>1</v>
      </c>
      <c r="D2601" s="6" t="s">
        <v>7252</v>
      </c>
      <c r="E2601" s="6" t="str">
        <f>VLOOKUP(B2601,'kode internal'!$B$1:$D$4717,2,FALSE)</f>
        <v>15V036</v>
      </c>
      <c r="F2601" s="6">
        <v>0</v>
      </c>
      <c r="G2601" s="6">
        <v>200</v>
      </c>
      <c r="H2601" s="6">
        <f>VLOOKUP(D2601,'kode internal'!$B$1:$E$4717,4,FALSE)</f>
        <v>0</v>
      </c>
      <c r="I2601" s="6">
        <f>VLOOKUP(D2601,'kode internal'!$B$1:$F$4717,5,FALSE)</f>
        <v>200</v>
      </c>
    </row>
    <row r="2602" spans="1:9">
      <c r="A2602" s="6" t="s">
        <v>7253</v>
      </c>
      <c r="B2602" s="6" t="s">
        <v>7254</v>
      </c>
      <c r="C2602" s="6">
        <f t="shared" si="41"/>
        <v>1</v>
      </c>
      <c r="D2602" s="6" t="s">
        <v>7254</v>
      </c>
      <c r="E2602" s="6" t="str">
        <f>VLOOKUP(B2602,'kode internal'!$B$1:$D$4717,2,FALSE)</f>
        <v>81R062</v>
      </c>
      <c r="F2602" s="6">
        <v>0</v>
      </c>
      <c r="G2602" s="6">
        <v>3</v>
      </c>
      <c r="H2602" s="6">
        <f>VLOOKUP(D2602,'kode internal'!$B$1:$E$4717,4,FALSE)</f>
        <v>0</v>
      </c>
      <c r="I2602" s="6">
        <f>VLOOKUP(D2602,'kode internal'!$B$1:$F$4717,5,FALSE)</f>
        <v>3</v>
      </c>
    </row>
    <row r="2603" spans="1:9">
      <c r="A2603" s="6" t="s">
        <v>7255</v>
      </c>
      <c r="B2603" s="6" t="s">
        <v>7256</v>
      </c>
      <c r="C2603" s="6">
        <f t="shared" si="41"/>
        <v>1</v>
      </c>
      <c r="D2603" s="6" t="s">
        <v>7256</v>
      </c>
      <c r="E2603" s="6" t="str">
        <f>VLOOKUP(B2603,'kode internal'!$B$1:$D$4717,2,FALSE)</f>
        <v>30O016</v>
      </c>
      <c r="F2603" s="6">
        <v>0</v>
      </c>
      <c r="G2603" s="6">
        <v>6</v>
      </c>
      <c r="H2603" s="6">
        <f>VLOOKUP(D2603,'kode internal'!$B$1:$E$4717,4,FALSE)</f>
        <v>0</v>
      </c>
      <c r="I2603" s="6">
        <f>VLOOKUP(D2603,'kode internal'!$B$1:$F$4717,5,FALSE)</f>
        <v>6</v>
      </c>
    </row>
    <row r="2604" spans="1:9">
      <c r="A2604" s="6" t="s">
        <v>7257</v>
      </c>
      <c r="B2604" s="6" t="s">
        <v>7258</v>
      </c>
      <c r="C2604" s="6">
        <f t="shared" si="41"/>
        <v>1</v>
      </c>
      <c r="D2604" s="6" t="s">
        <v>7258</v>
      </c>
      <c r="E2604" s="6" t="str">
        <f>VLOOKUP(B2604,'kode internal'!$B$1:$D$4717,2,FALSE)</f>
        <v>42E085</v>
      </c>
      <c r="F2604" s="6">
        <v>0</v>
      </c>
      <c r="G2604" s="6">
        <v>1</v>
      </c>
      <c r="H2604" s="6">
        <f>VLOOKUP(D2604,'kode internal'!$B$1:$E$4717,4,FALSE)</f>
        <v>0</v>
      </c>
      <c r="I2604" s="6">
        <f>VLOOKUP(D2604,'kode internal'!$B$1:$F$4717,5,FALSE)</f>
        <v>1</v>
      </c>
    </row>
    <row r="2605" spans="1:9">
      <c r="A2605" s="6" t="s">
        <v>7259</v>
      </c>
      <c r="B2605" s="6" t="s">
        <v>7260</v>
      </c>
      <c r="C2605" s="6">
        <f t="shared" si="41"/>
        <v>1</v>
      </c>
      <c r="D2605" s="6" t="s">
        <v>7260</v>
      </c>
      <c r="E2605" s="6" t="str">
        <f>VLOOKUP(B2605,'kode internal'!$B$1:$D$4717,2,FALSE)</f>
        <v>42B168</v>
      </c>
      <c r="F2605" s="6">
        <v>0</v>
      </c>
      <c r="G2605" s="6">
        <v>6</v>
      </c>
      <c r="H2605" s="6">
        <f>VLOOKUP(D2605,'kode internal'!$B$1:$E$4717,4,FALSE)</f>
        <v>0</v>
      </c>
      <c r="I2605" s="6">
        <f>VLOOKUP(D2605,'kode internal'!$B$1:$F$4717,5,FALSE)</f>
        <v>8</v>
      </c>
    </row>
    <row r="2606" spans="1:9">
      <c r="A2606" s="6" t="s">
        <v>7261</v>
      </c>
      <c r="B2606" s="6" t="s">
        <v>7262</v>
      </c>
      <c r="C2606" s="6">
        <f t="shared" si="41"/>
        <v>1</v>
      </c>
      <c r="D2606" s="6" t="s">
        <v>7262</v>
      </c>
      <c r="E2606" s="6" t="str">
        <f>VLOOKUP(B2606,'kode internal'!$B$1:$D$4717,2,FALSE)</f>
        <v>16C055</v>
      </c>
      <c r="F2606" s="6">
        <v>0</v>
      </c>
      <c r="G2606" s="6">
        <v>1</v>
      </c>
      <c r="H2606" s="6">
        <f>VLOOKUP(D2606,'kode internal'!$B$1:$E$4717,4,FALSE)</f>
        <v>0</v>
      </c>
      <c r="I2606" s="6">
        <f>VLOOKUP(D2606,'kode internal'!$B$1:$F$4717,5,FALSE)</f>
        <v>1</v>
      </c>
    </row>
    <row r="2607" spans="1:9">
      <c r="A2607" s="6" t="s">
        <v>7263</v>
      </c>
      <c r="B2607" s="6" t="s">
        <v>7264</v>
      </c>
      <c r="C2607" s="6">
        <f t="shared" si="41"/>
        <v>1</v>
      </c>
      <c r="D2607" s="6" t="s">
        <v>7264</v>
      </c>
      <c r="E2607" s="6" t="str">
        <f>VLOOKUP(B2607,'kode internal'!$B$1:$D$4717,2,FALSE)</f>
        <v>16F013</v>
      </c>
      <c r="F2607" s="6">
        <v>0</v>
      </c>
      <c r="G2607" s="6">
        <v>1</v>
      </c>
      <c r="H2607" s="6">
        <f>VLOOKUP(D2607,'kode internal'!$B$1:$E$4717,4,FALSE)</f>
        <v>0</v>
      </c>
      <c r="I2607" s="6">
        <f>VLOOKUP(D2607,'kode internal'!$B$1:$F$4717,5,FALSE)</f>
        <v>1</v>
      </c>
    </row>
    <row r="2608" spans="1:9">
      <c r="A2608" s="6" t="s">
        <v>7265</v>
      </c>
      <c r="B2608" s="6" t="s">
        <v>7266</v>
      </c>
      <c r="C2608" s="6">
        <f t="shared" si="41"/>
        <v>1</v>
      </c>
      <c r="D2608" s="6" t="s">
        <v>7266</v>
      </c>
      <c r="E2608" s="6" t="e">
        <f>VLOOKUP(B2608,'kode internal'!$B$1:$D$4717,2,FALSE)</f>
        <v>#N/A</v>
      </c>
      <c r="F2608" s="6">
        <v>0</v>
      </c>
      <c r="G2608" s="6">
        <v>3</v>
      </c>
      <c r="H2608" s="6" t="e">
        <f>VLOOKUP(D2608,'kode internal'!$B$1:$E$4717,4,FALSE)</f>
        <v>#N/A</v>
      </c>
      <c r="I2608" s="6" t="e">
        <f>VLOOKUP(D2608,'kode internal'!$B$1:$F$4717,5,FALSE)</f>
        <v>#N/A</v>
      </c>
    </row>
    <row r="2609" spans="1:9">
      <c r="A2609" s="6" t="s">
        <v>7267</v>
      </c>
      <c r="B2609" s="6" t="s">
        <v>7268</v>
      </c>
      <c r="C2609" s="6">
        <f t="shared" si="41"/>
        <v>1</v>
      </c>
      <c r="D2609" s="6" t="s">
        <v>7268</v>
      </c>
      <c r="E2609" s="6" t="e">
        <f>VLOOKUP(B2609,'kode internal'!$B$1:$D$4717,2,FALSE)</f>
        <v>#N/A</v>
      </c>
      <c r="F2609" s="6">
        <v>0</v>
      </c>
      <c r="G2609" s="6">
        <v>5</v>
      </c>
      <c r="H2609" s="6" t="e">
        <f>VLOOKUP(D2609,'kode internal'!$B$1:$E$4717,4,FALSE)</f>
        <v>#N/A</v>
      </c>
      <c r="I2609" s="6" t="e">
        <f>VLOOKUP(D2609,'kode internal'!$B$1:$F$4717,5,FALSE)</f>
        <v>#N/A</v>
      </c>
    </row>
    <row r="2610" spans="1:9">
      <c r="A2610" s="6" t="s">
        <v>7269</v>
      </c>
      <c r="B2610" s="6" t="s">
        <v>7270</v>
      </c>
      <c r="C2610" s="6">
        <f t="shared" si="41"/>
        <v>1</v>
      </c>
      <c r="D2610" s="6" t="s">
        <v>7270</v>
      </c>
      <c r="E2610" s="6" t="str">
        <f>VLOOKUP(B2610,'kode internal'!$B$1:$D$4717,2,FALSE)</f>
        <v>16P155</v>
      </c>
      <c r="F2610" s="6">
        <v>0</v>
      </c>
      <c r="G2610" s="6">
        <v>19</v>
      </c>
      <c r="H2610" s="6">
        <f>VLOOKUP(D2610,'kode internal'!$B$1:$E$4717,4,FALSE)</f>
        <v>0</v>
      </c>
      <c r="I2610" s="6">
        <f>VLOOKUP(D2610,'kode internal'!$B$1:$F$4717,5,FALSE)</f>
        <v>19</v>
      </c>
    </row>
    <row r="2611" spans="1:9">
      <c r="A2611" s="6" t="s">
        <v>7271</v>
      </c>
      <c r="B2611" s="6" t="s">
        <v>7272</v>
      </c>
      <c r="C2611" s="6">
        <f t="shared" si="41"/>
        <v>1</v>
      </c>
      <c r="D2611" s="6" t="s">
        <v>7272</v>
      </c>
      <c r="E2611" s="6" t="e">
        <f>VLOOKUP(B2611,'kode internal'!$B$1:$D$4717,2,FALSE)</f>
        <v>#N/A</v>
      </c>
      <c r="F2611" s="6">
        <v>0</v>
      </c>
      <c r="G2611" s="6">
        <v>3</v>
      </c>
      <c r="H2611" s="6" t="e">
        <f>VLOOKUP(D2611,'kode internal'!$B$1:$E$4717,4,FALSE)</f>
        <v>#N/A</v>
      </c>
      <c r="I2611" s="6" t="e">
        <f>VLOOKUP(D2611,'kode internal'!$B$1:$F$4717,5,FALSE)</f>
        <v>#N/A</v>
      </c>
    </row>
    <row r="2612" spans="1:9">
      <c r="A2612" s="6" t="s">
        <v>7273</v>
      </c>
      <c r="B2612" s="6" t="s">
        <v>7274</v>
      </c>
      <c r="C2612" s="6">
        <f t="shared" si="41"/>
        <v>1</v>
      </c>
      <c r="D2612" s="6" t="s">
        <v>7274</v>
      </c>
      <c r="E2612" s="6" t="str">
        <f>VLOOKUP(B2612,'kode internal'!$B$1:$D$4717,2,FALSE)</f>
        <v>80E168.01</v>
      </c>
      <c r="F2612" s="6">
        <v>0</v>
      </c>
      <c r="G2612" s="6">
        <v>2</v>
      </c>
      <c r="H2612" s="6">
        <f>VLOOKUP(D2612,'kode internal'!$B$1:$E$4717,4,FALSE)</f>
        <v>0</v>
      </c>
      <c r="I2612" s="6">
        <f>VLOOKUP(D2612,'kode internal'!$B$1:$F$4717,5,FALSE)</f>
        <v>1</v>
      </c>
    </row>
    <row r="2613" spans="1:9">
      <c r="A2613" s="6" t="s">
        <v>7275</v>
      </c>
      <c r="B2613" s="6" t="s">
        <v>7276</v>
      </c>
      <c r="C2613" s="6">
        <f t="shared" si="41"/>
        <v>1</v>
      </c>
      <c r="D2613" s="6" t="s">
        <v>7276</v>
      </c>
      <c r="E2613" s="6" t="str">
        <f>VLOOKUP(B2613,'kode internal'!$B$1:$D$4717,2,FALSE)</f>
        <v>80S272</v>
      </c>
      <c r="F2613" s="6">
        <v>0</v>
      </c>
      <c r="G2613" s="6">
        <v>50</v>
      </c>
      <c r="H2613" s="6">
        <f>VLOOKUP(D2613,'kode internal'!$B$1:$E$4717,4,FALSE)</f>
        <v>0</v>
      </c>
      <c r="I2613" s="6">
        <f>VLOOKUP(D2613,'kode internal'!$B$1:$F$4717,5,FALSE)</f>
        <v>50</v>
      </c>
    </row>
    <row r="2614" spans="1:9">
      <c r="A2614" s="6" t="s">
        <v>7277</v>
      </c>
      <c r="B2614" s="6" t="s">
        <v>7278</v>
      </c>
      <c r="C2614" s="6">
        <f t="shared" si="41"/>
        <v>1</v>
      </c>
      <c r="D2614" s="6" t="s">
        <v>7278</v>
      </c>
      <c r="E2614" s="6" t="e">
        <f>VLOOKUP(B2614,'kode internal'!$B$1:$D$4717,2,FALSE)</f>
        <v>#N/A</v>
      </c>
      <c r="F2614" s="6">
        <v>0</v>
      </c>
      <c r="G2614" s="6">
        <v>3000</v>
      </c>
      <c r="H2614" s="6" t="e">
        <f>VLOOKUP(D2614,'kode internal'!$B$1:$E$4717,4,FALSE)</f>
        <v>#N/A</v>
      </c>
      <c r="I2614" s="6" t="e">
        <f>VLOOKUP(D2614,'kode internal'!$B$1:$F$4717,5,FALSE)</f>
        <v>#N/A</v>
      </c>
    </row>
    <row r="2615" spans="1:9">
      <c r="A2615" s="6" t="s">
        <v>7279</v>
      </c>
      <c r="B2615" s="6" t="s">
        <v>7280</v>
      </c>
      <c r="C2615" s="6">
        <f t="shared" si="41"/>
        <v>1</v>
      </c>
      <c r="D2615" s="6" t="s">
        <v>7280</v>
      </c>
      <c r="E2615" s="6" t="e">
        <f>VLOOKUP(B2615,'kode internal'!$B$1:$D$4717,2,FALSE)</f>
        <v>#N/A</v>
      </c>
      <c r="F2615" s="6">
        <v>0</v>
      </c>
      <c r="G2615" s="6">
        <v>2</v>
      </c>
      <c r="H2615" s="6" t="e">
        <f>VLOOKUP(D2615,'kode internal'!$B$1:$E$4717,4,FALSE)</f>
        <v>#N/A</v>
      </c>
      <c r="I2615" s="6" t="e">
        <f>VLOOKUP(D2615,'kode internal'!$B$1:$F$4717,5,FALSE)</f>
        <v>#N/A</v>
      </c>
    </row>
    <row r="2616" spans="1:9">
      <c r="A2616" s="6" t="s">
        <v>7281</v>
      </c>
      <c r="B2616" s="6" t="s">
        <v>7282</v>
      </c>
      <c r="C2616" s="6">
        <f t="shared" si="41"/>
        <v>1</v>
      </c>
      <c r="D2616" s="6" t="s">
        <v>7282</v>
      </c>
      <c r="E2616" s="6" t="str">
        <f>VLOOKUP(B2616,'kode internal'!$B$1:$D$4717,2,FALSE)</f>
        <v>42B170</v>
      </c>
      <c r="F2616" s="6">
        <v>0</v>
      </c>
      <c r="G2616" s="6">
        <v>5</v>
      </c>
      <c r="H2616" s="6">
        <f>VLOOKUP(D2616,'kode internal'!$B$1:$E$4717,4,FALSE)</f>
        <v>0</v>
      </c>
      <c r="I2616" s="6">
        <f>VLOOKUP(D2616,'kode internal'!$B$1:$F$4717,5,FALSE)</f>
        <v>5</v>
      </c>
    </row>
    <row r="2617" spans="1:9">
      <c r="A2617" s="6" t="s">
        <v>7283</v>
      </c>
      <c r="B2617" s="6" t="s">
        <v>7284</v>
      </c>
      <c r="C2617" s="6">
        <f t="shared" si="41"/>
        <v>1</v>
      </c>
      <c r="D2617" s="6" t="s">
        <v>7284</v>
      </c>
      <c r="E2617" s="6" t="str">
        <f>VLOOKUP(B2617,'kode internal'!$B$1:$D$4717,2,FALSE)</f>
        <v>22E053</v>
      </c>
      <c r="F2617" s="6">
        <v>0</v>
      </c>
      <c r="G2617" s="6">
        <v>19</v>
      </c>
      <c r="H2617" s="6">
        <f>VLOOKUP(D2617,'kode internal'!$B$1:$E$4717,4,FALSE)</f>
        <v>0</v>
      </c>
      <c r="I2617" s="6">
        <f>VLOOKUP(D2617,'kode internal'!$B$1:$F$4717,5,FALSE)</f>
        <v>19</v>
      </c>
    </row>
    <row r="2618" spans="1:9">
      <c r="A2618" s="6" t="s">
        <v>7285</v>
      </c>
      <c r="B2618" s="6" t="s">
        <v>7286</v>
      </c>
      <c r="C2618" s="6">
        <f t="shared" si="41"/>
        <v>1</v>
      </c>
      <c r="D2618" s="6" t="s">
        <v>7286</v>
      </c>
      <c r="E2618" s="6" t="str">
        <f>VLOOKUP(B2618,'kode internal'!$B$1:$D$4717,2,FALSE)</f>
        <v>22P020</v>
      </c>
      <c r="F2618" s="6">
        <v>0</v>
      </c>
      <c r="G2618" s="6">
        <v>12</v>
      </c>
      <c r="H2618" s="6">
        <f>VLOOKUP(D2618,'kode internal'!$B$1:$E$4717,4,FALSE)</f>
        <v>0</v>
      </c>
      <c r="I2618" s="6">
        <f>VLOOKUP(D2618,'kode internal'!$B$1:$F$4717,5,FALSE)</f>
        <v>12</v>
      </c>
    </row>
    <row r="2619" spans="1:9">
      <c r="A2619" s="6" t="s">
        <v>7287</v>
      </c>
      <c r="B2619" s="6" t="s">
        <v>7288</v>
      </c>
      <c r="C2619" s="6">
        <f t="shared" si="41"/>
        <v>1</v>
      </c>
      <c r="D2619" s="6" t="s">
        <v>7288</v>
      </c>
      <c r="E2619" s="6" t="str">
        <f>VLOOKUP(B2619,'kode internal'!$B$1:$D$4717,2,FALSE)</f>
        <v>22P021</v>
      </c>
      <c r="F2619" s="6">
        <v>0</v>
      </c>
      <c r="G2619" s="6">
        <v>36</v>
      </c>
      <c r="H2619" s="6">
        <f>VLOOKUP(D2619,'kode internal'!$B$1:$E$4717,4,FALSE)</f>
        <v>0</v>
      </c>
      <c r="I2619" s="6">
        <f>VLOOKUP(D2619,'kode internal'!$B$1:$F$4717,5,FALSE)</f>
        <v>36</v>
      </c>
    </row>
    <row r="2620" spans="1:9">
      <c r="A2620" s="6" t="s">
        <v>7289</v>
      </c>
      <c r="B2620" s="6" t="s">
        <v>7290</v>
      </c>
      <c r="C2620" s="6">
        <f t="shared" si="41"/>
        <v>1</v>
      </c>
      <c r="D2620" s="6" t="s">
        <v>7290</v>
      </c>
      <c r="E2620" s="6" t="str">
        <f>VLOOKUP(B2620,'kode internal'!$B$1:$D$4717,2,FALSE)</f>
        <v>90I013</v>
      </c>
      <c r="F2620" s="6">
        <v>0</v>
      </c>
      <c r="G2620" s="6">
        <v>30</v>
      </c>
      <c r="H2620" s="6">
        <f>VLOOKUP(D2620,'kode internal'!$B$1:$E$4717,4,FALSE)</f>
        <v>0</v>
      </c>
      <c r="I2620" s="6">
        <f>VLOOKUP(D2620,'kode internal'!$B$1:$F$4717,5,FALSE)</f>
        <v>30</v>
      </c>
    </row>
    <row r="2621" spans="1:9">
      <c r="A2621" s="6" t="s">
        <v>7291</v>
      </c>
      <c r="B2621" s="6" t="s">
        <v>7292</v>
      </c>
      <c r="C2621" s="6">
        <f t="shared" si="41"/>
        <v>1</v>
      </c>
      <c r="D2621" s="6" t="s">
        <v>7292</v>
      </c>
      <c r="E2621" s="6" t="str">
        <f>VLOOKUP(B2621,'kode internal'!$B$1:$D$4717,2,FALSE)</f>
        <v>90I015</v>
      </c>
      <c r="F2621" s="6">
        <v>0</v>
      </c>
      <c r="G2621" s="6">
        <v>110</v>
      </c>
      <c r="H2621" s="6">
        <f>VLOOKUP(D2621,'kode internal'!$B$1:$E$4717,4,FALSE)</f>
        <v>0</v>
      </c>
      <c r="I2621" s="6">
        <f>VLOOKUP(D2621,'kode internal'!$B$1:$F$4717,5,FALSE)</f>
        <v>220</v>
      </c>
    </row>
    <row r="2622" spans="1:9">
      <c r="A2622" s="6" t="s">
        <v>7293</v>
      </c>
      <c r="B2622" s="6" t="s">
        <v>7294</v>
      </c>
      <c r="C2622" s="6">
        <f t="shared" si="41"/>
        <v>1</v>
      </c>
      <c r="D2622" s="6" t="s">
        <v>7294</v>
      </c>
      <c r="E2622" s="6" t="str">
        <f>VLOOKUP(B2622,'kode internal'!$B$1:$D$4717,2,FALSE)</f>
        <v>80K122</v>
      </c>
      <c r="F2622" s="6">
        <v>0</v>
      </c>
      <c r="G2622" s="6">
        <v>34</v>
      </c>
      <c r="H2622" s="6">
        <f>VLOOKUP(D2622,'kode internal'!$B$1:$E$4717,4,FALSE)</f>
        <v>0</v>
      </c>
      <c r="I2622" s="6">
        <f>VLOOKUP(D2622,'kode internal'!$B$1:$F$4717,5,FALSE)</f>
        <v>48</v>
      </c>
    </row>
    <row r="2623" spans="1:9">
      <c r="A2623" s="6" t="s">
        <v>7295</v>
      </c>
      <c r="B2623" s="6" t="s">
        <v>7296</v>
      </c>
      <c r="C2623" s="6">
        <f t="shared" si="41"/>
        <v>1</v>
      </c>
      <c r="D2623" s="6" t="s">
        <v>7296</v>
      </c>
      <c r="E2623" s="6" t="str">
        <f>VLOOKUP(B2623,'kode internal'!$B$1:$D$4717,2,FALSE)</f>
        <v>42S322</v>
      </c>
      <c r="F2623" s="6">
        <v>0</v>
      </c>
      <c r="G2623" s="6">
        <v>6</v>
      </c>
      <c r="H2623" s="6">
        <f>VLOOKUP(D2623,'kode internal'!$B$1:$E$4717,4,FALSE)</f>
        <v>0</v>
      </c>
      <c r="I2623" s="6">
        <f>VLOOKUP(D2623,'kode internal'!$B$1:$F$4717,5,FALSE)</f>
        <v>6</v>
      </c>
    </row>
    <row r="2624" spans="1:9">
      <c r="A2624" s="6" t="s">
        <v>7297</v>
      </c>
      <c r="B2624" s="6" t="s">
        <v>7298</v>
      </c>
      <c r="C2624" s="6">
        <f t="shared" si="41"/>
        <v>1</v>
      </c>
      <c r="D2624" s="6" t="s">
        <v>7298</v>
      </c>
      <c r="E2624" s="6" t="str">
        <f>VLOOKUP(B2624,'kode internal'!$B$1:$D$4717,2,FALSE)</f>
        <v>42M262</v>
      </c>
      <c r="F2624" s="6">
        <v>0</v>
      </c>
      <c r="G2624" s="6">
        <v>2</v>
      </c>
      <c r="H2624" s="6">
        <f>VLOOKUP(D2624,'kode internal'!$B$1:$E$4717,4,FALSE)</f>
        <v>0</v>
      </c>
      <c r="I2624" s="6">
        <f>VLOOKUP(D2624,'kode internal'!$B$1:$F$4717,5,FALSE)</f>
        <v>2</v>
      </c>
    </row>
    <row r="2625" spans="1:9">
      <c r="A2625" s="6" t="s">
        <v>7299</v>
      </c>
      <c r="B2625" s="6" t="s">
        <v>7300</v>
      </c>
      <c r="C2625" s="6">
        <f t="shared" ref="C2625:C2688" si="42">IF(B2625=D2625,1,0)</f>
        <v>1</v>
      </c>
      <c r="D2625" s="6" t="s">
        <v>7300</v>
      </c>
      <c r="E2625" s="6" t="str">
        <f>VLOOKUP(B2625,'kode internal'!$B$1:$D$4717,2,FALSE)</f>
        <v>81T092</v>
      </c>
      <c r="F2625" s="6">
        <v>0</v>
      </c>
      <c r="G2625" s="6">
        <v>5</v>
      </c>
      <c r="H2625" s="6">
        <f>VLOOKUP(D2625,'kode internal'!$B$1:$E$4717,4,FALSE)</f>
        <v>0</v>
      </c>
      <c r="I2625" s="6">
        <f>VLOOKUP(D2625,'kode internal'!$B$1:$F$4717,5,FALSE)</f>
        <v>5</v>
      </c>
    </row>
    <row r="2626" spans="1:9">
      <c r="A2626" s="6" t="s">
        <v>7301</v>
      </c>
      <c r="B2626" s="6" t="s">
        <v>7302</v>
      </c>
      <c r="C2626" s="6">
        <f t="shared" si="42"/>
        <v>1</v>
      </c>
      <c r="D2626" s="6" t="s">
        <v>7302</v>
      </c>
      <c r="E2626" s="6" t="str">
        <f>VLOOKUP(B2626,'kode internal'!$B$1:$D$4717,2,FALSE)</f>
        <v>81G139</v>
      </c>
      <c r="F2626" s="6">
        <v>0</v>
      </c>
      <c r="G2626" s="6">
        <v>1</v>
      </c>
      <c r="H2626" s="6">
        <f>VLOOKUP(D2626,'kode internal'!$B$1:$E$4717,4,FALSE)</f>
        <v>0</v>
      </c>
      <c r="I2626" s="6">
        <f>VLOOKUP(D2626,'kode internal'!$B$1:$F$4717,5,FALSE)</f>
        <v>1</v>
      </c>
    </row>
    <row r="2627" spans="1:9">
      <c r="A2627" s="6" t="s">
        <v>7303</v>
      </c>
      <c r="B2627" s="6" t="s">
        <v>7304</v>
      </c>
      <c r="C2627" s="6">
        <f t="shared" si="42"/>
        <v>1</v>
      </c>
      <c r="D2627" s="6" t="s">
        <v>7304</v>
      </c>
      <c r="E2627" s="6" t="str">
        <f>VLOOKUP(B2627,'kode internal'!$B$1:$D$4717,2,FALSE)</f>
        <v>81D042</v>
      </c>
      <c r="F2627" s="6">
        <v>0</v>
      </c>
      <c r="G2627" s="6">
        <v>5</v>
      </c>
      <c r="H2627" s="6">
        <f>VLOOKUP(D2627,'kode internal'!$B$1:$E$4717,4,FALSE)</f>
        <v>0</v>
      </c>
      <c r="I2627" s="6">
        <f>VLOOKUP(D2627,'kode internal'!$B$1:$F$4717,5,FALSE)</f>
        <v>5</v>
      </c>
    </row>
    <row r="2628" spans="1:9">
      <c r="A2628" s="6" t="s">
        <v>7305</v>
      </c>
      <c r="B2628" s="6" t="s">
        <v>7306</v>
      </c>
      <c r="C2628" s="6">
        <f t="shared" si="42"/>
        <v>1</v>
      </c>
      <c r="D2628" s="6" t="s">
        <v>7306</v>
      </c>
      <c r="E2628" s="6" t="str">
        <f>VLOOKUP(B2628,'kode internal'!$B$1:$D$4717,2,FALSE)</f>
        <v>42P227</v>
      </c>
      <c r="F2628" s="6">
        <v>0</v>
      </c>
      <c r="G2628" s="6">
        <v>1</v>
      </c>
      <c r="H2628" s="6">
        <f>VLOOKUP(D2628,'kode internal'!$B$1:$E$4717,4,FALSE)</f>
        <v>0</v>
      </c>
      <c r="I2628" s="6">
        <f>VLOOKUP(D2628,'kode internal'!$B$1:$F$4717,5,FALSE)</f>
        <v>1</v>
      </c>
    </row>
    <row r="2629" spans="1:9">
      <c r="A2629" s="6" t="s">
        <v>7307</v>
      </c>
      <c r="B2629" s="6" t="s">
        <v>7308</v>
      </c>
      <c r="C2629" s="6">
        <f t="shared" si="42"/>
        <v>1</v>
      </c>
      <c r="D2629" s="6" t="s">
        <v>7308</v>
      </c>
      <c r="E2629" s="6" t="e">
        <f>VLOOKUP(B2629,'kode internal'!$B$1:$D$4717,2,FALSE)</f>
        <v>#N/A</v>
      </c>
      <c r="F2629" s="6">
        <v>0</v>
      </c>
      <c r="G2629" s="6">
        <v>2</v>
      </c>
      <c r="H2629" s="6" t="e">
        <f>VLOOKUP(D2629,'kode internal'!$B$1:$E$4717,4,FALSE)</f>
        <v>#N/A</v>
      </c>
      <c r="I2629" s="6" t="e">
        <f>VLOOKUP(D2629,'kode internal'!$B$1:$F$4717,5,FALSE)</f>
        <v>#N/A</v>
      </c>
    </row>
    <row r="2630" spans="1:9">
      <c r="A2630" s="6" t="s">
        <v>7309</v>
      </c>
      <c r="B2630" s="6" t="s">
        <v>8383</v>
      </c>
      <c r="C2630" s="6">
        <f t="shared" si="42"/>
        <v>1</v>
      </c>
      <c r="D2630" s="6" t="s">
        <v>8383</v>
      </c>
      <c r="E2630" s="6" t="e">
        <f>VLOOKUP(B2630,'kode internal'!$B$1:$D$4717,2,FALSE)</f>
        <v>#N/A</v>
      </c>
      <c r="F2630" s="6">
        <v>0</v>
      </c>
      <c r="G2630" s="6">
        <v>5</v>
      </c>
      <c r="H2630" s="6" t="e">
        <f>VLOOKUP(D2630,'kode internal'!$B$1:$E$4717,4,FALSE)</f>
        <v>#N/A</v>
      </c>
      <c r="I2630" s="6" t="e">
        <f>VLOOKUP(D2630,'kode internal'!$B$1:$F$4717,5,FALSE)</f>
        <v>#N/A</v>
      </c>
    </row>
    <row r="2631" spans="1:9">
      <c r="A2631" s="6" t="s">
        <v>7312</v>
      </c>
      <c r="B2631" s="6" t="s">
        <v>7313</v>
      </c>
      <c r="C2631" s="6">
        <f t="shared" si="42"/>
        <v>1</v>
      </c>
      <c r="D2631" s="6" t="s">
        <v>7313</v>
      </c>
      <c r="E2631" s="6" t="str">
        <f>VLOOKUP(B2631,'kode internal'!$B$1:$D$4717,2,FALSE)</f>
        <v>42T166</v>
      </c>
      <c r="F2631" s="6">
        <v>0</v>
      </c>
      <c r="G2631" s="6">
        <v>2</v>
      </c>
      <c r="H2631" s="6">
        <f>VLOOKUP(D2631,'kode internal'!$B$1:$E$4717,4,FALSE)</f>
        <v>0</v>
      </c>
      <c r="I2631" s="6">
        <f>VLOOKUP(D2631,'kode internal'!$B$1:$F$4717,5,FALSE)</f>
        <v>2</v>
      </c>
    </row>
    <row r="2632" spans="1:9">
      <c r="A2632" s="6" t="s">
        <v>7314</v>
      </c>
      <c r="B2632" s="6" t="s">
        <v>7315</v>
      </c>
      <c r="C2632" s="6">
        <f t="shared" si="42"/>
        <v>1</v>
      </c>
      <c r="D2632" s="6" t="s">
        <v>7315</v>
      </c>
      <c r="E2632" s="6" t="str">
        <f>VLOOKUP(B2632,'kode internal'!$B$1:$D$4717,2,FALSE)</f>
        <v>42D077</v>
      </c>
      <c r="F2632" s="6">
        <v>0</v>
      </c>
      <c r="G2632" s="6">
        <v>1</v>
      </c>
      <c r="H2632" s="6">
        <f>VLOOKUP(D2632,'kode internal'!$B$1:$E$4717,4,FALSE)</f>
        <v>0</v>
      </c>
      <c r="I2632" s="6">
        <f>VLOOKUP(D2632,'kode internal'!$B$1:$F$4717,5,FALSE)</f>
        <v>1</v>
      </c>
    </row>
    <row r="2633" spans="1:9">
      <c r="A2633" s="6" t="s">
        <v>7316</v>
      </c>
      <c r="B2633" s="6" t="s">
        <v>7317</v>
      </c>
      <c r="C2633" s="6">
        <f t="shared" si="42"/>
        <v>1</v>
      </c>
      <c r="D2633" s="6" t="s">
        <v>7317</v>
      </c>
      <c r="E2633" s="6" t="str">
        <f>VLOOKUP(B2633,'kode internal'!$B$1:$D$4717,2,FALSE)</f>
        <v>42N117.01</v>
      </c>
      <c r="F2633" s="6">
        <v>0</v>
      </c>
      <c r="G2633" s="6">
        <v>1</v>
      </c>
      <c r="H2633" s="6">
        <f>VLOOKUP(D2633,'kode internal'!$B$1:$E$4717,4,FALSE)</f>
        <v>0</v>
      </c>
      <c r="I2633" s="6">
        <f>VLOOKUP(D2633,'kode internal'!$B$1:$F$4717,5,FALSE)</f>
        <v>1</v>
      </c>
    </row>
    <row r="2634" spans="1:9">
      <c r="A2634" s="6" t="s">
        <v>7318</v>
      </c>
      <c r="B2634" s="6" t="s">
        <v>7319</v>
      </c>
      <c r="C2634" s="6">
        <f t="shared" si="42"/>
        <v>1</v>
      </c>
      <c r="D2634" s="6" t="s">
        <v>7319</v>
      </c>
      <c r="E2634" s="6" t="str">
        <f>VLOOKUP(B2634,'kode internal'!$B$1:$D$4717,2,FALSE)</f>
        <v>42C1000.052</v>
      </c>
      <c r="F2634" s="6">
        <v>0</v>
      </c>
      <c r="G2634" s="6">
        <v>8</v>
      </c>
      <c r="H2634" s="6">
        <f>VLOOKUP(D2634,'kode internal'!$B$1:$E$4717,4,FALSE)</f>
        <v>0</v>
      </c>
      <c r="I2634" s="6">
        <f>VLOOKUP(D2634,'kode internal'!$B$1:$F$4717,5,FALSE)</f>
        <v>8</v>
      </c>
    </row>
    <row r="2635" spans="1:9">
      <c r="A2635" s="6" t="s">
        <v>7320</v>
      </c>
      <c r="B2635" s="6" t="s">
        <v>7321</v>
      </c>
      <c r="C2635" s="6">
        <f t="shared" si="42"/>
        <v>1</v>
      </c>
      <c r="D2635" s="6" t="s">
        <v>7321</v>
      </c>
      <c r="E2635" s="6" t="e">
        <f>VLOOKUP(B2635,'kode internal'!$B$1:$D$4717,2,FALSE)</f>
        <v>#N/A</v>
      </c>
      <c r="F2635" s="6">
        <v>0</v>
      </c>
      <c r="G2635" s="6">
        <v>1500</v>
      </c>
      <c r="H2635" s="6" t="e">
        <f>VLOOKUP(D2635,'kode internal'!$B$1:$E$4717,4,FALSE)</f>
        <v>#N/A</v>
      </c>
      <c r="I2635" s="6" t="e">
        <f>VLOOKUP(D2635,'kode internal'!$B$1:$F$4717,5,FALSE)</f>
        <v>#N/A</v>
      </c>
    </row>
    <row r="2636" spans="1:9">
      <c r="A2636" s="6" t="s">
        <v>7322</v>
      </c>
      <c r="B2636" s="6" t="s">
        <v>7323</v>
      </c>
      <c r="C2636" s="6">
        <f t="shared" si="42"/>
        <v>1</v>
      </c>
      <c r="D2636" s="6" t="s">
        <v>7323</v>
      </c>
      <c r="E2636" s="6" t="str">
        <f>VLOOKUP(B2636,'kode internal'!$B$1:$D$4717,2,FALSE)</f>
        <v>42L506</v>
      </c>
      <c r="F2636" s="6">
        <v>0</v>
      </c>
      <c r="G2636" s="6">
        <v>3</v>
      </c>
      <c r="H2636" s="6">
        <f>VLOOKUP(D2636,'kode internal'!$B$1:$E$4717,4,FALSE)</f>
        <v>0</v>
      </c>
      <c r="I2636" s="6">
        <f>VLOOKUP(D2636,'kode internal'!$B$1:$F$4717,5,FALSE)</f>
        <v>3</v>
      </c>
    </row>
    <row r="2637" spans="1:9">
      <c r="A2637" s="6" t="s">
        <v>7324</v>
      </c>
      <c r="B2637" s="6" t="s">
        <v>7325</v>
      </c>
      <c r="C2637" s="6">
        <f t="shared" si="42"/>
        <v>1</v>
      </c>
      <c r="D2637" s="6" t="s">
        <v>7325</v>
      </c>
      <c r="E2637" s="6" t="str">
        <f>VLOOKUP(B2637,'kode internal'!$B$1:$D$4717,2,FALSE)</f>
        <v>42C027</v>
      </c>
      <c r="F2637" s="6">
        <v>0</v>
      </c>
      <c r="G2637" s="6">
        <v>1</v>
      </c>
      <c r="H2637" s="6">
        <f>VLOOKUP(D2637,'kode internal'!$B$1:$E$4717,4,FALSE)</f>
        <v>4</v>
      </c>
      <c r="I2637" s="6">
        <f>VLOOKUP(D2637,'kode internal'!$B$1:$F$4717,5,FALSE)</f>
        <v>1</v>
      </c>
    </row>
    <row r="2638" spans="1:9">
      <c r="A2638" s="6" t="s">
        <v>7326</v>
      </c>
      <c r="B2638" s="6" t="s">
        <v>7327</v>
      </c>
      <c r="C2638" s="6">
        <f t="shared" si="42"/>
        <v>1</v>
      </c>
      <c r="D2638" s="6" t="s">
        <v>7327</v>
      </c>
      <c r="E2638" s="6" t="str">
        <f>VLOOKUP(B2638,'kode internal'!$B$1:$D$4717,2,FALSE)</f>
        <v>42P243</v>
      </c>
      <c r="F2638" s="6">
        <v>0</v>
      </c>
      <c r="G2638" s="6">
        <v>1</v>
      </c>
      <c r="H2638" s="6">
        <f>VLOOKUP(D2638,'kode internal'!$B$1:$E$4717,4,FALSE)</f>
        <v>0</v>
      </c>
      <c r="I2638" s="6">
        <f>VLOOKUP(D2638,'kode internal'!$B$1:$F$4717,5,FALSE)</f>
        <v>1</v>
      </c>
    </row>
    <row r="2639" spans="1:9">
      <c r="A2639" s="6" t="s">
        <v>7328</v>
      </c>
      <c r="B2639" s="6" t="s">
        <v>7329</v>
      </c>
      <c r="C2639" s="6">
        <f t="shared" si="42"/>
        <v>1</v>
      </c>
      <c r="D2639" s="6" t="s">
        <v>7329</v>
      </c>
      <c r="E2639" s="6" t="e">
        <f>VLOOKUP(B2639,'kode internal'!$B$1:$D$4717,2,FALSE)</f>
        <v>#N/A</v>
      </c>
      <c r="F2639" s="6">
        <v>0</v>
      </c>
      <c r="G2639" s="6">
        <v>5</v>
      </c>
      <c r="H2639" s="6" t="e">
        <f>VLOOKUP(D2639,'kode internal'!$B$1:$E$4717,4,FALSE)</f>
        <v>#N/A</v>
      </c>
      <c r="I2639" s="6" t="e">
        <f>VLOOKUP(D2639,'kode internal'!$B$1:$F$4717,5,FALSE)</f>
        <v>#N/A</v>
      </c>
    </row>
    <row r="2640" spans="1:9">
      <c r="A2640" s="6" t="s">
        <v>7330</v>
      </c>
      <c r="B2640" s="6" t="s">
        <v>7331</v>
      </c>
      <c r="C2640" s="6">
        <f t="shared" si="42"/>
        <v>1</v>
      </c>
      <c r="D2640" s="6" t="s">
        <v>7331</v>
      </c>
      <c r="E2640" s="6" t="str">
        <f>VLOOKUP(B2640,'kode internal'!$B$1:$D$4717,2,FALSE)</f>
        <v>81S189</v>
      </c>
      <c r="F2640" s="6">
        <v>0</v>
      </c>
      <c r="G2640" s="6">
        <v>1</v>
      </c>
      <c r="H2640" s="6">
        <f>VLOOKUP(D2640,'kode internal'!$B$1:$E$4717,4,FALSE)</f>
        <v>0</v>
      </c>
      <c r="I2640" s="6">
        <f>VLOOKUP(D2640,'kode internal'!$B$1:$F$4717,5,FALSE)</f>
        <v>1</v>
      </c>
    </row>
    <row r="2641" spans="1:9">
      <c r="A2641" s="6" t="s">
        <v>7332</v>
      </c>
      <c r="B2641" s="6" t="s">
        <v>7333</v>
      </c>
      <c r="C2641" s="6">
        <f t="shared" si="42"/>
        <v>1</v>
      </c>
      <c r="D2641" s="6" t="s">
        <v>7333</v>
      </c>
      <c r="E2641" s="6" t="str">
        <f>VLOOKUP(B2641,'kode internal'!$B$1:$D$4717,2,FALSE)</f>
        <v>81A126</v>
      </c>
      <c r="F2641" s="6">
        <v>0</v>
      </c>
      <c r="G2641" s="6">
        <v>3</v>
      </c>
      <c r="H2641" s="6">
        <f>VLOOKUP(D2641,'kode internal'!$B$1:$E$4717,4,FALSE)</f>
        <v>0</v>
      </c>
      <c r="I2641" s="6">
        <f>VLOOKUP(D2641,'kode internal'!$B$1:$F$4717,5,FALSE)</f>
        <v>3</v>
      </c>
    </row>
    <row r="2642" spans="1:9">
      <c r="A2642" s="6" t="s">
        <v>7334</v>
      </c>
      <c r="B2642" s="6" t="s">
        <v>7335</v>
      </c>
      <c r="C2642" s="6">
        <f t="shared" si="42"/>
        <v>1</v>
      </c>
      <c r="D2642" s="6" t="s">
        <v>7335</v>
      </c>
      <c r="E2642" s="6" t="str">
        <f>VLOOKUP(B2642,'kode internal'!$B$1:$D$4717,2,FALSE)</f>
        <v>80C021</v>
      </c>
      <c r="F2642" s="6">
        <v>0</v>
      </c>
      <c r="G2642" s="6">
        <v>5000</v>
      </c>
      <c r="H2642" s="6">
        <f>VLOOKUP(D2642,'kode internal'!$B$1:$E$4717,4,FALSE)</f>
        <v>0</v>
      </c>
      <c r="I2642" s="6">
        <f>VLOOKUP(D2642,'kode internal'!$B$1:$F$4717,5,FALSE)</f>
        <v>5000</v>
      </c>
    </row>
    <row r="2643" spans="1:9">
      <c r="A2643" s="6" t="s">
        <v>7336</v>
      </c>
      <c r="B2643" s="6" t="s">
        <v>7337</v>
      </c>
      <c r="C2643" s="6">
        <f t="shared" si="42"/>
        <v>1</v>
      </c>
      <c r="D2643" s="6" t="s">
        <v>7337</v>
      </c>
      <c r="E2643" s="6" t="str">
        <f>VLOOKUP(B2643,'kode internal'!$B$1:$D$4717,2,FALSE)</f>
        <v>42A055</v>
      </c>
      <c r="F2643" s="6">
        <v>0</v>
      </c>
      <c r="G2643" s="6">
        <v>1</v>
      </c>
      <c r="H2643" s="6">
        <f>VLOOKUP(D2643,'kode internal'!$B$1:$E$4717,4,FALSE)</f>
        <v>0</v>
      </c>
      <c r="I2643" s="6">
        <f>VLOOKUP(D2643,'kode internal'!$B$1:$F$4717,5,FALSE)</f>
        <v>1</v>
      </c>
    </row>
    <row r="2644" spans="1:9">
      <c r="A2644" s="6" t="s">
        <v>7338</v>
      </c>
      <c r="B2644" s="6" t="s">
        <v>7339</v>
      </c>
      <c r="C2644" s="6">
        <f t="shared" si="42"/>
        <v>1</v>
      </c>
      <c r="D2644" s="6" t="s">
        <v>7339</v>
      </c>
      <c r="E2644" s="6" t="str">
        <f>VLOOKUP(B2644,'kode internal'!$B$1:$D$4717,2,FALSE)</f>
        <v>81E072</v>
      </c>
      <c r="F2644" s="6">
        <v>0</v>
      </c>
      <c r="G2644" s="6">
        <v>4</v>
      </c>
      <c r="H2644" s="6">
        <f>VLOOKUP(D2644,'kode internal'!$B$1:$E$4717,4,FALSE)</f>
        <v>0</v>
      </c>
      <c r="I2644" s="6">
        <f>VLOOKUP(D2644,'kode internal'!$B$1:$F$4717,5,FALSE)</f>
        <v>4</v>
      </c>
    </row>
    <row r="2645" spans="1:9">
      <c r="A2645" s="6" t="s">
        <v>7340</v>
      </c>
      <c r="B2645" s="6" t="s">
        <v>7341</v>
      </c>
      <c r="C2645" s="6">
        <f t="shared" si="42"/>
        <v>1</v>
      </c>
      <c r="D2645" s="6" t="s">
        <v>7341</v>
      </c>
      <c r="E2645" s="6" t="str">
        <f>VLOOKUP(B2645,'kode internal'!$B$1:$D$4717,2,FALSE)</f>
        <v>42S180</v>
      </c>
      <c r="F2645" s="6">
        <v>0</v>
      </c>
      <c r="G2645" s="6">
        <v>10</v>
      </c>
      <c r="H2645" s="6">
        <f>VLOOKUP(D2645,'kode internal'!$B$1:$E$4717,4,FALSE)</f>
        <v>0</v>
      </c>
      <c r="I2645" s="6">
        <f>VLOOKUP(D2645,'kode internal'!$B$1:$F$4717,5,FALSE)</f>
        <v>10</v>
      </c>
    </row>
    <row r="2646" spans="1:9">
      <c r="A2646" s="6" t="s">
        <v>7342</v>
      </c>
      <c r="B2646" s="6" t="s">
        <v>7343</v>
      </c>
      <c r="C2646" s="6">
        <f t="shared" si="42"/>
        <v>1</v>
      </c>
      <c r="D2646" s="6" t="s">
        <v>7343</v>
      </c>
      <c r="E2646" s="6" t="str">
        <f>VLOOKUP(B2646,'kode internal'!$B$1:$D$4717,2,FALSE)</f>
        <v>42S194</v>
      </c>
      <c r="F2646" s="6">
        <v>0</v>
      </c>
      <c r="G2646" s="6">
        <v>1</v>
      </c>
      <c r="H2646" s="6">
        <f>VLOOKUP(D2646,'kode internal'!$B$1:$E$4717,4,FALSE)</f>
        <v>0</v>
      </c>
      <c r="I2646" s="6">
        <f>VLOOKUP(D2646,'kode internal'!$B$1:$F$4717,5,FALSE)</f>
        <v>1</v>
      </c>
    </row>
    <row r="2647" spans="1:9">
      <c r="A2647" s="6" t="s">
        <v>7344</v>
      </c>
      <c r="B2647" s="6" t="s">
        <v>7345</v>
      </c>
      <c r="C2647" s="6">
        <f t="shared" si="42"/>
        <v>1</v>
      </c>
      <c r="D2647" s="6" t="s">
        <v>7345</v>
      </c>
      <c r="E2647" s="6" t="str">
        <f>VLOOKUP(B2647,'kode internal'!$B$1:$D$4717,2,FALSE)</f>
        <v>42A007</v>
      </c>
      <c r="F2647" s="6">
        <v>0</v>
      </c>
      <c r="G2647" s="6">
        <v>1</v>
      </c>
      <c r="H2647" s="6">
        <f>VLOOKUP(D2647,'kode internal'!$B$1:$E$4717,4,FALSE)</f>
        <v>0</v>
      </c>
      <c r="I2647" s="6">
        <f>VLOOKUP(D2647,'kode internal'!$B$1:$F$4717,5,FALSE)</f>
        <v>1</v>
      </c>
    </row>
    <row r="2648" spans="1:9">
      <c r="A2648" s="6" t="s">
        <v>7346</v>
      </c>
      <c r="B2648" s="6" t="s">
        <v>7347</v>
      </c>
      <c r="C2648" s="6">
        <f t="shared" si="42"/>
        <v>1</v>
      </c>
      <c r="D2648" s="6" t="s">
        <v>7347</v>
      </c>
      <c r="E2648" s="6" t="str">
        <f>VLOOKUP(B2648,'kode internal'!$B$1:$D$4717,2,FALSE)</f>
        <v>42S197</v>
      </c>
      <c r="F2648" s="6">
        <v>0</v>
      </c>
      <c r="G2648" s="6">
        <v>1</v>
      </c>
      <c r="H2648" s="6">
        <f>VLOOKUP(D2648,'kode internal'!$B$1:$E$4717,4,FALSE)</f>
        <v>0</v>
      </c>
      <c r="I2648" s="6">
        <f>VLOOKUP(D2648,'kode internal'!$B$1:$F$4717,5,FALSE)</f>
        <v>1</v>
      </c>
    </row>
    <row r="2649" spans="1:9">
      <c r="A2649" s="6" t="s">
        <v>7348</v>
      </c>
      <c r="B2649" s="6" t="s">
        <v>7349</v>
      </c>
      <c r="C2649" s="6">
        <f t="shared" si="42"/>
        <v>1</v>
      </c>
      <c r="D2649" s="6" t="s">
        <v>7349</v>
      </c>
      <c r="E2649" s="6" t="str">
        <f>VLOOKUP(B2649,'kode internal'!$B$1:$D$4717,2,FALSE)</f>
        <v>42W017</v>
      </c>
      <c r="F2649" s="6">
        <v>0</v>
      </c>
      <c r="G2649" s="6">
        <v>1</v>
      </c>
      <c r="H2649" s="6">
        <f>VLOOKUP(D2649,'kode internal'!$B$1:$E$4717,4,FALSE)</f>
        <v>0</v>
      </c>
      <c r="I2649" s="6">
        <f>VLOOKUP(D2649,'kode internal'!$B$1:$F$4717,5,FALSE)</f>
        <v>1</v>
      </c>
    </row>
    <row r="2650" spans="1:9">
      <c r="A2650" s="6" t="s">
        <v>7350</v>
      </c>
      <c r="B2650" s="6" t="s">
        <v>7351</v>
      </c>
      <c r="C2650" s="6">
        <f t="shared" si="42"/>
        <v>1</v>
      </c>
      <c r="D2650" s="6" t="s">
        <v>7351</v>
      </c>
      <c r="E2650" s="6" t="str">
        <f>VLOOKUP(B2650,'kode internal'!$B$1:$D$4717,2,FALSE)</f>
        <v>80R059</v>
      </c>
      <c r="F2650" s="6">
        <v>0</v>
      </c>
      <c r="G2650" s="6">
        <v>60</v>
      </c>
      <c r="H2650" s="6">
        <f>VLOOKUP(D2650,'kode internal'!$B$1:$E$4717,4,FALSE)</f>
        <v>0</v>
      </c>
      <c r="I2650" s="6">
        <f>VLOOKUP(D2650,'kode internal'!$B$1:$F$4717,5,FALSE)</f>
        <v>60</v>
      </c>
    </row>
    <row r="2651" spans="1:9">
      <c r="A2651" s="6" t="s">
        <v>7352</v>
      </c>
      <c r="B2651" s="6" t="s">
        <v>7353</v>
      </c>
      <c r="C2651" s="6">
        <f t="shared" si="42"/>
        <v>1</v>
      </c>
      <c r="D2651" s="6" t="s">
        <v>7353</v>
      </c>
      <c r="E2651" s="6" t="str">
        <f>VLOOKUP(B2651,'kode internal'!$B$1:$D$4717,2,FALSE)</f>
        <v>80R082</v>
      </c>
      <c r="F2651" s="6">
        <v>0</v>
      </c>
      <c r="G2651" s="6">
        <v>35</v>
      </c>
      <c r="H2651" s="6">
        <f>VLOOKUP(D2651,'kode internal'!$B$1:$E$4717,4,FALSE)</f>
        <v>0</v>
      </c>
      <c r="I2651" s="6">
        <f>VLOOKUP(D2651,'kode internal'!$B$1:$F$4717,5,FALSE)</f>
        <v>35</v>
      </c>
    </row>
    <row r="2652" spans="1:9">
      <c r="A2652" s="6" t="s">
        <v>7354</v>
      </c>
      <c r="B2652" s="6" t="s">
        <v>7355</v>
      </c>
      <c r="C2652" s="6">
        <f t="shared" si="42"/>
        <v>1</v>
      </c>
      <c r="D2652" s="6" t="s">
        <v>7355</v>
      </c>
      <c r="E2652" s="6" t="str">
        <f>VLOOKUP(B2652,'kode internal'!$B$1:$D$4717,2,FALSE)</f>
        <v>80R083</v>
      </c>
      <c r="F2652" s="6">
        <v>0</v>
      </c>
      <c r="G2652" s="6">
        <v>29</v>
      </c>
      <c r="H2652" s="6">
        <f>VLOOKUP(D2652,'kode internal'!$B$1:$E$4717,4,FALSE)</f>
        <v>0</v>
      </c>
      <c r="I2652" s="6">
        <f>VLOOKUP(D2652,'kode internal'!$B$1:$F$4717,5,FALSE)</f>
        <v>29</v>
      </c>
    </row>
    <row r="2653" spans="1:9">
      <c r="A2653" s="6" t="s">
        <v>7356</v>
      </c>
      <c r="B2653" s="6" t="s">
        <v>7357</v>
      </c>
      <c r="C2653" s="6">
        <f t="shared" si="42"/>
        <v>1</v>
      </c>
      <c r="D2653" s="6" t="s">
        <v>7357</v>
      </c>
      <c r="E2653" s="6" t="str">
        <f>VLOOKUP(B2653,'kode internal'!$B$1:$D$4717,2,FALSE)</f>
        <v>80R084</v>
      </c>
      <c r="F2653" s="6">
        <v>0</v>
      </c>
      <c r="G2653" s="6">
        <v>20</v>
      </c>
      <c r="H2653" s="6">
        <f>VLOOKUP(D2653,'kode internal'!$B$1:$E$4717,4,FALSE)</f>
        <v>0</v>
      </c>
      <c r="I2653" s="6">
        <f>VLOOKUP(D2653,'kode internal'!$B$1:$F$4717,5,FALSE)</f>
        <v>20</v>
      </c>
    </row>
    <row r="2654" spans="1:9">
      <c r="A2654" s="6" t="s">
        <v>7358</v>
      </c>
      <c r="B2654" s="6" t="s">
        <v>7359</v>
      </c>
      <c r="C2654" s="6">
        <f t="shared" si="42"/>
        <v>1</v>
      </c>
      <c r="D2654" s="6" t="s">
        <v>7359</v>
      </c>
      <c r="E2654" s="6" t="str">
        <f>VLOOKUP(B2654,'kode internal'!$B$1:$D$4717,2,FALSE)</f>
        <v>80R085</v>
      </c>
      <c r="F2654" s="6">
        <v>0</v>
      </c>
      <c r="G2654" s="6">
        <v>20</v>
      </c>
      <c r="H2654" s="6">
        <f>VLOOKUP(D2654,'kode internal'!$B$1:$E$4717,4,FALSE)</f>
        <v>0</v>
      </c>
      <c r="I2654" s="6">
        <f>VLOOKUP(D2654,'kode internal'!$B$1:$F$4717,5,FALSE)</f>
        <v>20</v>
      </c>
    </row>
    <row r="2655" spans="1:9">
      <c r="A2655" s="6" t="s">
        <v>7360</v>
      </c>
      <c r="B2655" s="6" t="s">
        <v>7361</v>
      </c>
      <c r="C2655" s="6">
        <f t="shared" si="42"/>
        <v>1</v>
      </c>
      <c r="D2655" s="6" t="s">
        <v>7361</v>
      </c>
      <c r="E2655" s="6" t="str">
        <f>VLOOKUP(B2655,'kode internal'!$B$1:$D$4717,2,FALSE)</f>
        <v>80O016.10</v>
      </c>
      <c r="F2655" s="6">
        <v>0</v>
      </c>
      <c r="G2655" s="6">
        <v>200</v>
      </c>
      <c r="H2655" s="6">
        <f>VLOOKUP(D2655,'kode internal'!$B$1:$E$4717,4,FALSE)</f>
        <v>0</v>
      </c>
      <c r="I2655" s="6">
        <f>VLOOKUP(D2655,'kode internal'!$B$1:$F$4717,5,FALSE)</f>
        <v>450</v>
      </c>
    </row>
    <row r="2656" spans="1:9">
      <c r="A2656" s="6" t="s">
        <v>7362</v>
      </c>
      <c r="B2656" s="6" t="s">
        <v>8384</v>
      </c>
      <c r="C2656" s="6">
        <f t="shared" si="42"/>
        <v>1</v>
      </c>
      <c r="D2656" s="6" t="s">
        <v>8384</v>
      </c>
      <c r="E2656" s="6" t="str">
        <f>VLOOKUP(B2656,'kode internal'!$B$1:$D$4717,2,FALSE)</f>
        <v>42C1000.15</v>
      </c>
      <c r="F2656" s="6">
        <v>0</v>
      </c>
      <c r="G2656" s="6">
        <v>6</v>
      </c>
      <c r="H2656" s="6">
        <f>VLOOKUP(D2656,'kode internal'!$B$1:$E$4717,4,FALSE)</f>
        <v>0</v>
      </c>
      <c r="I2656" s="6">
        <f>VLOOKUP(D2656,'kode internal'!$B$1:$F$4717,5,FALSE)</f>
        <v>6</v>
      </c>
    </row>
    <row r="2657" spans="1:9">
      <c r="A2657" s="6" t="s">
        <v>7365</v>
      </c>
      <c r="B2657" s="6" t="s">
        <v>7366</v>
      </c>
      <c r="C2657" s="6">
        <f t="shared" si="42"/>
        <v>1</v>
      </c>
      <c r="D2657" s="6" t="s">
        <v>7366</v>
      </c>
      <c r="E2657" s="6" t="str">
        <f>VLOOKUP(B2657,'kode internal'!$B$1:$D$4717,2,FALSE)</f>
        <v>80C0412</v>
      </c>
      <c r="F2657" s="6">
        <v>0</v>
      </c>
      <c r="G2657" s="6">
        <v>450</v>
      </c>
      <c r="H2657" s="6">
        <f>VLOOKUP(D2657,'kode internal'!$B$1:$E$4717,4,FALSE)</f>
        <v>0</v>
      </c>
      <c r="I2657" s="6">
        <f>VLOOKUP(D2657,'kode internal'!$B$1:$F$4717,5,FALSE)</f>
        <v>450</v>
      </c>
    </row>
    <row r="2658" spans="1:9">
      <c r="A2658" s="6" t="s">
        <v>7367</v>
      </c>
      <c r="B2658" s="6" t="s">
        <v>7368</v>
      </c>
      <c r="C2658" s="6">
        <f t="shared" si="42"/>
        <v>1</v>
      </c>
      <c r="D2658" s="6" t="s">
        <v>7368</v>
      </c>
      <c r="E2658" s="6" t="str">
        <f>VLOOKUP(B2658,'kode internal'!$B$1:$D$4717,2,FALSE)</f>
        <v>80C0414</v>
      </c>
      <c r="F2658" s="6">
        <v>0</v>
      </c>
      <c r="G2658" s="6">
        <v>400</v>
      </c>
      <c r="H2658" s="6">
        <f>VLOOKUP(D2658,'kode internal'!$B$1:$E$4717,4,FALSE)</f>
        <v>0</v>
      </c>
      <c r="I2658" s="6">
        <f>VLOOKUP(D2658,'kode internal'!$B$1:$F$4717,5,FALSE)</f>
        <v>400</v>
      </c>
    </row>
    <row r="2659" spans="1:9">
      <c r="A2659" s="6" t="s">
        <v>7369</v>
      </c>
      <c r="B2659" s="6" t="s">
        <v>7370</v>
      </c>
      <c r="C2659" s="6">
        <f t="shared" si="42"/>
        <v>1</v>
      </c>
      <c r="D2659" s="6" t="s">
        <v>7370</v>
      </c>
      <c r="E2659" s="6" t="str">
        <f>VLOOKUP(B2659,'kode internal'!$B$1:$D$4717,2,FALSE)</f>
        <v>17S001</v>
      </c>
      <c r="F2659" s="6">
        <v>0</v>
      </c>
      <c r="G2659" s="6">
        <v>1</v>
      </c>
      <c r="H2659" s="6">
        <f>VLOOKUP(D2659,'kode internal'!$B$1:$E$4717,4,FALSE)</f>
        <v>0</v>
      </c>
      <c r="I2659" s="6">
        <f>VLOOKUP(D2659,'kode internal'!$B$1:$F$4717,5,FALSE)</f>
        <v>1</v>
      </c>
    </row>
    <row r="2660" spans="1:9">
      <c r="A2660" s="6" t="s">
        <v>7371</v>
      </c>
      <c r="B2660" s="6" t="s">
        <v>7372</v>
      </c>
      <c r="C2660" s="6">
        <f t="shared" si="42"/>
        <v>1</v>
      </c>
      <c r="D2660" s="6" t="s">
        <v>7372</v>
      </c>
      <c r="E2660" s="6" t="e">
        <f>VLOOKUP(B2660,'kode internal'!$B$1:$D$4717,2,FALSE)</f>
        <v>#N/A</v>
      </c>
      <c r="F2660" s="6">
        <v>0</v>
      </c>
      <c r="G2660" s="6">
        <v>1</v>
      </c>
      <c r="H2660" s="6" t="e">
        <f>VLOOKUP(D2660,'kode internal'!$B$1:$E$4717,4,FALSE)</f>
        <v>#N/A</v>
      </c>
      <c r="I2660" s="6" t="e">
        <f>VLOOKUP(D2660,'kode internal'!$B$1:$F$4717,5,FALSE)</f>
        <v>#N/A</v>
      </c>
    </row>
    <row r="2661" spans="1:9">
      <c r="A2661" s="6" t="s">
        <v>7373</v>
      </c>
      <c r="B2661" s="6" t="s">
        <v>7374</v>
      </c>
      <c r="C2661" s="6">
        <f t="shared" si="42"/>
        <v>1</v>
      </c>
      <c r="D2661" s="6" t="s">
        <v>7374</v>
      </c>
      <c r="E2661" s="6" t="e">
        <f>VLOOKUP(B2661,'kode internal'!$B$1:$D$4717,2,FALSE)</f>
        <v>#N/A</v>
      </c>
      <c r="F2661" s="6">
        <v>0</v>
      </c>
      <c r="G2661" s="6">
        <v>1</v>
      </c>
      <c r="H2661" s="6" t="e">
        <f>VLOOKUP(D2661,'kode internal'!$B$1:$E$4717,4,FALSE)</f>
        <v>#N/A</v>
      </c>
      <c r="I2661" s="6" t="e">
        <f>VLOOKUP(D2661,'kode internal'!$B$1:$F$4717,5,FALSE)</f>
        <v>#N/A</v>
      </c>
    </row>
    <row r="2662" spans="1:9">
      <c r="A2662" s="6" t="s">
        <v>7375</v>
      </c>
      <c r="B2662" s="6" t="s">
        <v>7376</v>
      </c>
      <c r="C2662" s="6">
        <f t="shared" si="42"/>
        <v>1</v>
      </c>
      <c r="D2662" s="6" t="s">
        <v>7376</v>
      </c>
      <c r="E2662" s="6" t="e">
        <f>VLOOKUP(B2662,'kode internal'!$B$1:$D$4717,2,FALSE)</f>
        <v>#N/A</v>
      </c>
      <c r="F2662" s="6">
        <v>0</v>
      </c>
      <c r="G2662" s="6">
        <v>1</v>
      </c>
      <c r="H2662" s="6" t="e">
        <f>VLOOKUP(D2662,'kode internal'!$B$1:$E$4717,4,FALSE)</f>
        <v>#N/A</v>
      </c>
      <c r="I2662" s="6" t="e">
        <f>VLOOKUP(D2662,'kode internal'!$B$1:$F$4717,5,FALSE)</f>
        <v>#N/A</v>
      </c>
    </row>
    <row r="2663" spans="1:9">
      <c r="A2663" s="6" t="s">
        <v>7377</v>
      </c>
      <c r="B2663" s="6" t="s">
        <v>7378</v>
      </c>
      <c r="C2663" s="6">
        <f t="shared" si="42"/>
        <v>1</v>
      </c>
      <c r="D2663" s="6" t="s">
        <v>7378</v>
      </c>
      <c r="E2663" s="6" t="e">
        <f>VLOOKUP(B2663,'kode internal'!$B$1:$D$4717,2,FALSE)</f>
        <v>#N/A</v>
      </c>
      <c r="F2663" s="6">
        <v>0</v>
      </c>
      <c r="G2663" s="6">
        <v>1</v>
      </c>
      <c r="H2663" s="6" t="e">
        <f>VLOOKUP(D2663,'kode internal'!$B$1:$E$4717,4,FALSE)</f>
        <v>#N/A</v>
      </c>
      <c r="I2663" s="6" t="e">
        <f>VLOOKUP(D2663,'kode internal'!$B$1:$F$4717,5,FALSE)</f>
        <v>#N/A</v>
      </c>
    </row>
    <row r="2664" spans="1:9">
      <c r="A2664" s="6" t="s">
        <v>7379</v>
      </c>
      <c r="B2664" s="6" t="s">
        <v>7380</v>
      </c>
      <c r="C2664" s="6">
        <f t="shared" si="42"/>
        <v>1</v>
      </c>
      <c r="D2664" s="6" t="s">
        <v>7380</v>
      </c>
      <c r="E2664" s="6" t="e">
        <f>VLOOKUP(B2664,'kode internal'!$B$1:$D$4717,2,FALSE)</f>
        <v>#N/A</v>
      </c>
      <c r="F2664" s="6">
        <v>0</v>
      </c>
      <c r="G2664" s="6">
        <v>3</v>
      </c>
      <c r="H2664" s="6" t="e">
        <f>VLOOKUP(D2664,'kode internal'!$B$1:$E$4717,4,FALSE)</f>
        <v>#N/A</v>
      </c>
      <c r="I2664" s="6" t="e">
        <f>VLOOKUP(D2664,'kode internal'!$B$1:$F$4717,5,FALSE)</f>
        <v>#N/A</v>
      </c>
    </row>
    <row r="2665" spans="1:9">
      <c r="A2665" s="6" t="s">
        <v>7381</v>
      </c>
      <c r="B2665" s="6" t="s">
        <v>7382</v>
      </c>
      <c r="C2665" s="6">
        <f t="shared" si="42"/>
        <v>1</v>
      </c>
      <c r="D2665" s="6" t="s">
        <v>7382</v>
      </c>
      <c r="E2665" s="6" t="str">
        <f>VLOOKUP(B2665,'kode internal'!$B$1:$D$4717,2,FALSE)</f>
        <v>42S326</v>
      </c>
      <c r="F2665" s="6">
        <v>0</v>
      </c>
      <c r="G2665" s="6">
        <v>2</v>
      </c>
      <c r="H2665" s="6">
        <f>VLOOKUP(D2665,'kode internal'!$B$1:$E$4717,4,FALSE)</f>
        <v>0</v>
      </c>
      <c r="I2665" s="6">
        <f>VLOOKUP(D2665,'kode internal'!$B$1:$F$4717,5,FALSE)</f>
        <v>2</v>
      </c>
    </row>
    <row r="2666" spans="1:9">
      <c r="A2666" s="6" t="s">
        <v>7383</v>
      </c>
      <c r="B2666" s="6" t="s">
        <v>7384</v>
      </c>
      <c r="C2666" s="6">
        <f t="shared" si="42"/>
        <v>1</v>
      </c>
      <c r="D2666" s="6" t="s">
        <v>7384</v>
      </c>
      <c r="E2666" s="6" t="str">
        <f>VLOOKUP(B2666,'kode internal'!$B$1:$D$4717,2,FALSE)</f>
        <v>16G125</v>
      </c>
      <c r="F2666" s="6">
        <v>0</v>
      </c>
      <c r="G2666" s="6">
        <v>1</v>
      </c>
      <c r="H2666" s="6">
        <f>VLOOKUP(D2666,'kode internal'!$B$1:$E$4717,4,FALSE)</f>
        <v>0</v>
      </c>
      <c r="I2666" s="6">
        <f>VLOOKUP(D2666,'kode internal'!$B$1:$F$4717,5,FALSE)</f>
        <v>1</v>
      </c>
    </row>
    <row r="2667" spans="1:9">
      <c r="A2667" s="6" t="s">
        <v>7385</v>
      </c>
      <c r="B2667" s="6" t="s">
        <v>7386</v>
      </c>
      <c r="C2667" s="6">
        <f t="shared" si="42"/>
        <v>1</v>
      </c>
      <c r="D2667" s="6" t="s">
        <v>7386</v>
      </c>
      <c r="E2667" s="6" t="str">
        <f>VLOOKUP(B2667,'kode internal'!$B$1:$D$4717,2,FALSE)</f>
        <v>16N008</v>
      </c>
      <c r="F2667" s="6">
        <v>0</v>
      </c>
      <c r="G2667" s="6">
        <v>1</v>
      </c>
      <c r="H2667" s="6">
        <f>VLOOKUP(D2667,'kode internal'!$B$1:$E$4717,4,FALSE)</f>
        <v>0</v>
      </c>
      <c r="I2667" s="6">
        <f>VLOOKUP(D2667,'kode internal'!$B$1:$F$4717,5,FALSE)</f>
        <v>1</v>
      </c>
    </row>
    <row r="2668" spans="1:9">
      <c r="A2668" s="6" t="s">
        <v>7387</v>
      </c>
      <c r="B2668" s="6" t="s">
        <v>7388</v>
      </c>
      <c r="C2668" s="6">
        <f t="shared" si="42"/>
        <v>1</v>
      </c>
      <c r="D2668" s="6" t="s">
        <v>7388</v>
      </c>
      <c r="E2668" s="6" t="e">
        <f>VLOOKUP(B2668,'kode internal'!$B$1:$D$4717,2,FALSE)</f>
        <v>#N/A</v>
      </c>
      <c r="F2668" s="6">
        <v>0</v>
      </c>
      <c r="G2668" s="6">
        <v>1</v>
      </c>
      <c r="H2668" s="6" t="e">
        <f>VLOOKUP(D2668,'kode internal'!$B$1:$E$4717,4,FALSE)</f>
        <v>#N/A</v>
      </c>
      <c r="I2668" s="6" t="e">
        <f>VLOOKUP(D2668,'kode internal'!$B$1:$F$4717,5,FALSE)</f>
        <v>#N/A</v>
      </c>
    </row>
    <row r="2669" spans="1:9">
      <c r="A2669" s="6" t="s">
        <v>7389</v>
      </c>
      <c r="B2669" s="6" t="s">
        <v>7390</v>
      </c>
      <c r="C2669" s="6">
        <f t="shared" si="42"/>
        <v>1</v>
      </c>
      <c r="D2669" s="6" t="s">
        <v>7390</v>
      </c>
      <c r="E2669" s="6" t="str">
        <f>VLOOKUP(B2669,'kode internal'!$B$1:$D$4717,2,FALSE)</f>
        <v>16G137</v>
      </c>
      <c r="F2669" s="6">
        <v>0</v>
      </c>
      <c r="G2669" s="6">
        <v>1</v>
      </c>
      <c r="H2669" s="6">
        <f>VLOOKUP(D2669,'kode internal'!$B$1:$E$4717,4,FALSE)</f>
        <v>0</v>
      </c>
      <c r="I2669" s="6">
        <f>VLOOKUP(D2669,'kode internal'!$B$1:$F$4717,5,FALSE)</f>
        <v>1</v>
      </c>
    </row>
    <row r="2670" spans="1:9">
      <c r="A2670" s="6" t="s">
        <v>7391</v>
      </c>
      <c r="B2670" s="6" t="s">
        <v>7392</v>
      </c>
      <c r="C2670" s="6">
        <f t="shared" si="42"/>
        <v>1</v>
      </c>
      <c r="D2670" s="6" t="s">
        <v>7392</v>
      </c>
      <c r="E2670" s="6" t="str">
        <f>VLOOKUP(B2670,'kode internal'!$B$1:$D$4717,2,FALSE)</f>
        <v>16G129</v>
      </c>
      <c r="F2670" s="6">
        <v>0</v>
      </c>
      <c r="G2670" s="6">
        <v>1</v>
      </c>
      <c r="H2670" s="6">
        <f>VLOOKUP(D2670,'kode internal'!$B$1:$E$4717,4,FALSE)</f>
        <v>0</v>
      </c>
      <c r="I2670" s="6">
        <f>VLOOKUP(D2670,'kode internal'!$B$1:$F$4717,5,FALSE)</f>
        <v>1</v>
      </c>
    </row>
    <row r="2671" spans="1:9">
      <c r="A2671" s="6" t="s">
        <v>7393</v>
      </c>
      <c r="B2671" s="6" t="s">
        <v>7394</v>
      </c>
      <c r="C2671" s="6">
        <f t="shared" si="42"/>
        <v>1</v>
      </c>
      <c r="D2671" s="6" t="s">
        <v>7394</v>
      </c>
      <c r="E2671" s="6" t="str">
        <f>VLOOKUP(B2671,'kode internal'!$B$1:$D$4717,2,FALSE)</f>
        <v>16G133</v>
      </c>
      <c r="F2671" s="6">
        <v>0</v>
      </c>
      <c r="G2671" s="6">
        <v>1</v>
      </c>
      <c r="H2671" s="6">
        <f>VLOOKUP(D2671,'kode internal'!$B$1:$E$4717,4,FALSE)</f>
        <v>0</v>
      </c>
      <c r="I2671" s="6">
        <f>VLOOKUP(D2671,'kode internal'!$B$1:$F$4717,5,FALSE)</f>
        <v>1</v>
      </c>
    </row>
    <row r="2672" spans="1:9">
      <c r="A2672" s="6" t="s">
        <v>7395</v>
      </c>
      <c r="B2672" s="6" t="s">
        <v>7396</v>
      </c>
      <c r="C2672" s="6">
        <f t="shared" si="42"/>
        <v>1</v>
      </c>
      <c r="D2672" s="6" t="s">
        <v>7396</v>
      </c>
      <c r="E2672" s="6" t="str">
        <f>VLOOKUP(B2672,'kode internal'!$B$1:$D$4717,2,FALSE)</f>
        <v>16G126</v>
      </c>
      <c r="F2672" s="6">
        <v>0</v>
      </c>
      <c r="G2672" s="6">
        <v>1</v>
      </c>
      <c r="H2672" s="6">
        <f>VLOOKUP(D2672,'kode internal'!$B$1:$E$4717,4,FALSE)</f>
        <v>0</v>
      </c>
      <c r="I2672" s="6">
        <f>VLOOKUP(D2672,'kode internal'!$B$1:$F$4717,5,FALSE)</f>
        <v>1</v>
      </c>
    </row>
    <row r="2673" spans="1:9">
      <c r="A2673" s="6" t="s">
        <v>7397</v>
      </c>
      <c r="B2673" s="6" t="s">
        <v>7398</v>
      </c>
      <c r="C2673" s="6">
        <f t="shared" si="42"/>
        <v>1</v>
      </c>
      <c r="D2673" s="6" t="s">
        <v>7398</v>
      </c>
      <c r="E2673" s="6" t="e">
        <f>VLOOKUP(B2673,'kode internal'!$B$1:$D$4717,2,FALSE)</f>
        <v>#N/A</v>
      </c>
      <c r="F2673" s="6">
        <v>0</v>
      </c>
      <c r="G2673" s="6">
        <v>1</v>
      </c>
      <c r="H2673" s="6" t="e">
        <f>VLOOKUP(D2673,'kode internal'!$B$1:$E$4717,4,FALSE)</f>
        <v>#N/A</v>
      </c>
      <c r="I2673" s="6" t="e">
        <f>VLOOKUP(D2673,'kode internal'!$B$1:$F$4717,5,FALSE)</f>
        <v>#N/A</v>
      </c>
    </row>
    <row r="2674" spans="1:9">
      <c r="A2674" s="6" t="s">
        <v>7399</v>
      </c>
      <c r="B2674" s="6" t="s">
        <v>7400</v>
      </c>
      <c r="C2674" s="6">
        <f t="shared" si="42"/>
        <v>1</v>
      </c>
      <c r="D2674" s="6" t="s">
        <v>7400</v>
      </c>
      <c r="E2674" s="6" t="e">
        <f>VLOOKUP(B2674,'kode internal'!$B$1:$D$4717,2,FALSE)</f>
        <v>#N/A</v>
      </c>
      <c r="F2674" s="6">
        <v>0</v>
      </c>
      <c r="G2674" s="6">
        <v>1</v>
      </c>
      <c r="H2674" s="6" t="e">
        <f>VLOOKUP(D2674,'kode internal'!$B$1:$E$4717,4,FALSE)</f>
        <v>#N/A</v>
      </c>
      <c r="I2674" s="6" t="e">
        <f>VLOOKUP(D2674,'kode internal'!$B$1:$F$4717,5,FALSE)</f>
        <v>#N/A</v>
      </c>
    </row>
    <row r="2675" spans="1:9">
      <c r="A2675" s="6" t="s">
        <v>7401</v>
      </c>
      <c r="B2675" s="6" t="s">
        <v>7402</v>
      </c>
      <c r="C2675" s="6">
        <f t="shared" si="42"/>
        <v>1</v>
      </c>
      <c r="D2675" s="6" t="s">
        <v>7402</v>
      </c>
      <c r="E2675" s="6" t="str">
        <f>VLOOKUP(B2675,'kode internal'!$B$1:$D$4717,2,FALSE)</f>
        <v>16G138</v>
      </c>
      <c r="F2675" s="6">
        <v>0</v>
      </c>
      <c r="G2675" s="6">
        <v>1</v>
      </c>
      <c r="H2675" s="6">
        <f>VLOOKUP(D2675,'kode internal'!$B$1:$E$4717,4,FALSE)</f>
        <v>0</v>
      </c>
      <c r="I2675" s="6">
        <f>VLOOKUP(D2675,'kode internal'!$B$1:$F$4717,5,FALSE)</f>
        <v>1</v>
      </c>
    </row>
    <row r="2676" spans="1:9">
      <c r="A2676" s="6" t="s">
        <v>7403</v>
      </c>
      <c r="B2676" s="6" t="s">
        <v>7404</v>
      </c>
      <c r="C2676" s="6">
        <f t="shared" si="42"/>
        <v>1</v>
      </c>
      <c r="D2676" s="6" t="s">
        <v>7404</v>
      </c>
      <c r="E2676" s="6" t="str">
        <f>VLOOKUP(B2676,'kode internal'!$B$1:$D$4717,2,FALSE)</f>
        <v>16G130</v>
      </c>
      <c r="F2676" s="6">
        <v>0</v>
      </c>
      <c r="G2676" s="6">
        <v>1</v>
      </c>
      <c r="H2676" s="6">
        <f>VLOOKUP(D2676,'kode internal'!$B$1:$E$4717,4,FALSE)</f>
        <v>0</v>
      </c>
      <c r="I2676" s="6">
        <f>VLOOKUP(D2676,'kode internal'!$B$1:$F$4717,5,FALSE)</f>
        <v>1</v>
      </c>
    </row>
    <row r="2677" spans="1:9">
      <c r="A2677" s="6" t="s">
        <v>7405</v>
      </c>
      <c r="B2677" s="6" t="s">
        <v>7406</v>
      </c>
      <c r="C2677" s="6">
        <f t="shared" si="42"/>
        <v>1</v>
      </c>
      <c r="D2677" s="6" t="s">
        <v>7406</v>
      </c>
      <c r="E2677" s="6" t="str">
        <f>VLOOKUP(B2677,'kode internal'!$B$1:$D$4717,2,FALSE)</f>
        <v>16G134</v>
      </c>
      <c r="F2677" s="6">
        <v>0</v>
      </c>
      <c r="G2677" s="6">
        <v>1</v>
      </c>
      <c r="H2677" s="6">
        <f>VLOOKUP(D2677,'kode internal'!$B$1:$E$4717,4,FALSE)</f>
        <v>0</v>
      </c>
      <c r="I2677" s="6">
        <f>VLOOKUP(D2677,'kode internal'!$B$1:$F$4717,5,FALSE)</f>
        <v>1</v>
      </c>
    </row>
    <row r="2678" spans="1:9">
      <c r="A2678" s="6" t="s">
        <v>7407</v>
      </c>
      <c r="B2678" s="6" t="s">
        <v>7408</v>
      </c>
      <c r="C2678" s="6">
        <f t="shared" si="42"/>
        <v>1</v>
      </c>
      <c r="D2678" s="6" t="s">
        <v>7408</v>
      </c>
      <c r="E2678" s="6" t="str">
        <f>VLOOKUP(B2678,'kode internal'!$B$1:$D$4717,2,FALSE)</f>
        <v>16G127</v>
      </c>
      <c r="F2678" s="6">
        <v>0</v>
      </c>
      <c r="G2678" s="6">
        <v>1</v>
      </c>
      <c r="H2678" s="6">
        <f>VLOOKUP(D2678,'kode internal'!$B$1:$E$4717,4,FALSE)</f>
        <v>0</v>
      </c>
      <c r="I2678" s="6">
        <f>VLOOKUP(D2678,'kode internal'!$B$1:$F$4717,5,FALSE)</f>
        <v>1</v>
      </c>
    </row>
    <row r="2679" spans="1:9">
      <c r="A2679" s="6" t="s">
        <v>7409</v>
      </c>
      <c r="B2679" s="6" t="s">
        <v>7410</v>
      </c>
      <c r="C2679" s="6">
        <f t="shared" si="42"/>
        <v>1</v>
      </c>
      <c r="D2679" s="6" t="s">
        <v>7410</v>
      </c>
      <c r="E2679" s="6" t="e">
        <f>VLOOKUP(B2679,'kode internal'!$B$1:$D$4717,2,FALSE)</f>
        <v>#N/A</v>
      </c>
      <c r="F2679" s="6">
        <v>0</v>
      </c>
      <c r="G2679" s="6">
        <v>1</v>
      </c>
      <c r="H2679" s="6" t="e">
        <f>VLOOKUP(D2679,'kode internal'!$B$1:$E$4717,4,FALSE)</f>
        <v>#N/A</v>
      </c>
      <c r="I2679" s="6" t="e">
        <f>VLOOKUP(D2679,'kode internal'!$B$1:$F$4717,5,FALSE)</f>
        <v>#N/A</v>
      </c>
    </row>
    <row r="2680" spans="1:9">
      <c r="A2680" s="6" t="s">
        <v>7411</v>
      </c>
      <c r="B2680" s="6" t="s">
        <v>7412</v>
      </c>
      <c r="C2680" s="6">
        <f t="shared" si="42"/>
        <v>1</v>
      </c>
      <c r="D2680" s="6" t="s">
        <v>7412</v>
      </c>
      <c r="E2680" s="6" t="e">
        <f>VLOOKUP(B2680,'kode internal'!$B$1:$D$4717,2,FALSE)</f>
        <v>#N/A</v>
      </c>
      <c r="F2680" s="6">
        <v>0</v>
      </c>
      <c r="G2680" s="6">
        <v>1</v>
      </c>
      <c r="H2680" s="6" t="e">
        <f>VLOOKUP(D2680,'kode internal'!$B$1:$E$4717,4,FALSE)</f>
        <v>#N/A</v>
      </c>
      <c r="I2680" s="6" t="e">
        <f>VLOOKUP(D2680,'kode internal'!$B$1:$F$4717,5,FALSE)</f>
        <v>#N/A</v>
      </c>
    </row>
    <row r="2681" spans="1:9">
      <c r="A2681" s="6" t="s">
        <v>7413</v>
      </c>
      <c r="B2681" s="6" t="s">
        <v>7414</v>
      </c>
      <c r="C2681" s="6">
        <f t="shared" si="42"/>
        <v>1</v>
      </c>
      <c r="D2681" s="6" t="s">
        <v>7414</v>
      </c>
      <c r="E2681" s="6" t="str">
        <f>VLOOKUP(B2681,'kode internal'!$B$1:$D$4717,2,FALSE)</f>
        <v>16G140</v>
      </c>
      <c r="F2681" s="6">
        <v>0</v>
      </c>
      <c r="G2681" s="6">
        <v>1</v>
      </c>
      <c r="H2681" s="6">
        <f>VLOOKUP(D2681,'kode internal'!$B$1:$E$4717,4,FALSE)</f>
        <v>0</v>
      </c>
      <c r="I2681" s="6">
        <f>VLOOKUP(D2681,'kode internal'!$B$1:$F$4717,5,FALSE)</f>
        <v>1</v>
      </c>
    </row>
    <row r="2682" spans="1:9">
      <c r="A2682" s="6" t="s">
        <v>7415</v>
      </c>
      <c r="B2682" s="6" t="s">
        <v>7416</v>
      </c>
      <c r="C2682" s="6">
        <f t="shared" si="42"/>
        <v>1</v>
      </c>
      <c r="D2682" s="6" t="s">
        <v>7416</v>
      </c>
      <c r="E2682" s="6" t="str">
        <f>VLOOKUP(B2682,'kode internal'!$B$1:$D$4717,2,FALSE)</f>
        <v>16G132</v>
      </c>
      <c r="F2682" s="6">
        <v>0</v>
      </c>
      <c r="G2682" s="6">
        <v>1</v>
      </c>
      <c r="H2682" s="6">
        <f>VLOOKUP(D2682,'kode internal'!$B$1:$E$4717,4,FALSE)</f>
        <v>0</v>
      </c>
      <c r="I2682" s="6">
        <f>VLOOKUP(D2682,'kode internal'!$B$1:$F$4717,5,FALSE)</f>
        <v>1</v>
      </c>
    </row>
    <row r="2683" spans="1:9">
      <c r="A2683" s="6" t="s">
        <v>7417</v>
      </c>
      <c r="B2683" s="6" t="s">
        <v>7418</v>
      </c>
      <c r="C2683" s="6">
        <f t="shared" si="42"/>
        <v>1</v>
      </c>
      <c r="D2683" s="6" t="s">
        <v>7418</v>
      </c>
      <c r="E2683" s="6" t="str">
        <f>VLOOKUP(B2683,'kode internal'!$B$1:$D$4717,2,FALSE)</f>
        <v>16G136</v>
      </c>
      <c r="F2683" s="6">
        <v>0</v>
      </c>
      <c r="G2683" s="6">
        <v>1</v>
      </c>
      <c r="H2683" s="6">
        <f>VLOOKUP(D2683,'kode internal'!$B$1:$E$4717,4,FALSE)</f>
        <v>0</v>
      </c>
      <c r="I2683" s="6">
        <f>VLOOKUP(D2683,'kode internal'!$B$1:$F$4717,5,FALSE)</f>
        <v>1</v>
      </c>
    </row>
    <row r="2684" spans="1:9">
      <c r="A2684" s="6" t="s">
        <v>7419</v>
      </c>
      <c r="B2684" s="6" t="s">
        <v>7420</v>
      </c>
      <c r="C2684" s="6">
        <f t="shared" si="42"/>
        <v>1</v>
      </c>
      <c r="D2684" s="6" t="s">
        <v>7420</v>
      </c>
      <c r="E2684" s="6" t="str">
        <f>VLOOKUP(B2684,'kode internal'!$B$1:$D$4717,2,FALSE)</f>
        <v>16G128</v>
      </c>
      <c r="F2684" s="6">
        <v>0</v>
      </c>
      <c r="G2684" s="6">
        <v>1</v>
      </c>
      <c r="H2684" s="6">
        <f>VLOOKUP(D2684,'kode internal'!$B$1:$E$4717,4,FALSE)</f>
        <v>0</v>
      </c>
      <c r="I2684" s="6">
        <f>VLOOKUP(D2684,'kode internal'!$B$1:$F$4717,5,FALSE)</f>
        <v>1</v>
      </c>
    </row>
    <row r="2685" spans="1:9">
      <c r="A2685" s="6" t="s">
        <v>7421</v>
      </c>
      <c r="B2685" s="6" t="s">
        <v>7422</v>
      </c>
      <c r="C2685" s="6">
        <f t="shared" si="42"/>
        <v>1</v>
      </c>
      <c r="D2685" s="6" t="s">
        <v>7422</v>
      </c>
      <c r="E2685" s="6" t="e">
        <f>VLOOKUP(B2685,'kode internal'!$B$1:$D$4717,2,FALSE)</f>
        <v>#N/A</v>
      </c>
      <c r="F2685" s="6">
        <v>0</v>
      </c>
      <c r="G2685" s="6">
        <v>1</v>
      </c>
      <c r="H2685" s="6" t="e">
        <f>VLOOKUP(D2685,'kode internal'!$B$1:$E$4717,4,FALSE)</f>
        <v>#N/A</v>
      </c>
      <c r="I2685" s="6" t="e">
        <f>VLOOKUP(D2685,'kode internal'!$B$1:$F$4717,5,FALSE)</f>
        <v>#N/A</v>
      </c>
    </row>
    <row r="2686" spans="1:9">
      <c r="A2686" s="6" t="s">
        <v>7423</v>
      </c>
      <c r="B2686" s="6" t="s">
        <v>7424</v>
      </c>
      <c r="C2686" s="6">
        <f t="shared" si="42"/>
        <v>1</v>
      </c>
      <c r="D2686" s="6" t="s">
        <v>7424</v>
      </c>
      <c r="E2686" s="6" t="e">
        <f>VLOOKUP(B2686,'kode internal'!$B$1:$D$4717,2,FALSE)</f>
        <v>#N/A</v>
      </c>
      <c r="F2686" s="6">
        <v>0</v>
      </c>
      <c r="G2686" s="6">
        <v>1</v>
      </c>
      <c r="H2686" s="6" t="e">
        <f>VLOOKUP(D2686,'kode internal'!$B$1:$E$4717,4,FALSE)</f>
        <v>#N/A</v>
      </c>
      <c r="I2686" s="6" t="e">
        <f>VLOOKUP(D2686,'kode internal'!$B$1:$F$4717,5,FALSE)</f>
        <v>#N/A</v>
      </c>
    </row>
    <row r="2687" spans="1:9">
      <c r="A2687" s="6" t="s">
        <v>7425</v>
      </c>
      <c r="B2687" s="6" t="s">
        <v>7426</v>
      </c>
      <c r="C2687" s="6">
        <f t="shared" si="42"/>
        <v>1</v>
      </c>
      <c r="D2687" s="6" t="s">
        <v>7426</v>
      </c>
      <c r="E2687" s="6" t="str">
        <f>VLOOKUP(B2687,'kode internal'!$B$1:$D$4717,2,FALSE)</f>
        <v>16G139</v>
      </c>
      <c r="F2687" s="6">
        <v>0</v>
      </c>
      <c r="G2687" s="6">
        <v>1</v>
      </c>
      <c r="H2687" s="6">
        <f>VLOOKUP(D2687,'kode internal'!$B$1:$E$4717,4,FALSE)</f>
        <v>0</v>
      </c>
      <c r="I2687" s="6">
        <f>VLOOKUP(D2687,'kode internal'!$B$1:$F$4717,5,FALSE)</f>
        <v>1</v>
      </c>
    </row>
    <row r="2688" spans="1:9">
      <c r="A2688" s="6" t="s">
        <v>7427</v>
      </c>
      <c r="B2688" s="6" t="s">
        <v>7428</v>
      </c>
      <c r="C2688" s="6">
        <f t="shared" si="42"/>
        <v>1</v>
      </c>
      <c r="D2688" s="6" t="s">
        <v>7428</v>
      </c>
      <c r="E2688" s="6" t="str">
        <f>VLOOKUP(B2688,'kode internal'!$B$1:$D$4717,2,FALSE)</f>
        <v>16G131</v>
      </c>
      <c r="F2688" s="6">
        <v>0</v>
      </c>
      <c r="G2688" s="6">
        <v>1</v>
      </c>
      <c r="H2688" s="6">
        <f>VLOOKUP(D2688,'kode internal'!$B$1:$E$4717,4,FALSE)</f>
        <v>0</v>
      </c>
      <c r="I2688" s="6">
        <f>VLOOKUP(D2688,'kode internal'!$B$1:$F$4717,5,FALSE)</f>
        <v>1</v>
      </c>
    </row>
    <row r="2689" spans="1:9">
      <c r="A2689" s="6" t="s">
        <v>7429</v>
      </c>
      <c r="B2689" s="6" t="s">
        <v>7430</v>
      </c>
      <c r="C2689" s="6">
        <f t="shared" ref="C2689:C2752" si="43">IF(B2689=D2689,1,0)</f>
        <v>1</v>
      </c>
      <c r="D2689" s="6" t="s">
        <v>7430</v>
      </c>
      <c r="E2689" s="6" t="str">
        <f>VLOOKUP(B2689,'kode internal'!$B$1:$D$4717,2,FALSE)</f>
        <v>16G135</v>
      </c>
      <c r="F2689" s="6">
        <v>0</v>
      </c>
      <c r="G2689" s="6">
        <v>1</v>
      </c>
      <c r="H2689" s="6">
        <f>VLOOKUP(D2689,'kode internal'!$B$1:$E$4717,4,FALSE)</f>
        <v>0</v>
      </c>
      <c r="I2689" s="6">
        <f>VLOOKUP(D2689,'kode internal'!$B$1:$F$4717,5,FALSE)</f>
        <v>1</v>
      </c>
    </row>
    <row r="2690" spans="1:9">
      <c r="A2690" s="6" t="s">
        <v>7431</v>
      </c>
      <c r="B2690" s="6" t="s">
        <v>7432</v>
      </c>
      <c r="C2690" s="6">
        <f t="shared" si="43"/>
        <v>1</v>
      </c>
      <c r="D2690" s="6" t="s">
        <v>7432</v>
      </c>
      <c r="E2690" s="6" t="str">
        <f>VLOOKUP(B2690,'kode internal'!$B$1:$D$4717,2,FALSE)</f>
        <v>81C330</v>
      </c>
      <c r="F2690" s="6">
        <v>0</v>
      </c>
      <c r="G2690" s="6">
        <v>5</v>
      </c>
      <c r="H2690" s="6">
        <f>VLOOKUP(D2690,'kode internal'!$B$1:$E$4717,4,FALSE)</f>
        <v>0</v>
      </c>
      <c r="I2690" s="6">
        <f>VLOOKUP(D2690,'kode internal'!$B$1:$F$4717,5,FALSE)</f>
        <v>5</v>
      </c>
    </row>
    <row r="2691" spans="1:9">
      <c r="A2691" s="6" t="s">
        <v>7433</v>
      </c>
      <c r="B2691" s="6" t="s">
        <v>7434</v>
      </c>
      <c r="C2691" s="6">
        <f t="shared" si="43"/>
        <v>1</v>
      </c>
      <c r="D2691" s="6" t="s">
        <v>7434</v>
      </c>
      <c r="E2691" s="6" t="str">
        <f>VLOOKUP(B2691,'kode internal'!$B$1:$D$4717,2,FALSE)</f>
        <v>81D036</v>
      </c>
      <c r="F2691" s="6">
        <v>0</v>
      </c>
      <c r="G2691" s="6">
        <v>3</v>
      </c>
      <c r="H2691" s="6">
        <f>VLOOKUP(D2691,'kode internal'!$B$1:$E$4717,4,FALSE)</f>
        <v>0</v>
      </c>
      <c r="I2691" s="6">
        <f>VLOOKUP(D2691,'kode internal'!$B$1:$F$4717,5,FALSE)</f>
        <v>3</v>
      </c>
    </row>
    <row r="2692" spans="1:9">
      <c r="A2692" s="6" t="s">
        <v>7435</v>
      </c>
      <c r="B2692" s="6" t="s">
        <v>7436</v>
      </c>
      <c r="C2692" s="6">
        <f t="shared" si="43"/>
        <v>1</v>
      </c>
      <c r="D2692" s="6" t="s">
        <v>7436</v>
      </c>
      <c r="E2692" s="6" t="str">
        <f>VLOOKUP(B2692,'kode internal'!$B$1:$D$4717,2,FALSE)</f>
        <v>81C329</v>
      </c>
      <c r="F2692" s="6">
        <v>0</v>
      </c>
      <c r="G2692" s="6">
        <v>1</v>
      </c>
      <c r="H2692" s="6">
        <f>VLOOKUP(D2692,'kode internal'!$B$1:$E$4717,4,FALSE)</f>
        <v>0</v>
      </c>
      <c r="I2692" s="6">
        <f>VLOOKUP(D2692,'kode internal'!$B$1:$F$4717,5,FALSE)</f>
        <v>1</v>
      </c>
    </row>
    <row r="2693" spans="1:9">
      <c r="A2693" s="6" t="s">
        <v>7437</v>
      </c>
      <c r="B2693" s="6" t="s">
        <v>7438</v>
      </c>
      <c r="C2693" s="6">
        <f t="shared" si="43"/>
        <v>1</v>
      </c>
      <c r="D2693" s="6" t="s">
        <v>7438</v>
      </c>
      <c r="E2693" s="6" t="str">
        <f>VLOOKUP(B2693,'kode internal'!$B$1:$D$4717,2,FALSE)</f>
        <v>81D038</v>
      </c>
      <c r="F2693" s="6">
        <v>0</v>
      </c>
      <c r="G2693" s="6">
        <v>1</v>
      </c>
      <c r="H2693" s="6">
        <f>VLOOKUP(D2693,'kode internal'!$B$1:$E$4717,4,FALSE)</f>
        <v>0</v>
      </c>
      <c r="I2693" s="6">
        <f>VLOOKUP(D2693,'kode internal'!$B$1:$F$4717,5,FALSE)</f>
        <v>1</v>
      </c>
    </row>
    <row r="2694" spans="1:9">
      <c r="A2694" s="6" t="s">
        <v>7439</v>
      </c>
      <c r="B2694" s="6" t="s">
        <v>7440</v>
      </c>
      <c r="C2694" s="6">
        <f t="shared" si="43"/>
        <v>1</v>
      </c>
      <c r="D2694" s="6" t="s">
        <v>7440</v>
      </c>
      <c r="E2694" s="6" t="str">
        <f>VLOOKUP(B2694,'kode internal'!$B$1:$D$4717,2,FALSE)</f>
        <v>81A139</v>
      </c>
      <c r="F2694" s="6">
        <v>0</v>
      </c>
      <c r="G2694" s="6">
        <v>1</v>
      </c>
      <c r="H2694" s="6">
        <f>VLOOKUP(D2694,'kode internal'!$B$1:$E$4717,4,FALSE)</f>
        <v>0</v>
      </c>
      <c r="I2694" s="6">
        <f>VLOOKUP(D2694,'kode internal'!$B$1:$F$4717,5,FALSE)</f>
        <v>1</v>
      </c>
    </row>
    <row r="2695" spans="1:9">
      <c r="A2695" s="6" t="s">
        <v>7441</v>
      </c>
      <c r="B2695" s="6" t="s">
        <v>7442</v>
      </c>
      <c r="C2695" s="6">
        <f t="shared" si="43"/>
        <v>1</v>
      </c>
      <c r="D2695" s="6" t="s">
        <v>7442</v>
      </c>
      <c r="E2695" s="6" t="str">
        <f>VLOOKUP(B2695,'kode internal'!$B$1:$D$4717,2,FALSE)</f>
        <v>42P164</v>
      </c>
      <c r="F2695" s="6">
        <v>0</v>
      </c>
      <c r="G2695" s="6">
        <v>1</v>
      </c>
      <c r="H2695" s="6">
        <f>VLOOKUP(D2695,'kode internal'!$B$1:$E$4717,4,FALSE)</f>
        <v>0</v>
      </c>
      <c r="I2695" s="6">
        <f>VLOOKUP(D2695,'kode internal'!$B$1:$F$4717,5,FALSE)</f>
        <v>1</v>
      </c>
    </row>
    <row r="2696" spans="1:9">
      <c r="A2696" s="6" t="s">
        <v>7443</v>
      </c>
      <c r="B2696" s="6" t="s">
        <v>7444</v>
      </c>
      <c r="C2696" s="6">
        <f t="shared" si="43"/>
        <v>1</v>
      </c>
      <c r="D2696" s="6" t="s">
        <v>7444</v>
      </c>
      <c r="E2696" s="6" t="str">
        <f>VLOOKUP(B2696,'kode internal'!$B$1:$D$4717,2,FALSE)</f>
        <v>42L176</v>
      </c>
      <c r="F2696" s="6">
        <v>0</v>
      </c>
      <c r="G2696" s="6">
        <v>5</v>
      </c>
      <c r="H2696" s="6">
        <f>VLOOKUP(D2696,'kode internal'!$B$1:$E$4717,4,FALSE)</f>
        <v>0</v>
      </c>
      <c r="I2696" s="6">
        <f>VLOOKUP(D2696,'kode internal'!$B$1:$F$4717,5,FALSE)</f>
        <v>5</v>
      </c>
    </row>
    <row r="2697" spans="1:9">
      <c r="A2697" s="6" t="s">
        <v>7445</v>
      </c>
      <c r="B2697" s="6" t="s">
        <v>7446</v>
      </c>
      <c r="C2697" s="6">
        <f t="shared" si="43"/>
        <v>1</v>
      </c>
      <c r="D2697" s="6" t="s">
        <v>7446</v>
      </c>
      <c r="E2697" s="6" t="str">
        <f>VLOOKUP(B2697,'kode internal'!$B$1:$D$4717,2,FALSE)</f>
        <v>81N045</v>
      </c>
      <c r="F2697" s="6">
        <v>0</v>
      </c>
      <c r="G2697" s="6">
        <v>1</v>
      </c>
      <c r="H2697" s="6">
        <f>VLOOKUP(D2697,'kode internal'!$B$1:$E$4717,4,FALSE)</f>
        <v>0</v>
      </c>
      <c r="I2697" s="6">
        <f>VLOOKUP(D2697,'kode internal'!$B$1:$F$4717,5,FALSE)</f>
        <v>1</v>
      </c>
    </row>
    <row r="2698" spans="1:9">
      <c r="A2698" s="6" t="s">
        <v>7447</v>
      </c>
      <c r="B2698" s="6" t="s">
        <v>7448</v>
      </c>
      <c r="C2698" s="6">
        <f t="shared" si="43"/>
        <v>1</v>
      </c>
      <c r="D2698" s="6" t="s">
        <v>7448</v>
      </c>
      <c r="E2698" s="6" t="str">
        <f>VLOOKUP(B2698,'kode internal'!$B$1:$D$4717,2,FALSE)</f>
        <v>81P164</v>
      </c>
      <c r="F2698" s="6">
        <v>0</v>
      </c>
      <c r="G2698" s="6">
        <v>1</v>
      </c>
      <c r="H2698" s="6">
        <f>VLOOKUP(D2698,'kode internal'!$B$1:$E$4717,4,FALSE)</f>
        <v>0</v>
      </c>
      <c r="I2698" s="6">
        <f>VLOOKUP(D2698,'kode internal'!$B$1:$F$4717,5,FALSE)</f>
        <v>1</v>
      </c>
    </row>
    <row r="2699" spans="1:9">
      <c r="A2699" s="6" t="s">
        <v>7449</v>
      </c>
      <c r="B2699" s="6" t="s">
        <v>7450</v>
      </c>
      <c r="C2699" s="6">
        <f t="shared" si="43"/>
        <v>1</v>
      </c>
      <c r="D2699" s="6" t="s">
        <v>7450</v>
      </c>
      <c r="E2699" s="6" t="str">
        <f>VLOOKUP(B2699,'kode internal'!$B$1:$D$4717,2,FALSE)</f>
        <v>81P165</v>
      </c>
      <c r="F2699" s="6">
        <v>0</v>
      </c>
      <c r="G2699" s="6">
        <v>1</v>
      </c>
      <c r="H2699" s="6">
        <f>VLOOKUP(D2699,'kode internal'!$B$1:$E$4717,4,FALSE)</f>
        <v>0</v>
      </c>
      <c r="I2699" s="6">
        <f>VLOOKUP(D2699,'kode internal'!$B$1:$F$4717,5,FALSE)</f>
        <v>1</v>
      </c>
    </row>
    <row r="2700" spans="1:9">
      <c r="A2700" s="6" t="s">
        <v>7451</v>
      </c>
      <c r="B2700" s="6" t="s">
        <v>7452</v>
      </c>
      <c r="C2700" s="6">
        <f t="shared" si="43"/>
        <v>1</v>
      </c>
      <c r="D2700" s="6" t="s">
        <v>7452</v>
      </c>
      <c r="E2700" s="6" t="str">
        <f>VLOOKUP(B2700,'kode internal'!$B$1:$D$4717,2,FALSE)</f>
        <v>81E075</v>
      </c>
      <c r="F2700" s="6">
        <v>0</v>
      </c>
      <c r="G2700" s="6">
        <v>3</v>
      </c>
      <c r="H2700" s="6">
        <f>VLOOKUP(D2700,'kode internal'!$B$1:$E$4717,4,FALSE)</f>
        <v>0</v>
      </c>
      <c r="I2700" s="6">
        <f>VLOOKUP(D2700,'kode internal'!$B$1:$F$4717,5,FALSE)</f>
        <v>3</v>
      </c>
    </row>
    <row r="2701" spans="1:9">
      <c r="A2701" s="6" t="s">
        <v>7453</v>
      </c>
      <c r="B2701" s="6" t="s">
        <v>7454</v>
      </c>
      <c r="C2701" s="6">
        <f t="shared" si="43"/>
        <v>1</v>
      </c>
      <c r="D2701" s="6" t="s">
        <v>7454</v>
      </c>
      <c r="E2701" s="6" t="str">
        <f>VLOOKUP(B2701,'kode internal'!$B$1:$D$4717,2,FALSE)</f>
        <v>81E076</v>
      </c>
      <c r="F2701" s="6">
        <v>0</v>
      </c>
      <c r="G2701" s="6">
        <v>3</v>
      </c>
      <c r="H2701" s="6">
        <f>VLOOKUP(D2701,'kode internal'!$B$1:$E$4717,4,FALSE)</f>
        <v>0</v>
      </c>
      <c r="I2701" s="6">
        <f>VLOOKUP(D2701,'kode internal'!$B$1:$F$4717,5,FALSE)</f>
        <v>3</v>
      </c>
    </row>
    <row r="2702" spans="1:9">
      <c r="A2702" s="6" t="s">
        <v>7455</v>
      </c>
      <c r="B2702" s="6" t="s">
        <v>7456</v>
      </c>
      <c r="C2702" s="6">
        <f t="shared" si="43"/>
        <v>1</v>
      </c>
      <c r="D2702" s="6" t="s">
        <v>7456</v>
      </c>
      <c r="E2702" s="6" t="str">
        <f>VLOOKUP(B2702,'kode internal'!$B$1:$D$4717,2,FALSE)</f>
        <v>81S187</v>
      </c>
      <c r="F2702" s="6">
        <v>0</v>
      </c>
      <c r="G2702" s="6">
        <v>13</v>
      </c>
      <c r="H2702" s="6">
        <f>VLOOKUP(D2702,'kode internal'!$B$1:$E$4717,4,FALSE)</f>
        <v>0</v>
      </c>
      <c r="I2702" s="6">
        <f>VLOOKUP(D2702,'kode internal'!$B$1:$F$4717,5,FALSE)</f>
        <v>13</v>
      </c>
    </row>
    <row r="2703" spans="1:9">
      <c r="A2703" s="6" t="s">
        <v>7457</v>
      </c>
      <c r="B2703" s="6" t="s">
        <v>7458</v>
      </c>
      <c r="C2703" s="6">
        <f t="shared" si="43"/>
        <v>1</v>
      </c>
      <c r="D2703" s="6" t="s">
        <v>7458</v>
      </c>
      <c r="E2703" s="6" t="str">
        <f>VLOOKUP(B2703,'kode internal'!$B$1:$D$4717,2,FALSE)</f>
        <v>81C328</v>
      </c>
      <c r="F2703" s="6">
        <v>0</v>
      </c>
      <c r="G2703" s="6">
        <v>30</v>
      </c>
      <c r="H2703" s="6">
        <f>VLOOKUP(D2703,'kode internal'!$B$1:$E$4717,4,FALSE)</f>
        <v>0</v>
      </c>
      <c r="I2703" s="6">
        <f>VLOOKUP(D2703,'kode internal'!$B$1:$F$4717,5,FALSE)</f>
        <v>30</v>
      </c>
    </row>
    <row r="2704" spans="1:9">
      <c r="A2704" s="6" t="s">
        <v>7459</v>
      </c>
      <c r="B2704" s="6" t="s">
        <v>7460</v>
      </c>
      <c r="C2704" s="6">
        <f t="shared" si="43"/>
        <v>1</v>
      </c>
      <c r="D2704" s="6" t="s">
        <v>7460</v>
      </c>
      <c r="E2704" s="6" t="e">
        <f>VLOOKUP(B2704,'kode internal'!$B$1:$D$4717,2,FALSE)</f>
        <v>#N/A</v>
      </c>
      <c r="F2704" s="6">
        <v>0</v>
      </c>
      <c r="G2704" s="6">
        <v>102</v>
      </c>
      <c r="H2704" s="6" t="e">
        <f>VLOOKUP(D2704,'kode internal'!$B$1:$E$4717,4,FALSE)</f>
        <v>#N/A</v>
      </c>
      <c r="I2704" s="6" t="e">
        <f>VLOOKUP(D2704,'kode internal'!$B$1:$F$4717,5,FALSE)</f>
        <v>#N/A</v>
      </c>
    </row>
    <row r="2705" spans="1:9">
      <c r="A2705" s="6" t="s">
        <v>7461</v>
      </c>
      <c r="B2705" s="6" t="s">
        <v>7462</v>
      </c>
      <c r="C2705" s="6">
        <f t="shared" si="43"/>
        <v>1</v>
      </c>
      <c r="D2705" s="6" t="s">
        <v>7462</v>
      </c>
      <c r="E2705" s="6" t="e">
        <f>VLOOKUP(B2705,'kode internal'!$B$1:$D$4717,2,FALSE)</f>
        <v>#N/A</v>
      </c>
      <c r="F2705" s="6">
        <v>0</v>
      </c>
      <c r="G2705" s="6">
        <v>4</v>
      </c>
      <c r="H2705" s="6" t="e">
        <f>VLOOKUP(D2705,'kode internal'!$B$1:$E$4717,4,FALSE)</f>
        <v>#N/A</v>
      </c>
      <c r="I2705" s="6" t="e">
        <f>VLOOKUP(D2705,'kode internal'!$B$1:$F$4717,5,FALSE)</f>
        <v>#N/A</v>
      </c>
    </row>
    <row r="2706" spans="1:9">
      <c r="A2706" s="6" t="s">
        <v>7463</v>
      </c>
      <c r="B2706" s="6" t="s">
        <v>7464</v>
      </c>
      <c r="C2706" s="6">
        <f t="shared" si="43"/>
        <v>1</v>
      </c>
      <c r="D2706" s="6" t="s">
        <v>7464</v>
      </c>
      <c r="E2706" s="6" t="str">
        <f>VLOOKUP(B2706,'kode internal'!$B$1:$D$4717,2,FALSE)</f>
        <v>90K072</v>
      </c>
      <c r="F2706" s="6">
        <v>0</v>
      </c>
      <c r="G2706" s="6">
        <v>5</v>
      </c>
      <c r="H2706" s="6">
        <f>VLOOKUP(D2706,'kode internal'!$B$1:$E$4717,4,FALSE)</f>
        <v>0</v>
      </c>
      <c r="I2706" s="6">
        <f>VLOOKUP(D2706,'kode internal'!$B$1:$F$4717,5,FALSE)</f>
        <v>5</v>
      </c>
    </row>
    <row r="2707" spans="1:9">
      <c r="A2707" s="6" t="s">
        <v>7465</v>
      </c>
      <c r="B2707" s="6" t="s">
        <v>7466</v>
      </c>
      <c r="C2707" s="6">
        <f t="shared" si="43"/>
        <v>1</v>
      </c>
      <c r="D2707" s="6" t="s">
        <v>7466</v>
      </c>
      <c r="E2707" s="6" t="str">
        <f>VLOOKUP(B2707,'kode internal'!$B$1:$D$4717,2,FALSE)</f>
        <v>80S219</v>
      </c>
      <c r="F2707" s="6">
        <v>0</v>
      </c>
      <c r="G2707" s="6">
        <v>290</v>
      </c>
      <c r="H2707" s="6">
        <f>VLOOKUP(D2707,'kode internal'!$B$1:$E$4717,4,FALSE)</f>
        <v>0</v>
      </c>
      <c r="I2707" s="6">
        <f>VLOOKUP(D2707,'kode internal'!$B$1:$F$4717,5,FALSE)</f>
        <v>290</v>
      </c>
    </row>
    <row r="2708" spans="1:9">
      <c r="A2708" s="6" t="s">
        <v>7467</v>
      </c>
      <c r="B2708" s="6" t="s">
        <v>7468</v>
      </c>
      <c r="C2708" s="6">
        <f t="shared" si="43"/>
        <v>1</v>
      </c>
      <c r="D2708" s="6" t="s">
        <v>7468</v>
      </c>
      <c r="E2708" s="6" t="str">
        <f>VLOOKUP(B2708,'kode internal'!$B$1:$D$4717,2,FALSE)</f>
        <v>80S220</v>
      </c>
      <c r="F2708" s="6">
        <v>0</v>
      </c>
      <c r="G2708" s="6">
        <v>130</v>
      </c>
      <c r="H2708" s="6">
        <f>VLOOKUP(D2708,'kode internal'!$B$1:$E$4717,4,FALSE)</f>
        <v>0</v>
      </c>
      <c r="I2708" s="6">
        <f>VLOOKUP(D2708,'kode internal'!$B$1:$F$4717,5,FALSE)</f>
        <v>130</v>
      </c>
    </row>
    <row r="2709" spans="1:9">
      <c r="A2709" s="6" t="s">
        <v>7469</v>
      </c>
      <c r="B2709" s="6" t="s">
        <v>7470</v>
      </c>
      <c r="C2709" s="6">
        <f t="shared" si="43"/>
        <v>1</v>
      </c>
      <c r="D2709" s="6" t="s">
        <v>7470</v>
      </c>
      <c r="E2709" s="6" t="str">
        <f>VLOOKUP(B2709,'kode internal'!$B$1:$D$4717,2,FALSE)</f>
        <v>80E125</v>
      </c>
      <c r="F2709" s="6">
        <v>0</v>
      </c>
      <c r="G2709" s="6">
        <v>3</v>
      </c>
      <c r="H2709" s="6">
        <f>VLOOKUP(D2709,'kode internal'!$B$1:$E$4717,4,FALSE)</f>
        <v>0</v>
      </c>
      <c r="I2709" s="6">
        <f>VLOOKUP(D2709,'kode internal'!$B$1:$F$4717,5,FALSE)</f>
        <v>3</v>
      </c>
    </row>
    <row r="2710" spans="1:9">
      <c r="A2710" s="6" t="s">
        <v>7471</v>
      </c>
      <c r="B2710" s="6" t="s">
        <v>7472</v>
      </c>
      <c r="C2710" s="6">
        <f t="shared" si="43"/>
        <v>1</v>
      </c>
      <c r="D2710" s="6" t="s">
        <v>7472</v>
      </c>
      <c r="E2710" s="6" t="e">
        <f>VLOOKUP(B2710,'kode internal'!$B$1:$D$4717,2,FALSE)</f>
        <v>#N/A</v>
      </c>
      <c r="F2710" s="6">
        <v>0</v>
      </c>
      <c r="G2710" s="6">
        <v>53</v>
      </c>
      <c r="H2710" s="6" t="e">
        <f>VLOOKUP(D2710,'kode internal'!$B$1:$E$4717,4,FALSE)</f>
        <v>#N/A</v>
      </c>
      <c r="I2710" s="6" t="e">
        <f>VLOOKUP(D2710,'kode internal'!$B$1:$F$4717,5,FALSE)</f>
        <v>#N/A</v>
      </c>
    </row>
    <row r="2711" spans="1:9">
      <c r="A2711" s="6" t="s">
        <v>7473</v>
      </c>
      <c r="B2711" s="6" t="s">
        <v>7474</v>
      </c>
      <c r="C2711" s="6">
        <f t="shared" si="43"/>
        <v>1</v>
      </c>
      <c r="D2711" s="6" t="s">
        <v>7474</v>
      </c>
      <c r="E2711" s="6" t="e">
        <f>VLOOKUP(B2711,'kode internal'!$B$1:$D$4717,2,FALSE)</f>
        <v>#N/A</v>
      </c>
      <c r="F2711" s="6">
        <v>0</v>
      </c>
      <c r="G2711" s="6">
        <v>52</v>
      </c>
      <c r="H2711" s="6" t="e">
        <f>VLOOKUP(D2711,'kode internal'!$B$1:$E$4717,4,FALSE)</f>
        <v>#N/A</v>
      </c>
      <c r="I2711" s="6" t="e">
        <f>VLOOKUP(D2711,'kode internal'!$B$1:$F$4717,5,FALSE)</f>
        <v>#N/A</v>
      </c>
    </row>
    <row r="2712" spans="1:9">
      <c r="A2712" s="6" t="s">
        <v>7475</v>
      </c>
      <c r="B2712" s="6" t="s">
        <v>7476</v>
      </c>
      <c r="C2712" s="6">
        <f t="shared" si="43"/>
        <v>1</v>
      </c>
      <c r="D2712" s="6" t="s">
        <v>7476</v>
      </c>
      <c r="E2712" s="6" t="e">
        <f>VLOOKUP(B2712,'kode internal'!$B$1:$D$4717,2,FALSE)</f>
        <v>#N/A</v>
      </c>
      <c r="F2712" s="6">
        <v>0</v>
      </c>
      <c r="G2712" s="6">
        <v>136</v>
      </c>
      <c r="H2712" s="6" t="e">
        <f>VLOOKUP(D2712,'kode internal'!$B$1:$E$4717,4,FALSE)</f>
        <v>#N/A</v>
      </c>
      <c r="I2712" s="6" t="e">
        <f>VLOOKUP(D2712,'kode internal'!$B$1:$F$4717,5,FALSE)</f>
        <v>#N/A</v>
      </c>
    </row>
    <row r="2713" spans="1:9">
      <c r="A2713" s="6" t="s">
        <v>7477</v>
      </c>
      <c r="B2713" s="6" t="s">
        <v>7478</v>
      </c>
      <c r="C2713" s="6">
        <f t="shared" si="43"/>
        <v>1</v>
      </c>
      <c r="D2713" s="6" t="s">
        <v>7478</v>
      </c>
      <c r="E2713" s="6" t="e">
        <f>VLOOKUP(B2713,'kode internal'!$B$1:$D$4717,2,FALSE)</f>
        <v>#N/A</v>
      </c>
      <c r="F2713" s="6">
        <v>0</v>
      </c>
      <c r="G2713" s="6">
        <v>71</v>
      </c>
      <c r="H2713" s="6" t="e">
        <f>VLOOKUP(D2713,'kode internal'!$B$1:$E$4717,4,FALSE)</f>
        <v>#N/A</v>
      </c>
      <c r="I2713" s="6" t="e">
        <f>VLOOKUP(D2713,'kode internal'!$B$1:$F$4717,5,FALSE)</f>
        <v>#N/A</v>
      </c>
    </row>
    <row r="2714" spans="1:9">
      <c r="A2714" s="6" t="s">
        <v>7479</v>
      </c>
      <c r="B2714" s="6" t="s">
        <v>7480</v>
      </c>
      <c r="C2714" s="6">
        <f t="shared" si="43"/>
        <v>1</v>
      </c>
      <c r="D2714" s="6" t="s">
        <v>7480</v>
      </c>
      <c r="E2714" s="6" t="e">
        <f>VLOOKUP(B2714,'kode internal'!$B$1:$D$4717,2,FALSE)</f>
        <v>#N/A</v>
      </c>
      <c r="F2714" s="6">
        <v>0</v>
      </c>
      <c r="G2714" s="6">
        <v>50886</v>
      </c>
      <c r="H2714" s="6" t="e">
        <f>VLOOKUP(D2714,'kode internal'!$B$1:$E$4717,4,FALSE)</f>
        <v>#N/A</v>
      </c>
      <c r="I2714" s="6" t="e">
        <f>VLOOKUP(D2714,'kode internal'!$B$1:$F$4717,5,FALSE)</f>
        <v>#N/A</v>
      </c>
    </row>
    <row r="2715" spans="1:9">
      <c r="A2715" s="6" t="s">
        <v>7481</v>
      </c>
      <c r="B2715" s="6" t="s">
        <v>7482</v>
      </c>
      <c r="C2715" s="6">
        <f t="shared" si="43"/>
        <v>1</v>
      </c>
      <c r="D2715" s="6" t="s">
        <v>7482</v>
      </c>
      <c r="E2715" s="6" t="str">
        <f>VLOOKUP(B2715,'kode internal'!$B$1:$D$4717,2,FALSE)</f>
        <v>80P199</v>
      </c>
      <c r="F2715" s="6">
        <v>0</v>
      </c>
      <c r="G2715" s="6">
        <v>20</v>
      </c>
      <c r="H2715" s="6">
        <f>VLOOKUP(D2715,'kode internal'!$B$1:$E$4717,4,FALSE)</f>
        <v>0</v>
      </c>
      <c r="I2715" s="6">
        <f>VLOOKUP(D2715,'kode internal'!$B$1:$F$4717,5,FALSE)</f>
        <v>20</v>
      </c>
    </row>
    <row r="2716" spans="1:9">
      <c r="A2716" s="6" t="s">
        <v>7483</v>
      </c>
      <c r="B2716" s="6" t="s">
        <v>7484</v>
      </c>
      <c r="C2716" s="6">
        <f t="shared" si="43"/>
        <v>1</v>
      </c>
      <c r="D2716" s="6" t="s">
        <v>7484</v>
      </c>
      <c r="E2716" s="6" t="str">
        <f>VLOOKUP(B2716,'kode internal'!$B$1:$D$4717,2,FALSE)</f>
        <v>80K104</v>
      </c>
      <c r="F2716" s="6">
        <v>0</v>
      </c>
      <c r="G2716" s="6">
        <v>100</v>
      </c>
      <c r="H2716" s="6">
        <f>VLOOKUP(D2716,'kode internal'!$B$1:$E$4717,4,FALSE)</f>
        <v>0</v>
      </c>
      <c r="I2716" s="6">
        <f>VLOOKUP(D2716,'kode internal'!$B$1:$F$4717,5,FALSE)</f>
        <v>100</v>
      </c>
    </row>
    <row r="2717" spans="1:9">
      <c r="A2717" s="6" t="s">
        <v>7485</v>
      </c>
      <c r="B2717" s="6" t="s">
        <v>7486</v>
      </c>
      <c r="C2717" s="6">
        <f t="shared" si="43"/>
        <v>1</v>
      </c>
      <c r="D2717" s="6" t="s">
        <v>7486</v>
      </c>
      <c r="E2717" s="6" t="str">
        <f>VLOOKUP(B2717,'kode internal'!$B$1:$D$4717,2,FALSE)</f>
        <v>81P040</v>
      </c>
      <c r="F2717" s="6">
        <v>0</v>
      </c>
      <c r="G2717" s="6">
        <v>110</v>
      </c>
      <c r="H2717" s="6">
        <f>VLOOKUP(D2717,'kode internal'!$B$1:$E$4717,4,FALSE)</f>
        <v>37</v>
      </c>
      <c r="I2717" s="6">
        <f>VLOOKUP(D2717,'kode internal'!$B$1:$F$4717,5,FALSE)</f>
        <v>150</v>
      </c>
    </row>
    <row r="2718" spans="1:9">
      <c r="A2718" s="6" t="s">
        <v>7487</v>
      </c>
      <c r="B2718" s="6" t="s">
        <v>7488</v>
      </c>
      <c r="C2718" s="6">
        <f t="shared" si="43"/>
        <v>1</v>
      </c>
      <c r="D2718" s="6" t="s">
        <v>7488</v>
      </c>
      <c r="E2718" s="6" t="str">
        <f>VLOOKUP(B2718,'kode internal'!$B$1:$D$4717,2,FALSE)</f>
        <v>81P129</v>
      </c>
      <c r="F2718" s="6">
        <v>0</v>
      </c>
      <c r="G2718" s="6">
        <v>16</v>
      </c>
      <c r="H2718" s="6">
        <f>VLOOKUP(D2718,'kode internal'!$B$1:$E$4717,4,FALSE)</f>
        <v>0</v>
      </c>
      <c r="I2718" s="6">
        <f>VLOOKUP(D2718,'kode internal'!$B$1:$F$4717,5,FALSE)</f>
        <v>20</v>
      </c>
    </row>
    <row r="2719" spans="1:9">
      <c r="A2719" s="6" t="s">
        <v>7489</v>
      </c>
      <c r="B2719" s="6" t="s">
        <v>7490</v>
      </c>
      <c r="C2719" s="6">
        <f t="shared" si="43"/>
        <v>1</v>
      </c>
      <c r="D2719" s="6" t="s">
        <v>7490</v>
      </c>
      <c r="E2719" s="6" t="str">
        <f>VLOOKUP(B2719,'kode internal'!$B$1:$D$4717,2,FALSE)</f>
        <v>80S370</v>
      </c>
      <c r="F2719" s="6">
        <v>0</v>
      </c>
      <c r="G2719" s="6">
        <v>200</v>
      </c>
      <c r="H2719" s="6">
        <f>VLOOKUP(D2719,'kode internal'!$B$1:$E$4717,4,FALSE)</f>
        <v>0</v>
      </c>
      <c r="I2719" s="6">
        <f>VLOOKUP(D2719,'kode internal'!$B$1:$F$4717,5,FALSE)</f>
        <v>200</v>
      </c>
    </row>
    <row r="2720" spans="1:9">
      <c r="A2720" s="6" t="s">
        <v>7491</v>
      </c>
      <c r="B2720" s="6" t="s">
        <v>7492</v>
      </c>
      <c r="C2720" s="6">
        <f t="shared" si="43"/>
        <v>1</v>
      </c>
      <c r="D2720" s="6" t="s">
        <v>7492</v>
      </c>
      <c r="E2720" s="6" t="str">
        <f>VLOOKUP(B2720,'kode internal'!$B$1:$D$4717,2,FALSE)</f>
        <v>81S191</v>
      </c>
      <c r="F2720" s="6">
        <v>0</v>
      </c>
      <c r="G2720" s="6">
        <v>2</v>
      </c>
      <c r="H2720" s="6">
        <f>VLOOKUP(D2720,'kode internal'!$B$1:$E$4717,4,FALSE)</f>
        <v>0</v>
      </c>
      <c r="I2720" s="6">
        <f>VLOOKUP(D2720,'kode internal'!$B$1:$F$4717,5,FALSE)</f>
        <v>2</v>
      </c>
    </row>
    <row r="2721" spans="1:9">
      <c r="A2721" s="6" t="s">
        <v>7493</v>
      </c>
      <c r="B2721" s="6" t="s">
        <v>7494</v>
      </c>
      <c r="C2721" s="6">
        <f t="shared" si="43"/>
        <v>1</v>
      </c>
      <c r="D2721" s="6" t="s">
        <v>7494</v>
      </c>
      <c r="E2721" s="6" t="str">
        <f>VLOOKUP(B2721,'kode internal'!$B$1:$D$4717,2,FALSE)</f>
        <v>81V060.1</v>
      </c>
      <c r="F2721" s="6">
        <v>0</v>
      </c>
      <c r="G2721" s="6">
        <v>1</v>
      </c>
      <c r="H2721" s="6">
        <f>VLOOKUP(D2721,'kode internal'!$B$1:$E$4717,4,FALSE)</f>
        <v>0</v>
      </c>
      <c r="I2721" s="6">
        <f>VLOOKUP(D2721,'kode internal'!$B$1:$F$4717,5,FALSE)</f>
        <v>1</v>
      </c>
    </row>
    <row r="2722" spans="1:9">
      <c r="A2722" s="6" t="s">
        <v>7495</v>
      </c>
      <c r="B2722" s="6" t="s">
        <v>7496</v>
      </c>
      <c r="C2722" s="6">
        <f t="shared" si="43"/>
        <v>1</v>
      </c>
      <c r="D2722" s="6" t="s">
        <v>7496</v>
      </c>
      <c r="E2722" s="6" t="e">
        <f>VLOOKUP(B2722,'kode internal'!$B$1:$D$4717,2,FALSE)</f>
        <v>#N/A</v>
      </c>
      <c r="F2722" s="6">
        <v>0</v>
      </c>
      <c r="G2722" s="6">
        <v>240</v>
      </c>
      <c r="H2722" s="6" t="e">
        <f>VLOOKUP(D2722,'kode internal'!$B$1:$E$4717,4,FALSE)</f>
        <v>#N/A</v>
      </c>
      <c r="I2722" s="6" t="e">
        <f>VLOOKUP(D2722,'kode internal'!$B$1:$F$4717,5,FALSE)</f>
        <v>#N/A</v>
      </c>
    </row>
    <row r="2723" spans="1:9">
      <c r="A2723" s="6" t="s">
        <v>7497</v>
      </c>
      <c r="B2723" s="6" t="s">
        <v>7498</v>
      </c>
      <c r="C2723" s="6">
        <f t="shared" si="43"/>
        <v>1</v>
      </c>
      <c r="D2723" s="6" t="s">
        <v>7498</v>
      </c>
      <c r="E2723" s="6" t="str">
        <f>VLOOKUP(B2723,'kode internal'!$B$1:$D$4717,2,FALSE)</f>
        <v>80P218.1</v>
      </c>
      <c r="F2723" s="6">
        <v>0</v>
      </c>
      <c r="G2723" s="6">
        <v>10</v>
      </c>
      <c r="H2723" s="6">
        <f>VLOOKUP(D2723,'kode internal'!$B$1:$E$4717,4,FALSE)</f>
        <v>5</v>
      </c>
      <c r="I2723" s="6">
        <f>VLOOKUP(D2723,'kode internal'!$B$1:$F$4717,5,FALSE)</f>
        <v>10</v>
      </c>
    </row>
    <row r="2724" spans="1:9">
      <c r="A2724" s="6" t="s">
        <v>7499</v>
      </c>
      <c r="B2724" s="6" t="s">
        <v>7500</v>
      </c>
      <c r="C2724" s="6">
        <f t="shared" si="43"/>
        <v>1</v>
      </c>
      <c r="D2724" s="6" t="s">
        <v>7500</v>
      </c>
      <c r="E2724" s="6" t="str">
        <f>VLOOKUP(B2724,'kode internal'!$B$1:$D$4717,2,FALSE)</f>
        <v>81P056</v>
      </c>
      <c r="F2724" s="6">
        <v>0</v>
      </c>
      <c r="G2724" s="6">
        <v>10</v>
      </c>
      <c r="H2724" s="6">
        <f>VLOOKUP(D2724,'kode internal'!$B$1:$E$4717,4,FALSE)</f>
        <v>0</v>
      </c>
      <c r="I2724" s="6">
        <f>VLOOKUP(D2724,'kode internal'!$B$1:$F$4717,5,FALSE)</f>
        <v>15</v>
      </c>
    </row>
    <row r="2725" spans="1:9">
      <c r="A2725" s="6" t="s">
        <v>7501</v>
      </c>
      <c r="B2725" s="6" t="s">
        <v>7502</v>
      </c>
      <c r="C2725" s="6">
        <f t="shared" si="43"/>
        <v>1</v>
      </c>
      <c r="D2725" s="6" t="s">
        <v>7502</v>
      </c>
      <c r="E2725" s="6" t="str">
        <f>VLOOKUP(B2725,'kode internal'!$B$1:$D$4717,2,FALSE)</f>
        <v>81D046</v>
      </c>
      <c r="F2725" s="6">
        <v>0</v>
      </c>
      <c r="G2725" s="6">
        <v>1</v>
      </c>
      <c r="H2725" s="6">
        <f>VLOOKUP(D2725,'kode internal'!$B$1:$E$4717,4,FALSE)</f>
        <v>0</v>
      </c>
      <c r="I2725" s="6">
        <f>VLOOKUP(D2725,'kode internal'!$B$1:$F$4717,5,FALSE)</f>
        <v>1</v>
      </c>
    </row>
    <row r="2726" spans="1:9">
      <c r="A2726" s="6" t="s">
        <v>7503</v>
      </c>
      <c r="B2726" s="6" t="s">
        <v>7504</v>
      </c>
      <c r="C2726" s="6">
        <f t="shared" si="43"/>
        <v>1</v>
      </c>
      <c r="D2726" s="6" t="s">
        <v>7504</v>
      </c>
      <c r="E2726" s="6" t="str">
        <f>VLOOKUP(B2726,'kode internal'!$B$1:$D$4717,2,FALSE)</f>
        <v>81A140</v>
      </c>
      <c r="F2726" s="6">
        <v>0</v>
      </c>
      <c r="G2726" s="6">
        <v>1</v>
      </c>
      <c r="H2726" s="6">
        <f>VLOOKUP(D2726,'kode internal'!$B$1:$E$4717,4,FALSE)</f>
        <v>0</v>
      </c>
      <c r="I2726" s="6">
        <f>VLOOKUP(D2726,'kode internal'!$B$1:$F$4717,5,FALSE)</f>
        <v>1</v>
      </c>
    </row>
    <row r="2727" spans="1:9">
      <c r="A2727" s="6" t="s">
        <v>7505</v>
      </c>
      <c r="B2727" s="6" t="s">
        <v>7506</v>
      </c>
      <c r="C2727" s="6">
        <f t="shared" si="43"/>
        <v>1</v>
      </c>
      <c r="D2727" s="6" t="s">
        <v>7506</v>
      </c>
      <c r="E2727" s="6" t="str">
        <f>VLOOKUP(B2727,'kode internal'!$B$1:$D$4717,2,FALSE)</f>
        <v>81D045</v>
      </c>
      <c r="F2727" s="6">
        <v>0</v>
      </c>
      <c r="G2727" s="6">
        <v>1</v>
      </c>
      <c r="H2727" s="6">
        <f>VLOOKUP(D2727,'kode internal'!$B$1:$E$4717,4,FALSE)</f>
        <v>0</v>
      </c>
      <c r="I2727" s="6">
        <f>VLOOKUP(D2727,'kode internal'!$B$1:$F$4717,5,FALSE)</f>
        <v>1</v>
      </c>
    </row>
    <row r="2728" spans="1:9">
      <c r="A2728" s="6" t="s">
        <v>7507</v>
      </c>
      <c r="B2728" s="6" t="s">
        <v>7508</v>
      </c>
      <c r="C2728" s="6">
        <f t="shared" si="43"/>
        <v>1</v>
      </c>
      <c r="D2728" s="6" t="s">
        <v>7508</v>
      </c>
      <c r="E2728" s="6" t="str">
        <f>VLOOKUP(B2728,'kode internal'!$B$1:$D$4717,2,FALSE)</f>
        <v>42L765.01</v>
      </c>
      <c r="F2728" s="6">
        <v>0</v>
      </c>
      <c r="G2728" s="6">
        <v>2</v>
      </c>
      <c r="H2728" s="6">
        <f>VLOOKUP(D2728,'kode internal'!$B$1:$E$4717,4,FALSE)</f>
        <v>0</v>
      </c>
      <c r="I2728" s="6">
        <f>VLOOKUP(D2728,'kode internal'!$B$1:$F$4717,5,FALSE)</f>
        <v>2</v>
      </c>
    </row>
    <row r="2729" spans="1:9">
      <c r="A2729" s="6" t="s">
        <v>7509</v>
      </c>
      <c r="B2729" s="6" t="s">
        <v>7510</v>
      </c>
      <c r="C2729" s="6">
        <f t="shared" si="43"/>
        <v>1</v>
      </c>
      <c r="D2729" s="6" t="s">
        <v>7510</v>
      </c>
      <c r="E2729" s="6" t="str">
        <f>VLOOKUP(B2729,'kode internal'!$B$1:$D$4717,2,FALSE)</f>
        <v>80S354.1</v>
      </c>
      <c r="F2729" s="6">
        <v>0</v>
      </c>
      <c r="G2729" s="6">
        <v>1600</v>
      </c>
      <c r="H2729" s="6">
        <f>VLOOKUP(D2729,'kode internal'!$B$1:$E$4717,4,FALSE)</f>
        <v>0</v>
      </c>
      <c r="I2729" s="6">
        <f>VLOOKUP(D2729,'kode internal'!$B$1:$F$4717,5,FALSE)</f>
        <v>2600</v>
      </c>
    </row>
    <row r="2730" spans="1:9">
      <c r="A2730" s="6" t="s">
        <v>7511</v>
      </c>
      <c r="B2730" s="6" t="s">
        <v>7512</v>
      </c>
      <c r="C2730" s="6">
        <f t="shared" si="43"/>
        <v>1</v>
      </c>
      <c r="D2730" s="6" t="s">
        <v>7512</v>
      </c>
      <c r="E2730" s="6" t="str">
        <f>VLOOKUP(B2730,'kode internal'!$B$1:$D$4717,2,FALSE)</f>
        <v>80B119.1</v>
      </c>
      <c r="F2730" s="6">
        <v>0</v>
      </c>
      <c r="G2730" s="6">
        <v>33</v>
      </c>
      <c r="H2730" s="6">
        <f>VLOOKUP(D2730,'kode internal'!$B$1:$E$4717,4,FALSE)</f>
        <v>13</v>
      </c>
      <c r="I2730" s="6">
        <f>VLOOKUP(D2730,'kode internal'!$B$1:$F$4717,5,FALSE)</f>
        <v>33</v>
      </c>
    </row>
    <row r="2731" spans="1:9">
      <c r="A2731" s="6" t="s">
        <v>7513</v>
      </c>
      <c r="B2731" s="6" t="s">
        <v>7514</v>
      </c>
      <c r="C2731" s="6">
        <f t="shared" si="43"/>
        <v>1</v>
      </c>
      <c r="D2731" s="6" t="s">
        <v>7514</v>
      </c>
      <c r="E2731" s="6" t="str">
        <f>VLOOKUP(B2731,'kode internal'!$B$1:$D$4717,2,FALSE)</f>
        <v>80O017.01</v>
      </c>
      <c r="F2731" s="6">
        <v>0</v>
      </c>
      <c r="G2731" s="6">
        <v>1140</v>
      </c>
      <c r="H2731" s="6">
        <f>VLOOKUP(D2731,'kode internal'!$B$1:$E$4717,4,FALSE)</f>
        <v>0</v>
      </c>
      <c r="I2731" s="6">
        <f>VLOOKUP(D2731,'kode internal'!$B$1:$F$4717,5,FALSE)</f>
        <v>1140</v>
      </c>
    </row>
    <row r="2732" spans="1:9">
      <c r="A2732" s="6" t="s">
        <v>7515</v>
      </c>
      <c r="B2732" s="6" t="s">
        <v>7516</v>
      </c>
      <c r="C2732" s="6">
        <f t="shared" si="43"/>
        <v>1</v>
      </c>
      <c r="D2732" s="6" t="s">
        <v>7516</v>
      </c>
      <c r="E2732" s="6" t="e">
        <f>VLOOKUP(B2732,'kode internal'!$B$1:$D$4717,2,FALSE)</f>
        <v>#N/A</v>
      </c>
      <c r="F2732" s="6">
        <v>0</v>
      </c>
      <c r="G2732" s="6">
        <v>20</v>
      </c>
      <c r="H2732" s="6" t="e">
        <f>VLOOKUP(D2732,'kode internal'!$B$1:$E$4717,4,FALSE)</f>
        <v>#N/A</v>
      </c>
      <c r="I2732" s="6" t="e">
        <f>VLOOKUP(D2732,'kode internal'!$B$1:$F$4717,5,FALSE)</f>
        <v>#N/A</v>
      </c>
    </row>
    <row r="2733" spans="1:9">
      <c r="A2733" s="6" t="s">
        <v>7517</v>
      </c>
      <c r="B2733" s="6" t="s">
        <v>7518</v>
      </c>
      <c r="C2733" s="6">
        <f t="shared" si="43"/>
        <v>1</v>
      </c>
      <c r="D2733" s="6" t="s">
        <v>7518</v>
      </c>
      <c r="E2733" s="6" t="e">
        <f>VLOOKUP(B2733,'kode internal'!$B$1:$D$4717,2,FALSE)</f>
        <v>#N/A</v>
      </c>
      <c r="F2733" s="6">
        <v>0</v>
      </c>
      <c r="G2733" s="6">
        <v>2</v>
      </c>
      <c r="H2733" s="6" t="e">
        <f>VLOOKUP(D2733,'kode internal'!$B$1:$E$4717,4,FALSE)</f>
        <v>#N/A</v>
      </c>
      <c r="I2733" s="6" t="e">
        <f>VLOOKUP(D2733,'kode internal'!$B$1:$F$4717,5,FALSE)</f>
        <v>#N/A</v>
      </c>
    </row>
    <row r="2734" spans="1:9">
      <c r="A2734" s="6" t="s">
        <v>7519</v>
      </c>
      <c r="B2734" s="6" t="s">
        <v>7520</v>
      </c>
      <c r="C2734" s="6">
        <f t="shared" si="43"/>
        <v>1</v>
      </c>
      <c r="D2734" s="6" t="s">
        <v>7520</v>
      </c>
      <c r="E2734" s="6" t="str">
        <f>VLOOKUP(B2734,'kode internal'!$B$1:$D$4717,2,FALSE)</f>
        <v>42P325</v>
      </c>
      <c r="F2734" s="6">
        <v>0</v>
      </c>
      <c r="G2734" s="6">
        <v>3</v>
      </c>
      <c r="H2734" s="6">
        <f>VLOOKUP(D2734,'kode internal'!$B$1:$E$4717,4,FALSE)</f>
        <v>0</v>
      </c>
      <c r="I2734" s="6">
        <f>VLOOKUP(D2734,'kode internal'!$B$1:$F$4717,5,FALSE)</f>
        <v>3</v>
      </c>
    </row>
    <row r="2735" spans="1:9">
      <c r="A2735" s="6" t="s">
        <v>7521</v>
      </c>
      <c r="B2735" s="6" t="s">
        <v>7522</v>
      </c>
      <c r="C2735" s="6">
        <f t="shared" si="43"/>
        <v>1</v>
      </c>
      <c r="D2735" s="6" t="s">
        <v>7522</v>
      </c>
      <c r="E2735" s="6" t="e">
        <f>VLOOKUP(B2735,'kode internal'!$B$1:$D$4717,2,FALSE)</f>
        <v>#N/A</v>
      </c>
      <c r="F2735" s="6">
        <v>0</v>
      </c>
      <c r="G2735" s="6">
        <v>2</v>
      </c>
      <c r="H2735" s="6" t="e">
        <f>VLOOKUP(D2735,'kode internal'!$B$1:$E$4717,4,FALSE)</f>
        <v>#N/A</v>
      </c>
      <c r="I2735" s="6" t="e">
        <f>VLOOKUP(D2735,'kode internal'!$B$1:$F$4717,5,FALSE)</f>
        <v>#N/A</v>
      </c>
    </row>
    <row r="2736" spans="1:9">
      <c r="A2736" s="6" t="s">
        <v>7523</v>
      </c>
      <c r="B2736" s="6" t="s">
        <v>7524</v>
      </c>
      <c r="C2736" s="6">
        <f t="shared" si="43"/>
        <v>1</v>
      </c>
      <c r="D2736" s="6" t="s">
        <v>7524</v>
      </c>
      <c r="E2736" s="6" t="str">
        <f>VLOOKUP(B2736,'kode internal'!$B$1:$D$4717,2,FALSE)</f>
        <v>16B169</v>
      </c>
      <c r="F2736" s="6">
        <v>0</v>
      </c>
      <c r="G2736" s="6">
        <v>5</v>
      </c>
      <c r="H2736" s="6">
        <f>VLOOKUP(D2736,'kode internal'!$B$1:$E$4717,4,FALSE)</f>
        <v>0</v>
      </c>
      <c r="I2736" s="6">
        <f>VLOOKUP(D2736,'kode internal'!$B$1:$F$4717,5,FALSE)</f>
        <v>5</v>
      </c>
    </row>
    <row r="2737" spans="1:9">
      <c r="A2737" s="6" t="s">
        <v>7525</v>
      </c>
      <c r="B2737" s="6" t="s">
        <v>7526</v>
      </c>
      <c r="C2737" s="6">
        <f t="shared" si="43"/>
        <v>1</v>
      </c>
      <c r="D2737" s="6" t="s">
        <v>7526</v>
      </c>
      <c r="E2737" s="6" t="str">
        <f>VLOOKUP(B2737,'kode internal'!$B$1:$D$4717,2,FALSE)</f>
        <v>16B168</v>
      </c>
      <c r="F2737" s="6">
        <v>0</v>
      </c>
      <c r="G2737" s="6">
        <v>5</v>
      </c>
      <c r="H2737" s="6">
        <f>VLOOKUP(D2737,'kode internal'!$B$1:$E$4717,4,FALSE)</f>
        <v>0</v>
      </c>
      <c r="I2737" s="6">
        <f>VLOOKUP(D2737,'kode internal'!$B$1:$F$4717,5,FALSE)</f>
        <v>5</v>
      </c>
    </row>
    <row r="2738" spans="1:9">
      <c r="A2738" s="6" t="s">
        <v>7527</v>
      </c>
      <c r="B2738" s="6" t="s">
        <v>7528</v>
      </c>
      <c r="C2738" s="6">
        <f t="shared" si="43"/>
        <v>1</v>
      </c>
      <c r="D2738" s="6" t="s">
        <v>7528</v>
      </c>
      <c r="E2738" s="6" t="str">
        <f>VLOOKUP(B2738,'kode internal'!$B$1:$D$4717,2,FALSE)</f>
        <v>16F050</v>
      </c>
      <c r="F2738" s="6">
        <v>0</v>
      </c>
      <c r="G2738" s="6">
        <v>1</v>
      </c>
      <c r="H2738" s="6">
        <f>VLOOKUP(D2738,'kode internal'!$B$1:$E$4717,4,FALSE)</f>
        <v>0</v>
      </c>
      <c r="I2738" s="6">
        <f>VLOOKUP(D2738,'kode internal'!$B$1:$F$4717,5,FALSE)</f>
        <v>1</v>
      </c>
    </row>
    <row r="2739" spans="1:9">
      <c r="A2739" s="6" t="s">
        <v>7529</v>
      </c>
      <c r="B2739" s="6" t="s">
        <v>7530</v>
      </c>
      <c r="C2739" s="6">
        <f t="shared" si="43"/>
        <v>1</v>
      </c>
      <c r="D2739" s="6" t="s">
        <v>7530</v>
      </c>
      <c r="E2739" s="6" t="e">
        <f>VLOOKUP(B2739,'kode internal'!$B$1:$D$4717,2,FALSE)</f>
        <v>#N/A</v>
      </c>
      <c r="F2739" s="6">
        <v>0</v>
      </c>
      <c r="G2739" s="6">
        <v>1</v>
      </c>
      <c r="H2739" s="6" t="e">
        <f>VLOOKUP(D2739,'kode internal'!$B$1:$E$4717,4,FALSE)</f>
        <v>#N/A</v>
      </c>
      <c r="I2739" s="6" t="e">
        <f>VLOOKUP(D2739,'kode internal'!$B$1:$F$4717,5,FALSE)</f>
        <v>#N/A</v>
      </c>
    </row>
    <row r="2740" spans="1:9">
      <c r="A2740" s="6" t="s">
        <v>7531</v>
      </c>
      <c r="B2740" s="6" t="s">
        <v>7532</v>
      </c>
      <c r="C2740" s="6">
        <f t="shared" si="43"/>
        <v>1</v>
      </c>
      <c r="D2740" s="6" t="s">
        <v>7532</v>
      </c>
      <c r="E2740" s="6" t="str">
        <f>VLOOKUP(B2740,'kode internal'!$B$1:$D$4717,2,FALSE)</f>
        <v>16A031</v>
      </c>
      <c r="F2740" s="6">
        <v>0</v>
      </c>
      <c r="G2740" s="6">
        <v>3</v>
      </c>
      <c r="H2740" s="6">
        <f>VLOOKUP(D2740,'kode internal'!$B$1:$E$4717,4,FALSE)</f>
        <v>0</v>
      </c>
      <c r="I2740" s="6">
        <f>VLOOKUP(D2740,'kode internal'!$B$1:$F$4717,5,FALSE)</f>
        <v>3</v>
      </c>
    </row>
    <row r="2741" spans="1:9">
      <c r="A2741" s="6" t="s">
        <v>7533</v>
      </c>
      <c r="B2741" s="6" t="s">
        <v>7534</v>
      </c>
      <c r="C2741" s="6">
        <f t="shared" si="43"/>
        <v>1</v>
      </c>
      <c r="D2741" s="6" t="s">
        <v>7534</v>
      </c>
      <c r="E2741" s="6" t="str">
        <f>VLOOKUP(B2741,'kode internal'!$B$1:$D$4717,2,FALSE)</f>
        <v>16D164</v>
      </c>
      <c r="F2741" s="6">
        <v>0</v>
      </c>
      <c r="G2741" s="6">
        <v>3</v>
      </c>
      <c r="H2741" s="6">
        <f>VLOOKUP(D2741,'kode internal'!$B$1:$E$4717,4,FALSE)</f>
        <v>0</v>
      </c>
      <c r="I2741" s="6">
        <f>VLOOKUP(D2741,'kode internal'!$B$1:$F$4717,5,FALSE)</f>
        <v>3</v>
      </c>
    </row>
    <row r="2742" spans="1:9">
      <c r="A2742" s="6" t="s">
        <v>7535</v>
      </c>
      <c r="B2742" s="6" t="s">
        <v>7536</v>
      </c>
      <c r="C2742" s="6">
        <f t="shared" si="43"/>
        <v>1</v>
      </c>
      <c r="D2742" s="6" t="s">
        <v>7536</v>
      </c>
      <c r="E2742" s="6" t="str">
        <f>VLOOKUP(B2742,'kode internal'!$B$1:$D$4717,2,FALSE)</f>
        <v>16H042</v>
      </c>
      <c r="F2742" s="6">
        <v>0</v>
      </c>
      <c r="G2742" s="6">
        <v>3</v>
      </c>
      <c r="H2742" s="6">
        <f>VLOOKUP(D2742,'kode internal'!$B$1:$E$4717,4,FALSE)</f>
        <v>0</v>
      </c>
      <c r="I2742" s="6">
        <f>VLOOKUP(D2742,'kode internal'!$B$1:$F$4717,5,FALSE)</f>
        <v>3</v>
      </c>
    </row>
    <row r="2743" spans="1:9">
      <c r="A2743" s="6" t="s">
        <v>7537</v>
      </c>
      <c r="B2743" s="6" t="s">
        <v>7538</v>
      </c>
      <c r="C2743" s="6">
        <f t="shared" si="43"/>
        <v>1</v>
      </c>
      <c r="D2743" s="6" t="s">
        <v>7538</v>
      </c>
      <c r="E2743" s="6" t="e">
        <f>VLOOKUP(B2743,'kode internal'!$B$1:$D$4717,2,FALSE)</f>
        <v>#N/A</v>
      </c>
      <c r="F2743" s="6">
        <v>0</v>
      </c>
      <c r="G2743" s="6">
        <v>23</v>
      </c>
      <c r="H2743" s="6" t="e">
        <f>VLOOKUP(D2743,'kode internal'!$B$1:$E$4717,4,FALSE)</f>
        <v>#N/A</v>
      </c>
      <c r="I2743" s="6" t="e">
        <f>VLOOKUP(D2743,'kode internal'!$B$1:$F$4717,5,FALSE)</f>
        <v>#N/A</v>
      </c>
    </row>
    <row r="2744" spans="1:9">
      <c r="A2744" s="6" t="s">
        <v>7539</v>
      </c>
      <c r="B2744" s="6" t="s">
        <v>7540</v>
      </c>
      <c r="C2744" s="6">
        <f t="shared" si="43"/>
        <v>1</v>
      </c>
      <c r="D2744" s="6" t="s">
        <v>7540</v>
      </c>
      <c r="E2744" s="6" t="e">
        <f>VLOOKUP(B2744,'kode internal'!$B$1:$D$4717,2,FALSE)</f>
        <v>#N/A</v>
      </c>
      <c r="F2744" s="6">
        <v>0</v>
      </c>
      <c r="G2744" s="6">
        <v>47</v>
      </c>
      <c r="H2744" s="6" t="e">
        <f>VLOOKUP(D2744,'kode internal'!$B$1:$E$4717,4,FALSE)</f>
        <v>#N/A</v>
      </c>
      <c r="I2744" s="6" t="e">
        <f>VLOOKUP(D2744,'kode internal'!$B$1:$F$4717,5,FALSE)</f>
        <v>#N/A</v>
      </c>
    </row>
    <row r="2745" spans="1:9">
      <c r="A2745" s="6" t="s">
        <v>7541</v>
      </c>
      <c r="B2745" s="6" t="s">
        <v>7542</v>
      </c>
      <c r="C2745" s="6">
        <f t="shared" si="43"/>
        <v>1</v>
      </c>
      <c r="D2745" s="6" t="s">
        <v>7542</v>
      </c>
      <c r="E2745" s="6" t="str">
        <f>VLOOKUP(B2745,'kode internal'!$B$1:$D$4717,2,FALSE)</f>
        <v>81C334</v>
      </c>
      <c r="F2745" s="6">
        <v>0</v>
      </c>
      <c r="G2745" s="6">
        <v>1</v>
      </c>
      <c r="H2745" s="6">
        <f>VLOOKUP(D2745,'kode internal'!$B$1:$E$4717,4,FALSE)</f>
        <v>0</v>
      </c>
      <c r="I2745" s="6">
        <f>VLOOKUP(D2745,'kode internal'!$B$1:$F$4717,5,FALSE)</f>
        <v>1</v>
      </c>
    </row>
    <row r="2746" spans="1:9">
      <c r="A2746" s="6" t="s">
        <v>7543</v>
      </c>
      <c r="B2746" s="6" t="s">
        <v>2908</v>
      </c>
      <c r="C2746" s="6">
        <f t="shared" si="43"/>
        <v>1</v>
      </c>
      <c r="D2746" s="6" t="s">
        <v>2908</v>
      </c>
      <c r="E2746" s="6" t="str">
        <f>VLOOKUP(B2746,'kode internal'!$B$1:$D$4717,2,FALSE)</f>
        <v>80S351</v>
      </c>
      <c r="F2746" s="6">
        <v>0</v>
      </c>
      <c r="G2746" s="6">
        <v>30000</v>
      </c>
      <c r="H2746" s="6">
        <f>VLOOKUP(D2746,'kode internal'!$B$1:$E$4717,4,FALSE)</f>
        <v>0</v>
      </c>
      <c r="I2746" s="6">
        <f>VLOOKUP(D2746,'kode internal'!$B$1:$F$4717,5,FALSE)</f>
        <v>180000</v>
      </c>
    </row>
    <row r="2747" spans="1:9">
      <c r="A2747" s="6" t="s">
        <v>7544</v>
      </c>
      <c r="B2747" s="6" t="s">
        <v>7545</v>
      </c>
      <c r="C2747" s="6">
        <f t="shared" si="43"/>
        <v>1</v>
      </c>
      <c r="D2747" s="6" t="s">
        <v>7545</v>
      </c>
      <c r="E2747" s="6" t="str">
        <f>VLOOKUP(B2747,'kode internal'!$B$1:$D$4717,2,FALSE)</f>
        <v>22T075</v>
      </c>
      <c r="F2747" s="6">
        <v>0</v>
      </c>
      <c r="G2747" s="6">
        <v>312</v>
      </c>
      <c r="H2747" s="6">
        <f>VLOOKUP(D2747,'kode internal'!$B$1:$E$4717,4,FALSE)</f>
        <v>0</v>
      </c>
      <c r="I2747" s="6">
        <f>VLOOKUP(D2747,'kode internal'!$B$1:$F$4717,5,FALSE)</f>
        <v>312</v>
      </c>
    </row>
    <row r="2748" spans="1:9">
      <c r="A2748" s="6" t="s">
        <v>7546</v>
      </c>
      <c r="B2748" s="6" t="s">
        <v>7547</v>
      </c>
      <c r="C2748" s="6">
        <f t="shared" si="43"/>
        <v>1</v>
      </c>
      <c r="D2748" s="6" t="s">
        <v>7547</v>
      </c>
      <c r="E2748" s="6" t="str">
        <f>VLOOKUP(B2748,'kode internal'!$B$1:$D$4717,2,FALSE)</f>
        <v>22T073</v>
      </c>
      <c r="F2748" s="6">
        <v>0</v>
      </c>
      <c r="G2748" s="6">
        <v>36</v>
      </c>
      <c r="H2748" s="6">
        <f>VLOOKUP(D2748,'kode internal'!$B$1:$E$4717,4,FALSE)</f>
        <v>0</v>
      </c>
      <c r="I2748" s="6">
        <f>VLOOKUP(D2748,'kode internal'!$B$1:$F$4717,5,FALSE)</f>
        <v>36</v>
      </c>
    </row>
    <row r="2749" spans="1:9">
      <c r="A2749" s="6" t="s">
        <v>7548</v>
      </c>
      <c r="B2749" s="6" t="s">
        <v>7549</v>
      </c>
      <c r="C2749" s="6">
        <f t="shared" si="43"/>
        <v>1</v>
      </c>
      <c r="D2749" s="6" t="s">
        <v>7549</v>
      </c>
      <c r="E2749" s="6" t="e">
        <f>VLOOKUP(B2749,'kode internal'!$B$1:$D$4717,2,FALSE)</f>
        <v>#N/A</v>
      </c>
      <c r="F2749" s="6">
        <v>0</v>
      </c>
      <c r="G2749" s="6">
        <v>1</v>
      </c>
      <c r="H2749" s="6" t="e">
        <f>VLOOKUP(D2749,'kode internal'!$B$1:$E$4717,4,FALSE)</f>
        <v>#N/A</v>
      </c>
      <c r="I2749" s="6" t="e">
        <f>VLOOKUP(D2749,'kode internal'!$B$1:$F$4717,5,FALSE)</f>
        <v>#N/A</v>
      </c>
    </row>
    <row r="2750" spans="1:9">
      <c r="A2750" s="6" t="s">
        <v>7550</v>
      </c>
      <c r="B2750" s="6" t="s">
        <v>7551</v>
      </c>
      <c r="C2750" s="6">
        <f t="shared" si="43"/>
        <v>1</v>
      </c>
      <c r="D2750" s="6" t="s">
        <v>7551</v>
      </c>
      <c r="E2750" s="6" t="str">
        <f>VLOOKUP(B2750,'kode internal'!$B$1:$D$4717,2,FALSE)</f>
        <v>15T055</v>
      </c>
      <c r="F2750" s="6">
        <v>0</v>
      </c>
      <c r="G2750" s="6">
        <v>46</v>
      </c>
      <c r="H2750" s="6">
        <f>VLOOKUP(D2750,'kode internal'!$B$1:$E$4717,4,FALSE)</f>
        <v>0</v>
      </c>
      <c r="I2750" s="6">
        <f>VLOOKUP(D2750,'kode internal'!$B$1:$F$4717,5,FALSE)</f>
        <v>54</v>
      </c>
    </row>
    <row r="2751" spans="1:9">
      <c r="A2751" s="6" t="s">
        <v>7552</v>
      </c>
      <c r="B2751" s="6" t="s">
        <v>7553</v>
      </c>
      <c r="C2751" s="6">
        <f t="shared" si="43"/>
        <v>1</v>
      </c>
      <c r="D2751" s="6" t="s">
        <v>7553</v>
      </c>
      <c r="E2751" s="6" t="str">
        <f>VLOOKUP(B2751,'kode internal'!$B$1:$D$4717,2,FALSE)</f>
        <v>15E048.1</v>
      </c>
      <c r="F2751" s="6">
        <v>0</v>
      </c>
      <c r="G2751" s="6">
        <v>24</v>
      </c>
      <c r="H2751" s="6">
        <f>VLOOKUP(D2751,'kode internal'!$B$1:$E$4717,4,FALSE)</f>
        <v>0</v>
      </c>
      <c r="I2751" s="6">
        <f>VLOOKUP(D2751,'kode internal'!$B$1:$F$4717,5,FALSE)</f>
        <v>24</v>
      </c>
    </row>
    <row r="2752" spans="1:9">
      <c r="A2752" s="6" t="s">
        <v>7554</v>
      </c>
      <c r="B2752" s="6" t="s">
        <v>7555</v>
      </c>
      <c r="C2752" s="6">
        <f t="shared" si="43"/>
        <v>1</v>
      </c>
      <c r="D2752" s="6" t="s">
        <v>7555</v>
      </c>
      <c r="E2752" s="6" t="str">
        <f>VLOOKUP(B2752,'kode internal'!$B$1:$D$4717,2,FALSE)</f>
        <v>80B129</v>
      </c>
      <c r="F2752" s="6">
        <v>0</v>
      </c>
      <c r="G2752" s="6">
        <v>70</v>
      </c>
      <c r="H2752" s="6">
        <f>VLOOKUP(D2752,'kode internal'!$B$1:$E$4717,4,FALSE)</f>
        <v>0</v>
      </c>
      <c r="I2752" s="6">
        <f>VLOOKUP(D2752,'kode internal'!$B$1:$F$4717,5,FALSE)</f>
        <v>70</v>
      </c>
    </row>
    <row r="2753" spans="1:9">
      <c r="A2753" s="6" t="s">
        <v>7556</v>
      </c>
      <c r="B2753" s="6" t="s">
        <v>7557</v>
      </c>
      <c r="C2753" s="6">
        <f t="shared" ref="C2753:C2816" si="44">IF(B2753=D2753,1,0)</f>
        <v>1</v>
      </c>
      <c r="D2753" s="6" t="s">
        <v>7557</v>
      </c>
      <c r="E2753" s="6" t="str">
        <f>VLOOKUP(B2753,'kode internal'!$B$1:$D$4717,2,FALSE)</f>
        <v>80S218</v>
      </c>
      <c r="F2753" s="6">
        <v>0</v>
      </c>
      <c r="G2753" s="6">
        <v>50</v>
      </c>
      <c r="H2753" s="6">
        <f>VLOOKUP(D2753,'kode internal'!$B$1:$E$4717,4,FALSE)</f>
        <v>0</v>
      </c>
      <c r="I2753" s="6">
        <f>VLOOKUP(D2753,'kode internal'!$B$1:$F$4717,5,FALSE)</f>
        <v>50</v>
      </c>
    </row>
    <row r="2754" spans="1:9">
      <c r="A2754" s="6" t="s">
        <v>7558</v>
      </c>
      <c r="B2754" s="6" t="s">
        <v>7559</v>
      </c>
      <c r="C2754" s="6">
        <f t="shared" si="44"/>
        <v>1</v>
      </c>
      <c r="D2754" s="6" t="s">
        <v>7559</v>
      </c>
      <c r="E2754" s="6" t="str">
        <f>VLOOKUP(B2754,'kode internal'!$B$1:$D$4717,2,FALSE)</f>
        <v>42P387</v>
      </c>
      <c r="F2754" s="6">
        <v>0</v>
      </c>
      <c r="G2754" s="6">
        <v>1</v>
      </c>
      <c r="H2754" s="6">
        <f>VLOOKUP(D2754,'kode internal'!$B$1:$E$4717,4,FALSE)</f>
        <v>0</v>
      </c>
      <c r="I2754" s="6">
        <f>VLOOKUP(D2754,'kode internal'!$B$1:$F$4717,5,FALSE)</f>
        <v>1</v>
      </c>
    </row>
    <row r="2755" spans="1:9">
      <c r="A2755" s="6" t="s">
        <v>7560</v>
      </c>
      <c r="B2755" s="6" t="s">
        <v>7561</v>
      </c>
      <c r="C2755" s="6">
        <f t="shared" si="44"/>
        <v>1</v>
      </c>
      <c r="D2755" s="6" t="s">
        <v>7561</v>
      </c>
      <c r="E2755" s="6" t="str">
        <f>VLOOKUP(B2755,'kode internal'!$B$1:$D$4717,2,FALSE)</f>
        <v>42H091.01</v>
      </c>
      <c r="F2755" s="6">
        <v>0</v>
      </c>
      <c r="G2755" s="6">
        <v>1</v>
      </c>
      <c r="H2755" s="6">
        <f>VLOOKUP(D2755,'kode internal'!$B$1:$E$4717,4,FALSE)</f>
        <v>0</v>
      </c>
      <c r="I2755" s="6">
        <f>VLOOKUP(D2755,'kode internal'!$B$1:$F$4717,5,FALSE)</f>
        <v>1</v>
      </c>
    </row>
    <row r="2756" spans="1:9">
      <c r="A2756" s="6" t="s">
        <v>7562</v>
      </c>
      <c r="B2756" s="6" t="s">
        <v>7563</v>
      </c>
      <c r="C2756" s="6">
        <f t="shared" si="44"/>
        <v>1</v>
      </c>
      <c r="D2756" s="6" t="s">
        <v>7563</v>
      </c>
      <c r="E2756" s="6" t="str">
        <f>VLOOKUP(B2756,'kode internal'!$B$1:$D$4717,2,FALSE)</f>
        <v>42M007</v>
      </c>
      <c r="F2756" s="6">
        <v>0</v>
      </c>
      <c r="G2756" s="6">
        <v>2</v>
      </c>
      <c r="H2756" s="6">
        <f>VLOOKUP(D2756,'kode internal'!$B$1:$E$4717,4,FALSE)</f>
        <v>3</v>
      </c>
      <c r="I2756" s="6">
        <f>VLOOKUP(D2756,'kode internal'!$B$1:$F$4717,5,FALSE)</f>
        <v>2</v>
      </c>
    </row>
    <row r="2757" spans="1:9">
      <c r="A2757" s="6" t="s">
        <v>7564</v>
      </c>
      <c r="B2757" s="6" t="s">
        <v>7565</v>
      </c>
      <c r="C2757" s="6">
        <f t="shared" si="44"/>
        <v>1</v>
      </c>
      <c r="D2757" s="6" t="s">
        <v>7565</v>
      </c>
      <c r="E2757" s="6" t="str">
        <f>VLOOKUP(B2757,'kode internal'!$B$1:$D$4717,2,FALSE)</f>
        <v>42A159.01</v>
      </c>
      <c r="F2757" s="6">
        <v>0</v>
      </c>
      <c r="G2757" s="6">
        <v>1</v>
      </c>
      <c r="H2757" s="6">
        <f>VLOOKUP(D2757,'kode internal'!$B$1:$E$4717,4,FALSE)</f>
        <v>0</v>
      </c>
      <c r="I2757" s="6">
        <f>VLOOKUP(D2757,'kode internal'!$B$1:$F$4717,5,FALSE)</f>
        <v>1</v>
      </c>
    </row>
    <row r="2758" spans="1:9">
      <c r="A2758" s="6" t="s">
        <v>7566</v>
      </c>
      <c r="B2758" s="6" t="s">
        <v>7567</v>
      </c>
      <c r="C2758" s="6">
        <f t="shared" si="44"/>
        <v>1</v>
      </c>
      <c r="D2758" s="6" t="s">
        <v>7567</v>
      </c>
      <c r="E2758" s="6" t="str">
        <f>VLOOKUP(B2758,'kode internal'!$B$1:$D$4717,2,FALSE)</f>
        <v>80R081</v>
      </c>
      <c r="F2758" s="6">
        <v>0</v>
      </c>
      <c r="G2758" s="6">
        <v>40</v>
      </c>
      <c r="H2758" s="6">
        <f>VLOOKUP(D2758,'kode internal'!$B$1:$E$4717,4,FALSE)</f>
        <v>0</v>
      </c>
      <c r="I2758" s="6">
        <f>VLOOKUP(D2758,'kode internal'!$B$1:$F$4717,5,FALSE)</f>
        <v>45</v>
      </c>
    </row>
    <row r="2759" spans="1:9">
      <c r="A2759" s="6" t="s">
        <v>7568</v>
      </c>
      <c r="B2759" s="6" t="s">
        <v>7569</v>
      </c>
      <c r="C2759" s="6">
        <f t="shared" si="44"/>
        <v>1</v>
      </c>
      <c r="D2759" s="6" t="s">
        <v>7569</v>
      </c>
      <c r="E2759" s="6" t="str">
        <f>VLOOKUP(B2759,'kode internal'!$B$1:$D$4717,2,FALSE)</f>
        <v>80R066</v>
      </c>
      <c r="F2759" s="6">
        <v>0</v>
      </c>
      <c r="G2759" s="6">
        <v>150</v>
      </c>
      <c r="H2759" s="6">
        <f>VLOOKUP(D2759,'kode internal'!$B$1:$E$4717,4,FALSE)</f>
        <v>67</v>
      </c>
      <c r="I2759" s="6">
        <f>VLOOKUP(D2759,'kode internal'!$B$1:$F$4717,5,FALSE)</f>
        <v>398</v>
      </c>
    </row>
    <row r="2760" spans="1:9">
      <c r="A2760" s="6" t="s">
        <v>7570</v>
      </c>
      <c r="B2760" s="6" t="s">
        <v>7571</v>
      </c>
      <c r="C2760" s="6">
        <f t="shared" si="44"/>
        <v>1</v>
      </c>
      <c r="D2760" s="6" t="s">
        <v>7571</v>
      </c>
      <c r="E2760" s="6" t="str">
        <f>VLOOKUP(B2760,'kode internal'!$B$1:$D$4717,2,FALSE)</f>
        <v>42P169</v>
      </c>
      <c r="F2760" s="6">
        <v>0</v>
      </c>
      <c r="G2760" s="6">
        <v>1</v>
      </c>
      <c r="H2760" s="6">
        <f>VLOOKUP(D2760,'kode internal'!$B$1:$E$4717,4,FALSE)</f>
        <v>0</v>
      </c>
      <c r="I2760" s="6">
        <f>VLOOKUP(D2760,'kode internal'!$B$1:$F$4717,5,FALSE)</f>
        <v>1</v>
      </c>
    </row>
    <row r="2761" spans="1:9">
      <c r="A2761" s="6" t="s">
        <v>7572</v>
      </c>
      <c r="B2761" s="6" t="s">
        <v>7573</v>
      </c>
      <c r="C2761" s="6">
        <f t="shared" si="44"/>
        <v>1</v>
      </c>
      <c r="D2761" s="6" t="s">
        <v>7573</v>
      </c>
      <c r="E2761" s="6" t="str">
        <f>VLOOKUP(B2761,'kode internal'!$B$1:$D$4717,2,FALSE)</f>
        <v>15C180</v>
      </c>
      <c r="F2761" s="6">
        <v>0</v>
      </c>
      <c r="G2761" s="6">
        <v>1</v>
      </c>
      <c r="H2761" s="6">
        <f>VLOOKUP(D2761,'kode internal'!$B$1:$E$4717,4,FALSE)</f>
        <v>0</v>
      </c>
      <c r="I2761" s="6">
        <f>VLOOKUP(D2761,'kode internal'!$B$1:$F$4717,5,FALSE)</f>
        <v>1</v>
      </c>
    </row>
    <row r="2762" spans="1:9">
      <c r="A2762" s="6" t="s">
        <v>7574</v>
      </c>
      <c r="B2762" s="6" t="s">
        <v>7575</v>
      </c>
      <c r="C2762" s="6">
        <f t="shared" si="44"/>
        <v>1</v>
      </c>
      <c r="D2762" s="6" t="s">
        <v>7575</v>
      </c>
      <c r="E2762" s="6" t="str">
        <f>VLOOKUP(B2762,'kode internal'!$B$1:$D$4717,2,FALSE)</f>
        <v>15E055</v>
      </c>
      <c r="F2762" s="6">
        <v>0</v>
      </c>
      <c r="G2762" s="6">
        <v>1</v>
      </c>
      <c r="H2762" s="6">
        <f>VLOOKUP(D2762,'kode internal'!$B$1:$E$4717,4,FALSE)</f>
        <v>0</v>
      </c>
      <c r="I2762" s="6">
        <f>VLOOKUP(D2762,'kode internal'!$B$1:$F$4717,5,FALSE)</f>
        <v>1</v>
      </c>
    </row>
    <row r="2763" spans="1:9">
      <c r="A2763" s="6" t="s">
        <v>7576</v>
      </c>
      <c r="B2763" s="6" t="s">
        <v>7577</v>
      </c>
      <c r="C2763" s="6">
        <f t="shared" si="44"/>
        <v>1</v>
      </c>
      <c r="D2763" s="6" t="s">
        <v>7577</v>
      </c>
      <c r="E2763" s="6" t="str">
        <f>VLOOKUP(B2763,'kode internal'!$B$1:$D$4717,2,FALSE)</f>
        <v>15S103</v>
      </c>
      <c r="F2763" s="6">
        <v>0</v>
      </c>
      <c r="G2763" s="6">
        <v>1</v>
      </c>
      <c r="H2763" s="6">
        <f>VLOOKUP(D2763,'kode internal'!$B$1:$E$4717,4,FALSE)</f>
        <v>0</v>
      </c>
      <c r="I2763" s="6">
        <f>VLOOKUP(D2763,'kode internal'!$B$1:$F$4717,5,FALSE)</f>
        <v>1</v>
      </c>
    </row>
    <row r="2764" spans="1:9">
      <c r="A2764" s="6" t="s">
        <v>7578</v>
      </c>
      <c r="B2764" s="6" t="s">
        <v>7579</v>
      </c>
      <c r="C2764" s="6">
        <f t="shared" si="44"/>
        <v>1</v>
      </c>
      <c r="D2764" s="6" t="s">
        <v>7579</v>
      </c>
      <c r="E2764" s="6" t="str">
        <f>VLOOKUP(B2764,'kode internal'!$B$1:$D$4717,2,FALSE)</f>
        <v>15S102</v>
      </c>
      <c r="F2764" s="6">
        <v>0</v>
      </c>
      <c r="G2764" s="6">
        <v>1</v>
      </c>
      <c r="H2764" s="6">
        <f>VLOOKUP(D2764,'kode internal'!$B$1:$E$4717,4,FALSE)</f>
        <v>0</v>
      </c>
      <c r="I2764" s="6">
        <f>VLOOKUP(D2764,'kode internal'!$B$1:$F$4717,5,FALSE)</f>
        <v>1</v>
      </c>
    </row>
    <row r="2765" spans="1:9">
      <c r="A2765" s="6" t="s">
        <v>7580</v>
      </c>
      <c r="B2765" s="6" t="s">
        <v>7581</v>
      </c>
      <c r="C2765" s="6">
        <f t="shared" si="44"/>
        <v>1</v>
      </c>
      <c r="D2765" s="6" t="s">
        <v>7581</v>
      </c>
      <c r="E2765" s="6" t="str">
        <f>VLOOKUP(B2765,'kode internal'!$B$1:$D$4717,2,FALSE)</f>
        <v>15C179</v>
      </c>
      <c r="F2765" s="6">
        <v>0</v>
      </c>
      <c r="G2765" s="6">
        <v>1</v>
      </c>
      <c r="H2765" s="6">
        <f>VLOOKUP(D2765,'kode internal'!$B$1:$E$4717,4,FALSE)</f>
        <v>0</v>
      </c>
      <c r="I2765" s="6">
        <f>VLOOKUP(D2765,'kode internal'!$B$1:$F$4717,5,FALSE)</f>
        <v>1</v>
      </c>
    </row>
    <row r="2766" spans="1:9">
      <c r="A2766" s="6" t="s">
        <v>7582</v>
      </c>
      <c r="B2766" s="6" t="s">
        <v>7583</v>
      </c>
      <c r="C2766" s="6">
        <f t="shared" si="44"/>
        <v>1</v>
      </c>
      <c r="D2766" s="6" t="s">
        <v>7583</v>
      </c>
      <c r="E2766" s="6" t="str">
        <f>VLOOKUP(B2766,'kode internal'!$B$1:$D$4717,2,FALSE)</f>
        <v>15K154</v>
      </c>
      <c r="F2766" s="6">
        <v>0</v>
      </c>
      <c r="G2766" s="6">
        <v>11000</v>
      </c>
      <c r="H2766" s="6">
        <f>VLOOKUP(D2766,'kode internal'!$B$1:$E$4717,4,FALSE)</f>
        <v>0</v>
      </c>
      <c r="I2766" s="6">
        <f>VLOOKUP(D2766,'kode internal'!$B$1:$F$4717,5,FALSE)</f>
        <v>16250</v>
      </c>
    </row>
    <row r="2767" spans="1:9">
      <c r="A2767" s="6" t="s">
        <v>7584</v>
      </c>
      <c r="B2767" s="6" t="s">
        <v>7585</v>
      </c>
      <c r="C2767" s="6">
        <f t="shared" si="44"/>
        <v>1</v>
      </c>
      <c r="D2767" s="6" t="s">
        <v>7585</v>
      </c>
      <c r="E2767" s="6" t="str">
        <f>VLOOKUP(B2767,'kode internal'!$B$1:$D$4717,2,FALSE)</f>
        <v>80K116</v>
      </c>
      <c r="F2767" s="6">
        <v>0</v>
      </c>
      <c r="G2767" s="6">
        <v>130</v>
      </c>
      <c r="H2767" s="6">
        <f>VLOOKUP(D2767,'kode internal'!$B$1:$E$4717,4,FALSE)</f>
        <v>0</v>
      </c>
      <c r="I2767" s="6">
        <f>VLOOKUP(D2767,'kode internal'!$B$1:$F$4717,5,FALSE)</f>
        <v>120</v>
      </c>
    </row>
    <row r="2768" spans="1:9">
      <c r="A2768" s="6" t="s">
        <v>7586</v>
      </c>
      <c r="B2768" s="6" t="s">
        <v>7587</v>
      </c>
      <c r="C2768" s="6">
        <f t="shared" si="44"/>
        <v>1</v>
      </c>
      <c r="D2768" s="6" t="s">
        <v>7587</v>
      </c>
      <c r="E2768" s="6" t="e">
        <f>VLOOKUP(B2768,'kode internal'!$B$1:$D$4717,2,FALSE)</f>
        <v>#N/A</v>
      </c>
      <c r="F2768" s="6">
        <v>0</v>
      </c>
      <c r="G2768" s="6">
        <v>42</v>
      </c>
      <c r="H2768" s="6" t="e">
        <f>VLOOKUP(D2768,'kode internal'!$B$1:$E$4717,4,FALSE)</f>
        <v>#N/A</v>
      </c>
      <c r="I2768" s="6" t="e">
        <f>VLOOKUP(D2768,'kode internal'!$B$1:$F$4717,5,FALSE)</f>
        <v>#N/A</v>
      </c>
    </row>
    <row r="2769" spans="1:9">
      <c r="A2769" s="6" t="s">
        <v>7588</v>
      </c>
      <c r="B2769" s="6" t="s">
        <v>7589</v>
      </c>
      <c r="C2769" s="6">
        <f t="shared" si="44"/>
        <v>1</v>
      </c>
      <c r="D2769" s="6" t="s">
        <v>7589</v>
      </c>
      <c r="E2769" s="6" t="str">
        <f>VLOOKUP(B2769,'kode internal'!$B$1:$D$4717,2,FALSE)</f>
        <v>80A018</v>
      </c>
      <c r="F2769" s="6">
        <v>0</v>
      </c>
      <c r="G2769" s="6">
        <v>570</v>
      </c>
      <c r="H2769" s="6">
        <f>VLOOKUP(D2769,'kode internal'!$B$1:$E$4717,4,FALSE)</f>
        <v>0</v>
      </c>
      <c r="I2769" s="6">
        <f>VLOOKUP(D2769,'kode internal'!$B$1:$F$4717,5,FALSE)</f>
        <v>570</v>
      </c>
    </row>
    <row r="2770" spans="1:9">
      <c r="A2770" s="6" t="s">
        <v>7590</v>
      </c>
      <c r="B2770" s="6" t="s">
        <v>7591</v>
      </c>
      <c r="C2770" s="6">
        <f t="shared" si="44"/>
        <v>1</v>
      </c>
      <c r="D2770" s="6" t="s">
        <v>7591</v>
      </c>
      <c r="E2770" s="6" t="str">
        <f>VLOOKUP(B2770,'kode internal'!$B$1:$D$4717,2,FALSE)</f>
        <v>80A018.1</v>
      </c>
      <c r="F2770" s="6">
        <v>0</v>
      </c>
      <c r="G2770" s="6">
        <v>200</v>
      </c>
      <c r="H2770" s="6">
        <f>VLOOKUP(D2770,'kode internal'!$B$1:$E$4717,4,FALSE)</f>
        <v>0</v>
      </c>
      <c r="I2770" s="6">
        <f>VLOOKUP(D2770,'kode internal'!$B$1:$F$4717,5,FALSE)</f>
        <v>200</v>
      </c>
    </row>
    <row r="2771" spans="1:9">
      <c r="A2771" s="6" t="s">
        <v>7592</v>
      </c>
      <c r="B2771" s="6" t="s">
        <v>7593</v>
      </c>
      <c r="C2771" s="6">
        <f t="shared" si="44"/>
        <v>1</v>
      </c>
      <c r="D2771" s="6" t="s">
        <v>7593</v>
      </c>
      <c r="E2771" s="6" t="str">
        <f>VLOOKUP(B2771,'kode internal'!$B$1:$D$4717,2,FALSE)</f>
        <v>81N044</v>
      </c>
      <c r="F2771" s="6">
        <v>0</v>
      </c>
      <c r="G2771" s="6">
        <v>1</v>
      </c>
      <c r="H2771" s="6">
        <f>VLOOKUP(D2771,'kode internal'!$B$1:$E$4717,4,FALSE)</f>
        <v>0</v>
      </c>
      <c r="I2771" s="6">
        <f>VLOOKUP(D2771,'kode internal'!$B$1:$F$4717,5,FALSE)</f>
        <v>1</v>
      </c>
    </row>
    <row r="2772" spans="1:9">
      <c r="A2772" s="6" t="s">
        <v>7594</v>
      </c>
      <c r="B2772" s="6" t="s">
        <v>7595</v>
      </c>
      <c r="C2772" s="6">
        <f t="shared" si="44"/>
        <v>1</v>
      </c>
      <c r="D2772" s="6" t="s">
        <v>7595</v>
      </c>
      <c r="E2772" s="6" t="str">
        <f>VLOOKUP(B2772,'kode internal'!$B$1:$D$4717,2,FALSE)</f>
        <v>80N148</v>
      </c>
      <c r="F2772" s="6">
        <v>0</v>
      </c>
      <c r="G2772" s="6">
        <v>1000</v>
      </c>
      <c r="H2772" s="6">
        <f>VLOOKUP(D2772,'kode internal'!$B$1:$E$4717,4,FALSE)</f>
        <v>0</v>
      </c>
      <c r="I2772" s="6">
        <f>VLOOKUP(D2772,'kode internal'!$B$1:$F$4717,5,FALSE)</f>
        <v>1000</v>
      </c>
    </row>
    <row r="2773" spans="1:9">
      <c r="A2773" s="6" t="s">
        <v>7596</v>
      </c>
      <c r="B2773" s="6" t="s">
        <v>7597</v>
      </c>
      <c r="C2773" s="6">
        <f t="shared" si="44"/>
        <v>1</v>
      </c>
      <c r="D2773" s="6" t="s">
        <v>7597</v>
      </c>
      <c r="E2773" s="6" t="str">
        <f>VLOOKUP(B2773,'kode internal'!$B$1:$D$4717,2,FALSE)</f>
        <v>83O001</v>
      </c>
      <c r="F2773" s="6">
        <v>0</v>
      </c>
      <c r="G2773" s="6">
        <v>4</v>
      </c>
      <c r="H2773" s="6">
        <f>VLOOKUP(D2773,'kode internal'!$B$1:$E$4717,4,FALSE)</f>
        <v>0</v>
      </c>
      <c r="I2773" s="6">
        <f>VLOOKUP(D2773,'kode internal'!$B$1:$F$4717,5,FALSE)</f>
        <v>4</v>
      </c>
    </row>
    <row r="2774" spans="1:9">
      <c r="A2774" s="6" t="s">
        <v>7598</v>
      </c>
      <c r="B2774" s="6" t="s">
        <v>7599</v>
      </c>
      <c r="C2774" s="6">
        <f t="shared" si="44"/>
        <v>1</v>
      </c>
      <c r="D2774" s="6" t="s">
        <v>7599</v>
      </c>
      <c r="E2774" s="6" t="e">
        <f>VLOOKUP(B2774,'kode internal'!$B$1:$D$4717,2,FALSE)</f>
        <v>#N/A</v>
      </c>
      <c r="F2774" s="6">
        <v>0</v>
      </c>
      <c r="G2774" s="6">
        <v>6</v>
      </c>
      <c r="H2774" s="6" t="e">
        <f>VLOOKUP(D2774,'kode internal'!$B$1:$E$4717,4,FALSE)</f>
        <v>#N/A</v>
      </c>
      <c r="I2774" s="6" t="e">
        <f>VLOOKUP(D2774,'kode internal'!$B$1:$F$4717,5,FALSE)</f>
        <v>#N/A</v>
      </c>
    </row>
    <row r="2775" spans="1:9">
      <c r="A2775" s="6" t="s">
        <v>7600</v>
      </c>
      <c r="B2775" s="6" t="s">
        <v>7601</v>
      </c>
      <c r="C2775" s="6">
        <f t="shared" si="44"/>
        <v>1</v>
      </c>
      <c r="D2775" s="6" t="s">
        <v>7601</v>
      </c>
      <c r="E2775" s="6" t="str">
        <f>VLOOKUP(B2775,'kode internal'!$B$1:$D$4717,2,FALSE)</f>
        <v>90P097</v>
      </c>
      <c r="F2775" s="6">
        <v>0</v>
      </c>
      <c r="G2775" s="6">
        <v>925</v>
      </c>
      <c r="H2775" s="6">
        <f>VLOOKUP(D2775,'kode internal'!$B$1:$E$4717,4,FALSE)</f>
        <v>1001</v>
      </c>
      <c r="I2775" s="6">
        <f>VLOOKUP(D2775,'kode internal'!$B$1:$F$4717,5,FALSE)</f>
        <v>1025</v>
      </c>
    </row>
    <row r="2776" spans="1:9">
      <c r="A2776" s="6" t="s">
        <v>7602</v>
      </c>
      <c r="B2776" s="6" t="s">
        <v>7603</v>
      </c>
      <c r="C2776" s="6">
        <f t="shared" si="44"/>
        <v>1</v>
      </c>
      <c r="D2776" s="6" t="s">
        <v>7603</v>
      </c>
      <c r="E2776" s="6" t="str">
        <f>VLOOKUP(B2776,'kode internal'!$B$1:$D$4717,2,FALSE)</f>
        <v>80C001.042</v>
      </c>
      <c r="F2776" s="6">
        <v>0</v>
      </c>
      <c r="G2776" s="6">
        <v>1</v>
      </c>
      <c r="H2776" s="6">
        <f>VLOOKUP(D2776,'kode internal'!$B$1:$E$4717,4,FALSE)</f>
        <v>0</v>
      </c>
      <c r="I2776" s="6">
        <f>VLOOKUP(D2776,'kode internal'!$B$1:$F$4717,5,FALSE)</f>
        <v>1</v>
      </c>
    </row>
    <row r="2777" spans="1:9">
      <c r="A2777" s="6" t="s">
        <v>7604</v>
      </c>
      <c r="B2777" s="6" t="s">
        <v>7605</v>
      </c>
      <c r="C2777" s="6">
        <f t="shared" si="44"/>
        <v>1</v>
      </c>
      <c r="D2777" s="6" t="s">
        <v>7605</v>
      </c>
      <c r="E2777" s="6" t="str">
        <f>VLOOKUP(B2777,'kode internal'!$B$1:$D$4717,2,FALSE)</f>
        <v>81A138</v>
      </c>
      <c r="F2777" s="6">
        <v>0</v>
      </c>
      <c r="G2777" s="6">
        <v>1</v>
      </c>
      <c r="H2777" s="6">
        <f>VLOOKUP(D2777,'kode internal'!$B$1:$E$4717,4,FALSE)</f>
        <v>0</v>
      </c>
      <c r="I2777" s="6">
        <f>VLOOKUP(D2777,'kode internal'!$B$1:$F$4717,5,FALSE)</f>
        <v>1</v>
      </c>
    </row>
    <row r="2778" spans="1:9">
      <c r="A2778" s="6" t="s">
        <v>7606</v>
      </c>
      <c r="B2778" s="6" t="s">
        <v>7607</v>
      </c>
      <c r="C2778" s="6">
        <f t="shared" si="44"/>
        <v>1</v>
      </c>
      <c r="D2778" s="6" t="s">
        <v>7607</v>
      </c>
      <c r="E2778" s="6" t="str">
        <f>VLOOKUP(B2778,'kode internal'!$B$1:$D$4717,2,FALSE)</f>
        <v>81F071</v>
      </c>
      <c r="F2778" s="6">
        <v>0</v>
      </c>
      <c r="G2778" s="6">
        <v>3</v>
      </c>
      <c r="H2778" s="6">
        <f>VLOOKUP(D2778,'kode internal'!$B$1:$E$4717,4,FALSE)</f>
        <v>0</v>
      </c>
      <c r="I2778" s="6">
        <f>VLOOKUP(D2778,'kode internal'!$B$1:$F$4717,5,FALSE)</f>
        <v>3</v>
      </c>
    </row>
    <row r="2779" spans="1:9">
      <c r="A2779" s="6" t="s">
        <v>7608</v>
      </c>
      <c r="B2779" s="6" t="s">
        <v>7609</v>
      </c>
      <c r="C2779" s="6">
        <f t="shared" si="44"/>
        <v>1</v>
      </c>
      <c r="D2779" s="6" t="s">
        <v>7609</v>
      </c>
      <c r="E2779" s="6" t="str">
        <f>VLOOKUP(B2779,'kode internal'!$B$1:$D$4717,2,FALSE)</f>
        <v>81R104</v>
      </c>
      <c r="F2779" s="6">
        <v>0</v>
      </c>
      <c r="G2779" s="6">
        <v>11</v>
      </c>
      <c r="H2779" s="6">
        <f>VLOOKUP(D2779,'kode internal'!$B$1:$E$4717,4,FALSE)</f>
        <v>0</v>
      </c>
      <c r="I2779" s="6">
        <f>VLOOKUP(D2779,'kode internal'!$B$1:$F$4717,5,FALSE)</f>
        <v>11</v>
      </c>
    </row>
    <row r="2780" spans="1:9">
      <c r="A2780" s="6" t="s">
        <v>7610</v>
      </c>
      <c r="B2780" s="6" t="s">
        <v>7611</v>
      </c>
      <c r="C2780" s="6">
        <f t="shared" si="44"/>
        <v>1</v>
      </c>
      <c r="D2780" s="6" t="s">
        <v>7611</v>
      </c>
      <c r="E2780" s="6" t="str">
        <f>VLOOKUP(B2780,'kode internal'!$B$1:$D$4717,2,FALSE)</f>
        <v>81U041</v>
      </c>
      <c r="F2780" s="6">
        <v>0</v>
      </c>
      <c r="G2780" s="6">
        <v>12</v>
      </c>
      <c r="H2780" s="6">
        <f>VLOOKUP(D2780,'kode internal'!$B$1:$E$4717,4,FALSE)</f>
        <v>0</v>
      </c>
      <c r="I2780" s="6">
        <f>VLOOKUP(D2780,'kode internal'!$B$1:$F$4717,5,FALSE)</f>
        <v>15</v>
      </c>
    </row>
    <row r="2781" spans="1:9">
      <c r="A2781" s="6" t="s">
        <v>7612</v>
      </c>
      <c r="B2781" s="6" t="s">
        <v>7613</v>
      </c>
      <c r="C2781" s="6">
        <f t="shared" si="44"/>
        <v>1</v>
      </c>
      <c r="D2781" s="6" t="s">
        <v>7613</v>
      </c>
      <c r="E2781" s="6" t="str">
        <f>VLOOKUP(B2781,'kode internal'!$B$1:$D$4717,2,FALSE)</f>
        <v>42F030</v>
      </c>
      <c r="F2781" s="6">
        <v>0</v>
      </c>
      <c r="G2781" s="6">
        <v>6</v>
      </c>
      <c r="H2781" s="6">
        <f>VLOOKUP(D2781,'kode internal'!$B$1:$E$4717,4,FALSE)</f>
        <v>0</v>
      </c>
      <c r="I2781" s="6">
        <f>VLOOKUP(D2781,'kode internal'!$B$1:$F$4717,5,FALSE)</f>
        <v>6</v>
      </c>
    </row>
    <row r="2782" spans="1:9">
      <c r="A2782" s="6" t="s">
        <v>7614</v>
      </c>
      <c r="B2782" s="6" t="s">
        <v>7615</v>
      </c>
      <c r="C2782" s="6">
        <f t="shared" si="44"/>
        <v>1</v>
      </c>
      <c r="D2782" s="6" t="s">
        <v>7615</v>
      </c>
      <c r="E2782" s="6" t="e">
        <f>VLOOKUP(B2782,'kode internal'!$B$1:$D$4717,2,FALSE)</f>
        <v>#N/A</v>
      </c>
      <c r="F2782" s="6">
        <v>0</v>
      </c>
      <c r="G2782" s="6">
        <v>100</v>
      </c>
      <c r="H2782" s="6" t="e">
        <f>VLOOKUP(D2782,'kode internal'!$B$1:$E$4717,4,FALSE)</f>
        <v>#N/A</v>
      </c>
      <c r="I2782" s="6" t="e">
        <f>VLOOKUP(D2782,'kode internal'!$B$1:$F$4717,5,FALSE)</f>
        <v>#N/A</v>
      </c>
    </row>
    <row r="2783" spans="1:9">
      <c r="A2783" s="6" t="s">
        <v>7616</v>
      </c>
      <c r="B2783" s="6" t="s">
        <v>7617</v>
      </c>
      <c r="C2783" s="6">
        <f t="shared" si="44"/>
        <v>1</v>
      </c>
      <c r="D2783" s="6" t="s">
        <v>7617</v>
      </c>
      <c r="E2783" s="6" t="str">
        <f>VLOOKUP(B2783,'kode internal'!$B$1:$D$4717,2,FALSE)</f>
        <v>81C332</v>
      </c>
      <c r="F2783" s="6">
        <v>0</v>
      </c>
      <c r="G2783" s="6">
        <v>1</v>
      </c>
      <c r="H2783" s="6">
        <f>VLOOKUP(D2783,'kode internal'!$B$1:$E$4717,4,FALSE)</f>
        <v>0</v>
      </c>
      <c r="I2783" s="6">
        <f>VLOOKUP(D2783,'kode internal'!$B$1:$F$4717,5,FALSE)</f>
        <v>1</v>
      </c>
    </row>
    <row r="2784" spans="1:9">
      <c r="A2784" s="6" t="s">
        <v>7618</v>
      </c>
      <c r="B2784" s="6" t="s">
        <v>7619</v>
      </c>
      <c r="C2784" s="6">
        <f t="shared" si="44"/>
        <v>1</v>
      </c>
      <c r="D2784" s="6" t="s">
        <v>7619</v>
      </c>
      <c r="E2784" s="6" t="str">
        <f>VLOOKUP(B2784,'kode internal'!$B$1:$D$4717,2,FALSE)</f>
        <v>81G140</v>
      </c>
      <c r="F2784" s="6">
        <v>0</v>
      </c>
      <c r="G2784" s="6">
        <v>1</v>
      </c>
      <c r="H2784" s="6">
        <f>VLOOKUP(D2784,'kode internal'!$B$1:$E$4717,4,FALSE)</f>
        <v>0</v>
      </c>
      <c r="I2784" s="6">
        <f>VLOOKUP(D2784,'kode internal'!$B$1:$F$4717,5,FALSE)</f>
        <v>1</v>
      </c>
    </row>
    <row r="2785" spans="1:9">
      <c r="A2785" s="6" t="s">
        <v>7620</v>
      </c>
      <c r="B2785" s="6" t="s">
        <v>7621</v>
      </c>
      <c r="C2785" s="6">
        <f t="shared" si="44"/>
        <v>1</v>
      </c>
      <c r="D2785" s="6" t="s">
        <v>7621</v>
      </c>
      <c r="E2785" s="6" t="str">
        <f>VLOOKUP(B2785,'kode internal'!$B$1:$D$4717,2,FALSE)</f>
        <v>81M083</v>
      </c>
      <c r="F2785" s="6">
        <v>0</v>
      </c>
      <c r="G2785" s="6">
        <v>2</v>
      </c>
      <c r="H2785" s="6">
        <f>VLOOKUP(D2785,'kode internal'!$B$1:$E$4717,4,FALSE)</f>
        <v>0</v>
      </c>
      <c r="I2785" s="6">
        <f>VLOOKUP(D2785,'kode internal'!$B$1:$F$4717,5,FALSE)</f>
        <v>2</v>
      </c>
    </row>
    <row r="2786" spans="1:9">
      <c r="A2786" s="6" t="s">
        <v>7622</v>
      </c>
      <c r="B2786" s="6" t="s">
        <v>7623</v>
      </c>
      <c r="C2786" s="6">
        <f t="shared" si="44"/>
        <v>1</v>
      </c>
      <c r="D2786" s="6" t="s">
        <v>7623</v>
      </c>
      <c r="E2786" s="6" t="e">
        <f>VLOOKUP(B2786,'kode internal'!$B$1:$D$4717,2,FALSE)</f>
        <v>#N/A</v>
      </c>
      <c r="F2786" s="6">
        <v>0</v>
      </c>
      <c r="G2786" s="6">
        <v>50</v>
      </c>
      <c r="H2786" s="6" t="e">
        <f>VLOOKUP(D2786,'kode internal'!$B$1:$E$4717,4,FALSE)</f>
        <v>#N/A</v>
      </c>
      <c r="I2786" s="6" t="e">
        <f>VLOOKUP(D2786,'kode internal'!$B$1:$F$4717,5,FALSE)</f>
        <v>#N/A</v>
      </c>
    </row>
    <row r="2787" spans="1:9">
      <c r="A2787" s="6" t="s">
        <v>7624</v>
      </c>
      <c r="B2787" s="6" t="s">
        <v>7625</v>
      </c>
      <c r="C2787" s="6">
        <f t="shared" si="44"/>
        <v>1</v>
      </c>
      <c r="D2787" s="6" t="s">
        <v>7625</v>
      </c>
      <c r="E2787" s="6" t="e">
        <f>VLOOKUP(B2787,'kode internal'!$B$1:$D$4717,2,FALSE)</f>
        <v>#N/A</v>
      </c>
      <c r="F2787" s="6">
        <v>0</v>
      </c>
      <c r="G2787" s="6">
        <v>750</v>
      </c>
      <c r="H2787" s="6" t="e">
        <f>VLOOKUP(D2787,'kode internal'!$B$1:$E$4717,4,FALSE)</f>
        <v>#N/A</v>
      </c>
      <c r="I2787" s="6" t="e">
        <f>VLOOKUP(D2787,'kode internal'!$B$1:$F$4717,5,FALSE)</f>
        <v>#N/A</v>
      </c>
    </row>
    <row r="2788" spans="1:9">
      <c r="A2788" s="6" t="s">
        <v>7626</v>
      </c>
      <c r="B2788" s="6" t="s">
        <v>7627</v>
      </c>
      <c r="C2788" s="6">
        <f t="shared" si="44"/>
        <v>1</v>
      </c>
      <c r="D2788" s="6" t="s">
        <v>7627</v>
      </c>
      <c r="E2788" s="6" t="str">
        <f>VLOOKUP(B2788,'kode internal'!$B$1:$D$4717,2,FALSE)</f>
        <v>81H053</v>
      </c>
      <c r="F2788" s="6">
        <v>0</v>
      </c>
      <c r="G2788" s="6">
        <v>1</v>
      </c>
      <c r="H2788" s="6">
        <f>VLOOKUP(D2788,'kode internal'!$B$1:$E$4717,4,FALSE)</f>
        <v>0</v>
      </c>
      <c r="I2788" s="6">
        <f>VLOOKUP(D2788,'kode internal'!$B$1:$F$4717,5,FALSE)</f>
        <v>1</v>
      </c>
    </row>
    <row r="2789" spans="1:9">
      <c r="A2789" s="6" t="s">
        <v>7628</v>
      </c>
      <c r="B2789" s="6" t="s">
        <v>7629</v>
      </c>
      <c r="C2789" s="6">
        <f t="shared" si="44"/>
        <v>1</v>
      </c>
      <c r="D2789" s="6" t="s">
        <v>7629</v>
      </c>
      <c r="E2789" s="6" t="str">
        <f>VLOOKUP(B2789,'kode internal'!$B$1:$D$4717,2,FALSE)</f>
        <v>80C001.9</v>
      </c>
      <c r="F2789" s="6">
        <v>0</v>
      </c>
      <c r="G2789" s="6">
        <v>76</v>
      </c>
      <c r="H2789" s="6">
        <f>VLOOKUP(D2789,'kode internal'!$B$1:$E$4717,4,FALSE)</f>
        <v>43</v>
      </c>
      <c r="I2789" s="6">
        <f>VLOOKUP(D2789,'kode internal'!$B$1:$F$4717,5,FALSE)</f>
        <v>76</v>
      </c>
    </row>
    <row r="2790" spans="1:9">
      <c r="A2790" s="6" t="s">
        <v>7630</v>
      </c>
      <c r="B2790" s="6" t="s">
        <v>7631</v>
      </c>
      <c r="C2790" s="6">
        <f t="shared" si="44"/>
        <v>1</v>
      </c>
      <c r="D2790" s="6" t="s">
        <v>7631</v>
      </c>
      <c r="E2790" s="6" t="str">
        <f>VLOOKUP(B2790,'kode internal'!$B$1:$D$4717,2,FALSE)</f>
        <v>80L100.1</v>
      </c>
      <c r="F2790" s="6">
        <v>0</v>
      </c>
      <c r="G2790" s="6">
        <v>7</v>
      </c>
      <c r="H2790" s="6">
        <f>VLOOKUP(D2790,'kode internal'!$B$1:$E$4717,4,FALSE)</f>
        <v>0</v>
      </c>
      <c r="I2790" s="6">
        <f>VLOOKUP(D2790,'kode internal'!$B$1:$F$4717,5,FALSE)</f>
        <v>7</v>
      </c>
    </row>
    <row r="2791" spans="1:9">
      <c r="A2791" s="6" t="s">
        <v>7632</v>
      </c>
      <c r="B2791" s="6" t="s">
        <v>7633</v>
      </c>
      <c r="C2791" s="6">
        <f t="shared" si="44"/>
        <v>1</v>
      </c>
      <c r="D2791" s="6" t="s">
        <v>7633</v>
      </c>
      <c r="E2791" s="6" t="str">
        <f>VLOOKUP(B2791,'kode internal'!$B$1:$D$4717,2,FALSE)</f>
        <v>42H058</v>
      </c>
      <c r="F2791" s="6">
        <v>0</v>
      </c>
      <c r="G2791" s="6">
        <v>1</v>
      </c>
      <c r="H2791" s="6">
        <f>VLOOKUP(D2791,'kode internal'!$B$1:$E$4717,4,FALSE)</f>
        <v>0</v>
      </c>
      <c r="I2791" s="6">
        <f>VLOOKUP(D2791,'kode internal'!$B$1:$F$4717,5,FALSE)</f>
        <v>1</v>
      </c>
    </row>
    <row r="2792" spans="1:9">
      <c r="A2792" s="6" t="s">
        <v>7634</v>
      </c>
      <c r="B2792" s="6" t="s">
        <v>7635</v>
      </c>
      <c r="C2792" s="6">
        <f t="shared" si="44"/>
        <v>1</v>
      </c>
      <c r="D2792" s="6" t="s">
        <v>7635</v>
      </c>
      <c r="E2792" s="6" t="e">
        <f>VLOOKUP(B2792,'kode internal'!$B$1:$D$4717,2,FALSE)</f>
        <v>#N/A</v>
      </c>
      <c r="F2792" s="6">
        <v>0</v>
      </c>
      <c r="G2792" s="6">
        <v>20</v>
      </c>
      <c r="H2792" s="6" t="e">
        <f>VLOOKUP(D2792,'kode internal'!$B$1:$E$4717,4,FALSE)</f>
        <v>#N/A</v>
      </c>
      <c r="I2792" s="6" t="e">
        <f>VLOOKUP(D2792,'kode internal'!$B$1:$F$4717,5,FALSE)</f>
        <v>#N/A</v>
      </c>
    </row>
    <row r="2793" spans="1:9">
      <c r="A2793" s="6" t="s">
        <v>7636</v>
      </c>
      <c r="B2793" s="6" t="s">
        <v>7637</v>
      </c>
      <c r="C2793" s="6">
        <f t="shared" si="44"/>
        <v>1</v>
      </c>
      <c r="D2793" s="6" t="s">
        <v>7637</v>
      </c>
      <c r="E2793" s="6" t="e">
        <f>VLOOKUP(B2793,'kode internal'!$B$1:$D$4717,2,FALSE)</f>
        <v>#N/A</v>
      </c>
      <c r="F2793" s="6">
        <v>0</v>
      </c>
      <c r="G2793" s="6">
        <v>20</v>
      </c>
      <c r="H2793" s="6" t="e">
        <f>VLOOKUP(D2793,'kode internal'!$B$1:$E$4717,4,FALSE)</f>
        <v>#N/A</v>
      </c>
      <c r="I2793" s="6" t="e">
        <f>VLOOKUP(D2793,'kode internal'!$B$1:$F$4717,5,FALSE)</f>
        <v>#N/A</v>
      </c>
    </row>
    <row r="2794" spans="1:9">
      <c r="A2794" s="6" t="s">
        <v>7638</v>
      </c>
      <c r="B2794" s="6" t="s">
        <v>7639</v>
      </c>
      <c r="C2794" s="6">
        <f t="shared" si="44"/>
        <v>1</v>
      </c>
      <c r="D2794" s="6" t="s">
        <v>7639</v>
      </c>
      <c r="E2794" s="6" t="str">
        <f>VLOOKUP(B2794,'kode internal'!$B$1:$D$4717,2,FALSE)</f>
        <v>42C031</v>
      </c>
      <c r="F2794" s="6">
        <v>0</v>
      </c>
      <c r="G2794" s="6">
        <v>3</v>
      </c>
      <c r="H2794" s="6">
        <f>VLOOKUP(D2794,'kode internal'!$B$1:$E$4717,4,FALSE)</f>
        <v>0</v>
      </c>
      <c r="I2794" s="6">
        <f>VLOOKUP(D2794,'kode internal'!$B$1:$F$4717,5,FALSE)</f>
        <v>3</v>
      </c>
    </row>
    <row r="2795" spans="1:9">
      <c r="A2795" s="6" t="s">
        <v>7640</v>
      </c>
      <c r="B2795" s="6" t="s">
        <v>7641</v>
      </c>
      <c r="C2795" s="6">
        <f t="shared" si="44"/>
        <v>1</v>
      </c>
      <c r="D2795" s="6" t="s">
        <v>7641</v>
      </c>
      <c r="E2795" s="6" t="e">
        <f>VLOOKUP(B2795,'kode internal'!$B$1:$D$4717,2,FALSE)</f>
        <v>#N/A</v>
      </c>
      <c r="F2795" s="6">
        <v>0</v>
      </c>
      <c r="G2795" s="6">
        <v>20</v>
      </c>
      <c r="H2795" s="6" t="e">
        <f>VLOOKUP(D2795,'kode internal'!$B$1:$E$4717,4,FALSE)</f>
        <v>#N/A</v>
      </c>
      <c r="I2795" s="6" t="e">
        <f>VLOOKUP(D2795,'kode internal'!$B$1:$F$4717,5,FALSE)</f>
        <v>#N/A</v>
      </c>
    </row>
    <row r="2796" spans="1:9">
      <c r="A2796" s="6" t="s">
        <v>7642</v>
      </c>
      <c r="B2796" s="6" t="s">
        <v>7643</v>
      </c>
      <c r="C2796" s="6">
        <f t="shared" si="44"/>
        <v>1</v>
      </c>
      <c r="D2796" s="6" t="s">
        <v>7643</v>
      </c>
      <c r="E2796" s="6" t="str">
        <f>VLOOKUP(B2796,'kode internal'!$B$1:$D$4717,2,FALSE)</f>
        <v>42C936</v>
      </c>
      <c r="F2796" s="6">
        <v>0</v>
      </c>
      <c r="G2796" s="6">
        <v>4</v>
      </c>
      <c r="H2796" s="6">
        <f>VLOOKUP(D2796,'kode internal'!$B$1:$E$4717,4,FALSE)</f>
        <v>0</v>
      </c>
      <c r="I2796" s="6">
        <f>VLOOKUP(D2796,'kode internal'!$B$1:$F$4717,5,FALSE)</f>
        <v>4</v>
      </c>
    </row>
    <row r="2797" spans="1:9">
      <c r="A2797" s="6" t="s">
        <v>7644</v>
      </c>
      <c r="B2797" s="6" t="s">
        <v>7645</v>
      </c>
      <c r="C2797" s="6">
        <f t="shared" si="44"/>
        <v>1</v>
      </c>
      <c r="D2797" s="6" t="s">
        <v>7645</v>
      </c>
      <c r="E2797" s="6" t="str">
        <f>VLOOKUP(B2797,'kode internal'!$B$1:$D$4717,2,FALSE)</f>
        <v>81L037</v>
      </c>
      <c r="F2797" s="6">
        <v>0</v>
      </c>
      <c r="G2797" s="6">
        <v>1</v>
      </c>
      <c r="H2797" s="6">
        <f>VLOOKUP(D2797,'kode internal'!$B$1:$E$4717,4,FALSE)</f>
        <v>0</v>
      </c>
      <c r="I2797" s="6">
        <f>VLOOKUP(D2797,'kode internal'!$B$1:$F$4717,5,FALSE)</f>
        <v>1</v>
      </c>
    </row>
    <row r="2798" spans="1:9">
      <c r="A2798" s="6" t="s">
        <v>7646</v>
      </c>
      <c r="B2798" s="6" t="s">
        <v>7647</v>
      </c>
      <c r="C2798" s="6">
        <f t="shared" si="44"/>
        <v>1</v>
      </c>
      <c r="D2798" s="6" t="s">
        <v>7647</v>
      </c>
      <c r="E2798" s="6" t="str">
        <f>VLOOKUP(B2798,'kode internal'!$B$1:$D$4717,2,FALSE)</f>
        <v>81C333</v>
      </c>
      <c r="F2798" s="6">
        <v>0</v>
      </c>
      <c r="G2798" s="6">
        <v>3</v>
      </c>
      <c r="H2798" s="6">
        <f>VLOOKUP(D2798,'kode internal'!$B$1:$E$4717,4,FALSE)</f>
        <v>0</v>
      </c>
      <c r="I2798" s="6">
        <f>VLOOKUP(D2798,'kode internal'!$B$1:$F$4717,5,FALSE)</f>
        <v>3</v>
      </c>
    </row>
    <row r="2799" spans="1:9">
      <c r="A2799" s="6" t="s">
        <v>7648</v>
      </c>
      <c r="B2799" s="6" t="s">
        <v>7649</v>
      </c>
      <c r="C2799" s="6">
        <f t="shared" si="44"/>
        <v>1</v>
      </c>
      <c r="D2799" s="6" t="s">
        <v>7649</v>
      </c>
      <c r="E2799" s="6" t="str">
        <f>VLOOKUP(B2799,'kode internal'!$B$1:$D$4717,2,FALSE)</f>
        <v>81S193</v>
      </c>
      <c r="F2799" s="6">
        <v>0</v>
      </c>
      <c r="G2799" s="6">
        <v>3</v>
      </c>
      <c r="H2799" s="6">
        <f>VLOOKUP(D2799,'kode internal'!$B$1:$E$4717,4,FALSE)</f>
        <v>0</v>
      </c>
      <c r="I2799" s="6">
        <f>VLOOKUP(D2799,'kode internal'!$B$1:$F$4717,5,FALSE)</f>
        <v>3</v>
      </c>
    </row>
    <row r="2800" spans="1:9">
      <c r="A2800" s="6" t="s">
        <v>7650</v>
      </c>
      <c r="B2800" s="6" t="s">
        <v>7651</v>
      </c>
      <c r="C2800" s="6">
        <f t="shared" si="44"/>
        <v>1</v>
      </c>
      <c r="D2800" s="6" t="s">
        <v>7651</v>
      </c>
      <c r="E2800" s="6" t="str">
        <f>VLOOKUP(B2800,'kode internal'!$B$1:$D$4717,2,FALSE)</f>
        <v>81T093</v>
      </c>
      <c r="F2800" s="6">
        <v>0</v>
      </c>
      <c r="G2800" s="6">
        <v>6</v>
      </c>
      <c r="H2800" s="6">
        <f>VLOOKUP(D2800,'kode internal'!$B$1:$E$4717,4,FALSE)</f>
        <v>0</v>
      </c>
      <c r="I2800" s="6">
        <f>VLOOKUP(D2800,'kode internal'!$B$1:$F$4717,5,FALSE)</f>
        <v>6</v>
      </c>
    </row>
    <row r="2801" spans="1:9">
      <c r="A2801" s="6" t="s">
        <v>7652</v>
      </c>
      <c r="B2801" s="6" t="s">
        <v>7653</v>
      </c>
      <c r="C2801" s="6">
        <f t="shared" si="44"/>
        <v>1</v>
      </c>
      <c r="D2801" s="6" t="s">
        <v>7653</v>
      </c>
      <c r="E2801" s="6" t="str">
        <f>VLOOKUP(B2801,'kode internal'!$B$1:$D$4717,2,FALSE)</f>
        <v>16B028</v>
      </c>
      <c r="F2801" s="6">
        <v>0</v>
      </c>
      <c r="G2801" s="6">
        <v>5</v>
      </c>
      <c r="H2801" s="6">
        <f>VLOOKUP(D2801,'kode internal'!$B$1:$E$4717,4,FALSE)</f>
        <v>0</v>
      </c>
      <c r="I2801" s="6">
        <f>VLOOKUP(D2801,'kode internal'!$B$1:$F$4717,5,FALSE)</f>
        <v>5</v>
      </c>
    </row>
    <row r="2802" spans="1:9">
      <c r="A2802" s="6" t="s">
        <v>7654</v>
      </c>
      <c r="B2802" s="6" t="s">
        <v>7655</v>
      </c>
      <c r="C2802" s="6">
        <f t="shared" si="44"/>
        <v>1</v>
      </c>
      <c r="D2802" s="6" t="s">
        <v>7655</v>
      </c>
      <c r="E2802" s="6" t="str">
        <f>VLOOKUP(B2802,'kode internal'!$B$1:$D$4717,2,FALSE)</f>
        <v>16E012</v>
      </c>
      <c r="F2802" s="6">
        <v>0</v>
      </c>
      <c r="G2802" s="6">
        <v>1</v>
      </c>
      <c r="H2802" s="6">
        <f>VLOOKUP(D2802,'kode internal'!$B$1:$E$4717,4,FALSE)</f>
        <v>0</v>
      </c>
      <c r="I2802" s="6">
        <f>VLOOKUP(D2802,'kode internal'!$B$1:$F$4717,5,FALSE)</f>
        <v>1</v>
      </c>
    </row>
    <row r="2803" spans="1:9">
      <c r="A2803" s="6" t="s">
        <v>7656</v>
      </c>
      <c r="B2803" s="6" t="s">
        <v>7657</v>
      </c>
      <c r="C2803" s="6">
        <f t="shared" si="44"/>
        <v>1</v>
      </c>
      <c r="D2803" s="6" t="s">
        <v>7657</v>
      </c>
      <c r="E2803" s="6" t="e">
        <f>VLOOKUP(B2803,'kode internal'!$B$1:$D$4717,2,FALSE)</f>
        <v>#N/A</v>
      </c>
      <c r="F2803" s="6">
        <v>0</v>
      </c>
      <c r="G2803" s="6">
        <v>2</v>
      </c>
      <c r="H2803" s="6" t="e">
        <f>VLOOKUP(D2803,'kode internal'!$B$1:$E$4717,4,FALSE)</f>
        <v>#N/A</v>
      </c>
      <c r="I2803" s="6" t="e">
        <f>VLOOKUP(D2803,'kode internal'!$B$1:$F$4717,5,FALSE)</f>
        <v>#N/A</v>
      </c>
    </row>
    <row r="2804" spans="1:9">
      <c r="A2804" s="6" t="s">
        <v>7658</v>
      </c>
      <c r="B2804" s="6" t="s">
        <v>7659</v>
      </c>
      <c r="C2804" s="6">
        <f t="shared" si="44"/>
        <v>1</v>
      </c>
      <c r="D2804" s="6" t="s">
        <v>7659</v>
      </c>
      <c r="E2804" s="6" t="str">
        <f>VLOOKUP(B2804,'kode internal'!$B$1:$D$4717,2,FALSE)</f>
        <v>81C335</v>
      </c>
      <c r="F2804" s="6">
        <v>0</v>
      </c>
      <c r="G2804" s="6">
        <v>1</v>
      </c>
      <c r="H2804" s="6">
        <f>VLOOKUP(D2804,'kode internal'!$B$1:$E$4717,4,FALSE)</f>
        <v>0</v>
      </c>
      <c r="I2804" s="6">
        <f>VLOOKUP(D2804,'kode internal'!$B$1:$F$4717,5,FALSE)</f>
        <v>1</v>
      </c>
    </row>
    <row r="2805" spans="1:9">
      <c r="A2805" s="6" t="s">
        <v>7660</v>
      </c>
      <c r="B2805" s="6" t="s">
        <v>7661</v>
      </c>
      <c r="C2805" s="6">
        <f t="shared" si="44"/>
        <v>1</v>
      </c>
      <c r="D2805" s="6" t="s">
        <v>7661</v>
      </c>
      <c r="E2805" s="6" t="str">
        <f>VLOOKUP(B2805,'kode internal'!$B$1:$D$4717,2,FALSE)</f>
        <v>80J040</v>
      </c>
      <c r="F2805" s="6">
        <v>0</v>
      </c>
      <c r="G2805" s="6">
        <v>8</v>
      </c>
      <c r="H2805" s="6">
        <f>VLOOKUP(D2805,'kode internal'!$B$1:$E$4717,4,FALSE)</f>
        <v>0</v>
      </c>
      <c r="I2805" s="6">
        <f>VLOOKUP(D2805,'kode internal'!$B$1:$F$4717,5,FALSE)</f>
        <v>8</v>
      </c>
    </row>
    <row r="2806" spans="1:9">
      <c r="A2806" s="6" t="s">
        <v>7662</v>
      </c>
      <c r="B2806" s="6" t="s">
        <v>7663</v>
      </c>
      <c r="C2806" s="6">
        <f t="shared" si="44"/>
        <v>1</v>
      </c>
      <c r="D2806" s="6" t="s">
        <v>7663</v>
      </c>
      <c r="E2806" s="6" t="str">
        <f>VLOOKUP(B2806,'kode internal'!$B$1:$D$4717,2,FALSE)</f>
        <v>42P176</v>
      </c>
      <c r="F2806" s="6">
        <v>0</v>
      </c>
      <c r="G2806" s="6">
        <v>14</v>
      </c>
      <c r="H2806" s="6">
        <f>VLOOKUP(D2806,'kode internal'!$B$1:$E$4717,4,FALSE)</f>
        <v>0</v>
      </c>
      <c r="I2806" s="6">
        <f>VLOOKUP(D2806,'kode internal'!$B$1:$F$4717,5,FALSE)</f>
        <v>14</v>
      </c>
    </row>
    <row r="2807" spans="1:9">
      <c r="A2807" s="6" t="s">
        <v>7664</v>
      </c>
      <c r="B2807" s="6" t="s">
        <v>7665</v>
      </c>
      <c r="C2807" s="6">
        <f t="shared" si="44"/>
        <v>1</v>
      </c>
      <c r="D2807" s="6" t="s">
        <v>7665</v>
      </c>
      <c r="E2807" s="6" t="str">
        <f>VLOOKUP(B2807,'kode internal'!$B$1:$D$4717,2,FALSE)</f>
        <v>80E005</v>
      </c>
      <c r="F2807" s="6">
        <v>0</v>
      </c>
      <c r="G2807" s="6">
        <v>200000</v>
      </c>
      <c r="H2807" s="6">
        <f>VLOOKUP(D2807,'kode internal'!$B$1:$E$4717,4,FALSE)</f>
        <v>0</v>
      </c>
      <c r="I2807" s="6">
        <f>VLOOKUP(D2807,'kode internal'!$B$1:$F$4717,5,FALSE)</f>
        <v>200000</v>
      </c>
    </row>
    <row r="2808" spans="1:9">
      <c r="A2808" s="6" t="s">
        <v>7666</v>
      </c>
      <c r="B2808" s="6" t="s">
        <v>7667</v>
      </c>
      <c r="C2808" s="6">
        <f t="shared" si="44"/>
        <v>1</v>
      </c>
      <c r="D2808" s="6" t="s">
        <v>7667</v>
      </c>
      <c r="E2808" s="6" t="str">
        <f>VLOOKUP(B2808,'kode internal'!$B$1:$D$4717,2,FALSE)</f>
        <v>80S340</v>
      </c>
      <c r="F2808" s="6">
        <v>0</v>
      </c>
      <c r="G2808" s="6">
        <v>400</v>
      </c>
      <c r="H2808" s="6">
        <f>VLOOKUP(D2808,'kode internal'!$B$1:$E$4717,4,FALSE)</f>
        <v>0</v>
      </c>
      <c r="I2808" s="6">
        <f>VLOOKUP(D2808,'kode internal'!$B$1:$F$4717,5,FALSE)</f>
        <v>400</v>
      </c>
    </row>
    <row r="2809" spans="1:9">
      <c r="A2809" s="6" t="s">
        <v>7668</v>
      </c>
      <c r="B2809" s="6" t="s">
        <v>7669</v>
      </c>
      <c r="C2809" s="6">
        <f t="shared" si="44"/>
        <v>1</v>
      </c>
      <c r="D2809" s="6" t="s">
        <v>7669</v>
      </c>
      <c r="E2809" s="6" t="str">
        <f>VLOOKUP(B2809,'kode internal'!$B$1:$D$4717,2,FALSE)</f>
        <v>42P139</v>
      </c>
      <c r="F2809" s="6">
        <v>0</v>
      </c>
      <c r="G2809" s="6">
        <v>1</v>
      </c>
      <c r="H2809" s="6">
        <f>VLOOKUP(D2809,'kode internal'!$B$1:$E$4717,4,FALSE)</f>
        <v>0</v>
      </c>
      <c r="I2809" s="6">
        <f>VLOOKUP(D2809,'kode internal'!$B$1:$F$4717,5,FALSE)</f>
        <v>1</v>
      </c>
    </row>
    <row r="2810" spans="1:9">
      <c r="A2810" s="6" t="s">
        <v>7670</v>
      </c>
      <c r="B2810" s="6" t="s">
        <v>7671</v>
      </c>
      <c r="C2810" s="6">
        <f t="shared" si="44"/>
        <v>1</v>
      </c>
      <c r="D2810" s="6" t="s">
        <v>7671</v>
      </c>
      <c r="E2810" s="6" t="str">
        <f>VLOOKUP(B2810,'kode internal'!$B$1:$D$4717,2,FALSE)</f>
        <v>80E171</v>
      </c>
      <c r="F2810" s="6">
        <v>0</v>
      </c>
      <c r="G2810" s="6">
        <v>450</v>
      </c>
      <c r="H2810" s="6">
        <f>VLOOKUP(D2810,'kode internal'!$B$1:$E$4717,4,FALSE)</f>
        <v>0</v>
      </c>
      <c r="I2810" s="6">
        <f>VLOOKUP(D2810,'kode internal'!$B$1:$F$4717,5,FALSE)</f>
        <v>450</v>
      </c>
    </row>
    <row r="2811" spans="1:9">
      <c r="A2811" s="6" t="s">
        <v>7672</v>
      </c>
      <c r="B2811" s="6" t="s">
        <v>7673</v>
      </c>
      <c r="C2811" s="6">
        <f t="shared" si="44"/>
        <v>1</v>
      </c>
      <c r="D2811" s="6" t="s">
        <v>7673</v>
      </c>
      <c r="E2811" s="6" t="str">
        <f>VLOOKUP(B2811,'kode internal'!$B$1:$D$4717,2,FALSE)</f>
        <v>80D172</v>
      </c>
      <c r="F2811" s="6">
        <v>0</v>
      </c>
      <c r="G2811" s="6">
        <v>16000</v>
      </c>
      <c r="H2811" s="6">
        <f>VLOOKUP(D2811,'kode internal'!$B$1:$E$4717,4,FALSE)</f>
        <v>0</v>
      </c>
      <c r="I2811" s="6">
        <f>VLOOKUP(D2811,'kode internal'!$B$1:$F$4717,5,FALSE)</f>
        <v>16000</v>
      </c>
    </row>
    <row r="2812" spans="1:9">
      <c r="A2812" s="6" t="s">
        <v>7674</v>
      </c>
      <c r="B2812" s="6" t="s">
        <v>7675</v>
      </c>
      <c r="C2812" s="6">
        <f t="shared" si="44"/>
        <v>1</v>
      </c>
      <c r="D2812" s="6" t="s">
        <v>7675</v>
      </c>
      <c r="E2812" s="6" t="str">
        <f>VLOOKUP(B2812,'kode internal'!$B$1:$D$4717,2,FALSE)</f>
        <v>80C038</v>
      </c>
      <c r="F2812" s="6">
        <v>0</v>
      </c>
      <c r="G2812" s="6">
        <v>310</v>
      </c>
      <c r="H2812" s="6">
        <f>VLOOKUP(D2812,'kode internal'!$B$1:$E$4717,4,FALSE)</f>
        <v>0</v>
      </c>
      <c r="I2812" s="6">
        <f>VLOOKUP(D2812,'kode internal'!$B$1:$F$4717,5,FALSE)</f>
        <v>310</v>
      </c>
    </row>
    <row r="2813" spans="1:9">
      <c r="A2813" s="6" t="s">
        <v>7676</v>
      </c>
      <c r="B2813" s="6" t="s">
        <v>7677</v>
      </c>
      <c r="C2813" s="6">
        <f t="shared" si="44"/>
        <v>1</v>
      </c>
      <c r="D2813" s="6" t="s">
        <v>7677</v>
      </c>
      <c r="E2813" s="6" t="str">
        <f>VLOOKUP(B2813,'kode internal'!$B$1:$D$4717,2,FALSE)</f>
        <v>80C007</v>
      </c>
      <c r="F2813" s="6">
        <v>0</v>
      </c>
      <c r="G2813" s="6">
        <v>3732</v>
      </c>
      <c r="H2813" s="6">
        <f>VLOOKUP(D2813,'kode internal'!$B$1:$E$4717,4,FALSE)</f>
        <v>1000</v>
      </c>
      <c r="I2813" s="6">
        <f>VLOOKUP(D2813,'kode internal'!$B$1:$F$4717,5,FALSE)</f>
        <v>3732</v>
      </c>
    </row>
    <row r="2814" spans="1:9">
      <c r="A2814" s="6" t="s">
        <v>7678</v>
      </c>
      <c r="B2814" s="6" t="s">
        <v>7679</v>
      </c>
      <c r="C2814" s="6">
        <f t="shared" si="44"/>
        <v>1</v>
      </c>
      <c r="D2814" s="6" t="s">
        <v>7679</v>
      </c>
      <c r="E2814" s="6" t="str">
        <f>VLOOKUP(B2814,'kode internal'!$B$1:$D$4717,2,FALSE)</f>
        <v>80C008</v>
      </c>
      <c r="F2814" s="6">
        <v>0</v>
      </c>
      <c r="G2814" s="6">
        <v>1000</v>
      </c>
      <c r="H2814" s="6">
        <f>VLOOKUP(D2814,'kode internal'!$B$1:$E$4717,4,FALSE)</f>
        <v>180</v>
      </c>
      <c r="I2814" s="6">
        <f>VLOOKUP(D2814,'kode internal'!$B$1:$F$4717,5,FALSE)</f>
        <v>1000</v>
      </c>
    </row>
    <row r="2815" spans="1:9">
      <c r="A2815" s="6" t="s">
        <v>7680</v>
      </c>
      <c r="B2815" s="6" t="s">
        <v>7681</v>
      </c>
      <c r="C2815" s="6">
        <f t="shared" si="44"/>
        <v>1</v>
      </c>
      <c r="D2815" s="6" t="s">
        <v>7681</v>
      </c>
      <c r="E2815" s="6" t="str">
        <f>VLOOKUP(B2815,'kode internal'!$B$1:$D$4717,2,FALSE)</f>
        <v>80C039</v>
      </c>
      <c r="F2815" s="6">
        <v>0</v>
      </c>
      <c r="G2815" s="6">
        <v>110</v>
      </c>
      <c r="H2815" s="6">
        <f>VLOOKUP(D2815,'kode internal'!$B$1:$E$4717,4,FALSE)</f>
        <v>0</v>
      </c>
      <c r="I2815" s="6">
        <f>VLOOKUP(D2815,'kode internal'!$B$1:$F$4717,5,FALSE)</f>
        <v>110</v>
      </c>
    </row>
    <row r="2816" spans="1:9">
      <c r="A2816" s="6" t="s">
        <v>7682</v>
      </c>
      <c r="B2816" s="6" t="s">
        <v>7683</v>
      </c>
      <c r="C2816" s="6">
        <f t="shared" si="44"/>
        <v>1</v>
      </c>
      <c r="D2816" s="6" t="s">
        <v>7683</v>
      </c>
      <c r="E2816" s="6" t="str">
        <f>VLOOKUP(B2816,'kode internal'!$B$1:$D$4717,2,FALSE)</f>
        <v>80S352.2</v>
      </c>
      <c r="F2816" s="6">
        <v>0</v>
      </c>
      <c r="G2816" s="6">
        <v>2800</v>
      </c>
      <c r="H2816" s="6">
        <f>VLOOKUP(D2816,'kode internal'!$B$1:$E$4717,4,FALSE)</f>
        <v>0</v>
      </c>
      <c r="I2816" s="6">
        <f>VLOOKUP(D2816,'kode internal'!$B$1:$F$4717,5,FALSE)</f>
        <v>3300</v>
      </c>
    </row>
    <row r="2817" spans="1:9">
      <c r="A2817" s="6" t="s">
        <v>7684</v>
      </c>
      <c r="B2817" s="6" t="s">
        <v>7685</v>
      </c>
      <c r="C2817" s="6">
        <f t="shared" ref="C2817:C2880" si="45">IF(B2817=D2817,1,0)</f>
        <v>1</v>
      </c>
      <c r="D2817" s="6" t="s">
        <v>7685</v>
      </c>
      <c r="E2817" s="6" t="str">
        <f>VLOOKUP(B2817,'kode internal'!$B$1:$D$4717,2,FALSE)</f>
        <v>50N014.1</v>
      </c>
      <c r="F2817" s="6">
        <v>0</v>
      </c>
      <c r="G2817" s="6">
        <v>4</v>
      </c>
      <c r="H2817" s="6">
        <f>VLOOKUP(D2817,'kode internal'!$B$1:$E$4717,4,FALSE)</f>
        <v>0</v>
      </c>
      <c r="I2817" s="6">
        <f>VLOOKUP(D2817,'kode internal'!$B$1:$F$4717,5,FALSE)</f>
        <v>4</v>
      </c>
    </row>
    <row r="2818" spans="1:9">
      <c r="A2818" s="6" t="s">
        <v>7686</v>
      </c>
      <c r="B2818" s="6" t="s">
        <v>7687</v>
      </c>
      <c r="C2818" s="6">
        <f t="shared" si="45"/>
        <v>1</v>
      </c>
      <c r="D2818" s="6" t="s">
        <v>7687</v>
      </c>
      <c r="E2818" s="6" t="str">
        <f>VLOOKUP(B2818,'kode internal'!$B$1:$D$4717,2,FALSE)</f>
        <v>80S023</v>
      </c>
      <c r="F2818" s="6">
        <v>0</v>
      </c>
      <c r="G2818" s="6">
        <v>20</v>
      </c>
      <c r="H2818" s="6">
        <f>VLOOKUP(D2818,'kode internal'!$B$1:$E$4717,4,FALSE)</f>
        <v>0</v>
      </c>
      <c r="I2818" s="6">
        <f>VLOOKUP(D2818,'kode internal'!$B$1:$F$4717,5,FALSE)</f>
        <v>420</v>
      </c>
    </row>
    <row r="2819" spans="1:9">
      <c r="A2819" s="6" t="s">
        <v>7688</v>
      </c>
      <c r="B2819" s="6" t="s">
        <v>7689</v>
      </c>
      <c r="C2819" s="6">
        <f t="shared" si="45"/>
        <v>1</v>
      </c>
      <c r="D2819" s="6" t="s">
        <v>7689</v>
      </c>
      <c r="E2819" s="6" t="str">
        <f>VLOOKUP(B2819,'kode internal'!$B$1:$D$4717,2,FALSE)</f>
        <v>80S091</v>
      </c>
      <c r="F2819" s="6">
        <v>0</v>
      </c>
      <c r="G2819" s="6">
        <v>13</v>
      </c>
      <c r="H2819" s="6">
        <f>VLOOKUP(D2819,'kode internal'!$B$1:$E$4717,4,FALSE)</f>
        <v>0</v>
      </c>
      <c r="I2819" s="6">
        <f>VLOOKUP(D2819,'kode internal'!$B$1:$F$4717,5,FALSE)</f>
        <v>11</v>
      </c>
    </row>
    <row r="2820" spans="1:9">
      <c r="A2820" s="6" t="s">
        <v>7690</v>
      </c>
      <c r="B2820" s="6" t="s">
        <v>7691</v>
      </c>
      <c r="C2820" s="6">
        <f t="shared" si="45"/>
        <v>1</v>
      </c>
      <c r="D2820" s="6" t="s">
        <v>7691</v>
      </c>
      <c r="E2820" s="6" t="str">
        <f>VLOOKUP(B2820,'kode internal'!$B$1:$D$4717,2,FALSE)</f>
        <v>80M260</v>
      </c>
      <c r="F2820" s="6">
        <v>0</v>
      </c>
      <c r="G2820" s="6">
        <v>25000</v>
      </c>
      <c r="H2820" s="6">
        <f>VLOOKUP(D2820,'kode internal'!$B$1:$E$4717,4,FALSE)</f>
        <v>0</v>
      </c>
      <c r="I2820" s="6">
        <f>VLOOKUP(D2820,'kode internal'!$B$1:$F$4717,5,FALSE)</f>
        <v>25000</v>
      </c>
    </row>
    <row r="2821" spans="1:9">
      <c r="A2821" s="6" t="s">
        <v>7692</v>
      </c>
      <c r="B2821" s="6" t="s">
        <v>7693</v>
      </c>
      <c r="C2821" s="6">
        <f t="shared" si="45"/>
        <v>1</v>
      </c>
      <c r="D2821" s="6" t="s">
        <v>7693</v>
      </c>
      <c r="E2821" s="6" t="str">
        <f>VLOOKUP(B2821,'kode internal'!$B$1:$D$4717,2,FALSE)</f>
        <v>90B029</v>
      </c>
      <c r="F2821" s="6">
        <v>0</v>
      </c>
      <c r="G2821" s="6">
        <v>200</v>
      </c>
      <c r="H2821" s="6">
        <f>VLOOKUP(D2821,'kode internal'!$B$1:$E$4717,4,FALSE)</f>
        <v>0</v>
      </c>
      <c r="I2821" s="6">
        <f>VLOOKUP(D2821,'kode internal'!$B$1:$F$4717,5,FALSE)</f>
        <v>200</v>
      </c>
    </row>
    <row r="2822" spans="1:9">
      <c r="A2822" s="6" t="s">
        <v>7694</v>
      </c>
      <c r="B2822" s="6" t="s">
        <v>7695</v>
      </c>
      <c r="C2822" s="6">
        <f t="shared" si="45"/>
        <v>1</v>
      </c>
      <c r="D2822" s="6" t="s">
        <v>7695</v>
      </c>
      <c r="E2822" s="6" t="str">
        <f>VLOOKUP(B2822,'kode internal'!$B$1:$D$4717,2,FALSE)</f>
        <v>90B030</v>
      </c>
      <c r="F2822" s="6">
        <v>0</v>
      </c>
      <c r="G2822" s="6">
        <v>300</v>
      </c>
      <c r="H2822" s="6">
        <f>VLOOKUP(D2822,'kode internal'!$B$1:$E$4717,4,FALSE)</f>
        <v>0</v>
      </c>
      <c r="I2822" s="6">
        <f>VLOOKUP(D2822,'kode internal'!$B$1:$F$4717,5,FALSE)</f>
        <v>300</v>
      </c>
    </row>
    <row r="2823" spans="1:9">
      <c r="A2823" s="6" t="s">
        <v>7696</v>
      </c>
      <c r="B2823" s="6" t="s">
        <v>7697</v>
      </c>
      <c r="C2823" s="6">
        <f t="shared" si="45"/>
        <v>1</v>
      </c>
      <c r="D2823" s="6" t="s">
        <v>7697</v>
      </c>
      <c r="E2823" s="6" t="str">
        <f>VLOOKUP(B2823,'kode internal'!$B$1:$D$4717,2,FALSE)</f>
        <v>50G001</v>
      </c>
      <c r="F2823" s="6">
        <v>0</v>
      </c>
      <c r="G2823" s="6">
        <v>4</v>
      </c>
      <c r="H2823" s="6">
        <f>VLOOKUP(D2823,'kode internal'!$B$1:$E$4717,4,FALSE)</f>
        <v>0</v>
      </c>
      <c r="I2823" s="6">
        <f>VLOOKUP(D2823,'kode internal'!$B$1:$F$4717,5,FALSE)</f>
        <v>4</v>
      </c>
    </row>
    <row r="2824" spans="1:9">
      <c r="A2824" s="6" t="s">
        <v>7698</v>
      </c>
      <c r="B2824" s="6" t="s">
        <v>7699</v>
      </c>
      <c r="C2824" s="6">
        <f t="shared" si="45"/>
        <v>1</v>
      </c>
      <c r="D2824" s="6" t="s">
        <v>7699</v>
      </c>
      <c r="E2824" s="6" t="str">
        <f>VLOOKUP(B2824,'kode internal'!$B$1:$D$4717,2,FALSE)</f>
        <v>80C001.044</v>
      </c>
      <c r="F2824" s="6">
        <v>0</v>
      </c>
      <c r="G2824" s="6">
        <v>4</v>
      </c>
      <c r="H2824" s="6">
        <f>VLOOKUP(D2824,'kode internal'!$B$1:$E$4717,4,FALSE)</f>
        <v>0</v>
      </c>
      <c r="I2824" s="6">
        <f>VLOOKUP(D2824,'kode internal'!$B$1:$F$4717,5,FALSE)</f>
        <v>4</v>
      </c>
    </row>
    <row r="2825" spans="1:9">
      <c r="A2825" s="6" t="s">
        <v>7700</v>
      </c>
      <c r="B2825" s="6" t="s">
        <v>7701</v>
      </c>
      <c r="C2825" s="6">
        <f t="shared" si="45"/>
        <v>1</v>
      </c>
      <c r="D2825" s="6" t="s">
        <v>7701</v>
      </c>
      <c r="E2825" s="6" t="str">
        <f>VLOOKUP(B2825,'kode internal'!$B$1:$D$4717,2,FALSE)</f>
        <v>42E086</v>
      </c>
      <c r="F2825" s="6">
        <v>0</v>
      </c>
      <c r="G2825" s="6">
        <v>2</v>
      </c>
      <c r="H2825" s="6">
        <f>VLOOKUP(D2825,'kode internal'!$B$1:$E$4717,4,FALSE)</f>
        <v>0</v>
      </c>
      <c r="I2825" s="6">
        <f>VLOOKUP(D2825,'kode internal'!$B$1:$F$4717,5,FALSE)</f>
        <v>2</v>
      </c>
    </row>
    <row r="2826" spans="1:9">
      <c r="A2826" s="6" t="s">
        <v>7702</v>
      </c>
      <c r="B2826" s="6" t="s">
        <v>7703</v>
      </c>
      <c r="C2826" s="6">
        <f t="shared" si="45"/>
        <v>1</v>
      </c>
      <c r="D2826" s="6" t="s">
        <v>7703</v>
      </c>
      <c r="E2826" s="6" t="str">
        <f>VLOOKUP(B2826,'kode internal'!$B$1:$D$4717,2,FALSE)</f>
        <v>80T087</v>
      </c>
      <c r="F2826" s="6">
        <v>0</v>
      </c>
      <c r="G2826" s="6">
        <v>200</v>
      </c>
      <c r="H2826" s="6">
        <f>VLOOKUP(D2826,'kode internal'!$B$1:$E$4717,4,FALSE)</f>
        <v>0</v>
      </c>
      <c r="I2826" s="6">
        <f>VLOOKUP(D2826,'kode internal'!$B$1:$F$4717,5,FALSE)</f>
        <v>200</v>
      </c>
    </row>
    <row r="2827" spans="1:9">
      <c r="A2827" s="6" t="s">
        <v>7704</v>
      </c>
      <c r="B2827" s="6" t="s">
        <v>7705</v>
      </c>
      <c r="C2827" s="6">
        <f t="shared" si="45"/>
        <v>1</v>
      </c>
      <c r="D2827" s="6" t="s">
        <v>7705</v>
      </c>
      <c r="E2827" s="6" t="str">
        <f>VLOOKUP(B2827,'kode internal'!$B$1:$D$4717,2,FALSE)</f>
        <v>42B156</v>
      </c>
      <c r="F2827" s="6">
        <v>0</v>
      </c>
      <c r="G2827" s="6">
        <v>3</v>
      </c>
      <c r="H2827" s="6">
        <f>VLOOKUP(D2827,'kode internal'!$B$1:$E$4717,4,FALSE)</f>
        <v>0</v>
      </c>
      <c r="I2827" s="6">
        <f>VLOOKUP(D2827,'kode internal'!$B$1:$F$4717,5,FALSE)</f>
        <v>3</v>
      </c>
    </row>
    <row r="2828" spans="1:9">
      <c r="A2828" s="6" t="s">
        <v>7706</v>
      </c>
      <c r="B2828" s="6" t="s">
        <v>7707</v>
      </c>
      <c r="C2828" s="6">
        <f t="shared" si="45"/>
        <v>1</v>
      </c>
      <c r="D2828" s="6" t="s">
        <v>7707</v>
      </c>
      <c r="E2828" s="6" t="str">
        <f>VLOOKUP(B2828,'kode internal'!$B$1:$D$4717,2,FALSE)</f>
        <v>42F091</v>
      </c>
      <c r="F2828" s="6">
        <v>0</v>
      </c>
      <c r="G2828" s="6">
        <v>2</v>
      </c>
      <c r="H2828" s="6">
        <f>VLOOKUP(D2828,'kode internal'!$B$1:$E$4717,4,FALSE)</f>
        <v>0</v>
      </c>
      <c r="I2828" s="6">
        <f>VLOOKUP(D2828,'kode internal'!$B$1:$F$4717,5,FALSE)</f>
        <v>2</v>
      </c>
    </row>
    <row r="2829" spans="1:9">
      <c r="A2829" s="6" t="s">
        <v>7708</v>
      </c>
      <c r="B2829" s="6" t="s">
        <v>7709</v>
      </c>
      <c r="C2829" s="6">
        <f t="shared" si="45"/>
        <v>1</v>
      </c>
      <c r="D2829" s="6" t="s">
        <v>7709</v>
      </c>
      <c r="E2829" s="6" t="str">
        <f>VLOOKUP(B2829,'kode internal'!$B$1:$D$4717,2,FALSE)</f>
        <v>42F061</v>
      </c>
      <c r="F2829" s="6">
        <v>0</v>
      </c>
      <c r="G2829" s="6">
        <v>12</v>
      </c>
      <c r="H2829" s="6">
        <f>VLOOKUP(D2829,'kode internal'!$B$1:$E$4717,4,FALSE)</f>
        <v>0</v>
      </c>
      <c r="I2829" s="6">
        <f>VLOOKUP(D2829,'kode internal'!$B$1:$F$4717,5,FALSE)</f>
        <v>12</v>
      </c>
    </row>
    <row r="2830" spans="1:9">
      <c r="A2830" s="6" t="s">
        <v>7710</v>
      </c>
      <c r="B2830" s="6" t="s">
        <v>7711</v>
      </c>
      <c r="C2830" s="6">
        <f t="shared" si="45"/>
        <v>1</v>
      </c>
      <c r="D2830" s="6" t="s">
        <v>7711</v>
      </c>
      <c r="E2830" s="6" t="str">
        <f>VLOOKUP(B2830,'kode internal'!$B$1:$D$4717,2,FALSE)</f>
        <v>42B074</v>
      </c>
      <c r="F2830" s="6">
        <v>0</v>
      </c>
      <c r="G2830" s="6">
        <v>15</v>
      </c>
      <c r="H2830" s="6">
        <f>VLOOKUP(D2830,'kode internal'!$B$1:$E$4717,4,FALSE)</f>
        <v>0</v>
      </c>
      <c r="I2830" s="6">
        <f>VLOOKUP(D2830,'kode internal'!$B$1:$F$4717,5,FALSE)</f>
        <v>15</v>
      </c>
    </row>
    <row r="2831" spans="1:9">
      <c r="A2831" s="6" t="s">
        <v>7712</v>
      </c>
      <c r="B2831" s="6" t="s">
        <v>7713</v>
      </c>
      <c r="C2831" s="6">
        <f t="shared" si="45"/>
        <v>1</v>
      </c>
      <c r="D2831" s="6" t="s">
        <v>7713</v>
      </c>
      <c r="E2831" s="6" t="str">
        <f>VLOOKUP(B2831,'kode internal'!$B$1:$D$4717,2,FALSE)</f>
        <v>42B084</v>
      </c>
      <c r="F2831" s="6">
        <v>0</v>
      </c>
      <c r="G2831" s="6">
        <v>10</v>
      </c>
      <c r="H2831" s="6">
        <f>VLOOKUP(D2831,'kode internal'!$B$1:$E$4717,4,FALSE)</f>
        <v>0</v>
      </c>
      <c r="I2831" s="6">
        <f>VLOOKUP(D2831,'kode internal'!$B$1:$F$4717,5,FALSE)</f>
        <v>10</v>
      </c>
    </row>
    <row r="2832" spans="1:9">
      <c r="A2832" s="6" t="s">
        <v>7714</v>
      </c>
      <c r="B2832" s="6" t="s">
        <v>7715</v>
      </c>
      <c r="C2832" s="6">
        <f t="shared" si="45"/>
        <v>1</v>
      </c>
      <c r="D2832" s="6" t="s">
        <v>7715</v>
      </c>
      <c r="E2832" s="6" t="str">
        <f>VLOOKUP(B2832,'kode internal'!$B$1:$D$4717,2,FALSE)</f>
        <v>42O037.01</v>
      </c>
      <c r="F2832" s="6">
        <v>0</v>
      </c>
      <c r="G2832" s="6">
        <v>9</v>
      </c>
      <c r="H2832" s="6">
        <f>VLOOKUP(D2832,'kode internal'!$B$1:$E$4717,4,FALSE)</f>
        <v>0</v>
      </c>
      <c r="I2832" s="6">
        <f>VLOOKUP(D2832,'kode internal'!$B$1:$F$4717,5,FALSE)</f>
        <v>9</v>
      </c>
    </row>
    <row r="2833" spans="1:9">
      <c r="A2833" s="6" t="s">
        <v>7716</v>
      </c>
      <c r="B2833" s="6" t="s">
        <v>7717</v>
      </c>
      <c r="C2833" s="6">
        <f t="shared" si="45"/>
        <v>1</v>
      </c>
      <c r="D2833" s="6" t="s">
        <v>7717</v>
      </c>
      <c r="E2833" s="6" t="str">
        <f>VLOOKUP(B2833,'kode internal'!$B$1:$D$4717,2,FALSE)</f>
        <v>15A137</v>
      </c>
      <c r="F2833" s="6">
        <v>0</v>
      </c>
      <c r="G2833" s="6">
        <v>400</v>
      </c>
      <c r="H2833" s="6">
        <f>VLOOKUP(D2833,'kode internal'!$B$1:$E$4717,4,FALSE)</f>
        <v>0</v>
      </c>
      <c r="I2833" s="6">
        <f>VLOOKUP(D2833,'kode internal'!$B$1:$F$4717,5,FALSE)</f>
        <v>300</v>
      </c>
    </row>
    <row r="2834" spans="1:9">
      <c r="A2834" s="6" t="s">
        <v>7718</v>
      </c>
      <c r="B2834" s="6" t="s">
        <v>7719</v>
      </c>
      <c r="C2834" s="6">
        <f t="shared" si="45"/>
        <v>1</v>
      </c>
      <c r="D2834" s="6" t="s">
        <v>7719</v>
      </c>
      <c r="E2834" s="6" t="e">
        <f>VLOOKUP(B2834,'kode internal'!$B$1:$D$4717,2,FALSE)</f>
        <v>#N/A</v>
      </c>
      <c r="F2834" s="6">
        <v>0</v>
      </c>
      <c r="G2834" s="6">
        <v>1500</v>
      </c>
      <c r="H2834" s="6" t="e">
        <f>VLOOKUP(D2834,'kode internal'!$B$1:$E$4717,4,FALSE)</f>
        <v>#N/A</v>
      </c>
      <c r="I2834" s="6" t="e">
        <f>VLOOKUP(D2834,'kode internal'!$B$1:$F$4717,5,FALSE)</f>
        <v>#N/A</v>
      </c>
    </row>
    <row r="2835" spans="1:9">
      <c r="A2835" s="6" t="s">
        <v>7720</v>
      </c>
      <c r="B2835" s="6" t="s">
        <v>7721</v>
      </c>
      <c r="C2835" s="6">
        <f t="shared" si="45"/>
        <v>1</v>
      </c>
      <c r="D2835" s="6" t="s">
        <v>7721</v>
      </c>
      <c r="E2835" s="6" t="e">
        <f>VLOOKUP(B2835,'kode internal'!$B$1:$D$4717,2,FALSE)</f>
        <v>#N/A</v>
      </c>
      <c r="F2835" s="6">
        <v>0</v>
      </c>
      <c r="G2835" s="6">
        <v>2880</v>
      </c>
      <c r="H2835" s="6" t="e">
        <f>VLOOKUP(D2835,'kode internal'!$B$1:$E$4717,4,FALSE)</f>
        <v>#N/A</v>
      </c>
      <c r="I2835" s="6" t="e">
        <f>VLOOKUP(D2835,'kode internal'!$B$1:$F$4717,5,FALSE)</f>
        <v>#N/A</v>
      </c>
    </row>
    <row r="2836" spans="1:9">
      <c r="A2836" s="6" t="s">
        <v>7722</v>
      </c>
      <c r="B2836" s="6" t="s">
        <v>7723</v>
      </c>
      <c r="C2836" s="6">
        <f t="shared" si="45"/>
        <v>1</v>
      </c>
      <c r="D2836" s="6" t="s">
        <v>7723</v>
      </c>
      <c r="E2836" s="6" t="e">
        <f>VLOOKUP(B2836,'kode internal'!$B$1:$D$4717,2,FALSE)</f>
        <v>#N/A</v>
      </c>
      <c r="F2836" s="6">
        <v>0</v>
      </c>
      <c r="G2836" s="6">
        <v>2880</v>
      </c>
      <c r="H2836" s="6" t="e">
        <f>VLOOKUP(D2836,'kode internal'!$B$1:$E$4717,4,FALSE)</f>
        <v>#N/A</v>
      </c>
      <c r="I2836" s="6" t="e">
        <f>VLOOKUP(D2836,'kode internal'!$B$1:$F$4717,5,FALSE)</f>
        <v>#N/A</v>
      </c>
    </row>
    <row r="2837" spans="1:9">
      <c r="A2837" s="6" t="s">
        <v>7724</v>
      </c>
      <c r="B2837" s="6" t="s">
        <v>7725</v>
      </c>
      <c r="C2837" s="6">
        <f t="shared" si="45"/>
        <v>1</v>
      </c>
      <c r="D2837" s="6" t="s">
        <v>7725</v>
      </c>
      <c r="E2837" s="6" t="e">
        <f>VLOOKUP(B2837,'kode internal'!$B$1:$D$4717,2,FALSE)</f>
        <v>#N/A</v>
      </c>
      <c r="F2837" s="6">
        <v>0</v>
      </c>
      <c r="G2837" s="6">
        <v>2880</v>
      </c>
      <c r="H2837" s="6" t="e">
        <f>VLOOKUP(D2837,'kode internal'!$B$1:$E$4717,4,FALSE)</f>
        <v>#N/A</v>
      </c>
      <c r="I2837" s="6" t="e">
        <f>VLOOKUP(D2837,'kode internal'!$B$1:$F$4717,5,FALSE)</f>
        <v>#N/A</v>
      </c>
    </row>
    <row r="2838" spans="1:9">
      <c r="A2838" s="6" t="s">
        <v>7726</v>
      </c>
      <c r="B2838" s="6" t="s">
        <v>7727</v>
      </c>
      <c r="C2838" s="6">
        <f t="shared" si="45"/>
        <v>1</v>
      </c>
      <c r="D2838" s="6" t="s">
        <v>7727</v>
      </c>
      <c r="E2838" s="6" t="str">
        <f>VLOOKUP(B2838,'kode internal'!$B$1:$D$4717,2,FALSE)</f>
        <v>15T080</v>
      </c>
      <c r="F2838" s="6">
        <v>0</v>
      </c>
      <c r="G2838" s="6">
        <v>300</v>
      </c>
      <c r="H2838" s="6">
        <f>VLOOKUP(D2838,'kode internal'!$B$1:$E$4717,4,FALSE)</f>
        <v>0</v>
      </c>
      <c r="I2838" s="6">
        <f>VLOOKUP(D2838,'kode internal'!$B$1:$F$4717,5,FALSE)</f>
        <v>200</v>
      </c>
    </row>
    <row r="2839" spans="1:9">
      <c r="A2839" s="6" t="s">
        <v>7728</v>
      </c>
      <c r="B2839" s="6" t="s">
        <v>7729</v>
      </c>
      <c r="C2839" s="6">
        <f t="shared" si="45"/>
        <v>1</v>
      </c>
      <c r="D2839" s="6" t="s">
        <v>7729</v>
      </c>
      <c r="E2839" s="6" t="str">
        <f>VLOOKUP(B2839,'kode internal'!$B$1:$D$4717,2,FALSE)</f>
        <v>15V035</v>
      </c>
      <c r="F2839" s="6">
        <v>0</v>
      </c>
      <c r="G2839" s="6">
        <v>355</v>
      </c>
      <c r="H2839" s="6">
        <f>VLOOKUP(D2839,'kode internal'!$B$1:$E$4717,4,FALSE)</f>
        <v>0</v>
      </c>
      <c r="I2839" s="6">
        <f>VLOOKUP(D2839,'kode internal'!$B$1:$F$4717,5,FALSE)</f>
        <v>300</v>
      </c>
    </row>
    <row r="2840" spans="1:9">
      <c r="A2840" s="6" t="s">
        <v>7730</v>
      </c>
      <c r="B2840" s="6" t="s">
        <v>7731</v>
      </c>
      <c r="C2840" s="6">
        <f t="shared" si="45"/>
        <v>1</v>
      </c>
      <c r="D2840" s="6" t="s">
        <v>7731</v>
      </c>
      <c r="E2840" s="6" t="str">
        <f>VLOOKUP(B2840,'kode internal'!$B$1:$D$4717,2,FALSE)</f>
        <v>80S168.2</v>
      </c>
      <c r="F2840" s="6">
        <v>0</v>
      </c>
      <c r="G2840" s="6">
        <v>50</v>
      </c>
      <c r="H2840" s="6">
        <f>VLOOKUP(D2840,'kode internal'!$B$1:$E$4717,4,FALSE)</f>
        <v>0</v>
      </c>
      <c r="I2840" s="6">
        <f>VLOOKUP(D2840,'kode internal'!$B$1:$F$4717,5,FALSE)</f>
        <v>50</v>
      </c>
    </row>
    <row r="2841" spans="1:9">
      <c r="A2841" s="6" t="s">
        <v>7732</v>
      </c>
      <c r="B2841" s="6" t="s">
        <v>7733</v>
      </c>
      <c r="C2841" s="6">
        <f t="shared" si="45"/>
        <v>1</v>
      </c>
      <c r="D2841" s="6" t="s">
        <v>7733</v>
      </c>
      <c r="E2841" s="6" t="str">
        <f>VLOOKUP(B2841,'kode internal'!$B$1:$D$4717,2,FALSE)</f>
        <v>15F036</v>
      </c>
      <c r="F2841" s="6">
        <v>0</v>
      </c>
      <c r="G2841" s="6">
        <v>10</v>
      </c>
      <c r="H2841" s="6">
        <f>VLOOKUP(D2841,'kode internal'!$B$1:$E$4717,4,FALSE)</f>
        <v>0</v>
      </c>
      <c r="I2841" s="6">
        <f>VLOOKUP(D2841,'kode internal'!$B$1:$F$4717,5,FALSE)</f>
        <v>10</v>
      </c>
    </row>
    <row r="2842" spans="1:9">
      <c r="A2842" s="6" t="s">
        <v>7734</v>
      </c>
      <c r="B2842" s="6" t="s">
        <v>7735</v>
      </c>
      <c r="C2842" s="6">
        <f t="shared" si="45"/>
        <v>1</v>
      </c>
      <c r="D2842" s="6" t="s">
        <v>7735</v>
      </c>
      <c r="E2842" s="6" t="str">
        <f>VLOOKUP(B2842,'kode internal'!$B$1:$D$4717,2,FALSE)</f>
        <v>15B060</v>
      </c>
      <c r="F2842" s="6">
        <v>0</v>
      </c>
      <c r="G2842" s="6">
        <v>9000</v>
      </c>
      <c r="H2842" s="6">
        <f>VLOOKUP(D2842,'kode internal'!$B$1:$E$4717,4,FALSE)</f>
        <v>0</v>
      </c>
      <c r="I2842" s="6">
        <f>VLOOKUP(D2842,'kode internal'!$B$1:$F$4717,5,FALSE)</f>
        <v>11350</v>
      </c>
    </row>
    <row r="2843" spans="1:9">
      <c r="A2843" s="6" t="s">
        <v>7736</v>
      </c>
      <c r="B2843" s="6" t="s">
        <v>7737</v>
      </c>
      <c r="C2843" s="6">
        <f t="shared" si="45"/>
        <v>1</v>
      </c>
      <c r="D2843" s="6" t="s">
        <v>7737</v>
      </c>
      <c r="E2843" s="6" t="str">
        <f>VLOOKUP(B2843,'kode internal'!$B$1:$D$4717,2,FALSE)</f>
        <v>15I026</v>
      </c>
      <c r="F2843" s="6">
        <v>0</v>
      </c>
      <c r="G2843" s="6">
        <v>14</v>
      </c>
      <c r="H2843" s="6">
        <f>VLOOKUP(D2843,'kode internal'!$B$1:$E$4717,4,FALSE)</f>
        <v>0</v>
      </c>
      <c r="I2843" s="6">
        <f>VLOOKUP(D2843,'kode internal'!$B$1:$F$4717,5,FALSE)</f>
        <v>14</v>
      </c>
    </row>
    <row r="2844" spans="1:9">
      <c r="A2844" s="6" t="s">
        <v>7738</v>
      </c>
      <c r="B2844" s="6" t="s">
        <v>7739</v>
      </c>
      <c r="C2844" s="6">
        <f t="shared" si="45"/>
        <v>1</v>
      </c>
      <c r="D2844" s="6" t="s">
        <v>7739</v>
      </c>
      <c r="E2844" s="6" t="str">
        <f>VLOOKUP(B2844,'kode internal'!$B$1:$D$4717,2,FALSE)</f>
        <v>15I047</v>
      </c>
      <c r="F2844" s="6">
        <v>0</v>
      </c>
      <c r="G2844" s="6">
        <v>6</v>
      </c>
      <c r="H2844" s="6">
        <f>VLOOKUP(D2844,'kode internal'!$B$1:$E$4717,4,FALSE)</f>
        <v>0</v>
      </c>
      <c r="I2844" s="6">
        <f>VLOOKUP(D2844,'kode internal'!$B$1:$F$4717,5,FALSE)</f>
        <v>6</v>
      </c>
    </row>
    <row r="2845" spans="1:9">
      <c r="A2845" s="6" t="s">
        <v>7740</v>
      </c>
      <c r="B2845" s="6" t="s">
        <v>7741</v>
      </c>
      <c r="C2845" s="6">
        <f t="shared" si="45"/>
        <v>1</v>
      </c>
      <c r="D2845" s="6" t="s">
        <v>7741</v>
      </c>
      <c r="E2845" s="6" t="str">
        <f>VLOOKUP(B2845,'kode internal'!$B$1:$D$4717,2,FALSE)</f>
        <v>81H054</v>
      </c>
      <c r="F2845" s="6">
        <v>0</v>
      </c>
      <c r="G2845" s="6">
        <v>2</v>
      </c>
      <c r="H2845" s="6">
        <f>VLOOKUP(D2845,'kode internal'!$B$1:$E$4717,4,FALSE)</f>
        <v>0</v>
      </c>
      <c r="I2845" s="6">
        <f>VLOOKUP(D2845,'kode internal'!$B$1:$F$4717,5,FALSE)</f>
        <v>2</v>
      </c>
    </row>
    <row r="2846" spans="1:9">
      <c r="A2846" s="6" t="s">
        <v>7742</v>
      </c>
      <c r="B2846" s="6" t="s">
        <v>7743</v>
      </c>
      <c r="C2846" s="6">
        <f t="shared" si="45"/>
        <v>1</v>
      </c>
      <c r="D2846" s="6" t="s">
        <v>7743</v>
      </c>
      <c r="E2846" s="6" t="str">
        <f>VLOOKUP(B2846,'kode internal'!$B$1:$D$4717,2,FALSE)</f>
        <v>81M084</v>
      </c>
      <c r="F2846" s="6">
        <v>0</v>
      </c>
      <c r="G2846" s="6">
        <v>1</v>
      </c>
      <c r="H2846" s="6">
        <f>VLOOKUP(D2846,'kode internal'!$B$1:$E$4717,4,FALSE)</f>
        <v>0</v>
      </c>
      <c r="I2846" s="6">
        <f>VLOOKUP(D2846,'kode internal'!$B$1:$F$4717,5,FALSE)</f>
        <v>1</v>
      </c>
    </row>
    <row r="2847" spans="1:9">
      <c r="A2847" s="6" t="s">
        <v>7744</v>
      </c>
      <c r="B2847" s="6" t="s">
        <v>7745</v>
      </c>
      <c r="C2847" s="6">
        <f t="shared" si="45"/>
        <v>1</v>
      </c>
      <c r="D2847" s="6" t="s">
        <v>7745</v>
      </c>
      <c r="E2847" s="6" t="str">
        <f>VLOOKUP(B2847,'kode internal'!$B$1:$D$4717,2,FALSE)</f>
        <v>42L259</v>
      </c>
      <c r="F2847" s="6">
        <v>0</v>
      </c>
      <c r="G2847" s="6">
        <v>5</v>
      </c>
      <c r="H2847" s="6">
        <f>VLOOKUP(D2847,'kode internal'!$B$1:$E$4717,4,FALSE)</f>
        <v>0</v>
      </c>
      <c r="I2847" s="6">
        <f>VLOOKUP(D2847,'kode internal'!$B$1:$F$4717,5,FALSE)</f>
        <v>5</v>
      </c>
    </row>
    <row r="2848" spans="1:9">
      <c r="A2848" s="6" t="s">
        <v>7746</v>
      </c>
      <c r="B2848" s="6" t="s">
        <v>7747</v>
      </c>
      <c r="C2848" s="6">
        <f t="shared" si="45"/>
        <v>1</v>
      </c>
      <c r="D2848" s="6" t="s">
        <v>7747</v>
      </c>
      <c r="E2848" s="6" t="str">
        <f>VLOOKUP(B2848,'kode internal'!$B$1:$D$4717,2,FALSE)</f>
        <v>80T084</v>
      </c>
      <c r="F2848" s="6">
        <v>0</v>
      </c>
      <c r="G2848" s="6">
        <v>14</v>
      </c>
      <c r="H2848" s="6">
        <f>VLOOKUP(D2848,'kode internal'!$B$1:$E$4717,4,FALSE)</f>
        <v>0</v>
      </c>
      <c r="I2848" s="6">
        <f>VLOOKUP(D2848,'kode internal'!$B$1:$F$4717,5,FALSE)</f>
        <v>14</v>
      </c>
    </row>
    <row r="2849" spans="1:9">
      <c r="A2849" s="6" t="s">
        <v>7748</v>
      </c>
      <c r="B2849" s="6" t="s">
        <v>7749</v>
      </c>
      <c r="C2849" s="6">
        <f t="shared" si="45"/>
        <v>1</v>
      </c>
      <c r="D2849" s="6" t="s">
        <v>7749</v>
      </c>
      <c r="E2849" s="6" t="str">
        <f>VLOOKUP(B2849,'kode internal'!$B$1:$D$4717,2,FALSE)</f>
        <v>80O016.01</v>
      </c>
      <c r="F2849" s="6">
        <v>0</v>
      </c>
      <c r="G2849" s="6">
        <v>311</v>
      </c>
      <c r="H2849" s="6">
        <f>VLOOKUP(D2849,'kode internal'!$B$1:$E$4717,4,FALSE)</f>
        <v>69</v>
      </c>
      <c r="I2849" s="6">
        <f>VLOOKUP(D2849,'kode internal'!$B$1:$F$4717,5,FALSE)</f>
        <v>311</v>
      </c>
    </row>
    <row r="2850" spans="1:9">
      <c r="A2850" s="6" t="s">
        <v>7750</v>
      </c>
      <c r="B2850" s="6" t="s">
        <v>7751</v>
      </c>
      <c r="C2850" s="6">
        <f t="shared" si="45"/>
        <v>1</v>
      </c>
      <c r="D2850" s="6" t="s">
        <v>7751</v>
      </c>
      <c r="E2850" s="6" t="str">
        <f>VLOOKUP(B2850,'kode internal'!$B$1:$D$4717,2,FALSE)</f>
        <v>42A037</v>
      </c>
      <c r="F2850" s="6">
        <v>0</v>
      </c>
      <c r="G2850" s="6">
        <v>4</v>
      </c>
      <c r="H2850" s="6">
        <f>VLOOKUP(D2850,'kode internal'!$B$1:$E$4717,4,FALSE)</f>
        <v>0</v>
      </c>
      <c r="I2850" s="6">
        <f>VLOOKUP(D2850,'kode internal'!$B$1:$F$4717,5,FALSE)</f>
        <v>8</v>
      </c>
    </row>
    <row r="2851" spans="1:9">
      <c r="A2851" s="6" t="s">
        <v>7752</v>
      </c>
      <c r="B2851" s="6" t="s">
        <v>7753</v>
      </c>
      <c r="C2851" s="6">
        <f t="shared" si="45"/>
        <v>1</v>
      </c>
      <c r="D2851" s="6" t="s">
        <v>7753</v>
      </c>
      <c r="E2851" s="6" t="str">
        <f>VLOOKUP(B2851,'kode internal'!$B$1:$D$4717,2,FALSE)</f>
        <v>81B180</v>
      </c>
      <c r="F2851" s="6">
        <v>0</v>
      </c>
      <c r="G2851" s="6">
        <v>1</v>
      </c>
      <c r="H2851" s="6">
        <f>VLOOKUP(D2851,'kode internal'!$B$1:$E$4717,4,FALSE)</f>
        <v>0</v>
      </c>
      <c r="I2851" s="6">
        <f>VLOOKUP(D2851,'kode internal'!$B$1:$F$4717,5,FALSE)</f>
        <v>1</v>
      </c>
    </row>
    <row r="2852" spans="1:9">
      <c r="A2852" s="6" t="s">
        <v>7754</v>
      </c>
      <c r="B2852" s="6" t="s">
        <v>7755</v>
      </c>
      <c r="C2852" s="6">
        <f t="shared" si="45"/>
        <v>1</v>
      </c>
      <c r="D2852" s="6" t="s">
        <v>7755</v>
      </c>
      <c r="E2852" s="6" t="str">
        <f>VLOOKUP(B2852,'kode internal'!$B$1:$D$4717,2,FALSE)</f>
        <v>81P161</v>
      </c>
      <c r="F2852" s="6">
        <v>0</v>
      </c>
      <c r="G2852" s="6">
        <v>34</v>
      </c>
      <c r="H2852" s="6">
        <f>VLOOKUP(D2852,'kode internal'!$B$1:$E$4717,4,FALSE)</f>
        <v>0</v>
      </c>
      <c r="I2852" s="6">
        <f>VLOOKUP(D2852,'kode internal'!$B$1:$F$4717,5,FALSE)</f>
        <v>69</v>
      </c>
    </row>
    <row r="2853" spans="1:9">
      <c r="A2853" s="6" t="s">
        <v>7756</v>
      </c>
      <c r="B2853" s="6" t="s">
        <v>7757</v>
      </c>
      <c r="C2853" s="6">
        <f t="shared" si="45"/>
        <v>1</v>
      </c>
      <c r="D2853" s="6" t="s">
        <v>7757</v>
      </c>
      <c r="E2853" s="6" t="str">
        <f>VLOOKUP(B2853,'kode internal'!$B$1:$D$4717,2,FALSE)</f>
        <v>80S004</v>
      </c>
      <c r="F2853" s="6">
        <v>0</v>
      </c>
      <c r="G2853" s="6">
        <v>5</v>
      </c>
      <c r="H2853" s="6">
        <f>VLOOKUP(D2853,'kode internal'!$B$1:$E$4717,4,FALSE)</f>
        <v>6</v>
      </c>
      <c r="I2853" s="6">
        <f>VLOOKUP(D2853,'kode internal'!$B$1:$F$4717,5,FALSE)</f>
        <v>5</v>
      </c>
    </row>
    <row r="2854" spans="1:9">
      <c r="A2854" s="6" t="s">
        <v>7758</v>
      </c>
      <c r="B2854" s="6" t="s">
        <v>7759</v>
      </c>
      <c r="C2854" s="6">
        <f t="shared" si="45"/>
        <v>1</v>
      </c>
      <c r="D2854" s="6" t="s">
        <v>7759</v>
      </c>
      <c r="E2854" s="6" t="str">
        <f>VLOOKUP(B2854,'kode internal'!$B$1:$D$4717,2,FALSE)</f>
        <v>80S006</v>
      </c>
      <c r="F2854" s="6">
        <v>0</v>
      </c>
      <c r="G2854" s="6">
        <v>2</v>
      </c>
      <c r="H2854" s="6">
        <f>VLOOKUP(D2854,'kode internal'!$B$1:$E$4717,4,FALSE)</f>
        <v>0</v>
      </c>
      <c r="I2854" s="6">
        <f>VLOOKUP(D2854,'kode internal'!$B$1:$F$4717,5,FALSE)</f>
        <v>2</v>
      </c>
    </row>
    <row r="2855" spans="1:9">
      <c r="A2855" s="6" t="s">
        <v>7760</v>
      </c>
      <c r="B2855" s="6" t="s">
        <v>7761</v>
      </c>
      <c r="C2855" s="6">
        <f t="shared" si="45"/>
        <v>1</v>
      </c>
      <c r="D2855" s="6" t="s">
        <v>7761</v>
      </c>
      <c r="E2855" s="6" t="str">
        <f>VLOOKUP(B2855,'kode internal'!$B$1:$D$4717,2,FALSE)</f>
        <v>15H003</v>
      </c>
      <c r="F2855" s="6">
        <v>0</v>
      </c>
      <c r="G2855" s="6">
        <v>63</v>
      </c>
      <c r="H2855" s="6">
        <f>VLOOKUP(D2855,'kode internal'!$B$1:$E$4717,4,FALSE)</f>
        <v>0</v>
      </c>
      <c r="I2855" s="6">
        <f>VLOOKUP(D2855,'kode internal'!$B$1:$F$4717,5,FALSE)</f>
        <v>98</v>
      </c>
    </row>
    <row r="2856" spans="1:9">
      <c r="A2856" s="6" t="s">
        <v>7762</v>
      </c>
      <c r="B2856" s="6" t="s">
        <v>7763</v>
      </c>
      <c r="C2856" s="6">
        <f t="shared" si="45"/>
        <v>1</v>
      </c>
      <c r="D2856" s="6" t="s">
        <v>7763</v>
      </c>
      <c r="E2856" s="6" t="str">
        <f>VLOOKUP(B2856,'kode internal'!$B$1:$D$4717,2,FALSE)</f>
        <v>80M246.2</v>
      </c>
      <c r="F2856" s="6">
        <v>0</v>
      </c>
      <c r="G2856" s="6">
        <v>500</v>
      </c>
      <c r="H2856" s="6">
        <f>VLOOKUP(D2856,'kode internal'!$B$1:$E$4717,4,FALSE)</f>
        <v>0</v>
      </c>
      <c r="I2856" s="6">
        <f>VLOOKUP(D2856,'kode internal'!$B$1:$F$4717,5,FALSE)</f>
        <v>500</v>
      </c>
    </row>
    <row r="2857" spans="1:9">
      <c r="A2857" s="6" t="s">
        <v>7764</v>
      </c>
      <c r="B2857" s="6" t="s">
        <v>7765</v>
      </c>
      <c r="C2857" s="6">
        <f t="shared" si="45"/>
        <v>1</v>
      </c>
      <c r="D2857" s="6" t="s">
        <v>7765</v>
      </c>
      <c r="E2857" s="6" t="str">
        <f>VLOOKUP(B2857,'kode internal'!$B$1:$D$4717,2,FALSE)</f>
        <v>80U020</v>
      </c>
      <c r="F2857" s="6">
        <v>0</v>
      </c>
      <c r="G2857" s="6">
        <v>30</v>
      </c>
      <c r="H2857" s="6">
        <f>VLOOKUP(D2857,'kode internal'!$B$1:$E$4717,4,FALSE)</f>
        <v>0</v>
      </c>
      <c r="I2857" s="6">
        <f>VLOOKUP(D2857,'kode internal'!$B$1:$F$4717,5,FALSE)</f>
        <v>30</v>
      </c>
    </row>
    <row r="2858" spans="1:9">
      <c r="A2858" s="6" t="s">
        <v>7766</v>
      </c>
      <c r="B2858" s="6" t="s">
        <v>7767</v>
      </c>
      <c r="C2858" s="6">
        <f t="shared" si="45"/>
        <v>1</v>
      </c>
      <c r="D2858" s="6" t="s">
        <v>7767</v>
      </c>
      <c r="E2858" s="6" t="str">
        <f>VLOOKUP(B2858,'kode internal'!$B$1:$D$4717,2,FALSE)</f>
        <v>80N096.1</v>
      </c>
      <c r="F2858" s="6">
        <v>0</v>
      </c>
      <c r="G2858" s="6">
        <v>130</v>
      </c>
      <c r="H2858" s="6">
        <f>VLOOKUP(D2858,'kode internal'!$B$1:$E$4717,4,FALSE)</f>
        <v>0</v>
      </c>
      <c r="I2858" s="6">
        <f>VLOOKUP(D2858,'kode internal'!$B$1:$F$4717,5,FALSE)</f>
        <v>130</v>
      </c>
    </row>
    <row r="2859" spans="1:9">
      <c r="A2859" s="6" t="s">
        <v>7768</v>
      </c>
      <c r="B2859" s="6" t="s">
        <v>7769</v>
      </c>
      <c r="C2859" s="6">
        <f t="shared" si="45"/>
        <v>1</v>
      </c>
      <c r="D2859" s="6" t="s">
        <v>7769</v>
      </c>
      <c r="E2859" s="6" t="str">
        <f>VLOOKUP(B2859,'kode internal'!$B$1:$D$4717,2,FALSE)</f>
        <v>15G027</v>
      </c>
      <c r="F2859" s="6">
        <v>0</v>
      </c>
      <c r="G2859" s="6">
        <v>75</v>
      </c>
      <c r="H2859" s="6">
        <f>VLOOKUP(D2859,'kode internal'!$B$1:$E$4717,4,FALSE)</f>
        <v>0</v>
      </c>
      <c r="I2859" s="6">
        <f>VLOOKUP(D2859,'kode internal'!$B$1:$F$4717,5,FALSE)</f>
        <v>75</v>
      </c>
    </row>
    <row r="2860" spans="1:9">
      <c r="A2860" s="6" t="s">
        <v>7770</v>
      </c>
      <c r="B2860" s="6" t="s">
        <v>7771</v>
      </c>
      <c r="C2860" s="6">
        <f t="shared" si="45"/>
        <v>1</v>
      </c>
      <c r="D2860" s="6" t="s">
        <v>7771</v>
      </c>
      <c r="E2860" s="6" t="str">
        <f>VLOOKUP(B2860,'kode internal'!$B$1:$D$4717,2,FALSE)</f>
        <v>42P324</v>
      </c>
      <c r="F2860" s="6">
        <v>0</v>
      </c>
      <c r="G2860" s="6">
        <v>2</v>
      </c>
      <c r="H2860" s="6">
        <f>VLOOKUP(D2860,'kode internal'!$B$1:$E$4717,4,FALSE)</f>
        <v>0</v>
      </c>
      <c r="I2860" s="6">
        <f>VLOOKUP(D2860,'kode internal'!$B$1:$F$4717,5,FALSE)</f>
        <v>2</v>
      </c>
    </row>
    <row r="2861" spans="1:9">
      <c r="A2861" s="6" t="s">
        <v>7772</v>
      </c>
      <c r="B2861" s="6" t="s">
        <v>7773</v>
      </c>
      <c r="C2861" s="6">
        <f t="shared" si="45"/>
        <v>1</v>
      </c>
      <c r="D2861" s="6" t="s">
        <v>7773</v>
      </c>
      <c r="E2861" s="6" t="str">
        <f>VLOOKUP(B2861,'kode internal'!$B$1:$D$4717,2,FALSE)</f>
        <v>81X075</v>
      </c>
      <c r="F2861" s="6">
        <v>0</v>
      </c>
      <c r="G2861" s="6">
        <v>23</v>
      </c>
      <c r="H2861" s="6">
        <f>VLOOKUP(D2861,'kode internal'!$B$1:$E$4717,4,FALSE)</f>
        <v>0</v>
      </c>
      <c r="I2861" s="6">
        <f>VLOOKUP(D2861,'kode internal'!$B$1:$F$4717,5,FALSE)</f>
        <v>33</v>
      </c>
    </row>
    <row r="2862" spans="1:9">
      <c r="A2862" s="6" t="s">
        <v>7774</v>
      </c>
      <c r="B2862" s="6" t="s">
        <v>7775</v>
      </c>
      <c r="C2862" s="6">
        <f t="shared" si="45"/>
        <v>1</v>
      </c>
      <c r="D2862" s="6" t="s">
        <v>7775</v>
      </c>
      <c r="E2862" s="6" t="str">
        <f>VLOOKUP(B2862,'kode internal'!$B$1:$D$4717,2,FALSE)</f>
        <v>81B183</v>
      </c>
      <c r="F2862" s="6">
        <v>0</v>
      </c>
      <c r="G2862" s="6">
        <v>1</v>
      </c>
      <c r="H2862" s="6">
        <f>VLOOKUP(D2862,'kode internal'!$B$1:$E$4717,4,FALSE)</f>
        <v>0</v>
      </c>
      <c r="I2862" s="6">
        <f>VLOOKUP(D2862,'kode internal'!$B$1:$F$4717,5,FALSE)</f>
        <v>2</v>
      </c>
    </row>
    <row r="2863" spans="1:9">
      <c r="A2863" s="6" t="s">
        <v>7776</v>
      </c>
      <c r="B2863" s="6" t="s">
        <v>7777</v>
      </c>
      <c r="C2863" s="6">
        <f t="shared" si="45"/>
        <v>1</v>
      </c>
      <c r="D2863" s="6" t="s">
        <v>7777</v>
      </c>
      <c r="E2863" s="6" t="str">
        <f>VLOOKUP(B2863,'kode internal'!$B$1:$D$4717,2,FALSE)</f>
        <v>81B182</v>
      </c>
      <c r="F2863" s="6">
        <v>0</v>
      </c>
      <c r="G2863" s="6">
        <v>15</v>
      </c>
      <c r="H2863" s="6">
        <f>VLOOKUP(D2863,'kode internal'!$B$1:$E$4717,4,FALSE)</f>
        <v>0</v>
      </c>
      <c r="I2863" s="6">
        <f>VLOOKUP(D2863,'kode internal'!$B$1:$F$4717,5,FALSE)</f>
        <v>25</v>
      </c>
    </row>
    <row r="2864" spans="1:9">
      <c r="A2864" s="6" t="s">
        <v>7778</v>
      </c>
      <c r="B2864" s="6" t="s">
        <v>7779</v>
      </c>
      <c r="C2864" s="6">
        <f t="shared" si="45"/>
        <v>1</v>
      </c>
      <c r="D2864" s="6" t="s">
        <v>7779</v>
      </c>
      <c r="E2864" s="6" t="str">
        <f>VLOOKUP(B2864,'kode internal'!$B$1:$D$4717,2,FALSE)</f>
        <v>80S349.1</v>
      </c>
      <c r="F2864" s="6">
        <v>0</v>
      </c>
      <c r="G2864" s="6">
        <v>20</v>
      </c>
      <c r="H2864" s="6">
        <f>VLOOKUP(D2864,'kode internal'!$B$1:$E$4717,4,FALSE)</f>
        <v>0</v>
      </c>
      <c r="I2864" s="6">
        <f>VLOOKUP(D2864,'kode internal'!$B$1:$F$4717,5,FALSE)</f>
        <v>220</v>
      </c>
    </row>
    <row r="2865" spans="1:9">
      <c r="A2865" s="6" t="s">
        <v>7780</v>
      </c>
      <c r="B2865" s="6" t="s">
        <v>7781</v>
      </c>
      <c r="C2865" s="6">
        <f t="shared" si="45"/>
        <v>1</v>
      </c>
      <c r="D2865" s="6" t="s">
        <v>7781</v>
      </c>
      <c r="E2865" s="6" t="str">
        <f>VLOOKUP(B2865,'kode internal'!$B$1:$D$4717,2,FALSE)</f>
        <v>80S350.1</v>
      </c>
      <c r="F2865" s="6">
        <v>0</v>
      </c>
      <c r="G2865" s="6">
        <v>150</v>
      </c>
      <c r="H2865" s="6">
        <f>VLOOKUP(D2865,'kode internal'!$B$1:$E$4717,4,FALSE)</f>
        <v>0</v>
      </c>
      <c r="I2865" s="6">
        <f>VLOOKUP(D2865,'kode internal'!$B$1:$F$4717,5,FALSE)</f>
        <v>250</v>
      </c>
    </row>
    <row r="2866" spans="1:9">
      <c r="A2866" s="6" t="s">
        <v>7782</v>
      </c>
      <c r="B2866" s="6" t="s">
        <v>7783</v>
      </c>
      <c r="C2866" s="6">
        <f t="shared" si="45"/>
        <v>1</v>
      </c>
      <c r="D2866" s="6" t="s">
        <v>7783</v>
      </c>
      <c r="E2866" s="6" t="e">
        <f>VLOOKUP(B2866,'kode internal'!$B$1:$D$4717,2,FALSE)</f>
        <v>#N/A</v>
      </c>
      <c r="F2866" s="6">
        <v>0</v>
      </c>
      <c r="G2866" s="6">
        <v>6</v>
      </c>
      <c r="H2866" s="6" t="e">
        <f>VLOOKUP(D2866,'kode internal'!$B$1:$E$4717,4,FALSE)</f>
        <v>#N/A</v>
      </c>
      <c r="I2866" s="6" t="e">
        <f>VLOOKUP(D2866,'kode internal'!$B$1:$F$4717,5,FALSE)</f>
        <v>#N/A</v>
      </c>
    </row>
    <row r="2867" spans="1:9">
      <c r="A2867" s="6" t="s">
        <v>7784</v>
      </c>
      <c r="B2867" s="6" t="s">
        <v>7785</v>
      </c>
      <c r="C2867" s="6">
        <f t="shared" si="45"/>
        <v>1</v>
      </c>
      <c r="D2867" s="6" t="s">
        <v>7785</v>
      </c>
      <c r="E2867" s="6" t="str">
        <f>VLOOKUP(B2867,'kode internal'!$B$1:$D$4717,2,FALSE)</f>
        <v>80N147</v>
      </c>
      <c r="F2867" s="6">
        <v>0</v>
      </c>
      <c r="G2867" s="6">
        <v>7000</v>
      </c>
      <c r="H2867" s="6">
        <f>VLOOKUP(D2867,'kode internal'!$B$1:$E$4717,4,FALSE)</f>
        <v>0</v>
      </c>
      <c r="I2867" s="6">
        <f>VLOOKUP(D2867,'kode internal'!$B$1:$F$4717,5,FALSE)</f>
        <v>7000</v>
      </c>
    </row>
    <row r="2868" spans="1:9">
      <c r="A2868" s="6" t="s">
        <v>7786</v>
      </c>
      <c r="B2868" s="6" t="s">
        <v>7787</v>
      </c>
      <c r="C2868" s="6">
        <f t="shared" si="45"/>
        <v>1</v>
      </c>
      <c r="D2868" s="6" t="s">
        <v>7787</v>
      </c>
      <c r="E2868" s="6" t="e">
        <f>VLOOKUP(B2868,'kode internal'!$B$1:$D$4717,2,FALSE)</f>
        <v>#N/A</v>
      </c>
      <c r="F2868" s="6">
        <v>0</v>
      </c>
      <c r="G2868" s="6">
        <v>950</v>
      </c>
      <c r="H2868" s="6" t="e">
        <f>VLOOKUP(D2868,'kode internal'!$B$1:$E$4717,4,FALSE)</f>
        <v>#N/A</v>
      </c>
      <c r="I2868" s="6" t="e">
        <f>VLOOKUP(D2868,'kode internal'!$B$1:$F$4717,5,FALSE)</f>
        <v>#N/A</v>
      </c>
    </row>
    <row r="2869" spans="1:9">
      <c r="A2869" s="6" t="s">
        <v>7788</v>
      </c>
      <c r="B2869" s="6" t="s">
        <v>7789</v>
      </c>
      <c r="C2869" s="6">
        <f t="shared" si="45"/>
        <v>1</v>
      </c>
      <c r="D2869" s="6" t="s">
        <v>7789</v>
      </c>
      <c r="E2869" s="6" t="str">
        <f>VLOOKUP(B2869,'kode internal'!$B$1:$D$4717,2,FALSE)</f>
        <v>80F151</v>
      </c>
      <c r="F2869" s="6">
        <v>0</v>
      </c>
      <c r="G2869" s="6">
        <v>10</v>
      </c>
      <c r="H2869" s="6">
        <f>VLOOKUP(D2869,'kode internal'!$B$1:$E$4717,4,FALSE)</f>
        <v>0</v>
      </c>
      <c r="I2869" s="6">
        <f>VLOOKUP(D2869,'kode internal'!$B$1:$F$4717,5,FALSE)</f>
        <v>15</v>
      </c>
    </row>
    <row r="2870" spans="1:9">
      <c r="A2870" s="6" t="s">
        <v>7790</v>
      </c>
      <c r="B2870" s="6" t="s">
        <v>7791</v>
      </c>
      <c r="C2870" s="6">
        <f t="shared" si="45"/>
        <v>1</v>
      </c>
      <c r="D2870" s="6" t="s">
        <v>7791</v>
      </c>
      <c r="E2870" s="6" t="str">
        <f>VLOOKUP(B2870,'kode internal'!$B$1:$D$4717,2,FALSE)</f>
        <v>80F150</v>
      </c>
      <c r="F2870" s="6">
        <v>0</v>
      </c>
      <c r="G2870" s="6">
        <v>15</v>
      </c>
      <c r="H2870" s="6">
        <f>VLOOKUP(D2870,'kode internal'!$B$1:$E$4717,4,FALSE)</f>
        <v>0</v>
      </c>
      <c r="I2870" s="6">
        <f>VLOOKUP(D2870,'kode internal'!$B$1:$F$4717,5,FALSE)</f>
        <v>15</v>
      </c>
    </row>
    <row r="2871" spans="1:9">
      <c r="A2871" s="6" t="s">
        <v>7792</v>
      </c>
      <c r="B2871" s="6" t="s">
        <v>7793</v>
      </c>
      <c r="C2871" s="6">
        <f t="shared" si="45"/>
        <v>1</v>
      </c>
      <c r="D2871" s="6" t="s">
        <v>7793</v>
      </c>
      <c r="E2871" s="6" t="str">
        <f>VLOOKUP(B2871,'kode internal'!$B$1:$D$4717,2,FALSE)</f>
        <v>80V047.2</v>
      </c>
      <c r="F2871" s="6">
        <v>0</v>
      </c>
      <c r="G2871" s="6">
        <v>30</v>
      </c>
      <c r="H2871" s="6">
        <f>VLOOKUP(D2871,'kode internal'!$B$1:$E$4717,4,FALSE)</f>
        <v>0</v>
      </c>
      <c r="I2871" s="6">
        <f>VLOOKUP(D2871,'kode internal'!$B$1:$F$4717,5,FALSE)</f>
        <v>30</v>
      </c>
    </row>
    <row r="2872" spans="1:9">
      <c r="A2872" s="6" t="s">
        <v>7794</v>
      </c>
      <c r="B2872" s="6" t="s">
        <v>7795</v>
      </c>
      <c r="C2872" s="6">
        <f t="shared" si="45"/>
        <v>1</v>
      </c>
      <c r="D2872" s="6" t="s">
        <v>7795</v>
      </c>
      <c r="E2872" s="6" t="str">
        <f>VLOOKUP(B2872,'kode internal'!$B$1:$D$4717,2,FALSE)</f>
        <v>22C022</v>
      </c>
      <c r="F2872" s="6">
        <v>0</v>
      </c>
      <c r="G2872" s="6">
        <v>24</v>
      </c>
      <c r="H2872" s="6">
        <f>VLOOKUP(D2872,'kode internal'!$B$1:$E$4717,4,FALSE)</f>
        <v>0</v>
      </c>
      <c r="I2872" s="6">
        <f>VLOOKUP(D2872,'kode internal'!$B$1:$F$4717,5,FALSE)</f>
        <v>24</v>
      </c>
    </row>
    <row r="2873" spans="1:9">
      <c r="A2873" s="6" t="s">
        <v>7796</v>
      </c>
      <c r="B2873" s="6" t="s">
        <v>7797</v>
      </c>
      <c r="C2873" s="6">
        <f t="shared" si="45"/>
        <v>1</v>
      </c>
      <c r="D2873" s="6" t="s">
        <v>7797</v>
      </c>
      <c r="E2873" s="6" t="str">
        <f>VLOOKUP(B2873,'kode internal'!$B$1:$D$4717,2,FALSE)</f>
        <v>22C021</v>
      </c>
      <c r="F2873" s="6">
        <v>0</v>
      </c>
      <c r="G2873" s="6">
        <v>96</v>
      </c>
      <c r="H2873" s="6">
        <f>VLOOKUP(D2873,'kode internal'!$B$1:$E$4717,4,FALSE)</f>
        <v>0</v>
      </c>
      <c r="I2873" s="6">
        <f>VLOOKUP(D2873,'kode internal'!$B$1:$F$4717,5,FALSE)</f>
        <v>96</v>
      </c>
    </row>
    <row r="2874" spans="1:9">
      <c r="A2874" s="6" t="s">
        <v>7798</v>
      </c>
      <c r="B2874" s="6" t="s">
        <v>7799</v>
      </c>
      <c r="C2874" s="6">
        <f t="shared" si="45"/>
        <v>1</v>
      </c>
      <c r="D2874" s="6" t="s">
        <v>7799</v>
      </c>
      <c r="E2874" s="6" t="str">
        <f>VLOOKUP(B2874,'kode internal'!$B$1:$D$4717,2,FALSE)</f>
        <v>80S355.1</v>
      </c>
      <c r="F2874" s="6">
        <v>0</v>
      </c>
      <c r="G2874" s="6">
        <v>6400</v>
      </c>
      <c r="H2874" s="6">
        <f>VLOOKUP(D2874,'kode internal'!$B$1:$E$4717,4,FALSE)</f>
        <v>0</v>
      </c>
      <c r="I2874" s="6">
        <f>VLOOKUP(D2874,'kode internal'!$B$1:$F$4717,5,FALSE)</f>
        <v>10400</v>
      </c>
    </row>
    <row r="2875" spans="1:9">
      <c r="A2875" s="6" t="s">
        <v>7800</v>
      </c>
      <c r="B2875" s="6" t="s">
        <v>7801</v>
      </c>
      <c r="C2875" s="6">
        <f t="shared" si="45"/>
        <v>1</v>
      </c>
      <c r="D2875" s="6" t="s">
        <v>7801</v>
      </c>
      <c r="E2875" s="6" t="str">
        <f>VLOOKUP(B2875,'kode internal'!$B$1:$D$4717,2,FALSE)</f>
        <v>80A126</v>
      </c>
      <c r="F2875" s="6">
        <v>0</v>
      </c>
      <c r="G2875" s="6">
        <v>1350</v>
      </c>
      <c r="H2875" s="6">
        <f>VLOOKUP(D2875,'kode internal'!$B$1:$E$4717,4,FALSE)</f>
        <v>0</v>
      </c>
      <c r="I2875" s="6">
        <f>VLOOKUP(D2875,'kode internal'!$B$1:$F$4717,5,FALSE)</f>
        <v>1350</v>
      </c>
    </row>
    <row r="2876" spans="1:9">
      <c r="A2876" s="6" t="s">
        <v>7802</v>
      </c>
      <c r="B2876" s="6" t="s">
        <v>7803</v>
      </c>
      <c r="C2876" s="6">
        <f t="shared" si="45"/>
        <v>1</v>
      </c>
      <c r="D2876" s="6" t="s">
        <v>7803</v>
      </c>
      <c r="E2876" s="6" t="e">
        <f>VLOOKUP(B2876,'kode internal'!$B$1:$D$4717,2,FALSE)</f>
        <v>#N/A</v>
      </c>
      <c r="F2876" s="6">
        <v>0</v>
      </c>
      <c r="G2876" s="6">
        <v>24</v>
      </c>
      <c r="H2876" s="6" t="e">
        <f>VLOOKUP(D2876,'kode internal'!$B$1:$E$4717,4,FALSE)</f>
        <v>#N/A</v>
      </c>
      <c r="I2876" s="6" t="e">
        <f>VLOOKUP(D2876,'kode internal'!$B$1:$F$4717,5,FALSE)</f>
        <v>#N/A</v>
      </c>
    </row>
    <row r="2877" spans="1:9">
      <c r="A2877" s="6" t="s">
        <v>7804</v>
      </c>
      <c r="B2877" s="6" t="s">
        <v>7805</v>
      </c>
      <c r="C2877" s="6">
        <f t="shared" si="45"/>
        <v>1</v>
      </c>
      <c r="D2877" s="6" t="s">
        <v>7805</v>
      </c>
      <c r="E2877" s="6" t="e">
        <f>VLOOKUP(B2877,'kode internal'!$B$1:$D$4717,2,FALSE)</f>
        <v>#N/A</v>
      </c>
      <c r="F2877" s="6">
        <v>0</v>
      </c>
      <c r="G2877" s="6">
        <v>72</v>
      </c>
      <c r="H2877" s="6" t="e">
        <f>VLOOKUP(D2877,'kode internal'!$B$1:$E$4717,4,FALSE)</f>
        <v>#N/A</v>
      </c>
      <c r="I2877" s="6" t="e">
        <f>VLOOKUP(D2877,'kode internal'!$B$1:$F$4717,5,FALSE)</f>
        <v>#N/A</v>
      </c>
    </row>
    <row r="2878" spans="1:9">
      <c r="A2878" s="6" t="s">
        <v>7806</v>
      </c>
      <c r="B2878" s="6" t="s">
        <v>7807</v>
      </c>
      <c r="C2878" s="6">
        <f t="shared" si="45"/>
        <v>1</v>
      </c>
      <c r="D2878" s="6" t="s">
        <v>7807</v>
      </c>
      <c r="E2878" s="6" t="str">
        <f>VLOOKUP(B2878,'kode internal'!$B$1:$D$4717,2,FALSE)</f>
        <v>42D136</v>
      </c>
      <c r="F2878" s="6">
        <v>0</v>
      </c>
      <c r="G2878" s="6">
        <v>1</v>
      </c>
      <c r="H2878" s="6">
        <f>VLOOKUP(D2878,'kode internal'!$B$1:$E$4717,4,FALSE)</f>
        <v>0</v>
      </c>
      <c r="I2878" s="6">
        <f>VLOOKUP(D2878,'kode internal'!$B$1:$F$4717,5,FALSE)</f>
        <v>1</v>
      </c>
    </row>
    <row r="2879" spans="1:9">
      <c r="A2879" s="6" t="s">
        <v>7808</v>
      </c>
      <c r="B2879" s="6" t="s">
        <v>7809</v>
      </c>
      <c r="C2879" s="6">
        <f t="shared" si="45"/>
        <v>1</v>
      </c>
      <c r="D2879" s="6" t="s">
        <v>7809</v>
      </c>
      <c r="E2879" s="6" t="str">
        <f>VLOOKUP(B2879,'kode internal'!$B$1:$D$4717,2,FALSE)</f>
        <v>42D100</v>
      </c>
      <c r="F2879" s="6">
        <v>0</v>
      </c>
      <c r="G2879" s="6">
        <v>3</v>
      </c>
      <c r="H2879" s="6">
        <f>VLOOKUP(D2879,'kode internal'!$B$1:$E$4717,4,FALSE)</f>
        <v>0</v>
      </c>
      <c r="I2879" s="6">
        <f>VLOOKUP(D2879,'kode internal'!$B$1:$F$4717,5,FALSE)</f>
        <v>3</v>
      </c>
    </row>
    <row r="2880" spans="1:9">
      <c r="A2880" s="6" t="s">
        <v>7810</v>
      </c>
      <c r="B2880" s="6" t="s">
        <v>7811</v>
      </c>
      <c r="C2880" s="6">
        <f t="shared" si="45"/>
        <v>1</v>
      </c>
      <c r="D2880" s="6" t="s">
        <v>7811</v>
      </c>
      <c r="E2880" s="6" t="str">
        <f>VLOOKUP(B2880,'kode internal'!$B$1:$D$4717,2,FALSE)</f>
        <v>42G020</v>
      </c>
      <c r="F2880" s="6">
        <v>0</v>
      </c>
      <c r="G2880" s="6">
        <v>5</v>
      </c>
      <c r="H2880" s="6">
        <f>VLOOKUP(D2880,'kode internal'!$B$1:$E$4717,4,FALSE)</f>
        <v>0</v>
      </c>
      <c r="I2880" s="6">
        <f>VLOOKUP(D2880,'kode internal'!$B$1:$F$4717,5,FALSE)</f>
        <v>5</v>
      </c>
    </row>
    <row r="2881" spans="1:9">
      <c r="A2881" s="6" t="s">
        <v>7812</v>
      </c>
      <c r="B2881" s="6" t="s">
        <v>7813</v>
      </c>
      <c r="C2881" s="6">
        <f t="shared" ref="C2881:C2944" si="46">IF(B2881=D2881,1,0)</f>
        <v>1</v>
      </c>
      <c r="D2881" s="6" t="s">
        <v>7813</v>
      </c>
      <c r="E2881" s="6" t="str">
        <f>VLOOKUP(B2881,'kode internal'!$B$1:$D$4717,2,FALSE)</f>
        <v>42U018</v>
      </c>
      <c r="F2881" s="6">
        <v>0</v>
      </c>
      <c r="G2881" s="6">
        <v>3</v>
      </c>
      <c r="H2881" s="6">
        <f>VLOOKUP(D2881,'kode internal'!$B$1:$E$4717,4,FALSE)</f>
        <v>0</v>
      </c>
      <c r="I2881" s="6">
        <f>VLOOKUP(D2881,'kode internal'!$B$1:$F$4717,5,FALSE)</f>
        <v>3</v>
      </c>
    </row>
    <row r="2882" spans="1:9">
      <c r="A2882" s="6" t="s">
        <v>7814</v>
      </c>
      <c r="B2882" s="6" t="s">
        <v>2019</v>
      </c>
      <c r="C2882" s="6">
        <f t="shared" si="46"/>
        <v>1</v>
      </c>
      <c r="D2882" s="6" t="s">
        <v>2019</v>
      </c>
      <c r="E2882" s="6" t="str">
        <f>VLOOKUP(B2882,'kode internal'!$B$1:$D$4717,2,FALSE)</f>
        <v>42A072</v>
      </c>
      <c r="F2882" s="6">
        <v>0</v>
      </c>
      <c r="G2882" s="6">
        <v>1</v>
      </c>
      <c r="H2882" s="6">
        <f>VLOOKUP(D2882,'kode internal'!$B$1:$E$4717,4,FALSE)</f>
        <v>0</v>
      </c>
      <c r="I2882" s="6">
        <f>VLOOKUP(D2882,'kode internal'!$B$1:$F$4717,5,FALSE)</f>
        <v>15</v>
      </c>
    </row>
    <row r="2883" spans="1:9">
      <c r="A2883" s="6" t="s">
        <v>7815</v>
      </c>
      <c r="B2883" s="6" t="s">
        <v>7816</v>
      </c>
      <c r="C2883" s="6">
        <f t="shared" si="46"/>
        <v>1</v>
      </c>
      <c r="D2883" s="6" t="s">
        <v>7816</v>
      </c>
      <c r="E2883" s="6" t="str">
        <f>VLOOKUP(B2883,'kode internal'!$B$1:$D$4717,2,FALSE)</f>
        <v>42A109</v>
      </c>
      <c r="F2883" s="6">
        <v>0</v>
      </c>
      <c r="G2883" s="6">
        <v>2</v>
      </c>
      <c r="H2883" s="6">
        <f>VLOOKUP(D2883,'kode internal'!$B$1:$E$4717,4,FALSE)</f>
        <v>0</v>
      </c>
      <c r="I2883" s="6">
        <f>VLOOKUP(D2883,'kode internal'!$B$1:$F$4717,5,FALSE)</f>
        <v>2</v>
      </c>
    </row>
    <row r="2884" spans="1:9">
      <c r="A2884" s="6" t="s">
        <v>7817</v>
      </c>
      <c r="B2884" s="6" t="s">
        <v>7818</v>
      </c>
      <c r="C2884" s="6">
        <f t="shared" si="46"/>
        <v>1</v>
      </c>
      <c r="D2884" s="6" t="s">
        <v>7818</v>
      </c>
      <c r="E2884" s="6" t="str">
        <f>VLOOKUP(B2884,'kode internal'!$B$1:$D$4717,2,FALSE)</f>
        <v>42S314</v>
      </c>
      <c r="F2884" s="6">
        <v>0</v>
      </c>
      <c r="G2884" s="6">
        <v>1</v>
      </c>
      <c r="H2884" s="6">
        <f>VLOOKUP(D2884,'kode internal'!$B$1:$E$4717,4,FALSE)</f>
        <v>0</v>
      </c>
      <c r="I2884" s="6">
        <f>VLOOKUP(D2884,'kode internal'!$B$1:$F$4717,5,FALSE)</f>
        <v>1</v>
      </c>
    </row>
    <row r="2885" spans="1:9">
      <c r="A2885" s="6" t="s">
        <v>7819</v>
      </c>
      <c r="B2885" s="6" t="s">
        <v>7820</v>
      </c>
      <c r="C2885" s="6">
        <f t="shared" si="46"/>
        <v>1</v>
      </c>
      <c r="D2885" s="6" t="s">
        <v>7820</v>
      </c>
      <c r="E2885" s="6" t="str">
        <f>VLOOKUP(B2885,'kode internal'!$B$1:$D$4717,2,FALSE)</f>
        <v>81S190</v>
      </c>
      <c r="F2885" s="6">
        <v>0</v>
      </c>
      <c r="G2885" s="6">
        <v>56</v>
      </c>
      <c r="H2885" s="6">
        <f>VLOOKUP(D2885,'kode internal'!$B$1:$E$4717,4,FALSE)</f>
        <v>0</v>
      </c>
      <c r="I2885" s="6">
        <f>VLOOKUP(D2885,'kode internal'!$B$1:$F$4717,5,FALSE)</f>
        <v>158</v>
      </c>
    </row>
    <row r="2886" spans="1:9">
      <c r="A2886" s="6" t="s">
        <v>7821</v>
      </c>
      <c r="B2886" s="6" t="s">
        <v>7822</v>
      </c>
      <c r="C2886" s="6">
        <f t="shared" si="46"/>
        <v>1</v>
      </c>
      <c r="D2886" s="6" t="s">
        <v>7822</v>
      </c>
      <c r="E2886" s="6" t="str">
        <f>VLOOKUP(B2886,'kode internal'!$B$1:$D$4717,2,FALSE)</f>
        <v>80F154</v>
      </c>
      <c r="F2886" s="6">
        <v>0</v>
      </c>
      <c r="G2886" s="6">
        <v>380</v>
      </c>
      <c r="H2886" s="6">
        <f>VLOOKUP(D2886,'kode internal'!$B$1:$E$4717,4,FALSE)</f>
        <v>0</v>
      </c>
      <c r="I2886" s="6">
        <f>VLOOKUP(D2886,'kode internal'!$B$1:$F$4717,5,FALSE)</f>
        <v>380</v>
      </c>
    </row>
    <row r="2887" spans="1:9">
      <c r="A2887" s="6" t="s">
        <v>7823</v>
      </c>
      <c r="B2887" s="6" t="s">
        <v>7824</v>
      </c>
      <c r="C2887" s="6">
        <f t="shared" si="46"/>
        <v>1</v>
      </c>
      <c r="D2887" s="6" t="s">
        <v>7824</v>
      </c>
      <c r="E2887" s="6" t="str">
        <f>VLOOKUP(B2887,'kode internal'!$B$1:$D$4717,2,FALSE)</f>
        <v>80S169</v>
      </c>
      <c r="F2887" s="6">
        <v>0</v>
      </c>
      <c r="G2887" s="6">
        <v>1100</v>
      </c>
      <c r="H2887" s="6">
        <f>VLOOKUP(D2887,'kode internal'!$B$1:$E$4717,4,FALSE)</f>
        <v>0</v>
      </c>
      <c r="I2887" s="6">
        <f>VLOOKUP(D2887,'kode internal'!$B$1:$F$4717,5,FALSE)</f>
        <v>1100</v>
      </c>
    </row>
    <row r="2888" spans="1:9">
      <c r="A2888" s="6" t="s">
        <v>7825</v>
      </c>
      <c r="B2888" s="6" t="s">
        <v>7826</v>
      </c>
      <c r="C2888" s="6">
        <f t="shared" si="46"/>
        <v>1</v>
      </c>
      <c r="D2888" s="6" t="s">
        <v>7826</v>
      </c>
      <c r="E2888" s="6" t="str">
        <f>VLOOKUP(B2888,'kode internal'!$B$1:$D$4717,2,FALSE)</f>
        <v>80S355</v>
      </c>
      <c r="F2888" s="6">
        <v>0</v>
      </c>
      <c r="G2888" s="6">
        <v>8000</v>
      </c>
      <c r="H2888" s="6">
        <f>VLOOKUP(D2888,'kode internal'!$B$1:$E$4717,4,FALSE)</f>
        <v>0</v>
      </c>
      <c r="I2888" s="6">
        <f>VLOOKUP(D2888,'kode internal'!$B$1:$F$4717,5,FALSE)</f>
        <v>8000</v>
      </c>
    </row>
    <row r="2889" spans="1:9">
      <c r="A2889" s="6" t="s">
        <v>7827</v>
      </c>
      <c r="B2889" s="6" t="s">
        <v>7828</v>
      </c>
      <c r="C2889" s="6">
        <f t="shared" si="46"/>
        <v>1</v>
      </c>
      <c r="D2889" s="6" t="s">
        <v>7828</v>
      </c>
      <c r="E2889" s="6" t="str">
        <f>VLOOKUP(B2889,'kode internal'!$B$1:$D$4717,2,FALSE)</f>
        <v>80S354</v>
      </c>
      <c r="F2889" s="6">
        <v>0</v>
      </c>
      <c r="G2889" s="6">
        <v>7500</v>
      </c>
      <c r="H2889" s="6">
        <f>VLOOKUP(D2889,'kode internal'!$B$1:$E$4717,4,FALSE)</f>
        <v>0</v>
      </c>
      <c r="I2889" s="6">
        <f>VLOOKUP(D2889,'kode internal'!$B$1:$F$4717,5,FALSE)</f>
        <v>7500</v>
      </c>
    </row>
    <row r="2890" spans="1:9">
      <c r="A2890" s="6" t="s">
        <v>7829</v>
      </c>
      <c r="B2890" s="6" t="s">
        <v>8385</v>
      </c>
      <c r="C2890" s="6">
        <f t="shared" si="46"/>
        <v>1</v>
      </c>
      <c r="D2890" s="6" t="s">
        <v>8385</v>
      </c>
      <c r="E2890" s="6" t="e">
        <f>VLOOKUP(B2890,'kode internal'!$B$1:$D$4717,2,FALSE)</f>
        <v>#N/A</v>
      </c>
      <c r="F2890" s="6">
        <v>0</v>
      </c>
      <c r="G2890" s="6">
        <v>96</v>
      </c>
      <c r="H2890" s="6" t="e">
        <f>VLOOKUP(D2890,'kode internal'!$B$1:$E$4717,4,FALSE)</f>
        <v>#N/A</v>
      </c>
      <c r="I2890" s="6" t="e">
        <f>VLOOKUP(D2890,'kode internal'!$B$1:$F$4717,5,FALSE)</f>
        <v>#N/A</v>
      </c>
    </row>
    <row r="2891" spans="1:9">
      <c r="A2891" s="6" t="s">
        <v>7832</v>
      </c>
      <c r="B2891" s="6" t="s">
        <v>7833</v>
      </c>
      <c r="C2891" s="6">
        <f t="shared" si="46"/>
        <v>1</v>
      </c>
      <c r="D2891" s="6" t="s">
        <v>7833</v>
      </c>
      <c r="E2891" s="6" t="e">
        <f>VLOOKUP(B2891,'kode internal'!$B$1:$D$4717,2,FALSE)</f>
        <v>#N/A</v>
      </c>
      <c r="F2891" s="6">
        <v>0</v>
      </c>
      <c r="G2891" s="6">
        <v>48</v>
      </c>
      <c r="H2891" s="6" t="e">
        <f>VLOOKUP(D2891,'kode internal'!$B$1:$E$4717,4,FALSE)</f>
        <v>#N/A</v>
      </c>
      <c r="I2891" s="6" t="e">
        <f>VLOOKUP(D2891,'kode internal'!$B$1:$F$4717,5,FALSE)</f>
        <v>#N/A</v>
      </c>
    </row>
    <row r="2892" spans="1:9">
      <c r="A2892" s="6" t="s">
        <v>7834</v>
      </c>
      <c r="B2892" s="6" t="s">
        <v>7835</v>
      </c>
      <c r="C2892" s="6">
        <f t="shared" si="46"/>
        <v>1</v>
      </c>
      <c r="D2892" s="6" t="s">
        <v>7835</v>
      </c>
      <c r="E2892" s="6" t="str">
        <f>VLOOKUP(B2892,'kode internal'!$B$1:$D$4717,2,FALSE)</f>
        <v>42N008</v>
      </c>
      <c r="F2892" s="6">
        <v>0</v>
      </c>
      <c r="G2892" s="6">
        <v>2</v>
      </c>
      <c r="H2892" s="6">
        <f>VLOOKUP(D2892,'kode internal'!$B$1:$E$4717,4,FALSE)</f>
        <v>0</v>
      </c>
      <c r="I2892" s="6">
        <f>VLOOKUP(D2892,'kode internal'!$B$1:$F$4717,5,FALSE)</f>
        <v>2</v>
      </c>
    </row>
    <row r="2893" spans="1:9">
      <c r="A2893" s="6" t="s">
        <v>7836</v>
      </c>
      <c r="B2893" s="6" t="s">
        <v>7837</v>
      </c>
      <c r="C2893" s="6">
        <f t="shared" si="46"/>
        <v>1</v>
      </c>
      <c r="D2893" s="6" t="s">
        <v>7837</v>
      </c>
      <c r="E2893" s="6" t="str">
        <f>VLOOKUP(B2893,'kode internal'!$B$1:$D$4717,2,FALSE)</f>
        <v>80T107</v>
      </c>
      <c r="F2893" s="6">
        <v>0</v>
      </c>
      <c r="G2893" s="6">
        <v>20</v>
      </c>
      <c r="H2893" s="6">
        <f>VLOOKUP(D2893,'kode internal'!$B$1:$E$4717,4,FALSE)</f>
        <v>0</v>
      </c>
      <c r="I2893" s="6">
        <f>VLOOKUP(D2893,'kode internal'!$B$1:$F$4717,5,FALSE)</f>
        <v>20</v>
      </c>
    </row>
    <row r="2894" spans="1:9">
      <c r="A2894" s="6" t="s">
        <v>7838</v>
      </c>
      <c r="B2894" s="6" t="s">
        <v>7839</v>
      </c>
      <c r="C2894" s="6">
        <f t="shared" si="46"/>
        <v>1</v>
      </c>
      <c r="D2894" s="6" t="s">
        <v>7839</v>
      </c>
      <c r="E2894" s="6" t="str">
        <f>VLOOKUP(B2894,'kode internal'!$B$1:$D$4717,2,FALSE)</f>
        <v>80T007</v>
      </c>
      <c r="F2894" s="6">
        <v>0</v>
      </c>
      <c r="G2894" s="6">
        <v>30</v>
      </c>
      <c r="H2894" s="6">
        <f>VLOOKUP(D2894,'kode internal'!$B$1:$E$4717,4,FALSE)</f>
        <v>0</v>
      </c>
      <c r="I2894" s="6">
        <f>VLOOKUP(D2894,'kode internal'!$B$1:$F$4717,5,FALSE)</f>
        <v>30</v>
      </c>
    </row>
    <row r="2895" spans="1:9">
      <c r="A2895" s="6" t="s">
        <v>7840</v>
      </c>
      <c r="B2895" s="6" t="s">
        <v>7841</v>
      </c>
      <c r="C2895" s="6">
        <f t="shared" si="46"/>
        <v>1</v>
      </c>
      <c r="D2895" s="6" t="s">
        <v>7841</v>
      </c>
      <c r="E2895" s="6" t="str">
        <f>VLOOKUP(B2895,'kode internal'!$B$1:$D$4717,2,FALSE)</f>
        <v>80S099</v>
      </c>
      <c r="F2895" s="6">
        <v>0</v>
      </c>
      <c r="G2895" s="6">
        <v>1</v>
      </c>
      <c r="H2895" s="6">
        <f>VLOOKUP(D2895,'kode internal'!$B$1:$E$4717,4,FALSE)</f>
        <v>0</v>
      </c>
      <c r="I2895" s="6">
        <f>VLOOKUP(D2895,'kode internal'!$B$1:$F$4717,5,FALSE)</f>
        <v>1</v>
      </c>
    </row>
    <row r="2896" spans="1:9">
      <c r="A2896" s="6" t="s">
        <v>7842</v>
      </c>
      <c r="B2896" s="6" t="s">
        <v>7843</v>
      </c>
      <c r="C2896" s="6">
        <f t="shared" si="46"/>
        <v>1</v>
      </c>
      <c r="D2896" s="6" t="s">
        <v>7843</v>
      </c>
      <c r="E2896" s="6" t="str">
        <f>VLOOKUP(B2896,'kode internal'!$B$1:$D$4717,2,FALSE)</f>
        <v>80S100</v>
      </c>
      <c r="F2896" s="6">
        <v>0</v>
      </c>
      <c r="G2896" s="6">
        <v>5</v>
      </c>
      <c r="H2896" s="6">
        <f>VLOOKUP(D2896,'kode internal'!$B$1:$E$4717,4,FALSE)</f>
        <v>0</v>
      </c>
      <c r="I2896" s="6">
        <f>VLOOKUP(D2896,'kode internal'!$B$1:$F$4717,5,FALSE)</f>
        <v>5</v>
      </c>
    </row>
    <row r="2897" spans="1:9">
      <c r="A2897" s="6" t="s">
        <v>7844</v>
      </c>
      <c r="B2897" s="6" t="s">
        <v>7845</v>
      </c>
      <c r="C2897" s="6">
        <f t="shared" si="46"/>
        <v>1</v>
      </c>
      <c r="D2897" s="6" t="s">
        <v>7845</v>
      </c>
      <c r="E2897" s="6" t="str">
        <f>VLOOKUP(B2897,'kode internal'!$B$1:$D$4717,2,FALSE)</f>
        <v>15V034</v>
      </c>
      <c r="F2897" s="6">
        <v>0</v>
      </c>
      <c r="G2897" s="6">
        <v>80</v>
      </c>
      <c r="H2897" s="6">
        <f>VLOOKUP(D2897,'kode internal'!$B$1:$E$4717,4,FALSE)</f>
        <v>0</v>
      </c>
      <c r="I2897" s="6">
        <f>VLOOKUP(D2897,'kode internal'!$B$1:$F$4717,5,FALSE)</f>
        <v>80</v>
      </c>
    </row>
    <row r="2898" spans="1:9">
      <c r="A2898" s="6" t="s">
        <v>7846</v>
      </c>
      <c r="B2898" s="6" t="s">
        <v>7847</v>
      </c>
      <c r="C2898" s="6">
        <f t="shared" si="46"/>
        <v>1</v>
      </c>
      <c r="D2898" s="6" t="s">
        <v>7847</v>
      </c>
      <c r="E2898" s="6" t="str">
        <f>VLOOKUP(B2898,'kode internal'!$B$1:$D$4717,2,FALSE)</f>
        <v>42M315</v>
      </c>
      <c r="F2898" s="6">
        <v>0</v>
      </c>
      <c r="G2898" s="6">
        <v>5</v>
      </c>
      <c r="H2898" s="6">
        <f>VLOOKUP(D2898,'kode internal'!$B$1:$E$4717,4,FALSE)</f>
        <v>0</v>
      </c>
      <c r="I2898" s="6">
        <f>VLOOKUP(D2898,'kode internal'!$B$1:$F$4717,5,FALSE)</f>
        <v>5</v>
      </c>
    </row>
    <row r="2899" spans="1:9">
      <c r="A2899" s="6" t="s">
        <v>7848</v>
      </c>
      <c r="B2899" s="6" t="s">
        <v>7849</v>
      </c>
      <c r="C2899" s="6">
        <f t="shared" si="46"/>
        <v>1</v>
      </c>
      <c r="D2899" s="6" t="s">
        <v>7849</v>
      </c>
      <c r="E2899" s="6" t="str">
        <f>VLOOKUP(B2899,'kode internal'!$B$1:$D$4717,2,FALSE)</f>
        <v>80S221</v>
      </c>
      <c r="F2899" s="6">
        <v>0</v>
      </c>
      <c r="G2899" s="6">
        <v>2</v>
      </c>
      <c r="H2899" s="6">
        <f>VLOOKUP(D2899,'kode internal'!$B$1:$E$4717,4,FALSE)</f>
        <v>0</v>
      </c>
      <c r="I2899" s="6">
        <f>VLOOKUP(D2899,'kode internal'!$B$1:$F$4717,5,FALSE)</f>
        <v>2</v>
      </c>
    </row>
    <row r="2900" spans="1:9">
      <c r="A2900" s="6" t="s">
        <v>7850</v>
      </c>
      <c r="B2900" s="6" t="s">
        <v>7851</v>
      </c>
      <c r="C2900" s="6">
        <f t="shared" si="46"/>
        <v>1</v>
      </c>
      <c r="D2900" s="6" t="s">
        <v>7851</v>
      </c>
      <c r="E2900" s="6" t="str">
        <f>VLOOKUP(B2900,'kode internal'!$B$1:$D$4717,2,FALSE)</f>
        <v>80S222</v>
      </c>
      <c r="F2900" s="6">
        <v>0</v>
      </c>
      <c r="G2900" s="6">
        <v>2</v>
      </c>
      <c r="H2900" s="6">
        <f>VLOOKUP(D2900,'kode internal'!$B$1:$E$4717,4,FALSE)</f>
        <v>0</v>
      </c>
      <c r="I2900" s="6">
        <f>VLOOKUP(D2900,'kode internal'!$B$1:$F$4717,5,FALSE)</f>
        <v>2</v>
      </c>
    </row>
    <row r="2901" spans="1:9">
      <c r="A2901" s="6" t="s">
        <v>7852</v>
      </c>
      <c r="B2901" s="6" t="s">
        <v>7853</v>
      </c>
      <c r="C2901" s="6">
        <f t="shared" si="46"/>
        <v>1</v>
      </c>
      <c r="D2901" s="6" t="s">
        <v>7853</v>
      </c>
      <c r="E2901" s="6" t="str">
        <f>VLOOKUP(B2901,'kode internal'!$B$1:$D$4717,2,FALSE)</f>
        <v>80S224</v>
      </c>
      <c r="F2901" s="6">
        <v>0</v>
      </c>
      <c r="G2901" s="6">
        <v>1</v>
      </c>
      <c r="H2901" s="6">
        <f>VLOOKUP(D2901,'kode internal'!$B$1:$E$4717,4,FALSE)</f>
        <v>0</v>
      </c>
      <c r="I2901" s="6">
        <f>VLOOKUP(D2901,'kode internal'!$B$1:$F$4717,5,FALSE)</f>
        <v>1</v>
      </c>
    </row>
    <row r="2902" spans="1:9">
      <c r="A2902" s="6" t="s">
        <v>7854</v>
      </c>
      <c r="B2902" s="6" t="s">
        <v>7855</v>
      </c>
      <c r="C2902" s="6">
        <f t="shared" si="46"/>
        <v>1</v>
      </c>
      <c r="D2902" s="6" t="s">
        <v>7855</v>
      </c>
      <c r="E2902" s="6" t="str">
        <f>VLOOKUP(B2902,'kode internal'!$B$1:$D$4717,2,FALSE)</f>
        <v>42L140</v>
      </c>
      <c r="F2902" s="6">
        <v>0</v>
      </c>
      <c r="G2902" s="6">
        <v>1</v>
      </c>
      <c r="H2902" s="6">
        <f>VLOOKUP(D2902,'kode internal'!$B$1:$E$4717,4,FALSE)</f>
        <v>0</v>
      </c>
      <c r="I2902" s="6">
        <f>VLOOKUP(D2902,'kode internal'!$B$1:$F$4717,5,FALSE)</f>
        <v>1</v>
      </c>
    </row>
    <row r="2903" spans="1:9">
      <c r="A2903" s="6" t="s">
        <v>7856</v>
      </c>
      <c r="B2903" s="6" t="s">
        <v>7857</v>
      </c>
      <c r="C2903" s="6">
        <f t="shared" si="46"/>
        <v>1</v>
      </c>
      <c r="D2903" s="6" t="s">
        <v>7857</v>
      </c>
      <c r="E2903" s="6" t="str">
        <f>VLOOKUP(B2903,'kode internal'!$B$1:$D$4717,2,FALSE)</f>
        <v>42L178</v>
      </c>
      <c r="F2903" s="6">
        <v>0</v>
      </c>
      <c r="G2903" s="6">
        <v>1</v>
      </c>
      <c r="H2903" s="6">
        <f>VLOOKUP(D2903,'kode internal'!$B$1:$E$4717,4,FALSE)</f>
        <v>0</v>
      </c>
      <c r="I2903" s="6">
        <f>VLOOKUP(D2903,'kode internal'!$B$1:$F$4717,5,FALSE)</f>
        <v>1</v>
      </c>
    </row>
    <row r="2904" spans="1:9">
      <c r="A2904" s="6" t="s">
        <v>7858</v>
      </c>
      <c r="B2904" s="6" t="s">
        <v>7859</v>
      </c>
      <c r="C2904" s="6">
        <f t="shared" si="46"/>
        <v>1</v>
      </c>
      <c r="D2904" s="6" t="s">
        <v>7859</v>
      </c>
      <c r="E2904" s="6" t="str">
        <f>VLOOKUP(B2904,'kode internal'!$B$1:$D$4717,2,FALSE)</f>
        <v>15O027</v>
      </c>
      <c r="F2904" s="6">
        <v>0</v>
      </c>
      <c r="G2904" s="6">
        <v>8</v>
      </c>
      <c r="H2904" s="6">
        <f>VLOOKUP(D2904,'kode internal'!$B$1:$E$4717,4,FALSE)</f>
        <v>0</v>
      </c>
      <c r="I2904" s="6">
        <f>VLOOKUP(D2904,'kode internal'!$B$1:$F$4717,5,FALSE)</f>
        <v>8</v>
      </c>
    </row>
    <row r="2905" spans="1:9">
      <c r="A2905" s="6" t="s">
        <v>7860</v>
      </c>
      <c r="B2905" s="6" t="s">
        <v>7861</v>
      </c>
      <c r="C2905" s="6">
        <f t="shared" si="46"/>
        <v>1</v>
      </c>
      <c r="D2905" s="6" t="s">
        <v>7861</v>
      </c>
      <c r="E2905" s="6" t="str">
        <f>VLOOKUP(B2905,'kode internal'!$B$1:$D$4717,2,FALSE)</f>
        <v>81R097</v>
      </c>
      <c r="F2905" s="6">
        <v>0</v>
      </c>
      <c r="G2905" s="6">
        <v>3</v>
      </c>
      <c r="H2905" s="6">
        <f>VLOOKUP(D2905,'kode internal'!$B$1:$E$4717,4,FALSE)</f>
        <v>0</v>
      </c>
      <c r="I2905" s="6">
        <f>VLOOKUP(D2905,'kode internal'!$B$1:$F$4717,5,FALSE)</f>
        <v>3</v>
      </c>
    </row>
    <row r="2906" spans="1:9">
      <c r="A2906" s="6" t="s">
        <v>7862</v>
      </c>
      <c r="B2906" s="6" t="s">
        <v>7863</v>
      </c>
      <c r="C2906" s="6">
        <f t="shared" si="46"/>
        <v>1</v>
      </c>
      <c r="D2906" s="6" t="s">
        <v>7863</v>
      </c>
      <c r="E2906" s="6" t="str">
        <f>VLOOKUP(B2906,'kode internal'!$B$1:$D$4717,2,FALSE)</f>
        <v>81M061</v>
      </c>
      <c r="F2906" s="6">
        <v>0</v>
      </c>
      <c r="G2906" s="6">
        <v>4</v>
      </c>
      <c r="H2906" s="6">
        <f>VLOOKUP(D2906,'kode internal'!$B$1:$E$4717,4,FALSE)</f>
        <v>0</v>
      </c>
      <c r="I2906" s="6">
        <f>VLOOKUP(D2906,'kode internal'!$B$1:$F$4717,5,FALSE)</f>
        <v>4</v>
      </c>
    </row>
    <row r="2907" spans="1:9">
      <c r="A2907" s="6" t="s">
        <v>7864</v>
      </c>
      <c r="B2907" s="6" t="s">
        <v>7865</v>
      </c>
      <c r="C2907" s="6">
        <f t="shared" si="46"/>
        <v>1</v>
      </c>
      <c r="D2907" s="6" t="s">
        <v>7865</v>
      </c>
      <c r="E2907" s="6" t="str">
        <f>VLOOKUP(B2907,'kode internal'!$B$1:$D$4717,2,FALSE)</f>
        <v>81M070</v>
      </c>
      <c r="F2907" s="6">
        <v>0</v>
      </c>
      <c r="G2907" s="6">
        <v>3</v>
      </c>
      <c r="H2907" s="6">
        <f>VLOOKUP(D2907,'kode internal'!$B$1:$E$4717,4,FALSE)</f>
        <v>0</v>
      </c>
      <c r="I2907" s="6">
        <f>VLOOKUP(D2907,'kode internal'!$B$1:$F$4717,5,FALSE)</f>
        <v>3</v>
      </c>
    </row>
    <row r="2908" spans="1:9">
      <c r="A2908" s="6" t="s">
        <v>7866</v>
      </c>
      <c r="B2908" s="6" t="s">
        <v>7867</v>
      </c>
      <c r="C2908" s="6">
        <f t="shared" si="46"/>
        <v>1</v>
      </c>
      <c r="D2908" s="6" t="s">
        <v>7867</v>
      </c>
      <c r="E2908" s="6" t="str">
        <f>VLOOKUP(B2908,'kode internal'!$B$1:$D$4717,2,FALSE)</f>
        <v>80N155</v>
      </c>
      <c r="F2908" s="6">
        <v>0</v>
      </c>
      <c r="G2908" s="6">
        <v>6000</v>
      </c>
      <c r="H2908" s="6">
        <f>VLOOKUP(D2908,'kode internal'!$B$1:$E$4717,4,FALSE)</f>
        <v>0</v>
      </c>
      <c r="I2908" s="6">
        <f>VLOOKUP(D2908,'kode internal'!$B$1:$F$4717,5,FALSE)</f>
        <v>6000</v>
      </c>
    </row>
    <row r="2909" spans="1:9">
      <c r="A2909" s="6" t="s">
        <v>7868</v>
      </c>
      <c r="B2909" s="6" t="s">
        <v>7869</v>
      </c>
      <c r="C2909" s="6">
        <f t="shared" si="46"/>
        <v>1</v>
      </c>
      <c r="D2909" s="6" t="s">
        <v>7869</v>
      </c>
      <c r="E2909" s="6" t="str">
        <f>VLOOKUP(B2909,'kode internal'!$B$1:$D$4717,2,FALSE)</f>
        <v>42C032</v>
      </c>
      <c r="F2909" s="6">
        <v>0</v>
      </c>
      <c r="G2909" s="6">
        <v>2</v>
      </c>
      <c r="H2909" s="6">
        <f>VLOOKUP(D2909,'kode internal'!$B$1:$E$4717,4,FALSE)</f>
        <v>0</v>
      </c>
      <c r="I2909" s="6">
        <f>VLOOKUP(D2909,'kode internal'!$B$1:$F$4717,5,FALSE)</f>
        <v>2</v>
      </c>
    </row>
    <row r="2910" spans="1:9">
      <c r="A2910" s="6" t="s">
        <v>7870</v>
      </c>
      <c r="B2910" s="6" t="s">
        <v>7871</v>
      </c>
      <c r="C2910" s="6">
        <f t="shared" si="46"/>
        <v>1</v>
      </c>
      <c r="D2910" s="6" t="s">
        <v>7871</v>
      </c>
      <c r="E2910" s="6" t="str">
        <f>VLOOKUP(B2910,'kode internal'!$B$1:$D$4717,2,FALSE)</f>
        <v>42E029</v>
      </c>
      <c r="F2910" s="6">
        <v>0</v>
      </c>
      <c r="G2910" s="6">
        <v>5</v>
      </c>
      <c r="H2910" s="6">
        <f>VLOOKUP(D2910,'kode internal'!$B$1:$E$4717,4,FALSE)</f>
        <v>0</v>
      </c>
      <c r="I2910" s="6">
        <f>VLOOKUP(D2910,'kode internal'!$B$1:$F$4717,5,FALSE)</f>
        <v>5</v>
      </c>
    </row>
    <row r="2911" spans="1:9">
      <c r="A2911" s="6" t="s">
        <v>7872</v>
      </c>
      <c r="B2911" s="6" t="s">
        <v>7873</v>
      </c>
      <c r="C2911" s="6">
        <f t="shared" si="46"/>
        <v>1</v>
      </c>
      <c r="D2911" s="6" t="s">
        <v>7873</v>
      </c>
      <c r="E2911" s="6" t="str">
        <f>VLOOKUP(B2911,'kode internal'!$B$1:$D$4717,2,FALSE)</f>
        <v>81P168</v>
      </c>
      <c r="F2911" s="6">
        <v>0</v>
      </c>
      <c r="G2911" s="6">
        <v>2</v>
      </c>
      <c r="H2911" s="6">
        <f>VLOOKUP(D2911,'kode internal'!$B$1:$E$4717,4,FALSE)</f>
        <v>0</v>
      </c>
      <c r="I2911" s="6">
        <f>VLOOKUP(D2911,'kode internal'!$B$1:$F$4717,5,FALSE)</f>
        <v>2</v>
      </c>
    </row>
    <row r="2912" spans="1:9">
      <c r="A2912" s="6" t="s">
        <v>7874</v>
      </c>
      <c r="B2912" s="6" t="s">
        <v>7875</v>
      </c>
      <c r="C2912" s="6">
        <f t="shared" si="46"/>
        <v>1</v>
      </c>
      <c r="D2912" s="6" t="s">
        <v>7875</v>
      </c>
      <c r="E2912" s="6" t="str">
        <f>VLOOKUP(B2912,'kode internal'!$B$1:$D$4717,2,FALSE)</f>
        <v>81E078</v>
      </c>
      <c r="F2912" s="6">
        <v>0</v>
      </c>
      <c r="G2912" s="6">
        <v>2</v>
      </c>
      <c r="H2912" s="6">
        <f>VLOOKUP(D2912,'kode internal'!$B$1:$E$4717,4,FALSE)</f>
        <v>0</v>
      </c>
      <c r="I2912" s="6">
        <f>VLOOKUP(D2912,'kode internal'!$B$1:$F$4717,5,FALSE)</f>
        <v>2</v>
      </c>
    </row>
    <row r="2913" spans="1:9">
      <c r="A2913" s="6" t="s">
        <v>7876</v>
      </c>
      <c r="B2913" s="6" t="s">
        <v>7877</v>
      </c>
      <c r="C2913" s="6">
        <f t="shared" si="46"/>
        <v>1</v>
      </c>
      <c r="D2913" s="6" t="s">
        <v>7877</v>
      </c>
      <c r="E2913" s="6" t="str">
        <f>VLOOKUP(B2913,'kode internal'!$B$1:$D$4717,2,FALSE)</f>
        <v>22M080</v>
      </c>
      <c r="F2913" s="6">
        <v>0</v>
      </c>
      <c r="G2913" s="6">
        <v>36</v>
      </c>
      <c r="H2913" s="6">
        <f>VLOOKUP(D2913,'kode internal'!$B$1:$E$4717,4,FALSE)</f>
        <v>0</v>
      </c>
      <c r="I2913" s="6">
        <f>VLOOKUP(D2913,'kode internal'!$B$1:$F$4717,5,FALSE)</f>
        <v>36</v>
      </c>
    </row>
    <row r="2914" spans="1:9">
      <c r="A2914" s="6" t="s">
        <v>7878</v>
      </c>
      <c r="B2914" s="6" t="s">
        <v>7879</v>
      </c>
      <c r="C2914" s="6">
        <f t="shared" si="46"/>
        <v>1</v>
      </c>
      <c r="D2914" s="6" t="s">
        <v>7879</v>
      </c>
      <c r="E2914" s="6" t="str">
        <f>VLOOKUP(B2914,'kode internal'!$B$1:$D$4717,2,FALSE)</f>
        <v>42S327</v>
      </c>
      <c r="F2914" s="6">
        <v>0</v>
      </c>
      <c r="G2914" s="6">
        <v>13</v>
      </c>
      <c r="H2914" s="6">
        <f>VLOOKUP(D2914,'kode internal'!$B$1:$E$4717,4,FALSE)</f>
        <v>0</v>
      </c>
      <c r="I2914" s="6">
        <f>VLOOKUP(D2914,'kode internal'!$B$1:$F$4717,5,FALSE)</f>
        <v>13</v>
      </c>
    </row>
    <row r="2915" spans="1:9">
      <c r="A2915" s="6" t="s">
        <v>7880</v>
      </c>
      <c r="B2915" s="6" t="s">
        <v>7881</v>
      </c>
      <c r="C2915" s="6">
        <f t="shared" si="46"/>
        <v>1</v>
      </c>
      <c r="D2915" s="6" t="s">
        <v>7881</v>
      </c>
      <c r="E2915" s="6" t="str">
        <f>VLOOKUP(B2915,'kode internal'!$B$1:$D$4717,2,FALSE)</f>
        <v>42C702</v>
      </c>
      <c r="F2915" s="6">
        <v>0</v>
      </c>
      <c r="G2915" s="6">
        <v>1</v>
      </c>
      <c r="H2915" s="6">
        <f>VLOOKUP(D2915,'kode internal'!$B$1:$E$4717,4,FALSE)</f>
        <v>0</v>
      </c>
      <c r="I2915" s="6">
        <f>VLOOKUP(D2915,'kode internal'!$B$1:$F$4717,5,FALSE)</f>
        <v>1</v>
      </c>
    </row>
    <row r="2916" spans="1:9">
      <c r="A2916" s="6" t="s">
        <v>7882</v>
      </c>
      <c r="B2916" s="6" t="s">
        <v>7883</v>
      </c>
      <c r="C2916" s="6">
        <f t="shared" si="46"/>
        <v>1</v>
      </c>
      <c r="D2916" s="6" t="s">
        <v>7883</v>
      </c>
      <c r="E2916" s="6" t="str">
        <f>VLOOKUP(B2916,'kode internal'!$B$1:$D$4717,2,FALSE)</f>
        <v>42T278</v>
      </c>
      <c r="F2916" s="6">
        <v>0</v>
      </c>
      <c r="G2916" s="6">
        <v>7</v>
      </c>
      <c r="H2916" s="6">
        <f>VLOOKUP(D2916,'kode internal'!$B$1:$E$4717,4,FALSE)</f>
        <v>0</v>
      </c>
      <c r="I2916" s="6">
        <f>VLOOKUP(D2916,'kode internal'!$B$1:$F$4717,5,FALSE)</f>
        <v>7</v>
      </c>
    </row>
    <row r="2917" spans="1:9">
      <c r="A2917" s="6" t="s">
        <v>7884</v>
      </c>
      <c r="B2917" s="6" t="s">
        <v>7885</v>
      </c>
      <c r="C2917" s="6">
        <f t="shared" si="46"/>
        <v>1</v>
      </c>
      <c r="D2917" s="6" t="s">
        <v>7885</v>
      </c>
      <c r="E2917" s="6" t="str">
        <f>VLOOKUP(B2917,'kode internal'!$B$1:$D$4717,2,FALSE)</f>
        <v>80E170</v>
      </c>
      <c r="F2917" s="6">
        <v>0</v>
      </c>
      <c r="G2917" s="6">
        <v>40</v>
      </c>
      <c r="H2917" s="6">
        <f>VLOOKUP(D2917,'kode internal'!$B$1:$E$4717,4,FALSE)</f>
        <v>0</v>
      </c>
      <c r="I2917" s="6">
        <f>VLOOKUP(D2917,'kode internal'!$B$1:$F$4717,5,FALSE)</f>
        <v>40</v>
      </c>
    </row>
    <row r="2918" spans="1:9">
      <c r="A2918" s="6" t="s">
        <v>7886</v>
      </c>
      <c r="B2918" s="6" t="s">
        <v>7887</v>
      </c>
      <c r="C2918" s="6">
        <f t="shared" si="46"/>
        <v>1</v>
      </c>
      <c r="D2918" s="6" t="s">
        <v>7887</v>
      </c>
      <c r="E2918" s="6" t="str">
        <f>VLOOKUP(B2918,'kode internal'!$B$1:$D$4717,2,FALSE)</f>
        <v>80B131</v>
      </c>
      <c r="F2918" s="6">
        <v>0</v>
      </c>
      <c r="G2918" s="6">
        <v>32</v>
      </c>
      <c r="H2918" s="6">
        <f>VLOOKUP(D2918,'kode internal'!$B$1:$E$4717,4,FALSE)</f>
        <v>0</v>
      </c>
      <c r="I2918" s="6">
        <f>VLOOKUP(D2918,'kode internal'!$B$1:$F$4717,5,FALSE)</f>
        <v>32</v>
      </c>
    </row>
    <row r="2919" spans="1:9">
      <c r="A2919" s="6" t="s">
        <v>7888</v>
      </c>
      <c r="B2919" s="6" t="s">
        <v>7889</v>
      </c>
      <c r="C2919" s="6">
        <f t="shared" si="46"/>
        <v>1</v>
      </c>
      <c r="D2919" s="6" t="s">
        <v>7889</v>
      </c>
      <c r="E2919" s="6" t="str">
        <f>VLOOKUP(B2919,'kode internal'!$B$1:$D$4717,2,FALSE)</f>
        <v>80G137</v>
      </c>
      <c r="F2919" s="6">
        <v>0</v>
      </c>
      <c r="G2919" s="6">
        <v>5</v>
      </c>
      <c r="H2919" s="6">
        <f>VLOOKUP(D2919,'kode internal'!$B$1:$E$4717,4,FALSE)</f>
        <v>0</v>
      </c>
      <c r="I2919" s="6">
        <f>VLOOKUP(D2919,'kode internal'!$B$1:$F$4717,5,FALSE)</f>
        <v>5</v>
      </c>
    </row>
    <row r="2920" spans="1:9">
      <c r="A2920" s="6" t="s">
        <v>7890</v>
      </c>
      <c r="B2920" s="6" t="s">
        <v>7891</v>
      </c>
      <c r="C2920" s="6">
        <f t="shared" si="46"/>
        <v>1</v>
      </c>
      <c r="D2920" s="6" t="s">
        <v>7891</v>
      </c>
      <c r="E2920" s="6" t="e">
        <f>VLOOKUP(B2920,'kode internal'!$B$1:$D$4717,2,FALSE)</f>
        <v>#N/A</v>
      </c>
      <c r="F2920" s="6">
        <v>0</v>
      </c>
      <c r="G2920" s="6">
        <v>6</v>
      </c>
      <c r="H2920" s="6" t="e">
        <f>VLOOKUP(D2920,'kode internal'!$B$1:$E$4717,4,FALSE)</f>
        <v>#N/A</v>
      </c>
      <c r="I2920" s="6" t="e">
        <f>VLOOKUP(D2920,'kode internal'!$B$1:$F$4717,5,FALSE)</f>
        <v>#N/A</v>
      </c>
    </row>
    <row r="2921" spans="1:9">
      <c r="A2921" s="6" t="s">
        <v>7892</v>
      </c>
      <c r="B2921" s="6" t="s">
        <v>7893</v>
      </c>
      <c r="C2921" s="6">
        <f t="shared" si="46"/>
        <v>1</v>
      </c>
      <c r="D2921" s="6" t="s">
        <v>7893</v>
      </c>
      <c r="E2921" s="6" t="str">
        <f>VLOOKUP(B2921,'kode internal'!$B$1:$D$4717,2,FALSE)</f>
        <v>81S188</v>
      </c>
      <c r="F2921" s="6">
        <v>0</v>
      </c>
      <c r="G2921" s="6">
        <v>10</v>
      </c>
      <c r="H2921" s="6">
        <f>VLOOKUP(D2921,'kode internal'!$B$1:$E$4717,4,FALSE)</f>
        <v>0</v>
      </c>
      <c r="I2921" s="6">
        <f>VLOOKUP(D2921,'kode internal'!$B$1:$F$4717,5,FALSE)</f>
        <v>10</v>
      </c>
    </row>
    <row r="2922" spans="1:9">
      <c r="A2922" s="6" t="s">
        <v>7894</v>
      </c>
      <c r="B2922" s="6" t="s">
        <v>7895</v>
      </c>
      <c r="C2922" s="6">
        <f t="shared" si="46"/>
        <v>1</v>
      </c>
      <c r="D2922" s="6" t="s">
        <v>7895</v>
      </c>
      <c r="E2922" s="6" t="str">
        <f>VLOOKUP(B2922,'kode internal'!$B$1:$D$4717,2,FALSE)</f>
        <v>80S102</v>
      </c>
      <c r="F2922" s="6">
        <v>0</v>
      </c>
      <c r="G2922" s="6">
        <v>100</v>
      </c>
      <c r="H2922" s="6">
        <f>VLOOKUP(D2922,'kode internal'!$B$1:$E$4717,4,FALSE)</f>
        <v>0</v>
      </c>
      <c r="I2922" s="6">
        <f>VLOOKUP(D2922,'kode internal'!$B$1:$F$4717,5,FALSE)</f>
        <v>100</v>
      </c>
    </row>
    <row r="2923" spans="1:9">
      <c r="A2923" s="6" t="s">
        <v>7896</v>
      </c>
      <c r="B2923" s="6" t="s">
        <v>7897</v>
      </c>
      <c r="C2923" s="6">
        <f t="shared" si="46"/>
        <v>1</v>
      </c>
      <c r="D2923" s="6" t="s">
        <v>7897</v>
      </c>
      <c r="E2923" s="6" t="e">
        <f>VLOOKUP(B2923,'kode internal'!$B$1:$D$4717,2,FALSE)</f>
        <v>#N/A</v>
      </c>
      <c r="F2923" s="6">
        <v>0</v>
      </c>
      <c r="G2923" s="6">
        <v>30</v>
      </c>
      <c r="H2923" s="6" t="e">
        <f>VLOOKUP(D2923,'kode internal'!$B$1:$E$4717,4,FALSE)</f>
        <v>#N/A</v>
      </c>
      <c r="I2923" s="6" t="e">
        <f>VLOOKUP(D2923,'kode internal'!$B$1:$F$4717,5,FALSE)</f>
        <v>#N/A</v>
      </c>
    </row>
    <row r="2924" spans="1:9">
      <c r="A2924" s="6" t="s">
        <v>7898</v>
      </c>
      <c r="B2924" s="6" t="s">
        <v>7899</v>
      </c>
      <c r="C2924" s="6">
        <f t="shared" si="46"/>
        <v>1</v>
      </c>
      <c r="D2924" s="6" t="s">
        <v>7899</v>
      </c>
      <c r="E2924" s="6" t="e">
        <f>VLOOKUP(B2924,'kode internal'!$B$1:$D$4717,2,FALSE)</f>
        <v>#N/A</v>
      </c>
      <c r="F2924" s="6">
        <v>0</v>
      </c>
      <c r="G2924" s="6">
        <v>72</v>
      </c>
      <c r="H2924" s="6" t="e">
        <f>VLOOKUP(D2924,'kode internal'!$B$1:$E$4717,4,FALSE)</f>
        <v>#N/A</v>
      </c>
      <c r="I2924" s="6" t="e">
        <f>VLOOKUP(D2924,'kode internal'!$B$1:$F$4717,5,FALSE)</f>
        <v>#N/A</v>
      </c>
    </row>
    <row r="2925" spans="1:9">
      <c r="A2925" s="6" t="s">
        <v>7900</v>
      </c>
      <c r="B2925" s="6" t="s">
        <v>7901</v>
      </c>
      <c r="C2925" s="6">
        <f t="shared" si="46"/>
        <v>1</v>
      </c>
      <c r="D2925" s="6" t="s">
        <v>7901</v>
      </c>
      <c r="E2925" s="6" t="str">
        <f>VLOOKUP(B2925,'kode internal'!$B$1:$D$4717,2,FALSE)</f>
        <v>80S101</v>
      </c>
      <c r="F2925" s="6">
        <v>0</v>
      </c>
      <c r="G2925" s="6">
        <v>10</v>
      </c>
      <c r="H2925" s="6">
        <f>VLOOKUP(D2925,'kode internal'!$B$1:$E$4717,4,FALSE)</f>
        <v>0</v>
      </c>
      <c r="I2925" s="6">
        <f>VLOOKUP(D2925,'kode internal'!$B$1:$F$4717,5,FALSE)</f>
        <v>10</v>
      </c>
    </row>
    <row r="2926" spans="1:9">
      <c r="A2926" s="6" t="s">
        <v>7902</v>
      </c>
      <c r="B2926" s="6" t="s">
        <v>7903</v>
      </c>
      <c r="C2926" s="6">
        <f t="shared" si="46"/>
        <v>1</v>
      </c>
      <c r="D2926" s="6" t="s">
        <v>7903</v>
      </c>
      <c r="E2926" s="6" t="str">
        <f>VLOOKUP(B2926,'kode internal'!$B$1:$D$4717,2,FALSE)</f>
        <v>81B185</v>
      </c>
      <c r="F2926" s="6">
        <v>0</v>
      </c>
      <c r="G2926" s="6">
        <v>10</v>
      </c>
      <c r="H2926" s="6">
        <f>VLOOKUP(D2926,'kode internal'!$B$1:$E$4717,4,FALSE)</f>
        <v>0</v>
      </c>
      <c r="I2926" s="6">
        <f>VLOOKUP(D2926,'kode internal'!$B$1:$F$4717,5,FALSE)</f>
        <v>10</v>
      </c>
    </row>
    <row r="2927" spans="1:9">
      <c r="A2927" s="6" t="s">
        <v>7904</v>
      </c>
      <c r="B2927" s="6" t="s">
        <v>7905</v>
      </c>
      <c r="C2927" s="6">
        <f t="shared" si="46"/>
        <v>1</v>
      </c>
      <c r="D2927" s="6" t="s">
        <v>7905</v>
      </c>
      <c r="E2927" s="6" t="str">
        <f>VLOOKUP(B2927,'kode internal'!$B$1:$D$4717,2,FALSE)</f>
        <v>80I118</v>
      </c>
      <c r="F2927" s="6">
        <v>0</v>
      </c>
      <c r="G2927" s="6">
        <v>10</v>
      </c>
      <c r="H2927" s="6">
        <f>VLOOKUP(D2927,'kode internal'!$B$1:$E$4717,4,FALSE)</f>
        <v>0</v>
      </c>
      <c r="I2927" s="6">
        <f>VLOOKUP(D2927,'kode internal'!$B$1:$F$4717,5,FALSE)</f>
        <v>10</v>
      </c>
    </row>
    <row r="2928" spans="1:9">
      <c r="A2928" s="6" t="s">
        <v>7906</v>
      </c>
      <c r="B2928" s="6" t="s">
        <v>7907</v>
      </c>
      <c r="C2928" s="6">
        <f t="shared" si="46"/>
        <v>1</v>
      </c>
      <c r="D2928" s="6" t="s">
        <v>7907</v>
      </c>
      <c r="E2928" s="6" t="str">
        <f>VLOOKUP(B2928,'kode internal'!$B$1:$D$4717,2,FALSE)</f>
        <v>16z003</v>
      </c>
      <c r="F2928" s="6">
        <v>0</v>
      </c>
      <c r="G2928" s="6">
        <v>1</v>
      </c>
      <c r="H2928" s="6">
        <f>VLOOKUP(D2928,'kode internal'!$B$1:$E$4717,4,FALSE)</f>
        <v>0</v>
      </c>
      <c r="I2928" s="6">
        <f>VLOOKUP(D2928,'kode internal'!$B$1:$F$4717,5,FALSE)</f>
        <v>1</v>
      </c>
    </row>
    <row r="2929" spans="1:9">
      <c r="A2929" s="6" t="s">
        <v>7908</v>
      </c>
      <c r="B2929" s="6" t="s">
        <v>7909</v>
      </c>
      <c r="C2929" s="6">
        <f t="shared" si="46"/>
        <v>1</v>
      </c>
      <c r="D2929" s="6" t="s">
        <v>7909</v>
      </c>
      <c r="E2929" s="6" t="str">
        <f>VLOOKUP(B2929,'kode internal'!$B$1:$D$4717,2,FALSE)</f>
        <v>80B132</v>
      </c>
      <c r="F2929" s="6">
        <v>0</v>
      </c>
      <c r="G2929" s="6">
        <v>10</v>
      </c>
      <c r="H2929" s="6">
        <f>VLOOKUP(D2929,'kode internal'!$B$1:$E$4717,4,FALSE)</f>
        <v>0</v>
      </c>
      <c r="I2929" s="6">
        <f>VLOOKUP(D2929,'kode internal'!$B$1:$F$4717,5,FALSE)</f>
        <v>10</v>
      </c>
    </row>
    <row r="2930" spans="1:9">
      <c r="A2930" s="6" t="s">
        <v>7910</v>
      </c>
      <c r="B2930" s="6" t="s">
        <v>7911</v>
      </c>
      <c r="C2930" s="6">
        <f t="shared" si="46"/>
        <v>1</v>
      </c>
      <c r="D2930" s="6" t="s">
        <v>7911</v>
      </c>
      <c r="E2930" s="6" t="str">
        <f>VLOOKUP(B2930,'kode internal'!$B$1:$D$4717,2,FALSE)</f>
        <v>PF031</v>
      </c>
      <c r="F2930" s="6">
        <v>0</v>
      </c>
      <c r="G2930" s="6">
        <v>2</v>
      </c>
      <c r="H2930" s="6">
        <f>VLOOKUP(D2930,'kode internal'!$B$1:$E$4717,4,FALSE)</f>
        <v>0</v>
      </c>
      <c r="I2930" s="6">
        <f>VLOOKUP(D2930,'kode internal'!$B$1:$F$4717,5,FALSE)</f>
        <v>2</v>
      </c>
    </row>
    <row r="2931" spans="1:9">
      <c r="A2931" s="6" t="s">
        <v>7912</v>
      </c>
      <c r="B2931" s="6" t="s">
        <v>7913</v>
      </c>
      <c r="C2931" s="6">
        <f t="shared" si="46"/>
        <v>1</v>
      </c>
      <c r="D2931" s="6" t="s">
        <v>7913</v>
      </c>
      <c r="E2931" s="6" t="str">
        <f>VLOOKUP(B2931,'kode internal'!$B$1:$D$4717,2,FALSE)</f>
        <v>80N157</v>
      </c>
      <c r="F2931" s="6">
        <v>0</v>
      </c>
      <c r="G2931" s="6">
        <v>1</v>
      </c>
      <c r="H2931" s="6">
        <f>VLOOKUP(D2931,'kode internal'!$B$1:$E$4717,4,FALSE)</f>
        <v>0</v>
      </c>
      <c r="I2931" s="6">
        <f>VLOOKUP(D2931,'kode internal'!$B$1:$F$4717,5,FALSE)</f>
        <v>1</v>
      </c>
    </row>
    <row r="2932" spans="1:9">
      <c r="A2932" s="6" t="s">
        <v>7914</v>
      </c>
      <c r="B2932" s="6" t="s">
        <v>7915</v>
      </c>
      <c r="C2932" s="6">
        <f t="shared" si="46"/>
        <v>1</v>
      </c>
      <c r="D2932" s="6" t="s">
        <v>7915</v>
      </c>
      <c r="E2932" s="6" t="str">
        <f>VLOOKUP(B2932,'kode internal'!$B$1:$D$4717,2,FALSE)</f>
        <v>42C008</v>
      </c>
      <c r="F2932" s="6">
        <v>0</v>
      </c>
      <c r="G2932" s="6">
        <v>2</v>
      </c>
      <c r="H2932" s="6">
        <f>VLOOKUP(D2932,'kode internal'!$B$1:$E$4717,4,FALSE)</f>
        <v>0</v>
      </c>
      <c r="I2932" s="6">
        <f>VLOOKUP(D2932,'kode internal'!$B$1:$F$4717,5,FALSE)</f>
        <v>2</v>
      </c>
    </row>
    <row r="2933" spans="1:9">
      <c r="A2933" s="6" t="s">
        <v>7916</v>
      </c>
      <c r="B2933" s="6" t="s">
        <v>7917</v>
      </c>
      <c r="C2933" s="6">
        <f t="shared" si="46"/>
        <v>1</v>
      </c>
      <c r="D2933" s="6" t="s">
        <v>7917</v>
      </c>
      <c r="E2933" s="6" t="str">
        <f>VLOOKUP(B2933,'kode internal'!$B$1:$D$4717,2,FALSE)</f>
        <v>80V050</v>
      </c>
      <c r="F2933" s="6">
        <v>0</v>
      </c>
      <c r="G2933" s="6">
        <v>30</v>
      </c>
      <c r="H2933" s="6">
        <f>VLOOKUP(D2933,'kode internal'!$B$1:$E$4717,4,FALSE)</f>
        <v>0</v>
      </c>
      <c r="I2933" s="6">
        <f>VLOOKUP(D2933,'kode internal'!$B$1:$F$4717,5,FALSE)</f>
        <v>30</v>
      </c>
    </row>
    <row r="2934" spans="1:9">
      <c r="A2934" s="6" t="s">
        <v>7918</v>
      </c>
      <c r="B2934" s="6" t="s">
        <v>7919</v>
      </c>
      <c r="C2934" s="6">
        <f t="shared" si="46"/>
        <v>1</v>
      </c>
      <c r="D2934" s="6" t="s">
        <v>7919</v>
      </c>
      <c r="E2934" s="6" t="str">
        <f>VLOOKUP(B2934,'kode internal'!$B$1:$D$4717,2,FALSE)</f>
        <v>42C010</v>
      </c>
      <c r="F2934" s="6">
        <v>0</v>
      </c>
      <c r="G2934" s="6">
        <v>1</v>
      </c>
      <c r="H2934" s="6">
        <f>VLOOKUP(D2934,'kode internal'!$B$1:$E$4717,4,FALSE)</f>
        <v>0</v>
      </c>
      <c r="I2934" s="6">
        <f>VLOOKUP(D2934,'kode internal'!$B$1:$F$4717,5,FALSE)</f>
        <v>1</v>
      </c>
    </row>
    <row r="2935" spans="1:9">
      <c r="A2935" s="6" t="s">
        <v>7920</v>
      </c>
      <c r="B2935" s="6" t="s">
        <v>7921</v>
      </c>
      <c r="C2935" s="6">
        <f t="shared" si="46"/>
        <v>1</v>
      </c>
      <c r="D2935" s="6" t="s">
        <v>7921</v>
      </c>
      <c r="E2935" s="6" t="str">
        <f>VLOOKUP(B2935,'kode internal'!$B$1:$D$4717,2,FALSE)</f>
        <v>42C012</v>
      </c>
      <c r="F2935" s="6">
        <v>0</v>
      </c>
      <c r="G2935" s="6">
        <v>1</v>
      </c>
      <c r="H2935" s="6">
        <f>VLOOKUP(D2935,'kode internal'!$B$1:$E$4717,4,FALSE)</f>
        <v>0</v>
      </c>
      <c r="I2935" s="6">
        <f>VLOOKUP(D2935,'kode internal'!$B$1:$F$4717,5,FALSE)</f>
        <v>1</v>
      </c>
    </row>
    <row r="2936" spans="1:9">
      <c r="A2936" s="6" t="s">
        <v>7922</v>
      </c>
      <c r="B2936" s="6" t="s">
        <v>7923</v>
      </c>
      <c r="C2936" s="6">
        <f t="shared" si="46"/>
        <v>1</v>
      </c>
      <c r="D2936" s="6" t="s">
        <v>7923</v>
      </c>
      <c r="E2936" s="6" t="str">
        <f>VLOOKUP(B2936,'kode internal'!$B$1:$D$4717,2,FALSE)</f>
        <v>42L721</v>
      </c>
      <c r="F2936" s="6">
        <v>0</v>
      </c>
      <c r="G2936" s="6">
        <v>1</v>
      </c>
      <c r="H2936" s="6">
        <f>VLOOKUP(D2936,'kode internal'!$B$1:$E$4717,4,FALSE)</f>
        <v>0</v>
      </c>
      <c r="I2936" s="6">
        <f>VLOOKUP(D2936,'kode internal'!$B$1:$F$4717,5,FALSE)</f>
        <v>1</v>
      </c>
    </row>
    <row r="2937" spans="1:9">
      <c r="A2937" s="6" t="s">
        <v>7924</v>
      </c>
      <c r="B2937" s="6" t="s">
        <v>7925</v>
      </c>
      <c r="C2937" s="6">
        <f t="shared" si="46"/>
        <v>1</v>
      </c>
      <c r="D2937" s="6" t="s">
        <v>7925</v>
      </c>
      <c r="E2937" s="6" t="e">
        <f>VLOOKUP(B2937,'kode internal'!$B$1:$D$4717,2,FALSE)</f>
        <v>#N/A</v>
      </c>
      <c r="F2937" s="6">
        <v>0</v>
      </c>
      <c r="G2937" s="6">
        <v>5</v>
      </c>
      <c r="H2937" s="6" t="e">
        <f>VLOOKUP(D2937,'kode internal'!$B$1:$E$4717,4,FALSE)</f>
        <v>#N/A</v>
      </c>
      <c r="I2937" s="6" t="e">
        <f>VLOOKUP(D2937,'kode internal'!$B$1:$F$4717,5,FALSE)</f>
        <v>#N/A</v>
      </c>
    </row>
    <row r="2938" spans="1:9">
      <c r="A2938" s="6" t="s">
        <v>7926</v>
      </c>
      <c r="B2938" s="6" t="s">
        <v>7927</v>
      </c>
      <c r="C2938" s="6">
        <f t="shared" si="46"/>
        <v>1</v>
      </c>
      <c r="D2938" s="6" t="s">
        <v>7927</v>
      </c>
      <c r="E2938" s="6" t="str">
        <f>VLOOKUP(B2938,'kode internal'!$B$1:$D$4717,2,FALSE)</f>
        <v>81C326</v>
      </c>
      <c r="F2938" s="6">
        <v>0</v>
      </c>
      <c r="G2938" s="6">
        <v>1</v>
      </c>
      <c r="H2938" s="6">
        <f>VLOOKUP(D2938,'kode internal'!$B$1:$E$4717,4,FALSE)</f>
        <v>0</v>
      </c>
      <c r="I2938" s="6">
        <f>VLOOKUP(D2938,'kode internal'!$B$1:$F$4717,5,FALSE)</f>
        <v>1</v>
      </c>
    </row>
    <row r="2939" spans="1:9">
      <c r="A2939" s="6" t="s">
        <v>7928</v>
      </c>
      <c r="B2939" s="6" t="s">
        <v>7929</v>
      </c>
      <c r="C2939" s="6">
        <f t="shared" si="46"/>
        <v>1</v>
      </c>
      <c r="D2939" s="6" t="s">
        <v>7929</v>
      </c>
      <c r="E2939" s="6" t="e">
        <f>VLOOKUP(B2939,'kode internal'!$B$1:$D$4717,2,FALSE)</f>
        <v>#N/A</v>
      </c>
      <c r="F2939" s="6">
        <v>0</v>
      </c>
      <c r="G2939" s="6">
        <v>1</v>
      </c>
      <c r="H2939" s="6" t="e">
        <f>VLOOKUP(D2939,'kode internal'!$B$1:$E$4717,4,FALSE)</f>
        <v>#N/A</v>
      </c>
      <c r="I2939" s="6" t="e">
        <f>VLOOKUP(D2939,'kode internal'!$B$1:$F$4717,5,FALSE)</f>
        <v>#N/A</v>
      </c>
    </row>
    <row r="2940" spans="1:9">
      <c r="A2940" s="6" t="s">
        <v>7930</v>
      </c>
      <c r="B2940" s="6" t="s">
        <v>7931</v>
      </c>
      <c r="C2940" s="6">
        <f t="shared" si="46"/>
        <v>1</v>
      </c>
      <c r="D2940" s="6" t="s">
        <v>7931</v>
      </c>
      <c r="E2940" s="6" t="str">
        <f>VLOOKUP(B2940,'kode internal'!$B$1:$D$4717,2,FALSE)</f>
        <v>22A003</v>
      </c>
      <c r="F2940" s="6">
        <v>0</v>
      </c>
      <c r="G2940" s="6">
        <v>5</v>
      </c>
      <c r="H2940" s="6">
        <f>VLOOKUP(D2940,'kode internal'!$B$1:$E$4717,4,FALSE)</f>
        <v>0</v>
      </c>
      <c r="I2940" s="6">
        <f>VLOOKUP(D2940,'kode internal'!$B$1:$F$4717,5,FALSE)</f>
        <v>5</v>
      </c>
    </row>
    <row r="2941" spans="1:9">
      <c r="A2941" s="6" t="s">
        <v>7932</v>
      </c>
      <c r="B2941" s="6" t="s">
        <v>7933</v>
      </c>
      <c r="C2941" s="6">
        <f t="shared" si="46"/>
        <v>1</v>
      </c>
      <c r="D2941" s="6" t="s">
        <v>7933</v>
      </c>
      <c r="E2941" s="6" t="str">
        <f>VLOOKUP(B2941,'kode internal'!$B$1:$D$4717,2,FALSE)</f>
        <v>80N156</v>
      </c>
      <c r="F2941" s="6">
        <v>0</v>
      </c>
      <c r="G2941" s="6">
        <v>200</v>
      </c>
      <c r="H2941" s="6">
        <f>VLOOKUP(D2941,'kode internal'!$B$1:$E$4717,4,FALSE)</f>
        <v>0</v>
      </c>
      <c r="I2941" s="6">
        <f>VLOOKUP(D2941,'kode internal'!$B$1:$F$4717,5,FALSE)</f>
        <v>200</v>
      </c>
    </row>
    <row r="2942" spans="1:9">
      <c r="A2942" s="6" t="s">
        <v>7934</v>
      </c>
      <c r="B2942" s="6" t="s">
        <v>7935</v>
      </c>
      <c r="C2942" s="6">
        <f t="shared" si="46"/>
        <v>1</v>
      </c>
      <c r="D2942" s="6" t="s">
        <v>7935</v>
      </c>
      <c r="E2942" s="6" t="str">
        <f>VLOOKUP(B2942,'kode internal'!$B$1:$D$4717,2,FALSE)</f>
        <v>80C005.1</v>
      </c>
      <c r="F2942" s="6">
        <v>0</v>
      </c>
      <c r="G2942" s="6">
        <v>3</v>
      </c>
      <c r="H2942" s="6">
        <f>VLOOKUP(D2942,'kode internal'!$B$1:$E$4717,4,FALSE)</f>
        <v>0</v>
      </c>
      <c r="I2942" s="6">
        <f>VLOOKUP(D2942,'kode internal'!$B$1:$F$4717,5,FALSE)</f>
        <v>3</v>
      </c>
    </row>
    <row r="2943" spans="1:9">
      <c r="A2943" s="6" t="s">
        <v>7936</v>
      </c>
      <c r="B2943" s="6" t="s">
        <v>7937</v>
      </c>
      <c r="C2943" s="6">
        <f t="shared" si="46"/>
        <v>1</v>
      </c>
      <c r="D2943" s="6" t="s">
        <v>7937</v>
      </c>
      <c r="E2943" s="6" t="str">
        <f>VLOOKUP(B2943,'kode internal'!$B$1:$D$4717,2,FALSE)</f>
        <v>42L800</v>
      </c>
      <c r="F2943" s="6">
        <v>0</v>
      </c>
      <c r="G2943" s="6">
        <v>2</v>
      </c>
      <c r="H2943" s="6">
        <f>VLOOKUP(D2943,'kode internal'!$B$1:$E$4717,4,FALSE)</f>
        <v>0</v>
      </c>
      <c r="I2943" s="6">
        <f>VLOOKUP(D2943,'kode internal'!$B$1:$F$4717,5,FALSE)</f>
        <v>2</v>
      </c>
    </row>
    <row r="2944" spans="1:9">
      <c r="A2944" s="6" t="s">
        <v>7938</v>
      </c>
      <c r="B2944" s="6" t="s">
        <v>7939</v>
      </c>
      <c r="C2944" s="6">
        <f t="shared" si="46"/>
        <v>1</v>
      </c>
      <c r="D2944" s="6" t="s">
        <v>7939</v>
      </c>
      <c r="E2944" s="6" t="str">
        <f>VLOOKUP(B2944,'kode internal'!$B$1:$D$4717,2,FALSE)</f>
        <v>80S173</v>
      </c>
      <c r="F2944" s="6">
        <v>0</v>
      </c>
      <c r="G2944" s="6">
        <v>50</v>
      </c>
      <c r="H2944" s="6">
        <f>VLOOKUP(D2944,'kode internal'!$B$1:$E$4717,4,FALSE)</f>
        <v>0</v>
      </c>
      <c r="I2944" s="6">
        <f>VLOOKUP(D2944,'kode internal'!$B$1:$F$4717,5,FALSE)</f>
        <v>50</v>
      </c>
    </row>
    <row r="2945" spans="1:9">
      <c r="A2945" s="6" t="s">
        <v>7940</v>
      </c>
      <c r="B2945" s="6" t="s">
        <v>7941</v>
      </c>
      <c r="C2945" s="6">
        <f t="shared" ref="C2945:C3008" si="47">IF(B2945=D2945,1,0)</f>
        <v>1</v>
      </c>
      <c r="D2945" s="6" t="s">
        <v>7941</v>
      </c>
      <c r="E2945" s="6" t="str">
        <f>VLOOKUP(B2945,'kode internal'!$B$1:$D$4717,2,FALSE)</f>
        <v>42 003</v>
      </c>
      <c r="F2945" s="6">
        <v>0</v>
      </c>
      <c r="G2945" s="6">
        <v>4</v>
      </c>
      <c r="H2945" s="6">
        <f>VLOOKUP(D2945,'kode internal'!$B$1:$E$4717,4,FALSE)</f>
        <v>0</v>
      </c>
      <c r="I2945" s="6">
        <f>VLOOKUP(D2945,'kode internal'!$B$1:$F$4717,5,FALSE)</f>
        <v>4</v>
      </c>
    </row>
    <row r="2946" spans="1:9">
      <c r="A2946" s="6" t="s">
        <v>7942</v>
      </c>
      <c r="B2946" s="6" t="s">
        <v>7943</v>
      </c>
      <c r="C2946" s="6">
        <f t="shared" si="47"/>
        <v>1</v>
      </c>
      <c r="D2946" s="6" t="s">
        <v>7943</v>
      </c>
      <c r="E2946" s="6" t="str">
        <f>VLOOKUP(B2946,'kode internal'!$B$1:$D$4717,2,FALSE)</f>
        <v>421022</v>
      </c>
      <c r="F2946" s="6">
        <v>0</v>
      </c>
      <c r="G2946" s="6">
        <v>1</v>
      </c>
      <c r="H2946" s="6">
        <f>VLOOKUP(D2946,'kode internal'!$B$1:$E$4717,4,FALSE)</f>
        <v>0</v>
      </c>
      <c r="I2946" s="6">
        <f>VLOOKUP(D2946,'kode internal'!$B$1:$F$4717,5,FALSE)</f>
        <v>1</v>
      </c>
    </row>
    <row r="2947" spans="1:9">
      <c r="A2947" s="6" t="s">
        <v>7944</v>
      </c>
      <c r="B2947" s="6" t="s">
        <v>7945</v>
      </c>
      <c r="C2947" s="6">
        <f t="shared" si="47"/>
        <v>1</v>
      </c>
      <c r="D2947" s="6" t="s">
        <v>7945</v>
      </c>
      <c r="E2947" s="6" t="str">
        <f>VLOOKUP(B2947,'kode internal'!$B$1:$D$4717,2,FALSE)</f>
        <v>421038</v>
      </c>
      <c r="F2947" s="6">
        <v>0</v>
      </c>
      <c r="G2947" s="6">
        <v>1</v>
      </c>
      <c r="H2947" s="6">
        <f>VLOOKUP(D2947,'kode internal'!$B$1:$E$4717,4,FALSE)</f>
        <v>0</v>
      </c>
      <c r="I2947" s="6">
        <f>VLOOKUP(D2947,'kode internal'!$B$1:$F$4717,5,FALSE)</f>
        <v>1</v>
      </c>
    </row>
    <row r="2948" spans="1:9">
      <c r="A2948" s="6" t="s">
        <v>7946</v>
      </c>
      <c r="B2948" s="6" t="s">
        <v>7947</v>
      </c>
      <c r="C2948" s="6">
        <f t="shared" si="47"/>
        <v>1</v>
      </c>
      <c r="D2948" s="6" t="s">
        <v>7947</v>
      </c>
      <c r="E2948" s="6" t="str">
        <f>VLOOKUP(B2948,'kode internal'!$B$1:$D$4717,2,FALSE)</f>
        <v>421031</v>
      </c>
      <c r="F2948" s="6">
        <v>0</v>
      </c>
      <c r="G2948" s="6">
        <v>2</v>
      </c>
      <c r="H2948" s="6">
        <f>VLOOKUP(D2948,'kode internal'!$B$1:$E$4717,4,FALSE)</f>
        <v>0</v>
      </c>
      <c r="I2948" s="6">
        <f>VLOOKUP(D2948,'kode internal'!$B$1:$F$4717,5,FALSE)</f>
        <v>2</v>
      </c>
    </row>
    <row r="2949" spans="1:9">
      <c r="A2949" s="6" t="s">
        <v>7948</v>
      </c>
      <c r="B2949" s="6" t="s">
        <v>7949</v>
      </c>
      <c r="C2949" s="6">
        <f t="shared" si="47"/>
        <v>1</v>
      </c>
      <c r="D2949" s="6" t="s">
        <v>7949</v>
      </c>
      <c r="E2949" s="6" t="str">
        <f>VLOOKUP(B2949,'kode internal'!$B$1:$D$4717,2,FALSE)</f>
        <v>422017</v>
      </c>
      <c r="F2949" s="6">
        <v>0</v>
      </c>
      <c r="G2949" s="6">
        <v>1</v>
      </c>
      <c r="H2949" s="6">
        <f>VLOOKUP(D2949,'kode internal'!$B$1:$E$4717,4,FALSE)</f>
        <v>0</v>
      </c>
      <c r="I2949" s="6">
        <f>VLOOKUP(D2949,'kode internal'!$B$1:$F$4717,5,FALSE)</f>
        <v>1</v>
      </c>
    </row>
    <row r="2950" spans="1:9">
      <c r="A2950" s="6" t="s">
        <v>7950</v>
      </c>
      <c r="B2950" s="6" t="s">
        <v>7951</v>
      </c>
      <c r="C2950" s="6">
        <f t="shared" si="47"/>
        <v>1</v>
      </c>
      <c r="D2950" s="6" t="s">
        <v>7951</v>
      </c>
      <c r="E2950" s="6" t="str">
        <f>VLOOKUP(B2950,'kode internal'!$B$1:$D$4717,2,FALSE)</f>
        <v>80C040</v>
      </c>
      <c r="F2950" s="6">
        <v>0</v>
      </c>
      <c r="G2950" s="6">
        <v>2</v>
      </c>
      <c r="H2950" s="6">
        <f>VLOOKUP(D2950,'kode internal'!$B$1:$E$4717,4,FALSE)</f>
        <v>0</v>
      </c>
      <c r="I2950" s="6">
        <f>VLOOKUP(D2950,'kode internal'!$B$1:$F$4717,5,FALSE)</f>
        <v>2</v>
      </c>
    </row>
    <row r="2951" spans="1:9">
      <c r="A2951" s="6" t="s">
        <v>7952</v>
      </c>
      <c r="B2951" s="6" t="s">
        <v>7953</v>
      </c>
      <c r="C2951" s="6">
        <f t="shared" si="47"/>
        <v>1</v>
      </c>
      <c r="D2951" s="6" t="s">
        <v>7953</v>
      </c>
      <c r="E2951" s="6" t="str">
        <f>VLOOKUP(B2951,'kode internal'!$B$1:$D$4717,2,FALSE)</f>
        <v>42A128</v>
      </c>
      <c r="F2951" s="6">
        <v>0</v>
      </c>
      <c r="G2951" s="6">
        <v>2</v>
      </c>
      <c r="H2951" s="6">
        <f>VLOOKUP(D2951,'kode internal'!$B$1:$E$4717,4,FALSE)</f>
        <v>0</v>
      </c>
      <c r="I2951" s="6">
        <f>VLOOKUP(D2951,'kode internal'!$B$1:$F$4717,5,FALSE)</f>
        <v>2</v>
      </c>
    </row>
    <row r="2952" spans="1:9">
      <c r="A2952" s="6" t="s">
        <v>7954</v>
      </c>
      <c r="B2952" s="6" t="s">
        <v>7955</v>
      </c>
      <c r="C2952" s="6">
        <f t="shared" si="47"/>
        <v>1</v>
      </c>
      <c r="D2952" s="6" t="s">
        <v>7955</v>
      </c>
      <c r="E2952" s="6" t="str">
        <f>VLOOKUP(B2952,'kode internal'!$B$1:$D$4717,2,FALSE)</f>
        <v>42A129</v>
      </c>
      <c r="F2952" s="6">
        <v>0</v>
      </c>
      <c r="G2952" s="6">
        <v>1</v>
      </c>
      <c r="H2952" s="6">
        <f>VLOOKUP(D2952,'kode internal'!$B$1:$E$4717,4,FALSE)</f>
        <v>0</v>
      </c>
      <c r="I2952" s="6">
        <f>VLOOKUP(D2952,'kode internal'!$B$1:$F$4717,5,FALSE)</f>
        <v>1</v>
      </c>
    </row>
    <row r="2953" spans="1:9">
      <c r="A2953" s="6" t="s">
        <v>7956</v>
      </c>
      <c r="B2953" s="6" t="s">
        <v>7957</v>
      </c>
      <c r="C2953" s="6">
        <f t="shared" si="47"/>
        <v>1</v>
      </c>
      <c r="D2953" s="6" t="s">
        <v>7957</v>
      </c>
      <c r="E2953" s="6" t="str">
        <f>VLOOKUP(B2953,'kode internal'!$B$1:$D$4717,2,FALSE)</f>
        <v>42A076</v>
      </c>
      <c r="F2953" s="6">
        <v>0</v>
      </c>
      <c r="G2953" s="6">
        <v>1</v>
      </c>
      <c r="H2953" s="6">
        <f>VLOOKUP(D2953,'kode internal'!$B$1:$E$4717,4,FALSE)</f>
        <v>0</v>
      </c>
      <c r="I2953" s="6">
        <f>VLOOKUP(D2953,'kode internal'!$B$1:$F$4717,5,FALSE)</f>
        <v>1</v>
      </c>
    </row>
    <row r="2954" spans="1:9">
      <c r="A2954" s="6" t="s">
        <v>7958</v>
      </c>
      <c r="B2954" s="6" t="s">
        <v>7959</v>
      </c>
      <c r="C2954" s="6">
        <f t="shared" si="47"/>
        <v>1</v>
      </c>
      <c r="D2954" s="6" t="s">
        <v>7959</v>
      </c>
      <c r="E2954" s="6" t="str">
        <f>VLOOKUP(B2954,'kode internal'!$B$1:$D$4717,2,FALSE)</f>
        <v>42A075</v>
      </c>
      <c r="F2954" s="6">
        <v>0</v>
      </c>
      <c r="G2954" s="6">
        <v>1</v>
      </c>
      <c r="H2954" s="6">
        <f>VLOOKUP(D2954,'kode internal'!$B$1:$E$4717,4,FALSE)</f>
        <v>0</v>
      </c>
      <c r="I2954" s="6">
        <f>VLOOKUP(D2954,'kode internal'!$B$1:$F$4717,5,FALSE)</f>
        <v>1</v>
      </c>
    </row>
    <row r="2955" spans="1:9">
      <c r="A2955" s="6" t="s">
        <v>7960</v>
      </c>
      <c r="B2955" s="6" t="s">
        <v>7961</v>
      </c>
      <c r="C2955" s="6">
        <f t="shared" si="47"/>
        <v>1</v>
      </c>
      <c r="D2955" s="6" t="s">
        <v>7961</v>
      </c>
      <c r="E2955" s="6" t="str">
        <f>VLOOKUP(B2955,'kode internal'!$B$1:$D$4717,2,FALSE)</f>
        <v>422009</v>
      </c>
      <c r="F2955" s="6">
        <v>0</v>
      </c>
      <c r="G2955" s="6">
        <v>2</v>
      </c>
      <c r="H2955" s="6">
        <f>VLOOKUP(D2955,'kode internal'!$B$1:$E$4717,4,FALSE)</f>
        <v>0</v>
      </c>
      <c r="I2955" s="6">
        <f>VLOOKUP(D2955,'kode internal'!$B$1:$F$4717,5,FALSE)</f>
        <v>2</v>
      </c>
    </row>
    <row r="2956" spans="1:9">
      <c r="A2956" s="6" t="s">
        <v>7962</v>
      </c>
      <c r="B2956" s="6" t="s">
        <v>7963</v>
      </c>
      <c r="C2956" s="6">
        <f t="shared" si="47"/>
        <v>1</v>
      </c>
      <c r="D2956" s="6" t="s">
        <v>7963</v>
      </c>
      <c r="E2956" s="6" t="str">
        <f>VLOOKUP(B2956,'kode internal'!$B$1:$D$4717,2,FALSE)</f>
        <v>422007</v>
      </c>
      <c r="F2956" s="6">
        <v>0</v>
      </c>
      <c r="G2956" s="6">
        <v>3</v>
      </c>
      <c r="H2956" s="6">
        <f>VLOOKUP(D2956,'kode internal'!$B$1:$E$4717,4,FALSE)</f>
        <v>0</v>
      </c>
      <c r="I2956" s="6">
        <f>VLOOKUP(D2956,'kode internal'!$B$1:$F$4717,5,FALSE)</f>
        <v>3</v>
      </c>
    </row>
    <row r="2957" spans="1:9">
      <c r="A2957" s="6" t="s">
        <v>7964</v>
      </c>
      <c r="B2957" s="6" t="s">
        <v>7965</v>
      </c>
      <c r="C2957" s="6">
        <f t="shared" si="47"/>
        <v>1</v>
      </c>
      <c r="D2957" s="6" t="s">
        <v>7965</v>
      </c>
      <c r="E2957" s="6" t="str">
        <f>VLOOKUP(B2957,'kode internal'!$B$1:$D$4717,2,FALSE)</f>
        <v>422010</v>
      </c>
      <c r="F2957" s="6">
        <v>0</v>
      </c>
      <c r="G2957" s="6">
        <v>4</v>
      </c>
      <c r="H2957" s="6">
        <f>VLOOKUP(D2957,'kode internal'!$B$1:$E$4717,4,FALSE)</f>
        <v>0</v>
      </c>
      <c r="I2957" s="6">
        <f>VLOOKUP(D2957,'kode internal'!$B$1:$F$4717,5,FALSE)</f>
        <v>4</v>
      </c>
    </row>
    <row r="2958" spans="1:9">
      <c r="A2958" s="6" t="s">
        <v>7966</v>
      </c>
      <c r="B2958" s="6" t="s">
        <v>7967</v>
      </c>
      <c r="C2958" s="6">
        <f t="shared" si="47"/>
        <v>1</v>
      </c>
      <c r="D2958" s="6" t="s">
        <v>7967</v>
      </c>
      <c r="E2958" s="6" t="str">
        <f>VLOOKUP(B2958,'kode internal'!$B$1:$D$4717,2,FALSE)</f>
        <v>423002</v>
      </c>
      <c r="F2958" s="6">
        <v>0</v>
      </c>
      <c r="G2958" s="6">
        <v>2</v>
      </c>
      <c r="H2958" s="6">
        <f>VLOOKUP(D2958,'kode internal'!$B$1:$E$4717,4,FALSE)</f>
        <v>0</v>
      </c>
      <c r="I2958" s="6">
        <f>VLOOKUP(D2958,'kode internal'!$B$1:$F$4717,5,FALSE)</f>
        <v>2</v>
      </c>
    </row>
    <row r="2959" spans="1:9">
      <c r="A2959" s="6" t="s">
        <v>7968</v>
      </c>
      <c r="B2959" s="6" t="s">
        <v>7969</v>
      </c>
      <c r="C2959" s="6">
        <f t="shared" si="47"/>
        <v>1</v>
      </c>
      <c r="D2959" s="6" t="s">
        <v>7969</v>
      </c>
      <c r="E2959" s="6" t="str">
        <f>VLOOKUP(B2959,'kode internal'!$B$1:$D$4717,2,FALSE)</f>
        <v>42A121</v>
      </c>
      <c r="F2959" s="6">
        <v>0</v>
      </c>
      <c r="G2959" s="6">
        <v>1</v>
      </c>
      <c r="H2959" s="6">
        <f>VLOOKUP(D2959,'kode internal'!$B$1:$E$4717,4,FALSE)</f>
        <v>0</v>
      </c>
      <c r="I2959" s="6">
        <f>VLOOKUP(D2959,'kode internal'!$B$1:$F$4717,5,FALSE)</f>
        <v>1</v>
      </c>
    </row>
    <row r="2960" spans="1:9">
      <c r="A2960" s="6" t="s">
        <v>7970</v>
      </c>
      <c r="B2960" s="6" t="s">
        <v>7971</v>
      </c>
      <c r="C2960" s="6">
        <f t="shared" si="47"/>
        <v>1</v>
      </c>
      <c r="D2960" s="6" t="s">
        <v>7971</v>
      </c>
      <c r="E2960" s="6" t="e">
        <f>VLOOKUP(B2960,'kode internal'!$B$1:$D$4717,2,FALSE)</f>
        <v>#N/A</v>
      </c>
      <c r="F2960" s="6">
        <v>0</v>
      </c>
      <c r="G2960" s="6">
        <v>2</v>
      </c>
      <c r="H2960" s="6" t="e">
        <f>VLOOKUP(D2960,'kode internal'!$B$1:$E$4717,4,FALSE)</f>
        <v>#N/A</v>
      </c>
      <c r="I2960" s="6" t="e">
        <f>VLOOKUP(D2960,'kode internal'!$B$1:$F$4717,5,FALSE)</f>
        <v>#N/A</v>
      </c>
    </row>
    <row r="2961" spans="1:9">
      <c r="A2961" s="6" t="s">
        <v>7972</v>
      </c>
      <c r="B2961" s="6" t="s">
        <v>7973</v>
      </c>
      <c r="C2961" s="6">
        <f t="shared" si="47"/>
        <v>1</v>
      </c>
      <c r="D2961" s="6" t="s">
        <v>7973</v>
      </c>
      <c r="E2961" s="6" t="e">
        <f>VLOOKUP(B2961,'kode internal'!$B$1:$D$4717,2,FALSE)</f>
        <v>#N/A</v>
      </c>
      <c r="F2961" s="6">
        <v>0</v>
      </c>
      <c r="G2961" s="6">
        <v>1</v>
      </c>
      <c r="H2961" s="6" t="e">
        <f>VLOOKUP(D2961,'kode internal'!$B$1:$E$4717,4,FALSE)</f>
        <v>#N/A</v>
      </c>
      <c r="I2961" s="6" t="e">
        <f>VLOOKUP(D2961,'kode internal'!$B$1:$F$4717,5,FALSE)</f>
        <v>#N/A</v>
      </c>
    </row>
    <row r="2962" spans="1:9">
      <c r="A2962" s="6" t="s">
        <v>7974</v>
      </c>
      <c r="B2962" s="6" t="s">
        <v>7975</v>
      </c>
      <c r="C2962" s="6">
        <f t="shared" si="47"/>
        <v>1</v>
      </c>
      <c r="D2962" s="6" t="s">
        <v>7975</v>
      </c>
      <c r="E2962" s="6" t="str">
        <f>VLOOKUP(B2962,'kode internal'!$B$1:$D$4717,2,FALSE)</f>
        <v>80C001.132</v>
      </c>
      <c r="F2962" s="6">
        <v>0</v>
      </c>
      <c r="G2962" s="6">
        <v>80</v>
      </c>
      <c r="H2962" s="6">
        <f>VLOOKUP(D2962,'kode internal'!$B$1:$E$4717,4,FALSE)</f>
        <v>220</v>
      </c>
      <c r="I2962" s="6">
        <f>VLOOKUP(D2962,'kode internal'!$B$1:$F$4717,5,FALSE)</f>
        <v>230</v>
      </c>
    </row>
    <row r="2963" spans="1:9">
      <c r="A2963" s="6" t="s">
        <v>7976</v>
      </c>
      <c r="B2963" s="6" t="s">
        <v>7977</v>
      </c>
      <c r="C2963" s="6">
        <f t="shared" si="47"/>
        <v>1</v>
      </c>
      <c r="D2963" s="6" t="s">
        <v>7977</v>
      </c>
      <c r="E2963" s="6" t="str">
        <f>VLOOKUP(B2963,'kode internal'!$B$1:$D$4717,2,FALSE)</f>
        <v>42C005</v>
      </c>
      <c r="F2963" s="6">
        <v>0</v>
      </c>
      <c r="G2963" s="6">
        <v>1</v>
      </c>
      <c r="H2963" s="6">
        <f>VLOOKUP(D2963,'kode internal'!$B$1:$E$4717,4,FALSE)</f>
        <v>0</v>
      </c>
      <c r="I2963" s="6">
        <f>VLOOKUP(D2963,'kode internal'!$B$1:$F$4717,5,FALSE)</f>
        <v>1</v>
      </c>
    </row>
    <row r="2964" spans="1:9">
      <c r="A2964" s="6" t="s">
        <v>7978</v>
      </c>
      <c r="B2964" s="6" t="s">
        <v>7979</v>
      </c>
      <c r="C2964" s="6">
        <f t="shared" si="47"/>
        <v>1</v>
      </c>
      <c r="D2964" s="6" t="s">
        <v>7979</v>
      </c>
      <c r="E2964" s="6" t="str">
        <f>VLOOKUP(B2964,'kode internal'!$B$1:$D$4717,2,FALSE)</f>
        <v>42C921</v>
      </c>
      <c r="F2964" s="6">
        <v>0</v>
      </c>
      <c r="G2964" s="6">
        <v>4</v>
      </c>
      <c r="H2964" s="6">
        <f>VLOOKUP(D2964,'kode internal'!$B$1:$E$4717,4,FALSE)</f>
        <v>0</v>
      </c>
      <c r="I2964" s="6">
        <f>VLOOKUP(D2964,'kode internal'!$B$1:$F$4717,5,FALSE)</f>
        <v>4</v>
      </c>
    </row>
    <row r="2965" spans="1:9">
      <c r="A2965" s="6" t="s">
        <v>7980</v>
      </c>
      <c r="B2965" s="6" t="s">
        <v>7981</v>
      </c>
      <c r="C2965" s="6">
        <f t="shared" si="47"/>
        <v>1</v>
      </c>
      <c r="D2965" s="6" t="s">
        <v>7981</v>
      </c>
      <c r="E2965" s="6" t="e">
        <f>VLOOKUP(B2965,'kode internal'!$B$1:$D$4717,2,FALSE)</f>
        <v>#N/A</v>
      </c>
      <c r="F2965" s="6">
        <v>0</v>
      </c>
      <c r="G2965" s="6">
        <v>3</v>
      </c>
      <c r="H2965" s="6" t="e">
        <f>VLOOKUP(D2965,'kode internal'!$B$1:$E$4717,4,FALSE)</f>
        <v>#N/A</v>
      </c>
      <c r="I2965" s="6" t="e">
        <f>VLOOKUP(D2965,'kode internal'!$B$1:$F$4717,5,FALSE)</f>
        <v>#N/A</v>
      </c>
    </row>
    <row r="2966" spans="1:9">
      <c r="A2966" s="6" t="s">
        <v>7982</v>
      </c>
      <c r="B2966" s="6" t="s">
        <v>7983</v>
      </c>
      <c r="C2966" s="6">
        <f t="shared" si="47"/>
        <v>1</v>
      </c>
      <c r="D2966" s="6" t="s">
        <v>7983</v>
      </c>
      <c r="E2966" s="6" t="e">
        <f>VLOOKUP(B2966,'kode internal'!$B$1:$D$4717,2,FALSE)</f>
        <v>#N/A</v>
      </c>
      <c r="F2966" s="6">
        <v>0</v>
      </c>
      <c r="G2966" s="6">
        <v>15</v>
      </c>
      <c r="H2966" s="6" t="e">
        <f>VLOOKUP(D2966,'kode internal'!$B$1:$E$4717,4,FALSE)</f>
        <v>#N/A</v>
      </c>
      <c r="I2966" s="6" t="e">
        <f>VLOOKUP(D2966,'kode internal'!$B$1:$F$4717,5,FALSE)</f>
        <v>#N/A</v>
      </c>
    </row>
    <row r="2967" spans="1:9">
      <c r="A2967" s="6" t="s">
        <v>7984</v>
      </c>
      <c r="B2967" s="6" t="s">
        <v>7985</v>
      </c>
      <c r="C2967" s="6">
        <f t="shared" si="47"/>
        <v>1</v>
      </c>
      <c r="D2967" s="6" t="s">
        <v>7985</v>
      </c>
      <c r="E2967" s="6" t="e">
        <f>VLOOKUP(B2967,'kode internal'!$B$1:$D$4717,2,FALSE)</f>
        <v>#N/A</v>
      </c>
      <c r="F2967" s="6">
        <v>0</v>
      </c>
      <c r="G2967" s="6">
        <v>3</v>
      </c>
      <c r="H2967" s="6" t="e">
        <f>VLOOKUP(D2967,'kode internal'!$B$1:$E$4717,4,FALSE)</f>
        <v>#N/A</v>
      </c>
      <c r="I2967" s="6" t="e">
        <f>VLOOKUP(D2967,'kode internal'!$B$1:$F$4717,5,FALSE)</f>
        <v>#N/A</v>
      </c>
    </row>
    <row r="2968" spans="1:9">
      <c r="A2968" s="6" t="s">
        <v>7986</v>
      </c>
      <c r="B2968" s="6" t="s">
        <v>7987</v>
      </c>
      <c r="C2968" s="6">
        <f t="shared" si="47"/>
        <v>1</v>
      </c>
      <c r="D2968" s="6" t="s">
        <v>7987</v>
      </c>
      <c r="E2968" s="6" t="e">
        <f>VLOOKUP(B2968,'kode internal'!$B$1:$D$4717,2,FALSE)</f>
        <v>#N/A</v>
      </c>
      <c r="F2968" s="6">
        <v>0</v>
      </c>
      <c r="G2968" s="6">
        <v>3</v>
      </c>
      <c r="H2968" s="6" t="e">
        <f>VLOOKUP(D2968,'kode internal'!$B$1:$E$4717,4,FALSE)</f>
        <v>#N/A</v>
      </c>
      <c r="I2968" s="6" t="e">
        <f>VLOOKUP(D2968,'kode internal'!$B$1:$F$4717,5,FALSE)</f>
        <v>#N/A</v>
      </c>
    </row>
    <row r="2969" spans="1:9">
      <c r="A2969" s="6" t="s">
        <v>7988</v>
      </c>
      <c r="B2969" s="6" t="s">
        <v>7989</v>
      </c>
      <c r="C2969" s="6">
        <f t="shared" si="47"/>
        <v>1</v>
      </c>
      <c r="D2969" s="6" t="s">
        <v>7989</v>
      </c>
      <c r="E2969" s="6" t="e">
        <f>VLOOKUP(B2969,'kode internal'!$B$1:$D$4717,2,FALSE)</f>
        <v>#N/A</v>
      </c>
      <c r="F2969" s="6">
        <v>0</v>
      </c>
      <c r="G2969" s="6">
        <v>6</v>
      </c>
      <c r="H2969" s="6" t="e">
        <f>VLOOKUP(D2969,'kode internal'!$B$1:$E$4717,4,FALSE)</f>
        <v>#N/A</v>
      </c>
      <c r="I2969" s="6" t="e">
        <f>VLOOKUP(D2969,'kode internal'!$B$1:$F$4717,5,FALSE)</f>
        <v>#N/A</v>
      </c>
    </row>
    <row r="2970" spans="1:9">
      <c r="A2970" s="6" t="s">
        <v>7990</v>
      </c>
      <c r="B2970" s="6" t="s">
        <v>7991</v>
      </c>
      <c r="C2970" s="6">
        <f t="shared" si="47"/>
        <v>1</v>
      </c>
      <c r="D2970" s="6" t="s">
        <v>7991</v>
      </c>
      <c r="E2970" s="6" t="e">
        <f>VLOOKUP(B2970,'kode internal'!$B$1:$D$4717,2,FALSE)</f>
        <v>#N/A</v>
      </c>
      <c r="F2970" s="6">
        <v>0</v>
      </c>
      <c r="G2970" s="6">
        <v>3</v>
      </c>
      <c r="H2970" s="6" t="e">
        <f>VLOOKUP(D2970,'kode internal'!$B$1:$E$4717,4,FALSE)</f>
        <v>#N/A</v>
      </c>
      <c r="I2970" s="6" t="e">
        <f>VLOOKUP(D2970,'kode internal'!$B$1:$F$4717,5,FALSE)</f>
        <v>#N/A</v>
      </c>
    </row>
    <row r="2971" spans="1:9">
      <c r="A2971" s="6" t="s">
        <v>7992</v>
      </c>
      <c r="B2971" s="6" t="s">
        <v>7993</v>
      </c>
      <c r="C2971" s="6">
        <f t="shared" si="47"/>
        <v>1</v>
      </c>
      <c r="D2971" s="6" t="s">
        <v>7993</v>
      </c>
      <c r="E2971" s="6" t="e">
        <f>VLOOKUP(B2971,'kode internal'!$B$1:$D$4717,2,FALSE)</f>
        <v>#N/A</v>
      </c>
      <c r="F2971" s="6">
        <v>0</v>
      </c>
      <c r="G2971" s="6">
        <v>3</v>
      </c>
      <c r="H2971" s="6" t="e">
        <f>VLOOKUP(D2971,'kode internal'!$B$1:$E$4717,4,FALSE)</f>
        <v>#N/A</v>
      </c>
      <c r="I2971" s="6" t="e">
        <f>VLOOKUP(D2971,'kode internal'!$B$1:$F$4717,5,FALSE)</f>
        <v>#N/A</v>
      </c>
    </row>
    <row r="2972" spans="1:9">
      <c r="A2972" s="6" t="s">
        <v>7994</v>
      </c>
      <c r="B2972" s="6" t="s">
        <v>7995</v>
      </c>
      <c r="C2972" s="6">
        <f t="shared" si="47"/>
        <v>1</v>
      </c>
      <c r="D2972" s="6" t="s">
        <v>7995</v>
      </c>
      <c r="E2972" s="6" t="e">
        <f>VLOOKUP(B2972,'kode internal'!$B$1:$D$4717,2,FALSE)</f>
        <v>#N/A</v>
      </c>
      <c r="F2972" s="6">
        <v>0</v>
      </c>
      <c r="G2972" s="6">
        <v>15</v>
      </c>
      <c r="H2972" s="6" t="e">
        <f>VLOOKUP(D2972,'kode internal'!$B$1:$E$4717,4,FALSE)</f>
        <v>#N/A</v>
      </c>
      <c r="I2972" s="6" t="e">
        <f>VLOOKUP(D2972,'kode internal'!$B$1:$F$4717,5,FALSE)</f>
        <v>#N/A</v>
      </c>
    </row>
    <row r="2973" spans="1:9">
      <c r="A2973" s="6" t="s">
        <v>7996</v>
      </c>
      <c r="B2973" s="6" t="s">
        <v>7997</v>
      </c>
      <c r="C2973" s="6">
        <f t="shared" si="47"/>
        <v>1</v>
      </c>
      <c r="D2973" s="6" t="s">
        <v>7997</v>
      </c>
      <c r="E2973" s="6" t="e">
        <f>VLOOKUP(B2973,'kode internal'!$B$1:$D$4717,2,FALSE)</f>
        <v>#N/A</v>
      </c>
      <c r="F2973" s="6">
        <v>0</v>
      </c>
      <c r="G2973" s="6">
        <v>3</v>
      </c>
      <c r="H2973" s="6" t="e">
        <f>VLOOKUP(D2973,'kode internal'!$B$1:$E$4717,4,FALSE)</f>
        <v>#N/A</v>
      </c>
      <c r="I2973" s="6" t="e">
        <f>VLOOKUP(D2973,'kode internal'!$B$1:$F$4717,5,FALSE)</f>
        <v>#N/A</v>
      </c>
    </row>
    <row r="2974" spans="1:9">
      <c r="A2974" s="6" t="s">
        <v>7998</v>
      </c>
      <c r="B2974" s="6" t="s">
        <v>7999</v>
      </c>
      <c r="C2974" s="6">
        <f t="shared" si="47"/>
        <v>1</v>
      </c>
      <c r="D2974" s="6" t="s">
        <v>7999</v>
      </c>
      <c r="E2974" s="6" t="e">
        <f>VLOOKUP(B2974,'kode internal'!$B$1:$D$4717,2,FALSE)</f>
        <v>#N/A</v>
      </c>
      <c r="F2974" s="6">
        <v>0</v>
      </c>
      <c r="G2974" s="6">
        <v>6</v>
      </c>
      <c r="H2974" s="6" t="e">
        <f>VLOOKUP(D2974,'kode internal'!$B$1:$E$4717,4,FALSE)</f>
        <v>#N/A</v>
      </c>
      <c r="I2974" s="6" t="e">
        <f>VLOOKUP(D2974,'kode internal'!$B$1:$F$4717,5,FALSE)</f>
        <v>#N/A</v>
      </c>
    </row>
    <row r="2975" spans="1:9">
      <c r="A2975" s="6" t="s">
        <v>8000</v>
      </c>
      <c r="B2975" s="6" t="s">
        <v>8001</v>
      </c>
      <c r="C2975" s="6">
        <f t="shared" si="47"/>
        <v>1</v>
      </c>
      <c r="D2975" s="6" t="s">
        <v>8001</v>
      </c>
      <c r="E2975" s="6" t="str">
        <f>VLOOKUP(B2975,'kode internal'!$B$1:$D$4717,2,FALSE)</f>
        <v>80C046</v>
      </c>
      <c r="F2975" s="6">
        <v>0</v>
      </c>
      <c r="G2975" s="6">
        <v>2</v>
      </c>
      <c r="H2975" s="6">
        <f>VLOOKUP(D2975,'kode internal'!$B$1:$E$4717,4,FALSE)</f>
        <v>0</v>
      </c>
      <c r="I2975" s="6">
        <f>VLOOKUP(D2975,'kode internal'!$B$1:$F$4717,5,FALSE)</f>
        <v>2</v>
      </c>
    </row>
    <row r="2976" spans="1:9">
      <c r="A2976" s="6" t="s">
        <v>8002</v>
      </c>
      <c r="B2976" s="6" t="s">
        <v>8003</v>
      </c>
      <c r="C2976" s="6">
        <f t="shared" si="47"/>
        <v>1</v>
      </c>
      <c r="D2976" s="6" t="s">
        <v>8003</v>
      </c>
      <c r="E2976" s="6" t="str">
        <f>VLOOKUP(B2976,'kode internal'!$B$1:$D$4717,2,FALSE)</f>
        <v>80C045</v>
      </c>
      <c r="F2976" s="6">
        <v>0</v>
      </c>
      <c r="G2976" s="6">
        <v>2</v>
      </c>
      <c r="H2976" s="6">
        <f>VLOOKUP(D2976,'kode internal'!$B$1:$E$4717,4,FALSE)</f>
        <v>0</v>
      </c>
      <c r="I2976" s="6">
        <f>VLOOKUP(D2976,'kode internal'!$B$1:$F$4717,5,FALSE)</f>
        <v>2</v>
      </c>
    </row>
    <row r="2977" spans="1:9">
      <c r="A2977" s="6" t="s">
        <v>8004</v>
      </c>
      <c r="B2977" s="6" t="s">
        <v>8005</v>
      </c>
      <c r="C2977" s="6">
        <f t="shared" si="47"/>
        <v>1</v>
      </c>
      <c r="D2977" s="6" t="s">
        <v>8005</v>
      </c>
      <c r="E2977" s="6" t="str">
        <f>VLOOKUP(B2977,'kode internal'!$B$1:$D$4717,2,FALSE)</f>
        <v>80C042</v>
      </c>
      <c r="F2977" s="6">
        <v>0</v>
      </c>
      <c r="G2977" s="6">
        <v>2</v>
      </c>
      <c r="H2977" s="6">
        <f>VLOOKUP(D2977,'kode internal'!$B$1:$E$4717,4,FALSE)</f>
        <v>0</v>
      </c>
      <c r="I2977" s="6">
        <f>VLOOKUP(D2977,'kode internal'!$B$1:$F$4717,5,FALSE)</f>
        <v>2</v>
      </c>
    </row>
    <row r="2978" spans="1:9">
      <c r="A2978" s="6" t="s">
        <v>8006</v>
      </c>
      <c r="B2978" s="6" t="s">
        <v>8007</v>
      </c>
      <c r="C2978" s="6">
        <f t="shared" si="47"/>
        <v>1</v>
      </c>
      <c r="D2978" s="6" t="s">
        <v>8007</v>
      </c>
      <c r="E2978" s="6" t="str">
        <f>VLOOKUP(B2978,'kode internal'!$B$1:$D$4717,2,FALSE)</f>
        <v>80C041</v>
      </c>
      <c r="F2978" s="6">
        <v>0</v>
      </c>
      <c r="G2978" s="6">
        <v>2</v>
      </c>
      <c r="H2978" s="6">
        <f>VLOOKUP(D2978,'kode internal'!$B$1:$E$4717,4,FALSE)</f>
        <v>0</v>
      </c>
      <c r="I2978" s="6">
        <f>VLOOKUP(D2978,'kode internal'!$B$1:$F$4717,5,FALSE)</f>
        <v>2</v>
      </c>
    </row>
    <row r="2979" spans="1:9">
      <c r="A2979" s="6" t="s">
        <v>8008</v>
      </c>
      <c r="B2979" s="6" t="s">
        <v>8009</v>
      </c>
      <c r="C2979" s="6">
        <f t="shared" si="47"/>
        <v>1</v>
      </c>
      <c r="D2979" s="6" t="s">
        <v>8009</v>
      </c>
      <c r="E2979" s="6" t="str">
        <f>VLOOKUP(B2979,'kode internal'!$B$1:$D$4717,2,FALSE)</f>
        <v>80C043</v>
      </c>
      <c r="F2979" s="6">
        <v>0</v>
      </c>
      <c r="G2979" s="6">
        <v>2</v>
      </c>
      <c r="H2979" s="6">
        <f>VLOOKUP(D2979,'kode internal'!$B$1:$E$4717,4,FALSE)</f>
        <v>0</v>
      </c>
      <c r="I2979" s="6">
        <f>VLOOKUP(D2979,'kode internal'!$B$1:$F$4717,5,FALSE)</f>
        <v>2</v>
      </c>
    </row>
    <row r="2980" spans="1:9">
      <c r="A2980" s="6" t="s">
        <v>8010</v>
      </c>
      <c r="B2980" s="6" t="s">
        <v>8011</v>
      </c>
      <c r="C2980" s="6">
        <f t="shared" si="47"/>
        <v>1</v>
      </c>
      <c r="D2980" s="6" t="s">
        <v>8011</v>
      </c>
      <c r="E2980" s="6" t="str">
        <f>VLOOKUP(B2980,'kode internal'!$B$1:$D$4717,2,FALSE)</f>
        <v>42C704.01</v>
      </c>
      <c r="F2980" s="6">
        <v>0</v>
      </c>
      <c r="G2980" s="6">
        <v>2</v>
      </c>
      <c r="H2980" s="6">
        <f>VLOOKUP(D2980,'kode internal'!$B$1:$E$4717,4,FALSE)</f>
        <v>0</v>
      </c>
      <c r="I2980" s="6">
        <f>VLOOKUP(D2980,'kode internal'!$B$1:$F$4717,5,FALSE)</f>
        <v>2</v>
      </c>
    </row>
    <row r="2981" spans="1:9">
      <c r="A2981" s="6" t="s">
        <v>8012</v>
      </c>
      <c r="B2981" s="6" t="s">
        <v>8013</v>
      </c>
      <c r="C2981" s="6">
        <f t="shared" si="47"/>
        <v>1</v>
      </c>
      <c r="D2981" s="6" t="s">
        <v>8013</v>
      </c>
      <c r="E2981" s="6" t="e">
        <f>VLOOKUP(B2981,'kode internal'!$B$1:$D$4717,2,FALSE)</f>
        <v>#N/A</v>
      </c>
      <c r="F2981" s="6">
        <v>0</v>
      </c>
      <c r="G2981" s="6">
        <v>108</v>
      </c>
      <c r="H2981" s="6" t="e">
        <f>VLOOKUP(D2981,'kode internal'!$B$1:$E$4717,4,FALSE)</f>
        <v>#N/A</v>
      </c>
      <c r="I2981" s="6" t="e">
        <f>VLOOKUP(D2981,'kode internal'!$B$1:$F$4717,5,FALSE)</f>
        <v>#N/A</v>
      </c>
    </row>
    <row r="2982" spans="1:9">
      <c r="A2982" s="6" t="s">
        <v>8014</v>
      </c>
      <c r="B2982" s="6" t="s">
        <v>8015</v>
      </c>
      <c r="C2982" s="6">
        <f t="shared" si="47"/>
        <v>1</v>
      </c>
      <c r="D2982" s="6" t="s">
        <v>8015</v>
      </c>
      <c r="E2982" s="6" t="str">
        <f>VLOOKUP(B2982,'kode internal'!$B$1:$D$4717,2,FALSE)</f>
        <v>42C024</v>
      </c>
      <c r="F2982" s="6">
        <v>0</v>
      </c>
      <c r="G2982" s="6">
        <v>1</v>
      </c>
      <c r="H2982" s="6">
        <f>VLOOKUP(D2982,'kode internal'!$B$1:$E$4717,4,FALSE)</f>
        <v>0</v>
      </c>
      <c r="I2982" s="6">
        <f>VLOOKUP(D2982,'kode internal'!$B$1:$F$4717,5,FALSE)</f>
        <v>1</v>
      </c>
    </row>
    <row r="2983" spans="1:9">
      <c r="A2983" s="6" t="s">
        <v>8016</v>
      </c>
      <c r="B2983" s="6" t="s">
        <v>8017</v>
      </c>
      <c r="C2983" s="6">
        <f t="shared" si="47"/>
        <v>1</v>
      </c>
      <c r="D2983" s="6" t="s">
        <v>8017</v>
      </c>
      <c r="E2983" s="6" t="str">
        <f>VLOOKUP(B2983,'kode internal'!$B$1:$D$4717,2,FALSE)</f>
        <v>42C011</v>
      </c>
      <c r="F2983" s="6">
        <v>0</v>
      </c>
      <c r="G2983" s="6">
        <v>1</v>
      </c>
      <c r="H2983" s="6">
        <f>VLOOKUP(D2983,'kode internal'!$B$1:$E$4717,4,FALSE)</f>
        <v>0</v>
      </c>
      <c r="I2983" s="6">
        <f>VLOOKUP(D2983,'kode internal'!$B$1:$F$4717,5,FALSE)</f>
        <v>1</v>
      </c>
    </row>
    <row r="2984" spans="1:9">
      <c r="A2984" s="6" t="s">
        <v>8018</v>
      </c>
      <c r="B2984" s="6" t="s">
        <v>8019</v>
      </c>
      <c r="C2984" s="6">
        <f t="shared" si="47"/>
        <v>1</v>
      </c>
      <c r="D2984" s="6" t="s">
        <v>8019</v>
      </c>
      <c r="E2984" s="6" t="str">
        <f>VLOOKUP(B2984,'kode internal'!$B$1:$D$4717,2,FALSE)</f>
        <v>42C023</v>
      </c>
      <c r="F2984" s="6">
        <v>0</v>
      </c>
      <c r="G2984" s="6">
        <v>2</v>
      </c>
      <c r="H2984" s="6">
        <f>VLOOKUP(D2984,'kode internal'!$B$1:$E$4717,4,FALSE)</f>
        <v>0</v>
      </c>
      <c r="I2984" s="6">
        <f>VLOOKUP(D2984,'kode internal'!$B$1:$F$4717,5,FALSE)</f>
        <v>2</v>
      </c>
    </row>
    <row r="2985" spans="1:9">
      <c r="A2985" s="6" t="s">
        <v>8020</v>
      </c>
      <c r="B2985" s="6" t="s">
        <v>8021</v>
      </c>
      <c r="C2985" s="6">
        <f t="shared" si="47"/>
        <v>1</v>
      </c>
      <c r="D2985" s="6" t="s">
        <v>8021</v>
      </c>
      <c r="E2985" s="6" t="e">
        <f>VLOOKUP(B2985,'kode internal'!$B$1:$D$4717,2,FALSE)</f>
        <v>#N/A</v>
      </c>
      <c r="F2985" s="6">
        <v>0</v>
      </c>
      <c r="G2985" s="6">
        <v>2</v>
      </c>
      <c r="H2985" s="6" t="e">
        <f>VLOOKUP(D2985,'kode internal'!$B$1:$E$4717,4,FALSE)</f>
        <v>#N/A</v>
      </c>
      <c r="I2985" s="6" t="e">
        <f>VLOOKUP(D2985,'kode internal'!$B$1:$F$4717,5,FALSE)</f>
        <v>#N/A</v>
      </c>
    </row>
    <row r="2986" spans="1:9">
      <c r="A2986" s="6" t="s">
        <v>8022</v>
      </c>
      <c r="B2986" s="6" t="s">
        <v>8023</v>
      </c>
      <c r="C2986" s="6">
        <f t="shared" si="47"/>
        <v>1</v>
      </c>
      <c r="D2986" s="6" t="s">
        <v>8023</v>
      </c>
      <c r="E2986" s="6" t="str">
        <f>VLOOKUP(B2986,'kode internal'!$B$1:$D$4717,2,FALSE)</f>
        <v>15B061</v>
      </c>
      <c r="F2986" s="6">
        <v>0</v>
      </c>
      <c r="G2986" s="6">
        <v>50</v>
      </c>
      <c r="H2986" s="6">
        <f>VLOOKUP(D2986,'kode internal'!$B$1:$E$4717,4,FALSE)</f>
        <v>0</v>
      </c>
      <c r="I2986" s="6">
        <f>VLOOKUP(D2986,'kode internal'!$B$1:$F$4717,5,FALSE)</f>
        <v>50</v>
      </c>
    </row>
    <row r="2987" spans="1:9">
      <c r="A2987" s="6" t="s">
        <v>8024</v>
      </c>
      <c r="B2987" s="6" t="s">
        <v>8025</v>
      </c>
      <c r="C2987" s="6">
        <f t="shared" si="47"/>
        <v>1</v>
      </c>
      <c r="D2987" s="6" t="s">
        <v>8025</v>
      </c>
      <c r="E2987" s="6" t="str">
        <f>VLOOKUP(B2987,'kode internal'!$B$1:$D$4717,2,FALSE)</f>
        <v>42F075</v>
      </c>
      <c r="F2987" s="6">
        <v>0</v>
      </c>
      <c r="G2987" s="6">
        <v>1</v>
      </c>
      <c r="H2987" s="6">
        <f>VLOOKUP(D2987,'kode internal'!$B$1:$E$4717,4,FALSE)</f>
        <v>0</v>
      </c>
      <c r="I2987" s="6">
        <f>VLOOKUP(D2987,'kode internal'!$B$1:$F$4717,5,FALSE)</f>
        <v>1</v>
      </c>
    </row>
    <row r="2988" spans="1:9">
      <c r="A2988" s="6" t="s">
        <v>8026</v>
      </c>
      <c r="B2988" s="6" t="s">
        <v>8027</v>
      </c>
      <c r="C2988" s="6">
        <f t="shared" si="47"/>
        <v>1</v>
      </c>
      <c r="D2988" s="6" t="s">
        <v>8027</v>
      </c>
      <c r="E2988" s="6" t="str">
        <f>VLOOKUP(B2988,'kode internal'!$B$1:$D$4717,2,FALSE)</f>
        <v>42F031</v>
      </c>
      <c r="F2988" s="6">
        <v>0</v>
      </c>
      <c r="G2988" s="6">
        <v>1</v>
      </c>
      <c r="H2988" s="6">
        <f>VLOOKUP(D2988,'kode internal'!$B$1:$E$4717,4,FALSE)</f>
        <v>0</v>
      </c>
      <c r="I2988" s="6">
        <f>VLOOKUP(D2988,'kode internal'!$B$1:$F$4717,5,FALSE)</f>
        <v>1</v>
      </c>
    </row>
    <row r="2989" spans="1:9">
      <c r="A2989" s="6" t="s">
        <v>8028</v>
      </c>
      <c r="B2989" s="6" t="s">
        <v>8029</v>
      </c>
      <c r="C2989" s="6">
        <f t="shared" si="47"/>
        <v>1</v>
      </c>
      <c r="D2989" s="6" t="s">
        <v>8029</v>
      </c>
      <c r="E2989" s="6" t="str">
        <f>VLOOKUP(B2989,'kode internal'!$B$1:$D$4717,2,FALSE)</f>
        <v>42F059</v>
      </c>
      <c r="F2989" s="6">
        <v>0</v>
      </c>
      <c r="G2989" s="6">
        <v>2</v>
      </c>
      <c r="H2989" s="6">
        <f>VLOOKUP(D2989,'kode internal'!$B$1:$E$4717,4,FALSE)</f>
        <v>0</v>
      </c>
      <c r="I2989" s="6">
        <f>VLOOKUP(D2989,'kode internal'!$B$1:$F$4717,5,FALSE)</f>
        <v>2</v>
      </c>
    </row>
    <row r="2990" spans="1:9">
      <c r="A2990" s="6" t="s">
        <v>8030</v>
      </c>
      <c r="B2990" s="6" t="s">
        <v>8031</v>
      </c>
      <c r="C2990" s="6">
        <f t="shared" si="47"/>
        <v>1</v>
      </c>
      <c r="D2990" s="6" t="s">
        <v>8031</v>
      </c>
      <c r="E2990" s="6" t="str">
        <f>VLOOKUP(B2990,'kode internal'!$B$1:$D$4717,2,FALSE)</f>
        <v>80C031</v>
      </c>
      <c r="F2990" s="6">
        <v>0</v>
      </c>
      <c r="G2990" s="6">
        <v>125</v>
      </c>
      <c r="H2990" s="6">
        <f>VLOOKUP(D2990,'kode internal'!$B$1:$E$4717,4,FALSE)</f>
        <v>0</v>
      </c>
      <c r="I2990" s="6">
        <f>VLOOKUP(D2990,'kode internal'!$B$1:$F$4717,5,FALSE)</f>
        <v>125</v>
      </c>
    </row>
    <row r="2991" spans="1:9">
      <c r="A2991" s="6" t="s">
        <v>8032</v>
      </c>
      <c r="B2991" s="6" t="s">
        <v>8033</v>
      </c>
      <c r="C2991" s="6">
        <f t="shared" si="47"/>
        <v>1</v>
      </c>
      <c r="D2991" s="6" t="s">
        <v>8033</v>
      </c>
      <c r="E2991" s="6" t="str">
        <f>VLOOKUP(B2991,'kode internal'!$B$1:$D$4717,2,FALSE)</f>
        <v>80F064</v>
      </c>
      <c r="F2991" s="6">
        <v>0</v>
      </c>
      <c r="G2991" s="6">
        <v>10</v>
      </c>
      <c r="H2991" s="6">
        <f>VLOOKUP(D2991,'kode internal'!$B$1:$E$4717,4,FALSE)</f>
        <v>0</v>
      </c>
      <c r="I2991" s="6">
        <f>VLOOKUP(D2991,'kode internal'!$B$1:$F$4717,5,FALSE)</f>
        <v>10</v>
      </c>
    </row>
    <row r="2992" spans="1:9">
      <c r="A2992" s="6" t="s">
        <v>8034</v>
      </c>
      <c r="B2992" s="6" t="s">
        <v>8035</v>
      </c>
      <c r="C2992" s="6">
        <f t="shared" si="47"/>
        <v>1</v>
      </c>
      <c r="D2992" s="6" t="s">
        <v>8035</v>
      </c>
      <c r="E2992" s="6" t="str">
        <f>VLOOKUP(B2992,'kode internal'!$B$1:$D$4717,2,FALSE)</f>
        <v>80C032</v>
      </c>
      <c r="F2992" s="6">
        <v>0</v>
      </c>
      <c r="G2992" s="6">
        <v>125</v>
      </c>
      <c r="H2992" s="6">
        <f>VLOOKUP(D2992,'kode internal'!$B$1:$E$4717,4,FALSE)</f>
        <v>0</v>
      </c>
      <c r="I2992" s="6">
        <f>VLOOKUP(D2992,'kode internal'!$B$1:$F$4717,5,FALSE)</f>
        <v>125</v>
      </c>
    </row>
    <row r="2993" spans="1:9">
      <c r="A2993" s="6" t="s">
        <v>8036</v>
      </c>
      <c r="B2993" s="6" t="s">
        <v>8037</v>
      </c>
      <c r="C2993" s="6">
        <f t="shared" si="47"/>
        <v>1</v>
      </c>
      <c r="D2993" s="6" t="s">
        <v>8037</v>
      </c>
      <c r="E2993" s="6" t="str">
        <f>VLOOKUP(B2993,'kode internal'!$B$1:$D$4717,2,FALSE)</f>
        <v>80C033</v>
      </c>
      <c r="F2993" s="6">
        <v>0</v>
      </c>
      <c r="G2993" s="6">
        <v>1500</v>
      </c>
      <c r="H2993" s="6">
        <f>VLOOKUP(D2993,'kode internal'!$B$1:$E$4717,4,FALSE)</f>
        <v>0</v>
      </c>
      <c r="I2993" s="6">
        <f>VLOOKUP(D2993,'kode internal'!$B$1:$F$4717,5,FALSE)</f>
        <v>1500</v>
      </c>
    </row>
    <row r="2994" spans="1:9">
      <c r="A2994" s="6" t="s">
        <v>8038</v>
      </c>
      <c r="B2994" s="6" t="s">
        <v>8039</v>
      </c>
      <c r="C2994" s="6">
        <f t="shared" si="47"/>
        <v>1</v>
      </c>
      <c r="D2994" s="6" t="s">
        <v>8039</v>
      </c>
      <c r="E2994" s="6" t="str">
        <f>VLOOKUP(B2994,'kode internal'!$B$1:$D$4717,2,FALSE)</f>
        <v>81E079</v>
      </c>
      <c r="F2994" s="6">
        <v>0</v>
      </c>
      <c r="G2994" s="6">
        <v>1</v>
      </c>
      <c r="H2994" s="6">
        <f>VLOOKUP(D2994,'kode internal'!$B$1:$E$4717,4,FALSE)</f>
        <v>0</v>
      </c>
      <c r="I2994" s="6">
        <f>VLOOKUP(D2994,'kode internal'!$B$1:$F$4717,5,FALSE)</f>
        <v>1</v>
      </c>
    </row>
    <row r="2995" spans="1:9">
      <c r="A2995" s="6" t="s">
        <v>8040</v>
      </c>
      <c r="B2995" s="6" t="s">
        <v>8041</v>
      </c>
      <c r="C2995" s="6">
        <f t="shared" si="47"/>
        <v>1</v>
      </c>
      <c r="D2995" s="6" t="s">
        <v>8041</v>
      </c>
      <c r="E2995" s="6" t="str">
        <f>VLOOKUP(B2995,'kode internal'!$B$1:$D$4717,2,FALSE)</f>
        <v>22E054</v>
      </c>
      <c r="F2995" s="6">
        <v>0</v>
      </c>
      <c r="G2995" s="6">
        <v>24</v>
      </c>
      <c r="H2995" s="6">
        <f>VLOOKUP(D2995,'kode internal'!$B$1:$E$4717,4,FALSE)</f>
        <v>0</v>
      </c>
      <c r="I2995" s="6">
        <f>VLOOKUP(D2995,'kode internal'!$B$1:$F$4717,5,FALSE)</f>
        <v>24</v>
      </c>
    </row>
    <row r="2996" spans="1:9">
      <c r="A2996" s="6" t="s">
        <v>8042</v>
      </c>
      <c r="B2996" s="6" t="s">
        <v>8043</v>
      </c>
      <c r="C2996" s="6">
        <f t="shared" si="47"/>
        <v>1</v>
      </c>
      <c r="D2996" s="6" t="s">
        <v>8043</v>
      </c>
      <c r="E2996" s="6" t="str">
        <f>VLOOKUP(B2996,'kode internal'!$B$1:$D$4717,2,FALSE)</f>
        <v>42E037</v>
      </c>
      <c r="F2996" s="6">
        <v>0</v>
      </c>
      <c r="G2996" s="6">
        <v>3</v>
      </c>
      <c r="H2996" s="6">
        <f>VLOOKUP(D2996,'kode internal'!$B$1:$E$4717,4,FALSE)</f>
        <v>0</v>
      </c>
      <c r="I2996" s="6">
        <f>VLOOKUP(D2996,'kode internal'!$B$1:$F$4717,5,FALSE)</f>
        <v>3</v>
      </c>
    </row>
    <row r="2997" spans="1:9">
      <c r="A2997" s="6" t="s">
        <v>8044</v>
      </c>
      <c r="B2997" s="6" t="s">
        <v>8045</v>
      </c>
      <c r="C2997" s="6">
        <f t="shared" si="47"/>
        <v>1</v>
      </c>
      <c r="D2997" s="6" t="s">
        <v>8045</v>
      </c>
      <c r="E2997" s="6" t="str">
        <f>VLOOKUP(B2997,'kode internal'!$B$1:$D$4717,2,FALSE)</f>
        <v>42D148</v>
      </c>
      <c r="F2997" s="6">
        <v>0</v>
      </c>
      <c r="G2997" s="6">
        <v>3</v>
      </c>
      <c r="H2997" s="6">
        <f>VLOOKUP(D2997,'kode internal'!$B$1:$E$4717,4,FALSE)</f>
        <v>0</v>
      </c>
      <c r="I2997" s="6">
        <f>VLOOKUP(D2997,'kode internal'!$B$1:$F$4717,5,FALSE)</f>
        <v>3</v>
      </c>
    </row>
    <row r="2998" spans="1:9">
      <c r="A2998" s="6" t="s">
        <v>8046</v>
      </c>
      <c r="B2998" s="6" t="s">
        <v>8047</v>
      </c>
      <c r="C2998" s="6">
        <f t="shared" si="47"/>
        <v>1</v>
      </c>
      <c r="D2998" s="6" t="s">
        <v>8047</v>
      </c>
      <c r="E2998" s="6" t="str">
        <f>VLOOKUP(B2998,'kode internal'!$B$1:$D$4717,2,FALSE)</f>
        <v>42D150</v>
      </c>
      <c r="F2998" s="6">
        <v>0</v>
      </c>
      <c r="G2998" s="6">
        <v>1</v>
      </c>
      <c r="H2998" s="6">
        <f>VLOOKUP(D2998,'kode internal'!$B$1:$E$4717,4,FALSE)</f>
        <v>0</v>
      </c>
      <c r="I2998" s="6">
        <f>VLOOKUP(D2998,'kode internal'!$B$1:$F$4717,5,FALSE)</f>
        <v>1</v>
      </c>
    </row>
    <row r="2999" spans="1:9">
      <c r="A2999" s="6" t="s">
        <v>8048</v>
      </c>
      <c r="B2999" s="6" t="s">
        <v>8049</v>
      </c>
      <c r="C2999" s="6">
        <f t="shared" si="47"/>
        <v>1</v>
      </c>
      <c r="D2999" s="6" t="s">
        <v>8049</v>
      </c>
      <c r="E2999" s="6" t="str">
        <f>VLOOKUP(B2999,'kode internal'!$B$1:$D$4717,2,FALSE)</f>
        <v>42D151</v>
      </c>
      <c r="F2999" s="6">
        <v>0</v>
      </c>
      <c r="G2999" s="6">
        <v>1</v>
      </c>
      <c r="H2999" s="6">
        <f>VLOOKUP(D2999,'kode internal'!$B$1:$E$4717,4,FALSE)</f>
        <v>0</v>
      </c>
      <c r="I2999" s="6">
        <f>VLOOKUP(D2999,'kode internal'!$B$1:$F$4717,5,FALSE)</f>
        <v>1</v>
      </c>
    </row>
    <row r="3000" spans="1:9">
      <c r="A3000" s="6" t="s">
        <v>8050</v>
      </c>
      <c r="B3000" s="6" t="s">
        <v>8051</v>
      </c>
      <c r="C3000" s="6">
        <f t="shared" si="47"/>
        <v>1</v>
      </c>
      <c r="D3000" s="6" t="s">
        <v>8051</v>
      </c>
      <c r="E3000" s="6" t="str">
        <f>VLOOKUP(B3000,'kode internal'!$B$1:$D$4717,2,FALSE)</f>
        <v>42D046</v>
      </c>
      <c r="F3000" s="6">
        <v>0</v>
      </c>
      <c r="G3000" s="6">
        <v>4</v>
      </c>
      <c r="H3000" s="6">
        <f>VLOOKUP(D3000,'kode internal'!$B$1:$E$4717,4,FALSE)</f>
        <v>0</v>
      </c>
      <c r="I3000" s="6">
        <f>VLOOKUP(D3000,'kode internal'!$B$1:$F$4717,5,FALSE)</f>
        <v>4</v>
      </c>
    </row>
    <row r="3001" spans="1:9">
      <c r="A3001" s="6" t="s">
        <v>8052</v>
      </c>
      <c r="B3001" s="6" t="s">
        <v>8053</v>
      </c>
      <c r="C3001" s="6">
        <f t="shared" si="47"/>
        <v>1</v>
      </c>
      <c r="D3001" s="6" t="s">
        <v>8053</v>
      </c>
      <c r="E3001" s="6" t="str">
        <f>VLOOKUP(B3001,'kode internal'!$B$1:$D$4717,2,FALSE)</f>
        <v>42D097</v>
      </c>
      <c r="F3001" s="6">
        <v>0</v>
      </c>
      <c r="G3001" s="6">
        <v>3</v>
      </c>
      <c r="H3001" s="6">
        <f>VLOOKUP(D3001,'kode internal'!$B$1:$E$4717,4,FALSE)</f>
        <v>0</v>
      </c>
      <c r="I3001" s="6">
        <f>VLOOKUP(D3001,'kode internal'!$B$1:$F$4717,5,FALSE)</f>
        <v>3</v>
      </c>
    </row>
    <row r="3002" spans="1:9">
      <c r="A3002" s="6" t="s">
        <v>8054</v>
      </c>
      <c r="B3002" s="6" t="s">
        <v>8055</v>
      </c>
      <c r="C3002" s="6">
        <f t="shared" si="47"/>
        <v>1</v>
      </c>
      <c r="D3002" s="6" t="s">
        <v>8055</v>
      </c>
      <c r="E3002" s="6" t="str">
        <f>VLOOKUP(B3002,'kode internal'!$B$1:$D$4717,2,FALSE)</f>
        <v>15E060</v>
      </c>
      <c r="F3002" s="6">
        <v>0</v>
      </c>
      <c r="G3002" s="6">
        <v>3</v>
      </c>
      <c r="H3002" s="6">
        <f>VLOOKUP(D3002,'kode internal'!$B$1:$E$4717,4,FALSE)</f>
        <v>0</v>
      </c>
      <c r="I3002" s="6">
        <f>VLOOKUP(D3002,'kode internal'!$B$1:$F$4717,5,FALSE)</f>
        <v>3</v>
      </c>
    </row>
    <row r="3003" spans="1:9">
      <c r="A3003" s="6" t="s">
        <v>8056</v>
      </c>
      <c r="B3003" s="6" t="s">
        <v>8057</v>
      </c>
      <c r="C3003" s="6">
        <f t="shared" si="47"/>
        <v>1</v>
      </c>
      <c r="D3003" s="6" t="s">
        <v>8057</v>
      </c>
      <c r="E3003" s="6" t="str">
        <f>VLOOKUP(B3003,'kode internal'!$B$1:$D$4717,2,FALSE)</f>
        <v>42I072</v>
      </c>
      <c r="F3003" s="6">
        <v>0</v>
      </c>
      <c r="G3003" s="6">
        <v>25</v>
      </c>
      <c r="H3003" s="6">
        <f>VLOOKUP(D3003,'kode internal'!$B$1:$E$4717,4,FALSE)</f>
        <v>0</v>
      </c>
      <c r="I3003" s="6">
        <f>VLOOKUP(D3003,'kode internal'!$B$1:$F$4717,5,FALSE)</f>
        <v>25</v>
      </c>
    </row>
    <row r="3004" spans="1:9">
      <c r="A3004" s="6" t="s">
        <v>8058</v>
      </c>
      <c r="B3004" s="6" t="s">
        <v>8059</v>
      </c>
      <c r="C3004" s="6">
        <f t="shared" si="47"/>
        <v>1</v>
      </c>
      <c r="D3004" s="6" t="s">
        <v>8059</v>
      </c>
      <c r="E3004" s="6" t="str">
        <f>VLOOKUP(B3004,'kode internal'!$B$1:$D$4717,2,FALSE)</f>
        <v>42F103.1</v>
      </c>
      <c r="F3004" s="6">
        <v>0</v>
      </c>
      <c r="G3004" s="6">
        <v>4</v>
      </c>
      <c r="H3004" s="6">
        <f>VLOOKUP(D3004,'kode internal'!$B$1:$E$4717,4,FALSE)</f>
        <v>0</v>
      </c>
      <c r="I3004" s="6">
        <f>VLOOKUP(D3004,'kode internal'!$B$1:$F$4717,5,FALSE)</f>
        <v>4</v>
      </c>
    </row>
    <row r="3005" spans="1:9">
      <c r="A3005" s="6" t="s">
        <v>8060</v>
      </c>
      <c r="B3005" s="6" t="s">
        <v>8061</v>
      </c>
      <c r="C3005" s="6">
        <f t="shared" si="47"/>
        <v>1</v>
      </c>
      <c r="D3005" s="6" t="s">
        <v>8061</v>
      </c>
      <c r="E3005" s="6" t="str">
        <f>VLOOKUP(B3005,'kode internal'!$B$1:$D$4717,2,FALSE)</f>
        <v>42F064</v>
      </c>
      <c r="F3005" s="6">
        <v>0</v>
      </c>
      <c r="G3005" s="6">
        <v>1</v>
      </c>
      <c r="H3005" s="6">
        <f>VLOOKUP(D3005,'kode internal'!$B$1:$E$4717,4,FALSE)</f>
        <v>0</v>
      </c>
      <c r="I3005" s="6">
        <f>VLOOKUP(D3005,'kode internal'!$B$1:$F$4717,5,FALSE)</f>
        <v>1</v>
      </c>
    </row>
    <row r="3006" spans="1:9">
      <c r="A3006" s="6" t="s">
        <v>8062</v>
      </c>
      <c r="B3006" s="6" t="s">
        <v>8063</v>
      </c>
      <c r="C3006" s="6">
        <f t="shared" si="47"/>
        <v>1</v>
      </c>
      <c r="D3006" s="6" t="s">
        <v>8063</v>
      </c>
      <c r="E3006" s="6" t="str">
        <f>VLOOKUP(B3006,'kode internal'!$B$1:$D$4717,2,FALSE)</f>
        <v>42F104.1</v>
      </c>
      <c r="F3006" s="6">
        <v>0</v>
      </c>
      <c r="G3006" s="6">
        <v>1</v>
      </c>
      <c r="H3006" s="6">
        <f>VLOOKUP(D3006,'kode internal'!$B$1:$E$4717,4,FALSE)</f>
        <v>0</v>
      </c>
      <c r="I3006" s="6">
        <f>VLOOKUP(D3006,'kode internal'!$B$1:$F$4717,5,FALSE)</f>
        <v>1</v>
      </c>
    </row>
    <row r="3007" spans="1:9">
      <c r="A3007" s="6" t="s">
        <v>8064</v>
      </c>
      <c r="B3007" s="6" t="s">
        <v>8065</v>
      </c>
      <c r="C3007" s="6">
        <f t="shared" si="47"/>
        <v>1</v>
      </c>
      <c r="D3007" s="6" t="s">
        <v>8065</v>
      </c>
      <c r="E3007" s="6" t="str">
        <f>VLOOKUP(B3007,'kode internal'!$B$1:$D$4717,2,FALSE)</f>
        <v>42I073</v>
      </c>
      <c r="F3007" s="6">
        <v>0</v>
      </c>
      <c r="G3007" s="6">
        <v>1</v>
      </c>
      <c r="H3007" s="6">
        <f>VLOOKUP(D3007,'kode internal'!$B$1:$E$4717,4,FALSE)</f>
        <v>0</v>
      </c>
      <c r="I3007" s="6">
        <f>VLOOKUP(D3007,'kode internal'!$B$1:$F$4717,5,FALSE)</f>
        <v>1</v>
      </c>
    </row>
    <row r="3008" spans="1:9">
      <c r="A3008" s="6" t="s">
        <v>8066</v>
      </c>
      <c r="B3008" s="6" t="s">
        <v>8067</v>
      </c>
      <c r="C3008" s="6">
        <f t="shared" si="47"/>
        <v>1</v>
      </c>
      <c r="D3008" s="6" t="s">
        <v>8067</v>
      </c>
      <c r="E3008" s="6" t="str">
        <f>VLOOKUP(B3008,'kode internal'!$B$1:$D$4717,2,FALSE)</f>
        <v>42F029</v>
      </c>
      <c r="F3008" s="6">
        <v>0</v>
      </c>
      <c r="G3008" s="6">
        <v>2</v>
      </c>
      <c r="H3008" s="6">
        <f>VLOOKUP(D3008,'kode internal'!$B$1:$E$4717,4,FALSE)</f>
        <v>0</v>
      </c>
      <c r="I3008" s="6">
        <f>VLOOKUP(D3008,'kode internal'!$B$1:$F$4717,5,FALSE)</f>
        <v>2</v>
      </c>
    </row>
    <row r="3009" spans="1:9">
      <c r="A3009" s="6" t="s">
        <v>8068</v>
      </c>
      <c r="B3009" s="6" t="s">
        <v>8069</v>
      </c>
      <c r="C3009" s="6">
        <f t="shared" ref="C3009:C3072" si="48">IF(B3009=D3009,1,0)</f>
        <v>1</v>
      </c>
      <c r="D3009" s="6" t="s">
        <v>8069</v>
      </c>
      <c r="E3009" s="6" t="str">
        <f>VLOOKUP(B3009,'kode internal'!$B$1:$D$4717,2,FALSE)</f>
        <v>42F036</v>
      </c>
      <c r="F3009" s="6">
        <v>0</v>
      </c>
      <c r="G3009" s="6">
        <v>1</v>
      </c>
      <c r="H3009" s="6">
        <f>VLOOKUP(D3009,'kode internal'!$B$1:$E$4717,4,FALSE)</f>
        <v>0</v>
      </c>
      <c r="I3009" s="6">
        <f>VLOOKUP(D3009,'kode internal'!$B$1:$F$4717,5,FALSE)</f>
        <v>1</v>
      </c>
    </row>
    <row r="3010" spans="1:9">
      <c r="A3010" s="6" t="s">
        <v>8070</v>
      </c>
      <c r="B3010" s="6" t="s">
        <v>8071</v>
      </c>
      <c r="C3010" s="6">
        <f t="shared" si="48"/>
        <v>1</v>
      </c>
      <c r="D3010" s="6" t="s">
        <v>8071</v>
      </c>
      <c r="E3010" s="6" t="str">
        <f>VLOOKUP(B3010,'kode internal'!$B$1:$D$4717,2,FALSE)</f>
        <v>42M300.01</v>
      </c>
      <c r="F3010" s="6">
        <v>0</v>
      </c>
      <c r="G3010" s="6">
        <v>4</v>
      </c>
      <c r="H3010" s="6">
        <f>VLOOKUP(D3010,'kode internal'!$B$1:$E$4717,4,FALSE)</f>
        <v>0</v>
      </c>
      <c r="I3010" s="6">
        <f>VLOOKUP(D3010,'kode internal'!$B$1:$F$4717,5,FALSE)</f>
        <v>4</v>
      </c>
    </row>
    <row r="3011" spans="1:9">
      <c r="A3011" s="6" t="s">
        <v>8072</v>
      </c>
      <c r="B3011" s="6" t="s">
        <v>8073</v>
      </c>
      <c r="C3011" s="6">
        <f t="shared" si="48"/>
        <v>1</v>
      </c>
      <c r="D3011" s="6" t="s">
        <v>8073</v>
      </c>
      <c r="E3011" s="6" t="str">
        <f>VLOOKUP(B3011,'kode internal'!$B$1:$D$4717,2,FALSE)</f>
        <v>42M009</v>
      </c>
      <c r="F3011" s="6">
        <v>0</v>
      </c>
      <c r="G3011" s="6">
        <v>1</v>
      </c>
      <c r="H3011" s="6">
        <f>VLOOKUP(D3011,'kode internal'!$B$1:$E$4717,4,FALSE)</f>
        <v>5</v>
      </c>
      <c r="I3011" s="6">
        <f>VLOOKUP(D3011,'kode internal'!$B$1:$F$4717,5,FALSE)</f>
        <v>1</v>
      </c>
    </row>
    <row r="3012" spans="1:9">
      <c r="A3012" s="6" t="s">
        <v>8074</v>
      </c>
      <c r="B3012" s="6" t="s">
        <v>8075</v>
      </c>
      <c r="C3012" s="6">
        <f t="shared" si="48"/>
        <v>1</v>
      </c>
      <c r="D3012" s="6" t="s">
        <v>8075</v>
      </c>
      <c r="E3012" s="6" t="str">
        <f>VLOOKUP(B3012,'kode internal'!$B$1:$D$4717,2,FALSE)</f>
        <v>80L095</v>
      </c>
      <c r="F3012" s="6">
        <v>0</v>
      </c>
      <c r="G3012" s="6">
        <v>10</v>
      </c>
      <c r="H3012" s="6">
        <f>VLOOKUP(D3012,'kode internal'!$B$1:$E$4717,4,FALSE)</f>
        <v>0</v>
      </c>
      <c r="I3012" s="6">
        <f>VLOOKUP(D3012,'kode internal'!$B$1:$F$4717,5,FALSE)</f>
        <v>15</v>
      </c>
    </row>
    <row r="3013" spans="1:9">
      <c r="A3013" s="6" t="s">
        <v>8076</v>
      </c>
      <c r="B3013" s="6" t="s">
        <v>8077</v>
      </c>
      <c r="C3013" s="6">
        <f t="shared" si="48"/>
        <v>1</v>
      </c>
      <c r="D3013" s="6" t="s">
        <v>8077</v>
      </c>
      <c r="E3013" s="6" t="str">
        <f>VLOOKUP(B3013,'kode internal'!$B$1:$D$4717,2,FALSE)</f>
        <v>80L058</v>
      </c>
      <c r="F3013" s="6">
        <v>0</v>
      </c>
      <c r="G3013" s="6">
        <v>54</v>
      </c>
      <c r="H3013" s="6">
        <f>VLOOKUP(D3013,'kode internal'!$B$1:$E$4717,4,FALSE)</f>
        <v>0</v>
      </c>
      <c r="I3013" s="6">
        <f>VLOOKUP(D3013,'kode internal'!$B$1:$F$4717,5,FALSE)</f>
        <v>58</v>
      </c>
    </row>
    <row r="3014" spans="1:9">
      <c r="A3014" s="6" t="s">
        <v>8078</v>
      </c>
      <c r="B3014" s="6" t="s">
        <v>8079</v>
      </c>
      <c r="C3014" s="6">
        <f t="shared" si="48"/>
        <v>1</v>
      </c>
      <c r="D3014" s="6" t="s">
        <v>8079</v>
      </c>
      <c r="E3014" s="6" t="e">
        <f>VLOOKUP(B3014,'kode internal'!$B$1:$D$4717,2,FALSE)</f>
        <v>#N/A</v>
      </c>
      <c r="F3014" s="6">
        <v>0</v>
      </c>
      <c r="G3014" s="6">
        <v>80</v>
      </c>
      <c r="H3014" s="6" t="e">
        <f>VLOOKUP(D3014,'kode internal'!$B$1:$E$4717,4,FALSE)</f>
        <v>#N/A</v>
      </c>
      <c r="I3014" s="6" t="e">
        <f>VLOOKUP(D3014,'kode internal'!$B$1:$F$4717,5,FALSE)</f>
        <v>#N/A</v>
      </c>
    </row>
    <row r="3015" spans="1:9">
      <c r="A3015" s="6" t="s">
        <v>8080</v>
      </c>
      <c r="B3015" s="6" t="s">
        <v>8081</v>
      </c>
      <c r="C3015" s="6">
        <f t="shared" si="48"/>
        <v>1</v>
      </c>
      <c r="D3015" s="6" t="s">
        <v>8081</v>
      </c>
      <c r="E3015" s="6" t="e">
        <f>VLOOKUP(B3015,'kode internal'!$B$1:$D$4717,2,FALSE)</f>
        <v>#N/A</v>
      </c>
      <c r="F3015" s="6">
        <v>0</v>
      </c>
      <c r="G3015" s="6">
        <v>90</v>
      </c>
      <c r="H3015" s="6" t="e">
        <f>VLOOKUP(D3015,'kode internal'!$B$1:$E$4717,4,FALSE)</f>
        <v>#N/A</v>
      </c>
      <c r="I3015" s="6" t="e">
        <f>VLOOKUP(D3015,'kode internal'!$B$1:$F$4717,5,FALSE)</f>
        <v>#N/A</v>
      </c>
    </row>
    <row r="3016" spans="1:9">
      <c r="A3016" s="6" t="s">
        <v>8082</v>
      </c>
      <c r="B3016" s="6" t="s">
        <v>8083</v>
      </c>
      <c r="C3016" s="6">
        <f t="shared" si="48"/>
        <v>1</v>
      </c>
      <c r="D3016" s="6" t="s">
        <v>8083</v>
      </c>
      <c r="E3016" s="6" t="e">
        <f>VLOOKUP(B3016,'kode internal'!$B$1:$D$4717,2,FALSE)</f>
        <v>#N/A</v>
      </c>
      <c r="F3016" s="6">
        <v>0</v>
      </c>
      <c r="G3016" s="6">
        <v>1</v>
      </c>
      <c r="H3016" s="6" t="e">
        <f>VLOOKUP(D3016,'kode internal'!$B$1:$E$4717,4,FALSE)</f>
        <v>#N/A</v>
      </c>
      <c r="I3016" s="6" t="e">
        <f>VLOOKUP(D3016,'kode internal'!$B$1:$F$4717,5,FALSE)</f>
        <v>#N/A</v>
      </c>
    </row>
    <row r="3017" spans="1:9">
      <c r="A3017" s="6" t="s">
        <v>8084</v>
      </c>
      <c r="B3017" s="6" t="s">
        <v>8085</v>
      </c>
      <c r="C3017" s="6">
        <f t="shared" si="48"/>
        <v>1</v>
      </c>
      <c r="D3017" s="6" t="s">
        <v>8085</v>
      </c>
      <c r="E3017" s="6" t="str">
        <f>VLOOKUP(B3017,'kode internal'!$B$1:$D$4717,2,FALSE)</f>
        <v>42M329</v>
      </c>
      <c r="F3017" s="6">
        <v>0</v>
      </c>
      <c r="G3017" s="6">
        <v>3</v>
      </c>
      <c r="H3017" s="6">
        <f>VLOOKUP(D3017,'kode internal'!$B$1:$E$4717,4,FALSE)</f>
        <v>0</v>
      </c>
      <c r="I3017" s="6">
        <f>VLOOKUP(D3017,'kode internal'!$B$1:$F$4717,5,FALSE)</f>
        <v>3</v>
      </c>
    </row>
    <row r="3018" spans="1:9">
      <c r="A3018" s="6" t="s">
        <v>8086</v>
      </c>
      <c r="B3018" s="6" t="s">
        <v>8087</v>
      </c>
      <c r="C3018" s="6">
        <f t="shared" si="48"/>
        <v>1</v>
      </c>
      <c r="D3018" s="6" t="s">
        <v>8087</v>
      </c>
      <c r="E3018" s="6" t="str">
        <f>VLOOKUP(B3018,'kode internal'!$B$1:$D$4717,2,FALSE)</f>
        <v>42H074</v>
      </c>
      <c r="F3018" s="6">
        <v>0</v>
      </c>
      <c r="G3018" s="6">
        <v>2</v>
      </c>
      <c r="H3018" s="6">
        <f>VLOOKUP(D3018,'kode internal'!$B$1:$E$4717,4,FALSE)</f>
        <v>0</v>
      </c>
      <c r="I3018" s="6">
        <f>VLOOKUP(D3018,'kode internal'!$B$1:$F$4717,5,FALSE)</f>
        <v>2</v>
      </c>
    </row>
    <row r="3019" spans="1:9">
      <c r="A3019" s="6" t="s">
        <v>8088</v>
      </c>
      <c r="B3019" s="6" t="s">
        <v>8089</v>
      </c>
      <c r="C3019" s="6">
        <f t="shared" si="48"/>
        <v>1</v>
      </c>
      <c r="D3019" s="6" t="s">
        <v>8089</v>
      </c>
      <c r="E3019" s="6" t="str">
        <f>VLOOKUP(B3019,'kode internal'!$B$1:$D$4717,2,FALSE)</f>
        <v>42M339</v>
      </c>
      <c r="F3019" s="6">
        <v>0</v>
      </c>
      <c r="G3019" s="6">
        <v>4</v>
      </c>
      <c r="H3019" s="6">
        <f>VLOOKUP(D3019,'kode internal'!$B$1:$E$4717,4,FALSE)</f>
        <v>0</v>
      </c>
      <c r="I3019" s="6">
        <f>VLOOKUP(D3019,'kode internal'!$B$1:$F$4717,5,FALSE)</f>
        <v>4</v>
      </c>
    </row>
    <row r="3020" spans="1:9">
      <c r="A3020" s="6" t="s">
        <v>8090</v>
      </c>
      <c r="B3020" s="6" t="s">
        <v>8091</v>
      </c>
      <c r="C3020" s="6">
        <f t="shared" si="48"/>
        <v>1</v>
      </c>
      <c r="D3020" s="6" t="s">
        <v>8091</v>
      </c>
      <c r="E3020" s="6" t="e">
        <f>VLOOKUP(B3020,'kode internal'!$B$1:$D$4717,2,FALSE)</f>
        <v>#N/A</v>
      </c>
      <c r="F3020" s="6">
        <v>0</v>
      </c>
      <c r="G3020" s="6">
        <v>2</v>
      </c>
      <c r="H3020" s="6" t="e">
        <f>VLOOKUP(D3020,'kode internal'!$B$1:$E$4717,4,FALSE)</f>
        <v>#N/A</v>
      </c>
      <c r="I3020" s="6" t="e">
        <f>VLOOKUP(D3020,'kode internal'!$B$1:$F$4717,5,FALSE)</f>
        <v>#N/A</v>
      </c>
    </row>
    <row r="3021" spans="1:9">
      <c r="A3021" s="6" t="s">
        <v>8092</v>
      </c>
      <c r="B3021" s="6" t="s">
        <v>8093</v>
      </c>
      <c r="C3021" s="6">
        <f t="shared" si="48"/>
        <v>1</v>
      </c>
      <c r="D3021" s="6" t="s">
        <v>8093</v>
      </c>
      <c r="E3021" s="6" t="str">
        <f>VLOOKUP(B3021,'kode internal'!$B$1:$D$4717,2,FALSE)</f>
        <v>42M340</v>
      </c>
      <c r="F3021" s="6">
        <v>0</v>
      </c>
      <c r="G3021" s="6">
        <v>5</v>
      </c>
      <c r="H3021" s="6">
        <f>VLOOKUP(D3021,'kode internal'!$B$1:$E$4717,4,FALSE)</f>
        <v>0</v>
      </c>
      <c r="I3021" s="6">
        <f>VLOOKUP(D3021,'kode internal'!$B$1:$F$4717,5,FALSE)</f>
        <v>5</v>
      </c>
    </row>
    <row r="3022" spans="1:9">
      <c r="A3022" s="6" t="s">
        <v>8094</v>
      </c>
      <c r="B3022" s="6" t="s">
        <v>8095</v>
      </c>
      <c r="C3022" s="6">
        <f t="shared" si="48"/>
        <v>1</v>
      </c>
      <c r="D3022" s="6" t="s">
        <v>8095</v>
      </c>
      <c r="E3022" s="6" t="str">
        <f>VLOOKUP(B3022,'kode internal'!$B$1:$D$4717,2,FALSE)</f>
        <v>42M341</v>
      </c>
      <c r="F3022" s="6">
        <v>0</v>
      </c>
      <c r="G3022" s="6">
        <v>5</v>
      </c>
      <c r="H3022" s="6">
        <f>VLOOKUP(D3022,'kode internal'!$B$1:$E$4717,4,FALSE)</f>
        <v>0</v>
      </c>
      <c r="I3022" s="6">
        <f>VLOOKUP(D3022,'kode internal'!$B$1:$F$4717,5,FALSE)</f>
        <v>5</v>
      </c>
    </row>
    <row r="3023" spans="1:9">
      <c r="A3023" s="6" t="s">
        <v>8096</v>
      </c>
      <c r="B3023" s="6" t="s">
        <v>8097</v>
      </c>
      <c r="C3023" s="6">
        <f t="shared" si="48"/>
        <v>1</v>
      </c>
      <c r="D3023" s="6" t="s">
        <v>8097</v>
      </c>
      <c r="E3023" s="6" t="str">
        <f>VLOOKUP(B3023,'kode internal'!$B$1:$D$4717,2,FALSE)</f>
        <v>42L761</v>
      </c>
      <c r="F3023" s="6">
        <v>0</v>
      </c>
      <c r="G3023" s="6">
        <v>1</v>
      </c>
      <c r="H3023" s="6">
        <f>VLOOKUP(D3023,'kode internal'!$B$1:$E$4717,4,FALSE)</f>
        <v>0</v>
      </c>
      <c r="I3023" s="6">
        <f>VLOOKUP(D3023,'kode internal'!$B$1:$F$4717,5,FALSE)</f>
        <v>1</v>
      </c>
    </row>
    <row r="3024" spans="1:9">
      <c r="A3024" s="6" t="s">
        <v>8098</v>
      </c>
      <c r="B3024" s="6" t="s">
        <v>8099</v>
      </c>
      <c r="C3024" s="6">
        <f t="shared" si="48"/>
        <v>1</v>
      </c>
      <c r="D3024" s="6" t="s">
        <v>8099</v>
      </c>
      <c r="E3024" s="6" t="str">
        <f>VLOOKUP(B3024,'kode internal'!$B$1:$D$4717,2,FALSE)</f>
        <v>80T188</v>
      </c>
      <c r="F3024" s="6">
        <v>0</v>
      </c>
      <c r="G3024" s="6">
        <v>50</v>
      </c>
      <c r="H3024" s="6">
        <f>VLOOKUP(D3024,'kode internal'!$B$1:$E$4717,4,FALSE)</f>
        <v>0</v>
      </c>
      <c r="I3024" s="6">
        <f>VLOOKUP(D3024,'kode internal'!$B$1:$F$4717,5,FALSE)</f>
        <v>50</v>
      </c>
    </row>
    <row r="3025" spans="1:9">
      <c r="A3025" s="6" t="s">
        <v>8100</v>
      </c>
      <c r="B3025" s="6" t="s">
        <v>8101</v>
      </c>
      <c r="C3025" s="6">
        <f t="shared" si="48"/>
        <v>1</v>
      </c>
      <c r="D3025" s="6" t="s">
        <v>8101</v>
      </c>
      <c r="E3025" s="6" t="str">
        <f>VLOOKUP(B3025,'kode internal'!$B$1:$D$4717,2,FALSE)</f>
        <v>80L104</v>
      </c>
      <c r="F3025" s="6">
        <v>0</v>
      </c>
      <c r="G3025" s="6">
        <v>16</v>
      </c>
      <c r="H3025" s="6">
        <f>VLOOKUP(D3025,'kode internal'!$B$1:$E$4717,4,FALSE)</f>
        <v>0</v>
      </c>
      <c r="I3025" s="6">
        <f>VLOOKUP(D3025,'kode internal'!$B$1:$F$4717,5,FALSE)</f>
        <v>16</v>
      </c>
    </row>
    <row r="3026" spans="1:9">
      <c r="A3026" s="6" t="s">
        <v>8102</v>
      </c>
      <c r="B3026" s="6" t="s">
        <v>8103</v>
      </c>
      <c r="C3026" s="6">
        <f t="shared" si="48"/>
        <v>1</v>
      </c>
      <c r="D3026" s="6" t="s">
        <v>8103</v>
      </c>
      <c r="E3026" s="6" t="e">
        <f>VLOOKUP(B3026,'kode internal'!$B$1:$D$4717,2,FALSE)</f>
        <v>#N/A</v>
      </c>
      <c r="F3026" s="6">
        <v>0</v>
      </c>
      <c r="G3026" s="6">
        <v>2</v>
      </c>
      <c r="H3026" s="6" t="e">
        <f>VLOOKUP(D3026,'kode internal'!$B$1:$E$4717,4,FALSE)</f>
        <v>#N/A</v>
      </c>
      <c r="I3026" s="6" t="e">
        <f>VLOOKUP(D3026,'kode internal'!$B$1:$F$4717,5,FALSE)</f>
        <v>#N/A</v>
      </c>
    </row>
    <row r="3027" spans="1:9">
      <c r="A3027" s="6" t="s">
        <v>8104</v>
      </c>
      <c r="B3027" s="6" t="s">
        <v>8105</v>
      </c>
      <c r="C3027" s="6">
        <f t="shared" si="48"/>
        <v>1</v>
      </c>
      <c r="D3027" s="6" t="s">
        <v>8105</v>
      </c>
      <c r="E3027" s="6" t="str">
        <f>VLOOKUP(B3027,'kode internal'!$B$1:$D$4717,2,FALSE)</f>
        <v>80N151</v>
      </c>
      <c r="F3027" s="6">
        <v>0</v>
      </c>
      <c r="G3027" s="6">
        <v>2</v>
      </c>
      <c r="H3027" s="6">
        <f>VLOOKUP(D3027,'kode internal'!$B$1:$E$4717,4,FALSE)</f>
        <v>0</v>
      </c>
      <c r="I3027" s="6">
        <f>VLOOKUP(D3027,'kode internal'!$B$1:$F$4717,5,FALSE)</f>
        <v>2</v>
      </c>
    </row>
    <row r="3028" spans="1:9">
      <c r="A3028" s="6" t="s">
        <v>8106</v>
      </c>
      <c r="B3028" s="6" t="s">
        <v>8107</v>
      </c>
      <c r="C3028" s="6">
        <f t="shared" si="48"/>
        <v>1</v>
      </c>
      <c r="D3028" s="6" t="s">
        <v>8107</v>
      </c>
      <c r="E3028" s="6" t="str">
        <f>VLOOKUP(B3028,'kode internal'!$B$1:$D$4717,2,FALSE)</f>
        <v>80N153</v>
      </c>
      <c r="F3028" s="6">
        <v>0</v>
      </c>
      <c r="G3028" s="6">
        <v>4</v>
      </c>
      <c r="H3028" s="6">
        <f>VLOOKUP(D3028,'kode internal'!$B$1:$E$4717,4,FALSE)</f>
        <v>0</v>
      </c>
      <c r="I3028" s="6">
        <f>VLOOKUP(D3028,'kode internal'!$B$1:$F$4717,5,FALSE)</f>
        <v>4</v>
      </c>
    </row>
    <row r="3029" spans="1:9">
      <c r="A3029" s="6" t="s">
        <v>8108</v>
      </c>
      <c r="B3029" s="6" t="s">
        <v>8109</v>
      </c>
      <c r="C3029" s="6">
        <f t="shared" si="48"/>
        <v>1</v>
      </c>
      <c r="D3029" s="6" t="s">
        <v>8109</v>
      </c>
      <c r="E3029" s="6" t="str">
        <f>VLOOKUP(B3029,'kode internal'!$B$1:$D$4717,2,FALSE)</f>
        <v>80N154</v>
      </c>
      <c r="F3029" s="6">
        <v>0</v>
      </c>
      <c r="G3029" s="6">
        <v>2</v>
      </c>
      <c r="H3029" s="6">
        <f>VLOOKUP(D3029,'kode internal'!$B$1:$E$4717,4,FALSE)</f>
        <v>0</v>
      </c>
      <c r="I3029" s="6">
        <f>VLOOKUP(D3029,'kode internal'!$B$1:$F$4717,5,FALSE)</f>
        <v>2</v>
      </c>
    </row>
    <row r="3030" spans="1:9">
      <c r="A3030" s="6" t="s">
        <v>8110</v>
      </c>
      <c r="B3030" s="6" t="s">
        <v>8111</v>
      </c>
      <c r="C3030" s="6">
        <f t="shared" si="48"/>
        <v>1</v>
      </c>
      <c r="D3030" s="6" t="s">
        <v>8111</v>
      </c>
      <c r="E3030" s="6" t="str">
        <f>VLOOKUP(B3030,'kode internal'!$B$1:$D$4717,2,FALSE)</f>
        <v>42N077</v>
      </c>
      <c r="F3030" s="6">
        <v>0</v>
      </c>
      <c r="G3030" s="6">
        <v>6</v>
      </c>
      <c r="H3030" s="6">
        <f>VLOOKUP(D3030,'kode internal'!$B$1:$E$4717,4,FALSE)</f>
        <v>0</v>
      </c>
      <c r="I3030" s="6">
        <f>VLOOKUP(D3030,'kode internal'!$B$1:$F$4717,5,FALSE)</f>
        <v>6</v>
      </c>
    </row>
    <row r="3031" spans="1:9">
      <c r="A3031" s="6" t="s">
        <v>8112</v>
      </c>
      <c r="B3031" s="6" t="s">
        <v>8113</v>
      </c>
      <c r="C3031" s="6">
        <f t="shared" si="48"/>
        <v>1</v>
      </c>
      <c r="D3031" s="6" t="s">
        <v>8113</v>
      </c>
      <c r="E3031" s="6" t="e">
        <f>VLOOKUP(B3031,'kode internal'!$B$1:$D$4717,2,FALSE)</f>
        <v>#N/A</v>
      </c>
      <c r="F3031" s="6">
        <v>0</v>
      </c>
      <c r="G3031" s="6">
        <v>2000</v>
      </c>
      <c r="H3031" s="6" t="e">
        <f>VLOOKUP(D3031,'kode internal'!$B$1:$E$4717,4,FALSE)</f>
        <v>#N/A</v>
      </c>
      <c r="I3031" s="6" t="e">
        <f>VLOOKUP(D3031,'kode internal'!$B$1:$F$4717,5,FALSE)</f>
        <v>#N/A</v>
      </c>
    </row>
    <row r="3032" spans="1:9">
      <c r="A3032" s="6" t="s">
        <v>8114</v>
      </c>
      <c r="B3032" s="6" t="s">
        <v>8115</v>
      </c>
      <c r="C3032" s="6">
        <f t="shared" si="48"/>
        <v>1</v>
      </c>
      <c r="D3032" s="6" t="s">
        <v>8115</v>
      </c>
      <c r="E3032" s="6" t="str">
        <f>VLOOKUP(B3032,'kode internal'!$B$1:$D$4717,2,FALSE)</f>
        <v>22N009</v>
      </c>
      <c r="F3032" s="6">
        <v>0</v>
      </c>
      <c r="G3032" s="6">
        <v>36</v>
      </c>
      <c r="H3032" s="6">
        <f>VLOOKUP(D3032,'kode internal'!$B$1:$E$4717,4,FALSE)</f>
        <v>0</v>
      </c>
      <c r="I3032" s="6">
        <f>VLOOKUP(D3032,'kode internal'!$B$1:$F$4717,5,FALSE)</f>
        <v>36</v>
      </c>
    </row>
    <row r="3033" spans="1:9">
      <c r="A3033" s="6" t="s">
        <v>8116</v>
      </c>
      <c r="B3033" s="6" t="s">
        <v>8117</v>
      </c>
      <c r="C3033" s="6">
        <f t="shared" si="48"/>
        <v>1</v>
      </c>
      <c r="D3033" s="6" t="s">
        <v>8117</v>
      </c>
      <c r="E3033" s="6" t="str">
        <f>VLOOKUP(B3033,'kode internal'!$B$1:$D$4717,2,FALSE)</f>
        <v>22N008</v>
      </c>
      <c r="F3033" s="6">
        <v>0</v>
      </c>
      <c r="G3033" s="6">
        <v>72</v>
      </c>
      <c r="H3033" s="6">
        <f>VLOOKUP(D3033,'kode internal'!$B$1:$E$4717,4,FALSE)</f>
        <v>0</v>
      </c>
      <c r="I3033" s="6">
        <f>VLOOKUP(D3033,'kode internal'!$B$1:$F$4717,5,FALSE)</f>
        <v>72</v>
      </c>
    </row>
    <row r="3034" spans="1:9">
      <c r="A3034" s="6" t="s">
        <v>8118</v>
      </c>
      <c r="B3034" s="6" t="s">
        <v>8119</v>
      </c>
      <c r="C3034" s="6">
        <f t="shared" si="48"/>
        <v>1</v>
      </c>
      <c r="D3034" s="6" t="s">
        <v>8119</v>
      </c>
      <c r="E3034" s="6" t="str">
        <f>VLOOKUP(B3034,'kode internal'!$B$1:$D$4717,2,FALSE)</f>
        <v>42N099</v>
      </c>
      <c r="F3034" s="6">
        <v>0</v>
      </c>
      <c r="G3034" s="6">
        <v>31</v>
      </c>
      <c r="H3034" s="6">
        <f>VLOOKUP(D3034,'kode internal'!$B$1:$E$4717,4,FALSE)</f>
        <v>0</v>
      </c>
      <c r="I3034" s="6">
        <f>VLOOKUP(D3034,'kode internal'!$B$1:$F$4717,5,FALSE)</f>
        <v>31</v>
      </c>
    </row>
    <row r="3035" spans="1:9">
      <c r="A3035" s="6" t="s">
        <v>8120</v>
      </c>
      <c r="B3035" s="6" t="s">
        <v>8121</v>
      </c>
      <c r="C3035" s="6">
        <f t="shared" si="48"/>
        <v>1</v>
      </c>
      <c r="D3035" s="6" t="s">
        <v>8121</v>
      </c>
      <c r="E3035" s="6" t="str">
        <f>VLOOKUP(B3035,'kode internal'!$B$1:$D$4717,2,FALSE)</f>
        <v>42L645</v>
      </c>
      <c r="F3035" s="6">
        <v>0</v>
      </c>
      <c r="G3035" s="6">
        <v>1</v>
      </c>
      <c r="H3035" s="6">
        <f>VLOOKUP(D3035,'kode internal'!$B$1:$E$4717,4,FALSE)</f>
        <v>0</v>
      </c>
      <c r="I3035" s="6">
        <f>VLOOKUP(D3035,'kode internal'!$B$1:$F$4717,5,FALSE)</f>
        <v>1</v>
      </c>
    </row>
    <row r="3036" spans="1:9">
      <c r="A3036" s="6" t="s">
        <v>8122</v>
      </c>
      <c r="B3036" s="6" t="s">
        <v>8123</v>
      </c>
      <c r="C3036" s="6">
        <f t="shared" si="48"/>
        <v>1</v>
      </c>
      <c r="D3036" s="6" t="s">
        <v>8123</v>
      </c>
      <c r="E3036" s="6" t="str">
        <f>VLOOKUP(B3036,'kode internal'!$B$1:$D$4717,2,FALSE)</f>
        <v>42O037</v>
      </c>
      <c r="F3036" s="6">
        <v>0</v>
      </c>
      <c r="G3036" s="6">
        <v>1</v>
      </c>
      <c r="H3036" s="6">
        <f>VLOOKUP(D3036,'kode internal'!$B$1:$E$4717,4,FALSE)</f>
        <v>0</v>
      </c>
      <c r="I3036" s="6">
        <f>VLOOKUP(D3036,'kode internal'!$B$1:$F$4717,5,FALSE)</f>
        <v>1</v>
      </c>
    </row>
    <row r="3037" spans="1:9">
      <c r="A3037" s="6" t="s">
        <v>8124</v>
      </c>
      <c r="B3037" s="6" t="s">
        <v>8125</v>
      </c>
      <c r="C3037" s="6">
        <f t="shared" si="48"/>
        <v>1</v>
      </c>
      <c r="D3037" s="6" t="s">
        <v>8125</v>
      </c>
      <c r="E3037" s="6" t="str">
        <f>VLOOKUP(B3037,'kode internal'!$B$1:$D$4717,2,FALSE)</f>
        <v>80O033</v>
      </c>
      <c r="F3037" s="6">
        <v>0</v>
      </c>
      <c r="G3037" s="6">
        <v>20</v>
      </c>
      <c r="H3037" s="6">
        <f>VLOOKUP(D3037,'kode internal'!$B$1:$E$4717,4,FALSE)</f>
        <v>0</v>
      </c>
      <c r="I3037" s="6">
        <f>VLOOKUP(D3037,'kode internal'!$B$1:$F$4717,5,FALSE)</f>
        <v>20</v>
      </c>
    </row>
    <row r="3038" spans="1:9">
      <c r="A3038" s="6" t="s">
        <v>8126</v>
      </c>
      <c r="B3038" s="6" t="s">
        <v>8127</v>
      </c>
      <c r="C3038" s="6">
        <f t="shared" si="48"/>
        <v>1</v>
      </c>
      <c r="D3038" s="6" t="s">
        <v>8127</v>
      </c>
      <c r="E3038" s="6" t="str">
        <f>VLOOKUP(B3038,'kode internal'!$B$1:$D$4717,2,FALSE)</f>
        <v>81O001</v>
      </c>
      <c r="F3038" s="6">
        <v>0</v>
      </c>
      <c r="G3038" s="6">
        <v>1</v>
      </c>
      <c r="H3038" s="6">
        <f>VLOOKUP(D3038,'kode internal'!$B$1:$E$4717,4,FALSE)</f>
        <v>0</v>
      </c>
      <c r="I3038" s="6">
        <f>VLOOKUP(D3038,'kode internal'!$B$1:$F$4717,5,FALSE)</f>
        <v>1</v>
      </c>
    </row>
    <row r="3039" spans="1:9">
      <c r="A3039" s="6" t="s">
        <v>8128</v>
      </c>
      <c r="B3039" s="6" t="s">
        <v>8129</v>
      </c>
      <c r="C3039" s="6">
        <f t="shared" si="48"/>
        <v>1</v>
      </c>
      <c r="D3039" s="6" t="s">
        <v>8129</v>
      </c>
      <c r="E3039" s="6" t="str">
        <f>VLOOKUP(B3039,'kode internal'!$B$1:$D$4717,2,FALSE)</f>
        <v>22O019</v>
      </c>
      <c r="F3039" s="6">
        <v>0</v>
      </c>
      <c r="G3039" s="6">
        <v>72</v>
      </c>
      <c r="H3039" s="6">
        <f>VLOOKUP(D3039,'kode internal'!$B$1:$E$4717,4,FALSE)</f>
        <v>0</v>
      </c>
      <c r="I3039" s="6">
        <f>VLOOKUP(D3039,'kode internal'!$B$1:$F$4717,5,FALSE)</f>
        <v>72</v>
      </c>
    </row>
    <row r="3040" spans="1:9">
      <c r="A3040" s="6" t="s">
        <v>8130</v>
      </c>
      <c r="B3040" s="6" t="s">
        <v>8131</v>
      </c>
      <c r="C3040" s="6">
        <f t="shared" si="48"/>
        <v>1</v>
      </c>
      <c r="D3040" s="6" t="s">
        <v>8131</v>
      </c>
      <c r="E3040" s="6" t="str">
        <f>VLOOKUP(B3040,'kode internal'!$B$1:$D$4717,2,FALSE)</f>
        <v>22O018</v>
      </c>
      <c r="F3040" s="6">
        <v>0</v>
      </c>
      <c r="G3040" s="6">
        <v>72</v>
      </c>
      <c r="H3040" s="6">
        <f>VLOOKUP(D3040,'kode internal'!$B$1:$E$4717,4,FALSE)</f>
        <v>0</v>
      </c>
      <c r="I3040" s="6">
        <f>VLOOKUP(D3040,'kode internal'!$B$1:$F$4717,5,FALSE)</f>
        <v>72</v>
      </c>
    </row>
    <row r="3041" spans="1:9">
      <c r="A3041" s="6" t="s">
        <v>8132</v>
      </c>
      <c r="B3041" s="6" t="s">
        <v>8133</v>
      </c>
      <c r="C3041" s="6">
        <f t="shared" si="48"/>
        <v>1</v>
      </c>
      <c r="D3041" s="6" t="s">
        <v>8133</v>
      </c>
      <c r="E3041" s="6" t="str">
        <f>VLOOKUP(B3041,'kode internal'!$B$1:$D$4717,2,FALSE)</f>
        <v>22O017</v>
      </c>
      <c r="F3041" s="6">
        <v>0</v>
      </c>
      <c r="G3041" s="6">
        <v>72</v>
      </c>
      <c r="H3041" s="6">
        <f>VLOOKUP(D3041,'kode internal'!$B$1:$E$4717,4,FALSE)</f>
        <v>0</v>
      </c>
      <c r="I3041" s="6">
        <f>VLOOKUP(D3041,'kode internal'!$B$1:$F$4717,5,FALSE)</f>
        <v>72</v>
      </c>
    </row>
    <row r="3042" spans="1:9">
      <c r="A3042" s="6" t="s">
        <v>8134</v>
      </c>
      <c r="B3042" s="6" t="s">
        <v>8135</v>
      </c>
      <c r="C3042" s="6">
        <f t="shared" si="48"/>
        <v>1</v>
      </c>
      <c r="D3042" s="6" t="s">
        <v>8135</v>
      </c>
      <c r="E3042" s="6" t="str">
        <f>VLOOKUP(B3042,'kode internal'!$B$1:$D$4717,2,FALSE)</f>
        <v>81P155</v>
      </c>
      <c r="F3042" s="6">
        <v>0</v>
      </c>
      <c r="G3042" s="6">
        <v>1</v>
      </c>
      <c r="H3042" s="6">
        <f>VLOOKUP(D3042,'kode internal'!$B$1:$E$4717,4,FALSE)</f>
        <v>1</v>
      </c>
      <c r="I3042" s="6">
        <f>VLOOKUP(D3042,'kode internal'!$B$1:$F$4717,5,FALSE)</f>
        <v>1</v>
      </c>
    </row>
    <row r="3043" spans="1:9">
      <c r="A3043" s="6" t="s">
        <v>8136</v>
      </c>
      <c r="B3043" s="6" t="s">
        <v>8137</v>
      </c>
      <c r="C3043" s="6">
        <f t="shared" si="48"/>
        <v>1</v>
      </c>
      <c r="D3043" s="6" t="s">
        <v>8137</v>
      </c>
      <c r="E3043" s="6" t="str">
        <f>VLOOKUP(B3043,'kode internal'!$B$1:$D$4717,2,FALSE)</f>
        <v>80P210</v>
      </c>
      <c r="F3043" s="6">
        <v>0</v>
      </c>
      <c r="G3043" s="6">
        <v>15</v>
      </c>
      <c r="H3043" s="6">
        <f>VLOOKUP(D3043,'kode internal'!$B$1:$E$4717,4,FALSE)</f>
        <v>0</v>
      </c>
      <c r="I3043" s="6">
        <f>VLOOKUP(D3043,'kode internal'!$B$1:$F$4717,5,FALSE)</f>
        <v>15</v>
      </c>
    </row>
    <row r="3044" spans="1:9">
      <c r="A3044" s="6" t="s">
        <v>8138</v>
      </c>
      <c r="B3044" s="6" t="s">
        <v>8139</v>
      </c>
      <c r="C3044" s="6">
        <f t="shared" si="48"/>
        <v>1</v>
      </c>
      <c r="D3044" s="6" t="s">
        <v>8139</v>
      </c>
      <c r="E3044" s="6" t="str">
        <f>VLOOKUP(B3044,'kode internal'!$B$1:$D$4717,2,FALSE)</f>
        <v>80P232</v>
      </c>
      <c r="F3044" s="6">
        <v>0</v>
      </c>
      <c r="G3044" s="6">
        <v>9</v>
      </c>
      <c r="H3044" s="6">
        <f>VLOOKUP(D3044,'kode internal'!$B$1:$E$4717,4,FALSE)</f>
        <v>0</v>
      </c>
      <c r="I3044" s="6">
        <f>VLOOKUP(D3044,'kode internal'!$B$1:$F$4717,5,FALSE)</f>
        <v>9</v>
      </c>
    </row>
    <row r="3045" spans="1:9">
      <c r="A3045" s="6" t="s">
        <v>8140</v>
      </c>
      <c r="B3045" s="6" t="s">
        <v>8141</v>
      </c>
      <c r="C3045" s="6">
        <f t="shared" si="48"/>
        <v>1</v>
      </c>
      <c r="D3045" s="6" t="s">
        <v>8141</v>
      </c>
      <c r="E3045" s="6" t="str">
        <f>VLOOKUP(B3045,'kode internal'!$B$1:$D$4717,2,FALSE)</f>
        <v>22P158</v>
      </c>
      <c r="F3045" s="6">
        <v>0</v>
      </c>
      <c r="G3045" s="6">
        <v>72</v>
      </c>
      <c r="H3045" s="6">
        <f>VLOOKUP(D3045,'kode internal'!$B$1:$E$4717,4,FALSE)</f>
        <v>0</v>
      </c>
      <c r="I3045" s="6">
        <f>VLOOKUP(D3045,'kode internal'!$B$1:$F$4717,5,FALSE)</f>
        <v>72</v>
      </c>
    </row>
    <row r="3046" spans="1:9">
      <c r="A3046" s="6" t="s">
        <v>8142</v>
      </c>
      <c r="B3046" s="6" t="s">
        <v>8143</v>
      </c>
      <c r="C3046" s="6">
        <f t="shared" si="48"/>
        <v>1</v>
      </c>
      <c r="D3046" s="6" t="s">
        <v>8143</v>
      </c>
      <c r="E3046" s="6" t="str">
        <f>VLOOKUP(B3046,'kode internal'!$B$1:$D$4717,2,FALSE)</f>
        <v>81R103</v>
      </c>
      <c r="F3046" s="6">
        <v>0</v>
      </c>
      <c r="G3046" s="6">
        <v>5</v>
      </c>
      <c r="H3046" s="6">
        <f>VLOOKUP(D3046,'kode internal'!$B$1:$E$4717,4,FALSE)</f>
        <v>0</v>
      </c>
      <c r="I3046" s="6">
        <f>VLOOKUP(D3046,'kode internal'!$B$1:$F$4717,5,FALSE)</f>
        <v>5</v>
      </c>
    </row>
    <row r="3047" spans="1:9">
      <c r="A3047" s="6" t="s">
        <v>8144</v>
      </c>
      <c r="B3047" s="6" t="s">
        <v>8145</v>
      </c>
      <c r="C3047" s="6">
        <f t="shared" si="48"/>
        <v>1</v>
      </c>
      <c r="D3047" s="6" t="s">
        <v>8145</v>
      </c>
      <c r="E3047" s="6" t="str">
        <f>VLOOKUP(B3047,'kode internal'!$B$1:$D$4717,2,FALSE)</f>
        <v>90P121</v>
      </c>
      <c r="F3047" s="6">
        <v>0</v>
      </c>
      <c r="G3047" s="6">
        <v>13</v>
      </c>
      <c r="H3047" s="6">
        <f>VLOOKUP(D3047,'kode internal'!$B$1:$E$4717,4,FALSE)</f>
        <v>0</v>
      </c>
      <c r="I3047" s="6">
        <f>VLOOKUP(D3047,'kode internal'!$B$1:$F$4717,5,FALSE)</f>
        <v>15</v>
      </c>
    </row>
    <row r="3048" spans="1:9">
      <c r="A3048" s="6" t="s">
        <v>8146</v>
      </c>
      <c r="B3048" s="6" t="s">
        <v>8147</v>
      </c>
      <c r="C3048" s="6">
        <f t="shared" si="48"/>
        <v>1</v>
      </c>
      <c r="D3048" s="6" t="s">
        <v>8147</v>
      </c>
      <c r="E3048" s="6" t="str">
        <f>VLOOKUP(B3048,'kode internal'!$B$1:$D$4717,2,FALSE)</f>
        <v>81P062</v>
      </c>
      <c r="F3048" s="6">
        <v>0</v>
      </c>
      <c r="G3048" s="6">
        <v>3</v>
      </c>
      <c r="H3048" s="6">
        <f>VLOOKUP(D3048,'kode internal'!$B$1:$E$4717,4,FALSE)</f>
        <v>0</v>
      </c>
      <c r="I3048" s="6">
        <f>VLOOKUP(D3048,'kode internal'!$B$1:$F$4717,5,FALSE)</f>
        <v>3</v>
      </c>
    </row>
    <row r="3049" spans="1:9">
      <c r="A3049" s="6" t="s">
        <v>8148</v>
      </c>
      <c r="B3049" s="6" t="s">
        <v>8149</v>
      </c>
      <c r="C3049" s="6">
        <f t="shared" si="48"/>
        <v>1</v>
      </c>
      <c r="D3049" s="6" t="s">
        <v>8149</v>
      </c>
      <c r="E3049" s="6" t="str">
        <f>VLOOKUP(B3049,'kode internal'!$B$1:$D$4717,2,FALSE)</f>
        <v>80P234</v>
      </c>
      <c r="F3049" s="6">
        <v>0</v>
      </c>
      <c r="G3049" s="6">
        <v>1</v>
      </c>
      <c r="H3049" s="6">
        <f>VLOOKUP(D3049,'kode internal'!$B$1:$E$4717,4,FALSE)</f>
        <v>0</v>
      </c>
      <c r="I3049" s="6">
        <f>VLOOKUP(D3049,'kode internal'!$B$1:$F$4717,5,FALSE)</f>
        <v>1</v>
      </c>
    </row>
    <row r="3050" spans="1:9">
      <c r="A3050" s="6" t="s">
        <v>8150</v>
      </c>
      <c r="B3050" s="6" t="s">
        <v>8151</v>
      </c>
      <c r="C3050" s="6">
        <f t="shared" si="48"/>
        <v>1</v>
      </c>
      <c r="D3050" s="6" t="s">
        <v>8151</v>
      </c>
      <c r="E3050" s="6" t="str">
        <f>VLOOKUP(B3050,'kode internal'!$B$1:$D$4717,2,FALSE)</f>
        <v>80P218</v>
      </c>
      <c r="F3050" s="6">
        <v>0</v>
      </c>
      <c r="G3050" s="6">
        <v>2</v>
      </c>
      <c r="H3050" s="6">
        <f>VLOOKUP(D3050,'kode internal'!$B$1:$E$4717,4,FALSE)</f>
        <v>0</v>
      </c>
      <c r="I3050" s="6">
        <f>VLOOKUP(D3050,'kode internal'!$B$1:$F$4717,5,FALSE)</f>
        <v>2</v>
      </c>
    </row>
    <row r="3051" spans="1:9">
      <c r="A3051" s="6" t="s">
        <v>8152</v>
      </c>
      <c r="B3051" s="6" t="s">
        <v>8153</v>
      </c>
      <c r="C3051" s="6">
        <f t="shared" si="48"/>
        <v>1</v>
      </c>
      <c r="D3051" s="6" t="s">
        <v>8153</v>
      </c>
      <c r="E3051" s="6" t="e">
        <f>VLOOKUP(B3051,'kode internal'!$B$1:$D$4717,2,FALSE)</f>
        <v>#N/A</v>
      </c>
      <c r="F3051" s="6">
        <v>0</v>
      </c>
      <c r="G3051" s="6">
        <v>4</v>
      </c>
      <c r="H3051" s="6" t="e">
        <f>VLOOKUP(D3051,'kode internal'!$B$1:$E$4717,4,FALSE)</f>
        <v>#N/A</v>
      </c>
      <c r="I3051" s="6" t="e">
        <f>VLOOKUP(D3051,'kode internal'!$B$1:$F$4717,5,FALSE)</f>
        <v>#N/A</v>
      </c>
    </row>
    <row r="3052" spans="1:9">
      <c r="A3052" s="6" t="s">
        <v>8154</v>
      </c>
      <c r="B3052" s="6" t="s">
        <v>8155</v>
      </c>
      <c r="C3052" s="6">
        <f t="shared" si="48"/>
        <v>1</v>
      </c>
      <c r="D3052" s="6" t="s">
        <v>8155</v>
      </c>
      <c r="E3052" s="6" t="str">
        <f>VLOOKUP(B3052,'kode internal'!$B$1:$D$4717,2,FALSE)</f>
        <v>42S199</v>
      </c>
      <c r="F3052" s="6">
        <v>0</v>
      </c>
      <c r="G3052" s="6">
        <v>9</v>
      </c>
      <c r="H3052" s="6">
        <f>VLOOKUP(D3052,'kode internal'!$B$1:$E$4717,4,FALSE)</f>
        <v>0</v>
      </c>
      <c r="I3052" s="6">
        <f>VLOOKUP(D3052,'kode internal'!$B$1:$F$4717,5,FALSE)</f>
        <v>9</v>
      </c>
    </row>
    <row r="3053" spans="1:9">
      <c r="A3053" s="6" t="s">
        <v>8156</v>
      </c>
      <c r="B3053" s="6" t="s">
        <v>8157</v>
      </c>
      <c r="C3053" s="6">
        <f t="shared" si="48"/>
        <v>1</v>
      </c>
      <c r="D3053" s="6" t="s">
        <v>8157</v>
      </c>
      <c r="E3053" s="6" t="str">
        <f>VLOOKUP(B3053,'kode internal'!$B$1:$D$4717,2,FALSE)</f>
        <v>42S217</v>
      </c>
      <c r="F3053" s="6">
        <v>0</v>
      </c>
      <c r="G3053" s="6">
        <v>1</v>
      </c>
      <c r="H3053" s="6">
        <f>VLOOKUP(D3053,'kode internal'!$B$1:$E$4717,4,FALSE)</f>
        <v>0</v>
      </c>
      <c r="I3053" s="6">
        <f>VLOOKUP(D3053,'kode internal'!$B$1:$F$4717,5,FALSE)</f>
        <v>1</v>
      </c>
    </row>
    <row r="3054" spans="1:9">
      <c r="A3054" s="6" t="s">
        <v>8158</v>
      </c>
      <c r="B3054" s="6" t="s">
        <v>8159</v>
      </c>
      <c r="C3054" s="6">
        <f t="shared" si="48"/>
        <v>1</v>
      </c>
      <c r="D3054" s="6" t="s">
        <v>8159</v>
      </c>
      <c r="E3054" s="6" t="e">
        <f>VLOOKUP(B3054,'kode internal'!$B$1:$D$4717,2,FALSE)</f>
        <v>#N/A</v>
      </c>
      <c r="F3054" s="6">
        <v>0</v>
      </c>
      <c r="G3054" s="6">
        <v>4</v>
      </c>
      <c r="H3054" s="6" t="e">
        <f>VLOOKUP(D3054,'kode internal'!$B$1:$E$4717,4,FALSE)</f>
        <v>#N/A</v>
      </c>
      <c r="I3054" s="6" t="e">
        <f>VLOOKUP(D3054,'kode internal'!$B$1:$F$4717,5,FALSE)</f>
        <v>#N/A</v>
      </c>
    </row>
    <row r="3055" spans="1:9">
      <c r="A3055" s="6" t="s">
        <v>8160</v>
      </c>
      <c r="B3055" s="6" t="s">
        <v>8161</v>
      </c>
      <c r="C3055" s="6">
        <f t="shared" si="48"/>
        <v>1</v>
      </c>
      <c r="D3055" s="6" t="s">
        <v>8161</v>
      </c>
      <c r="E3055" s="6" t="str">
        <f>VLOOKUP(B3055,'kode internal'!$B$1:$D$4717,2,FALSE)</f>
        <v>80S353.1</v>
      </c>
      <c r="F3055" s="6">
        <v>0</v>
      </c>
      <c r="G3055" s="6">
        <v>3500</v>
      </c>
      <c r="H3055" s="6">
        <f>VLOOKUP(D3055,'kode internal'!$B$1:$E$4717,4,FALSE)</f>
        <v>0</v>
      </c>
      <c r="I3055" s="6">
        <f>VLOOKUP(D3055,'kode internal'!$B$1:$F$4717,5,FALSE)</f>
        <v>9500</v>
      </c>
    </row>
    <row r="3056" spans="1:9">
      <c r="A3056" s="6" t="s">
        <v>8162</v>
      </c>
      <c r="B3056" s="6" t="s">
        <v>8163</v>
      </c>
      <c r="C3056" s="6">
        <f t="shared" si="48"/>
        <v>1</v>
      </c>
      <c r="D3056" s="6" t="s">
        <v>8163</v>
      </c>
      <c r="E3056" s="6" t="str">
        <f>VLOOKUP(B3056,'kode internal'!$B$1:$D$4717,2,FALSE)</f>
        <v>80S287</v>
      </c>
      <c r="F3056" s="6">
        <v>0</v>
      </c>
      <c r="G3056" s="6">
        <v>70000</v>
      </c>
      <c r="H3056" s="6">
        <f>VLOOKUP(D3056,'kode internal'!$B$1:$E$4717,4,FALSE)</f>
        <v>0</v>
      </c>
      <c r="I3056" s="6">
        <f>VLOOKUP(D3056,'kode internal'!$B$1:$F$4717,5,FALSE)</f>
        <v>70000</v>
      </c>
    </row>
    <row r="3057" spans="1:9">
      <c r="A3057" s="6" t="s">
        <v>8164</v>
      </c>
      <c r="B3057" s="6" t="s">
        <v>8165</v>
      </c>
      <c r="C3057" s="6">
        <f t="shared" si="48"/>
        <v>1</v>
      </c>
      <c r="D3057" s="6" t="s">
        <v>8165</v>
      </c>
      <c r="E3057" s="6" t="str">
        <f>VLOOKUP(B3057,'kode internal'!$B$1:$D$4717,2,FALSE)</f>
        <v>80S311</v>
      </c>
      <c r="F3057" s="6">
        <v>0</v>
      </c>
      <c r="G3057" s="6">
        <v>10600</v>
      </c>
      <c r="H3057" s="6">
        <f>VLOOKUP(D3057,'kode internal'!$B$1:$E$4717,4,FALSE)</f>
        <v>0</v>
      </c>
      <c r="I3057" s="6">
        <f>VLOOKUP(D3057,'kode internal'!$B$1:$F$4717,5,FALSE)</f>
        <v>10600</v>
      </c>
    </row>
    <row r="3058" spans="1:9">
      <c r="A3058" s="6" t="s">
        <v>8166</v>
      </c>
      <c r="B3058" s="6" t="s">
        <v>8167</v>
      </c>
      <c r="C3058" s="6">
        <f t="shared" si="48"/>
        <v>1</v>
      </c>
      <c r="D3058" s="6" t="s">
        <v>8167</v>
      </c>
      <c r="E3058" s="6" t="str">
        <f>VLOOKUP(B3058,'kode internal'!$B$1:$D$4717,2,FALSE)</f>
        <v>42T196</v>
      </c>
      <c r="F3058" s="6">
        <v>0</v>
      </c>
      <c r="G3058" s="6">
        <v>1</v>
      </c>
      <c r="H3058" s="6">
        <f>VLOOKUP(D3058,'kode internal'!$B$1:$E$4717,4,FALSE)</f>
        <v>0</v>
      </c>
      <c r="I3058" s="6">
        <f>VLOOKUP(D3058,'kode internal'!$B$1:$F$4717,5,FALSE)</f>
        <v>1</v>
      </c>
    </row>
    <row r="3059" spans="1:9">
      <c r="A3059" s="6" t="s">
        <v>8168</v>
      </c>
      <c r="B3059" s="6" t="s">
        <v>8169</v>
      </c>
      <c r="C3059" s="6">
        <f t="shared" si="48"/>
        <v>1</v>
      </c>
      <c r="D3059" s="6" t="s">
        <v>8169</v>
      </c>
      <c r="E3059" s="6" t="str">
        <f>VLOOKUP(B3059,'kode internal'!$B$1:$D$4717,2,FALSE)</f>
        <v>42V052</v>
      </c>
      <c r="F3059" s="6">
        <v>0</v>
      </c>
      <c r="G3059" s="6">
        <v>1</v>
      </c>
      <c r="H3059" s="6">
        <f>VLOOKUP(D3059,'kode internal'!$B$1:$E$4717,4,FALSE)</f>
        <v>0</v>
      </c>
      <c r="I3059" s="6">
        <f>VLOOKUP(D3059,'kode internal'!$B$1:$F$4717,5,FALSE)</f>
        <v>1</v>
      </c>
    </row>
    <row r="3060" spans="1:9">
      <c r="A3060" s="6" t="s">
        <v>8170</v>
      </c>
      <c r="B3060" s="6" t="s">
        <v>8171</v>
      </c>
      <c r="C3060" s="6">
        <f t="shared" si="48"/>
        <v>1</v>
      </c>
      <c r="D3060" s="6" t="s">
        <v>8171</v>
      </c>
      <c r="E3060" s="6" t="str">
        <f>VLOOKUP(B3060,'kode internal'!$B$1:$D$4717,2,FALSE)</f>
        <v>15X006</v>
      </c>
      <c r="F3060" s="6">
        <v>0</v>
      </c>
      <c r="G3060" s="6">
        <v>9</v>
      </c>
      <c r="H3060" s="6">
        <f>VLOOKUP(D3060,'kode internal'!$B$1:$E$4717,4,FALSE)</f>
        <v>0</v>
      </c>
      <c r="I3060" s="6">
        <f>VLOOKUP(D3060,'kode internal'!$B$1:$F$4717,5,FALSE)</f>
        <v>27</v>
      </c>
    </row>
    <row r="3061" spans="1:9">
      <c r="A3061" s="6" t="s">
        <v>8172</v>
      </c>
      <c r="B3061" s="6" t="s">
        <v>8173</v>
      </c>
      <c r="C3061" s="6">
        <f t="shared" si="48"/>
        <v>1</v>
      </c>
      <c r="D3061" s="6" t="s">
        <v>8173</v>
      </c>
      <c r="E3061" s="6" t="str">
        <f>VLOOKUP(B3061,'kode internal'!$B$1:$D$4717,2,FALSE)</f>
        <v>80S013</v>
      </c>
      <c r="F3061" s="6">
        <v>0</v>
      </c>
      <c r="G3061" s="6">
        <v>60</v>
      </c>
      <c r="H3061" s="6">
        <f>VLOOKUP(D3061,'kode internal'!$B$1:$E$4717,4,FALSE)</f>
        <v>0</v>
      </c>
      <c r="I3061" s="6">
        <f>VLOOKUP(D3061,'kode internal'!$B$1:$F$4717,5,FALSE)</f>
        <v>60</v>
      </c>
    </row>
    <row r="3062" spans="1:9">
      <c r="A3062" s="6" t="s">
        <v>8174</v>
      </c>
      <c r="B3062" s="6" t="s">
        <v>8175</v>
      </c>
      <c r="C3062" s="6">
        <f t="shared" si="48"/>
        <v>1</v>
      </c>
      <c r="D3062" s="6" t="s">
        <v>8175</v>
      </c>
      <c r="E3062" s="6" t="str">
        <f>VLOOKUP(B3062,'kode internal'!$B$1:$D$4717,2,FALSE)</f>
        <v>80T091</v>
      </c>
      <c r="F3062" s="6">
        <v>0</v>
      </c>
      <c r="G3062" s="6">
        <v>1</v>
      </c>
      <c r="H3062" s="6">
        <f>VLOOKUP(D3062,'kode internal'!$B$1:$E$4717,4,FALSE)</f>
        <v>0</v>
      </c>
      <c r="I3062" s="6">
        <f>VLOOKUP(D3062,'kode internal'!$B$1:$F$4717,5,FALSE)</f>
        <v>1</v>
      </c>
    </row>
    <row r="3063" spans="1:9">
      <c r="A3063" s="6" t="s">
        <v>8176</v>
      </c>
      <c r="B3063" s="6" t="s">
        <v>8177</v>
      </c>
      <c r="C3063" s="6">
        <f t="shared" si="48"/>
        <v>1</v>
      </c>
      <c r="D3063" s="6" t="s">
        <v>8177</v>
      </c>
      <c r="E3063" s="6" t="str">
        <f>VLOOKUP(B3063,'kode internal'!$B$1:$D$4717,2,FALSE)</f>
        <v>80V052</v>
      </c>
      <c r="F3063" s="6">
        <v>0</v>
      </c>
      <c r="G3063" s="6">
        <v>30</v>
      </c>
      <c r="H3063" s="6">
        <f>VLOOKUP(D3063,'kode internal'!$B$1:$E$4717,4,FALSE)</f>
        <v>0</v>
      </c>
      <c r="I3063" s="6">
        <f>VLOOKUP(D3063,'kode internal'!$B$1:$F$4717,5,FALSE)</f>
        <v>30</v>
      </c>
    </row>
    <row r="3064" spans="1:9">
      <c r="A3064" s="6" t="s">
        <v>8178</v>
      </c>
      <c r="B3064" s="6" t="s">
        <v>8179</v>
      </c>
      <c r="C3064" s="6">
        <f t="shared" si="48"/>
        <v>1</v>
      </c>
      <c r="D3064" s="6" t="s">
        <v>8179</v>
      </c>
      <c r="E3064" s="6" t="str">
        <f>VLOOKUP(B3064,'kode internal'!$B$1:$D$4717,2,FALSE)</f>
        <v>42T310</v>
      </c>
      <c r="F3064" s="6">
        <v>0</v>
      </c>
      <c r="G3064" s="6">
        <v>3</v>
      </c>
      <c r="H3064" s="6">
        <f>VLOOKUP(D3064,'kode internal'!$B$1:$E$4717,4,FALSE)</f>
        <v>0</v>
      </c>
      <c r="I3064" s="6">
        <f>VLOOKUP(D3064,'kode internal'!$B$1:$F$4717,5,FALSE)</f>
        <v>3</v>
      </c>
    </row>
    <row r="3065" spans="1:9">
      <c r="A3065" s="6" t="s">
        <v>8180</v>
      </c>
      <c r="B3065" s="6" t="s">
        <v>8181</v>
      </c>
      <c r="C3065" s="6">
        <f t="shared" si="48"/>
        <v>1</v>
      </c>
      <c r="D3065" s="6" t="s">
        <v>8181</v>
      </c>
      <c r="E3065" s="6" t="str">
        <f>VLOOKUP(B3065,'kode internal'!$B$1:$D$4717,2,FALSE)</f>
        <v>80T094</v>
      </c>
      <c r="F3065" s="6">
        <v>0</v>
      </c>
      <c r="G3065" s="6">
        <v>300</v>
      </c>
      <c r="H3065" s="6">
        <f>VLOOKUP(D3065,'kode internal'!$B$1:$E$4717,4,FALSE)</f>
        <v>0</v>
      </c>
      <c r="I3065" s="6">
        <f>VLOOKUP(D3065,'kode internal'!$B$1:$F$4717,5,FALSE)</f>
        <v>300</v>
      </c>
    </row>
    <row r="3066" spans="1:9">
      <c r="A3066" s="6" t="s">
        <v>8182</v>
      </c>
      <c r="B3066" s="6" t="s">
        <v>8183</v>
      </c>
      <c r="C3066" s="6">
        <f t="shared" si="48"/>
        <v>1</v>
      </c>
      <c r="D3066" s="6" t="s">
        <v>8183</v>
      </c>
      <c r="E3066" s="6" t="str">
        <f>VLOOKUP(B3066,'kode internal'!$B$1:$D$4717,2,FALSE)</f>
        <v>80T090</v>
      </c>
      <c r="F3066" s="6">
        <v>0</v>
      </c>
      <c r="G3066" s="6">
        <v>2</v>
      </c>
      <c r="H3066" s="6">
        <f>VLOOKUP(D3066,'kode internal'!$B$1:$E$4717,4,FALSE)</f>
        <v>0</v>
      </c>
      <c r="I3066" s="6">
        <f>VLOOKUP(D3066,'kode internal'!$B$1:$F$4717,5,FALSE)</f>
        <v>2</v>
      </c>
    </row>
    <row r="3067" spans="1:9">
      <c r="A3067" s="6" t="s">
        <v>8184</v>
      </c>
      <c r="B3067" s="6" t="s">
        <v>8185</v>
      </c>
      <c r="C3067" s="6">
        <f t="shared" si="48"/>
        <v>1</v>
      </c>
      <c r="D3067" s="6" t="s">
        <v>8185</v>
      </c>
      <c r="E3067" s="6" t="e">
        <f>VLOOKUP(B3067,'kode internal'!$B$1:$D$4717,2,FALSE)</f>
        <v>#N/A</v>
      </c>
      <c r="F3067" s="6">
        <v>0</v>
      </c>
      <c r="G3067" s="6">
        <v>2</v>
      </c>
      <c r="H3067" s="6" t="e">
        <f>VLOOKUP(D3067,'kode internal'!$B$1:$E$4717,4,FALSE)</f>
        <v>#N/A</v>
      </c>
      <c r="I3067" s="6" t="e">
        <f>VLOOKUP(D3067,'kode internal'!$B$1:$F$4717,5,FALSE)</f>
        <v>#N/A</v>
      </c>
    </row>
    <row r="3068" spans="1:9">
      <c r="A3068" s="6" t="s">
        <v>8186</v>
      </c>
      <c r="B3068" s="6" t="s">
        <v>8187</v>
      </c>
      <c r="C3068" s="6">
        <f t="shared" si="48"/>
        <v>1</v>
      </c>
      <c r="D3068" s="6" t="s">
        <v>8187</v>
      </c>
      <c r="E3068" s="6" t="str">
        <f>VLOOKUP(B3068,'kode internal'!$B$1:$D$4717,2,FALSE)</f>
        <v>42U031.01</v>
      </c>
      <c r="F3068" s="6">
        <v>0</v>
      </c>
      <c r="G3068" s="6">
        <v>1</v>
      </c>
      <c r="H3068" s="6">
        <f>VLOOKUP(D3068,'kode internal'!$B$1:$E$4717,4,FALSE)</f>
        <v>0</v>
      </c>
      <c r="I3068" s="6">
        <f>VLOOKUP(D3068,'kode internal'!$B$1:$F$4717,5,FALSE)</f>
        <v>1</v>
      </c>
    </row>
    <row r="3069" spans="1:9">
      <c r="A3069" s="6" t="s">
        <v>8188</v>
      </c>
      <c r="B3069" s="6" t="s">
        <v>8189</v>
      </c>
      <c r="C3069" s="6">
        <f t="shared" si="48"/>
        <v>1</v>
      </c>
      <c r="D3069" s="6" t="s">
        <v>8189</v>
      </c>
      <c r="E3069" s="6" t="str">
        <f>VLOOKUP(B3069,'kode internal'!$B$1:$D$4717,2,FALSE)</f>
        <v>80U043</v>
      </c>
      <c r="F3069" s="6">
        <v>0</v>
      </c>
      <c r="G3069" s="6">
        <v>200</v>
      </c>
      <c r="H3069" s="6">
        <f>VLOOKUP(D3069,'kode internal'!$B$1:$E$4717,4,FALSE)</f>
        <v>0</v>
      </c>
      <c r="I3069" s="6">
        <f>VLOOKUP(D3069,'kode internal'!$B$1:$F$4717,5,FALSE)</f>
        <v>200</v>
      </c>
    </row>
    <row r="3070" spans="1:9">
      <c r="A3070" s="6" t="s">
        <v>8190</v>
      </c>
      <c r="B3070" s="6" t="s">
        <v>8191</v>
      </c>
      <c r="C3070" s="6">
        <f t="shared" si="48"/>
        <v>1</v>
      </c>
      <c r="D3070" s="6" t="s">
        <v>8191</v>
      </c>
      <c r="E3070" s="6" t="str">
        <f>VLOOKUP(B3070,'kode internal'!$B$1:$D$4717,2,FALSE)</f>
        <v>10P060</v>
      </c>
      <c r="F3070" s="6">
        <v>0</v>
      </c>
      <c r="G3070" s="6">
        <v>1500</v>
      </c>
      <c r="H3070" s="6">
        <f>VLOOKUP(D3070,'kode internal'!$B$1:$E$4717,4,FALSE)</f>
        <v>0</v>
      </c>
      <c r="I3070" s="6">
        <f>VLOOKUP(D3070,'kode internal'!$B$1:$F$4717,5,FALSE)</f>
        <v>1500</v>
      </c>
    </row>
    <row r="3071" spans="1:9">
      <c r="A3071" s="6" t="s">
        <v>8192</v>
      </c>
      <c r="B3071" s="6" t="s">
        <v>8193</v>
      </c>
      <c r="C3071" s="6">
        <f t="shared" si="48"/>
        <v>1</v>
      </c>
      <c r="D3071" s="6" t="s">
        <v>8193</v>
      </c>
      <c r="E3071" s="6" t="str">
        <f>VLOOKUP(B3071,'kode internal'!$B$1:$D$4717,2,FALSE)</f>
        <v>42P383.01</v>
      </c>
      <c r="F3071" s="6">
        <v>0</v>
      </c>
      <c r="G3071" s="6">
        <v>25</v>
      </c>
      <c r="H3071" s="6">
        <f>VLOOKUP(D3071,'kode internal'!$B$1:$E$4717,4,FALSE)</f>
        <v>0</v>
      </c>
      <c r="I3071" s="6">
        <f>VLOOKUP(D3071,'kode internal'!$B$1:$F$4717,5,FALSE)</f>
        <v>25</v>
      </c>
    </row>
    <row r="3072" spans="1:9">
      <c r="A3072" s="6" t="s">
        <v>8194</v>
      </c>
      <c r="B3072" s="6" t="s">
        <v>8195</v>
      </c>
      <c r="C3072" s="6">
        <f t="shared" si="48"/>
        <v>1</v>
      </c>
      <c r="D3072" s="6" t="s">
        <v>8195</v>
      </c>
      <c r="E3072" s="6" t="str">
        <f>VLOOKUP(B3072,'kode internal'!$B$1:$D$4717,2,FALSE)</f>
        <v>80V053</v>
      </c>
      <c r="F3072" s="6">
        <v>0</v>
      </c>
      <c r="G3072" s="6">
        <v>50</v>
      </c>
      <c r="H3072" s="6">
        <f>VLOOKUP(D3072,'kode internal'!$B$1:$E$4717,4,FALSE)</f>
        <v>0</v>
      </c>
      <c r="I3072" s="6">
        <f>VLOOKUP(D3072,'kode internal'!$B$1:$F$4717,5,FALSE)</f>
        <v>50</v>
      </c>
    </row>
    <row r="3073" spans="1:9">
      <c r="A3073" s="6" t="s">
        <v>8196</v>
      </c>
      <c r="B3073" s="6" t="s">
        <v>8197</v>
      </c>
      <c r="C3073" s="6">
        <f t="shared" ref="C3073:C3099" si="49">IF(B3073=D3073,1,0)</f>
        <v>1</v>
      </c>
      <c r="D3073" s="6" t="s">
        <v>8197</v>
      </c>
      <c r="E3073" s="6" t="str">
        <f>VLOOKUP(B3073,'kode internal'!$B$1:$D$4717,2,FALSE)</f>
        <v>42P249</v>
      </c>
      <c r="F3073" s="6">
        <v>0</v>
      </c>
      <c r="G3073" s="6">
        <v>9</v>
      </c>
      <c r="H3073" s="6">
        <f>VLOOKUP(D3073,'kode internal'!$B$1:$E$4717,4,FALSE)</f>
        <v>0</v>
      </c>
      <c r="I3073" s="6">
        <f>VLOOKUP(D3073,'kode internal'!$B$1:$F$4717,5,FALSE)</f>
        <v>9</v>
      </c>
    </row>
    <row r="3074" spans="1:9">
      <c r="A3074" s="6" t="s">
        <v>8198</v>
      </c>
      <c r="B3074" s="6" t="s">
        <v>8199</v>
      </c>
      <c r="C3074" s="6">
        <f t="shared" si="49"/>
        <v>1</v>
      </c>
      <c r="D3074" s="6" t="s">
        <v>8199</v>
      </c>
      <c r="E3074" s="6" t="str">
        <f>VLOOKUP(B3074,'kode internal'!$B$1:$D$4717,2,FALSE)</f>
        <v>15S101</v>
      </c>
      <c r="F3074" s="6">
        <v>0</v>
      </c>
      <c r="G3074" s="6">
        <v>1</v>
      </c>
      <c r="H3074" s="6">
        <f>VLOOKUP(D3074,'kode internal'!$B$1:$E$4717,4,FALSE)</f>
        <v>0</v>
      </c>
      <c r="I3074" s="6">
        <f>VLOOKUP(D3074,'kode internal'!$B$1:$F$4717,5,FALSE)</f>
        <v>1</v>
      </c>
    </row>
    <row r="3075" spans="1:9">
      <c r="A3075" s="6" t="s">
        <v>8200</v>
      </c>
      <c r="B3075" s="6" t="s">
        <v>8201</v>
      </c>
      <c r="C3075" s="6">
        <f t="shared" si="49"/>
        <v>1</v>
      </c>
      <c r="D3075" s="6" t="s">
        <v>8201</v>
      </c>
      <c r="E3075" s="6" t="e">
        <f>VLOOKUP(B3075,'kode internal'!$B$1:$D$4717,2,FALSE)</f>
        <v>#N/A</v>
      </c>
      <c r="F3075" s="6">
        <v>0</v>
      </c>
      <c r="G3075" s="6">
        <v>12500</v>
      </c>
      <c r="H3075" s="6" t="e">
        <f>VLOOKUP(D3075,'kode internal'!$B$1:$E$4717,4,FALSE)</f>
        <v>#N/A</v>
      </c>
      <c r="I3075" s="6" t="e">
        <f>VLOOKUP(D3075,'kode internal'!$B$1:$F$4717,5,FALSE)</f>
        <v>#N/A</v>
      </c>
    </row>
    <row r="3076" spans="1:9">
      <c r="A3076" s="6" t="s">
        <v>8202</v>
      </c>
      <c r="B3076" s="6" t="s">
        <v>8203</v>
      </c>
      <c r="C3076" s="6">
        <f t="shared" si="49"/>
        <v>1</v>
      </c>
      <c r="D3076" s="6" t="s">
        <v>8203</v>
      </c>
      <c r="E3076" s="6" t="str">
        <f>VLOOKUP(B3076,'kode internal'!$B$1:$D$4717,2,FALSE)</f>
        <v>42P388</v>
      </c>
      <c r="F3076" s="6">
        <v>0</v>
      </c>
      <c r="G3076" s="6">
        <v>2</v>
      </c>
      <c r="H3076" s="6">
        <f>VLOOKUP(D3076,'kode internal'!$B$1:$E$4717,4,FALSE)</f>
        <v>0</v>
      </c>
      <c r="I3076" s="6">
        <f>VLOOKUP(D3076,'kode internal'!$B$1:$F$4717,5,FALSE)</f>
        <v>2</v>
      </c>
    </row>
    <row r="3077" spans="1:9">
      <c r="A3077" s="6" t="s">
        <v>8204</v>
      </c>
      <c r="B3077" s="6" t="s">
        <v>8205</v>
      </c>
      <c r="C3077" s="6">
        <f t="shared" si="49"/>
        <v>1</v>
      </c>
      <c r="D3077" s="6" t="s">
        <v>8205</v>
      </c>
      <c r="E3077" s="6" t="e">
        <f>VLOOKUP(B3077,'kode internal'!$B$1:$D$4717,2,FALSE)</f>
        <v>#N/A</v>
      </c>
      <c r="F3077" s="6">
        <v>0</v>
      </c>
      <c r="G3077" s="6">
        <v>3</v>
      </c>
      <c r="H3077" s="6" t="e">
        <f>VLOOKUP(D3077,'kode internal'!$B$1:$E$4717,4,FALSE)</f>
        <v>#N/A</v>
      </c>
      <c r="I3077" s="6" t="e">
        <f>VLOOKUP(D3077,'kode internal'!$B$1:$F$4717,5,FALSE)</f>
        <v>#N/A</v>
      </c>
    </row>
    <row r="3078" spans="1:9">
      <c r="A3078" s="6" t="s">
        <v>8206</v>
      </c>
      <c r="B3078" s="6" t="s">
        <v>8207</v>
      </c>
      <c r="C3078" s="6">
        <f t="shared" si="49"/>
        <v>1</v>
      </c>
      <c r="D3078" s="6" t="s">
        <v>8207</v>
      </c>
      <c r="E3078" s="6" t="str">
        <f>VLOOKUP(B3078,'kode internal'!$B$1:$D$4717,2,FALSE)</f>
        <v>42S328</v>
      </c>
      <c r="F3078" s="6">
        <v>0</v>
      </c>
      <c r="G3078" s="6">
        <v>2</v>
      </c>
      <c r="H3078" s="6">
        <f>VLOOKUP(D3078,'kode internal'!$B$1:$E$4717,4,FALSE)</f>
        <v>0</v>
      </c>
      <c r="I3078" s="6">
        <f>VLOOKUP(D3078,'kode internal'!$B$1:$F$4717,5,FALSE)</f>
        <v>2</v>
      </c>
    </row>
    <row r="3079" spans="1:9">
      <c r="A3079" s="6" t="s">
        <v>8208</v>
      </c>
      <c r="B3079" s="6" t="s">
        <v>8209</v>
      </c>
      <c r="C3079" s="6">
        <f t="shared" si="49"/>
        <v>1</v>
      </c>
      <c r="D3079" s="6" t="s">
        <v>8209</v>
      </c>
      <c r="E3079" s="6" t="str">
        <f>VLOOKUP(B3079,'kode internal'!$B$1:$D$4717,2,FALSE)</f>
        <v>42S148</v>
      </c>
      <c r="F3079" s="6">
        <v>0</v>
      </c>
      <c r="G3079" s="6">
        <v>1</v>
      </c>
      <c r="H3079" s="6">
        <f>VLOOKUP(D3079,'kode internal'!$B$1:$E$4717,4,FALSE)</f>
        <v>0</v>
      </c>
      <c r="I3079" s="6">
        <f>VLOOKUP(D3079,'kode internal'!$B$1:$F$4717,5,FALSE)</f>
        <v>1</v>
      </c>
    </row>
    <row r="3080" spans="1:9">
      <c r="A3080" s="6" t="s">
        <v>8210</v>
      </c>
      <c r="B3080" s="6" t="s">
        <v>8211</v>
      </c>
      <c r="C3080" s="6">
        <f t="shared" si="49"/>
        <v>1</v>
      </c>
      <c r="D3080" s="6" t="s">
        <v>8211</v>
      </c>
      <c r="E3080" s="6" t="str">
        <f>VLOOKUP(B3080,'kode internal'!$B$1:$D$4717,2,FALSE)</f>
        <v>42K064</v>
      </c>
      <c r="F3080" s="6">
        <v>0</v>
      </c>
      <c r="G3080" s="6">
        <v>1</v>
      </c>
      <c r="H3080" s="6">
        <f>VLOOKUP(D3080,'kode internal'!$B$1:$E$4717,4,FALSE)</f>
        <v>0</v>
      </c>
      <c r="I3080" s="6">
        <f>VLOOKUP(D3080,'kode internal'!$B$1:$F$4717,5,FALSE)</f>
        <v>1</v>
      </c>
    </row>
    <row r="3081" spans="1:9">
      <c r="A3081" s="6" t="s">
        <v>8212</v>
      </c>
      <c r="B3081" s="6" t="s">
        <v>8213</v>
      </c>
      <c r="C3081" s="6">
        <f t="shared" si="49"/>
        <v>1</v>
      </c>
      <c r="D3081" s="6" t="s">
        <v>8213</v>
      </c>
      <c r="E3081" s="6" t="str">
        <f>VLOOKUP(B3081,'kode internal'!$B$1:$D$4717,2,FALSE)</f>
        <v>42K085</v>
      </c>
      <c r="F3081" s="6">
        <v>0</v>
      </c>
      <c r="G3081" s="6">
        <v>14</v>
      </c>
      <c r="H3081" s="6">
        <f>VLOOKUP(D3081,'kode internal'!$B$1:$E$4717,4,FALSE)</f>
        <v>0</v>
      </c>
      <c r="I3081" s="6">
        <f>VLOOKUP(D3081,'kode internal'!$B$1:$F$4717,5,FALSE)</f>
        <v>16</v>
      </c>
    </row>
    <row r="3082" spans="1:9">
      <c r="A3082" s="6" t="s">
        <v>8214</v>
      </c>
      <c r="B3082" s="6" t="s">
        <v>8215</v>
      </c>
      <c r="C3082" s="6">
        <f t="shared" si="49"/>
        <v>1</v>
      </c>
      <c r="D3082" s="6" t="s">
        <v>8215</v>
      </c>
      <c r="E3082" s="6" t="str">
        <f>VLOOKUP(B3082,'kode internal'!$B$1:$D$4717,2,FALSE)</f>
        <v>80F146.1</v>
      </c>
      <c r="F3082" s="6">
        <v>0</v>
      </c>
      <c r="G3082" s="6">
        <v>50</v>
      </c>
      <c r="H3082" s="6">
        <f>VLOOKUP(D3082,'kode internal'!$B$1:$E$4717,4,FALSE)</f>
        <v>0</v>
      </c>
      <c r="I3082" s="6">
        <f>VLOOKUP(D3082,'kode internal'!$B$1:$F$4717,5,FALSE)</f>
        <v>50</v>
      </c>
    </row>
    <row r="3083" spans="1:9">
      <c r="A3083" s="6" t="s">
        <v>8216</v>
      </c>
      <c r="B3083" s="6" t="s">
        <v>8217</v>
      </c>
      <c r="C3083" s="6">
        <f t="shared" si="49"/>
        <v>1</v>
      </c>
      <c r="D3083" s="6" t="s">
        <v>8217</v>
      </c>
      <c r="E3083" s="6" t="str">
        <f>VLOOKUP(B3083,'kode internal'!$B$1:$D$4717,2,FALSE)</f>
        <v>82D008</v>
      </c>
      <c r="F3083" s="6">
        <v>0</v>
      </c>
      <c r="G3083" s="6">
        <v>420</v>
      </c>
      <c r="H3083" s="6">
        <f>VLOOKUP(D3083,'kode internal'!$B$1:$E$4717,4,FALSE)</f>
        <v>0</v>
      </c>
      <c r="I3083" s="6">
        <f>VLOOKUP(D3083,'kode internal'!$B$1:$F$4717,5,FALSE)</f>
        <v>420</v>
      </c>
    </row>
    <row r="3084" spans="1:9">
      <c r="A3084" s="6" t="s">
        <v>8218</v>
      </c>
      <c r="B3084" s="6" t="s">
        <v>8219</v>
      </c>
      <c r="C3084" s="6">
        <f t="shared" si="49"/>
        <v>1</v>
      </c>
      <c r="D3084" s="6" t="s">
        <v>8219</v>
      </c>
      <c r="E3084" s="6" t="str">
        <f>VLOOKUP(B3084,'kode internal'!$B$1:$D$4717,2,FALSE)</f>
        <v>82D007</v>
      </c>
      <c r="F3084" s="6">
        <v>0</v>
      </c>
      <c r="G3084" s="6">
        <v>10</v>
      </c>
      <c r="H3084" s="6">
        <f>VLOOKUP(D3084,'kode internal'!$B$1:$E$4717,4,FALSE)</f>
        <v>0</v>
      </c>
      <c r="I3084" s="6">
        <f>VLOOKUP(D3084,'kode internal'!$B$1:$F$4717,5,FALSE)</f>
        <v>10</v>
      </c>
    </row>
    <row r="3085" spans="1:9">
      <c r="A3085" s="6" t="s">
        <v>8220</v>
      </c>
      <c r="B3085" s="6" t="s">
        <v>8221</v>
      </c>
      <c r="C3085" s="6">
        <f t="shared" si="49"/>
        <v>1</v>
      </c>
      <c r="D3085" s="6" t="s">
        <v>8221</v>
      </c>
      <c r="E3085" s="6" t="str">
        <f>VLOOKUP(B3085,'kode internal'!$B$1:$D$4717,2,FALSE)</f>
        <v>14F020</v>
      </c>
      <c r="F3085" s="6">
        <v>0</v>
      </c>
      <c r="G3085" s="6">
        <v>221</v>
      </c>
      <c r="H3085" s="6">
        <f>VLOOKUP(D3085,'kode internal'!$B$1:$E$4717,4,FALSE)</f>
        <v>0</v>
      </c>
      <c r="I3085" s="6">
        <f>VLOOKUP(D3085,'kode internal'!$B$1:$F$4717,5,FALSE)</f>
        <v>221</v>
      </c>
    </row>
    <row r="3086" spans="1:9">
      <c r="A3086" s="6" t="s">
        <v>8222</v>
      </c>
      <c r="B3086" s="6" t="s">
        <v>8223</v>
      </c>
      <c r="C3086" s="6">
        <f t="shared" si="49"/>
        <v>1</v>
      </c>
      <c r="D3086" s="6" t="s">
        <v>8223</v>
      </c>
      <c r="E3086" s="6" t="str">
        <f>VLOOKUP(B3086,'kode internal'!$B$1:$D$4717,2,FALSE)</f>
        <v>14F019</v>
      </c>
      <c r="F3086" s="6">
        <v>0</v>
      </c>
      <c r="G3086" s="6">
        <v>4</v>
      </c>
      <c r="H3086" s="6">
        <f>VLOOKUP(D3086,'kode internal'!$B$1:$E$4717,4,FALSE)</f>
        <v>0</v>
      </c>
      <c r="I3086" s="6">
        <f>VLOOKUP(D3086,'kode internal'!$B$1:$F$4717,5,FALSE)</f>
        <v>4</v>
      </c>
    </row>
    <row r="3087" spans="1:9">
      <c r="A3087" s="6" t="s">
        <v>8224</v>
      </c>
      <c r="B3087" s="6" t="s">
        <v>8225</v>
      </c>
      <c r="C3087" s="6">
        <f t="shared" si="49"/>
        <v>1</v>
      </c>
      <c r="D3087" s="6" t="s">
        <v>8225</v>
      </c>
      <c r="E3087" s="6" t="str">
        <f>VLOOKUP(B3087,'kode internal'!$B$1:$D$4717,2,FALSE)</f>
        <v>14L016</v>
      </c>
      <c r="F3087" s="6">
        <v>0</v>
      </c>
      <c r="G3087" s="6">
        <v>4</v>
      </c>
      <c r="H3087" s="6">
        <f>VLOOKUP(D3087,'kode internal'!$B$1:$E$4717,4,FALSE)</f>
        <v>0</v>
      </c>
      <c r="I3087" s="6">
        <f>VLOOKUP(D3087,'kode internal'!$B$1:$F$4717,5,FALSE)</f>
        <v>4</v>
      </c>
    </row>
    <row r="3088" spans="1:9">
      <c r="A3088" s="6" t="s">
        <v>8226</v>
      </c>
      <c r="B3088" s="6" t="s">
        <v>8227</v>
      </c>
      <c r="C3088" s="6">
        <f t="shared" si="49"/>
        <v>1</v>
      </c>
      <c r="D3088" s="6" t="s">
        <v>8227</v>
      </c>
      <c r="E3088" s="6" t="str">
        <f>VLOOKUP(B3088,'kode internal'!$B$1:$D$4717,2,FALSE)</f>
        <v>14L017</v>
      </c>
      <c r="F3088" s="6">
        <v>0</v>
      </c>
      <c r="G3088" s="6">
        <v>10</v>
      </c>
      <c r="H3088" s="6">
        <f>VLOOKUP(D3088,'kode internal'!$B$1:$E$4717,4,FALSE)</f>
        <v>0</v>
      </c>
      <c r="I3088" s="6">
        <f>VLOOKUP(D3088,'kode internal'!$B$1:$F$4717,5,FALSE)</f>
        <v>10</v>
      </c>
    </row>
    <row r="3089" spans="1:9">
      <c r="A3089" s="6" t="s">
        <v>8228</v>
      </c>
      <c r="B3089" s="6" t="s">
        <v>8229</v>
      </c>
      <c r="C3089" s="6">
        <f t="shared" si="49"/>
        <v>1</v>
      </c>
      <c r="D3089" s="6" t="s">
        <v>8229</v>
      </c>
      <c r="E3089" s="6" t="str">
        <f>VLOOKUP(B3089,'kode internal'!$B$1:$D$4717,2,FALSE)</f>
        <v>80M213</v>
      </c>
      <c r="F3089" s="6">
        <v>0</v>
      </c>
      <c r="G3089" s="6">
        <v>160</v>
      </c>
      <c r="H3089" s="6">
        <f>VLOOKUP(D3089,'kode internal'!$B$1:$E$4717,4,FALSE)</f>
        <v>0</v>
      </c>
      <c r="I3089" s="6">
        <f>VLOOKUP(D3089,'kode internal'!$B$1:$F$4717,5,FALSE)</f>
        <v>160</v>
      </c>
    </row>
    <row r="3090" spans="1:9">
      <c r="A3090" s="6" t="s">
        <v>8230</v>
      </c>
      <c r="B3090" s="6" t="s">
        <v>8231</v>
      </c>
      <c r="C3090" s="6">
        <f t="shared" si="49"/>
        <v>1</v>
      </c>
      <c r="D3090" s="6" t="s">
        <v>8231</v>
      </c>
      <c r="E3090" s="6" t="str">
        <f>VLOOKUP(B3090,'kode internal'!$B$1:$D$4717,2,FALSE)</f>
        <v>80M214</v>
      </c>
      <c r="F3090" s="6">
        <v>0</v>
      </c>
      <c r="G3090" s="6">
        <v>360</v>
      </c>
      <c r="H3090" s="6">
        <f>VLOOKUP(D3090,'kode internal'!$B$1:$E$4717,4,FALSE)</f>
        <v>120</v>
      </c>
      <c r="I3090" s="6">
        <f>VLOOKUP(D3090,'kode internal'!$B$1:$F$4717,5,FALSE)</f>
        <v>360</v>
      </c>
    </row>
    <row r="3091" spans="1:9">
      <c r="A3091" s="6" t="s">
        <v>8232</v>
      </c>
      <c r="B3091" s="6" t="s">
        <v>8233</v>
      </c>
      <c r="C3091" s="6">
        <f t="shared" si="49"/>
        <v>1</v>
      </c>
      <c r="D3091" s="6" t="s">
        <v>8233</v>
      </c>
      <c r="E3091" s="6" t="str">
        <f>VLOOKUP(B3091,'kode internal'!$B$1:$D$4717,2,FALSE)</f>
        <v>82P007</v>
      </c>
      <c r="F3091" s="6">
        <v>0</v>
      </c>
      <c r="G3091" s="6">
        <v>400</v>
      </c>
      <c r="H3091" s="6">
        <f>VLOOKUP(D3091,'kode internal'!$B$1:$E$4717,4,FALSE)</f>
        <v>0</v>
      </c>
      <c r="I3091" s="6">
        <f>VLOOKUP(D3091,'kode internal'!$B$1:$F$4717,5,FALSE)</f>
        <v>400</v>
      </c>
    </row>
    <row r="3092" spans="1:9">
      <c r="A3092" s="6" t="s">
        <v>8234</v>
      </c>
      <c r="B3092" s="6" t="s">
        <v>8235</v>
      </c>
      <c r="C3092" s="6">
        <f t="shared" si="49"/>
        <v>1</v>
      </c>
      <c r="D3092" s="6" t="s">
        <v>8235</v>
      </c>
      <c r="E3092" s="6" t="str">
        <f>VLOOKUP(B3092,'kode internal'!$B$1:$D$4717,2,FALSE)</f>
        <v>14R015</v>
      </c>
      <c r="F3092" s="6">
        <v>0</v>
      </c>
      <c r="G3092" s="6">
        <v>4</v>
      </c>
      <c r="H3092" s="6">
        <f>VLOOKUP(D3092,'kode internal'!$B$1:$E$4717,4,FALSE)</f>
        <v>0</v>
      </c>
      <c r="I3092" s="6">
        <f>VLOOKUP(D3092,'kode internal'!$B$1:$F$4717,5,FALSE)</f>
        <v>4</v>
      </c>
    </row>
    <row r="3093" spans="1:9">
      <c r="A3093" s="6" t="s">
        <v>8236</v>
      </c>
      <c r="B3093" s="6" t="s">
        <v>8237</v>
      </c>
      <c r="C3093" s="6">
        <f t="shared" si="49"/>
        <v>1</v>
      </c>
      <c r="D3093" s="6" t="s">
        <v>8237</v>
      </c>
      <c r="E3093" s="6" t="str">
        <f>VLOOKUP(B3093,'kode internal'!$B$1:$D$4717,2,FALSE)</f>
        <v>14R018</v>
      </c>
      <c r="F3093" s="6">
        <v>0</v>
      </c>
      <c r="G3093" s="6">
        <v>13</v>
      </c>
      <c r="H3093" s="6">
        <f>VLOOKUP(D3093,'kode internal'!$B$1:$E$4717,4,FALSE)</f>
        <v>0</v>
      </c>
      <c r="I3093" s="6">
        <f>VLOOKUP(D3093,'kode internal'!$B$1:$F$4717,5,FALSE)</f>
        <v>13</v>
      </c>
    </row>
    <row r="3094" spans="1:9">
      <c r="A3094" s="6" t="s">
        <v>8238</v>
      </c>
      <c r="B3094" s="6" t="s">
        <v>8239</v>
      </c>
      <c r="C3094" s="6">
        <f t="shared" si="49"/>
        <v>1</v>
      </c>
      <c r="D3094" s="6" t="s">
        <v>8239</v>
      </c>
      <c r="E3094" s="6" t="str">
        <f>VLOOKUP(B3094,'kode internal'!$B$1:$D$4717,2,FALSE)</f>
        <v>14S021</v>
      </c>
      <c r="F3094" s="6">
        <v>0</v>
      </c>
      <c r="G3094" s="6">
        <v>5</v>
      </c>
      <c r="H3094" s="6">
        <f>VLOOKUP(D3094,'kode internal'!$B$1:$E$4717,4,FALSE)</f>
        <v>0</v>
      </c>
      <c r="I3094" s="6">
        <f>VLOOKUP(D3094,'kode internal'!$B$1:$F$4717,5,FALSE)</f>
        <v>5</v>
      </c>
    </row>
    <row r="3095" spans="1:9">
      <c r="A3095" s="6" t="s">
        <v>8240</v>
      </c>
      <c r="B3095" s="6" t="s">
        <v>8241</v>
      </c>
      <c r="C3095" s="6">
        <f t="shared" si="49"/>
        <v>1</v>
      </c>
      <c r="D3095" s="6" t="s">
        <v>8241</v>
      </c>
      <c r="E3095" s="6" t="str">
        <f>VLOOKUP(B3095,'kode internal'!$B$1:$D$4717,2,FALSE)</f>
        <v>14S020</v>
      </c>
      <c r="F3095" s="6">
        <v>0</v>
      </c>
      <c r="G3095" s="6">
        <v>245</v>
      </c>
      <c r="H3095" s="6">
        <f>VLOOKUP(D3095,'kode internal'!$B$1:$E$4717,4,FALSE)</f>
        <v>0</v>
      </c>
      <c r="I3095" s="6">
        <f>VLOOKUP(D3095,'kode internal'!$B$1:$F$4717,5,FALSE)</f>
        <v>245</v>
      </c>
    </row>
    <row r="3096" spans="1:9">
      <c r="A3096" s="6" t="s">
        <v>8242</v>
      </c>
      <c r="B3096" s="6" t="s">
        <v>8243</v>
      </c>
      <c r="C3096" s="6">
        <f t="shared" si="49"/>
        <v>1</v>
      </c>
      <c r="D3096" s="6" t="s">
        <v>8243</v>
      </c>
      <c r="E3096" s="6" t="str">
        <f>VLOOKUP(B3096,'kode internal'!$B$1:$D$4717,2,FALSE)</f>
        <v>14S017</v>
      </c>
      <c r="F3096" s="6">
        <v>0</v>
      </c>
      <c r="G3096" s="6">
        <v>100</v>
      </c>
      <c r="H3096" s="6">
        <f>VLOOKUP(D3096,'kode internal'!$B$1:$E$4717,4,FALSE)</f>
        <v>0</v>
      </c>
      <c r="I3096" s="6">
        <f>VLOOKUP(D3096,'kode internal'!$B$1:$F$4717,5,FALSE)</f>
        <v>100</v>
      </c>
    </row>
    <row r="3097" spans="1:9">
      <c r="A3097" s="6" t="s">
        <v>8244</v>
      </c>
      <c r="B3097" s="6" t="s">
        <v>8245</v>
      </c>
      <c r="C3097" s="6">
        <f t="shared" si="49"/>
        <v>1</v>
      </c>
      <c r="D3097" s="6" t="s">
        <v>8245</v>
      </c>
      <c r="E3097" s="6" t="str">
        <f>VLOOKUP(B3097,'kode internal'!$B$1:$D$4717,2,FALSE)</f>
        <v>14S018</v>
      </c>
      <c r="F3097" s="6">
        <v>0</v>
      </c>
      <c r="G3097" s="6">
        <v>1000</v>
      </c>
      <c r="H3097" s="6">
        <f>VLOOKUP(D3097,'kode internal'!$B$1:$E$4717,4,FALSE)</f>
        <v>0</v>
      </c>
      <c r="I3097" s="6">
        <f>VLOOKUP(D3097,'kode internal'!$B$1:$F$4717,5,FALSE)</f>
        <v>1000</v>
      </c>
    </row>
    <row r="3098" spans="1:9">
      <c r="A3098" s="6" t="s">
        <v>8246</v>
      </c>
      <c r="B3098" s="6" t="s">
        <v>8247</v>
      </c>
      <c r="C3098" s="6">
        <f t="shared" si="49"/>
        <v>1</v>
      </c>
      <c r="D3098" s="6" t="s">
        <v>8247</v>
      </c>
      <c r="E3098" s="6" t="str">
        <f>VLOOKUP(B3098,'kode internal'!$B$1:$D$4717,2,FALSE)</f>
        <v>14S019</v>
      </c>
      <c r="F3098" s="6">
        <v>0</v>
      </c>
      <c r="G3098" s="6">
        <v>100</v>
      </c>
      <c r="H3098" s="6">
        <f>VLOOKUP(D3098,'kode internal'!$B$1:$E$4717,4,FALSE)</f>
        <v>0</v>
      </c>
      <c r="I3098" s="6">
        <f>VLOOKUP(D3098,'kode internal'!$B$1:$F$4717,5,FALSE)</f>
        <v>100</v>
      </c>
    </row>
    <row r="3099" spans="1:9">
      <c r="A3099" s="6" t="s">
        <v>8248</v>
      </c>
      <c r="B3099" s="6" t="s">
        <v>8249</v>
      </c>
      <c r="C3099" s="6">
        <f t="shared" si="49"/>
        <v>1</v>
      </c>
      <c r="D3099" s="6" t="s">
        <v>8249</v>
      </c>
      <c r="E3099" s="6" t="e">
        <f>VLOOKUP(B3099,'kode internal'!$B$1:$D$4717,2,FALSE)</f>
        <v>#N/A</v>
      </c>
      <c r="F3099" s="6">
        <v>0</v>
      </c>
      <c r="G3099" s="6">
        <v>6000</v>
      </c>
      <c r="H3099" s="6" t="e">
        <f>VLOOKUP(D3099,'kode internal'!$B$1:$E$4717,4,FALSE)</f>
        <v>#N/A</v>
      </c>
      <c r="I3099" s="6" t="e">
        <f>VLOOKUP(D3099,'kode internal'!$B$1:$F$4717,5,FALSE)</f>
        <v>#N/A</v>
      </c>
    </row>
  </sheetData>
  <autoFilter ref="A1:I3099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17"/>
  <sheetViews>
    <sheetView zoomScale="120" zoomScaleNormal="120" workbookViewId="0">
      <pane ySplit="8772" topLeftCell="A1" activePane="topLeft"/>
      <selection activeCell="B6" sqref="B6"/>
      <selection pane="bottomLeft"/>
    </sheetView>
  </sheetViews>
  <sheetFormatPr defaultColWidth="9" defaultRowHeight="14.5"/>
  <cols>
    <col min="1" max="1" width="14.1090909090909" customWidth="1"/>
    <col min="2" max="2" width="52" customWidth="1"/>
    <col min="3" max="3" width="14.1090909090909" customWidth="1"/>
    <col min="4" max="4" width="18.8909090909091" customWidth="1"/>
    <col min="6" max="6" width="16.4454545454545" customWidth="1"/>
  </cols>
  <sheetData>
    <row r="1" spans="1:15">
      <c r="A1" s="1" t="s">
        <v>8386</v>
      </c>
      <c r="B1" s="1" t="s">
        <v>8387</v>
      </c>
      <c r="C1" s="1" t="s">
        <v>8386</v>
      </c>
      <c r="D1" s="2" t="s">
        <v>8388</v>
      </c>
      <c r="E1" s="2" t="s">
        <v>8389</v>
      </c>
      <c r="F1" s="2" t="s">
        <v>8390</v>
      </c>
      <c r="G1" s="2" t="s">
        <v>8391</v>
      </c>
      <c r="H1" s="2" t="s">
        <v>8392</v>
      </c>
      <c r="I1" s="2" t="s">
        <v>8393</v>
      </c>
      <c r="J1" s="2" t="s">
        <v>8394</v>
      </c>
      <c r="K1" s="2" t="s">
        <v>8395</v>
      </c>
      <c r="L1" s="2" t="s">
        <v>8396</v>
      </c>
      <c r="M1" s="2" t="s">
        <v>8397</v>
      </c>
      <c r="N1" s="2" t="s">
        <v>8398</v>
      </c>
      <c r="O1" s="2" t="s">
        <v>8399</v>
      </c>
    </row>
    <row r="2" spans="1:15">
      <c r="A2" s="3" t="s">
        <v>8400</v>
      </c>
      <c r="B2" s="3" t="s">
        <v>1691</v>
      </c>
      <c r="C2" s="3" t="s">
        <v>8400</v>
      </c>
      <c r="D2">
        <v>0</v>
      </c>
      <c r="E2">
        <v>0</v>
      </c>
      <c r="F2">
        <f>G2+I2</f>
        <v>200</v>
      </c>
      <c r="G2">
        <v>0</v>
      </c>
      <c r="H2">
        <v>0</v>
      </c>
      <c r="I2">
        <v>200</v>
      </c>
      <c r="J2">
        <v>0</v>
      </c>
      <c r="K2">
        <v>0</v>
      </c>
      <c r="L2">
        <v>443</v>
      </c>
      <c r="M2">
        <v>-475</v>
      </c>
      <c r="N2">
        <v>-918</v>
      </c>
      <c r="O2">
        <v>675</v>
      </c>
    </row>
    <row r="3" spans="1:15">
      <c r="A3" s="3" t="s">
        <v>8401</v>
      </c>
      <c r="B3" s="3" t="s">
        <v>1594</v>
      </c>
      <c r="C3" s="3" t="s">
        <v>8401</v>
      </c>
      <c r="D3">
        <v>0</v>
      </c>
      <c r="E3">
        <v>17589</v>
      </c>
      <c r="F3">
        <f t="shared" ref="F3:F66" si="0">G3+I3</f>
        <v>138750</v>
      </c>
      <c r="G3">
        <v>56250</v>
      </c>
      <c r="H3">
        <v>36298</v>
      </c>
      <c r="I3">
        <v>82500</v>
      </c>
      <c r="J3">
        <v>0</v>
      </c>
      <c r="K3">
        <v>0</v>
      </c>
      <c r="L3">
        <v>109119</v>
      </c>
      <c r="M3">
        <v>112911</v>
      </c>
      <c r="N3">
        <v>3792</v>
      </c>
      <c r="O3">
        <v>5887</v>
      </c>
    </row>
    <row r="4" spans="1:15">
      <c r="A4" s="3" t="s">
        <v>8402</v>
      </c>
      <c r="B4" s="3" t="s">
        <v>8403</v>
      </c>
      <c r="C4" s="3" t="s">
        <v>8402</v>
      </c>
      <c r="D4">
        <v>0</v>
      </c>
      <c r="E4">
        <v>0</v>
      </c>
      <c r="F4">
        <f t="shared" si="0"/>
        <v>28000</v>
      </c>
      <c r="G4">
        <v>0</v>
      </c>
      <c r="H4">
        <v>0</v>
      </c>
      <c r="I4">
        <v>28000</v>
      </c>
      <c r="J4">
        <v>0</v>
      </c>
      <c r="K4">
        <v>0</v>
      </c>
      <c r="L4">
        <v>10924</v>
      </c>
      <c r="M4">
        <v>27365</v>
      </c>
      <c r="N4">
        <v>16441</v>
      </c>
      <c r="O4">
        <v>635</v>
      </c>
    </row>
    <row r="5" spans="1:15">
      <c r="A5" s="3" t="s">
        <v>8404</v>
      </c>
      <c r="B5" s="3" t="s">
        <v>1593</v>
      </c>
      <c r="C5" s="3" t="s">
        <v>8404</v>
      </c>
      <c r="D5">
        <v>0</v>
      </c>
      <c r="E5">
        <v>259</v>
      </c>
      <c r="F5">
        <f t="shared" si="0"/>
        <v>0</v>
      </c>
      <c r="G5">
        <v>0</v>
      </c>
      <c r="H5">
        <v>131</v>
      </c>
      <c r="I5">
        <v>0</v>
      </c>
      <c r="J5">
        <v>0</v>
      </c>
      <c r="K5">
        <v>0</v>
      </c>
      <c r="L5">
        <v>130</v>
      </c>
      <c r="M5">
        <v>124</v>
      </c>
      <c r="N5">
        <v>-6</v>
      </c>
      <c r="O5">
        <v>7</v>
      </c>
    </row>
    <row r="6" spans="1:15">
      <c r="A6" s="3" t="s">
        <v>8405</v>
      </c>
      <c r="B6" s="3" t="s">
        <v>1592</v>
      </c>
      <c r="C6" s="3" t="s">
        <v>8405</v>
      </c>
      <c r="D6">
        <v>0</v>
      </c>
      <c r="E6">
        <v>24684</v>
      </c>
      <c r="F6">
        <f t="shared" si="0"/>
        <v>4910</v>
      </c>
      <c r="G6">
        <v>0</v>
      </c>
      <c r="H6">
        <v>19208.25</v>
      </c>
      <c r="I6">
        <v>4910</v>
      </c>
      <c r="J6">
        <v>0</v>
      </c>
      <c r="K6">
        <v>0</v>
      </c>
      <c r="L6">
        <v>9608.53</v>
      </c>
      <c r="M6">
        <v>20884.25</v>
      </c>
      <c r="N6">
        <v>11275.72</v>
      </c>
      <c r="O6">
        <v>3234</v>
      </c>
    </row>
    <row r="7" spans="1:15">
      <c r="A7" s="3" t="s">
        <v>8406</v>
      </c>
      <c r="B7" s="3" t="s">
        <v>1591</v>
      </c>
      <c r="C7" s="3" t="s">
        <v>8406</v>
      </c>
      <c r="D7">
        <v>0</v>
      </c>
      <c r="E7">
        <v>161</v>
      </c>
      <c r="F7">
        <f t="shared" si="0"/>
        <v>5020</v>
      </c>
      <c r="G7">
        <v>0</v>
      </c>
      <c r="H7">
        <v>60</v>
      </c>
      <c r="I7">
        <v>5020</v>
      </c>
      <c r="J7">
        <v>0</v>
      </c>
      <c r="K7">
        <v>0</v>
      </c>
      <c r="L7">
        <v>5577.45</v>
      </c>
      <c r="M7">
        <v>2115</v>
      </c>
      <c r="N7">
        <v>-3462.45</v>
      </c>
      <c r="O7">
        <v>2965</v>
      </c>
    </row>
    <row r="8" spans="1:15">
      <c r="A8" s="3" t="s">
        <v>8407</v>
      </c>
      <c r="B8" s="3" t="s">
        <v>1590</v>
      </c>
      <c r="C8" s="3" t="s">
        <v>8407</v>
      </c>
      <c r="D8">
        <v>0</v>
      </c>
      <c r="E8">
        <v>112933</v>
      </c>
      <c r="F8">
        <f t="shared" si="0"/>
        <v>85600</v>
      </c>
      <c r="G8">
        <v>70500</v>
      </c>
      <c r="H8">
        <v>130273.5</v>
      </c>
      <c r="I8">
        <v>15100</v>
      </c>
      <c r="J8">
        <v>0</v>
      </c>
      <c r="K8">
        <v>0</v>
      </c>
      <c r="L8">
        <v>117995</v>
      </c>
      <c r="M8">
        <v>145309.5</v>
      </c>
      <c r="N8">
        <v>27314.5</v>
      </c>
      <c r="O8">
        <v>64</v>
      </c>
    </row>
    <row r="9" spans="1:15">
      <c r="A9" s="3" t="s">
        <v>8408</v>
      </c>
      <c r="B9" s="3" t="s">
        <v>1589</v>
      </c>
      <c r="C9" s="3" t="s">
        <v>8408</v>
      </c>
      <c r="D9">
        <v>0</v>
      </c>
      <c r="E9">
        <v>81</v>
      </c>
      <c r="F9">
        <f t="shared" si="0"/>
        <v>1200</v>
      </c>
      <c r="G9">
        <v>1020</v>
      </c>
      <c r="H9">
        <v>777</v>
      </c>
      <c r="I9">
        <v>180</v>
      </c>
      <c r="J9">
        <v>0</v>
      </c>
      <c r="K9">
        <v>0</v>
      </c>
      <c r="L9">
        <v>943</v>
      </c>
      <c r="M9">
        <v>957</v>
      </c>
      <c r="N9">
        <v>14</v>
      </c>
      <c r="O9">
        <v>0</v>
      </c>
    </row>
    <row r="10" spans="1:15">
      <c r="A10" s="3" t="s">
        <v>8409</v>
      </c>
      <c r="B10" s="3" t="s">
        <v>1588</v>
      </c>
      <c r="C10" s="3" t="s">
        <v>8409</v>
      </c>
      <c r="D10">
        <v>1</v>
      </c>
      <c r="E10">
        <v>30983</v>
      </c>
      <c r="F10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50176</v>
      </c>
      <c r="M10">
        <v>0</v>
      </c>
      <c r="N10">
        <v>-50176</v>
      </c>
      <c r="O10">
        <v>0</v>
      </c>
    </row>
    <row r="11" spans="1:15">
      <c r="A11" s="3" t="s">
        <v>8410</v>
      </c>
      <c r="B11" s="3" t="s">
        <v>1704</v>
      </c>
      <c r="C11" s="3" t="s">
        <v>8410</v>
      </c>
      <c r="D11">
        <v>0</v>
      </c>
      <c r="E11">
        <v>0</v>
      </c>
      <c r="F11">
        <f t="shared" si="0"/>
        <v>60000</v>
      </c>
      <c r="G11">
        <v>0</v>
      </c>
      <c r="H11">
        <v>0</v>
      </c>
      <c r="I11">
        <v>60000</v>
      </c>
      <c r="J11">
        <v>0</v>
      </c>
      <c r="K11">
        <v>0</v>
      </c>
      <c r="L11">
        <v>13022</v>
      </c>
      <c r="M11">
        <v>40760</v>
      </c>
      <c r="N11">
        <v>27738</v>
      </c>
      <c r="O11">
        <v>19240</v>
      </c>
    </row>
    <row r="12" spans="1:15">
      <c r="A12" s="3" t="s">
        <v>8411</v>
      </c>
      <c r="B12" s="3" t="s">
        <v>1702</v>
      </c>
      <c r="C12" s="3" t="s">
        <v>8411</v>
      </c>
      <c r="D12">
        <v>0</v>
      </c>
      <c r="E12">
        <v>0</v>
      </c>
      <c r="F12">
        <f t="shared" si="0"/>
        <v>700</v>
      </c>
      <c r="G12">
        <v>0</v>
      </c>
      <c r="H12">
        <v>0</v>
      </c>
      <c r="I12">
        <v>700</v>
      </c>
      <c r="J12">
        <v>0</v>
      </c>
      <c r="K12">
        <v>0</v>
      </c>
      <c r="L12">
        <v>86</v>
      </c>
      <c r="M12">
        <v>155</v>
      </c>
      <c r="N12">
        <v>69</v>
      </c>
      <c r="O12">
        <v>545</v>
      </c>
    </row>
    <row r="13" spans="1:15">
      <c r="A13" s="3" t="s">
        <v>8412</v>
      </c>
      <c r="B13" s="3" t="s">
        <v>1187</v>
      </c>
      <c r="C13" s="3" t="s">
        <v>8412</v>
      </c>
      <c r="D13">
        <v>0</v>
      </c>
      <c r="E13">
        <v>265</v>
      </c>
      <c r="F13">
        <f t="shared" si="0"/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197</v>
      </c>
      <c r="M13">
        <v>1</v>
      </c>
      <c r="N13">
        <v>-196</v>
      </c>
      <c r="O13">
        <v>0</v>
      </c>
    </row>
    <row r="14" spans="1:15">
      <c r="A14" s="3" t="s">
        <v>8413</v>
      </c>
      <c r="B14" s="3" t="s">
        <v>8414</v>
      </c>
      <c r="C14" s="3" t="s">
        <v>8413</v>
      </c>
      <c r="D14">
        <v>0</v>
      </c>
      <c r="E14">
        <v>0</v>
      </c>
      <c r="F14">
        <f t="shared" si="0"/>
        <v>20430</v>
      </c>
      <c r="G14">
        <v>0</v>
      </c>
      <c r="H14">
        <v>0</v>
      </c>
      <c r="I14">
        <v>20430</v>
      </c>
      <c r="J14">
        <v>0</v>
      </c>
      <c r="K14">
        <v>0</v>
      </c>
      <c r="L14">
        <v>3882</v>
      </c>
      <c r="M14">
        <v>0</v>
      </c>
      <c r="N14">
        <v>-3882</v>
      </c>
      <c r="O14">
        <v>20430</v>
      </c>
    </row>
    <row r="15" spans="1:15">
      <c r="A15" s="3" t="s">
        <v>8415</v>
      </c>
      <c r="B15" s="3" t="s">
        <v>1156</v>
      </c>
      <c r="C15" s="3" t="s">
        <v>8415</v>
      </c>
      <c r="D15">
        <v>0</v>
      </c>
      <c r="E15">
        <v>22</v>
      </c>
      <c r="F15">
        <f t="shared" si="0"/>
        <v>88</v>
      </c>
      <c r="G15">
        <v>0</v>
      </c>
      <c r="H15">
        <v>0</v>
      </c>
      <c r="I15">
        <v>88</v>
      </c>
      <c r="J15">
        <v>0</v>
      </c>
      <c r="K15">
        <v>0</v>
      </c>
      <c r="L15">
        <v>58</v>
      </c>
      <c r="M15">
        <v>57</v>
      </c>
      <c r="N15">
        <v>-1</v>
      </c>
      <c r="O15">
        <v>31</v>
      </c>
    </row>
    <row r="16" spans="1:15">
      <c r="A16" s="3" t="s">
        <v>8416</v>
      </c>
      <c r="B16" s="3" t="s">
        <v>1586</v>
      </c>
      <c r="C16" s="3" t="s">
        <v>8416</v>
      </c>
      <c r="D16">
        <v>0</v>
      </c>
      <c r="E16">
        <v>295</v>
      </c>
      <c r="F16">
        <f t="shared" si="0"/>
        <v>10</v>
      </c>
      <c r="G16">
        <v>0</v>
      </c>
      <c r="H16">
        <v>142</v>
      </c>
      <c r="I16">
        <v>10</v>
      </c>
      <c r="J16">
        <v>0</v>
      </c>
      <c r="K16">
        <v>0</v>
      </c>
      <c r="L16">
        <v>94</v>
      </c>
      <c r="M16">
        <v>152</v>
      </c>
      <c r="N16">
        <v>58</v>
      </c>
      <c r="O16">
        <v>0</v>
      </c>
    </row>
    <row r="17" spans="1:15">
      <c r="A17" s="3" t="s">
        <v>8417</v>
      </c>
      <c r="B17" s="3" t="s">
        <v>1585</v>
      </c>
      <c r="C17" s="3" t="s">
        <v>8417</v>
      </c>
      <c r="D17">
        <v>0</v>
      </c>
      <c r="E17">
        <v>0</v>
      </c>
      <c r="F17">
        <f t="shared" si="0"/>
        <v>305</v>
      </c>
      <c r="G17">
        <v>0</v>
      </c>
      <c r="H17">
        <v>0</v>
      </c>
      <c r="I17">
        <v>305</v>
      </c>
      <c r="J17">
        <v>0</v>
      </c>
      <c r="K17">
        <v>0</v>
      </c>
      <c r="L17">
        <v>1495</v>
      </c>
      <c r="M17">
        <v>300</v>
      </c>
      <c r="N17">
        <v>-1195</v>
      </c>
      <c r="O17">
        <v>5</v>
      </c>
    </row>
    <row r="18" spans="1:15">
      <c r="A18" s="3" t="s">
        <v>8418</v>
      </c>
      <c r="B18" s="3" t="s">
        <v>1584</v>
      </c>
      <c r="C18" s="3" t="s">
        <v>8418</v>
      </c>
      <c r="D18">
        <v>0</v>
      </c>
      <c r="E18">
        <v>539</v>
      </c>
      <c r="F18">
        <f t="shared" si="0"/>
        <v>500</v>
      </c>
      <c r="G18">
        <v>0</v>
      </c>
      <c r="H18">
        <v>319</v>
      </c>
      <c r="I18">
        <v>500</v>
      </c>
      <c r="J18">
        <v>0</v>
      </c>
      <c r="K18">
        <v>0</v>
      </c>
      <c r="L18">
        <v>785</v>
      </c>
      <c r="M18">
        <v>729</v>
      </c>
      <c r="N18">
        <v>-56</v>
      </c>
      <c r="O18">
        <v>90</v>
      </c>
    </row>
    <row r="19" spans="1:15">
      <c r="A19" s="3" t="s">
        <v>8419</v>
      </c>
      <c r="B19" s="3" t="s">
        <v>1583</v>
      </c>
      <c r="C19" s="3" t="s">
        <v>8419</v>
      </c>
      <c r="D19">
        <v>0</v>
      </c>
      <c r="E19">
        <v>326</v>
      </c>
      <c r="F19">
        <f t="shared" si="0"/>
        <v>920</v>
      </c>
      <c r="G19">
        <v>210</v>
      </c>
      <c r="H19">
        <v>103</v>
      </c>
      <c r="I19">
        <v>710</v>
      </c>
      <c r="J19">
        <v>0</v>
      </c>
      <c r="K19">
        <v>0</v>
      </c>
      <c r="L19">
        <v>813</v>
      </c>
      <c r="M19">
        <v>793</v>
      </c>
      <c r="N19">
        <v>-20</v>
      </c>
      <c r="O19">
        <v>20</v>
      </c>
    </row>
    <row r="20" spans="1:15">
      <c r="A20" s="3" t="s">
        <v>8420</v>
      </c>
      <c r="B20" s="3" t="s">
        <v>1582</v>
      </c>
      <c r="C20" s="3" t="s">
        <v>8420</v>
      </c>
      <c r="D20">
        <v>0</v>
      </c>
      <c r="E20">
        <v>107</v>
      </c>
      <c r="F20">
        <f t="shared" si="0"/>
        <v>945</v>
      </c>
      <c r="G20">
        <v>300</v>
      </c>
      <c r="H20">
        <v>35</v>
      </c>
      <c r="I20">
        <v>645</v>
      </c>
      <c r="J20">
        <v>0</v>
      </c>
      <c r="K20">
        <v>0</v>
      </c>
      <c r="L20">
        <v>1003</v>
      </c>
      <c r="M20">
        <v>679</v>
      </c>
      <c r="N20">
        <v>-324</v>
      </c>
      <c r="O20">
        <v>1</v>
      </c>
    </row>
    <row r="21" spans="1:15">
      <c r="A21" s="3" t="s">
        <v>8421</v>
      </c>
      <c r="B21" s="3" t="s">
        <v>1581</v>
      </c>
      <c r="C21" s="3" t="s">
        <v>8421</v>
      </c>
      <c r="D21">
        <v>0</v>
      </c>
      <c r="E21">
        <v>123</v>
      </c>
      <c r="F21">
        <f t="shared" si="0"/>
        <v>637</v>
      </c>
      <c r="G21">
        <v>300</v>
      </c>
      <c r="H21">
        <v>152</v>
      </c>
      <c r="I21">
        <v>337</v>
      </c>
      <c r="J21">
        <v>0</v>
      </c>
      <c r="K21">
        <v>0</v>
      </c>
      <c r="L21">
        <v>567</v>
      </c>
      <c r="M21">
        <v>463</v>
      </c>
      <c r="N21">
        <v>-104</v>
      </c>
      <c r="O21">
        <v>26</v>
      </c>
    </row>
    <row r="22" spans="1:15">
      <c r="A22" s="3" t="s">
        <v>8422</v>
      </c>
      <c r="B22" s="3" t="s">
        <v>1579</v>
      </c>
      <c r="C22" s="3" t="s">
        <v>8422</v>
      </c>
      <c r="D22">
        <v>0</v>
      </c>
      <c r="E22">
        <v>20</v>
      </c>
      <c r="F22">
        <f t="shared" si="0"/>
        <v>10</v>
      </c>
      <c r="G22">
        <v>0</v>
      </c>
      <c r="H22">
        <v>3</v>
      </c>
      <c r="I22">
        <v>10</v>
      </c>
      <c r="J22">
        <v>0</v>
      </c>
      <c r="K22">
        <v>0</v>
      </c>
      <c r="L22">
        <v>13</v>
      </c>
      <c r="M22">
        <v>13</v>
      </c>
      <c r="N22">
        <v>0</v>
      </c>
      <c r="O22">
        <v>0</v>
      </c>
    </row>
    <row r="23" spans="1:15">
      <c r="A23" s="3" t="s">
        <v>8423</v>
      </c>
      <c r="B23" s="3" t="s">
        <v>1174</v>
      </c>
      <c r="C23" s="3" t="s">
        <v>8423</v>
      </c>
      <c r="D23">
        <v>0</v>
      </c>
      <c r="E23">
        <v>244</v>
      </c>
      <c r="F23">
        <f t="shared" si="0"/>
        <v>30</v>
      </c>
      <c r="G23">
        <v>0</v>
      </c>
      <c r="H23">
        <v>174</v>
      </c>
      <c r="I23">
        <v>30</v>
      </c>
      <c r="J23">
        <v>0</v>
      </c>
      <c r="K23">
        <v>0</v>
      </c>
      <c r="L23">
        <v>264.5</v>
      </c>
      <c r="M23">
        <v>204</v>
      </c>
      <c r="N23">
        <v>-60.5</v>
      </c>
      <c r="O23">
        <v>0</v>
      </c>
    </row>
    <row r="24" spans="1:15">
      <c r="A24" s="3" t="s">
        <v>8424</v>
      </c>
      <c r="B24" s="3" t="s">
        <v>1642</v>
      </c>
      <c r="C24" s="3" t="s">
        <v>8424</v>
      </c>
      <c r="D24">
        <v>0</v>
      </c>
      <c r="E24">
        <v>0</v>
      </c>
      <c r="F24">
        <f t="shared" si="0"/>
        <v>30</v>
      </c>
      <c r="G24">
        <v>0</v>
      </c>
      <c r="H24">
        <v>0</v>
      </c>
      <c r="I24">
        <v>30</v>
      </c>
      <c r="J24">
        <v>0</v>
      </c>
      <c r="K24">
        <v>0</v>
      </c>
      <c r="L24">
        <v>0</v>
      </c>
      <c r="M24">
        <v>30</v>
      </c>
      <c r="N24">
        <v>30</v>
      </c>
      <c r="O24">
        <v>0</v>
      </c>
    </row>
    <row r="25" spans="1:15">
      <c r="A25" s="3" t="s">
        <v>8425</v>
      </c>
      <c r="B25" s="3" t="s">
        <v>1577</v>
      </c>
      <c r="C25" s="3" t="s">
        <v>8425</v>
      </c>
      <c r="D25">
        <v>0</v>
      </c>
      <c r="E25">
        <v>7222</v>
      </c>
      <c r="F25">
        <f t="shared" si="0"/>
        <v>0</v>
      </c>
      <c r="G25">
        <v>0</v>
      </c>
      <c r="H25">
        <v>279</v>
      </c>
      <c r="I25">
        <v>0</v>
      </c>
      <c r="J25">
        <v>0</v>
      </c>
      <c r="K25">
        <v>0</v>
      </c>
      <c r="L25">
        <v>1073</v>
      </c>
      <c r="M25">
        <v>260</v>
      </c>
      <c r="N25">
        <v>-813</v>
      </c>
      <c r="O25">
        <v>19</v>
      </c>
    </row>
    <row r="26" spans="1:15">
      <c r="A26" s="3" t="s">
        <v>8426</v>
      </c>
      <c r="B26" s="3" t="s">
        <v>1576</v>
      </c>
      <c r="C26" s="3" t="s">
        <v>8426</v>
      </c>
      <c r="D26">
        <v>0</v>
      </c>
      <c r="E26">
        <v>75</v>
      </c>
      <c r="F26">
        <f t="shared" si="0"/>
        <v>60</v>
      </c>
      <c r="G26">
        <v>0</v>
      </c>
      <c r="H26">
        <v>30</v>
      </c>
      <c r="I26">
        <v>60</v>
      </c>
      <c r="J26">
        <v>0</v>
      </c>
      <c r="K26">
        <v>0</v>
      </c>
      <c r="L26">
        <v>121</v>
      </c>
      <c r="M26">
        <v>50</v>
      </c>
      <c r="N26">
        <v>-71</v>
      </c>
      <c r="O26">
        <v>40</v>
      </c>
    </row>
    <row r="27" spans="1:15">
      <c r="A27" s="3" t="s">
        <v>8427</v>
      </c>
      <c r="B27" s="3" t="s">
        <v>8428</v>
      </c>
      <c r="C27" s="3" t="s">
        <v>8427</v>
      </c>
      <c r="D27">
        <v>0</v>
      </c>
      <c r="E27">
        <v>0</v>
      </c>
      <c r="F27">
        <f t="shared" si="0"/>
        <v>62940</v>
      </c>
      <c r="G27">
        <v>0</v>
      </c>
      <c r="H27">
        <v>0</v>
      </c>
      <c r="I27">
        <v>62940</v>
      </c>
      <c r="J27">
        <v>0</v>
      </c>
      <c r="K27">
        <v>0</v>
      </c>
      <c r="L27">
        <v>104</v>
      </c>
      <c r="M27">
        <v>62812</v>
      </c>
      <c r="N27">
        <v>62708</v>
      </c>
      <c r="O27">
        <v>128</v>
      </c>
    </row>
    <row r="28" spans="1:15">
      <c r="A28" s="3" t="s">
        <v>8429</v>
      </c>
      <c r="B28" s="3" t="s">
        <v>1575</v>
      </c>
      <c r="C28" s="3" t="s">
        <v>8429</v>
      </c>
      <c r="D28">
        <v>0</v>
      </c>
      <c r="E28">
        <v>447</v>
      </c>
      <c r="F28">
        <f t="shared" si="0"/>
        <v>900</v>
      </c>
      <c r="G28">
        <v>400</v>
      </c>
      <c r="H28">
        <v>278</v>
      </c>
      <c r="I28">
        <v>500</v>
      </c>
      <c r="J28">
        <v>0</v>
      </c>
      <c r="K28">
        <v>0</v>
      </c>
      <c r="L28">
        <v>240</v>
      </c>
      <c r="M28">
        <v>478</v>
      </c>
      <c r="N28">
        <v>238</v>
      </c>
      <c r="O28">
        <v>300</v>
      </c>
    </row>
    <row r="29" spans="1:15">
      <c r="A29" s="3" t="s">
        <v>8430</v>
      </c>
      <c r="B29" s="3" t="s">
        <v>1574</v>
      </c>
      <c r="C29" s="3" t="s">
        <v>8430</v>
      </c>
      <c r="D29">
        <v>0</v>
      </c>
      <c r="E29">
        <v>23</v>
      </c>
      <c r="F29">
        <f t="shared" si="0"/>
        <v>300</v>
      </c>
      <c r="G29">
        <v>300</v>
      </c>
      <c r="H29">
        <v>243</v>
      </c>
      <c r="I29">
        <v>0</v>
      </c>
      <c r="J29">
        <v>0</v>
      </c>
      <c r="K29">
        <v>0</v>
      </c>
      <c r="L29">
        <v>222</v>
      </c>
      <c r="M29">
        <v>243</v>
      </c>
      <c r="N29">
        <v>21</v>
      </c>
      <c r="O29">
        <v>0</v>
      </c>
    </row>
    <row r="30" spans="1:15">
      <c r="A30" s="3" t="s">
        <v>8431</v>
      </c>
      <c r="B30" s="3" t="s">
        <v>1703</v>
      </c>
      <c r="C30" s="3" t="s">
        <v>8431</v>
      </c>
      <c r="D30">
        <v>0</v>
      </c>
      <c r="E30">
        <v>0</v>
      </c>
      <c r="F30">
        <f t="shared" si="0"/>
        <v>20</v>
      </c>
      <c r="G30">
        <v>0</v>
      </c>
      <c r="H30">
        <v>0</v>
      </c>
      <c r="I30">
        <v>20</v>
      </c>
      <c r="J30">
        <v>0</v>
      </c>
      <c r="K30">
        <v>0</v>
      </c>
      <c r="L30">
        <v>0</v>
      </c>
      <c r="M30">
        <v>-280</v>
      </c>
      <c r="N30">
        <v>-280</v>
      </c>
      <c r="O30">
        <v>300</v>
      </c>
    </row>
    <row r="31" spans="1:15">
      <c r="A31" s="3" t="s">
        <v>8432</v>
      </c>
      <c r="B31" s="3" t="s">
        <v>1198</v>
      </c>
      <c r="C31" s="3" t="s">
        <v>8432</v>
      </c>
      <c r="D31">
        <v>0</v>
      </c>
      <c r="E31">
        <v>156</v>
      </c>
      <c r="F31">
        <f t="shared" si="0"/>
        <v>0</v>
      </c>
      <c r="G31">
        <v>0</v>
      </c>
      <c r="H31">
        <v>109</v>
      </c>
      <c r="I31">
        <v>0</v>
      </c>
      <c r="J31">
        <v>0</v>
      </c>
      <c r="K31">
        <v>0</v>
      </c>
      <c r="L31">
        <v>89</v>
      </c>
      <c r="M31">
        <v>72</v>
      </c>
      <c r="N31">
        <v>-17</v>
      </c>
      <c r="O31">
        <v>37</v>
      </c>
    </row>
    <row r="32" spans="1:15">
      <c r="A32" s="3" t="s">
        <v>8433</v>
      </c>
      <c r="B32" s="3" t="s">
        <v>1573</v>
      </c>
      <c r="C32" s="3" t="s">
        <v>8433</v>
      </c>
      <c r="D32">
        <v>0</v>
      </c>
      <c r="E32">
        <v>75</v>
      </c>
      <c r="F32">
        <f t="shared" si="0"/>
        <v>420</v>
      </c>
      <c r="G32">
        <v>210</v>
      </c>
      <c r="H32">
        <v>189</v>
      </c>
      <c r="I32">
        <v>210</v>
      </c>
      <c r="J32">
        <v>0</v>
      </c>
      <c r="K32">
        <v>0</v>
      </c>
      <c r="L32">
        <v>689</v>
      </c>
      <c r="M32">
        <v>364</v>
      </c>
      <c r="N32">
        <v>-325</v>
      </c>
      <c r="O32">
        <v>35</v>
      </c>
    </row>
    <row r="33" spans="1:15">
      <c r="A33" s="3" t="s">
        <v>8434</v>
      </c>
      <c r="B33" s="3" t="s">
        <v>1572</v>
      </c>
      <c r="C33" s="3" t="s">
        <v>8434</v>
      </c>
      <c r="D33">
        <v>0</v>
      </c>
      <c r="E33">
        <v>0</v>
      </c>
      <c r="F33">
        <f t="shared" si="0"/>
        <v>100</v>
      </c>
      <c r="G33">
        <v>0</v>
      </c>
      <c r="H33">
        <v>0</v>
      </c>
      <c r="I33">
        <v>100</v>
      </c>
      <c r="J33">
        <v>0</v>
      </c>
      <c r="K33">
        <v>0</v>
      </c>
      <c r="L33">
        <v>112.75</v>
      </c>
      <c r="M33">
        <v>100</v>
      </c>
      <c r="N33">
        <v>-12.75</v>
      </c>
      <c r="O33">
        <v>0</v>
      </c>
    </row>
    <row r="34" spans="1:15">
      <c r="A34" s="3" t="s">
        <v>8435</v>
      </c>
      <c r="B34" s="3" t="s">
        <v>1571</v>
      </c>
      <c r="C34" s="3" t="s">
        <v>8435</v>
      </c>
      <c r="D34">
        <v>0</v>
      </c>
      <c r="E34">
        <v>4422</v>
      </c>
      <c r="F34">
        <f t="shared" si="0"/>
        <v>0</v>
      </c>
      <c r="G34">
        <v>0</v>
      </c>
      <c r="H34">
        <v>2458</v>
      </c>
      <c r="I34">
        <v>0</v>
      </c>
      <c r="J34">
        <v>0</v>
      </c>
      <c r="K34">
        <v>0</v>
      </c>
      <c r="L34">
        <v>2960.4</v>
      </c>
      <c r="M34">
        <v>2379</v>
      </c>
      <c r="N34">
        <v>-581.4</v>
      </c>
      <c r="O34">
        <v>79</v>
      </c>
    </row>
    <row r="35" spans="1:15">
      <c r="A35" s="3" t="s">
        <v>8436</v>
      </c>
      <c r="B35" s="3" t="s">
        <v>6773</v>
      </c>
      <c r="C35" s="3" t="s">
        <v>8436</v>
      </c>
      <c r="D35">
        <v>0</v>
      </c>
      <c r="E35">
        <v>62017</v>
      </c>
      <c r="F35">
        <f t="shared" si="0"/>
        <v>72800</v>
      </c>
      <c r="G35">
        <v>17500</v>
      </c>
      <c r="H35">
        <v>51242.5</v>
      </c>
      <c r="I35">
        <v>55300</v>
      </c>
      <c r="J35">
        <v>0</v>
      </c>
      <c r="K35">
        <v>0</v>
      </c>
      <c r="L35">
        <v>98848.7</v>
      </c>
      <c r="M35">
        <v>96130.5</v>
      </c>
      <c r="N35">
        <v>-2718.2</v>
      </c>
      <c r="O35">
        <v>10412</v>
      </c>
    </row>
    <row r="36" spans="1:15">
      <c r="A36" s="3" t="s">
        <v>8437</v>
      </c>
      <c r="B36" s="3" t="s">
        <v>1570</v>
      </c>
      <c r="C36" s="3" t="s">
        <v>8437</v>
      </c>
      <c r="D36">
        <v>0</v>
      </c>
      <c r="E36">
        <v>47</v>
      </c>
      <c r="F36">
        <f t="shared" si="0"/>
        <v>0</v>
      </c>
      <c r="G36">
        <v>0</v>
      </c>
      <c r="H36">
        <v>28</v>
      </c>
      <c r="I36">
        <v>0</v>
      </c>
      <c r="J36">
        <v>0</v>
      </c>
      <c r="K36">
        <v>0</v>
      </c>
      <c r="L36">
        <v>4</v>
      </c>
      <c r="M36">
        <v>2</v>
      </c>
      <c r="N36">
        <v>-2</v>
      </c>
      <c r="O36">
        <v>26</v>
      </c>
    </row>
    <row r="37" spans="1:15">
      <c r="A37" s="3" t="s">
        <v>8438</v>
      </c>
      <c r="B37" s="3" t="s">
        <v>1232</v>
      </c>
      <c r="C37" s="3" t="s">
        <v>8438</v>
      </c>
      <c r="D37">
        <v>0</v>
      </c>
      <c r="E37">
        <v>10</v>
      </c>
      <c r="F37">
        <f t="shared" si="0"/>
        <v>24600</v>
      </c>
      <c r="G37">
        <v>10020</v>
      </c>
      <c r="H37">
        <v>6</v>
      </c>
      <c r="I37">
        <v>14580</v>
      </c>
      <c r="J37">
        <v>0</v>
      </c>
      <c r="K37">
        <v>0</v>
      </c>
      <c r="L37">
        <v>15654</v>
      </c>
      <c r="M37">
        <v>14586</v>
      </c>
      <c r="N37">
        <v>-1068</v>
      </c>
      <c r="O37">
        <v>0</v>
      </c>
    </row>
    <row r="38" spans="1:15">
      <c r="A38" s="3" t="s">
        <v>8439</v>
      </c>
      <c r="B38" s="3" t="s">
        <v>1568</v>
      </c>
      <c r="C38" s="3" t="s">
        <v>8439</v>
      </c>
      <c r="D38">
        <v>0</v>
      </c>
      <c r="E38">
        <v>1702</v>
      </c>
      <c r="F38">
        <f t="shared" si="0"/>
        <v>0</v>
      </c>
      <c r="G38">
        <v>0</v>
      </c>
      <c r="H38">
        <v>200</v>
      </c>
      <c r="I38">
        <v>0</v>
      </c>
      <c r="J38">
        <v>0</v>
      </c>
      <c r="K38">
        <v>0</v>
      </c>
      <c r="L38">
        <v>2556</v>
      </c>
      <c r="M38">
        <v>200</v>
      </c>
      <c r="N38">
        <v>-2356</v>
      </c>
      <c r="O38">
        <v>0</v>
      </c>
    </row>
    <row r="39" spans="1:15">
      <c r="A39" s="3" t="s">
        <v>8440</v>
      </c>
      <c r="B39" s="3" t="s">
        <v>1567</v>
      </c>
      <c r="C39" s="3" t="s">
        <v>8440</v>
      </c>
      <c r="D39">
        <v>0</v>
      </c>
      <c r="E39">
        <v>72214</v>
      </c>
      <c r="F39">
        <f t="shared" si="0"/>
        <v>88210</v>
      </c>
      <c r="G39">
        <v>88200</v>
      </c>
      <c r="H39">
        <v>87710</v>
      </c>
      <c r="I39">
        <v>10</v>
      </c>
      <c r="J39">
        <v>0</v>
      </c>
      <c r="K39">
        <v>0</v>
      </c>
      <c r="L39">
        <v>105562.5</v>
      </c>
      <c r="M39">
        <v>87718</v>
      </c>
      <c r="N39">
        <v>-17844.5</v>
      </c>
      <c r="O39">
        <v>2</v>
      </c>
    </row>
    <row r="40" spans="1:15">
      <c r="A40" s="3" t="s">
        <v>8441</v>
      </c>
      <c r="B40" s="3" t="s">
        <v>1566</v>
      </c>
      <c r="C40" s="3" t="s">
        <v>8441</v>
      </c>
      <c r="D40">
        <v>0</v>
      </c>
      <c r="E40">
        <v>23982</v>
      </c>
      <c r="F40">
        <f t="shared" si="0"/>
        <v>126000</v>
      </c>
      <c r="G40">
        <v>50400</v>
      </c>
      <c r="H40">
        <v>38527</v>
      </c>
      <c r="I40">
        <v>75600</v>
      </c>
      <c r="J40">
        <v>0</v>
      </c>
      <c r="K40">
        <v>0</v>
      </c>
      <c r="L40">
        <v>92470</v>
      </c>
      <c r="M40">
        <v>102706</v>
      </c>
      <c r="N40">
        <v>10236</v>
      </c>
      <c r="O40">
        <v>11421</v>
      </c>
    </row>
    <row r="41" spans="1:15">
      <c r="A41" s="3" t="s">
        <v>8442</v>
      </c>
      <c r="B41" s="3" t="s">
        <v>1564</v>
      </c>
      <c r="C41" s="3" t="s">
        <v>8442</v>
      </c>
      <c r="D41">
        <v>0</v>
      </c>
      <c r="E41">
        <v>6364</v>
      </c>
      <c r="F41">
        <f t="shared" si="0"/>
        <v>24300</v>
      </c>
      <c r="G41">
        <v>10800</v>
      </c>
      <c r="H41">
        <v>11172</v>
      </c>
      <c r="I41">
        <v>13500</v>
      </c>
      <c r="J41">
        <v>0</v>
      </c>
      <c r="K41">
        <v>0</v>
      </c>
      <c r="L41">
        <v>18191</v>
      </c>
      <c r="M41">
        <v>20963</v>
      </c>
      <c r="N41">
        <v>2772</v>
      </c>
      <c r="O41">
        <v>3709</v>
      </c>
    </row>
    <row r="42" spans="1:15">
      <c r="A42" s="3" t="s">
        <v>8443</v>
      </c>
      <c r="B42" s="3" t="s">
        <v>1562</v>
      </c>
      <c r="C42" s="3" t="s">
        <v>8443</v>
      </c>
      <c r="D42">
        <v>0</v>
      </c>
      <c r="E42">
        <v>30738</v>
      </c>
      <c r="F42">
        <f t="shared" si="0"/>
        <v>25000</v>
      </c>
      <c r="G42">
        <v>10500</v>
      </c>
      <c r="H42">
        <v>22951</v>
      </c>
      <c r="I42">
        <v>14500</v>
      </c>
      <c r="J42">
        <v>0</v>
      </c>
      <c r="K42">
        <v>0</v>
      </c>
      <c r="L42">
        <v>39765</v>
      </c>
      <c r="M42">
        <v>32400</v>
      </c>
      <c r="N42">
        <v>-7365</v>
      </c>
      <c r="O42">
        <v>5051</v>
      </c>
    </row>
    <row r="43" spans="1:15">
      <c r="A43" s="3" t="s">
        <v>8444</v>
      </c>
      <c r="B43" s="3" t="s">
        <v>1560</v>
      </c>
      <c r="C43" s="3" t="s">
        <v>8444</v>
      </c>
      <c r="D43">
        <v>0</v>
      </c>
      <c r="E43">
        <v>0</v>
      </c>
      <c r="F43">
        <f t="shared" si="0"/>
        <v>100</v>
      </c>
      <c r="G43">
        <v>0</v>
      </c>
      <c r="H43">
        <v>0</v>
      </c>
      <c r="I43">
        <v>100</v>
      </c>
      <c r="J43">
        <v>0</v>
      </c>
      <c r="K43">
        <v>0</v>
      </c>
      <c r="L43">
        <v>28</v>
      </c>
      <c r="M43">
        <v>100</v>
      </c>
      <c r="N43">
        <v>72</v>
      </c>
      <c r="O43">
        <v>0</v>
      </c>
    </row>
    <row r="44" spans="1:15">
      <c r="A44" s="3" t="s">
        <v>8445</v>
      </c>
      <c r="B44" s="3" t="s">
        <v>1559</v>
      </c>
      <c r="C44" s="3" t="s">
        <v>8445</v>
      </c>
      <c r="D44">
        <v>0</v>
      </c>
      <c r="E44">
        <v>2879</v>
      </c>
      <c r="F44">
        <f t="shared" si="0"/>
        <v>12964</v>
      </c>
      <c r="G44">
        <v>7000</v>
      </c>
      <c r="H44">
        <v>6083.5</v>
      </c>
      <c r="I44">
        <v>5964</v>
      </c>
      <c r="J44">
        <v>0</v>
      </c>
      <c r="K44">
        <v>0</v>
      </c>
      <c r="L44">
        <v>10335</v>
      </c>
      <c r="M44">
        <v>10874.5</v>
      </c>
      <c r="N44">
        <v>539.5</v>
      </c>
      <c r="O44">
        <v>1173</v>
      </c>
    </row>
    <row r="45" spans="1:15">
      <c r="A45" s="3" t="s">
        <v>8446</v>
      </c>
      <c r="B45" s="3" t="s">
        <v>1557</v>
      </c>
      <c r="C45" s="3" t="s">
        <v>8446</v>
      </c>
      <c r="D45">
        <v>0</v>
      </c>
      <c r="E45">
        <v>1186.5</v>
      </c>
      <c r="F45">
        <f t="shared" si="0"/>
        <v>7600</v>
      </c>
      <c r="G45">
        <v>5700</v>
      </c>
      <c r="H45">
        <v>4851</v>
      </c>
      <c r="I45">
        <v>1900</v>
      </c>
      <c r="J45">
        <v>0</v>
      </c>
      <c r="K45">
        <v>0</v>
      </c>
      <c r="L45">
        <v>6212</v>
      </c>
      <c r="M45">
        <v>6658.75</v>
      </c>
      <c r="N45">
        <v>446.75</v>
      </c>
      <c r="O45">
        <v>92.25</v>
      </c>
    </row>
    <row r="46" spans="1:15">
      <c r="A46" s="3" t="s">
        <v>8447</v>
      </c>
      <c r="B46" s="3" t="s">
        <v>1596</v>
      </c>
      <c r="C46" s="3" t="s">
        <v>8447</v>
      </c>
      <c r="D46">
        <v>0</v>
      </c>
      <c r="E46">
        <v>0</v>
      </c>
      <c r="F46">
        <f t="shared" si="0"/>
        <v>12000</v>
      </c>
      <c r="G46">
        <v>8000</v>
      </c>
      <c r="H46">
        <v>6229.12</v>
      </c>
      <c r="I46">
        <v>4000</v>
      </c>
      <c r="J46">
        <v>0</v>
      </c>
      <c r="K46">
        <v>0</v>
      </c>
      <c r="L46">
        <v>6131.64</v>
      </c>
      <c r="M46">
        <v>9411.12</v>
      </c>
      <c r="N46">
        <v>3279.48</v>
      </c>
      <c r="O46">
        <v>818</v>
      </c>
    </row>
    <row r="47" spans="1:15">
      <c r="A47" s="3" t="s">
        <v>8448</v>
      </c>
      <c r="B47" s="3" t="s">
        <v>8449</v>
      </c>
      <c r="C47" s="3" t="s">
        <v>8448</v>
      </c>
      <c r="D47">
        <v>0</v>
      </c>
      <c r="E47">
        <v>0</v>
      </c>
      <c r="F47">
        <f t="shared" si="0"/>
        <v>0</v>
      </c>
      <c r="G47">
        <v>0</v>
      </c>
      <c r="H47">
        <v>993</v>
      </c>
      <c r="I47">
        <v>0</v>
      </c>
      <c r="J47">
        <v>0</v>
      </c>
      <c r="K47">
        <v>0</v>
      </c>
      <c r="L47">
        <v>10357</v>
      </c>
      <c r="M47">
        <v>993</v>
      </c>
      <c r="N47">
        <v>-9364</v>
      </c>
      <c r="O47">
        <v>0</v>
      </c>
    </row>
    <row r="48" spans="1:15">
      <c r="A48" s="3" t="s">
        <v>8450</v>
      </c>
      <c r="B48" s="3" t="s">
        <v>1666</v>
      </c>
      <c r="C48" s="3" t="s">
        <v>8450</v>
      </c>
      <c r="D48">
        <v>0</v>
      </c>
      <c r="E48">
        <v>0</v>
      </c>
      <c r="F48">
        <f t="shared" si="0"/>
        <v>1200</v>
      </c>
      <c r="G48">
        <v>0</v>
      </c>
      <c r="H48">
        <v>0</v>
      </c>
      <c r="I48">
        <v>1200</v>
      </c>
      <c r="J48">
        <v>0</v>
      </c>
      <c r="K48">
        <v>0</v>
      </c>
      <c r="L48">
        <v>1177</v>
      </c>
      <c r="M48">
        <v>1200</v>
      </c>
      <c r="N48">
        <v>23</v>
      </c>
      <c r="O48">
        <v>0</v>
      </c>
    </row>
    <row r="49" spans="1:15">
      <c r="A49" s="3" t="s">
        <v>8451</v>
      </c>
      <c r="B49" s="3" t="s">
        <v>1556</v>
      </c>
      <c r="C49" s="3" t="s">
        <v>8451</v>
      </c>
      <c r="D49">
        <v>0</v>
      </c>
      <c r="E49">
        <v>6</v>
      </c>
      <c r="F49">
        <f t="shared" si="0"/>
        <v>100</v>
      </c>
      <c r="G49">
        <v>0</v>
      </c>
      <c r="H49">
        <v>0</v>
      </c>
      <c r="I49">
        <v>100</v>
      </c>
      <c r="J49">
        <v>0</v>
      </c>
      <c r="K49">
        <v>0</v>
      </c>
      <c r="L49">
        <v>121</v>
      </c>
      <c r="M49">
        <v>100</v>
      </c>
      <c r="N49">
        <v>-21</v>
      </c>
      <c r="O49">
        <v>0</v>
      </c>
    </row>
    <row r="50" spans="1:15">
      <c r="A50" s="3" t="s">
        <v>8452</v>
      </c>
      <c r="B50" s="3" t="s">
        <v>1555</v>
      </c>
      <c r="C50" s="3" t="s">
        <v>8452</v>
      </c>
      <c r="D50">
        <v>0</v>
      </c>
      <c r="E50">
        <v>188</v>
      </c>
      <c r="F50">
        <f t="shared" si="0"/>
        <v>4000</v>
      </c>
      <c r="G50">
        <v>2250</v>
      </c>
      <c r="H50">
        <v>1516</v>
      </c>
      <c r="I50">
        <v>1750</v>
      </c>
      <c r="J50">
        <v>0</v>
      </c>
      <c r="K50">
        <v>0</v>
      </c>
      <c r="L50">
        <v>2342.75</v>
      </c>
      <c r="M50">
        <v>1929</v>
      </c>
      <c r="N50">
        <v>-413.75</v>
      </c>
      <c r="O50">
        <v>1337</v>
      </c>
    </row>
    <row r="51" spans="1:15">
      <c r="A51" s="3" t="s">
        <v>8453</v>
      </c>
      <c r="B51" s="3" t="s">
        <v>6771</v>
      </c>
      <c r="C51" s="3" t="s">
        <v>8453</v>
      </c>
      <c r="D51">
        <v>0</v>
      </c>
      <c r="E51">
        <v>2564.75</v>
      </c>
      <c r="F51">
        <f t="shared" si="0"/>
        <v>0</v>
      </c>
      <c r="G51">
        <v>0</v>
      </c>
      <c r="H51">
        <v>2087.2</v>
      </c>
      <c r="I51">
        <v>0</v>
      </c>
      <c r="J51">
        <v>0</v>
      </c>
      <c r="K51">
        <v>0</v>
      </c>
      <c r="L51">
        <v>1287.25</v>
      </c>
      <c r="M51">
        <v>2026.2</v>
      </c>
      <c r="N51">
        <v>738.95</v>
      </c>
      <c r="O51">
        <v>61</v>
      </c>
    </row>
    <row r="52" spans="1:15">
      <c r="A52" s="3" t="s">
        <v>8454</v>
      </c>
      <c r="B52" s="3" t="s">
        <v>3287</v>
      </c>
      <c r="C52" s="3" t="s">
        <v>8454</v>
      </c>
      <c r="D52">
        <v>0</v>
      </c>
      <c r="E52">
        <v>0</v>
      </c>
      <c r="F52">
        <f t="shared" si="0"/>
        <v>3400</v>
      </c>
      <c r="G52">
        <v>0</v>
      </c>
      <c r="H52">
        <v>0</v>
      </c>
      <c r="I52">
        <v>3400</v>
      </c>
      <c r="J52">
        <v>0</v>
      </c>
      <c r="K52">
        <v>0</v>
      </c>
      <c r="L52">
        <v>3524</v>
      </c>
      <c r="M52">
        <v>3367</v>
      </c>
      <c r="N52">
        <v>-157</v>
      </c>
      <c r="O52">
        <v>33</v>
      </c>
    </row>
    <row r="53" spans="1:15">
      <c r="A53" s="3" t="s">
        <v>8455</v>
      </c>
      <c r="B53" s="3" t="s">
        <v>1553</v>
      </c>
      <c r="C53" s="3" t="s">
        <v>8455</v>
      </c>
      <c r="D53">
        <v>0</v>
      </c>
      <c r="E53">
        <v>1760</v>
      </c>
      <c r="F53">
        <f t="shared" si="0"/>
        <v>900</v>
      </c>
      <c r="G53">
        <v>500</v>
      </c>
      <c r="H53">
        <v>1485</v>
      </c>
      <c r="I53">
        <v>400</v>
      </c>
      <c r="J53">
        <v>0</v>
      </c>
      <c r="K53">
        <v>0</v>
      </c>
      <c r="L53">
        <v>1283</v>
      </c>
      <c r="M53">
        <v>1654</v>
      </c>
      <c r="N53">
        <v>371</v>
      </c>
      <c r="O53">
        <v>231</v>
      </c>
    </row>
    <row r="54" spans="1:15">
      <c r="A54" s="3" t="s">
        <v>8456</v>
      </c>
      <c r="B54" s="3" t="s">
        <v>6769</v>
      </c>
      <c r="C54" s="3" t="s">
        <v>8456</v>
      </c>
      <c r="D54">
        <v>0</v>
      </c>
      <c r="E54">
        <v>15626</v>
      </c>
      <c r="F54">
        <f t="shared" si="0"/>
        <v>22700</v>
      </c>
      <c r="G54">
        <v>5500</v>
      </c>
      <c r="H54">
        <v>10750</v>
      </c>
      <c r="I54">
        <v>17200</v>
      </c>
      <c r="J54">
        <v>0</v>
      </c>
      <c r="K54">
        <v>0</v>
      </c>
      <c r="L54">
        <v>20325</v>
      </c>
      <c r="M54">
        <v>25433</v>
      </c>
      <c r="N54">
        <v>5108</v>
      </c>
      <c r="O54">
        <v>2517</v>
      </c>
    </row>
    <row r="55" spans="1:15">
      <c r="A55" s="3" t="s">
        <v>8457</v>
      </c>
      <c r="B55" s="3" t="s">
        <v>6767</v>
      </c>
      <c r="C55" s="3" t="s">
        <v>8457</v>
      </c>
      <c r="D55">
        <v>0</v>
      </c>
      <c r="E55">
        <v>6410</v>
      </c>
      <c r="F55">
        <f t="shared" si="0"/>
        <v>3000</v>
      </c>
      <c r="G55">
        <v>0</v>
      </c>
      <c r="H55">
        <v>3744</v>
      </c>
      <c r="I55">
        <v>3000</v>
      </c>
      <c r="J55">
        <v>0</v>
      </c>
      <c r="K55">
        <v>0</v>
      </c>
      <c r="L55">
        <v>4693.95</v>
      </c>
      <c r="M55">
        <v>6389</v>
      </c>
      <c r="N55">
        <v>1695.05</v>
      </c>
      <c r="O55">
        <v>355</v>
      </c>
    </row>
    <row r="56" spans="1:15">
      <c r="A56" s="3" t="s">
        <v>8458</v>
      </c>
      <c r="B56" s="3" t="s">
        <v>6765</v>
      </c>
      <c r="C56" s="3" t="s">
        <v>8458</v>
      </c>
      <c r="D56">
        <v>1</v>
      </c>
      <c r="E56">
        <v>334</v>
      </c>
      <c r="F56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3" t="s">
        <v>8459</v>
      </c>
      <c r="B57" s="3" t="s">
        <v>3906</v>
      </c>
      <c r="C57" s="3" t="s">
        <v>8459</v>
      </c>
      <c r="D57">
        <v>0</v>
      </c>
      <c r="E57">
        <v>869.95</v>
      </c>
      <c r="F57">
        <f t="shared" si="0"/>
        <v>0</v>
      </c>
      <c r="G57">
        <v>0</v>
      </c>
      <c r="H57">
        <v>523.45</v>
      </c>
      <c r="I57">
        <v>0</v>
      </c>
      <c r="J57">
        <v>0</v>
      </c>
      <c r="K57">
        <v>0</v>
      </c>
      <c r="L57">
        <v>477.75</v>
      </c>
      <c r="M57">
        <v>376.2</v>
      </c>
      <c r="N57">
        <v>-101.55</v>
      </c>
      <c r="O57">
        <v>147.25</v>
      </c>
    </row>
    <row r="58" spans="1:15">
      <c r="A58" s="3" t="s">
        <v>8460</v>
      </c>
      <c r="B58" s="3" t="s">
        <v>3891</v>
      </c>
      <c r="C58" s="3" t="s">
        <v>8460</v>
      </c>
      <c r="D58">
        <v>0</v>
      </c>
      <c r="E58">
        <v>0</v>
      </c>
      <c r="F58">
        <f t="shared" si="0"/>
        <v>200</v>
      </c>
      <c r="G58">
        <v>0</v>
      </c>
      <c r="H58">
        <v>0</v>
      </c>
      <c r="I58">
        <v>200</v>
      </c>
      <c r="J58">
        <v>0</v>
      </c>
      <c r="K58">
        <v>0</v>
      </c>
      <c r="L58">
        <v>50</v>
      </c>
      <c r="M58">
        <v>200</v>
      </c>
      <c r="N58">
        <v>150</v>
      </c>
      <c r="O58">
        <v>0</v>
      </c>
    </row>
    <row r="59" spans="1:15">
      <c r="A59" s="3" t="s">
        <v>8461</v>
      </c>
      <c r="B59" s="3" t="s">
        <v>3286</v>
      </c>
      <c r="C59" s="3" t="s">
        <v>8461</v>
      </c>
      <c r="D59">
        <v>0</v>
      </c>
      <c r="E59">
        <v>0</v>
      </c>
      <c r="F59">
        <f t="shared" si="0"/>
        <v>82800</v>
      </c>
      <c r="G59">
        <v>0</v>
      </c>
      <c r="H59">
        <v>0</v>
      </c>
      <c r="I59">
        <v>82800</v>
      </c>
      <c r="J59">
        <v>0</v>
      </c>
      <c r="K59">
        <v>0</v>
      </c>
      <c r="L59">
        <v>27172</v>
      </c>
      <c r="M59">
        <v>82115</v>
      </c>
      <c r="N59">
        <v>54943</v>
      </c>
      <c r="O59">
        <v>685</v>
      </c>
    </row>
    <row r="60" spans="1:15">
      <c r="A60" s="3" t="s">
        <v>8462</v>
      </c>
      <c r="B60" s="3" t="s">
        <v>3801</v>
      </c>
      <c r="C60" s="3" t="s">
        <v>8462</v>
      </c>
      <c r="D60">
        <v>0</v>
      </c>
      <c r="E60">
        <v>101</v>
      </c>
      <c r="F60">
        <f t="shared" si="0"/>
        <v>240</v>
      </c>
      <c r="G60">
        <v>120</v>
      </c>
      <c r="H60">
        <v>149</v>
      </c>
      <c r="I60">
        <v>120</v>
      </c>
      <c r="J60">
        <v>0</v>
      </c>
      <c r="K60">
        <v>0</v>
      </c>
      <c r="L60">
        <v>346.77</v>
      </c>
      <c r="M60">
        <v>-76</v>
      </c>
      <c r="N60">
        <v>-422.77</v>
      </c>
      <c r="O60">
        <v>345</v>
      </c>
    </row>
    <row r="61" spans="1:15">
      <c r="A61" s="3" t="s">
        <v>8463</v>
      </c>
      <c r="B61" s="3" t="s">
        <v>3666</v>
      </c>
      <c r="C61" s="3" t="s">
        <v>8463</v>
      </c>
      <c r="D61">
        <v>0</v>
      </c>
      <c r="E61">
        <v>90854</v>
      </c>
      <c r="F61">
        <f t="shared" si="0"/>
        <v>123200</v>
      </c>
      <c r="G61">
        <v>56700</v>
      </c>
      <c r="H61">
        <v>88440</v>
      </c>
      <c r="I61">
        <v>66500</v>
      </c>
      <c r="J61">
        <v>0</v>
      </c>
      <c r="K61">
        <v>0</v>
      </c>
      <c r="L61">
        <v>151828</v>
      </c>
      <c r="M61">
        <v>151747</v>
      </c>
      <c r="N61">
        <v>-81</v>
      </c>
      <c r="O61">
        <v>3193</v>
      </c>
    </row>
    <row r="62" spans="1:15">
      <c r="A62" s="3" t="s">
        <v>8464</v>
      </c>
      <c r="B62" s="3" t="s">
        <v>3111</v>
      </c>
      <c r="C62" s="3" t="s">
        <v>8464</v>
      </c>
      <c r="D62">
        <v>0</v>
      </c>
      <c r="E62">
        <v>202000</v>
      </c>
      <c r="F62">
        <f t="shared" si="0"/>
        <v>285000</v>
      </c>
      <c r="G62">
        <v>285000</v>
      </c>
      <c r="H62">
        <v>404665</v>
      </c>
      <c r="I62">
        <v>0</v>
      </c>
      <c r="J62">
        <v>0</v>
      </c>
      <c r="K62">
        <v>0</v>
      </c>
      <c r="L62">
        <v>310281.43</v>
      </c>
      <c r="M62">
        <v>338715</v>
      </c>
      <c r="N62">
        <v>28433.57</v>
      </c>
      <c r="O62">
        <v>65950</v>
      </c>
    </row>
    <row r="63" spans="1:15">
      <c r="A63" s="3" t="s">
        <v>8465</v>
      </c>
      <c r="B63" s="3" t="s">
        <v>3222</v>
      </c>
      <c r="C63" s="3" t="s">
        <v>8465</v>
      </c>
      <c r="D63">
        <v>0</v>
      </c>
      <c r="E63">
        <v>142879</v>
      </c>
      <c r="F63">
        <f t="shared" si="0"/>
        <v>100</v>
      </c>
      <c r="G63">
        <v>0</v>
      </c>
      <c r="H63">
        <v>99992</v>
      </c>
      <c r="I63">
        <v>100</v>
      </c>
      <c r="J63">
        <v>0</v>
      </c>
      <c r="K63">
        <v>0</v>
      </c>
      <c r="L63">
        <v>91931.67</v>
      </c>
      <c r="M63">
        <v>100092</v>
      </c>
      <c r="N63">
        <v>8160.33</v>
      </c>
      <c r="O63">
        <v>0</v>
      </c>
    </row>
    <row r="64" spans="1:15">
      <c r="A64" s="3" t="s">
        <v>8466</v>
      </c>
      <c r="B64" s="3" t="s">
        <v>6869</v>
      </c>
      <c r="C64" s="3" t="s">
        <v>8466</v>
      </c>
      <c r="D64">
        <v>0</v>
      </c>
      <c r="E64">
        <v>0</v>
      </c>
      <c r="F64">
        <f t="shared" si="0"/>
        <v>500</v>
      </c>
      <c r="G64">
        <v>500</v>
      </c>
      <c r="H64">
        <v>500</v>
      </c>
      <c r="I64">
        <v>0</v>
      </c>
      <c r="J64">
        <v>0</v>
      </c>
      <c r="K64">
        <v>0</v>
      </c>
      <c r="L64">
        <v>931</v>
      </c>
      <c r="M64">
        <v>184</v>
      </c>
      <c r="N64">
        <v>-747</v>
      </c>
      <c r="O64">
        <v>316</v>
      </c>
    </row>
    <row r="65" spans="1:15">
      <c r="A65" s="3" t="s">
        <v>8467</v>
      </c>
      <c r="B65" s="3" t="s">
        <v>8468</v>
      </c>
      <c r="C65" s="3" t="s">
        <v>8467</v>
      </c>
      <c r="D65">
        <v>0</v>
      </c>
      <c r="E65">
        <v>0</v>
      </c>
      <c r="F65">
        <f t="shared" si="0"/>
        <v>90</v>
      </c>
      <c r="G65">
        <v>0</v>
      </c>
      <c r="H65">
        <v>0</v>
      </c>
      <c r="I65">
        <v>90</v>
      </c>
      <c r="J65">
        <v>0</v>
      </c>
      <c r="K65">
        <v>0</v>
      </c>
      <c r="L65">
        <v>140</v>
      </c>
      <c r="M65">
        <v>90</v>
      </c>
      <c r="N65">
        <v>-50</v>
      </c>
      <c r="O65">
        <v>0</v>
      </c>
    </row>
    <row r="66" spans="1:15">
      <c r="A66" s="3" t="s">
        <v>8469</v>
      </c>
      <c r="B66" s="3" t="s">
        <v>1678</v>
      </c>
      <c r="C66" s="3" t="s">
        <v>8469</v>
      </c>
      <c r="D66">
        <v>0</v>
      </c>
      <c r="E66">
        <v>0</v>
      </c>
      <c r="F66">
        <f t="shared" si="0"/>
        <v>2000</v>
      </c>
      <c r="G66">
        <v>0</v>
      </c>
      <c r="H66">
        <v>0</v>
      </c>
      <c r="I66">
        <v>2000</v>
      </c>
      <c r="J66">
        <v>0</v>
      </c>
      <c r="K66">
        <v>0</v>
      </c>
      <c r="L66">
        <v>0</v>
      </c>
      <c r="M66">
        <v>2000</v>
      </c>
      <c r="N66">
        <v>2000</v>
      </c>
      <c r="O66">
        <v>0</v>
      </c>
    </row>
    <row r="67" spans="1:15">
      <c r="A67" s="3" t="s">
        <v>8470</v>
      </c>
      <c r="B67" s="3" t="s">
        <v>1688</v>
      </c>
      <c r="C67" s="3" t="s">
        <v>8470</v>
      </c>
      <c r="D67">
        <v>0</v>
      </c>
      <c r="E67">
        <v>0</v>
      </c>
      <c r="F67">
        <f t="shared" ref="F67:F130" si="1">G67+I67</f>
        <v>5000</v>
      </c>
      <c r="G67">
        <v>0</v>
      </c>
      <c r="H67">
        <v>0</v>
      </c>
      <c r="I67">
        <v>5000</v>
      </c>
      <c r="J67">
        <v>0</v>
      </c>
      <c r="K67">
        <v>0</v>
      </c>
      <c r="L67">
        <v>1210</v>
      </c>
      <c r="M67">
        <v>4148</v>
      </c>
      <c r="N67">
        <v>2938</v>
      </c>
      <c r="O67">
        <v>852</v>
      </c>
    </row>
    <row r="68" spans="1:15">
      <c r="A68" s="3" t="s">
        <v>8471</v>
      </c>
      <c r="B68" s="3" t="s">
        <v>1552</v>
      </c>
      <c r="C68" s="3" t="s">
        <v>8471</v>
      </c>
      <c r="D68">
        <v>0</v>
      </c>
      <c r="E68">
        <v>159</v>
      </c>
      <c r="F68">
        <f t="shared" si="1"/>
        <v>0</v>
      </c>
      <c r="G68">
        <v>0</v>
      </c>
      <c r="H68">
        <v>140</v>
      </c>
      <c r="I68">
        <v>0</v>
      </c>
      <c r="J68">
        <v>0</v>
      </c>
      <c r="K68">
        <v>0</v>
      </c>
      <c r="L68">
        <v>341.5</v>
      </c>
      <c r="M68">
        <v>136</v>
      </c>
      <c r="N68">
        <v>-205.5</v>
      </c>
      <c r="O68">
        <v>4</v>
      </c>
    </row>
    <row r="69" spans="1:15">
      <c r="A69" s="3" t="s">
        <v>8472</v>
      </c>
      <c r="B69" s="3" t="s">
        <v>1551</v>
      </c>
      <c r="C69" s="3" t="s">
        <v>8472</v>
      </c>
      <c r="D69">
        <v>0</v>
      </c>
      <c r="E69">
        <v>171</v>
      </c>
      <c r="F69">
        <f t="shared" si="1"/>
        <v>100</v>
      </c>
      <c r="G69">
        <v>100</v>
      </c>
      <c r="H69">
        <v>169</v>
      </c>
      <c r="I69">
        <v>0</v>
      </c>
      <c r="J69">
        <v>0</v>
      </c>
      <c r="K69">
        <v>0</v>
      </c>
      <c r="L69">
        <v>278</v>
      </c>
      <c r="M69">
        <v>164</v>
      </c>
      <c r="N69">
        <v>-114</v>
      </c>
      <c r="O69">
        <v>5</v>
      </c>
    </row>
    <row r="70" spans="1:15">
      <c r="A70" s="3" t="s">
        <v>8473</v>
      </c>
      <c r="B70" s="3" t="s">
        <v>1188</v>
      </c>
      <c r="C70" s="3" t="s">
        <v>8473</v>
      </c>
      <c r="D70">
        <v>0</v>
      </c>
      <c r="E70">
        <v>9</v>
      </c>
      <c r="F70">
        <f t="shared" si="1"/>
        <v>96000</v>
      </c>
      <c r="G70">
        <v>0</v>
      </c>
      <c r="H70">
        <v>0</v>
      </c>
      <c r="I70">
        <v>96000</v>
      </c>
      <c r="J70">
        <v>2233</v>
      </c>
      <c r="K70">
        <v>0</v>
      </c>
      <c r="L70">
        <v>142637</v>
      </c>
      <c r="M70">
        <v>98233</v>
      </c>
      <c r="N70">
        <v>-44404</v>
      </c>
      <c r="O70">
        <v>0</v>
      </c>
    </row>
    <row r="71" spans="1:15">
      <c r="A71" s="3" t="s">
        <v>8474</v>
      </c>
      <c r="B71" s="3" t="s">
        <v>3224</v>
      </c>
      <c r="C71" s="3" t="s">
        <v>8474</v>
      </c>
      <c r="D71">
        <v>0</v>
      </c>
      <c r="E71">
        <v>294</v>
      </c>
      <c r="F71">
        <f t="shared" si="1"/>
        <v>0</v>
      </c>
      <c r="G71">
        <v>0</v>
      </c>
      <c r="H71">
        <v>294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294</v>
      </c>
    </row>
    <row r="72" spans="1:15">
      <c r="A72" s="3" t="s">
        <v>8475</v>
      </c>
      <c r="B72" s="3" t="s">
        <v>8476</v>
      </c>
      <c r="C72" s="3" t="s">
        <v>8475</v>
      </c>
      <c r="D72">
        <v>0</v>
      </c>
      <c r="E72">
        <v>0</v>
      </c>
      <c r="F72">
        <f t="shared" si="1"/>
        <v>14100</v>
      </c>
      <c r="G72">
        <v>0</v>
      </c>
      <c r="H72">
        <v>0</v>
      </c>
      <c r="I72">
        <v>14100</v>
      </c>
      <c r="J72">
        <v>0</v>
      </c>
      <c r="K72">
        <v>0</v>
      </c>
      <c r="L72">
        <v>13495</v>
      </c>
      <c r="M72">
        <v>13411</v>
      </c>
      <c r="N72">
        <v>-84</v>
      </c>
      <c r="O72">
        <v>689</v>
      </c>
    </row>
    <row r="73" spans="1:15">
      <c r="A73" s="3" t="s">
        <v>8477</v>
      </c>
      <c r="B73" s="3" t="s">
        <v>1550</v>
      </c>
      <c r="C73" s="3" t="s">
        <v>8477</v>
      </c>
      <c r="D73">
        <v>0</v>
      </c>
      <c r="E73">
        <v>690</v>
      </c>
      <c r="F73">
        <f t="shared" si="1"/>
        <v>1400</v>
      </c>
      <c r="G73">
        <v>400</v>
      </c>
      <c r="H73">
        <v>203</v>
      </c>
      <c r="I73">
        <v>1000</v>
      </c>
      <c r="J73">
        <v>0</v>
      </c>
      <c r="K73">
        <v>0</v>
      </c>
      <c r="L73">
        <v>698</v>
      </c>
      <c r="M73">
        <v>979</v>
      </c>
      <c r="N73">
        <v>281</v>
      </c>
      <c r="O73">
        <v>224</v>
      </c>
    </row>
    <row r="74" spans="1:15">
      <c r="A74" s="3" t="s">
        <v>8478</v>
      </c>
      <c r="B74" s="3" t="s">
        <v>1549</v>
      </c>
      <c r="C74" s="3" t="s">
        <v>8478</v>
      </c>
      <c r="D74">
        <v>0</v>
      </c>
      <c r="E74">
        <v>188</v>
      </c>
      <c r="F74">
        <f t="shared" si="1"/>
        <v>910</v>
      </c>
      <c r="G74">
        <v>300</v>
      </c>
      <c r="H74">
        <v>214</v>
      </c>
      <c r="I74">
        <v>610</v>
      </c>
      <c r="J74">
        <v>0</v>
      </c>
      <c r="K74">
        <v>0</v>
      </c>
      <c r="L74">
        <v>904</v>
      </c>
      <c r="M74">
        <v>824</v>
      </c>
      <c r="N74">
        <v>-80</v>
      </c>
      <c r="O74">
        <v>0</v>
      </c>
    </row>
    <row r="75" spans="1:15">
      <c r="A75" s="3" t="s">
        <v>8479</v>
      </c>
      <c r="B75" s="3" t="s">
        <v>8480</v>
      </c>
      <c r="C75" s="3" t="s">
        <v>8479</v>
      </c>
      <c r="D75">
        <v>0</v>
      </c>
      <c r="E75">
        <v>0</v>
      </c>
      <c r="F75">
        <f t="shared" si="1"/>
        <v>1800</v>
      </c>
      <c r="G75">
        <v>0</v>
      </c>
      <c r="H75">
        <v>0</v>
      </c>
      <c r="I75">
        <v>1800</v>
      </c>
      <c r="J75">
        <v>0</v>
      </c>
      <c r="K75">
        <v>0</v>
      </c>
      <c r="L75">
        <v>275</v>
      </c>
      <c r="M75">
        <v>-70</v>
      </c>
      <c r="N75">
        <v>-345</v>
      </c>
      <c r="O75">
        <v>1870</v>
      </c>
    </row>
    <row r="76" spans="1:15">
      <c r="A76" s="3" t="s">
        <v>8481</v>
      </c>
      <c r="B76" s="3" t="s">
        <v>1548</v>
      </c>
      <c r="C76" s="3" t="s">
        <v>8481</v>
      </c>
      <c r="D76">
        <v>1</v>
      </c>
      <c r="E76">
        <v>78</v>
      </c>
      <c r="F76">
        <f t="shared" si="1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3" t="s">
        <v>8482</v>
      </c>
      <c r="B77" s="3" t="s">
        <v>3432</v>
      </c>
      <c r="C77" s="3" t="s">
        <v>8482</v>
      </c>
      <c r="D77">
        <v>0</v>
      </c>
      <c r="E77">
        <v>1385</v>
      </c>
      <c r="F77">
        <f t="shared" si="1"/>
        <v>5720</v>
      </c>
      <c r="G77">
        <v>2100</v>
      </c>
      <c r="H77">
        <v>1528.5</v>
      </c>
      <c r="I77">
        <v>3620</v>
      </c>
      <c r="J77">
        <v>0</v>
      </c>
      <c r="K77">
        <v>0</v>
      </c>
      <c r="L77">
        <v>5192.25</v>
      </c>
      <c r="M77">
        <v>4146.5</v>
      </c>
      <c r="N77">
        <v>-1045.75</v>
      </c>
      <c r="O77">
        <v>1002</v>
      </c>
    </row>
    <row r="78" spans="1:15">
      <c r="A78" s="3" t="s">
        <v>8483</v>
      </c>
      <c r="B78" s="3" t="s">
        <v>1547</v>
      </c>
      <c r="C78" s="3" t="s">
        <v>8483</v>
      </c>
      <c r="D78">
        <v>0</v>
      </c>
      <c r="E78">
        <v>0</v>
      </c>
      <c r="F78">
        <f t="shared" si="1"/>
        <v>180</v>
      </c>
      <c r="G78">
        <v>100</v>
      </c>
      <c r="H78">
        <v>24</v>
      </c>
      <c r="I78">
        <v>80</v>
      </c>
      <c r="J78">
        <v>0</v>
      </c>
      <c r="K78">
        <v>0</v>
      </c>
      <c r="L78">
        <v>87</v>
      </c>
      <c r="M78">
        <v>92</v>
      </c>
      <c r="N78">
        <v>5</v>
      </c>
      <c r="O78">
        <v>12</v>
      </c>
    </row>
    <row r="79" spans="1:15">
      <c r="A79" s="3" t="s">
        <v>8484</v>
      </c>
      <c r="B79" s="3" t="s">
        <v>1648</v>
      </c>
      <c r="C79" s="3" t="s">
        <v>8484</v>
      </c>
      <c r="D79">
        <v>0</v>
      </c>
      <c r="E79">
        <v>0</v>
      </c>
      <c r="F79">
        <f t="shared" si="1"/>
        <v>26200</v>
      </c>
      <c r="G79">
        <v>0</v>
      </c>
      <c r="H79">
        <v>0</v>
      </c>
      <c r="I79">
        <v>26200</v>
      </c>
      <c r="J79">
        <v>0</v>
      </c>
      <c r="K79">
        <v>0</v>
      </c>
      <c r="L79">
        <v>13458</v>
      </c>
      <c r="M79">
        <v>15743</v>
      </c>
      <c r="N79">
        <v>2285</v>
      </c>
      <c r="O79">
        <v>10457</v>
      </c>
    </row>
    <row r="80" spans="1:15">
      <c r="A80" s="3" t="s">
        <v>8485</v>
      </c>
      <c r="B80" s="3" t="s">
        <v>1545</v>
      </c>
      <c r="C80" s="3" t="s">
        <v>8485</v>
      </c>
      <c r="D80">
        <v>0</v>
      </c>
      <c r="E80">
        <v>701</v>
      </c>
      <c r="F80">
        <f t="shared" si="1"/>
        <v>3840</v>
      </c>
      <c r="G80">
        <v>1020</v>
      </c>
      <c r="H80">
        <v>928</v>
      </c>
      <c r="I80">
        <v>2820</v>
      </c>
      <c r="J80">
        <v>0</v>
      </c>
      <c r="K80">
        <v>0</v>
      </c>
      <c r="L80">
        <v>3122</v>
      </c>
      <c r="M80">
        <v>2636</v>
      </c>
      <c r="N80">
        <v>-486</v>
      </c>
      <c r="O80">
        <v>1112</v>
      </c>
    </row>
    <row r="81" spans="1:15">
      <c r="A81" s="3" t="s">
        <v>8486</v>
      </c>
      <c r="B81" s="3" t="s">
        <v>1544</v>
      </c>
      <c r="C81" s="3" t="s">
        <v>8486</v>
      </c>
      <c r="D81">
        <v>0</v>
      </c>
      <c r="E81">
        <v>2822</v>
      </c>
      <c r="F81">
        <f t="shared" si="1"/>
        <v>15720</v>
      </c>
      <c r="G81">
        <v>10500</v>
      </c>
      <c r="H81">
        <v>9033</v>
      </c>
      <c r="I81">
        <v>5220</v>
      </c>
      <c r="J81">
        <v>0</v>
      </c>
      <c r="K81">
        <v>0</v>
      </c>
      <c r="L81">
        <v>11951.5</v>
      </c>
      <c r="M81">
        <v>13574</v>
      </c>
      <c r="N81">
        <v>1622.5</v>
      </c>
      <c r="O81">
        <v>679</v>
      </c>
    </row>
    <row r="82" spans="1:15">
      <c r="A82" s="3" t="s">
        <v>8487</v>
      </c>
      <c r="B82" s="3" t="s">
        <v>1659</v>
      </c>
      <c r="C82" s="3" t="s">
        <v>8487</v>
      </c>
      <c r="D82">
        <v>0</v>
      </c>
      <c r="E82">
        <v>0</v>
      </c>
      <c r="F82">
        <f t="shared" si="1"/>
        <v>70</v>
      </c>
      <c r="G82">
        <v>0</v>
      </c>
      <c r="H82">
        <v>0</v>
      </c>
      <c r="I82">
        <v>70</v>
      </c>
      <c r="J82">
        <v>0</v>
      </c>
      <c r="K82">
        <v>0</v>
      </c>
      <c r="L82">
        <v>0</v>
      </c>
      <c r="M82">
        <v>-80</v>
      </c>
      <c r="N82">
        <v>-80</v>
      </c>
      <c r="O82">
        <v>150</v>
      </c>
    </row>
    <row r="83" spans="1:15">
      <c r="A83" s="3" t="s">
        <v>8488</v>
      </c>
      <c r="B83" s="3" t="s">
        <v>1543</v>
      </c>
      <c r="C83" s="3" t="s">
        <v>8488</v>
      </c>
      <c r="D83">
        <v>0</v>
      </c>
      <c r="E83">
        <v>9</v>
      </c>
      <c r="F83">
        <f t="shared" si="1"/>
        <v>0</v>
      </c>
      <c r="G83">
        <v>0</v>
      </c>
      <c r="H83">
        <v>9</v>
      </c>
      <c r="I83">
        <v>0</v>
      </c>
      <c r="J83">
        <v>0</v>
      </c>
      <c r="K83">
        <v>0</v>
      </c>
      <c r="L83">
        <v>10493</v>
      </c>
      <c r="M83">
        <v>-1</v>
      </c>
      <c r="N83">
        <v>-10494</v>
      </c>
      <c r="O83">
        <v>10</v>
      </c>
    </row>
    <row r="84" spans="1:15">
      <c r="A84" s="3" t="s">
        <v>8489</v>
      </c>
      <c r="B84" s="3" t="s">
        <v>6763</v>
      </c>
      <c r="C84" s="3" t="s">
        <v>8489</v>
      </c>
      <c r="D84">
        <v>0</v>
      </c>
      <c r="E84">
        <v>218</v>
      </c>
      <c r="F84">
        <f t="shared" si="1"/>
        <v>7952</v>
      </c>
      <c r="G84">
        <v>5040</v>
      </c>
      <c r="H84">
        <v>3107</v>
      </c>
      <c r="I84">
        <v>2912</v>
      </c>
      <c r="J84">
        <v>0</v>
      </c>
      <c r="K84">
        <v>0</v>
      </c>
      <c r="L84">
        <v>4322</v>
      </c>
      <c r="M84">
        <v>4208</v>
      </c>
      <c r="N84">
        <v>-114</v>
      </c>
      <c r="O84">
        <v>1811</v>
      </c>
    </row>
    <row r="85" spans="1:15">
      <c r="A85" s="3" t="s">
        <v>8490</v>
      </c>
      <c r="B85" s="3" t="s">
        <v>3678</v>
      </c>
      <c r="C85" s="3" t="s">
        <v>8490</v>
      </c>
      <c r="D85">
        <v>0</v>
      </c>
      <c r="E85">
        <v>36176</v>
      </c>
      <c r="F85">
        <f t="shared" si="1"/>
        <v>120600</v>
      </c>
      <c r="G85">
        <v>69300</v>
      </c>
      <c r="H85">
        <v>67783</v>
      </c>
      <c r="I85">
        <v>51300</v>
      </c>
      <c r="J85">
        <v>0</v>
      </c>
      <c r="K85">
        <v>0</v>
      </c>
      <c r="L85">
        <v>78686.5</v>
      </c>
      <c r="M85">
        <v>100973</v>
      </c>
      <c r="N85">
        <v>22286.5</v>
      </c>
      <c r="O85">
        <v>18110</v>
      </c>
    </row>
    <row r="86" spans="1:15">
      <c r="A86" s="3" t="s">
        <v>8491</v>
      </c>
      <c r="B86" s="3" t="s">
        <v>6761</v>
      </c>
      <c r="C86" s="3" t="s">
        <v>8491</v>
      </c>
      <c r="D86">
        <v>0</v>
      </c>
      <c r="E86">
        <v>0</v>
      </c>
      <c r="F86">
        <f t="shared" si="1"/>
        <v>120</v>
      </c>
      <c r="G86">
        <v>0</v>
      </c>
      <c r="H86">
        <v>0</v>
      </c>
      <c r="I86">
        <v>120</v>
      </c>
      <c r="J86">
        <v>0</v>
      </c>
      <c r="K86">
        <v>0</v>
      </c>
      <c r="L86">
        <v>89</v>
      </c>
      <c r="M86">
        <v>116</v>
      </c>
      <c r="N86">
        <v>27</v>
      </c>
      <c r="O86">
        <v>4</v>
      </c>
    </row>
    <row r="87" spans="1:15">
      <c r="A87" s="3" t="s">
        <v>8492</v>
      </c>
      <c r="B87" s="3" t="s">
        <v>8493</v>
      </c>
      <c r="C87" s="3" t="s">
        <v>8492</v>
      </c>
      <c r="D87">
        <v>0</v>
      </c>
      <c r="E87">
        <v>0</v>
      </c>
      <c r="F87">
        <f t="shared" si="1"/>
        <v>20000</v>
      </c>
      <c r="G87">
        <v>0</v>
      </c>
      <c r="H87">
        <v>0</v>
      </c>
      <c r="I87">
        <v>20000</v>
      </c>
      <c r="J87">
        <v>0</v>
      </c>
      <c r="K87">
        <v>0</v>
      </c>
      <c r="L87">
        <v>17020</v>
      </c>
      <c r="M87">
        <v>14161</v>
      </c>
      <c r="N87">
        <v>-2859</v>
      </c>
      <c r="O87">
        <v>5839</v>
      </c>
    </row>
    <row r="88" spans="1:15">
      <c r="A88" s="3" t="s">
        <v>8494</v>
      </c>
      <c r="B88" s="3" t="s">
        <v>6759</v>
      </c>
      <c r="C88" s="3" t="s">
        <v>8494</v>
      </c>
      <c r="D88">
        <v>0</v>
      </c>
      <c r="E88">
        <v>6896</v>
      </c>
      <c r="F88">
        <f t="shared" si="1"/>
        <v>22900</v>
      </c>
      <c r="G88">
        <v>8400</v>
      </c>
      <c r="H88">
        <v>9877.33</v>
      </c>
      <c r="I88">
        <v>14500</v>
      </c>
      <c r="J88">
        <v>0</v>
      </c>
      <c r="K88">
        <v>0</v>
      </c>
      <c r="L88">
        <v>18810.4</v>
      </c>
      <c r="M88">
        <v>23671.33</v>
      </c>
      <c r="N88">
        <v>4860.93</v>
      </c>
      <c r="O88">
        <v>706</v>
      </c>
    </row>
    <row r="89" spans="1:15">
      <c r="A89" s="3" t="s">
        <v>8495</v>
      </c>
      <c r="B89" s="3" t="s">
        <v>6755</v>
      </c>
      <c r="C89" s="3" t="s">
        <v>8495</v>
      </c>
      <c r="D89">
        <v>0</v>
      </c>
      <c r="E89">
        <v>69040</v>
      </c>
      <c r="F89">
        <f t="shared" si="1"/>
        <v>18000</v>
      </c>
      <c r="G89">
        <v>0</v>
      </c>
      <c r="H89">
        <v>51</v>
      </c>
      <c r="I89">
        <v>18000</v>
      </c>
      <c r="J89">
        <v>0</v>
      </c>
      <c r="K89">
        <v>0</v>
      </c>
      <c r="L89">
        <v>14139</v>
      </c>
      <c r="M89">
        <v>14408</v>
      </c>
      <c r="N89">
        <v>269</v>
      </c>
      <c r="O89">
        <v>3643</v>
      </c>
    </row>
    <row r="90" spans="1:15">
      <c r="A90" s="3" t="s">
        <v>8496</v>
      </c>
      <c r="B90" s="3" t="s">
        <v>3799</v>
      </c>
      <c r="C90" s="3" t="s">
        <v>8496</v>
      </c>
      <c r="D90">
        <v>0</v>
      </c>
      <c r="E90">
        <v>38149</v>
      </c>
      <c r="F90">
        <f t="shared" si="1"/>
        <v>176400</v>
      </c>
      <c r="G90">
        <v>50400</v>
      </c>
      <c r="H90">
        <v>34321</v>
      </c>
      <c r="I90">
        <v>126000</v>
      </c>
      <c r="J90">
        <v>0</v>
      </c>
      <c r="K90">
        <v>0</v>
      </c>
      <c r="L90">
        <v>130218.5</v>
      </c>
      <c r="M90">
        <v>153324</v>
      </c>
      <c r="N90">
        <v>23105.5</v>
      </c>
      <c r="O90">
        <v>6997</v>
      </c>
    </row>
    <row r="91" spans="1:15">
      <c r="A91" s="3" t="s">
        <v>8497</v>
      </c>
      <c r="B91" s="3" t="s">
        <v>6835</v>
      </c>
      <c r="C91" s="3" t="s">
        <v>8497</v>
      </c>
      <c r="D91">
        <v>0</v>
      </c>
      <c r="E91">
        <v>0</v>
      </c>
      <c r="F91">
        <f t="shared" si="1"/>
        <v>1000</v>
      </c>
      <c r="G91">
        <v>800</v>
      </c>
      <c r="H91">
        <v>480</v>
      </c>
      <c r="I91">
        <v>200</v>
      </c>
      <c r="J91">
        <v>0</v>
      </c>
      <c r="K91">
        <v>0</v>
      </c>
      <c r="L91">
        <v>500</v>
      </c>
      <c r="M91">
        <v>503</v>
      </c>
      <c r="N91">
        <v>3</v>
      </c>
      <c r="O91">
        <v>177</v>
      </c>
    </row>
    <row r="92" spans="1:15">
      <c r="A92" s="3" t="s">
        <v>8498</v>
      </c>
      <c r="B92" s="3" t="s">
        <v>1705</v>
      </c>
      <c r="C92" s="3" t="s">
        <v>8498</v>
      </c>
      <c r="D92">
        <v>0</v>
      </c>
      <c r="E92">
        <v>0</v>
      </c>
      <c r="F92">
        <f t="shared" si="1"/>
        <v>260</v>
      </c>
      <c r="G92">
        <v>0</v>
      </c>
      <c r="H92">
        <v>0</v>
      </c>
      <c r="I92">
        <v>260</v>
      </c>
      <c r="J92">
        <v>0</v>
      </c>
      <c r="K92">
        <v>0</v>
      </c>
      <c r="L92">
        <v>219</v>
      </c>
      <c r="M92">
        <v>251</v>
      </c>
      <c r="N92">
        <v>32</v>
      </c>
      <c r="O92">
        <v>9</v>
      </c>
    </row>
    <row r="93" spans="1:15">
      <c r="A93" s="3" t="s">
        <v>8499</v>
      </c>
      <c r="B93" s="3" t="s">
        <v>6753</v>
      </c>
      <c r="C93" s="3" t="s">
        <v>8499</v>
      </c>
      <c r="D93">
        <v>0</v>
      </c>
      <c r="E93">
        <v>1059.5</v>
      </c>
      <c r="F93">
        <f t="shared" si="1"/>
        <v>8950</v>
      </c>
      <c r="G93">
        <v>4500</v>
      </c>
      <c r="H93">
        <v>3164.75</v>
      </c>
      <c r="I93">
        <v>4450</v>
      </c>
      <c r="J93">
        <v>0</v>
      </c>
      <c r="K93">
        <v>0</v>
      </c>
      <c r="L93">
        <v>4874.23</v>
      </c>
      <c r="M93">
        <v>6625.75</v>
      </c>
      <c r="N93">
        <v>1751.52</v>
      </c>
      <c r="O93">
        <v>989</v>
      </c>
    </row>
    <row r="94" spans="1:15">
      <c r="A94" s="3" t="s">
        <v>8500</v>
      </c>
      <c r="B94" s="3" t="s">
        <v>6751</v>
      </c>
      <c r="C94" s="3" t="s">
        <v>8500</v>
      </c>
      <c r="D94">
        <v>0</v>
      </c>
      <c r="E94">
        <v>11248</v>
      </c>
      <c r="F94">
        <f t="shared" si="1"/>
        <v>14000</v>
      </c>
      <c r="G94">
        <v>3000</v>
      </c>
      <c r="H94">
        <v>8382</v>
      </c>
      <c r="I94">
        <v>11000</v>
      </c>
      <c r="J94">
        <v>0</v>
      </c>
      <c r="K94">
        <v>0</v>
      </c>
      <c r="L94">
        <v>14797</v>
      </c>
      <c r="M94">
        <v>17434</v>
      </c>
      <c r="N94">
        <v>2637</v>
      </c>
      <c r="O94">
        <v>1948</v>
      </c>
    </row>
    <row r="95" spans="1:15">
      <c r="A95" s="3" t="s">
        <v>8501</v>
      </c>
      <c r="B95" s="3" t="s">
        <v>6749</v>
      </c>
      <c r="C95" s="3" t="s">
        <v>8501</v>
      </c>
      <c r="D95">
        <v>0</v>
      </c>
      <c r="E95">
        <v>300</v>
      </c>
      <c r="F95">
        <f t="shared" si="1"/>
        <v>2100</v>
      </c>
      <c r="G95">
        <v>0</v>
      </c>
      <c r="H95">
        <v>24</v>
      </c>
      <c r="I95">
        <v>2100</v>
      </c>
      <c r="J95">
        <v>0</v>
      </c>
      <c r="K95">
        <v>0</v>
      </c>
      <c r="L95">
        <v>1713</v>
      </c>
      <c r="M95">
        <v>1622</v>
      </c>
      <c r="N95">
        <v>-91</v>
      </c>
      <c r="O95">
        <v>502</v>
      </c>
    </row>
    <row r="96" spans="1:15">
      <c r="A96" s="3" t="s">
        <v>8502</v>
      </c>
      <c r="B96" s="3" t="s">
        <v>3433</v>
      </c>
      <c r="C96" s="3" t="s">
        <v>8502</v>
      </c>
      <c r="D96">
        <v>0</v>
      </c>
      <c r="E96">
        <v>6718</v>
      </c>
      <c r="F96">
        <f t="shared" si="1"/>
        <v>0</v>
      </c>
      <c r="G96">
        <v>0</v>
      </c>
      <c r="H96">
        <v>5009</v>
      </c>
      <c r="I96">
        <v>0</v>
      </c>
      <c r="J96">
        <v>0</v>
      </c>
      <c r="K96">
        <v>0</v>
      </c>
      <c r="L96">
        <v>4607</v>
      </c>
      <c r="M96">
        <v>4973</v>
      </c>
      <c r="N96">
        <v>366</v>
      </c>
      <c r="O96">
        <v>36</v>
      </c>
    </row>
    <row r="97" spans="1:15">
      <c r="A97" s="3" t="s">
        <v>8503</v>
      </c>
      <c r="B97" s="3" t="s">
        <v>3660</v>
      </c>
      <c r="C97" s="3" t="s">
        <v>8503</v>
      </c>
      <c r="D97">
        <v>0</v>
      </c>
      <c r="E97">
        <v>83161</v>
      </c>
      <c r="F97">
        <f t="shared" si="1"/>
        <v>117090</v>
      </c>
      <c r="G97">
        <v>0</v>
      </c>
      <c r="H97">
        <v>29396</v>
      </c>
      <c r="I97">
        <v>117090</v>
      </c>
      <c r="J97">
        <v>0</v>
      </c>
      <c r="K97">
        <v>0</v>
      </c>
      <c r="L97">
        <v>89722</v>
      </c>
      <c r="M97">
        <v>119571</v>
      </c>
      <c r="N97">
        <v>29849</v>
      </c>
      <c r="O97">
        <v>26915</v>
      </c>
    </row>
    <row r="98" spans="1:15">
      <c r="A98" s="3" t="s">
        <v>8504</v>
      </c>
      <c r="B98" s="3" t="s">
        <v>1542</v>
      </c>
      <c r="C98" s="3" t="s">
        <v>8504</v>
      </c>
      <c r="D98">
        <v>0</v>
      </c>
      <c r="E98">
        <v>3813.2</v>
      </c>
      <c r="F98">
        <f t="shared" si="1"/>
        <v>70000</v>
      </c>
      <c r="G98">
        <v>8000</v>
      </c>
      <c r="H98">
        <v>7881.7</v>
      </c>
      <c r="I98">
        <v>62000</v>
      </c>
      <c r="J98">
        <v>0</v>
      </c>
      <c r="K98">
        <v>0</v>
      </c>
      <c r="L98">
        <v>51346.77</v>
      </c>
      <c r="M98">
        <v>56526.7</v>
      </c>
      <c r="N98">
        <v>5179.93</v>
      </c>
      <c r="O98">
        <v>13355</v>
      </c>
    </row>
    <row r="99" spans="1:15">
      <c r="A99" s="3" t="s">
        <v>8505</v>
      </c>
      <c r="B99" s="3" t="s">
        <v>1541</v>
      </c>
      <c r="C99" s="3" t="s">
        <v>8505</v>
      </c>
      <c r="D99">
        <v>0</v>
      </c>
      <c r="E99">
        <v>27</v>
      </c>
      <c r="F99">
        <f t="shared" si="1"/>
        <v>100</v>
      </c>
      <c r="G99">
        <v>100</v>
      </c>
      <c r="H99">
        <v>76</v>
      </c>
      <c r="I99">
        <v>0</v>
      </c>
      <c r="J99">
        <v>0</v>
      </c>
      <c r="K99">
        <v>0</v>
      </c>
      <c r="L99">
        <v>71</v>
      </c>
      <c r="M99">
        <v>72</v>
      </c>
      <c r="N99">
        <v>1</v>
      </c>
      <c r="O99">
        <v>4</v>
      </c>
    </row>
    <row r="100" spans="1:15">
      <c r="A100" s="3" t="s">
        <v>8506</v>
      </c>
      <c r="B100" s="3" t="s">
        <v>1540</v>
      </c>
      <c r="C100" s="3" t="s">
        <v>8506</v>
      </c>
      <c r="D100">
        <v>0</v>
      </c>
      <c r="E100">
        <v>9</v>
      </c>
      <c r="F100">
        <f t="shared" si="1"/>
        <v>500</v>
      </c>
      <c r="G100">
        <v>300</v>
      </c>
      <c r="H100">
        <v>206</v>
      </c>
      <c r="I100">
        <v>200</v>
      </c>
      <c r="J100">
        <v>0</v>
      </c>
      <c r="K100">
        <v>0</v>
      </c>
      <c r="L100">
        <v>361</v>
      </c>
      <c r="M100">
        <v>403</v>
      </c>
      <c r="N100">
        <v>42</v>
      </c>
      <c r="O100">
        <v>3</v>
      </c>
    </row>
    <row r="101" spans="1:15">
      <c r="A101" s="3" t="s">
        <v>8507</v>
      </c>
      <c r="B101" s="3" t="s">
        <v>1609</v>
      </c>
      <c r="C101" s="3" t="s">
        <v>8507</v>
      </c>
      <c r="D101">
        <v>0</v>
      </c>
      <c r="E101">
        <v>0</v>
      </c>
      <c r="F101">
        <f t="shared" si="1"/>
        <v>10</v>
      </c>
      <c r="G101">
        <v>0</v>
      </c>
      <c r="H101">
        <v>0</v>
      </c>
      <c r="I101">
        <v>10</v>
      </c>
      <c r="J101">
        <v>0</v>
      </c>
      <c r="K101">
        <v>0</v>
      </c>
      <c r="L101">
        <v>10</v>
      </c>
      <c r="M101">
        <v>10</v>
      </c>
      <c r="N101">
        <v>0</v>
      </c>
      <c r="O101">
        <v>0</v>
      </c>
    </row>
    <row r="102" spans="1:15">
      <c r="A102" s="3" t="s">
        <v>8508</v>
      </c>
      <c r="B102" s="3" t="s">
        <v>1205</v>
      </c>
      <c r="C102" s="3" t="s">
        <v>8508</v>
      </c>
      <c r="D102">
        <v>0</v>
      </c>
      <c r="E102">
        <v>178</v>
      </c>
      <c r="F102">
        <f t="shared" si="1"/>
        <v>224</v>
      </c>
      <c r="G102">
        <v>0</v>
      </c>
      <c r="H102">
        <v>33</v>
      </c>
      <c r="I102">
        <v>224</v>
      </c>
      <c r="J102">
        <v>0</v>
      </c>
      <c r="K102">
        <v>0</v>
      </c>
      <c r="L102">
        <v>214</v>
      </c>
      <c r="M102">
        <v>193</v>
      </c>
      <c r="N102">
        <v>-21</v>
      </c>
      <c r="O102">
        <v>64</v>
      </c>
    </row>
    <row r="103" spans="1:15">
      <c r="A103" s="3" t="s">
        <v>8509</v>
      </c>
      <c r="B103" s="3" t="s">
        <v>1539</v>
      </c>
      <c r="C103" s="3" t="s">
        <v>8509</v>
      </c>
      <c r="D103">
        <v>0</v>
      </c>
      <c r="E103">
        <v>858.5</v>
      </c>
      <c r="F103">
        <f t="shared" si="1"/>
        <v>8700</v>
      </c>
      <c r="G103">
        <v>0</v>
      </c>
      <c r="H103">
        <v>0</v>
      </c>
      <c r="I103">
        <v>8700</v>
      </c>
      <c r="J103">
        <v>0</v>
      </c>
      <c r="K103">
        <v>0</v>
      </c>
      <c r="L103">
        <v>4531</v>
      </c>
      <c r="M103">
        <v>5827</v>
      </c>
      <c r="N103">
        <v>1296</v>
      </c>
      <c r="O103">
        <v>2873</v>
      </c>
    </row>
    <row r="104" spans="1:15">
      <c r="A104" s="3" t="s">
        <v>8510</v>
      </c>
      <c r="B104" s="3" t="s">
        <v>1225</v>
      </c>
      <c r="C104" s="3" t="s">
        <v>8510</v>
      </c>
      <c r="D104">
        <v>0</v>
      </c>
      <c r="E104">
        <v>0</v>
      </c>
      <c r="F104">
        <f t="shared" si="1"/>
        <v>36050</v>
      </c>
      <c r="G104">
        <v>0</v>
      </c>
      <c r="H104">
        <v>0</v>
      </c>
      <c r="I104">
        <v>36050</v>
      </c>
      <c r="J104">
        <v>0</v>
      </c>
      <c r="K104">
        <v>0</v>
      </c>
      <c r="L104">
        <v>28189</v>
      </c>
      <c r="M104">
        <v>33981</v>
      </c>
      <c r="N104">
        <v>5792</v>
      </c>
      <c r="O104">
        <v>2069</v>
      </c>
    </row>
    <row r="105" spans="1:15">
      <c r="A105" s="3" t="s">
        <v>8511</v>
      </c>
      <c r="B105" s="3" t="s">
        <v>1538</v>
      </c>
      <c r="C105" s="3" t="s">
        <v>8511</v>
      </c>
      <c r="D105">
        <v>0</v>
      </c>
      <c r="E105">
        <v>17563.5</v>
      </c>
      <c r="F105">
        <f t="shared" si="1"/>
        <v>0</v>
      </c>
      <c r="G105">
        <v>0</v>
      </c>
      <c r="H105">
        <v>12185</v>
      </c>
      <c r="I105">
        <v>0</v>
      </c>
      <c r="J105">
        <v>0</v>
      </c>
      <c r="K105">
        <v>0</v>
      </c>
      <c r="L105">
        <v>12299.33</v>
      </c>
      <c r="M105">
        <v>12093</v>
      </c>
      <c r="N105">
        <v>-206.33</v>
      </c>
      <c r="O105">
        <v>92</v>
      </c>
    </row>
    <row r="106" spans="1:15">
      <c r="A106" s="3" t="s">
        <v>8512</v>
      </c>
      <c r="B106" s="3" t="s">
        <v>1537</v>
      </c>
      <c r="C106" s="3" t="s">
        <v>8512</v>
      </c>
      <c r="D106">
        <v>0</v>
      </c>
      <c r="E106">
        <v>773.75</v>
      </c>
      <c r="F106">
        <f t="shared" si="1"/>
        <v>700</v>
      </c>
      <c r="G106">
        <v>0</v>
      </c>
      <c r="H106">
        <v>142.25</v>
      </c>
      <c r="I106">
        <v>700</v>
      </c>
      <c r="J106">
        <v>0</v>
      </c>
      <c r="K106">
        <v>0</v>
      </c>
      <c r="L106">
        <v>886.16</v>
      </c>
      <c r="M106">
        <v>551.25</v>
      </c>
      <c r="N106">
        <v>-334.91</v>
      </c>
      <c r="O106">
        <v>291</v>
      </c>
    </row>
    <row r="107" spans="1:15">
      <c r="A107" s="3" t="s">
        <v>8513</v>
      </c>
      <c r="B107" s="3" t="s">
        <v>1224</v>
      </c>
      <c r="C107" s="3" t="s">
        <v>8513</v>
      </c>
      <c r="D107">
        <v>0</v>
      </c>
      <c r="E107">
        <v>292</v>
      </c>
      <c r="F107">
        <f t="shared" si="1"/>
        <v>100</v>
      </c>
      <c r="G107">
        <v>0</v>
      </c>
      <c r="H107">
        <v>292</v>
      </c>
      <c r="I107">
        <v>100</v>
      </c>
      <c r="J107">
        <v>0</v>
      </c>
      <c r="K107">
        <v>0</v>
      </c>
      <c r="L107">
        <v>52</v>
      </c>
      <c r="M107">
        <v>99</v>
      </c>
      <c r="N107">
        <v>47</v>
      </c>
      <c r="O107">
        <v>293</v>
      </c>
    </row>
    <row r="108" spans="1:15">
      <c r="A108" s="3" t="s">
        <v>8514</v>
      </c>
      <c r="B108" s="3" t="s">
        <v>1536</v>
      </c>
      <c r="C108" s="3" t="s">
        <v>8514</v>
      </c>
      <c r="D108">
        <v>0</v>
      </c>
      <c r="E108">
        <v>224.5</v>
      </c>
      <c r="F108">
        <f t="shared" si="1"/>
        <v>6776</v>
      </c>
      <c r="G108">
        <v>2520</v>
      </c>
      <c r="H108">
        <v>1377</v>
      </c>
      <c r="I108">
        <v>4256</v>
      </c>
      <c r="J108">
        <v>0</v>
      </c>
      <c r="K108">
        <v>0</v>
      </c>
      <c r="L108">
        <v>4524</v>
      </c>
      <c r="M108">
        <v>4062</v>
      </c>
      <c r="N108">
        <v>-462</v>
      </c>
      <c r="O108">
        <v>1571</v>
      </c>
    </row>
    <row r="109" spans="1:15">
      <c r="A109" s="3" t="s">
        <v>8515</v>
      </c>
      <c r="B109" s="3" t="s">
        <v>1535</v>
      </c>
      <c r="C109" s="3" t="s">
        <v>8515</v>
      </c>
      <c r="D109">
        <v>0</v>
      </c>
      <c r="E109">
        <v>1493</v>
      </c>
      <c r="F109">
        <f t="shared" si="1"/>
        <v>4890</v>
      </c>
      <c r="G109">
        <v>0</v>
      </c>
      <c r="H109">
        <v>332</v>
      </c>
      <c r="I109">
        <v>4890</v>
      </c>
      <c r="J109">
        <v>0</v>
      </c>
      <c r="K109">
        <v>0</v>
      </c>
      <c r="L109">
        <v>4133</v>
      </c>
      <c r="M109">
        <v>4906</v>
      </c>
      <c r="N109">
        <v>773</v>
      </c>
      <c r="O109">
        <v>316</v>
      </c>
    </row>
    <row r="110" spans="1:15">
      <c r="A110" s="3" t="s">
        <v>8516</v>
      </c>
      <c r="B110" s="3" t="s">
        <v>1608</v>
      </c>
      <c r="C110" s="3" t="s">
        <v>8516</v>
      </c>
      <c r="D110">
        <v>0</v>
      </c>
      <c r="E110">
        <v>0</v>
      </c>
      <c r="F110">
        <f t="shared" si="1"/>
        <v>15</v>
      </c>
      <c r="G110">
        <v>0</v>
      </c>
      <c r="H110">
        <v>0</v>
      </c>
      <c r="I110">
        <v>15</v>
      </c>
      <c r="J110">
        <v>0</v>
      </c>
      <c r="K110">
        <v>0</v>
      </c>
      <c r="L110">
        <v>660.5</v>
      </c>
      <c r="M110">
        <v>-150</v>
      </c>
      <c r="N110">
        <v>-810.5</v>
      </c>
      <c r="O110">
        <v>165</v>
      </c>
    </row>
    <row r="111" spans="1:15">
      <c r="A111" s="3" t="s">
        <v>8517</v>
      </c>
      <c r="B111" s="3" t="s">
        <v>1633</v>
      </c>
      <c r="C111" s="3" t="s">
        <v>8517</v>
      </c>
      <c r="D111">
        <v>0</v>
      </c>
      <c r="E111">
        <v>0</v>
      </c>
      <c r="F111">
        <f t="shared" si="1"/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0</v>
      </c>
    </row>
    <row r="112" spans="1:15">
      <c r="A112" s="3" t="s">
        <v>8518</v>
      </c>
      <c r="B112" s="3" t="s">
        <v>3648</v>
      </c>
      <c r="C112" s="3" t="s">
        <v>8518</v>
      </c>
      <c r="D112">
        <v>0</v>
      </c>
      <c r="E112">
        <v>4874</v>
      </c>
      <c r="F112">
        <f t="shared" si="1"/>
        <v>8000</v>
      </c>
      <c r="G112">
        <v>5000</v>
      </c>
      <c r="H112">
        <v>5199</v>
      </c>
      <c r="I112">
        <v>3000</v>
      </c>
      <c r="J112">
        <v>0</v>
      </c>
      <c r="K112">
        <v>0</v>
      </c>
      <c r="L112">
        <v>9613</v>
      </c>
      <c r="M112">
        <v>7927</v>
      </c>
      <c r="N112">
        <v>-1686</v>
      </c>
      <c r="O112">
        <v>272</v>
      </c>
    </row>
    <row r="113" spans="1:15">
      <c r="A113" s="3" t="s">
        <v>8519</v>
      </c>
      <c r="B113" s="3" t="s">
        <v>1534</v>
      </c>
      <c r="C113" s="3" t="s">
        <v>8519</v>
      </c>
      <c r="D113">
        <v>0</v>
      </c>
      <c r="E113">
        <v>14323</v>
      </c>
      <c r="F113">
        <f t="shared" si="1"/>
        <v>5000</v>
      </c>
      <c r="G113">
        <v>0</v>
      </c>
      <c r="H113">
        <v>4033</v>
      </c>
      <c r="I113">
        <v>5000</v>
      </c>
      <c r="J113">
        <v>0</v>
      </c>
      <c r="K113">
        <v>0</v>
      </c>
      <c r="L113">
        <v>10891.9</v>
      </c>
      <c r="M113">
        <v>9023</v>
      </c>
      <c r="N113">
        <v>-1868.9</v>
      </c>
      <c r="O113">
        <v>10</v>
      </c>
    </row>
    <row r="114" spans="1:15">
      <c r="A114" s="3" t="s">
        <v>8520</v>
      </c>
      <c r="B114" s="3" t="s">
        <v>1533</v>
      </c>
      <c r="C114" s="3" t="s">
        <v>8520</v>
      </c>
      <c r="D114">
        <v>0</v>
      </c>
      <c r="E114">
        <v>36591</v>
      </c>
      <c r="F114">
        <f t="shared" si="1"/>
        <v>88950</v>
      </c>
      <c r="G114">
        <v>26200</v>
      </c>
      <c r="H114">
        <v>28852.25</v>
      </c>
      <c r="I114">
        <v>62750</v>
      </c>
      <c r="J114">
        <v>0</v>
      </c>
      <c r="K114">
        <v>0</v>
      </c>
      <c r="L114">
        <v>89347.9</v>
      </c>
      <c r="M114">
        <v>86295.25</v>
      </c>
      <c r="N114">
        <v>-3052.65</v>
      </c>
      <c r="O114">
        <v>5307</v>
      </c>
    </row>
    <row r="115" spans="1:15">
      <c r="A115" s="3" t="s">
        <v>8521</v>
      </c>
      <c r="B115" s="3" t="s">
        <v>4262</v>
      </c>
      <c r="C115" s="3" t="s">
        <v>8521</v>
      </c>
      <c r="D115">
        <v>0</v>
      </c>
      <c r="E115">
        <v>100</v>
      </c>
      <c r="F115">
        <f t="shared" si="1"/>
        <v>0</v>
      </c>
      <c r="G115">
        <v>0</v>
      </c>
      <c r="H115">
        <v>100</v>
      </c>
      <c r="I115">
        <v>0</v>
      </c>
      <c r="J115">
        <v>0</v>
      </c>
      <c r="K115">
        <v>0</v>
      </c>
      <c r="L115">
        <v>0</v>
      </c>
      <c r="M115">
        <v>100</v>
      </c>
      <c r="N115">
        <v>100</v>
      </c>
      <c r="O115">
        <v>0</v>
      </c>
    </row>
    <row r="116" spans="1:15">
      <c r="A116" s="3" t="s">
        <v>8522</v>
      </c>
      <c r="B116" s="3" t="s">
        <v>1532</v>
      </c>
      <c r="C116" s="3" t="s">
        <v>8522</v>
      </c>
      <c r="D116">
        <v>0</v>
      </c>
      <c r="E116">
        <v>27072</v>
      </c>
      <c r="F116">
        <f t="shared" si="1"/>
        <v>171000</v>
      </c>
      <c r="G116">
        <v>59400</v>
      </c>
      <c r="H116">
        <v>40317</v>
      </c>
      <c r="I116">
        <v>111600</v>
      </c>
      <c r="J116">
        <v>0</v>
      </c>
      <c r="K116">
        <v>0</v>
      </c>
      <c r="L116">
        <v>85581.5</v>
      </c>
      <c r="M116">
        <v>145966</v>
      </c>
      <c r="N116">
        <v>60384.5</v>
      </c>
      <c r="O116">
        <v>5951</v>
      </c>
    </row>
    <row r="117" spans="1:15">
      <c r="A117" s="3" t="s">
        <v>8523</v>
      </c>
      <c r="B117" s="3" t="s">
        <v>1531</v>
      </c>
      <c r="C117" s="3" t="s">
        <v>8523</v>
      </c>
      <c r="D117">
        <v>0</v>
      </c>
      <c r="E117">
        <v>14454.5</v>
      </c>
      <c r="F117">
        <f t="shared" si="1"/>
        <v>105300</v>
      </c>
      <c r="G117">
        <v>37800</v>
      </c>
      <c r="H117">
        <v>26439</v>
      </c>
      <c r="I117">
        <v>67500</v>
      </c>
      <c r="J117">
        <v>0</v>
      </c>
      <c r="K117">
        <v>0</v>
      </c>
      <c r="L117">
        <v>48805.25</v>
      </c>
      <c r="M117">
        <v>88350</v>
      </c>
      <c r="N117">
        <v>39544.75</v>
      </c>
      <c r="O117">
        <v>5589</v>
      </c>
    </row>
    <row r="118" spans="1:15">
      <c r="A118" s="3" t="s">
        <v>8524</v>
      </c>
      <c r="B118" s="3" t="s">
        <v>1683</v>
      </c>
      <c r="C118" s="3" t="s">
        <v>8524</v>
      </c>
      <c r="D118">
        <v>0</v>
      </c>
      <c r="E118">
        <v>0</v>
      </c>
      <c r="F118">
        <f t="shared" si="1"/>
        <v>75</v>
      </c>
      <c r="G118">
        <v>0</v>
      </c>
      <c r="H118">
        <v>0</v>
      </c>
      <c r="I118">
        <v>75</v>
      </c>
      <c r="J118">
        <v>0</v>
      </c>
      <c r="K118">
        <v>0</v>
      </c>
      <c r="L118">
        <v>298</v>
      </c>
      <c r="M118">
        <v>5</v>
      </c>
      <c r="N118">
        <v>-293</v>
      </c>
      <c r="O118">
        <v>70</v>
      </c>
    </row>
    <row r="119" spans="1:15">
      <c r="A119" s="3" t="s">
        <v>8525</v>
      </c>
      <c r="B119" s="3" t="s">
        <v>1698</v>
      </c>
      <c r="C119" s="3" t="s">
        <v>8525</v>
      </c>
      <c r="D119">
        <v>0</v>
      </c>
      <c r="E119">
        <v>0</v>
      </c>
      <c r="F119">
        <f t="shared" si="1"/>
        <v>400</v>
      </c>
      <c r="G119">
        <v>0</v>
      </c>
      <c r="H119">
        <v>0</v>
      </c>
      <c r="I119">
        <v>400</v>
      </c>
      <c r="J119">
        <v>0</v>
      </c>
      <c r="K119">
        <v>0</v>
      </c>
      <c r="L119">
        <v>49</v>
      </c>
      <c r="M119">
        <v>400</v>
      </c>
      <c r="N119">
        <v>351</v>
      </c>
      <c r="O119">
        <v>0</v>
      </c>
    </row>
    <row r="120" spans="1:15">
      <c r="A120" s="3" t="s">
        <v>8526</v>
      </c>
      <c r="B120" s="3" t="s">
        <v>6747</v>
      </c>
      <c r="C120" s="3" t="s">
        <v>8526</v>
      </c>
      <c r="D120">
        <v>0</v>
      </c>
      <c r="E120">
        <v>1829.01</v>
      </c>
      <c r="F120">
        <f t="shared" si="1"/>
        <v>7550</v>
      </c>
      <c r="G120">
        <v>1800</v>
      </c>
      <c r="H120">
        <v>2429.27</v>
      </c>
      <c r="I120">
        <v>5750</v>
      </c>
      <c r="J120">
        <v>0</v>
      </c>
      <c r="K120">
        <v>0</v>
      </c>
      <c r="L120">
        <v>5414.84</v>
      </c>
      <c r="M120">
        <v>6258.27</v>
      </c>
      <c r="N120">
        <v>843.43</v>
      </c>
      <c r="O120">
        <v>1921</v>
      </c>
    </row>
    <row r="121" spans="1:15">
      <c r="A121" s="3" t="s">
        <v>8527</v>
      </c>
      <c r="B121" s="3" t="s">
        <v>6745</v>
      </c>
      <c r="C121" s="3" t="s">
        <v>8527</v>
      </c>
      <c r="D121">
        <v>0</v>
      </c>
      <c r="E121">
        <v>4140</v>
      </c>
      <c r="F121">
        <f t="shared" si="1"/>
        <v>11500</v>
      </c>
      <c r="G121">
        <v>3000</v>
      </c>
      <c r="H121">
        <v>985</v>
      </c>
      <c r="I121">
        <v>8500</v>
      </c>
      <c r="J121">
        <v>0</v>
      </c>
      <c r="K121">
        <v>0</v>
      </c>
      <c r="L121">
        <v>8857</v>
      </c>
      <c r="M121">
        <v>9485</v>
      </c>
      <c r="N121">
        <v>628</v>
      </c>
      <c r="O121">
        <v>0</v>
      </c>
    </row>
    <row r="122" spans="1:15">
      <c r="A122" s="3" t="s">
        <v>8528</v>
      </c>
      <c r="B122" s="3" t="s">
        <v>3438</v>
      </c>
      <c r="C122" s="3" t="s">
        <v>8528</v>
      </c>
      <c r="D122">
        <v>0</v>
      </c>
      <c r="E122">
        <v>62</v>
      </c>
      <c r="F122">
        <f t="shared" si="1"/>
        <v>7800</v>
      </c>
      <c r="G122">
        <v>4200</v>
      </c>
      <c r="H122">
        <v>3810</v>
      </c>
      <c r="I122">
        <v>3600</v>
      </c>
      <c r="J122">
        <v>0</v>
      </c>
      <c r="K122">
        <v>0</v>
      </c>
      <c r="L122">
        <v>3645.3</v>
      </c>
      <c r="M122">
        <v>7410</v>
      </c>
      <c r="N122">
        <v>3764.7</v>
      </c>
      <c r="O122">
        <v>0</v>
      </c>
    </row>
    <row r="123" spans="1:15">
      <c r="A123" s="3" t="s">
        <v>8529</v>
      </c>
      <c r="B123" s="3" t="s">
        <v>6743</v>
      </c>
      <c r="C123" s="3" t="s">
        <v>8529</v>
      </c>
      <c r="D123">
        <v>0</v>
      </c>
      <c r="E123">
        <v>13464</v>
      </c>
      <c r="F123">
        <f t="shared" si="1"/>
        <v>74400</v>
      </c>
      <c r="G123">
        <v>15000</v>
      </c>
      <c r="H123">
        <v>7183.5</v>
      </c>
      <c r="I123">
        <v>59400</v>
      </c>
      <c r="J123">
        <v>0</v>
      </c>
      <c r="K123">
        <v>0</v>
      </c>
      <c r="L123">
        <v>63081</v>
      </c>
      <c r="M123">
        <v>60098.5</v>
      </c>
      <c r="N123">
        <v>-2982.5</v>
      </c>
      <c r="O123">
        <v>6485</v>
      </c>
    </row>
    <row r="124" spans="1:15">
      <c r="A124" s="3" t="s">
        <v>8530</v>
      </c>
      <c r="B124" s="3" t="s">
        <v>6741</v>
      </c>
      <c r="C124" s="3" t="s">
        <v>8530</v>
      </c>
      <c r="D124">
        <v>0</v>
      </c>
      <c r="E124">
        <v>12</v>
      </c>
      <c r="F124">
        <f t="shared" si="1"/>
        <v>25090</v>
      </c>
      <c r="G124">
        <v>0</v>
      </c>
      <c r="H124">
        <v>0</v>
      </c>
      <c r="I124">
        <v>25090</v>
      </c>
      <c r="J124">
        <v>0</v>
      </c>
      <c r="K124">
        <v>0</v>
      </c>
      <c r="L124">
        <v>22083</v>
      </c>
      <c r="M124">
        <v>25053</v>
      </c>
      <c r="N124">
        <v>2970</v>
      </c>
      <c r="O124">
        <v>37</v>
      </c>
    </row>
    <row r="125" spans="1:15">
      <c r="A125" s="3" t="s">
        <v>8531</v>
      </c>
      <c r="B125" s="3" t="s">
        <v>6739</v>
      </c>
      <c r="C125" s="3" t="s">
        <v>8531</v>
      </c>
      <c r="D125">
        <v>0</v>
      </c>
      <c r="E125">
        <v>4578</v>
      </c>
      <c r="F125">
        <f t="shared" si="1"/>
        <v>49740</v>
      </c>
      <c r="G125">
        <v>15300</v>
      </c>
      <c r="H125">
        <v>7168</v>
      </c>
      <c r="I125">
        <v>34440</v>
      </c>
      <c r="J125">
        <v>0</v>
      </c>
      <c r="K125">
        <v>0</v>
      </c>
      <c r="L125">
        <v>37137</v>
      </c>
      <c r="M125">
        <v>36671</v>
      </c>
      <c r="N125">
        <v>-466</v>
      </c>
      <c r="O125">
        <v>4937</v>
      </c>
    </row>
    <row r="126" spans="1:15">
      <c r="A126" s="3" t="s">
        <v>8532</v>
      </c>
      <c r="B126" s="3" t="s">
        <v>3665</v>
      </c>
      <c r="C126" s="3" t="s">
        <v>8532</v>
      </c>
      <c r="D126">
        <v>0</v>
      </c>
      <c r="E126">
        <v>11.5</v>
      </c>
      <c r="F126">
        <f t="shared" si="1"/>
        <v>21000</v>
      </c>
      <c r="G126">
        <v>16000</v>
      </c>
      <c r="H126">
        <v>16000</v>
      </c>
      <c r="I126">
        <v>5000</v>
      </c>
      <c r="J126">
        <v>0</v>
      </c>
      <c r="K126">
        <v>0</v>
      </c>
      <c r="L126">
        <v>11993.43</v>
      </c>
      <c r="M126">
        <v>18059</v>
      </c>
      <c r="N126">
        <v>6065.57</v>
      </c>
      <c r="O126">
        <v>2941</v>
      </c>
    </row>
    <row r="127" spans="1:15">
      <c r="A127" s="3" t="s">
        <v>8533</v>
      </c>
      <c r="B127" s="3" t="s">
        <v>3115</v>
      </c>
      <c r="C127" s="3" t="s">
        <v>8533</v>
      </c>
      <c r="D127">
        <v>0</v>
      </c>
      <c r="E127">
        <v>0</v>
      </c>
      <c r="F127">
        <f t="shared" si="1"/>
        <v>900</v>
      </c>
      <c r="G127">
        <v>450</v>
      </c>
      <c r="H127">
        <v>270</v>
      </c>
      <c r="I127">
        <v>450</v>
      </c>
      <c r="J127">
        <v>0</v>
      </c>
      <c r="K127">
        <v>0</v>
      </c>
      <c r="L127">
        <v>730</v>
      </c>
      <c r="M127">
        <v>690</v>
      </c>
      <c r="N127">
        <v>-40</v>
      </c>
      <c r="O127">
        <v>30</v>
      </c>
    </row>
    <row r="128" spans="1:15">
      <c r="A128" s="3" t="s">
        <v>8534</v>
      </c>
      <c r="B128" s="3" t="s">
        <v>6737</v>
      </c>
      <c r="C128" s="3" t="s">
        <v>8534</v>
      </c>
      <c r="D128">
        <v>0</v>
      </c>
      <c r="E128">
        <v>15360</v>
      </c>
      <c r="F128">
        <f t="shared" si="1"/>
        <v>0</v>
      </c>
      <c r="G128">
        <v>0</v>
      </c>
      <c r="H128">
        <v>11422</v>
      </c>
      <c r="I128">
        <v>0</v>
      </c>
      <c r="J128">
        <v>0</v>
      </c>
      <c r="K128">
        <v>0</v>
      </c>
      <c r="L128">
        <v>11543</v>
      </c>
      <c r="M128">
        <v>11174</v>
      </c>
      <c r="N128">
        <v>-369</v>
      </c>
      <c r="O128">
        <v>248</v>
      </c>
    </row>
    <row r="129" spans="1:15">
      <c r="A129" s="3" t="s">
        <v>8535</v>
      </c>
      <c r="B129" s="3" t="s">
        <v>1700</v>
      </c>
      <c r="C129" s="3" t="s">
        <v>8535</v>
      </c>
      <c r="D129">
        <v>0</v>
      </c>
      <c r="E129">
        <v>0</v>
      </c>
      <c r="F129">
        <f t="shared" si="1"/>
        <v>9600</v>
      </c>
      <c r="G129">
        <v>0</v>
      </c>
      <c r="H129">
        <v>0</v>
      </c>
      <c r="I129">
        <v>9600</v>
      </c>
      <c r="J129">
        <v>0</v>
      </c>
      <c r="K129">
        <v>0</v>
      </c>
      <c r="L129">
        <v>4057</v>
      </c>
      <c r="M129">
        <v>6110</v>
      </c>
      <c r="N129">
        <v>2053</v>
      </c>
      <c r="O129">
        <v>3490</v>
      </c>
    </row>
    <row r="130" spans="1:15">
      <c r="A130" s="3" t="s">
        <v>8536</v>
      </c>
      <c r="B130" s="3" t="s">
        <v>1675</v>
      </c>
      <c r="C130" s="3" t="s">
        <v>8536</v>
      </c>
      <c r="D130">
        <v>0</v>
      </c>
      <c r="E130">
        <v>0</v>
      </c>
      <c r="F130">
        <f t="shared" si="1"/>
        <v>6030</v>
      </c>
      <c r="G130">
        <v>0</v>
      </c>
      <c r="H130">
        <v>0</v>
      </c>
      <c r="I130">
        <v>6030</v>
      </c>
      <c r="J130">
        <v>0</v>
      </c>
      <c r="K130">
        <v>0</v>
      </c>
      <c r="L130">
        <v>4213.1</v>
      </c>
      <c r="M130">
        <v>5132</v>
      </c>
      <c r="N130">
        <v>918.9</v>
      </c>
      <c r="O130">
        <v>898</v>
      </c>
    </row>
    <row r="131" spans="1:15">
      <c r="A131" s="3" t="s">
        <v>8537</v>
      </c>
      <c r="B131" s="3" t="s">
        <v>1690</v>
      </c>
      <c r="C131" s="3" t="s">
        <v>8537</v>
      </c>
      <c r="D131">
        <v>0</v>
      </c>
      <c r="E131">
        <v>0</v>
      </c>
      <c r="F131">
        <f t="shared" ref="F131:F194" si="2">G131+I131</f>
        <v>300</v>
      </c>
      <c r="G131">
        <v>0</v>
      </c>
      <c r="H131">
        <v>0</v>
      </c>
      <c r="I131">
        <v>300</v>
      </c>
      <c r="J131">
        <v>0</v>
      </c>
      <c r="K131">
        <v>0</v>
      </c>
      <c r="L131">
        <v>29</v>
      </c>
      <c r="M131">
        <v>89</v>
      </c>
      <c r="N131">
        <v>60</v>
      </c>
      <c r="O131">
        <v>211</v>
      </c>
    </row>
    <row r="132" spans="1:15">
      <c r="A132" s="3" t="s">
        <v>8538</v>
      </c>
      <c r="B132" s="3" t="s">
        <v>3681</v>
      </c>
      <c r="C132" s="3" t="s">
        <v>8538</v>
      </c>
      <c r="D132">
        <v>0</v>
      </c>
      <c r="E132">
        <v>1033.5</v>
      </c>
      <c r="F132">
        <f t="shared" si="2"/>
        <v>12</v>
      </c>
      <c r="G132">
        <v>0</v>
      </c>
      <c r="H132">
        <v>519</v>
      </c>
      <c r="I132">
        <v>12</v>
      </c>
      <c r="J132">
        <v>0</v>
      </c>
      <c r="K132">
        <v>0</v>
      </c>
      <c r="L132">
        <v>741.43</v>
      </c>
      <c r="M132">
        <v>502</v>
      </c>
      <c r="N132">
        <v>-239.43</v>
      </c>
      <c r="O132">
        <v>29</v>
      </c>
    </row>
    <row r="133" spans="1:15">
      <c r="A133" s="3" t="s">
        <v>8539</v>
      </c>
      <c r="B133" s="3" t="s">
        <v>4343</v>
      </c>
      <c r="C133" s="3" t="s">
        <v>8539</v>
      </c>
      <c r="D133">
        <v>1</v>
      </c>
      <c r="E133">
        <v>1067</v>
      </c>
      <c r="F133">
        <f t="shared" si="2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3" t="s">
        <v>8540</v>
      </c>
      <c r="B134" s="3" t="s">
        <v>3769</v>
      </c>
      <c r="C134" s="3" t="s">
        <v>8540</v>
      </c>
      <c r="D134">
        <v>0</v>
      </c>
      <c r="E134">
        <v>35127</v>
      </c>
      <c r="F134">
        <f t="shared" si="2"/>
        <v>0</v>
      </c>
      <c r="G134">
        <v>0</v>
      </c>
      <c r="H134">
        <v>33867</v>
      </c>
      <c r="I134">
        <v>0</v>
      </c>
      <c r="J134">
        <v>0</v>
      </c>
      <c r="K134">
        <v>0</v>
      </c>
      <c r="L134">
        <v>1557</v>
      </c>
      <c r="M134">
        <v>1631</v>
      </c>
      <c r="N134">
        <v>74</v>
      </c>
      <c r="O134">
        <v>32236</v>
      </c>
    </row>
    <row r="135" spans="1:15">
      <c r="A135" s="3" t="s">
        <v>8541</v>
      </c>
      <c r="B135" s="4" t="s">
        <v>8291</v>
      </c>
      <c r="C135" s="3" t="s">
        <v>8541</v>
      </c>
      <c r="D135">
        <v>0</v>
      </c>
      <c r="E135">
        <v>0</v>
      </c>
      <c r="F135">
        <f t="shared" si="2"/>
        <v>677</v>
      </c>
      <c r="G135">
        <v>200</v>
      </c>
      <c r="H135">
        <v>12</v>
      </c>
      <c r="I135">
        <v>477</v>
      </c>
      <c r="J135">
        <v>0</v>
      </c>
      <c r="K135">
        <v>0</v>
      </c>
      <c r="L135">
        <v>545</v>
      </c>
      <c r="M135">
        <v>488</v>
      </c>
      <c r="N135">
        <v>-57</v>
      </c>
      <c r="O135">
        <v>1</v>
      </c>
    </row>
    <row r="136" spans="1:15">
      <c r="A136" s="3" t="s">
        <v>8542</v>
      </c>
      <c r="B136" s="3" t="s">
        <v>1216</v>
      </c>
      <c r="C136" s="3" t="s">
        <v>8542</v>
      </c>
      <c r="D136">
        <v>0</v>
      </c>
      <c r="E136">
        <v>0</v>
      </c>
      <c r="F136">
        <f t="shared" si="2"/>
        <v>11500</v>
      </c>
      <c r="G136">
        <v>10000</v>
      </c>
      <c r="H136">
        <v>7689</v>
      </c>
      <c r="I136">
        <v>1500</v>
      </c>
      <c r="J136">
        <v>0</v>
      </c>
      <c r="K136">
        <v>0</v>
      </c>
      <c r="L136">
        <v>9046</v>
      </c>
      <c r="M136">
        <v>9168</v>
      </c>
      <c r="N136">
        <v>122</v>
      </c>
      <c r="O136">
        <v>21</v>
      </c>
    </row>
    <row r="137" spans="1:15">
      <c r="A137" s="3" t="s">
        <v>8543</v>
      </c>
      <c r="B137" s="3" t="s">
        <v>6735</v>
      </c>
      <c r="C137" s="3" t="s">
        <v>8543</v>
      </c>
      <c r="D137">
        <v>0</v>
      </c>
      <c r="E137">
        <v>661</v>
      </c>
      <c r="F137">
        <f t="shared" si="2"/>
        <v>380</v>
      </c>
      <c r="G137">
        <v>200</v>
      </c>
      <c r="H137">
        <v>421</v>
      </c>
      <c r="I137">
        <v>180</v>
      </c>
      <c r="J137">
        <v>0</v>
      </c>
      <c r="K137">
        <v>0</v>
      </c>
      <c r="L137">
        <v>601</v>
      </c>
      <c r="M137">
        <v>601</v>
      </c>
      <c r="N137">
        <v>0</v>
      </c>
      <c r="O137">
        <v>0</v>
      </c>
    </row>
    <row r="138" spans="1:15">
      <c r="A138" s="3" t="s">
        <v>8544</v>
      </c>
      <c r="B138" s="3" t="s">
        <v>3839</v>
      </c>
      <c r="C138" s="3" t="s">
        <v>8544</v>
      </c>
      <c r="D138">
        <v>0</v>
      </c>
      <c r="E138">
        <v>41</v>
      </c>
      <c r="F138">
        <f t="shared" si="2"/>
        <v>0</v>
      </c>
      <c r="G138">
        <v>0</v>
      </c>
      <c r="H138">
        <v>41</v>
      </c>
      <c r="I138">
        <v>0</v>
      </c>
      <c r="J138">
        <v>0</v>
      </c>
      <c r="K138">
        <v>0</v>
      </c>
      <c r="L138">
        <v>0</v>
      </c>
      <c r="M138">
        <v>20</v>
      </c>
      <c r="N138">
        <v>20</v>
      </c>
      <c r="O138">
        <v>21</v>
      </c>
    </row>
    <row r="139" spans="1:15">
      <c r="A139" s="3" t="s">
        <v>8545</v>
      </c>
      <c r="B139" s="3" t="s">
        <v>1701</v>
      </c>
      <c r="C139" s="3" t="s">
        <v>8545</v>
      </c>
      <c r="D139">
        <v>0</v>
      </c>
      <c r="E139">
        <v>0</v>
      </c>
      <c r="F139">
        <f t="shared" si="2"/>
        <v>150</v>
      </c>
      <c r="G139">
        <v>0</v>
      </c>
      <c r="H139">
        <v>0</v>
      </c>
      <c r="I139">
        <v>150</v>
      </c>
      <c r="J139">
        <v>0</v>
      </c>
      <c r="K139">
        <v>0</v>
      </c>
      <c r="L139">
        <v>30</v>
      </c>
      <c r="M139">
        <v>30</v>
      </c>
      <c r="N139">
        <v>0</v>
      </c>
      <c r="O139">
        <v>120</v>
      </c>
    </row>
    <row r="140" spans="1:15">
      <c r="A140" s="3" t="s">
        <v>8546</v>
      </c>
      <c r="B140" s="3" t="s">
        <v>1530</v>
      </c>
      <c r="C140" s="3" t="s">
        <v>8546</v>
      </c>
      <c r="D140">
        <v>0</v>
      </c>
      <c r="E140">
        <v>13484.7</v>
      </c>
      <c r="F140">
        <f t="shared" si="2"/>
        <v>12000</v>
      </c>
      <c r="G140">
        <v>0</v>
      </c>
      <c r="H140">
        <v>6757</v>
      </c>
      <c r="I140">
        <v>12000</v>
      </c>
      <c r="J140">
        <v>0</v>
      </c>
      <c r="K140">
        <v>0</v>
      </c>
      <c r="L140">
        <v>8139.7</v>
      </c>
      <c r="M140">
        <v>6757</v>
      </c>
      <c r="N140">
        <v>-1382.7</v>
      </c>
      <c r="O140">
        <v>12000</v>
      </c>
    </row>
    <row r="141" spans="1:15">
      <c r="A141" s="3" t="s">
        <v>8547</v>
      </c>
      <c r="B141" s="3" t="s">
        <v>1529</v>
      </c>
      <c r="C141" s="3" t="s">
        <v>8547</v>
      </c>
      <c r="D141">
        <v>0</v>
      </c>
      <c r="E141">
        <v>9325.75</v>
      </c>
      <c r="F141">
        <f t="shared" si="2"/>
        <v>30000</v>
      </c>
      <c r="G141">
        <v>22500</v>
      </c>
      <c r="H141">
        <v>16071</v>
      </c>
      <c r="I141">
        <v>7500</v>
      </c>
      <c r="J141">
        <v>0</v>
      </c>
      <c r="K141">
        <v>0</v>
      </c>
      <c r="L141">
        <v>23200.45</v>
      </c>
      <c r="M141">
        <v>23369</v>
      </c>
      <c r="N141">
        <v>168.55</v>
      </c>
      <c r="O141">
        <v>202</v>
      </c>
    </row>
    <row r="142" spans="1:15">
      <c r="A142" s="3" t="s">
        <v>8548</v>
      </c>
      <c r="B142" s="3" t="s">
        <v>1528</v>
      </c>
      <c r="C142" s="3" t="s">
        <v>8548</v>
      </c>
      <c r="D142">
        <v>0</v>
      </c>
      <c r="E142">
        <v>63</v>
      </c>
      <c r="F142">
        <f t="shared" si="2"/>
        <v>200</v>
      </c>
      <c r="G142">
        <v>200</v>
      </c>
      <c r="H142">
        <v>135</v>
      </c>
      <c r="I142">
        <v>0</v>
      </c>
      <c r="J142">
        <v>0</v>
      </c>
      <c r="K142">
        <v>0</v>
      </c>
      <c r="L142">
        <v>140</v>
      </c>
      <c r="M142">
        <v>135</v>
      </c>
      <c r="N142">
        <v>-5</v>
      </c>
      <c r="O142">
        <v>0</v>
      </c>
    </row>
    <row r="143" spans="1:15">
      <c r="A143" s="3" t="s">
        <v>8549</v>
      </c>
      <c r="B143" s="3" t="s">
        <v>1527</v>
      </c>
      <c r="C143" s="3" t="s">
        <v>8549</v>
      </c>
      <c r="D143">
        <v>0</v>
      </c>
      <c r="E143">
        <v>3</v>
      </c>
      <c r="F143">
        <f t="shared" si="2"/>
        <v>300</v>
      </c>
      <c r="G143">
        <v>300</v>
      </c>
      <c r="H143">
        <v>189</v>
      </c>
      <c r="I143">
        <v>0</v>
      </c>
      <c r="J143">
        <v>0</v>
      </c>
      <c r="K143">
        <v>0</v>
      </c>
      <c r="L143">
        <v>442</v>
      </c>
      <c r="M143">
        <v>189</v>
      </c>
      <c r="N143">
        <v>-253</v>
      </c>
      <c r="O143">
        <v>0</v>
      </c>
    </row>
    <row r="144" spans="1:15">
      <c r="A144" s="3" t="s">
        <v>8550</v>
      </c>
      <c r="B144" s="3" t="s">
        <v>1526</v>
      </c>
      <c r="C144" s="3" t="s">
        <v>8550</v>
      </c>
      <c r="D144">
        <v>0</v>
      </c>
      <c r="E144">
        <v>56</v>
      </c>
      <c r="F144">
        <f t="shared" si="2"/>
        <v>3930</v>
      </c>
      <c r="G144">
        <v>0</v>
      </c>
      <c r="H144">
        <v>0</v>
      </c>
      <c r="I144">
        <v>3930</v>
      </c>
      <c r="J144">
        <v>0</v>
      </c>
      <c r="K144">
        <v>0</v>
      </c>
      <c r="L144">
        <v>4986</v>
      </c>
      <c r="M144">
        <v>3889</v>
      </c>
      <c r="N144">
        <v>-1097</v>
      </c>
      <c r="O144">
        <v>41</v>
      </c>
    </row>
    <row r="145" spans="1:15">
      <c r="A145" s="3" t="s">
        <v>8551</v>
      </c>
      <c r="B145" s="3" t="s">
        <v>1525</v>
      </c>
      <c r="C145" s="3" t="s">
        <v>8551</v>
      </c>
      <c r="D145">
        <v>0</v>
      </c>
      <c r="E145">
        <v>10</v>
      </c>
      <c r="F145">
        <f t="shared" si="2"/>
        <v>30</v>
      </c>
      <c r="G145">
        <v>0</v>
      </c>
      <c r="H145">
        <v>0</v>
      </c>
      <c r="I145">
        <v>30</v>
      </c>
      <c r="J145">
        <v>0</v>
      </c>
      <c r="K145">
        <v>0</v>
      </c>
      <c r="L145">
        <v>60</v>
      </c>
      <c r="M145">
        <v>32</v>
      </c>
      <c r="N145">
        <v>-28</v>
      </c>
      <c r="O145">
        <v>-2</v>
      </c>
    </row>
    <row r="146" spans="1:15">
      <c r="A146" s="3" t="s">
        <v>8552</v>
      </c>
      <c r="B146" s="3" t="s">
        <v>1523</v>
      </c>
      <c r="C146" s="3" t="s">
        <v>8552</v>
      </c>
      <c r="D146">
        <v>0</v>
      </c>
      <c r="E146">
        <v>20553.5</v>
      </c>
      <c r="F146">
        <f t="shared" si="2"/>
        <v>77700</v>
      </c>
      <c r="G146">
        <v>35000</v>
      </c>
      <c r="H146">
        <v>25290.5</v>
      </c>
      <c r="I146">
        <v>42700</v>
      </c>
      <c r="J146">
        <v>0</v>
      </c>
      <c r="K146">
        <v>0</v>
      </c>
      <c r="L146">
        <v>77346</v>
      </c>
      <c r="M146">
        <v>67990.5</v>
      </c>
      <c r="N146">
        <v>-9355.5</v>
      </c>
      <c r="O146">
        <v>0</v>
      </c>
    </row>
    <row r="147" spans="1:15">
      <c r="A147" s="3" t="s">
        <v>8553</v>
      </c>
      <c r="B147" s="3" t="s">
        <v>8554</v>
      </c>
      <c r="C147" s="3" t="s">
        <v>8553</v>
      </c>
      <c r="D147">
        <v>0</v>
      </c>
      <c r="E147">
        <v>0</v>
      </c>
      <c r="F147">
        <f t="shared" si="2"/>
        <v>180</v>
      </c>
      <c r="G147">
        <v>0</v>
      </c>
      <c r="H147">
        <v>0</v>
      </c>
      <c r="I147">
        <v>180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180</v>
      </c>
    </row>
    <row r="148" spans="1:15">
      <c r="A148" s="3" t="s">
        <v>8555</v>
      </c>
      <c r="B148" s="3" t="s">
        <v>1522</v>
      </c>
      <c r="C148" s="3" t="s">
        <v>8555</v>
      </c>
      <c r="D148">
        <v>0</v>
      </c>
      <c r="E148">
        <v>11367.5</v>
      </c>
      <c r="F148">
        <f t="shared" si="2"/>
        <v>9700</v>
      </c>
      <c r="G148">
        <v>9700</v>
      </c>
      <c r="H148">
        <v>17161.75</v>
      </c>
      <c r="I148">
        <v>0</v>
      </c>
      <c r="J148">
        <v>0</v>
      </c>
      <c r="K148">
        <v>0</v>
      </c>
      <c r="L148">
        <v>12012.75</v>
      </c>
      <c r="M148">
        <v>11873.75</v>
      </c>
      <c r="N148">
        <v>-139</v>
      </c>
      <c r="O148">
        <v>5288</v>
      </c>
    </row>
    <row r="149" spans="1:15">
      <c r="A149" s="3" t="s">
        <v>8556</v>
      </c>
      <c r="B149" s="3" t="s">
        <v>1521</v>
      </c>
      <c r="C149" s="3" t="s">
        <v>8556</v>
      </c>
      <c r="D149">
        <v>0</v>
      </c>
      <c r="E149">
        <v>1246.96</v>
      </c>
      <c r="F149">
        <f t="shared" si="2"/>
        <v>8000</v>
      </c>
      <c r="G149">
        <v>7000</v>
      </c>
      <c r="H149">
        <v>5455.5</v>
      </c>
      <c r="I149">
        <v>1000</v>
      </c>
      <c r="J149">
        <v>0</v>
      </c>
      <c r="K149">
        <v>0</v>
      </c>
      <c r="L149">
        <v>3910</v>
      </c>
      <c r="M149">
        <v>6218.5</v>
      </c>
      <c r="N149">
        <v>2308.5</v>
      </c>
      <c r="O149">
        <v>237</v>
      </c>
    </row>
    <row r="150" spans="1:15">
      <c r="A150" s="3" t="s">
        <v>8557</v>
      </c>
      <c r="B150" s="3" t="s">
        <v>1520</v>
      </c>
      <c r="C150" s="3" t="s">
        <v>8557</v>
      </c>
      <c r="D150">
        <v>0</v>
      </c>
      <c r="E150">
        <v>232</v>
      </c>
      <c r="F150">
        <f t="shared" si="2"/>
        <v>900</v>
      </c>
      <c r="G150">
        <v>900</v>
      </c>
      <c r="H150">
        <v>978</v>
      </c>
      <c r="I150">
        <v>0</v>
      </c>
      <c r="J150">
        <v>0</v>
      </c>
      <c r="K150">
        <v>0</v>
      </c>
      <c r="L150">
        <v>255</v>
      </c>
      <c r="M150">
        <v>386</v>
      </c>
      <c r="N150">
        <v>131</v>
      </c>
      <c r="O150">
        <v>592</v>
      </c>
    </row>
    <row r="151" spans="1:15">
      <c r="A151" s="3" t="s">
        <v>8558</v>
      </c>
      <c r="B151" s="3" t="s">
        <v>1519</v>
      </c>
      <c r="C151" s="3" t="s">
        <v>8558</v>
      </c>
      <c r="D151">
        <v>0</v>
      </c>
      <c r="E151">
        <v>173</v>
      </c>
      <c r="F151">
        <f t="shared" si="2"/>
        <v>750</v>
      </c>
      <c r="G151">
        <v>750</v>
      </c>
      <c r="H151">
        <v>812</v>
      </c>
      <c r="I151">
        <v>0</v>
      </c>
      <c r="J151">
        <v>0</v>
      </c>
      <c r="K151">
        <v>0</v>
      </c>
      <c r="L151">
        <v>313</v>
      </c>
      <c r="M151">
        <v>550</v>
      </c>
      <c r="N151">
        <v>237</v>
      </c>
      <c r="O151">
        <v>262</v>
      </c>
    </row>
    <row r="152" spans="1:15">
      <c r="A152" s="3" t="s">
        <v>8559</v>
      </c>
      <c r="B152" s="3" t="s">
        <v>1518</v>
      </c>
      <c r="C152" s="3" t="s">
        <v>8559</v>
      </c>
      <c r="D152">
        <v>0</v>
      </c>
      <c r="E152">
        <v>1983</v>
      </c>
      <c r="F152">
        <f t="shared" si="2"/>
        <v>13950</v>
      </c>
      <c r="G152">
        <v>2010</v>
      </c>
      <c r="H152">
        <v>100</v>
      </c>
      <c r="I152">
        <v>11940</v>
      </c>
      <c r="J152">
        <v>0</v>
      </c>
      <c r="K152">
        <v>0</v>
      </c>
      <c r="L152">
        <v>9456</v>
      </c>
      <c r="M152">
        <v>11830</v>
      </c>
      <c r="N152">
        <v>2374</v>
      </c>
      <c r="O152">
        <v>210</v>
      </c>
    </row>
    <row r="153" spans="1:15">
      <c r="A153" s="3" t="s">
        <v>8560</v>
      </c>
      <c r="B153" s="3" t="s">
        <v>6733</v>
      </c>
      <c r="C153" s="3" t="s">
        <v>8560</v>
      </c>
      <c r="D153">
        <v>0</v>
      </c>
      <c r="E153">
        <v>5208</v>
      </c>
      <c r="F153">
        <f t="shared" si="2"/>
        <v>0</v>
      </c>
      <c r="G153">
        <v>0</v>
      </c>
      <c r="H153">
        <v>4913</v>
      </c>
      <c r="I153">
        <v>0</v>
      </c>
      <c r="J153">
        <v>0</v>
      </c>
      <c r="K153">
        <v>0</v>
      </c>
      <c r="L153">
        <v>0</v>
      </c>
      <c r="M153">
        <v>-111</v>
      </c>
      <c r="N153">
        <v>-111</v>
      </c>
      <c r="O153">
        <v>5024</v>
      </c>
    </row>
    <row r="154" spans="1:15">
      <c r="A154" s="3" t="s">
        <v>8561</v>
      </c>
      <c r="B154" s="3" t="s">
        <v>1629</v>
      </c>
      <c r="C154" s="3" t="s">
        <v>8561</v>
      </c>
      <c r="D154">
        <v>1</v>
      </c>
      <c r="E154">
        <v>0</v>
      </c>
      <c r="F154">
        <f t="shared" si="2"/>
        <v>30</v>
      </c>
      <c r="G154">
        <v>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3" t="s">
        <v>8562</v>
      </c>
      <c r="B155" s="3" t="s">
        <v>1517</v>
      </c>
      <c r="C155" s="3" t="s">
        <v>8562</v>
      </c>
      <c r="D155">
        <v>0</v>
      </c>
      <c r="E155">
        <v>3637</v>
      </c>
      <c r="F155">
        <f t="shared" si="2"/>
        <v>0</v>
      </c>
      <c r="G155">
        <v>0</v>
      </c>
      <c r="H155">
        <v>322</v>
      </c>
      <c r="I155">
        <v>0</v>
      </c>
      <c r="J155">
        <v>0</v>
      </c>
      <c r="K155">
        <v>0</v>
      </c>
      <c r="L155">
        <v>5370.26</v>
      </c>
      <c r="M155">
        <v>321</v>
      </c>
      <c r="N155">
        <v>-5049.26</v>
      </c>
      <c r="O155">
        <v>1</v>
      </c>
    </row>
    <row r="156" spans="1:15">
      <c r="A156" s="3" t="s">
        <v>8563</v>
      </c>
      <c r="B156" s="3" t="s">
        <v>1515</v>
      </c>
      <c r="C156" s="3" t="s">
        <v>8563</v>
      </c>
      <c r="D156">
        <v>0</v>
      </c>
      <c r="E156">
        <v>144</v>
      </c>
      <c r="F156">
        <f t="shared" si="2"/>
        <v>300</v>
      </c>
      <c r="G156">
        <v>200</v>
      </c>
      <c r="H156">
        <v>266</v>
      </c>
      <c r="I156">
        <v>100</v>
      </c>
      <c r="J156">
        <v>0</v>
      </c>
      <c r="K156">
        <v>0</v>
      </c>
      <c r="L156">
        <v>246</v>
      </c>
      <c r="M156">
        <v>266</v>
      </c>
      <c r="N156">
        <v>20</v>
      </c>
      <c r="O156">
        <v>100</v>
      </c>
    </row>
    <row r="157" spans="1:15">
      <c r="A157" s="3" t="s">
        <v>8564</v>
      </c>
      <c r="B157" s="3" t="s">
        <v>1514</v>
      </c>
      <c r="C157" s="3" t="s">
        <v>8564</v>
      </c>
      <c r="D157">
        <v>0</v>
      </c>
      <c r="E157">
        <v>165</v>
      </c>
      <c r="F157">
        <f t="shared" si="2"/>
        <v>0</v>
      </c>
      <c r="G157">
        <v>0</v>
      </c>
      <c r="H157">
        <v>55</v>
      </c>
      <c r="I157">
        <v>0</v>
      </c>
      <c r="J157">
        <v>0</v>
      </c>
      <c r="K157">
        <v>0</v>
      </c>
      <c r="L157">
        <v>202</v>
      </c>
      <c r="M157">
        <v>55</v>
      </c>
      <c r="N157">
        <v>-147</v>
      </c>
      <c r="O157">
        <v>0</v>
      </c>
    </row>
    <row r="158" spans="1:15">
      <c r="A158" s="3" t="s">
        <v>8565</v>
      </c>
      <c r="B158" s="3" t="s">
        <v>1513</v>
      </c>
      <c r="C158" s="3" t="s">
        <v>8565</v>
      </c>
      <c r="D158">
        <v>0</v>
      </c>
      <c r="E158">
        <v>326</v>
      </c>
      <c r="F158">
        <f t="shared" si="2"/>
        <v>0</v>
      </c>
      <c r="G158">
        <v>0</v>
      </c>
      <c r="H158">
        <v>300</v>
      </c>
      <c r="I158">
        <v>0</v>
      </c>
      <c r="J158">
        <v>0</v>
      </c>
      <c r="K158">
        <v>0</v>
      </c>
      <c r="L158">
        <v>10</v>
      </c>
      <c r="M158">
        <v>300</v>
      </c>
      <c r="N158">
        <v>290</v>
      </c>
      <c r="O158">
        <v>0</v>
      </c>
    </row>
    <row r="159" spans="1:15">
      <c r="A159" s="3" t="s">
        <v>8566</v>
      </c>
      <c r="B159" s="3" t="s">
        <v>1512</v>
      </c>
      <c r="C159" s="3" t="s">
        <v>8566</v>
      </c>
      <c r="D159">
        <v>0</v>
      </c>
      <c r="E159">
        <v>1589.07</v>
      </c>
      <c r="F159">
        <f t="shared" si="2"/>
        <v>3600</v>
      </c>
      <c r="G159">
        <v>1800</v>
      </c>
      <c r="H159">
        <v>1159</v>
      </c>
      <c r="I159">
        <v>1800</v>
      </c>
      <c r="J159">
        <v>0</v>
      </c>
      <c r="K159">
        <v>0</v>
      </c>
      <c r="L159">
        <v>2870.35</v>
      </c>
      <c r="M159">
        <v>2835</v>
      </c>
      <c r="N159">
        <v>-35.35</v>
      </c>
      <c r="O159">
        <v>124</v>
      </c>
    </row>
    <row r="160" spans="1:15">
      <c r="A160" s="3" t="s">
        <v>8567</v>
      </c>
      <c r="B160" s="3" t="s">
        <v>1180</v>
      </c>
      <c r="C160" s="3" t="s">
        <v>8567</v>
      </c>
      <c r="D160">
        <v>0</v>
      </c>
      <c r="E160">
        <v>10021</v>
      </c>
      <c r="F160">
        <f t="shared" si="2"/>
        <v>38500</v>
      </c>
      <c r="G160">
        <v>14000</v>
      </c>
      <c r="H160">
        <v>13231</v>
      </c>
      <c r="I160">
        <v>24500</v>
      </c>
      <c r="J160">
        <v>0</v>
      </c>
      <c r="K160">
        <v>0</v>
      </c>
      <c r="L160">
        <v>23723.5</v>
      </c>
      <c r="M160">
        <v>27780</v>
      </c>
      <c r="N160">
        <v>4056.5</v>
      </c>
      <c r="O160">
        <v>9951</v>
      </c>
    </row>
    <row r="161" spans="1:15">
      <c r="A161" s="3" t="s">
        <v>8568</v>
      </c>
      <c r="B161" s="3" t="s">
        <v>1511</v>
      </c>
      <c r="C161" s="3" t="s">
        <v>8568</v>
      </c>
      <c r="D161">
        <v>0</v>
      </c>
      <c r="E161">
        <v>439</v>
      </c>
      <c r="F161">
        <f t="shared" si="2"/>
        <v>3700</v>
      </c>
      <c r="G161">
        <v>1200</v>
      </c>
      <c r="H161">
        <v>969</v>
      </c>
      <c r="I161">
        <v>2500</v>
      </c>
      <c r="J161">
        <v>0</v>
      </c>
      <c r="K161">
        <v>0</v>
      </c>
      <c r="L161">
        <v>2310.31</v>
      </c>
      <c r="M161">
        <v>2514</v>
      </c>
      <c r="N161">
        <v>203.69</v>
      </c>
      <c r="O161">
        <v>955</v>
      </c>
    </row>
    <row r="162" spans="1:15">
      <c r="A162" s="3" t="s">
        <v>8569</v>
      </c>
      <c r="B162" s="3" t="s">
        <v>1680</v>
      </c>
      <c r="C162" s="3" t="s">
        <v>8569</v>
      </c>
      <c r="D162">
        <v>0</v>
      </c>
      <c r="E162">
        <v>0</v>
      </c>
      <c r="F162">
        <f t="shared" si="2"/>
        <v>2800</v>
      </c>
      <c r="G162">
        <v>0</v>
      </c>
      <c r="H162">
        <v>0</v>
      </c>
      <c r="I162">
        <v>2800</v>
      </c>
      <c r="J162">
        <v>0</v>
      </c>
      <c r="K162">
        <v>0</v>
      </c>
      <c r="L162">
        <v>1329</v>
      </c>
      <c r="M162">
        <v>773</v>
      </c>
      <c r="N162">
        <v>-556</v>
      </c>
      <c r="O162">
        <v>2027</v>
      </c>
    </row>
    <row r="163" spans="1:15">
      <c r="A163" s="3" t="s">
        <v>8570</v>
      </c>
      <c r="B163" s="3" t="s">
        <v>8571</v>
      </c>
      <c r="C163" s="3" t="s">
        <v>8570</v>
      </c>
      <c r="D163">
        <v>0</v>
      </c>
      <c r="E163">
        <v>0</v>
      </c>
      <c r="F163">
        <f t="shared" si="2"/>
        <v>200</v>
      </c>
      <c r="G163">
        <v>0</v>
      </c>
      <c r="H163">
        <v>0</v>
      </c>
      <c r="I163">
        <v>200</v>
      </c>
      <c r="J163">
        <v>0</v>
      </c>
      <c r="K163">
        <v>0</v>
      </c>
      <c r="L163">
        <v>40</v>
      </c>
      <c r="M163">
        <v>200</v>
      </c>
      <c r="N163">
        <v>160</v>
      </c>
      <c r="O163">
        <v>0</v>
      </c>
    </row>
    <row r="164" spans="1:15">
      <c r="A164" s="3" t="s">
        <v>8572</v>
      </c>
      <c r="B164" s="3" t="s">
        <v>1510</v>
      </c>
      <c r="C164" s="3" t="s">
        <v>8572</v>
      </c>
      <c r="D164">
        <v>0</v>
      </c>
      <c r="E164">
        <v>1935</v>
      </c>
      <c r="F164">
        <f t="shared" si="2"/>
        <v>5200</v>
      </c>
      <c r="G164">
        <v>3500</v>
      </c>
      <c r="H164">
        <v>3994</v>
      </c>
      <c r="I164">
        <v>1700</v>
      </c>
      <c r="J164">
        <v>0</v>
      </c>
      <c r="K164">
        <v>0</v>
      </c>
      <c r="L164">
        <v>3797</v>
      </c>
      <c r="M164">
        <v>3695</v>
      </c>
      <c r="N164">
        <v>-102</v>
      </c>
      <c r="O164">
        <v>1999</v>
      </c>
    </row>
    <row r="165" spans="1:15">
      <c r="A165" s="3" t="s">
        <v>8573</v>
      </c>
      <c r="B165" s="3" t="s">
        <v>1509</v>
      </c>
      <c r="C165" s="3" t="s">
        <v>8573</v>
      </c>
      <c r="D165">
        <v>1</v>
      </c>
      <c r="E165">
        <v>26</v>
      </c>
      <c r="F165">
        <f t="shared" si="2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1175</v>
      </c>
      <c r="M165">
        <v>0</v>
      </c>
      <c r="N165">
        <v>-1175</v>
      </c>
      <c r="O165">
        <v>0</v>
      </c>
    </row>
    <row r="166" spans="1:15">
      <c r="A166" s="3" t="s">
        <v>8574</v>
      </c>
      <c r="B166" s="3" t="s">
        <v>1206</v>
      </c>
      <c r="C166" s="3" t="s">
        <v>8574</v>
      </c>
      <c r="D166">
        <v>0</v>
      </c>
      <c r="E166">
        <v>46</v>
      </c>
      <c r="F166">
        <f t="shared" si="2"/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189</v>
      </c>
      <c r="M166">
        <v>2</v>
      </c>
      <c r="N166">
        <v>-187</v>
      </c>
      <c r="O166">
        <v>0</v>
      </c>
    </row>
    <row r="167" spans="1:15">
      <c r="A167" s="3" t="s">
        <v>8575</v>
      </c>
      <c r="B167" s="3" t="s">
        <v>1508</v>
      </c>
      <c r="C167" s="3" t="s">
        <v>8575</v>
      </c>
      <c r="D167">
        <v>0</v>
      </c>
      <c r="E167">
        <v>29</v>
      </c>
      <c r="F167">
        <f t="shared" si="2"/>
        <v>680</v>
      </c>
      <c r="G167">
        <v>300</v>
      </c>
      <c r="H167">
        <v>128</v>
      </c>
      <c r="I167">
        <v>380</v>
      </c>
      <c r="J167">
        <v>0</v>
      </c>
      <c r="K167">
        <v>0</v>
      </c>
      <c r="L167">
        <v>270</v>
      </c>
      <c r="M167">
        <v>400</v>
      </c>
      <c r="N167">
        <v>130</v>
      </c>
      <c r="O167">
        <v>108</v>
      </c>
    </row>
    <row r="168" spans="1:15">
      <c r="A168" s="3" t="s">
        <v>8576</v>
      </c>
      <c r="B168" s="3" t="s">
        <v>1613</v>
      </c>
      <c r="C168" s="3" t="s">
        <v>8576</v>
      </c>
      <c r="D168">
        <v>0</v>
      </c>
      <c r="E168">
        <v>0</v>
      </c>
      <c r="F168">
        <f t="shared" si="2"/>
        <v>210</v>
      </c>
      <c r="G168">
        <v>0</v>
      </c>
      <c r="H168">
        <v>0</v>
      </c>
      <c r="I168">
        <v>210</v>
      </c>
      <c r="J168">
        <v>0</v>
      </c>
      <c r="K168">
        <v>0</v>
      </c>
      <c r="L168">
        <v>218</v>
      </c>
      <c r="M168">
        <v>206</v>
      </c>
      <c r="N168">
        <v>-12</v>
      </c>
      <c r="O168">
        <v>4</v>
      </c>
    </row>
    <row r="169" spans="1:15">
      <c r="A169" s="3" t="s">
        <v>8577</v>
      </c>
      <c r="B169" s="3" t="s">
        <v>1507</v>
      </c>
      <c r="C169" s="3" t="s">
        <v>8577</v>
      </c>
      <c r="D169">
        <v>0</v>
      </c>
      <c r="E169">
        <v>1895</v>
      </c>
      <c r="F169">
        <f t="shared" si="2"/>
        <v>0</v>
      </c>
      <c r="G169">
        <v>0</v>
      </c>
      <c r="H169">
        <v>1026</v>
      </c>
      <c r="I169">
        <v>0</v>
      </c>
      <c r="J169">
        <v>0</v>
      </c>
      <c r="K169">
        <v>0</v>
      </c>
      <c r="L169">
        <v>3532</v>
      </c>
      <c r="M169">
        <v>956</v>
      </c>
      <c r="N169">
        <v>-2576</v>
      </c>
      <c r="O169">
        <v>70</v>
      </c>
    </row>
    <row r="170" spans="1:15">
      <c r="A170" s="3" t="s">
        <v>8578</v>
      </c>
      <c r="B170" s="3" t="s">
        <v>1506</v>
      </c>
      <c r="C170" s="3" t="s">
        <v>8578</v>
      </c>
      <c r="D170">
        <v>0</v>
      </c>
      <c r="E170">
        <v>3398</v>
      </c>
      <c r="F170">
        <f t="shared" si="2"/>
        <v>0</v>
      </c>
      <c r="G170">
        <v>0</v>
      </c>
      <c r="H170">
        <v>2231</v>
      </c>
      <c r="I170">
        <v>0</v>
      </c>
      <c r="J170">
        <v>0</v>
      </c>
      <c r="K170">
        <v>0</v>
      </c>
      <c r="L170">
        <v>2653</v>
      </c>
      <c r="M170">
        <v>2216</v>
      </c>
      <c r="N170">
        <v>-437</v>
      </c>
      <c r="O170">
        <v>15</v>
      </c>
    </row>
    <row r="171" spans="1:15">
      <c r="A171" s="3" t="s">
        <v>8579</v>
      </c>
      <c r="B171" s="3" t="s">
        <v>8580</v>
      </c>
      <c r="C171" s="3" t="s">
        <v>8579</v>
      </c>
      <c r="D171">
        <v>1</v>
      </c>
      <c r="E171">
        <v>1</v>
      </c>
      <c r="F171">
        <f t="shared" si="2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527</v>
      </c>
      <c r="M171">
        <v>0</v>
      </c>
      <c r="N171">
        <v>-527</v>
      </c>
      <c r="O171">
        <v>0</v>
      </c>
    </row>
    <row r="172" spans="1:15">
      <c r="A172" s="3" t="s">
        <v>8581</v>
      </c>
      <c r="B172" s="3" t="s">
        <v>1504</v>
      </c>
      <c r="C172" s="3" t="s">
        <v>8581</v>
      </c>
      <c r="D172">
        <v>0</v>
      </c>
      <c r="E172">
        <v>0</v>
      </c>
      <c r="F172">
        <f t="shared" si="2"/>
        <v>140</v>
      </c>
      <c r="G172">
        <v>0</v>
      </c>
      <c r="H172">
        <v>0</v>
      </c>
      <c r="I172">
        <v>140</v>
      </c>
      <c r="J172">
        <v>0</v>
      </c>
      <c r="K172">
        <v>0</v>
      </c>
      <c r="L172">
        <v>20</v>
      </c>
      <c r="M172">
        <v>140</v>
      </c>
      <c r="N172">
        <v>120</v>
      </c>
      <c r="O172">
        <v>0</v>
      </c>
    </row>
    <row r="173" spans="1:15">
      <c r="A173" s="3" t="s">
        <v>8582</v>
      </c>
      <c r="B173" s="3" t="s">
        <v>1503</v>
      </c>
      <c r="C173" s="3" t="s">
        <v>8582</v>
      </c>
      <c r="D173">
        <v>0</v>
      </c>
      <c r="E173">
        <v>490</v>
      </c>
      <c r="F173">
        <f t="shared" si="2"/>
        <v>1950</v>
      </c>
      <c r="G173">
        <v>1950</v>
      </c>
      <c r="H173">
        <v>1870</v>
      </c>
      <c r="I173">
        <v>0</v>
      </c>
      <c r="J173">
        <v>0</v>
      </c>
      <c r="K173">
        <v>0</v>
      </c>
      <c r="L173">
        <v>1708.5</v>
      </c>
      <c r="M173">
        <v>1680</v>
      </c>
      <c r="N173">
        <v>-28.5</v>
      </c>
      <c r="O173">
        <v>190</v>
      </c>
    </row>
    <row r="174" spans="1:15">
      <c r="A174" s="3" t="s">
        <v>8583</v>
      </c>
      <c r="B174" s="3" t="s">
        <v>1502</v>
      </c>
      <c r="C174" s="3" t="s">
        <v>8583</v>
      </c>
      <c r="D174">
        <v>0</v>
      </c>
      <c r="E174">
        <v>168</v>
      </c>
      <c r="F174">
        <f t="shared" si="2"/>
        <v>8500</v>
      </c>
      <c r="G174">
        <v>8500</v>
      </c>
      <c r="H174">
        <v>5091</v>
      </c>
      <c r="I174">
        <v>0</v>
      </c>
      <c r="J174">
        <v>0</v>
      </c>
      <c r="K174">
        <v>0</v>
      </c>
      <c r="L174">
        <v>6195</v>
      </c>
      <c r="M174">
        <v>4698</v>
      </c>
      <c r="N174">
        <v>-1497</v>
      </c>
      <c r="O174">
        <v>393</v>
      </c>
    </row>
    <row r="175" spans="1:15">
      <c r="A175" s="3" t="s">
        <v>8584</v>
      </c>
      <c r="B175" s="3" t="s">
        <v>1500</v>
      </c>
      <c r="C175" s="3" t="s">
        <v>8584</v>
      </c>
      <c r="D175">
        <v>0</v>
      </c>
      <c r="E175">
        <v>1836</v>
      </c>
      <c r="F175">
        <f t="shared" si="2"/>
        <v>25050</v>
      </c>
      <c r="G175">
        <v>7500</v>
      </c>
      <c r="H175">
        <v>412</v>
      </c>
      <c r="I175">
        <v>17550</v>
      </c>
      <c r="J175">
        <v>0</v>
      </c>
      <c r="K175">
        <v>0</v>
      </c>
      <c r="L175">
        <v>13448.1</v>
      </c>
      <c r="M175">
        <v>17181</v>
      </c>
      <c r="N175">
        <v>3732.9</v>
      </c>
      <c r="O175">
        <v>781</v>
      </c>
    </row>
    <row r="176" spans="1:15">
      <c r="A176" s="3" t="s">
        <v>8585</v>
      </c>
      <c r="B176" s="3" t="s">
        <v>1177</v>
      </c>
      <c r="C176" s="3" t="s">
        <v>8585</v>
      </c>
      <c r="D176">
        <v>0</v>
      </c>
      <c r="E176">
        <v>4298</v>
      </c>
      <c r="F176">
        <f t="shared" si="2"/>
        <v>0</v>
      </c>
      <c r="G176">
        <v>0</v>
      </c>
      <c r="H176">
        <v>7</v>
      </c>
      <c r="I176">
        <v>0</v>
      </c>
      <c r="J176">
        <v>0</v>
      </c>
      <c r="K176">
        <v>0</v>
      </c>
      <c r="L176">
        <v>4031</v>
      </c>
      <c r="M176">
        <v>-45</v>
      </c>
      <c r="N176">
        <v>-4076</v>
      </c>
      <c r="O176">
        <v>52</v>
      </c>
    </row>
    <row r="177" spans="1:15">
      <c r="A177" s="3" t="s">
        <v>8586</v>
      </c>
      <c r="B177" s="3" t="s">
        <v>1499</v>
      </c>
      <c r="C177" s="3" t="s">
        <v>8586</v>
      </c>
      <c r="D177">
        <v>0</v>
      </c>
      <c r="E177">
        <v>73</v>
      </c>
      <c r="F177">
        <f t="shared" si="2"/>
        <v>0</v>
      </c>
      <c r="G177">
        <v>0</v>
      </c>
      <c r="H177">
        <v>53</v>
      </c>
      <c r="I177">
        <v>0</v>
      </c>
      <c r="J177">
        <v>0</v>
      </c>
      <c r="K177">
        <v>0</v>
      </c>
      <c r="L177">
        <v>740</v>
      </c>
      <c r="M177">
        <v>29</v>
      </c>
      <c r="N177">
        <v>-711</v>
      </c>
      <c r="O177">
        <v>24</v>
      </c>
    </row>
    <row r="178" spans="1:15">
      <c r="A178" s="3" t="s">
        <v>8587</v>
      </c>
      <c r="B178" s="3" t="s">
        <v>1660</v>
      </c>
      <c r="C178" s="3" t="s">
        <v>8587</v>
      </c>
      <c r="D178">
        <v>0</v>
      </c>
      <c r="E178">
        <v>0</v>
      </c>
      <c r="F178">
        <f t="shared" si="2"/>
        <v>60</v>
      </c>
      <c r="G178">
        <v>0</v>
      </c>
      <c r="H178">
        <v>0</v>
      </c>
      <c r="I178">
        <v>60</v>
      </c>
      <c r="J178">
        <v>0</v>
      </c>
      <c r="K178">
        <v>0</v>
      </c>
      <c r="L178">
        <v>218</v>
      </c>
      <c r="M178">
        <v>46</v>
      </c>
      <c r="N178">
        <v>-172</v>
      </c>
      <c r="O178">
        <v>14</v>
      </c>
    </row>
    <row r="179" spans="1:15">
      <c r="A179" s="3" t="s">
        <v>8588</v>
      </c>
      <c r="B179" s="3" t="s">
        <v>6731</v>
      </c>
      <c r="C179" s="3" t="s">
        <v>8588</v>
      </c>
      <c r="D179">
        <v>0</v>
      </c>
      <c r="E179">
        <v>259</v>
      </c>
      <c r="F179">
        <f t="shared" si="2"/>
        <v>0</v>
      </c>
      <c r="G179">
        <v>0</v>
      </c>
      <c r="H179">
        <v>292</v>
      </c>
      <c r="I179">
        <v>0</v>
      </c>
      <c r="J179">
        <v>0</v>
      </c>
      <c r="K179">
        <v>0</v>
      </c>
      <c r="L179">
        <v>208</v>
      </c>
      <c r="M179">
        <v>155</v>
      </c>
      <c r="N179">
        <v>-53</v>
      </c>
      <c r="O179">
        <v>137</v>
      </c>
    </row>
    <row r="180" spans="1:15">
      <c r="A180" s="3" t="s">
        <v>8589</v>
      </c>
      <c r="B180" s="3" t="s">
        <v>3633</v>
      </c>
      <c r="C180" s="3" t="s">
        <v>8589</v>
      </c>
      <c r="D180">
        <v>0</v>
      </c>
      <c r="E180">
        <v>1372.99</v>
      </c>
      <c r="F180">
        <f t="shared" si="2"/>
        <v>10000</v>
      </c>
      <c r="G180">
        <v>3500</v>
      </c>
      <c r="H180">
        <v>2013.15</v>
      </c>
      <c r="I180">
        <v>6500</v>
      </c>
      <c r="J180">
        <v>0</v>
      </c>
      <c r="K180">
        <v>0</v>
      </c>
      <c r="L180">
        <v>6601.88</v>
      </c>
      <c r="M180">
        <v>7569.9</v>
      </c>
      <c r="N180">
        <v>968.02</v>
      </c>
      <c r="O180">
        <v>943.25</v>
      </c>
    </row>
    <row r="181" spans="1:15">
      <c r="A181" s="3" t="s">
        <v>8590</v>
      </c>
      <c r="B181" s="3" t="s">
        <v>6729</v>
      </c>
      <c r="C181" s="3" t="s">
        <v>8590</v>
      </c>
      <c r="D181">
        <v>0</v>
      </c>
      <c r="E181">
        <v>1259</v>
      </c>
      <c r="F181">
        <f t="shared" si="2"/>
        <v>4170</v>
      </c>
      <c r="G181">
        <v>600</v>
      </c>
      <c r="H181">
        <v>41</v>
      </c>
      <c r="I181">
        <v>3570</v>
      </c>
      <c r="J181">
        <v>0</v>
      </c>
      <c r="K181">
        <v>0</v>
      </c>
      <c r="L181">
        <v>2338</v>
      </c>
      <c r="M181">
        <v>2050</v>
      </c>
      <c r="N181">
        <v>-288</v>
      </c>
      <c r="O181">
        <v>1561</v>
      </c>
    </row>
    <row r="182" spans="1:15">
      <c r="A182" s="3" t="s">
        <v>8591</v>
      </c>
      <c r="B182" s="3" t="s">
        <v>6727</v>
      </c>
      <c r="C182" s="3" t="s">
        <v>8591</v>
      </c>
      <c r="D182">
        <v>0</v>
      </c>
      <c r="E182">
        <v>300</v>
      </c>
      <c r="F182">
        <f t="shared" si="2"/>
        <v>0</v>
      </c>
      <c r="G182">
        <v>0</v>
      </c>
      <c r="H182">
        <v>300</v>
      </c>
      <c r="I182">
        <v>0</v>
      </c>
      <c r="J182">
        <v>0</v>
      </c>
      <c r="K182">
        <v>0</v>
      </c>
      <c r="L182">
        <v>0</v>
      </c>
      <c r="M182">
        <v>300</v>
      </c>
      <c r="N182">
        <v>300</v>
      </c>
      <c r="O182">
        <v>0</v>
      </c>
    </row>
    <row r="183" spans="1:15">
      <c r="A183" s="3" t="s">
        <v>8592</v>
      </c>
      <c r="B183" s="3" t="s">
        <v>6484</v>
      </c>
      <c r="C183" s="3" t="s">
        <v>8592</v>
      </c>
      <c r="D183">
        <v>0</v>
      </c>
      <c r="E183">
        <v>126</v>
      </c>
      <c r="F183">
        <f t="shared" si="2"/>
        <v>155</v>
      </c>
      <c r="G183">
        <v>140</v>
      </c>
      <c r="H183">
        <v>187</v>
      </c>
      <c r="I183">
        <v>15</v>
      </c>
      <c r="J183">
        <v>0</v>
      </c>
      <c r="K183">
        <v>0</v>
      </c>
      <c r="L183">
        <v>249</v>
      </c>
      <c r="M183">
        <v>201</v>
      </c>
      <c r="N183">
        <v>-48</v>
      </c>
      <c r="O183">
        <v>1</v>
      </c>
    </row>
    <row r="184" spans="1:15">
      <c r="A184" s="3" t="s">
        <v>8593</v>
      </c>
      <c r="B184" s="3" t="s">
        <v>3795</v>
      </c>
      <c r="C184" s="3" t="s">
        <v>8593</v>
      </c>
      <c r="D184">
        <v>0</v>
      </c>
      <c r="E184">
        <v>8105</v>
      </c>
      <c r="F184">
        <f t="shared" si="2"/>
        <v>53900</v>
      </c>
      <c r="G184">
        <v>17000</v>
      </c>
      <c r="H184">
        <v>13216</v>
      </c>
      <c r="I184">
        <v>36900</v>
      </c>
      <c r="J184">
        <v>0</v>
      </c>
      <c r="K184">
        <v>0</v>
      </c>
      <c r="L184">
        <v>34816</v>
      </c>
      <c r="M184">
        <v>50084</v>
      </c>
      <c r="N184">
        <v>15268</v>
      </c>
      <c r="O184">
        <v>32</v>
      </c>
    </row>
    <row r="185" spans="1:15">
      <c r="A185" s="3" t="s">
        <v>8594</v>
      </c>
      <c r="B185" s="3" t="s">
        <v>3677</v>
      </c>
      <c r="C185" s="3" t="s">
        <v>8594</v>
      </c>
      <c r="D185">
        <v>0</v>
      </c>
      <c r="E185">
        <v>9008</v>
      </c>
      <c r="F185">
        <f t="shared" si="2"/>
        <v>82400</v>
      </c>
      <c r="G185">
        <v>33000</v>
      </c>
      <c r="H185">
        <v>17254</v>
      </c>
      <c r="I185">
        <v>49400</v>
      </c>
      <c r="J185">
        <v>0</v>
      </c>
      <c r="K185">
        <v>0</v>
      </c>
      <c r="L185">
        <v>55895</v>
      </c>
      <c r="M185">
        <v>66269</v>
      </c>
      <c r="N185">
        <v>10374</v>
      </c>
      <c r="O185">
        <v>385</v>
      </c>
    </row>
    <row r="186" spans="1:15">
      <c r="A186" s="3" t="s">
        <v>8595</v>
      </c>
      <c r="B186" s="3" t="s">
        <v>3793</v>
      </c>
      <c r="C186" s="3" t="s">
        <v>8595</v>
      </c>
      <c r="D186">
        <v>0</v>
      </c>
      <c r="E186">
        <v>133</v>
      </c>
      <c r="F186">
        <f t="shared" si="2"/>
        <v>2100</v>
      </c>
      <c r="G186">
        <v>2100</v>
      </c>
      <c r="H186">
        <v>57</v>
      </c>
      <c r="I186">
        <v>0</v>
      </c>
      <c r="J186">
        <v>0</v>
      </c>
      <c r="K186">
        <v>0</v>
      </c>
      <c r="L186">
        <v>174</v>
      </c>
      <c r="M186">
        <v>57</v>
      </c>
      <c r="N186">
        <v>-117</v>
      </c>
      <c r="O186">
        <v>0</v>
      </c>
    </row>
    <row r="187" spans="1:15">
      <c r="A187" s="3" t="s">
        <v>8596</v>
      </c>
      <c r="B187" s="3" t="s">
        <v>3664</v>
      </c>
      <c r="C187" s="3" t="s">
        <v>8596</v>
      </c>
      <c r="D187">
        <v>0</v>
      </c>
      <c r="E187">
        <v>6242</v>
      </c>
      <c r="F187">
        <f t="shared" si="2"/>
        <v>26700</v>
      </c>
      <c r="G187">
        <v>22500</v>
      </c>
      <c r="H187">
        <v>17002</v>
      </c>
      <c r="I187">
        <v>4200</v>
      </c>
      <c r="J187">
        <v>0</v>
      </c>
      <c r="K187">
        <v>0</v>
      </c>
      <c r="L187">
        <v>22590.5</v>
      </c>
      <c r="M187">
        <v>21202</v>
      </c>
      <c r="N187">
        <v>-1388.5</v>
      </c>
      <c r="O187">
        <v>0</v>
      </c>
    </row>
    <row r="188" spans="1:15">
      <c r="A188" s="3" t="s">
        <v>8597</v>
      </c>
      <c r="B188" s="3" t="s">
        <v>3380</v>
      </c>
      <c r="C188" s="3" t="s">
        <v>8597</v>
      </c>
      <c r="D188">
        <v>0</v>
      </c>
      <c r="E188">
        <v>1452</v>
      </c>
      <c r="F188">
        <f t="shared" si="2"/>
        <v>5800</v>
      </c>
      <c r="G188">
        <v>2000</v>
      </c>
      <c r="H188">
        <v>2401</v>
      </c>
      <c r="I188">
        <v>3800</v>
      </c>
      <c r="J188">
        <v>0</v>
      </c>
      <c r="K188">
        <v>0</v>
      </c>
      <c r="L188">
        <v>6859</v>
      </c>
      <c r="M188">
        <v>3670</v>
      </c>
      <c r="N188">
        <v>-3189</v>
      </c>
      <c r="O188">
        <v>2531</v>
      </c>
    </row>
    <row r="189" spans="1:15">
      <c r="A189" s="3" t="s">
        <v>8598</v>
      </c>
      <c r="B189" s="3" t="s">
        <v>6837</v>
      </c>
      <c r="C189" s="3" t="s">
        <v>8598</v>
      </c>
      <c r="D189">
        <v>0</v>
      </c>
      <c r="E189">
        <v>0</v>
      </c>
      <c r="F189">
        <f t="shared" si="2"/>
        <v>3600</v>
      </c>
      <c r="G189">
        <v>3600</v>
      </c>
      <c r="H189">
        <v>285</v>
      </c>
      <c r="I189">
        <v>0</v>
      </c>
      <c r="J189">
        <v>0</v>
      </c>
      <c r="K189">
        <v>0</v>
      </c>
      <c r="L189">
        <v>289.5</v>
      </c>
      <c r="M189">
        <v>-1881</v>
      </c>
      <c r="N189">
        <v>-2170.5</v>
      </c>
      <c r="O189">
        <v>2166</v>
      </c>
    </row>
    <row r="190" spans="1:15">
      <c r="A190" s="3" t="s">
        <v>8599</v>
      </c>
      <c r="B190" s="3" t="s">
        <v>6939</v>
      </c>
      <c r="C190" s="3" t="s">
        <v>8599</v>
      </c>
      <c r="D190">
        <v>0</v>
      </c>
      <c r="E190">
        <v>0</v>
      </c>
      <c r="F190">
        <f t="shared" si="2"/>
        <v>21540</v>
      </c>
      <c r="G190">
        <v>21540</v>
      </c>
      <c r="H190">
        <v>21120</v>
      </c>
      <c r="I190">
        <v>0</v>
      </c>
      <c r="J190">
        <v>0</v>
      </c>
      <c r="K190">
        <v>0</v>
      </c>
      <c r="L190">
        <v>20345</v>
      </c>
      <c r="M190">
        <v>20049</v>
      </c>
      <c r="N190">
        <v>-296</v>
      </c>
      <c r="O190">
        <v>1071</v>
      </c>
    </row>
    <row r="191" spans="1:15">
      <c r="A191" s="3" t="s">
        <v>8600</v>
      </c>
      <c r="B191" s="3" t="s">
        <v>8601</v>
      </c>
      <c r="C191" s="3" t="s">
        <v>8600</v>
      </c>
      <c r="D191">
        <v>0</v>
      </c>
      <c r="E191">
        <v>0</v>
      </c>
      <c r="F191">
        <f t="shared" si="2"/>
        <v>20000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20000</v>
      </c>
      <c r="N191">
        <v>20000</v>
      </c>
      <c r="O191">
        <v>0</v>
      </c>
    </row>
    <row r="192" spans="1:15">
      <c r="A192" s="3" t="s">
        <v>8602</v>
      </c>
      <c r="B192" s="3" t="s">
        <v>1643</v>
      </c>
      <c r="C192" s="3" t="s">
        <v>8602</v>
      </c>
      <c r="D192">
        <v>0</v>
      </c>
      <c r="E192">
        <v>0</v>
      </c>
      <c r="F192">
        <f t="shared" si="2"/>
        <v>30</v>
      </c>
      <c r="G192">
        <v>0</v>
      </c>
      <c r="H192">
        <v>0</v>
      </c>
      <c r="I192">
        <v>30</v>
      </c>
      <c r="J192">
        <v>0</v>
      </c>
      <c r="K192">
        <v>0</v>
      </c>
      <c r="L192">
        <v>24</v>
      </c>
      <c r="M192">
        <v>30</v>
      </c>
      <c r="N192">
        <v>6</v>
      </c>
      <c r="O192">
        <v>0</v>
      </c>
    </row>
    <row r="193" spans="1:15">
      <c r="A193" s="3" t="s">
        <v>8603</v>
      </c>
      <c r="B193" s="3" t="s">
        <v>6725</v>
      </c>
      <c r="C193" s="3" t="s">
        <v>8603</v>
      </c>
      <c r="D193">
        <v>0</v>
      </c>
      <c r="E193">
        <v>18</v>
      </c>
      <c r="F193">
        <f t="shared" si="2"/>
        <v>300</v>
      </c>
      <c r="G193">
        <v>300</v>
      </c>
      <c r="H193">
        <v>300</v>
      </c>
      <c r="I193">
        <v>0</v>
      </c>
      <c r="J193">
        <v>0</v>
      </c>
      <c r="K193">
        <v>0</v>
      </c>
      <c r="L193">
        <v>264</v>
      </c>
      <c r="M193">
        <v>300</v>
      </c>
      <c r="N193">
        <v>36</v>
      </c>
      <c r="O193">
        <v>0</v>
      </c>
    </row>
    <row r="194" spans="1:15">
      <c r="A194" s="3" t="s">
        <v>8604</v>
      </c>
      <c r="B194" s="3" t="s">
        <v>1178</v>
      </c>
      <c r="C194" s="3" t="s">
        <v>8604</v>
      </c>
      <c r="D194">
        <v>0</v>
      </c>
      <c r="E194">
        <v>2</v>
      </c>
      <c r="F194">
        <f t="shared" si="2"/>
        <v>400</v>
      </c>
      <c r="G194">
        <v>400</v>
      </c>
      <c r="H194">
        <v>402</v>
      </c>
      <c r="I194">
        <v>0</v>
      </c>
      <c r="J194">
        <v>0</v>
      </c>
      <c r="K194">
        <v>0</v>
      </c>
      <c r="L194">
        <v>277</v>
      </c>
      <c r="M194">
        <v>355</v>
      </c>
      <c r="N194">
        <v>78</v>
      </c>
      <c r="O194">
        <v>47</v>
      </c>
    </row>
    <row r="195" spans="1:15">
      <c r="A195" s="3" t="s">
        <v>8605</v>
      </c>
      <c r="B195" s="3" t="s">
        <v>1498</v>
      </c>
      <c r="C195" s="3" t="s">
        <v>8605</v>
      </c>
      <c r="D195">
        <v>1</v>
      </c>
      <c r="E195">
        <v>9</v>
      </c>
      <c r="F195">
        <f t="shared" ref="F195:F258" si="3">G195+I195</f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330</v>
      </c>
      <c r="M195">
        <v>0</v>
      </c>
      <c r="N195">
        <v>-330</v>
      </c>
      <c r="O195">
        <v>0</v>
      </c>
    </row>
    <row r="196" spans="1:15">
      <c r="A196" s="3" t="s">
        <v>8606</v>
      </c>
      <c r="B196" s="3" t="s">
        <v>1185</v>
      </c>
      <c r="C196" s="3" t="s">
        <v>8606</v>
      </c>
      <c r="D196">
        <v>0</v>
      </c>
      <c r="E196">
        <v>0</v>
      </c>
      <c r="F196">
        <f t="shared" si="3"/>
        <v>4000</v>
      </c>
      <c r="G196">
        <v>3000</v>
      </c>
      <c r="H196">
        <v>2870</v>
      </c>
      <c r="I196">
        <v>1000</v>
      </c>
      <c r="J196">
        <v>0</v>
      </c>
      <c r="K196">
        <v>0</v>
      </c>
      <c r="L196">
        <v>1724.7</v>
      </c>
      <c r="M196">
        <v>3314</v>
      </c>
      <c r="N196">
        <v>1589.3</v>
      </c>
      <c r="O196">
        <v>556</v>
      </c>
    </row>
    <row r="197" spans="1:15">
      <c r="A197" s="3" t="s">
        <v>8607</v>
      </c>
      <c r="B197" s="3" t="s">
        <v>1497</v>
      </c>
      <c r="C197" s="3" t="s">
        <v>8607</v>
      </c>
      <c r="D197">
        <v>0</v>
      </c>
      <c r="E197">
        <v>100</v>
      </c>
      <c r="F197">
        <f t="shared" si="3"/>
        <v>300</v>
      </c>
      <c r="G197">
        <v>100</v>
      </c>
      <c r="H197">
        <v>168</v>
      </c>
      <c r="I197">
        <v>200</v>
      </c>
      <c r="J197">
        <v>0</v>
      </c>
      <c r="K197">
        <v>0</v>
      </c>
      <c r="L197">
        <v>194</v>
      </c>
      <c r="M197">
        <v>232</v>
      </c>
      <c r="N197">
        <v>38</v>
      </c>
      <c r="O197">
        <v>136</v>
      </c>
    </row>
    <row r="198" spans="1:15">
      <c r="A198" s="3" t="s">
        <v>8608</v>
      </c>
      <c r="B198" s="3" t="s">
        <v>1496</v>
      </c>
      <c r="C198" s="3" t="s">
        <v>8608</v>
      </c>
      <c r="D198">
        <v>0</v>
      </c>
      <c r="E198">
        <v>647</v>
      </c>
      <c r="F198">
        <f t="shared" si="3"/>
        <v>700</v>
      </c>
      <c r="G198">
        <v>0</v>
      </c>
      <c r="H198">
        <v>21</v>
      </c>
      <c r="I198">
        <v>700</v>
      </c>
      <c r="J198">
        <v>0</v>
      </c>
      <c r="K198">
        <v>0</v>
      </c>
      <c r="L198">
        <v>455</v>
      </c>
      <c r="M198">
        <v>558</v>
      </c>
      <c r="N198">
        <v>103</v>
      </c>
      <c r="O198">
        <v>163</v>
      </c>
    </row>
    <row r="199" spans="1:15">
      <c r="A199" s="3" t="s">
        <v>8609</v>
      </c>
      <c r="B199" s="3" t="s">
        <v>1495</v>
      </c>
      <c r="C199" s="3" t="s">
        <v>8609</v>
      </c>
      <c r="D199">
        <v>0</v>
      </c>
      <c r="E199">
        <v>464.8</v>
      </c>
      <c r="F199">
        <f t="shared" si="3"/>
        <v>2700</v>
      </c>
      <c r="G199">
        <v>1500</v>
      </c>
      <c r="H199">
        <v>1080</v>
      </c>
      <c r="I199">
        <v>1200</v>
      </c>
      <c r="J199">
        <v>0</v>
      </c>
      <c r="K199">
        <v>0</v>
      </c>
      <c r="L199">
        <v>1189</v>
      </c>
      <c r="M199">
        <v>2234</v>
      </c>
      <c r="N199">
        <v>1045</v>
      </c>
      <c r="O199">
        <v>46</v>
      </c>
    </row>
    <row r="200" spans="1:15">
      <c r="A200" s="3" t="s">
        <v>8610</v>
      </c>
      <c r="B200" s="3" t="s">
        <v>1494</v>
      </c>
      <c r="C200" s="3" t="s">
        <v>8610</v>
      </c>
      <c r="D200">
        <v>0</v>
      </c>
      <c r="E200">
        <v>0</v>
      </c>
      <c r="F200">
        <f t="shared" si="3"/>
        <v>8000</v>
      </c>
      <c r="G200">
        <v>8000</v>
      </c>
      <c r="H200">
        <v>7973</v>
      </c>
      <c r="I200">
        <v>0</v>
      </c>
      <c r="J200">
        <v>0</v>
      </c>
      <c r="K200">
        <v>0</v>
      </c>
      <c r="L200">
        <v>8672.25</v>
      </c>
      <c r="M200">
        <v>7966</v>
      </c>
      <c r="N200">
        <v>-706.25</v>
      </c>
      <c r="O200">
        <v>7</v>
      </c>
    </row>
    <row r="201" spans="1:15">
      <c r="A201" s="3" t="s">
        <v>8611</v>
      </c>
      <c r="B201" s="3" t="s">
        <v>1158</v>
      </c>
      <c r="C201" s="3" t="s">
        <v>8611</v>
      </c>
      <c r="D201">
        <v>0</v>
      </c>
      <c r="E201">
        <v>1200</v>
      </c>
      <c r="F201">
        <f t="shared" si="3"/>
        <v>800</v>
      </c>
      <c r="G201">
        <v>0</v>
      </c>
      <c r="H201">
        <v>113</v>
      </c>
      <c r="I201">
        <v>800</v>
      </c>
      <c r="J201">
        <v>0</v>
      </c>
      <c r="K201">
        <v>0</v>
      </c>
      <c r="L201">
        <v>3387</v>
      </c>
      <c r="M201">
        <v>687</v>
      </c>
      <c r="N201">
        <v>-2700</v>
      </c>
      <c r="O201">
        <v>226</v>
      </c>
    </row>
    <row r="202" spans="1:15">
      <c r="A202" s="3" t="s">
        <v>8612</v>
      </c>
      <c r="B202" s="3" t="s">
        <v>6723</v>
      </c>
      <c r="C202" s="3" t="s">
        <v>8612</v>
      </c>
      <c r="D202">
        <v>0</v>
      </c>
      <c r="E202">
        <v>31</v>
      </c>
      <c r="F202">
        <f t="shared" si="3"/>
        <v>168000</v>
      </c>
      <c r="G202">
        <v>168000</v>
      </c>
      <c r="H202">
        <v>135693.5</v>
      </c>
      <c r="I202">
        <v>0</v>
      </c>
      <c r="J202">
        <v>0</v>
      </c>
      <c r="K202">
        <v>0</v>
      </c>
      <c r="L202">
        <v>120966.6</v>
      </c>
      <c r="M202">
        <v>113525.5</v>
      </c>
      <c r="N202">
        <v>-7441.1</v>
      </c>
      <c r="O202">
        <v>22168</v>
      </c>
    </row>
    <row r="203" spans="1:15">
      <c r="A203" s="3" t="s">
        <v>8613</v>
      </c>
      <c r="B203" s="3" t="s">
        <v>6721</v>
      </c>
      <c r="C203" s="3" t="s">
        <v>8613</v>
      </c>
      <c r="D203">
        <v>0</v>
      </c>
      <c r="E203">
        <v>4477</v>
      </c>
      <c r="F203">
        <f t="shared" si="3"/>
        <v>10000</v>
      </c>
      <c r="G203">
        <v>0</v>
      </c>
      <c r="H203">
        <v>75</v>
      </c>
      <c r="I203">
        <v>10000</v>
      </c>
      <c r="J203">
        <v>0</v>
      </c>
      <c r="K203">
        <v>0</v>
      </c>
      <c r="L203">
        <v>11057</v>
      </c>
      <c r="M203">
        <v>9994</v>
      </c>
      <c r="N203">
        <v>-1063</v>
      </c>
      <c r="O203">
        <v>81</v>
      </c>
    </row>
    <row r="204" spans="1:15">
      <c r="A204" s="3" t="s">
        <v>8614</v>
      </c>
      <c r="B204" s="3" t="s">
        <v>1673</v>
      </c>
      <c r="C204" s="3" t="s">
        <v>8614</v>
      </c>
      <c r="D204">
        <v>0</v>
      </c>
      <c r="E204">
        <v>0</v>
      </c>
      <c r="F204">
        <f t="shared" si="3"/>
        <v>90</v>
      </c>
      <c r="G204">
        <v>0</v>
      </c>
      <c r="H204">
        <v>0</v>
      </c>
      <c r="I204">
        <v>90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90</v>
      </c>
    </row>
    <row r="205" spans="1:15">
      <c r="A205" s="3" t="s">
        <v>8615</v>
      </c>
      <c r="B205" s="3" t="s">
        <v>8616</v>
      </c>
      <c r="C205" s="3" t="s">
        <v>8615</v>
      </c>
      <c r="D205">
        <v>0</v>
      </c>
      <c r="E205">
        <v>0</v>
      </c>
      <c r="F205">
        <f t="shared" si="3"/>
        <v>600</v>
      </c>
      <c r="G205">
        <v>0</v>
      </c>
      <c r="H205">
        <v>0</v>
      </c>
      <c r="I205">
        <v>600</v>
      </c>
      <c r="J205">
        <v>0</v>
      </c>
      <c r="K205">
        <v>0</v>
      </c>
      <c r="L205">
        <v>0</v>
      </c>
      <c r="M205">
        <v>600</v>
      </c>
      <c r="N205">
        <v>600</v>
      </c>
      <c r="O205">
        <v>0</v>
      </c>
    </row>
    <row r="206" spans="1:15">
      <c r="A206" s="3" t="s">
        <v>8617</v>
      </c>
      <c r="B206" s="3" t="s">
        <v>8618</v>
      </c>
      <c r="C206" s="3" t="s">
        <v>8617</v>
      </c>
      <c r="D206">
        <v>0</v>
      </c>
      <c r="E206">
        <v>0</v>
      </c>
      <c r="F206">
        <f t="shared" si="3"/>
        <v>600</v>
      </c>
      <c r="G206">
        <v>0</v>
      </c>
      <c r="H206">
        <v>0</v>
      </c>
      <c r="I206">
        <v>600</v>
      </c>
      <c r="J206">
        <v>0</v>
      </c>
      <c r="K206">
        <v>0</v>
      </c>
      <c r="L206">
        <v>0</v>
      </c>
      <c r="M206">
        <v>600</v>
      </c>
      <c r="N206">
        <v>600</v>
      </c>
      <c r="O206">
        <v>0</v>
      </c>
    </row>
    <row r="207" spans="1:15">
      <c r="A207" s="3" t="s">
        <v>8619</v>
      </c>
      <c r="B207" s="3" t="s">
        <v>8620</v>
      </c>
      <c r="C207" s="3" t="s">
        <v>8619</v>
      </c>
      <c r="D207">
        <v>0</v>
      </c>
      <c r="E207">
        <v>0</v>
      </c>
      <c r="F207">
        <f t="shared" si="3"/>
        <v>600</v>
      </c>
      <c r="G207">
        <v>0</v>
      </c>
      <c r="H207">
        <v>0</v>
      </c>
      <c r="I207">
        <v>600</v>
      </c>
      <c r="J207">
        <v>0</v>
      </c>
      <c r="K207">
        <v>0</v>
      </c>
      <c r="L207">
        <v>0</v>
      </c>
      <c r="M207">
        <v>600</v>
      </c>
      <c r="N207">
        <v>600</v>
      </c>
      <c r="O207">
        <v>0</v>
      </c>
    </row>
    <row r="208" spans="1:15">
      <c r="A208" s="3" t="s">
        <v>8621</v>
      </c>
      <c r="B208" s="3" t="s">
        <v>1667</v>
      </c>
      <c r="C208" s="3" t="s">
        <v>8621</v>
      </c>
      <c r="D208">
        <v>0</v>
      </c>
      <c r="E208">
        <v>0</v>
      </c>
      <c r="F208">
        <f t="shared" si="3"/>
        <v>300</v>
      </c>
      <c r="G208">
        <v>0</v>
      </c>
      <c r="H208">
        <v>0</v>
      </c>
      <c r="I208">
        <v>300</v>
      </c>
      <c r="J208">
        <v>0</v>
      </c>
      <c r="K208">
        <v>0</v>
      </c>
      <c r="L208">
        <v>13</v>
      </c>
      <c r="M208">
        <v>50</v>
      </c>
      <c r="N208">
        <v>37</v>
      </c>
      <c r="O208">
        <v>250</v>
      </c>
    </row>
    <row r="209" spans="1:15">
      <c r="A209" s="3" t="s">
        <v>8622</v>
      </c>
      <c r="B209" s="3" t="s">
        <v>1493</v>
      </c>
      <c r="C209" s="3" t="s">
        <v>8622</v>
      </c>
      <c r="D209">
        <v>0</v>
      </c>
      <c r="E209">
        <v>48</v>
      </c>
      <c r="F209">
        <f t="shared" si="3"/>
        <v>120</v>
      </c>
      <c r="G209">
        <v>0</v>
      </c>
      <c r="H209">
        <v>31</v>
      </c>
      <c r="I209">
        <v>120</v>
      </c>
      <c r="J209">
        <v>0</v>
      </c>
      <c r="K209">
        <v>0</v>
      </c>
      <c r="L209">
        <v>184</v>
      </c>
      <c r="M209">
        <v>134</v>
      </c>
      <c r="N209">
        <v>-50</v>
      </c>
      <c r="O209">
        <v>17</v>
      </c>
    </row>
    <row r="210" spans="1:15">
      <c r="A210" s="3" t="s">
        <v>8623</v>
      </c>
      <c r="B210" s="3" t="s">
        <v>6719</v>
      </c>
      <c r="C210" s="3" t="s">
        <v>8623</v>
      </c>
      <c r="D210">
        <v>0</v>
      </c>
      <c r="E210">
        <v>175</v>
      </c>
      <c r="F210">
        <f t="shared" si="3"/>
        <v>300</v>
      </c>
      <c r="G210">
        <v>300</v>
      </c>
      <c r="H210">
        <v>160</v>
      </c>
      <c r="I210">
        <v>0</v>
      </c>
      <c r="J210">
        <v>0</v>
      </c>
      <c r="K210">
        <v>0</v>
      </c>
      <c r="L210">
        <v>130</v>
      </c>
      <c r="M210">
        <v>160</v>
      </c>
      <c r="N210">
        <v>30</v>
      </c>
      <c r="O210">
        <v>0</v>
      </c>
    </row>
    <row r="211" spans="1:15">
      <c r="A211" s="3" t="s">
        <v>8624</v>
      </c>
      <c r="B211" s="3" t="s">
        <v>1492</v>
      </c>
      <c r="C211" s="3" t="s">
        <v>8624</v>
      </c>
      <c r="D211">
        <v>0</v>
      </c>
      <c r="E211">
        <v>315</v>
      </c>
      <c r="F211">
        <f t="shared" si="3"/>
        <v>30</v>
      </c>
      <c r="G211">
        <v>0</v>
      </c>
      <c r="H211">
        <v>160</v>
      </c>
      <c r="I211">
        <v>30</v>
      </c>
      <c r="J211">
        <v>0</v>
      </c>
      <c r="K211">
        <v>0</v>
      </c>
      <c r="L211">
        <v>383</v>
      </c>
      <c r="M211">
        <v>157</v>
      </c>
      <c r="N211">
        <v>-226</v>
      </c>
      <c r="O211">
        <v>33</v>
      </c>
    </row>
    <row r="212" spans="1:15">
      <c r="A212" s="3" t="s">
        <v>8625</v>
      </c>
      <c r="B212" s="3" t="s">
        <v>1491</v>
      </c>
      <c r="C212" s="3" t="s">
        <v>8625</v>
      </c>
      <c r="D212">
        <v>0</v>
      </c>
      <c r="E212">
        <v>30</v>
      </c>
      <c r="F212">
        <f t="shared" si="3"/>
        <v>0</v>
      </c>
      <c r="G212">
        <v>0</v>
      </c>
      <c r="H212">
        <v>30</v>
      </c>
      <c r="I212">
        <v>0</v>
      </c>
      <c r="J212">
        <v>0</v>
      </c>
      <c r="K212">
        <v>0</v>
      </c>
      <c r="L212">
        <v>10</v>
      </c>
      <c r="M212">
        <v>30</v>
      </c>
      <c r="N212">
        <v>20</v>
      </c>
      <c r="O212">
        <v>0</v>
      </c>
    </row>
    <row r="213" spans="1:15">
      <c r="A213" s="3" t="s">
        <v>8626</v>
      </c>
      <c r="B213" s="3" t="s">
        <v>1490</v>
      </c>
      <c r="C213" s="3" t="s">
        <v>8626</v>
      </c>
      <c r="D213">
        <v>0</v>
      </c>
      <c r="E213">
        <v>72</v>
      </c>
      <c r="F213">
        <f t="shared" si="3"/>
        <v>600</v>
      </c>
      <c r="G213">
        <v>600</v>
      </c>
      <c r="H213">
        <v>479</v>
      </c>
      <c r="I213">
        <v>0</v>
      </c>
      <c r="J213">
        <v>0</v>
      </c>
      <c r="K213">
        <v>0</v>
      </c>
      <c r="L213">
        <v>119</v>
      </c>
      <c r="M213">
        <v>116</v>
      </c>
      <c r="N213">
        <v>-3</v>
      </c>
      <c r="O213">
        <v>363</v>
      </c>
    </row>
    <row r="214" spans="1:15">
      <c r="A214" s="3" t="s">
        <v>8627</v>
      </c>
      <c r="B214" s="3" t="s">
        <v>1489</v>
      </c>
      <c r="C214" s="3" t="s">
        <v>8627</v>
      </c>
      <c r="D214">
        <v>0</v>
      </c>
      <c r="E214">
        <v>188</v>
      </c>
      <c r="F214">
        <f t="shared" si="3"/>
        <v>0</v>
      </c>
      <c r="G214">
        <v>0</v>
      </c>
      <c r="H214">
        <v>188</v>
      </c>
      <c r="I214">
        <v>0</v>
      </c>
      <c r="J214">
        <v>0</v>
      </c>
      <c r="K214">
        <v>36</v>
      </c>
      <c r="L214">
        <v>46</v>
      </c>
      <c r="M214">
        <v>16</v>
      </c>
      <c r="N214">
        <v>-30</v>
      </c>
      <c r="O214">
        <v>136</v>
      </c>
    </row>
    <row r="215" spans="1:15">
      <c r="A215" s="3" t="s">
        <v>8628</v>
      </c>
      <c r="B215" s="3" t="s">
        <v>1488</v>
      </c>
      <c r="C215" s="3" t="s">
        <v>8628</v>
      </c>
      <c r="D215">
        <v>0</v>
      </c>
      <c r="E215">
        <v>338</v>
      </c>
      <c r="F215">
        <f t="shared" si="3"/>
        <v>100800</v>
      </c>
      <c r="G215">
        <v>70000</v>
      </c>
      <c r="H215">
        <v>44452</v>
      </c>
      <c r="I215">
        <v>30800</v>
      </c>
      <c r="J215">
        <v>0</v>
      </c>
      <c r="K215">
        <v>0</v>
      </c>
      <c r="L215">
        <v>82553.75</v>
      </c>
      <c r="M215">
        <v>74696</v>
      </c>
      <c r="N215">
        <v>-7857.75</v>
      </c>
      <c r="O215">
        <v>556</v>
      </c>
    </row>
    <row r="216" spans="1:15">
      <c r="A216" s="3" t="s">
        <v>8629</v>
      </c>
      <c r="B216" s="3" t="s">
        <v>1487</v>
      </c>
      <c r="C216" s="3" t="s">
        <v>8629</v>
      </c>
      <c r="D216">
        <v>0</v>
      </c>
      <c r="E216">
        <v>7351</v>
      </c>
      <c r="F216">
        <f t="shared" si="3"/>
        <v>0</v>
      </c>
      <c r="G216">
        <v>0</v>
      </c>
      <c r="H216">
        <v>5396</v>
      </c>
      <c r="I216">
        <v>0</v>
      </c>
      <c r="J216">
        <v>0</v>
      </c>
      <c r="K216">
        <v>0</v>
      </c>
      <c r="L216">
        <v>3824</v>
      </c>
      <c r="M216">
        <v>4076</v>
      </c>
      <c r="N216">
        <v>252</v>
      </c>
      <c r="O216">
        <v>1320</v>
      </c>
    </row>
    <row r="217" spans="1:15">
      <c r="A217" s="3" t="s">
        <v>8630</v>
      </c>
      <c r="B217" s="3" t="s">
        <v>1679</v>
      </c>
      <c r="C217" s="3" t="s">
        <v>8630</v>
      </c>
      <c r="D217">
        <v>0</v>
      </c>
      <c r="E217">
        <v>0</v>
      </c>
      <c r="F217">
        <f t="shared" si="3"/>
        <v>15150</v>
      </c>
      <c r="G217">
        <v>0</v>
      </c>
      <c r="H217">
        <v>0</v>
      </c>
      <c r="I217">
        <v>15150</v>
      </c>
      <c r="J217">
        <v>0</v>
      </c>
      <c r="K217">
        <v>0</v>
      </c>
      <c r="L217">
        <v>6428</v>
      </c>
      <c r="M217">
        <v>5879</v>
      </c>
      <c r="N217">
        <v>-549</v>
      </c>
      <c r="O217">
        <v>9271</v>
      </c>
    </row>
    <row r="218" spans="1:15">
      <c r="A218" s="3" t="s">
        <v>8631</v>
      </c>
      <c r="B218" s="3" t="s">
        <v>1486</v>
      </c>
      <c r="C218" s="3" t="s">
        <v>8631</v>
      </c>
      <c r="D218">
        <v>0</v>
      </c>
      <c r="E218">
        <v>180</v>
      </c>
      <c r="F218">
        <f t="shared" si="3"/>
        <v>480</v>
      </c>
      <c r="G218">
        <v>90</v>
      </c>
      <c r="H218">
        <v>0</v>
      </c>
      <c r="I218">
        <v>390</v>
      </c>
      <c r="J218">
        <v>0</v>
      </c>
      <c r="K218">
        <v>0</v>
      </c>
      <c r="L218">
        <v>120</v>
      </c>
      <c r="M218">
        <v>390</v>
      </c>
      <c r="N218">
        <v>270</v>
      </c>
      <c r="O218">
        <v>0</v>
      </c>
    </row>
    <row r="219" spans="1:15">
      <c r="A219" s="3" t="s">
        <v>8632</v>
      </c>
      <c r="B219" s="3" t="s">
        <v>1606</v>
      </c>
      <c r="C219" s="3" t="s">
        <v>8632</v>
      </c>
      <c r="D219">
        <v>0</v>
      </c>
      <c r="E219">
        <v>0</v>
      </c>
      <c r="F219">
        <f t="shared" si="3"/>
        <v>1380</v>
      </c>
      <c r="G219">
        <v>0</v>
      </c>
      <c r="H219">
        <v>0</v>
      </c>
      <c r="I219">
        <v>1380</v>
      </c>
      <c r="J219">
        <v>0</v>
      </c>
      <c r="K219">
        <v>0</v>
      </c>
      <c r="L219">
        <v>532</v>
      </c>
      <c r="M219">
        <v>1380</v>
      </c>
      <c r="N219">
        <v>848</v>
      </c>
      <c r="O219">
        <v>0</v>
      </c>
    </row>
    <row r="220" spans="1:15">
      <c r="A220" s="3" t="s">
        <v>8633</v>
      </c>
      <c r="B220" s="3" t="s">
        <v>1485</v>
      </c>
      <c r="C220" s="3" t="s">
        <v>8633</v>
      </c>
      <c r="D220">
        <v>0</v>
      </c>
      <c r="E220">
        <v>286</v>
      </c>
      <c r="F220">
        <f t="shared" si="3"/>
        <v>1650</v>
      </c>
      <c r="G220">
        <v>1650</v>
      </c>
      <c r="H220">
        <v>1546.67</v>
      </c>
      <c r="I220">
        <v>0</v>
      </c>
      <c r="J220">
        <v>0</v>
      </c>
      <c r="K220">
        <v>0</v>
      </c>
      <c r="L220">
        <v>752.16</v>
      </c>
      <c r="M220">
        <v>783.67</v>
      </c>
      <c r="N220">
        <v>31.51</v>
      </c>
      <c r="O220">
        <v>763</v>
      </c>
    </row>
    <row r="221" spans="1:15">
      <c r="A221" s="3" t="s">
        <v>8634</v>
      </c>
      <c r="B221" s="3" t="s">
        <v>1484</v>
      </c>
      <c r="C221" s="3" t="s">
        <v>8634</v>
      </c>
      <c r="D221">
        <v>0</v>
      </c>
      <c r="E221">
        <v>720</v>
      </c>
      <c r="F221">
        <f t="shared" si="3"/>
        <v>3000</v>
      </c>
      <c r="G221">
        <v>2000</v>
      </c>
      <c r="H221">
        <v>2026</v>
      </c>
      <c r="I221">
        <v>1000</v>
      </c>
      <c r="J221">
        <v>0</v>
      </c>
      <c r="K221">
        <v>0</v>
      </c>
      <c r="L221">
        <v>970</v>
      </c>
      <c r="M221">
        <v>1793</v>
      </c>
      <c r="N221">
        <v>823</v>
      </c>
      <c r="O221">
        <v>1233</v>
      </c>
    </row>
    <row r="222" spans="1:15">
      <c r="A222" s="3" t="s">
        <v>8635</v>
      </c>
      <c r="B222" s="3" t="s">
        <v>1483</v>
      </c>
      <c r="C222" s="3" t="s">
        <v>8635</v>
      </c>
      <c r="D222">
        <v>0</v>
      </c>
      <c r="E222">
        <v>51</v>
      </c>
      <c r="F222">
        <f t="shared" si="3"/>
        <v>100</v>
      </c>
      <c r="G222">
        <v>0</v>
      </c>
      <c r="H222">
        <v>26</v>
      </c>
      <c r="I222">
        <v>100</v>
      </c>
      <c r="J222">
        <v>0</v>
      </c>
      <c r="K222">
        <v>0</v>
      </c>
      <c r="L222">
        <v>1</v>
      </c>
      <c r="M222">
        <v>15</v>
      </c>
      <c r="N222">
        <v>14</v>
      </c>
      <c r="O222">
        <v>111</v>
      </c>
    </row>
    <row r="223" spans="1:15">
      <c r="A223" s="3" t="s">
        <v>8636</v>
      </c>
      <c r="B223" s="3" t="s">
        <v>1634</v>
      </c>
      <c r="C223" s="3" t="s">
        <v>8636</v>
      </c>
      <c r="D223">
        <v>0</v>
      </c>
      <c r="E223">
        <v>0</v>
      </c>
      <c r="F223">
        <f t="shared" si="3"/>
        <v>1000</v>
      </c>
      <c r="G223">
        <v>0</v>
      </c>
      <c r="H223">
        <v>0</v>
      </c>
      <c r="I223">
        <v>1000</v>
      </c>
      <c r="J223">
        <v>0</v>
      </c>
      <c r="K223">
        <v>0</v>
      </c>
      <c r="L223">
        <v>518</v>
      </c>
      <c r="M223">
        <v>984</v>
      </c>
      <c r="N223">
        <v>466</v>
      </c>
      <c r="O223">
        <v>16</v>
      </c>
    </row>
    <row r="224" spans="1:15">
      <c r="A224" s="3" t="s">
        <v>8637</v>
      </c>
      <c r="B224" s="3" t="s">
        <v>1482</v>
      </c>
      <c r="C224" s="3" t="s">
        <v>8637</v>
      </c>
      <c r="D224">
        <v>0</v>
      </c>
      <c r="E224">
        <v>409</v>
      </c>
      <c r="F224">
        <f t="shared" si="3"/>
        <v>0</v>
      </c>
      <c r="G224">
        <v>0</v>
      </c>
      <c r="H224">
        <v>339</v>
      </c>
      <c r="I224">
        <v>0</v>
      </c>
      <c r="J224">
        <v>0</v>
      </c>
      <c r="K224">
        <v>0</v>
      </c>
      <c r="L224">
        <v>124</v>
      </c>
      <c r="M224">
        <v>339</v>
      </c>
      <c r="N224">
        <v>215</v>
      </c>
      <c r="O224">
        <v>0</v>
      </c>
    </row>
    <row r="225" spans="1:15">
      <c r="A225" s="3" t="s">
        <v>8638</v>
      </c>
      <c r="B225" s="3" t="s">
        <v>1480</v>
      </c>
      <c r="C225" s="3" t="s">
        <v>8638</v>
      </c>
      <c r="D225">
        <v>0</v>
      </c>
      <c r="E225">
        <v>365</v>
      </c>
      <c r="F225">
        <f t="shared" si="3"/>
        <v>810</v>
      </c>
      <c r="G225">
        <v>300</v>
      </c>
      <c r="H225">
        <v>60</v>
      </c>
      <c r="I225">
        <v>510</v>
      </c>
      <c r="J225">
        <v>0</v>
      </c>
      <c r="K225">
        <v>0</v>
      </c>
      <c r="L225">
        <v>729</v>
      </c>
      <c r="M225">
        <v>541</v>
      </c>
      <c r="N225">
        <v>-188</v>
      </c>
      <c r="O225">
        <v>29</v>
      </c>
    </row>
    <row r="226" spans="1:15">
      <c r="A226" s="3" t="s">
        <v>8639</v>
      </c>
      <c r="B226" s="3" t="s">
        <v>1479</v>
      </c>
      <c r="C226" s="3" t="s">
        <v>8639</v>
      </c>
      <c r="D226">
        <v>0</v>
      </c>
      <c r="E226">
        <v>8859</v>
      </c>
      <c r="F226">
        <f t="shared" si="3"/>
        <v>6880</v>
      </c>
      <c r="G226">
        <v>0</v>
      </c>
      <c r="H226">
        <v>5302</v>
      </c>
      <c r="I226">
        <v>6880</v>
      </c>
      <c r="J226">
        <v>0</v>
      </c>
      <c r="K226">
        <v>0</v>
      </c>
      <c r="L226">
        <v>10577.5</v>
      </c>
      <c r="M226">
        <v>10821</v>
      </c>
      <c r="N226">
        <v>243.5</v>
      </c>
      <c r="O226">
        <v>1361</v>
      </c>
    </row>
    <row r="227" spans="1:15">
      <c r="A227" s="3" t="s">
        <v>8640</v>
      </c>
      <c r="B227" s="3" t="s">
        <v>8641</v>
      </c>
      <c r="C227" s="3" t="s">
        <v>8640</v>
      </c>
      <c r="D227">
        <v>1</v>
      </c>
      <c r="E227">
        <v>254.5</v>
      </c>
      <c r="F227">
        <f t="shared" si="3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s="3" t="s">
        <v>8642</v>
      </c>
      <c r="B228" s="3" t="s">
        <v>4053</v>
      </c>
      <c r="C228" s="3" t="s">
        <v>8642</v>
      </c>
      <c r="D228">
        <v>1</v>
      </c>
      <c r="E228">
        <v>169</v>
      </c>
      <c r="F228">
        <f t="shared" si="3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s="3" t="s">
        <v>8643</v>
      </c>
      <c r="B229" s="3" t="s">
        <v>1686</v>
      </c>
      <c r="C229" s="3" t="s">
        <v>8643</v>
      </c>
      <c r="D229">
        <v>0</v>
      </c>
      <c r="E229">
        <v>0</v>
      </c>
      <c r="F229">
        <f t="shared" si="3"/>
        <v>5</v>
      </c>
      <c r="G229">
        <v>0</v>
      </c>
      <c r="H229">
        <v>0</v>
      </c>
      <c r="I229">
        <v>5</v>
      </c>
      <c r="J229">
        <v>0</v>
      </c>
      <c r="K229">
        <v>0</v>
      </c>
      <c r="L229">
        <v>100</v>
      </c>
      <c r="M229">
        <v>5</v>
      </c>
      <c r="N229">
        <v>-95</v>
      </c>
      <c r="O229">
        <v>0</v>
      </c>
    </row>
    <row r="230" spans="1:15">
      <c r="A230" s="3" t="s">
        <v>8644</v>
      </c>
      <c r="B230" s="3" t="s">
        <v>3467</v>
      </c>
      <c r="C230" s="3" t="s">
        <v>8644</v>
      </c>
      <c r="D230">
        <v>0</v>
      </c>
      <c r="E230">
        <v>3</v>
      </c>
      <c r="F230">
        <f t="shared" si="3"/>
        <v>2324</v>
      </c>
      <c r="G230">
        <v>420</v>
      </c>
      <c r="H230">
        <v>8</v>
      </c>
      <c r="I230">
        <v>1904</v>
      </c>
      <c r="J230">
        <v>0</v>
      </c>
      <c r="K230">
        <v>0</v>
      </c>
      <c r="L230">
        <v>1163</v>
      </c>
      <c r="M230">
        <v>1869</v>
      </c>
      <c r="N230">
        <v>706</v>
      </c>
      <c r="O230">
        <v>43</v>
      </c>
    </row>
    <row r="231" spans="1:15">
      <c r="A231" s="3" t="s">
        <v>8645</v>
      </c>
      <c r="B231" s="3" t="s">
        <v>3775</v>
      </c>
      <c r="C231" s="3" t="s">
        <v>8645</v>
      </c>
      <c r="D231">
        <v>0</v>
      </c>
      <c r="E231">
        <v>7790</v>
      </c>
      <c r="F231">
        <f t="shared" si="3"/>
        <v>0</v>
      </c>
      <c r="G231">
        <v>0</v>
      </c>
      <c r="H231">
        <v>7790</v>
      </c>
      <c r="I231">
        <v>0</v>
      </c>
      <c r="J231">
        <v>0</v>
      </c>
      <c r="K231">
        <v>0</v>
      </c>
      <c r="L231">
        <v>0</v>
      </c>
      <c r="M231">
        <v>7790</v>
      </c>
      <c r="N231">
        <v>7790</v>
      </c>
      <c r="O231">
        <v>0</v>
      </c>
    </row>
    <row r="232" spans="1:15">
      <c r="A232" s="3" t="s">
        <v>8646</v>
      </c>
      <c r="B232" s="3" t="s">
        <v>3464</v>
      </c>
      <c r="C232" s="3" t="s">
        <v>8646</v>
      </c>
      <c r="D232">
        <v>0</v>
      </c>
      <c r="E232">
        <v>10000</v>
      </c>
      <c r="F232">
        <f t="shared" si="3"/>
        <v>0</v>
      </c>
      <c r="G232">
        <v>0</v>
      </c>
      <c r="H232">
        <v>9398</v>
      </c>
      <c r="I232">
        <v>0</v>
      </c>
      <c r="J232">
        <v>0</v>
      </c>
      <c r="K232">
        <v>0</v>
      </c>
      <c r="L232">
        <v>100</v>
      </c>
      <c r="M232">
        <v>9398</v>
      </c>
      <c r="N232">
        <v>9298</v>
      </c>
      <c r="O232">
        <v>0</v>
      </c>
    </row>
    <row r="233" spans="1:15">
      <c r="A233" s="3" t="s">
        <v>8647</v>
      </c>
      <c r="B233" s="3" t="s">
        <v>3759</v>
      </c>
      <c r="C233" s="3" t="s">
        <v>8647</v>
      </c>
      <c r="D233">
        <v>0</v>
      </c>
      <c r="E233">
        <v>3440.45</v>
      </c>
      <c r="F233">
        <f t="shared" si="3"/>
        <v>37740</v>
      </c>
      <c r="G233">
        <v>19500</v>
      </c>
      <c r="H233">
        <v>9463.5</v>
      </c>
      <c r="I233">
        <v>18240</v>
      </c>
      <c r="J233">
        <v>0</v>
      </c>
      <c r="K233">
        <v>0</v>
      </c>
      <c r="L233">
        <v>25477.2</v>
      </c>
      <c r="M233">
        <v>27203.5</v>
      </c>
      <c r="N233">
        <v>1726.3</v>
      </c>
      <c r="O233">
        <v>500</v>
      </c>
    </row>
    <row r="234" spans="1:15">
      <c r="A234" s="3" t="s">
        <v>8648</v>
      </c>
      <c r="B234" s="3" t="s">
        <v>3702</v>
      </c>
      <c r="C234" s="3" t="s">
        <v>8648</v>
      </c>
      <c r="D234">
        <v>0</v>
      </c>
      <c r="E234">
        <v>2122</v>
      </c>
      <c r="F234">
        <f t="shared" si="3"/>
        <v>74070</v>
      </c>
      <c r="G234">
        <v>35100</v>
      </c>
      <c r="H234">
        <v>18731</v>
      </c>
      <c r="I234">
        <v>38970</v>
      </c>
      <c r="J234">
        <v>0</v>
      </c>
      <c r="K234">
        <v>0</v>
      </c>
      <c r="L234">
        <v>47853</v>
      </c>
      <c r="M234">
        <v>54669</v>
      </c>
      <c r="N234">
        <v>6816</v>
      </c>
      <c r="O234">
        <v>3032</v>
      </c>
    </row>
    <row r="235" spans="1:15">
      <c r="A235" s="3" t="s">
        <v>8649</v>
      </c>
      <c r="B235" s="3" t="s">
        <v>3435</v>
      </c>
      <c r="C235" s="3" t="s">
        <v>8649</v>
      </c>
      <c r="D235">
        <v>0</v>
      </c>
      <c r="E235">
        <v>117</v>
      </c>
      <c r="F235">
        <f t="shared" si="3"/>
        <v>9400</v>
      </c>
      <c r="G235">
        <v>2750</v>
      </c>
      <c r="H235">
        <v>705</v>
      </c>
      <c r="I235">
        <v>6650</v>
      </c>
      <c r="J235">
        <v>0</v>
      </c>
      <c r="K235">
        <v>0</v>
      </c>
      <c r="L235">
        <v>2834</v>
      </c>
      <c r="M235">
        <v>6721</v>
      </c>
      <c r="N235">
        <v>3887</v>
      </c>
      <c r="O235">
        <v>634</v>
      </c>
    </row>
    <row r="236" spans="1:15">
      <c r="A236" s="3" t="s">
        <v>8650</v>
      </c>
      <c r="B236" s="3" t="s">
        <v>8651</v>
      </c>
      <c r="C236" s="3" t="s">
        <v>8650</v>
      </c>
      <c r="D236">
        <v>0</v>
      </c>
      <c r="E236">
        <v>0</v>
      </c>
      <c r="F236">
        <f t="shared" si="3"/>
        <v>600</v>
      </c>
      <c r="G236">
        <v>0</v>
      </c>
      <c r="H236">
        <v>0</v>
      </c>
      <c r="I236">
        <v>600</v>
      </c>
      <c r="J236">
        <v>0</v>
      </c>
      <c r="K236">
        <v>0</v>
      </c>
      <c r="L236">
        <v>480</v>
      </c>
      <c r="M236">
        <v>537</v>
      </c>
      <c r="N236">
        <v>57</v>
      </c>
      <c r="O236">
        <v>63</v>
      </c>
    </row>
    <row r="237" spans="1:15">
      <c r="A237" s="3" t="s">
        <v>8652</v>
      </c>
      <c r="B237" s="3" t="s">
        <v>1652</v>
      </c>
      <c r="C237" s="3" t="s">
        <v>8652</v>
      </c>
      <c r="D237">
        <v>0</v>
      </c>
      <c r="E237">
        <v>0</v>
      </c>
      <c r="F237">
        <f t="shared" si="3"/>
        <v>1000</v>
      </c>
      <c r="G237">
        <v>0</v>
      </c>
      <c r="H237">
        <v>0</v>
      </c>
      <c r="I237">
        <v>1000</v>
      </c>
      <c r="J237">
        <v>0</v>
      </c>
      <c r="K237">
        <v>0</v>
      </c>
      <c r="L237">
        <v>843.4</v>
      </c>
      <c r="M237">
        <v>1000</v>
      </c>
      <c r="N237">
        <v>156.6</v>
      </c>
      <c r="O237">
        <v>0</v>
      </c>
    </row>
    <row r="238" spans="1:15">
      <c r="A238" s="3" t="s">
        <v>8653</v>
      </c>
      <c r="B238" s="3" t="s">
        <v>4574</v>
      </c>
      <c r="C238" s="3" t="s">
        <v>8653</v>
      </c>
      <c r="D238">
        <v>0</v>
      </c>
      <c r="E238">
        <v>255</v>
      </c>
      <c r="F238">
        <f t="shared" si="3"/>
        <v>1450</v>
      </c>
      <c r="G238">
        <v>1250</v>
      </c>
      <c r="H238">
        <v>1127</v>
      </c>
      <c r="I238">
        <v>200</v>
      </c>
      <c r="J238">
        <v>0</v>
      </c>
      <c r="K238">
        <v>0</v>
      </c>
      <c r="L238">
        <v>940.5</v>
      </c>
      <c r="M238">
        <v>1226</v>
      </c>
      <c r="N238">
        <v>285.5</v>
      </c>
      <c r="O238">
        <v>101</v>
      </c>
    </row>
    <row r="239" spans="1:15">
      <c r="A239" s="3" t="s">
        <v>8654</v>
      </c>
      <c r="B239" s="3" t="s">
        <v>1478</v>
      </c>
      <c r="C239" s="3" t="s">
        <v>8654</v>
      </c>
      <c r="D239">
        <v>0</v>
      </c>
      <c r="E239">
        <v>743</v>
      </c>
      <c r="F239">
        <f t="shared" si="3"/>
        <v>600</v>
      </c>
      <c r="G239">
        <v>400</v>
      </c>
      <c r="H239">
        <v>1010</v>
      </c>
      <c r="I239">
        <v>200</v>
      </c>
      <c r="J239">
        <v>0</v>
      </c>
      <c r="K239">
        <v>0</v>
      </c>
      <c r="L239">
        <v>616</v>
      </c>
      <c r="M239">
        <v>758</v>
      </c>
      <c r="N239">
        <v>142</v>
      </c>
      <c r="O239">
        <v>452</v>
      </c>
    </row>
    <row r="240" spans="1:15">
      <c r="A240" s="3" t="s">
        <v>8655</v>
      </c>
      <c r="B240" s="3" t="s">
        <v>1655</v>
      </c>
      <c r="C240" s="3" t="s">
        <v>8655</v>
      </c>
      <c r="D240">
        <v>0</v>
      </c>
      <c r="E240">
        <v>0</v>
      </c>
      <c r="F240">
        <f t="shared" si="3"/>
        <v>100</v>
      </c>
      <c r="G240">
        <v>0</v>
      </c>
      <c r="H240">
        <v>0</v>
      </c>
      <c r="I240">
        <v>100</v>
      </c>
      <c r="J240">
        <v>0</v>
      </c>
      <c r="K240">
        <v>0</v>
      </c>
      <c r="L240">
        <v>20</v>
      </c>
      <c r="M240">
        <v>70</v>
      </c>
      <c r="N240">
        <v>50</v>
      </c>
      <c r="O240">
        <v>30</v>
      </c>
    </row>
    <row r="241" spans="1:15">
      <c r="A241" s="3" t="s">
        <v>8656</v>
      </c>
      <c r="B241" s="3" t="s">
        <v>1669</v>
      </c>
      <c r="C241" s="3" t="s">
        <v>8656</v>
      </c>
      <c r="D241">
        <v>0</v>
      </c>
      <c r="E241">
        <v>0</v>
      </c>
      <c r="F241">
        <f t="shared" si="3"/>
        <v>1500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920</v>
      </c>
      <c r="M241">
        <v>886</v>
      </c>
      <c r="N241">
        <v>-34</v>
      </c>
      <c r="O241">
        <v>614</v>
      </c>
    </row>
    <row r="242" spans="1:15">
      <c r="A242" s="3" t="s">
        <v>8657</v>
      </c>
      <c r="B242" s="3" t="s">
        <v>1477</v>
      </c>
      <c r="C242" s="3" t="s">
        <v>8657</v>
      </c>
      <c r="D242">
        <v>0</v>
      </c>
      <c r="E242">
        <v>54</v>
      </c>
      <c r="F242">
        <f t="shared" si="3"/>
        <v>29444</v>
      </c>
      <c r="G242">
        <v>17724</v>
      </c>
      <c r="H242">
        <v>12570</v>
      </c>
      <c r="I242">
        <v>11720</v>
      </c>
      <c r="J242">
        <v>0</v>
      </c>
      <c r="K242">
        <v>0</v>
      </c>
      <c r="L242">
        <v>24518</v>
      </c>
      <c r="M242">
        <v>24013</v>
      </c>
      <c r="N242">
        <v>-505</v>
      </c>
      <c r="O242">
        <v>277</v>
      </c>
    </row>
    <row r="243" spans="1:15">
      <c r="A243" s="3" t="s">
        <v>8658</v>
      </c>
      <c r="B243" s="3" t="s">
        <v>1171</v>
      </c>
      <c r="C243" s="3" t="s">
        <v>8658</v>
      </c>
      <c r="D243">
        <v>0</v>
      </c>
      <c r="E243">
        <v>2714</v>
      </c>
      <c r="F243">
        <f t="shared" si="3"/>
        <v>2400</v>
      </c>
      <c r="G243">
        <v>0</v>
      </c>
      <c r="H243">
        <v>1517</v>
      </c>
      <c r="I243">
        <v>2400</v>
      </c>
      <c r="J243">
        <v>0</v>
      </c>
      <c r="K243">
        <v>0</v>
      </c>
      <c r="L243">
        <v>1404</v>
      </c>
      <c r="M243">
        <v>2387</v>
      </c>
      <c r="N243">
        <v>983</v>
      </c>
      <c r="O243">
        <v>1530</v>
      </c>
    </row>
    <row r="244" spans="1:15">
      <c r="A244" s="3" t="s">
        <v>8659</v>
      </c>
      <c r="B244" s="3" t="s">
        <v>1476</v>
      </c>
      <c r="C244" s="3" t="s">
        <v>8659</v>
      </c>
      <c r="D244">
        <v>0</v>
      </c>
      <c r="E244">
        <v>8684.5</v>
      </c>
      <c r="F244">
        <f t="shared" si="3"/>
        <v>59000</v>
      </c>
      <c r="G244">
        <v>29000</v>
      </c>
      <c r="H244">
        <v>18964</v>
      </c>
      <c r="I244">
        <v>30000</v>
      </c>
      <c r="J244">
        <v>0</v>
      </c>
      <c r="K244">
        <v>0</v>
      </c>
      <c r="L244">
        <v>42092.5</v>
      </c>
      <c r="M244">
        <v>47180</v>
      </c>
      <c r="N244">
        <v>5087.5</v>
      </c>
      <c r="O244">
        <v>1784</v>
      </c>
    </row>
    <row r="245" spans="1:15">
      <c r="A245" s="3" t="s">
        <v>8660</v>
      </c>
      <c r="B245" s="3" t="s">
        <v>1475</v>
      </c>
      <c r="C245" s="3" t="s">
        <v>8660</v>
      </c>
      <c r="D245">
        <v>0</v>
      </c>
      <c r="E245">
        <v>1965</v>
      </c>
      <c r="F245">
        <f t="shared" si="3"/>
        <v>0</v>
      </c>
      <c r="G245">
        <v>0</v>
      </c>
      <c r="H245">
        <v>1809</v>
      </c>
      <c r="I245">
        <v>0</v>
      </c>
      <c r="J245">
        <v>0</v>
      </c>
      <c r="K245">
        <v>0</v>
      </c>
      <c r="L245">
        <v>9</v>
      </c>
      <c r="M245">
        <v>1809</v>
      </c>
      <c r="N245">
        <v>1800</v>
      </c>
      <c r="O245">
        <v>0</v>
      </c>
    </row>
    <row r="246" spans="1:15">
      <c r="A246" s="3" t="s">
        <v>8661</v>
      </c>
      <c r="B246" s="3" t="s">
        <v>1474</v>
      </c>
      <c r="C246" s="3" t="s">
        <v>8661</v>
      </c>
      <c r="D246">
        <v>0</v>
      </c>
      <c r="E246">
        <v>197</v>
      </c>
      <c r="F246">
        <f t="shared" si="3"/>
        <v>1500</v>
      </c>
      <c r="G246">
        <v>0</v>
      </c>
      <c r="H246">
        <v>286</v>
      </c>
      <c r="I246">
        <v>1500</v>
      </c>
      <c r="J246">
        <v>0</v>
      </c>
      <c r="K246">
        <v>0</v>
      </c>
      <c r="L246">
        <v>2067</v>
      </c>
      <c r="M246">
        <v>1638</v>
      </c>
      <c r="N246">
        <v>-429</v>
      </c>
      <c r="O246">
        <v>148</v>
      </c>
    </row>
    <row r="247" spans="1:15">
      <c r="A247" s="3" t="s">
        <v>8662</v>
      </c>
      <c r="B247" s="3" t="s">
        <v>1472</v>
      </c>
      <c r="C247" s="3" t="s">
        <v>8662</v>
      </c>
      <c r="D247">
        <v>0</v>
      </c>
      <c r="E247">
        <v>306</v>
      </c>
      <c r="F247">
        <f t="shared" si="3"/>
        <v>0</v>
      </c>
      <c r="G247">
        <v>0</v>
      </c>
      <c r="H247">
        <v>155</v>
      </c>
      <c r="I247">
        <v>0</v>
      </c>
      <c r="J247">
        <v>0</v>
      </c>
      <c r="K247">
        <v>0</v>
      </c>
      <c r="L247">
        <v>551</v>
      </c>
      <c r="M247">
        <v>147</v>
      </c>
      <c r="N247">
        <v>-404</v>
      </c>
      <c r="O247">
        <v>8</v>
      </c>
    </row>
    <row r="248" spans="1:15">
      <c r="A248" s="3" t="s">
        <v>8663</v>
      </c>
      <c r="B248" s="3" t="s">
        <v>8664</v>
      </c>
      <c r="C248" s="3" t="s">
        <v>8663</v>
      </c>
      <c r="D248">
        <v>0</v>
      </c>
      <c r="E248">
        <v>0</v>
      </c>
      <c r="F248">
        <f t="shared" si="3"/>
        <v>500</v>
      </c>
      <c r="G248">
        <v>0</v>
      </c>
      <c r="H248">
        <v>0</v>
      </c>
      <c r="I248">
        <v>500</v>
      </c>
      <c r="J248">
        <v>0</v>
      </c>
      <c r="K248">
        <v>0</v>
      </c>
      <c r="L248">
        <v>0</v>
      </c>
      <c r="M248">
        <v>500</v>
      </c>
      <c r="N248">
        <v>500</v>
      </c>
      <c r="O248">
        <v>0</v>
      </c>
    </row>
    <row r="249" spans="1:15">
      <c r="A249" s="3" t="s">
        <v>8665</v>
      </c>
      <c r="B249" s="3" t="s">
        <v>6717</v>
      </c>
      <c r="C249" s="3" t="s">
        <v>8665</v>
      </c>
      <c r="D249">
        <v>0</v>
      </c>
      <c r="E249">
        <v>1769</v>
      </c>
      <c r="F249">
        <f t="shared" si="3"/>
        <v>12300</v>
      </c>
      <c r="G249">
        <v>2000</v>
      </c>
      <c r="H249">
        <v>88</v>
      </c>
      <c r="I249">
        <v>10300</v>
      </c>
      <c r="J249">
        <v>0</v>
      </c>
      <c r="K249">
        <v>0</v>
      </c>
      <c r="L249">
        <v>7933.3</v>
      </c>
      <c r="M249">
        <v>7651</v>
      </c>
      <c r="N249">
        <v>-282.3</v>
      </c>
      <c r="O249">
        <v>2737</v>
      </c>
    </row>
    <row r="250" spans="1:15">
      <c r="A250" s="3" t="s">
        <v>8666</v>
      </c>
      <c r="B250" s="3" t="s">
        <v>6715</v>
      </c>
      <c r="C250" s="3" t="s">
        <v>8666</v>
      </c>
      <c r="D250">
        <v>0</v>
      </c>
      <c r="E250">
        <v>10498</v>
      </c>
      <c r="F250">
        <f t="shared" si="3"/>
        <v>500</v>
      </c>
      <c r="G250">
        <v>0</v>
      </c>
      <c r="H250">
        <v>7694</v>
      </c>
      <c r="I250">
        <v>500</v>
      </c>
      <c r="J250">
        <v>0</v>
      </c>
      <c r="K250">
        <v>0</v>
      </c>
      <c r="L250">
        <v>5220</v>
      </c>
      <c r="M250">
        <v>7254</v>
      </c>
      <c r="N250">
        <v>2034</v>
      </c>
      <c r="O250">
        <v>940</v>
      </c>
    </row>
    <row r="251" spans="1:15">
      <c r="A251" s="3" t="s">
        <v>8667</v>
      </c>
      <c r="B251" s="3" t="s">
        <v>6713</v>
      </c>
      <c r="C251" s="3" t="s">
        <v>8667</v>
      </c>
      <c r="D251">
        <v>0</v>
      </c>
      <c r="E251">
        <v>1675</v>
      </c>
      <c r="F251">
        <f t="shared" si="3"/>
        <v>2700</v>
      </c>
      <c r="G251">
        <v>1500</v>
      </c>
      <c r="H251">
        <v>2235</v>
      </c>
      <c r="I251">
        <v>1200</v>
      </c>
      <c r="J251">
        <v>0</v>
      </c>
      <c r="K251">
        <v>0</v>
      </c>
      <c r="L251">
        <v>2675</v>
      </c>
      <c r="M251">
        <v>2970</v>
      </c>
      <c r="N251">
        <v>295</v>
      </c>
      <c r="O251">
        <v>465</v>
      </c>
    </row>
    <row r="252" spans="1:15">
      <c r="A252" s="3" t="s">
        <v>8668</v>
      </c>
      <c r="B252" s="3" t="s">
        <v>6711</v>
      </c>
      <c r="C252" s="3" t="s">
        <v>8668</v>
      </c>
      <c r="D252">
        <v>0</v>
      </c>
      <c r="E252">
        <v>222</v>
      </c>
      <c r="F252">
        <f t="shared" si="3"/>
        <v>1120</v>
      </c>
      <c r="G252">
        <v>280</v>
      </c>
      <c r="H252">
        <v>110</v>
      </c>
      <c r="I252">
        <v>840</v>
      </c>
      <c r="J252">
        <v>0</v>
      </c>
      <c r="K252">
        <v>0</v>
      </c>
      <c r="L252">
        <v>548</v>
      </c>
      <c r="M252">
        <v>509</v>
      </c>
      <c r="N252">
        <v>-39</v>
      </c>
      <c r="O252">
        <v>441</v>
      </c>
    </row>
    <row r="253" spans="1:15">
      <c r="A253" s="3" t="s">
        <v>8669</v>
      </c>
      <c r="B253" s="3" t="s">
        <v>3645</v>
      </c>
      <c r="C253" s="3" t="s">
        <v>8669</v>
      </c>
      <c r="D253">
        <v>0</v>
      </c>
      <c r="E253">
        <v>15402</v>
      </c>
      <c r="F253">
        <f t="shared" si="3"/>
        <v>50130</v>
      </c>
      <c r="G253">
        <v>10020</v>
      </c>
      <c r="H253">
        <v>8647.3</v>
      </c>
      <c r="I253">
        <v>40110</v>
      </c>
      <c r="J253">
        <v>0</v>
      </c>
      <c r="K253">
        <v>0</v>
      </c>
      <c r="L253">
        <v>41299.3</v>
      </c>
      <c r="M253">
        <v>47570.3</v>
      </c>
      <c r="N253">
        <v>6271</v>
      </c>
      <c r="O253">
        <v>1187</v>
      </c>
    </row>
    <row r="254" spans="1:15">
      <c r="A254" s="3" t="s">
        <v>8670</v>
      </c>
      <c r="B254" s="3" t="s">
        <v>3105</v>
      </c>
      <c r="C254" s="3" t="s">
        <v>8670</v>
      </c>
      <c r="D254">
        <v>0</v>
      </c>
      <c r="E254">
        <v>100</v>
      </c>
      <c r="F254">
        <f t="shared" si="3"/>
        <v>200</v>
      </c>
      <c r="G254">
        <v>100</v>
      </c>
      <c r="H254">
        <v>200</v>
      </c>
      <c r="I254">
        <v>100</v>
      </c>
      <c r="J254">
        <v>0</v>
      </c>
      <c r="K254">
        <v>0</v>
      </c>
      <c r="L254">
        <v>134.5</v>
      </c>
      <c r="M254">
        <v>149</v>
      </c>
      <c r="N254">
        <v>14.5</v>
      </c>
      <c r="O254">
        <v>151</v>
      </c>
    </row>
    <row r="255" spans="1:15">
      <c r="A255" s="3" t="s">
        <v>8671</v>
      </c>
      <c r="B255" s="3" t="s">
        <v>3367</v>
      </c>
      <c r="C255" s="3" t="s">
        <v>8671</v>
      </c>
      <c r="D255">
        <v>0</v>
      </c>
      <c r="E255">
        <v>5026</v>
      </c>
      <c r="F255">
        <f t="shared" si="3"/>
        <v>17500</v>
      </c>
      <c r="G255">
        <v>8000</v>
      </c>
      <c r="H255">
        <v>7225</v>
      </c>
      <c r="I255">
        <v>9500</v>
      </c>
      <c r="J255">
        <v>0</v>
      </c>
      <c r="K255">
        <v>0</v>
      </c>
      <c r="L255">
        <v>12900.5</v>
      </c>
      <c r="M255">
        <v>14369</v>
      </c>
      <c r="N255">
        <v>1468.5</v>
      </c>
      <c r="O255">
        <v>2356</v>
      </c>
    </row>
    <row r="256" spans="1:15">
      <c r="A256" s="3" t="s">
        <v>8672</v>
      </c>
      <c r="B256" s="3" t="s">
        <v>6803</v>
      </c>
      <c r="C256" s="3" t="s">
        <v>8672</v>
      </c>
      <c r="D256">
        <v>0</v>
      </c>
      <c r="E256">
        <v>0</v>
      </c>
      <c r="F256">
        <f t="shared" si="3"/>
        <v>33700</v>
      </c>
      <c r="G256">
        <v>21000</v>
      </c>
      <c r="H256">
        <v>10574</v>
      </c>
      <c r="I256">
        <v>12700</v>
      </c>
      <c r="J256">
        <v>0</v>
      </c>
      <c r="K256">
        <v>0</v>
      </c>
      <c r="L256">
        <v>24892</v>
      </c>
      <c r="M256">
        <v>22004</v>
      </c>
      <c r="N256">
        <v>-2888</v>
      </c>
      <c r="O256">
        <v>1270</v>
      </c>
    </row>
    <row r="257" spans="1:15">
      <c r="A257" s="3" t="s">
        <v>8673</v>
      </c>
      <c r="B257" s="3" t="s">
        <v>1630</v>
      </c>
      <c r="C257" s="3" t="s">
        <v>8673</v>
      </c>
      <c r="D257">
        <v>1</v>
      </c>
      <c r="E257">
        <v>0</v>
      </c>
      <c r="F257">
        <f t="shared" si="3"/>
        <v>10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15</v>
      </c>
      <c r="M257">
        <v>0</v>
      </c>
      <c r="N257">
        <v>-15</v>
      </c>
      <c r="O257">
        <v>0</v>
      </c>
    </row>
    <row r="258" spans="1:15">
      <c r="A258" s="3" t="s">
        <v>8674</v>
      </c>
      <c r="B258" s="3" t="s">
        <v>1471</v>
      </c>
      <c r="C258" s="3" t="s">
        <v>8674</v>
      </c>
      <c r="D258">
        <v>0</v>
      </c>
      <c r="E258">
        <v>4414</v>
      </c>
      <c r="F258">
        <f t="shared" si="3"/>
        <v>9000</v>
      </c>
      <c r="G258">
        <v>0</v>
      </c>
      <c r="H258">
        <v>1931.5</v>
      </c>
      <c r="I258">
        <v>9000</v>
      </c>
      <c r="J258">
        <v>0</v>
      </c>
      <c r="K258">
        <v>0</v>
      </c>
      <c r="L258">
        <v>10567.55</v>
      </c>
      <c r="M258">
        <v>10659.5</v>
      </c>
      <c r="N258">
        <v>91.95</v>
      </c>
      <c r="O258">
        <v>272</v>
      </c>
    </row>
    <row r="259" spans="1:15">
      <c r="A259" s="3" t="s">
        <v>8675</v>
      </c>
      <c r="B259" s="3" t="s">
        <v>1470</v>
      </c>
      <c r="C259" s="3" t="s">
        <v>8675</v>
      </c>
      <c r="D259">
        <v>0</v>
      </c>
      <c r="E259">
        <v>1298</v>
      </c>
      <c r="F259">
        <f t="shared" ref="F259:F322" si="4">G259+I259</f>
        <v>1500</v>
      </c>
      <c r="G259">
        <v>0</v>
      </c>
      <c r="H259">
        <v>714</v>
      </c>
      <c r="I259">
        <v>1500</v>
      </c>
      <c r="J259">
        <v>0</v>
      </c>
      <c r="K259">
        <v>0</v>
      </c>
      <c r="L259">
        <v>2295</v>
      </c>
      <c r="M259">
        <v>2059</v>
      </c>
      <c r="N259">
        <v>-236</v>
      </c>
      <c r="O259">
        <v>155</v>
      </c>
    </row>
    <row r="260" spans="1:15">
      <c r="A260" s="3" t="s">
        <v>8676</v>
      </c>
      <c r="B260" s="3" t="s">
        <v>1469</v>
      </c>
      <c r="C260" s="3" t="s">
        <v>8676</v>
      </c>
      <c r="D260">
        <v>0</v>
      </c>
      <c r="E260">
        <v>778.5</v>
      </c>
      <c r="F260">
        <f t="shared" si="4"/>
        <v>7000</v>
      </c>
      <c r="G260">
        <v>5500</v>
      </c>
      <c r="H260">
        <v>3071.85</v>
      </c>
      <c r="I260">
        <v>1500</v>
      </c>
      <c r="J260">
        <v>0</v>
      </c>
      <c r="K260">
        <v>0</v>
      </c>
      <c r="L260">
        <v>3864.1</v>
      </c>
      <c r="M260">
        <v>4417.85</v>
      </c>
      <c r="N260">
        <v>553.75</v>
      </c>
      <c r="O260">
        <v>154</v>
      </c>
    </row>
    <row r="261" spans="1:15">
      <c r="A261" s="3" t="s">
        <v>8677</v>
      </c>
      <c r="B261" s="3" t="s">
        <v>1468</v>
      </c>
      <c r="C261" s="3" t="s">
        <v>8677</v>
      </c>
      <c r="D261">
        <v>0</v>
      </c>
      <c r="E261">
        <v>8184</v>
      </c>
      <c r="F261">
        <f t="shared" si="4"/>
        <v>23600</v>
      </c>
      <c r="G261">
        <v>12600</v>
      </c>
      <c r="H261">
        <v>12916.5</v>
      </c>
      <c r="I261">
        <v>11000</v>
      </c>
      <c r="J261">
        <v>0</v>
      </c>
      <c r="K261">
        <v>0</v>
      </c>
      <c r="L261">
        <v>23134</v>
      </c>
      <c r="M261">
        <v>23750.5</v>
      </c>
      <c r="N261">
        <v>616.5</v>
      </c>
      <c r="O261">
        <v>166</v>
      </c>
    </row>
    <row r="262" spans="1:15">
      <c r="A262" s="3" t="s">
        <v>8678</v>
      </c>
      <c r="B262" s="3" t="s">
        <v>8679</v>
      </c>
      <c r="C262" s="3" t="s">
        <v>8678</v>
      </c>
      <c r="D262">
        <v>0</v>
      </c>
      <c r="E262">
        <v>5</v>
      </c>
      <c r="F262">
        <f t="shared" si="4"/>
        <v>0</v>
      </c>
      <c r="G262">
        <v>0</v>
      </c>
      <c r="H262">
        <v>16</v>
      </c>
      <c r="I262">
        <v>0</v>
      </c>
      <c r="J262">
        <v>0</v>
      </c>
      <c r="K262">
        <v>0</v>
      </c>
      <c r="L262">
        <v>15</v>
      </c>
      <c r="M262">
        <v>16</v>
      </c>
      <c r="N262">
        <v>1</v>
      </c>
      <c r="O262">
        <v>0</v>
      </c>
    </row>
    <row r="263" spans="1:15">
      <c r="A263" s="3" t="s">
        <v>8680</v>
      </c>
      <c r="B263" s="3" t="s">
        <v>1693</v>
      </c>
      <c r="C263" s="3" t="s">
        <v>8680</v>
      </c>
      <c r="D263">
        <v>0</v>
      </c>
      <c r="E263">
        <v>0</v>
      </c>
      <c r="F263">
        <f t="shared" si="4"/>
        <v>60</v>
      </c>
      <c r="G263">
        <v>0</v>
      </c>
      <c r="H263">
        <v>0</v>
      </c>
      <c r="I263">
        <v>60</v>
      </c>
      <c r="J263">
        <v>0</v>
      </c>
      <c r="K263">
        <v>0</v>
      </c>
      <c r="L263">
        <v>0</v>
      </c>
      <c r="M263">
        <v>60</v>
      </c>
      <c r="N263">
        <v>60</v>
      </c>
      <c r="O263">
        <v>0</v>
      </c>
    </row>
    <row r="264" spans="1:15">
      <c r="A264" s="3" t="s">
        <v>8681</v>
      </c>
      <c r="B264" s="3" t="s">
        <v>1466</v>
      </c>
      <c r="C264" s="3" t="s">
        <v>8681</v>
      </c>
      <c r="D264">
        <v>0</v>
      </c>
      <c r="E264">
        <v>0</v>
      </c>
      <c r="F264">
        <f t="shared" si="4"/>
        <v>20</v>
      </c>
      <c r="G264">
        <v>0</v>
      </c>
      <c r="H264">
        <v>0</v>
      </c>
      <c r="I264">
        <v>20</v>
      </c>
      <c r="J264">
        <v>0</v>
      </c>
      <c r="K264">
        <v>0</v>
      </c>
      <c r="L264">
        <v>9</v>
      </c>
      <c r="M264">
        <v>9</v>
      </c>
      <c r="N264">
        <v>0</v>
      </c>
      <c r="O264">
        <v>11</v>
      </c>
    </row>
    <row r="265" spans="1:15">
      <c r="A265" s="3" t="s">
        <v>8682</v>
      </c>
      <c r="B265" s="3" t="s">
        <v>1465</v>
      </c>
      <c r="C265" s="3" t="s">
        <v>8682</v>
      </c>
      <c r="D265">
        <v>0</v>
      </c>
      <c r="E265">
        <v>4740</v>
      </c>
      <c r="F265">
        <f t="shared" si="4"/>
        <v>15800</v>
      </c>
      <c r="G265">
        <v>1500</v>
      </c>
      <c r="H265">
        <v>1781</v>
      </c>
      <c r="I265">
        <v>14300</v>
      </c>
      <c r="J265">
        <v>0</v>
      </c>
      <c r="K265">
        <v>0</v>
      </c>
      <c r="L265">
        <v>11649</v>
      </c>
      <c r="M265">
        <v>11530</v>
      </c>
      <c r="N265">
        <v>-119</v>
      </c>
      <c r="O265">
        <v>4551</v>
      </c>
    </row>
    <row r="266" spans="1:15">
      <c r="A266" s="3" t="s">
        <v>8683</v>
      </c>
      <c r="B266" s="3" t="s">
        <v>1463</v>
      </c>
      <c r="C266" s="3" t="s">
        <v>8683</v>
      </c>
      <c r="D266">
        <v>1</v>
      </c>
      <c r="E266">
        <v>1147</v>
      </c>
      <c r="F266">
        <f t="shared" si="4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s="3" t="s">
        <v>8684</v>
      </c>
      <c r="B267" s="3" t="s">
        <v>1462</v>
      </c>
      <c r="C267" s="3" t="s">
        <v>8684</v>
      </c>
      <c r="D267">
        <v>0</v>
      </c>
      <c r="E267">
        <v>518</v>
      </c>
      <c r="F267">
        <f t="shared" si="4"/>
        <v>1008</v>
      </c>
      <c r="G267">
        <v>1008</v>
      </c>
      <c r="H267">
        <v>1016</v>
      </c>
      <c r="I267">
        <v>0</v>
      </c>
      <c r="J267">
        <v>0</v>
      </c>
      <c r="K267">
        <v>0</v>
      </c>
      <c r="L267">
        <v>1179</v>
      </c>
      <c r="M267">
        <v>1012</v>
      </c>
      <c r="N267">
        <v>-167</v>
      </c>
      <c r="O267">
        <v>4</v>
      </c>
    </row>
    <row r="268" spans="1:15">
      <c r="A268" s="3" t="s">
        <v>8685</v>
      </c>
      <c r="B268" s="3" t="s">
        <v>1461</v>
      </c>
      <c r="C268" s="3" t="s">
        <v>8685</v>
      </c>
      <c r="D268">
        <v>0</v>
      </c>
      <c r="E268">
        <v>4004</v>
      </c>
      <c r="F268">
        <f t="shared" si="4"/>
        <v>19800</v>
      </c>
      <c r="G268">
        <v>7300</v>
      </c>
      <c r="H268">
        <v>5936</v>
      </c>
      <c r="I268">
        <v>12500</v>
      </c>
      <c r="J268">
        <v>0</v>
      </c>
      <c r="K268">
        <v>0</v>
      </c>
      <c r="L268">
        <v>15119</v>
      </c>
      <c r="M268">
        <v>16020</v>
      </c>
      <c r="N268">
        <v>901</v>
      </c>
      <c r="O268">
        <v>2416</v>
      </c>
    </row>
    <row r="269" spans="1:15">
      <c r="A269" s="3" t="s">
        <v>8686</v>
      </c>
      <c r="B269" s="3" t="s">
        <v>1459</v>
      </c>
      <c r="C269" s="3" t="s">
        <v>8686</v>
      </c>
      <c r="D269">
        <v>0</v>
      </c>
      <c r="E269">
        <v>622</v>
      </c>
      <c r="F269">
        <f t="shared" si="4"/>
        <v>31700</v>
      </c>
      <c r="G269">
        <v>10500</v>
      </c>
      <c r="H269">
        <v>3866</v>
      </c>
      <c r="I269">
        <v>21200</v>
      </c>
      <c r="J269">
        <v>0</v>
      </c>
      <c r="K269">
        <v>0</v>
      </c>
      <c r="L269">
        <v>20429</v>
      </c>
      <c r="M269">
        <v>20874</v>
      </c>
      <c r="N269">
        <v>445</v>
      </c>
      <c r="O269">
        <v>4192</v>
      </c>
    </row>
    <row r="270" spans="1:15">
      <c r="A270" s="3" t="s">
        <v>8687</v>
      </c>
      <c r="B270" s="3" t="s">
        <v>1649</v>
      </c>
      <c r="C270" s="3" t="s">
        <v>8687</v>
      </c>
      <c r="D270">
        <v>0</v>
      </c>
      <c r="E270">
        <v>0</v>
      </c>
      <c r="F270">
        <f t="shared" si="4"/>
        <v>10310</v>
      </c>
      <c r="G270">
        <v>0</v>
      </c>
      <c r="H270">
        <v>0</v>
      </c>
      <c r="I270">
        <v>10310</v>
      </c>
      <c r="J270">
        <v>0</v>
      </c>
      <c r="K270">
        <v>0</v>
      </c>
      <c r="L270">
        <v>8764</v>
      </c>
      <c r="M270">
        <v>10310</v>
      </c>
      <c r="N270">
        <v>1546</v>
      </c>
      <c r="O270">
        <v>0</v>
      </c>
    </row>
    <row r="271" spans="1:15">
      <c r="A271" s="3" t="s">
        <v>8688</v>
      </c>
      <c r="B271" s="3" t="s">
        <v>8689</v>
      </c>
      <c r="C271" s="3" t="s">
        <v>8688</v>
      </c>
      <c r="D271">
        <v>1</v>
      </c>
      <c r="E271">
        <v>18</v>
      </c>
      <c r="F271">
        <f t="shared" si="4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30</v>
      </c>
      <c r="M271">
        <v>0</v>
      </c>
      <c r="N271">
        <v>-30</v>
      </c>
      <c r="O271">
        <v>0</v>
      </c>
    </row>
    <row r="272" spans="1:15">
      <c r="A272" s="3" t="s">
        <v>8690</v>
      </c>
      <c r="B272" s="3" t="s">
        <v>1163</v>
      </c>
      <c r="C272" s="3" t="s">
        <v>8690</v>
      </c>
      <c r="D272">
        <v>0</v>
      </c>
      <c r="E272">
        <v>440</v>
      </c>
      <c r="F272">
        <f t="shared" si="4"/>
        <v>20</v>
      </c>
      <c r="G272">
        <v>0</v>
      </c>
      <c r="H272">
        <v>151</v>
      </c>
      <c r="I272">
        <v>20</v>
      </c>
      <c r="J272">
        <v>0</v>
      </c>
      <c r="K272">
        <v>0</v>
      </c>
      <c r="L272">
        <v>1280</v>
      </c>
      <c r="M272">
        <v>134</v>
      </c>
      <c r="N272">
        <v>-1146</v>
      </c>
      <c r="O272">
        <v>37</v>
      </c>
    </row>
    <row r="273" spans="1:15">
      <c r="A273" s="3" t="s">
        <v>8691</v>
      </c>
      <c r="B273" s="3" t="s">
        <v>8692</v>
      </c>
      <c r="C273" s="3" t="s">
        <v>8691</v>
      </c>
      <c r="D273">
        <v>0</v>
      </c>
      <c r="E273">
        <v>0</v>
      </c>
      <c r="F273">
        <f t="shared" si="4"/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47</v>
      </c>
      <c r="M273">
        <v>2</v>
      </c>
      <c r="N273">
        <v>-45</v>
      </c>
      <c r="O273">
        <v>0</v>
      </c>
    </row>
    <row r="274" spans="1:15">
      <c r="A274" s="3" t="s">
        <v>8693</v>
      </c>
      <c r="B274" s="3" t="s">
        <v>1708</v>
      </c>
      <c r="C274" s="3" t="s">
        <v>8693</v>
      </c>
      <c r="D274">
        <v>0</v>
      </c>
      <c r="E274">
        <v>0</v>
      </c>
      <c r="F274">
        <f t="shared" si="4"/>
        <v>1500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269</v>
      </c>
      <c r="M274">
        <v>892</v>
      </c>
      <c r="N274">
        <v>623</v>
      </c>
      <c r="O274">
        <v>608</v>
      </c>
    </row>
    <row r="275" spans="1:15">
      <c r="A275" s="3" t="s">
        <v>8694</v>
      </c>
      <c r="B275" s="3" t="s">
        <v>1658</v>
      </c>
      <c r="C275" s="3" t="s">
        <v>8694</v>
      </c>
      <c r="D275">
        <v>0</v>
      </c>
      <c r="E275">
        <v>0</v>
      </c>
      <c r="F275">
        <f t="shared" si="4"/>
        <v>60</v>
      </c>
      <c r="G275">
        <v>0</v>
      </c>
      <c r="H275">
        <v>0</v>
      </c>
      <c r="I275">
        <v>60</v>
      </c>
      <c r="J275">
        <v>0</v>
      </c>
      <c r="K275">
        <v>0</v>
      </c>
      <c r="L275">
        <v>0</v>
      </c>
      <c r="M275">
        <v>44</v>
      </c>
      <c r="N275">
        <v>44</v>
      </c>
      <c r="O275">
        <v>16</v>
      </c>
    </row>
    <row r="276" spans="1:15">
      <c r="A276" s="3" t="s">
        <v>8695</v>
      </c>
      <c r="B276" s="3" t="s">
        <v>6709</v>
      </c>
      <c r="C276" s="3" t="s">
        <v>8695</v>
      </c>
      <c r="D276">
        <v>0</v>
      </c>
      <c r="E276">
        <v>60</v>
      </c>
      <c r="F276">
        <f t="shared" si="4"/>
        <v>0</v>
      </c>
      <c r="G276">
        <v>0</v>
      </c>
      <c r="H276">
        <v>15</v>
      </c>
      <c r="I276">
        <v>0</v>
      </c>
      <c r="J276">
        <v>0</v>
      </c>
      <c r="K276">
        <v>0</v>
      </c>
      <c r="L276">
        <v>0</v>
      </c>
      <c r="M276">
        <v>15</v>
      </c>
      <c r="N276">
        <v>15</v>
      </c>
      <c r="O276">
        <v>0</v>
      </c>
    </row>
    <row r="277" spans="1:15">
      <c r="A277" s="3" t="s">
        <v>8696</v>
      </c>
      <c r="B277" s="3" t="s">
        <v>8697</v>
      </c>
      <c r="C277" s="3" t="s">
        <v>8696</v>
      </c>
      <c r="D277">
        <v>0</v>
      </c>
      <c r="E277">
        <v>0</v>
      </c>
      <c r="F277">
        <f t="shared" si="4"/>
        <v>0</v>
      </c>
      <c r="G277">
        <v>0</v>
      </c>
      <c r="H277">
        <v>30</v>
      </c>
      <c r="I277">
        <v>0</v>
      </c>
      <c r="J277">
        <v>0</v>
      </c>
      <c r="K277">
        <v>0</v>
      </c>
      <c r="L277">
        <v>156</v>
      </c>
      <c r="M277">
        <v>11</v>
      </c>
      <c r="N277">
        <v>-145</v>
      </c>
      <c r="O277">
        <v>19</v>
      </c>
    </row>
    <row r="278" spans="1:15">
      <c r="A278" s="3" t="s">
        <v>8698</v>
      </c>
      <c r="B278" s="3" t="s">
        <v>6707</v>
      </c>
      <c r="C278" s="3" t="s">
        <v>8698</v>
      </c>
      <c r="D278">
        <v>0</v>
      </c>
      <c r="E278">
        <v>10608</v>
      </c>
      <c r="F278">
        <f t="shared" si="4"/>
        <v>3000</v>
      </c>
      <c r="G278">
        <v>0</v>
      </c>
      <c r="H278">
        <v>5523</v>
      </c>
      <c r="I278">
        <v>3000</v>
      </c>
      <c r="J278">
        <v>0</v>
      </c>
      <c r="K278">
        <v>0</v>
      </c>
      <c r="L278">
        <v>7799</v>
      </c>
      <c r="M278">
        <v>7996</v>
      </c>
      <c r="N278">
        <v>197</v>
      </c>
      <c r="O278">
        <v>527</v>
      </c>
    </row>
    <row r="279" spans="1:15">
      <c r="A279" s="3" t="s">
        <v>8699</v>
      </c>
      <c r="B279" s="3" t="s">
        <v>3039</v>
      </c>
      <c r="C279" s="3" t="s">
        <v>8699</v>
      </c>
      <c r="D279">
        <v>0</v>
      </c>
      <c r="E279">
        <v>2740</v>
      </c>
      <c r="F279">
        <f t="shared" si="4"/>
        <v>1000</v>
      </c>
      <c r="G279">
        <v>0</v>
      </c>
      <c r="H279">
        <v>1407</v>
      </c>
      <c r="I279">
        <v>1000</v>
      </c>
      <c r="J279">
        <v>0</v>
      </c>
      <c r="K279">
        <v>0</v>
      </c>
      <c r="L279">
        <v>1462</v>
      </c>
      <c r="M279">
        <v>1330</v>
      </c>
      <c r="N279">
        <v>-132</v>
      </c>
      <c r="O279">
        <v>1077</v>
      </c>
    </row>
    <row r="280" spans="1:15">
      <c r="A280" s="3" t="s">
        <v>8700</v>
      </c>
      <c r="B280" s="3" t="s">
        <v>1716</v>
      </c>
      <c r="C280" s="3" t="s">
        <v>8700</v>
      </c>
      <c r="D280">
        <v>0</v>
      </c>
      <c r="E280">
        <v>0</v>
      </c>
      <c r="F280">
        <f t="shared" si="4"/>
        <v>60</v>
      </c>
      <c r="G280">
        <v>0</v>
      </c>
      <c r="H280">
        <v>0</v>
      </c>
      <c r="I280">
        <v>60</v>
      </c>
      <c r="J280">
        <v>0</v>
      </c>
      <c r="K280">
        <v>0</v>
      </c>
      <c r="L280">
        <v>15</v>
      </c>
      <c r="M280">
        <v>15</v>
      </c>
      <c r="N280">
        <v>0</v>
      </c>
      <c r="O280">
        <v>45</v>
      </c>
    </row>
    <row r="281" spans="1:15">
      <c r="A281" s="3" t="s">
        <v>8701</v>
      </c>
      <c r="B281" s="3" t="s">
        <v>1458</v>
      </c>
      <c r="C281" s="3" t="s">
        <v>8701</v>
      </c>
      <c r="D281">
        <v>0</v>
      </c>
      <c r="E281">
        <v>0</v>
      </c>
      <c r="F281">
        <f t="shared" si="4"/>
        <v>1500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564</v>
      </c>
      <c r="M281">
        <v>1494</v>
      </c>
      <c r="N281">
        <v>930</v>
      </c>
      <c r="O281">
        <v>6</v>
      </c>
    </row>
    <row r="282" spans="1:15">
      <c r="A282" s="3" t="s">
        <v>8702</v>
      </c>
      <c r="B282" s="3" t="s">
        <v>1456</v>
      </c>
      <c r="C282" s="3" t="s">
        <v>8702</v>
      </c>
      <c r="D282">
        <v>0</v>
      </c>
      <c r="E282">
        <v>1232</v>
      </c>
      <c r="F282">
        <f t="shared" si="4"/>
        <v>15800</v>
      </c>
      <c r="G282">
        <v>7000</v>
      </c>
      <c r="H282">
        <v>4068</v>
      </c>
      <c r="I282">
        <v>8800</v>
      </c>
      <c r="J282">
        <v>0</v>
      </c>
      <c r="K282">
        <v>0</v>
      </c>
      <c r="L282">
        <v>13536</v>
      </c>
      <c r="M282">
        <v>12266</v>
      </c>
      <c r="N282">
        <v>-1270</v>
      </c>
      <c r="O282">
        <v>602</v>
      </c>
    </row>
    <row r="283" spans="1:15">
      <c r="A283" s="3" t="s">
        <v>8703</v>
      </c>
      <c r="B283" s="3" t="s">
        <v>1699</v>
      </c>
      <c r="C283" s="3" t="s">
        <v>8703</v>
      </c>
      <c r="D283">
        <v>0</v>
      </c>
      <c r="E283">
        <v>0</v>
      </c>
      <c r="F283">
        <f t="shared" si="4"/>
        <v>100</v>
      </c>
      <c r="G283">
        <v>0</v>
      </c>
      <c r="H283">
        <v>0</v>
      </c>
      <c r="I283">
        <v>100</v>
      </c>
      <c r="J283">
        <v>0</v>
      </c>
      <c r="K283">
        <v>0</v>
      </c>
      <c r="L283">
        <v>0</v>
      </c>
      <c r="M283">
        <v>100</v>
      </c>
      <c r="N283">
        <v>100</v>
      </c>
      <c r="O283">
        <v>0</v>
      </c>
    </row>
    <row r="284" spans="1:15">
      <c r="A284" s="3" t="s">
        <v>8704</v>
      </c>
      <c r="B284" s="3" t="s">
        <v>1455</v>
      </c>
      <c r="C284" s="3" t="s">
        <v>8704</v>
      </c>
      <c r="D284">
        <v>0</v>
      </c>
      <c r="E284">
        <v>107804</v>
      </c>
      <c r="F284">
        <f t="shared" si="4"/>
        <v>50000</v>
      </c>
      <c r="G284">
        <v>50000</v>
      </c>
      <c r="H284">
        <v>134469</v>
      </c>
      <c r="I284">
        <v>0</v>
      </c>
      <c r="J284">
        <v>0</v>
      </c>
      <c r="K284">
        <v>0</v>
      </c>
      <c r="L284">
        <v>63768.5</v>
      </c>
      <c r="M284">
        <v>59801</v>
      </c>
      <c r="N284">
        <v>-3967.5</v>
      </c>
      <c r="O284">
        <v>74668</v>
      </c>
    </row>
    <row r="285" spans="1:15">
      <c r="A285" s="3" t="s">
        <v>8705</v>
      </c>
      <c r="B285" s="3" t="s">
        <v>1454</v>
      </c>
      <c r="C285" s="3" t="s">
        <v>8705</v>
      </c>
      <c r="D285">
        <v>0</v>
      </c>
      <c r="E285">
        <v>33021.5</v>
      </c>
      <c r="F285">
        <f t="shared" si="4"/>
        <v>25000</v>
      </c>
      <c r="G285">
        <v>15000</v>
      </c>
      <c r="H285">
        <v>31120</v>
      </c>
      <c r="I285">
        <v>10000</v>
      </c>
      <c r="J285">
        <v>0</v>
      </c>
      <c r="K285">
        <v>0</v>
      </c>
      <c r="L285">
        <v>42774.5</v>
      </c>
      <c r="M285">
        <v>41082</v>
      </c>
      <c r="N285">
        <v>-1692.5</v>
      </c>
      <c r="O285">
        <v>38</v>
      </c>
    </row>
    <row r="286" spans="1:15">
      <c r="A286" s="3" t="s">
        <v>8706</v>
      </c>
      <c r="B286" s="3" t="s">
        <v>1599</v>
      </c>
      <c r="C286" s="3" t="s">
        <v>8706</v>
      </c>
      <c r="D286">
        <v>0</v>
      </c>
      <c r="E286">
        <v>0</v>
      </c>
      <c r="F286">
        <f t="shared" si="4"/>
        <v>45</v>
      </c>
      <c r="G286">
        <v>15</v>
      </c>
      <c r="H286">
        <v>0</v>
      </c>
      <c r="I286">
        <v>30</v>
      </c>
      <c r="J286">
        <v>0</v>
      </c>
      <c r="K286">
        <v>0</v>
      </c>
      <c r="L286">
        <v>107</v>
      </c>
      <c r="M286">
        <v>30</v>
      </c>
      <c r="N286">
        <v>-77</v>
      </c>
      <c r="O286">
        <v>0</v>
      </c>
    </row>
    <row r="287" spans="1:15">
      <c r="A287" s="3" t="s">
        <v>8707</v>
      </c>
      <c r="B287" s="3" t="s">
        <v>1696</v>
      </c>
      <c r="C287" s="3" t="s">
        <v>8707</v>
      </c>
      <c r="D287">
        <v>0</v>
      </c>
      <c r="E287">
        <v>0</v>
      </c>
      <c r="F287">
        <f t="shared" si="4"/>
        <v>10</v>
      </c>
      <c r="G287">
        <v>0</v>
      </c>
      <c r="H287">
        <v>0</v>
      </c>
      <c r="I287">
        <v>10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</row>
    <row r="288" spans="1:15">
      <c r="A288" s="3" t="s">
        <v>8708</v>
      </c>
      <c r="B288" s="3" t="s">
        <v>1452</v>
      </c>
      <c r="C288" s="3" t="s">
        <v>8708</v>
      </c>
      <c r="D288">
        <v>0</v>
      </c>
      <c r="E288">
        <v>1844.5</v>
      </c>
      <c r="F288">
        <f t="shared" si="4"/>
        <v>0</v>
      </c>
      <c r="G288">
        <v>0</v>
      </c>
      <c r="H288">
        <v>214</v>
      </c>
      <c r="I288">
        <v>0</v>
      </c>
      <c r="J288">
        <v>0</v>
      </c>
      <c r="K288">
        <v>0</v>
      </c>
      <c r="L288">
        <v>1750.35</v>
      </c>
      <c r="M288">
        <v>214</v>
      </c>
      <c r="N288">
        <v>-1536.35</v>
      </c>
      <c r="O288">
        <v>0</v>
      </c>
    </row>
    <row r="289" spans="1:15">
      <c r="A289" s="3" t="s">
        <v>8709</v>
      </c>
      <c r="B289" s="3" t="s">
        <v>6705</v>
      </c>
      <c r="C289" s="3" t="s">
        <v>8709</v>
      </c>
      <c r="D289">
        <v>0</v>
      </c>
      <c r="E289">
        <v>0</v>
      </c>
      <c r="F289">
        <f t="shared" si="4"/>
        <v>1000</v>
      </c>
      <c r="G289">
        <v>0</v>
      </c>
      <c r="H289">
        <v>0</v>
      </c>
      <c r="I289">
        <v>1000</v>
      </c>
      <c r="J289">
        <v>0</v>
      </c>
      <c r="K289">
        <v>0</v>
      </c>
      <c r="L289">
        <v>1054</v>
      </c>
      <c r="M289">
        <v>998</v>
      </c>
      <c r="N289">
        <v>-56</v>
      </c>
      <c r="O289">
        <v>2</v>
      </c>
    </row>
    <row r="290" spans="1:15">
      <c r="A290" s="3" t="s">
        <v>8710</v>
      </c>
      <c r="B290" s="3" t="s">
        <v>6703</v>
      </c>
      <c r="C290" s="3" t="s">
        <v>8710</v>
      </c>
      <c r="D290">
        <v>0</v>
      </c>
      <c r="E290">
        <v>35</v>
      </c>
      <c r="F290">
        <f t="shared" si="4"/>
        <v>0</v>
      </c>
      <c r="G290">
        <v>0</v>
      </c>
      <c r="H290">
        <v>18</v>
      </c>
      <c r="I290">
        <v>0</v>
      </c>
      <c r="J290">
        <v>0</v>
      </c>
      <c r="K290">
        <v>0</v>
      </c>
      <c r="L290">
        <v>22</v>
      </c>
      <c r="M290">
        <v>18</v>
      </c>
      <c r="N290">
        <v>-4</v>
      </c>
      <c r="O290">
        <v>0</v>
      </c>
    </row>
    <row r="291" spans="1:15">
      <c r="A291" s="3" t="s">
        <v>8711</v>
      </c>
      <c r="B291" s="3" t="s">
        <v>6701</v>
      </c>
      <c r="C291" s="3" t="s">
        <v>8711</v>
      </c>
      <c r="D291">
        <v>0</v>
      </c>
      <c r="E291">
        <v>0</v>
      </c>
      <c r="F291">
        <f t="shared" si="4"/>
        <v>150</v>
      </c>
      <c r="G291">
        <v>0</v>
      </c>
      <c r="H291">
        <v>0</v>
      </c>
      <c r="I291">
        <v>150</v>
      </c>
      <c r="J291">
        <v>0</v>
      </c>
      <c r="K291">
        <v>0</v>
      </c>
      <c r="L291">
        <v>86</v>
      </c>
      <c r="M291">
        <v>150</v>
      </c>
      <c r="N291">
        <v>64</v>
      </c>
      <c r="O291">
        <v>0</v>
      </c>
    </row>
    <row r="292" spans="1:15">
      <c r="A292" s="3" t="s">
        <v>8712</v>
      </c>
      <c r="B292" s="3" t="s">
        <v>3114</v>
      </c>
      <c r="C292" s="3" t="s">
        <v>8712</v>
      </c>
      <c r="D292">
        <v>0</v>
      </c>
      <c r="E292">
        <v>260</v>
      </c>
      <c r="F292">
        <f t="shared" si="4"/>
        <v>0</v>
      </c>
      <c r="G292">
        <v>0</v>
      </c>
      <c r="H292">
        <v>185</v>
      </c>
      <c r="I292">
        <v>0</v>
      </c>
      <c r="J292">
        <v>0</v>
      </c>
      <c r="K292">
        <v>0</v>
      </c>
      <c r="L292">
        <v>200</v>
      </c>
      <c r="M292">
        <v>185</v>
      </c>
      <c r="N292">
        <v>-15</v>
      </c>
      <c r="O292">
        <v>0</v>
      </c>
    </row>
    <row r="293" spans="1:15">
      <c r="A293" s="3" t="s">
        <v>8713</v>
      </c>
      <c r="B293" s="3" t="s">
        <v>3696</v>
      </c>
      <c r="C293" s="3" t="s">
        <v>8713</v>
      </c>
      <c r="D293">
        <v>1</v>
      </c>
      <c r="E293">
        <v>164</v>
      </c>
      <c r="F293">
        <f t="shared" si="4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3" t="s">
        <v>8714</v>
      </c>
      <c r="B294" s="3" t="s">
        <v>3463</v>
      </c>
      <c r="C294" s="3" t="s">
        <v>8714</v>
      </c>
      <c r="D294">
        <v>0</v>
      </c>
      <c r="E294">
        <v>4705</v>
      </c>
      <c r="F294">
        <f t="shared" si="4"/>
        <v>0</v>
      </c>
      <c r="G294">
        <v>0</v>
      </c>
      <c r="H294">
        <v>4540</v>
      </c>
      <c r="I294">
        <v>0</v>
      </c>
      <c r="J294">
        <v>0</v>
      </c>
      <c r="K294">
        <v>0</v>
      </c>
      <c r="L294">
        <v>0</v>
      </c>
      <c r="M294">
        <v>4540</v>
      </c>
      <c r="N294">
        <v>4540</v>
      </c>
      <c r="O294">
        <v>0</v>
      </c>
    </row>
    <row r="295" spans="1:15">
      <c r="A295" s="3" t="s">
        <v>8715</v>
      </c>
      <c r="B295" s="3" t="s">
        <v>1451</v>
      </c>
      <c r="C295" s="3" t="s">
        <v>8715</v>
      </c>
      <c r="D295">
        <v>0</v>
      </c>
      <c r="E295">
        <v>0</v>
      </c>
      <c r="F295">
        <f t="shared" si="4"/>
        <v>10</v>
      </c>
      <c r="G295">
        <v>0</v>
      </c>
      <c r="H295">
        <v>0</v>
      </c>
      <c r="I295">
        <v>10</v>
      </c>
      <c r="J295">
        <v>0</v>
      </c>
      <c r="K295">
        <v>0</v>
      </c>
      <c r="L295">
        <v>96</v>
      </c>
      <c r="M295">
        <v>0</v>
      </c>
      <c r="N295">
        <v>-96</v>
      </c>
      <c r="O295">
        <v>10</v>
      </c>
    </row>
    <row r="296" spans="1:15">
      <c r="A296" s="3" t="s">
        <v>8716</v>
      </c>
      <c r="B296" s="3" t="s">
        <v>1450</v>
      </c>
      <c r="C296" s="3" t="s">
        <v>8716</v>
      </c>
      <c r="D296">
        <v>0</v>
      </c>
      <c r="E296">
        <v>612</v>
      </c>
      <c r="F296">
        <f t="shared" si="4"/>
        <v>0</v>
      </c>
      <c r="G296">
        <v>0</v>
      </c>
      <c r="H296">
        <v>10</v>
      </c>
      <c r="I296">
        <v>0</v>
      </c>
      <c r="J296">
        <v>0</v>
      </c>
      <c r="K296">
        <v>0</v>
      </c>
      <c r="L296">
        <v>499</v>
      </c>
      <c r="M296">
        <v>-24</v>
      </c>
      <c r="N296">
        <v>-523</v>
      </c>
      <c r="O296">
        <v>34</v>
      </c>
    </row>
    <row r="297" spans="1:15">
      <c r="A297" s="3" t="s">
        <v>8717</v>
      </c>
      <c r="B297" s="3" t="s">
        <v>1657</v>
      </c>
      <c r="C297" s="3" t="s">
        <v>8717</v>
      </c>
      <c r="D297">
        <v>0</v>
      </c>
      <c r="E297">
        <v>0</v>
      </c>
      <c r="F297">
        <f t="shared" si="4"/>
        <v>100</v>
      </c>
      <c r="G297">
        <v>0</v>
      </c>
      <c r="H297">
        <v>0</v>
      </c>
      <c r="I297">
        <v>100</v>
      </c>
      <c r="J297">
        <v>0</v>
      </c>
      <c r="K297">
        <v>0</v>
      </c>
      <c r="L297">
        <v>153</v>
      </c>
      <c r="M297">
        <v>100</v>
      </c>
      <c r="N297">
        <v>-53</v>
      </c>
      <c r="O297">
        <v>0</v>
      </c>
    </row>
    <row r="298" spans="1:15">
      <c r="A298" s="3" t="s">
        <v>8718</v>
      </c>
      <c r="B298" s="3" t="s">
        <v>1155</v>
      </c>
      <c r="C298" s="3" t="s">
        <v>8718</v>
      </c>
      <c r="D298">
        <v>1</v>
      </c>
      <c r="E298">
        <v>3</v>
      </c>
      <c r="F298">
        <f t="shared" si="4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399</v>
      </c>
      <c r="M298">
        <v>0</v>
      </c>
      <c r="N298">
        <v>-399</v>
      </c>
      <c r="O298">
        <v>0</v>
      </c>
    </row>
    <row r="299" spans="1:15">
      <c r="A299" s="3" t="s">
        <v>8719</v>
      </c>
      <c r="B299" s="3" t="s">
        <v>1448</v>
      </c>
      <c r="C299" s="3" t="s">
        <v>8719</v>
      </c>
      <c r="D299">
        <v>1</v>
      </c>
      <c r="E299">
        <v>131</v>
      </c>
      <c r="F299">
        <f t="shared" si="4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487</v>
      </c>
      <c r="M299">
        <v>0</v>
      </c>
      <c r="N299">
        <v>-487</v>
      </c>
      <c r="O299">
        <v>0</v>
      </c>
    </row>
    <row r="300" spans="1:15">
      <c r="A300" s="3" t="s">
        <v>8720</v>
      </c>
      <c r="B300" s="3" t="s">
        <v>1447</v>
      </c>
      <c r="C300" s="3" t="s">
        <v>8720</v>
      </c>
      <c r="D300">
        <v>0</v>
      </c>
      <c r="E300">
        <v>866.25</v>
      </c>
      <c r="F300">
        <f t="shared" si="4"/>
        <v>7300</v>
      </c>
      <c r="G300">
        <v>3000</v>
      </c>
      <c r="H300">
        <v>2996.01</v>
      </c>
      <c r="I300">
        <v>4300</v>
      </c>
      <c r="J300">
        <v>0</v>
      </c>
      <c r="K300">
        <v>0</v>
      </c>
      <c r="L300">
        <v>4383.06</v>
      </c>
      <c r="M300">
        <v>3950.01</v>
      </c>
      <c r="N300">
        <v>-433.05</v>
      </c>
      <c r="O300">
        <v>3346</v>
      </c>
    </row>
    <row r="301" spans="1:15">
      <c r="A301" s="3" t="s">
        <v>8721</v>
      </c>
      <c r="B301" s="3" t="s">
        <v>1446</v>
      </c>
      <c r="C301" s="3" t="s">
        <v>8721</v>
      </c>
      <c r="D301">
        <v>0</v>
      </c>
      <c r="E301">
        <v>17058</v>
      </c>
      <c r="F301">
        <f t="shared" si="4"/>
        <v>94000</v>
      </c>
      <c r="G301">
        <v>30000</v>
      </c>
      <c r="H301">
        <v>18606</v>
      </c>
      <c r="I301">
        <v>64000</v>
      </c>
      <c r="J301">
        <v>0</v>
      </c>
      <c r="K301">
        <v>0</v>
      </c>
      <c r="L301">
        <v>82420</v>
      </c>
      <c r="M301">
        <v>71606</v>
      </c>
      <c r="N301">
        <v>-10814</v>
      </c>
      <c r="O301">
        <v>11000</v>
      </c>
    </row>
    <row r="302" spans="1:15">
      <c r="A302" s="3" t="s">
        <v>8722</v>
      </c>
      <c r="B302" s="3" t="s">
        <v>1445</v>
      </c>
      <c r="C302" s="3" t="s">
        <v>8722</v>
      </c>
      <c r="D302">
        <v>0</v>
      </c>
      <c r="E302">
        <v>3710</v>
      </c>
      <c r="F302">
        <f t="shared" si="4"/>
        <v>0</v>
      </c>
      <c r="G302">
        <v>0</v>
      </c>
      <c r="H302">
        <v>3710</v>
      </c>
      <c r="I302">
        <v>0</v>
      </c>
      <c r="J302">
        <v>0</v>
      </c>
      <c r="K302">
        <v>0</v>
      </c>
      <c r="L302">
        <v>0</v>
      </c>
      <c r="M302">
        <v>3710</v>
      </c>
      <c r="N302">
        <v>3710</v>
      </c>
      <c r="O302">
        <v>0</v>
      </c>
    </row>
    <row r="303" spans="1:15">
      <c r="A303" s="3" t="s">
        <v>8723</v>
      </c>
      <c r="B303" s="3" t="s">
        <v>1612</v>
      </c>
      <c r="C303" s="3" t="s">
        <v>8723</v>
      </c>
      <c r="D303">
        <v>0</v>
      </c>
      <c r="E303">
        <v>0</v>
      </c>
      <c r="F303">
        <f t="shared" si="4"/>
        <v>60</v>
      </c>
      <c r="G303">
        <v>0</v>
      </c>
      <c r="H303">
        <v>0</v>
      </c>
      <c r="I303">
        <v>60</v>
      </c>
      <c r="J303">
        <v>0</v>
      </c>
      <c r="K303">
        <v>0</v>
      </c>
      <c r="L303">
        <v>30</v>
      </c>
      <c r="M303">
        <v>60</v>
      </c>
      <c r="N303">
        <v>30</v>
      </c>
      <c r="O303">
        <v>0</v>
      </c>
    </row>
    <row r="304" spans="1:15">
      <c r="A304" s="3" t="s">
        <v>8724</v>
      </c>
      <c r="B304" s="3" t="s">
        <v>8725</v>
      </c>
      <c r="C304" s="3" t="s">
        <v>8724</v>
      </c>
      <c r="D304">
        <v>0</v>
      </c>
      <c r="E304">
        <v>0</v>
      </c>
      <c r="F304">
        <f t="shared" si="4"/>
        <v>500</v>
      </c>
      <c r="G304">
        <v>0</v>
      </c>
      <c r="H304">
        <v>0</v>
      </c>
      <c r="I304">
        <v>500</v>
      </c>
      <c r="J304">
        <v>0</v>
      </c>
      <c r="K304">
        <v>0</v>
      </c>
      <c r="L304">
        <v>1803</v>
      </c>
      <c r="M304">
        <v>47</v>
      </c>
      <c r="N304">
        <v>-1756</v>
      </c>
      <c r="O304">
        <v>453</v>
      </c>
    </row>
    <row r="305" spans="1:15">
      <c r="A305" s="3" t="s">
        <v>8726</v>
      </c>
      <c r="B305" s="3" t="s">
        <v>1444</v>
      </c>
      <c r="C305" s="3" t="s">
        <v>8726</v>
      </c>
      <c r="D305">
        <v>0</v>
      </c>
      <c r="E305">
        <v>5</v>
      </c>
      <c r="F305">
        <f t="shared" si="4"/>
        <v>2045</v>
      </c>
      <c r="G305">
        <v>2000</v>
      </c>
      <c r="H305">
        <v>1766</v>
      </c>
      <c r="I305">
        <v>45</v>
      </c>
      <c r="J305">
        <v>0</v>
      </c>
      <c r="K305">
        <v>0</v>
      </c>
      <c r="L305">
        <v>864</v>
      </c>
      <c r="M305">
        <v>1793</v>
      </c>
      <c r="N305">
        <v>929</v>
      </c>
      <c r="O305">
        <v>18</v>
      </c>
    </row>
    <row r="306" spans="1:15">
      <c r="A306" s="3" t="s">
        <v>8727</v>
      </c>
      <c r="B306" s="3" t="s">
        <v>1170</v>
      </c>
      <c r="C306" s="3" t="s">
        <v>8727</v>
      </c>
      <c r="D306">
        <v>0</v>
      </c>
      <c r="E306">
        <v>335</v>
      </c>
      <c r="F306">
        <f t="shared" si="4"/>
        <v>1380</v>
      </c>
      <c r="G306">
        <v>1050</v>
      </c>
      <c r="H306">
        <v>483</v>
      </c>
      <c r="I306">
        <v>330</v>
      </c>
      <c r="J306">
        <v>0</v>
      </c>
      <c r="K306">
        <v>0</v>
      </c>
      <c r="L306">
        <v>579</v>
      </c>
      <c r="M306">
        <v>813</v>
      </c>
      <c r="N306">
        <v>234</v>
      </c>
      <c r="O306">
        <v>0</v>
      </c>
    </row>
    <row r="307" spans="1:15">
      <c r="A307" s="3" t="s">
        <v>8728</v>
      </c>
      <c r="B307" s="3" t="s">
        <v>1159</v>
      </c>
      <c r="C307" s="3" t="s">
        <v>8728</v>
      </c>
      <c r="D307">
        <v>0</v>
      </c>
      <c r="E307">
        <v>150</v>
      </c>
      <c r="F307">
        <f t="shared" si="4"/>
        <v>200</v>
      </c>
      <c r="G307">
        <v>0</v>
      </c>
      <c r="H307">
        <v>20</v>
      </c>
      <c r="I307">
        <v>200</v>
      </c>
      <c r="J307">
        <v>0</v>
      </c>
      <c r="K307">
        <v>0</v>
      </c>
      <c r="L307">
        <v>263</v>
      </c>
      <c r="M307">
        <v>220</v>
      </c>
      <c r="N307">
        <v>-43</v>
      </c>
      <c r="O307">
        <v>0</v>
      </c>
    </row>
    <row r="308" spans="1:15">
      <c r="A308" s="3" t="s">
        <v>8729</v>
      </c>
      <c r="B308" s="3" t="s">
        <v>1443</v>
      </c>
      <c r="C308" s="3" t="s">
        <v>8729</v>
      </c>
      <c r="D308">
        <v>1</v>
      </c>
      <c r="E308">
        <v>51</v>
      </c>
      <c r="F308">
        <f t="shared" si="4"/>
        <v>100</v>
      </c>
      <c r="G308">
        <v>100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3" t="s">
        <v>8730</v>
      </c>
      <c r="B309" s="3" t="s">
        <v>1442</v>
      </c>
      <c r="C309" s="3" t="s">
        <v>8730</v>
      </c>
      <c r="D309">
        <v>0</v>
      </c>
      <c r="E309">
        <v>493</v>
      </c>
      <c r="F309">
        <f t="shared" si="4"/>
        <v>8200</v>
      </c>
      <c r="G309">
        <v>6000</v>
      </c>
      <c r="H309">
        <v>3811.26</v>
      </c>
      <c r="I309">
        <v>2200</v>
      </c>
      <c r="J309">
        <v>0</v>
      </c>
      <c r="K309">
        <v>0</v>
      </c>
      <c r="L309">
        <v>5646.99</v>
      </c>
      <c r="M309">
        <v>5867.26</v>
      </c>
      <c r="N309">
        <v>220.27</v>
      </c>
      <c r="O309">
        <v>144</v>
      </c>
    </row>
    <row r="310" spans="1:15">
      <c r="A310" s="3" t="s">
        <v>8731</v>
      </c>
      <c r="B310" s="3" t="s">
        <v>1441</v>
      </c>
      <c r="C310" s="3" t="s">
        <v>8731</v>
      </c>
      <c r="D310">
        <v>0</v>
      </c>
      <c r="E310">
        <v>39734</v>
      </c>
      <c r="F310">
        <f t="shared" si="4"/>
        <v>37500</v>
      </c>
      <c r="G310">
        <v>30000</v>
      </c>
      <c r="H310">
        <v>29169</v>
      </c>
      <c r="I310">
        <v>7500</v>
      </c>
      <c r="J310">
        <v>0</v>
      </c>
      <c r="K310">
        <v>0</v>
      </c>
      <c r="L310">
        <v>48381</v>
      </c>
      <c r="M310">
        <v>28769</v>
      </c>
      <c r="N310">
        <v>-19612</v>
      </c>
      <c r="O310">
        <v>7900</v>
      </c>
    </row>
    <row r="311" spans="1:15">
      <c r="A311" s="3" t="s">
        <v>8732</v>
      </c>
      <c r="B311" s="3" t="s">
        <v>1209</v>
      </c>
      <c r="C311" s="3" t="s">
        <v>8732</v>
      </c>
      <c r="D311">
        <v>0</v>
      </c>
      <c r="E311">
        <v>0</v>
      </c>
      <c r="F311">
        <f t="shared" si="4"/>
        <v>6000</v>
      </c>
      <c r="G311">
        <v>0</v>
      </c>
      <c r="H311">
        <v>0</v>
      </c>
      <c r="I311">
        <v>6000</v>
      </c>
      <c r="J311">
        <v>0</v>
      </c>
      <c r="K311">
        <v>0</v>
      </c>
      <c r="L311">
        <v>977.6</v>
      </c>
      <c r="M311">
        <v>2854</v>
      </c>
      <c r="N311">
        <v>1876.4</v>
      </c>
      <c r="O311">
        <v>3146</v>
      </c>
    </row>
    <row r="312" spans="1:15">
      <c r="A312" s="3" t="s">
        <v>8733</v>
      </c>
      <c r="B312" s="3" t="s">
        <v>1598</v>
      </c>
      <c r="C312" s="3" t="s">
        <v>8733</v>
      </c>
      <c r="D312">
        <v>0</v>
      </c>
      <c r="E312">
        <v>0</v>
      </c>
      <c r="F312">
        <f t="shared" si="4"/>
        <v>7000</v>
      </c>
      <c r="G312">
        <v>3000</v>
      </c>
      <c r="H312">
        <v>3000</v>
      </c>
      <c r="I312">
        <v>4000</v>
      </c>
      <c r="J312">
        <v>0</v>
      </c>
      <c r="K312">
        <v>0</v>
      </c>
      <c r="L312">
        <v>2425.75</v>
      </c>
      <c r="M312">
        <v>5212</v>
      </c>
      <c r="N312">
        <v>2786.25</v>
      </c>
      <c r="O312">
        <v>1788</v>
      </c>
    </row>
    <row r="313" spans="1:15">
      <c r="A313" s="3" t="s">
        <v>8734</v>
      </c>
      <c r="B313" s="3" t="s">
        <v>1440</v>
      </c>
      <c r="C313" s="3" t="s">
        <v>8734</v>
      </c>
      <c r="D313">
        <v>0</v>
      </c>
      <c r="E313">
        <v>4</v>
      </c>
      <c r="F313">
        <f t="shared" si="4"/>
        <v>20100</v>
      </c>
      <c r="G313">
        <v>0</v>
      </c>
      <c r="H313">
        <v>4</v>
      </c>
      <c r="I313">
        <v>20100</v>
      </c>
      <c r="J313">
        <v>0</v>
      </c>
      <c r="K313">
        <v>0</v>
      </c>
      <c r="L313">
        <v>1771</v>
      </c>
      <c r="M313">
        <v>0</v>
      </c>
      <c r="N313">
        <v>-1771</v>
      </c>
      <c r="O313">
        <v>20104</v>
      </c>
    </row>
    <row r="314" spans="1:15">
      <c r="A314" s="3" t="s">
        <v>8735</v>
      </c>
      <c r="B314" s="3" t="s">
        <v>1439</v>
      </c>
      <c r="C314" s="3" t="s">
        <v>8735</v>
      </c>
      <c r="D314">
        <v>0</v>
      </c>
      <c r="E314">
        <v>22</v>
      </c>
      <c r="F314">
        <f t="shared" si="4"/>
        <v>0</v>
      </c>
      <c r="G314">
        <v>0</v>
      </c>
      <c r="H314">
        <v>89</v>
      </c>
      <c r="I314">
        <v>0</v>
      </c>
      <c r="J314">
        <v>0</v>
      </c>
      <c r="K314">
        <v>0</v>
      </c>
      <c r="L314">
        <v>148</v>
      </c>
      <c r="M314">
        <v>-41</v>
      </c>
      <c r="N314">
        <v>-189</v>
      </c>
      <c r="O314">
        <v>130</v>
      </c>
    </row>
    <row r="315" spans="1:15">
      <c r="A315" s="3" t="s">
        <v>8736</v>
      </c>
      <c r="B315" s="3" t="s">
        <v>6699</v>
      </c>
      <c r="C315" s="3" t="s">
        <v>8736</v>
      </c>
      <c r="D315">
        <v>0</v>
      </c>
      <c r="E315">
        <v>2</v>
      </c>
      <c r="F315">
        <f t="shared" si="4"/>
        <v>6800</v>
      </c>
      <c r="G315">
        <v>1900</v>
      </c>
      <c r="H315">
        <v>322</v>
      </c>
      <c r="I315">
        <v>4900</v>
      </c>
      <c r="J315">
        <v>0</v>
      </c>
      <c r="K315">
        <v>0</v>
      </c>
      <c r="L315">
        <v>2836</v>
      </c>
      <c r="M315">
        <v>1331</v>
      </c>
      <c r="N315">
        <v>-1505</v>
      </c>
      <c r="O315">
        <v>3891</v>
      </c>
    </row>
    <row r="316" spans="1:15">
      <c r="A316" s="3" t="s">
        <v>8737</v>
      </c>
      <c r="B316" s="3" t="s">
        <v>6697</v>
      </c>
      <c r="C316" s="3" t="s">
        <v>8737</v>
      </c>
      <c r="D316">
        <v>0</v>
      </c>
      <c r="E316">
        <v>647</v>
      </c>
      <c r="F316">
        <f t="shared" si="4"/>
        <v>2300</v>
      </c>
      <c r="G316">
        <v>500</v>
      </c>
      <c r="H316">
        <v>284</v>
      </c>
      <c r="I316">
        <v>1800</v>
      </c>
      <c r="J316">
        <v>0</v>
      </c>
      <c r="K316">
        <v>0</v>
      </c>
      <c r="L316">
        <v>782</v>
      </c>
      <c r="M316">
        <v>2084</v>
      </c>
      <c r="N316">
        <v>1302</v>
      </c>
      <c r="O316">
        <v>0</v>
      </c>
    </row>
    <row r="317" spans="1:15">
      <c r="A317" s="3" t="s">
        <v>8738</v>
      </c>
      <c r="B317" s="3" t="s">
        <v>6695</v>
      </c>
      <c r="C317" s="3" t="s">
        <v>8738</v>
      </c>
      <c r="D317">
        <v>0</v>
      </c>
      <c r="E317">
        <v>126</v>
      </c>
      <c r="F317">
        <f t="shared" si="4"/>
        <v>0</v>
      </c>
      <c r="G317">
        <v>0</v>
      </c>
      <c r="H317">
        <v>126</v>
      </c>
      <c r="I317">
        <v>0</v>
      </c>
      <c r="J317">
        <v>0</v>
      </c>
      <c r="K317">
        <v>0</v>
      </c>
      <c r="L317">
        <v>0</v>
      </c>
      <c r="M317">
        <v>126</v>
      </c>
      <c r="N317">
        <v>126</v>
      </c>
      <c r="O317">
        <v>0</v>
      </c>
    </row>
    <row r="318" spans="1:15">
      <c r="A318" s="3" t="s">
        <v>8739</v>
      </c>
      <c r="B318" s="3" t="s">
        <v>6693</v>
      </c>
      <c r="C318" s="3" t="s">
        <v>8739</v>
      </c>
      <c r="D318">
        <v>0</v>
      </c>
      <c r="E318">
        <v>6122</v>
      </c>
      <c r="F318">
        <f t="shared" si="4"/>
        <v>0</v>
      </c>
      <c r="G318">
        <v>0</v>
      </c>
      <c r="H318">
        <v>3810.72</v>
      </c>
      <c r="I318">
        <v>0</v>
      </c>
      <c r="J318">
        <v>0</v>
      </c>
      <c r="K318">
        <v>0</v>
      </c>
      <c r="L318">
        <v>3728.9</v>
      </c>
      <c r="M318">
        <v>3779.72</v>
      </c>
      <c r="N318">
        <v>50.82</v>
      </c>
      <c r="O318">
        <v>31</v>
      </c>
    </row>
    <row r="319" spans="1:15">
      <c r="A319" s="3" t="s">
        <v>8740</v>
      </c>
      <c r="B319" s="3" t="s">
        <v>3889</v>
      </c>
      <c r="C319" s="3" t="s">
        <v>8740</v>
      </c>
      <c r="D319">
        <v>0</v>
      </c>
      <c r="E319">
        <v>67000</v>
      </c>
      <c r="F319">
        <f t="shared" si="4"/>
        <v>0</v>
      </c>
      <c r="G319">
        <v>0</v>
      </c>
      <c r="H319">
        <v>67000</v>
      </c>
      <c r="I319">
        <v>0</v>
      </c>
      <c r="J319">
        <v>0</v>
      </c>
      <c r="K319">
        <v>0</v>
      </c>
      <c r="L319">
        <v>43945</v>
      </c>
      <c r="M319">
        <v>60930</v>
      </c>
      <c r="N319">
        <v>16985</v>
      </c>
      <c r="O319">
        <v>6070</v>
      </c>
    </row>
    <row r="320" spans="1:15">
      <c r="A320" s="3" t="s">
        <v>8741</v>
      </c>
      <c r="B320" s="3" t="s">
        <v>3639</v>
      </c>
      <c r="C320" s="3" t="s">
        <v>8741</v>
      </c>
      <c r="D320">
        <v>0</v>
      </c>
      <c r="E320">
        <v>19675.5</v>
      </c>
      <c r="F320">
        <f t="shared" si="4"/>
        <v>12300</v>
      </c>
      <c r="G320">
        <v>0</v>
      </c>
      <c r="H320">
        <v>11634</v>
      </c>
      <c r="I320">
        <v>12300</v>
      </c>
      <c r="J320">
        <v>0</v>
      </c>
      <c r="K320">
        <v>0</v>
      </c>
      <c r="L320">
        <v>17396</v>
      </c>
      <c r="M320">
        <v>22257</v>
      </c>
      <c r="N320">
        <v>4861</v>
      </c>
      <c r="O320">
        <v>1677</v>
      </c>
    </row>
    <row r="321" spans="1:15">
      <c r="A321" s="3" t="s">
        <v>8742</v>
      </c>
      <c r="B321" s="3" t="s">
        <v>3436</v>
      </c>
      <c r="C321" s="3" t="s">
        <v>8742</v>
      </c>
      <c r="D321">
        <v>0</v>
      </c>
      <c r="E321">
        <v>7829</v>
      </c>
      <c r="F321">
        <f t="shared" si="4"/>
        <v>6660</v>
      </c>
      <c r="G321">
        <v>2550</v>
      </c>
      <c r="H321">
        <v>5857</v>
      </c>
      <c r="I321">
        <v>4110</v>
      </c>
      <c r="J321">
        <v>0</v>
      </c>
      <c r="K321">
        <v>0</v>
      </c>
      <c r="L321">
        <v>6191</v>
      </c>
      <c r="M321">
        <v>6603</v>
      </c>
      <c r="N321">
        <v>412</v>
      </c>
      <c r="O321">
        <v>3364</v>
      </c>
    </row>
    <row r="322" spans="1:15">
      <c r="A322" s="3" t="s">
        <v>8743</v>
      </c>
      <c r="B322" s="3" t="s">
        <v>3659</v>
      </c>
      <c r="C322" s="3" t="s">
        <v>8743</v>
      </c>
      <c r="D322">
        <v>0</v>
      </c>
      <c r="E322">
        <v>1578</v>
      </c>
      <c r="F322">
        <f t="shared" si="4"/>
        <v>9000</v>
      </c>
      <c r="G322">
        <v>9000</v>
      </c>
      <c r="H322">
        <v>7242</v>
      </c>
      <c r="I322">
        <v>0</v>
      </c>
      <c r="J322">
        <v>0</v>
      </c>
      <c r="K322">
        <v>0</v>
      </c>
      <c r="L322">
        <v>7239</v>
      </c>
      <c r="M322">
        <v>6482</v>
      </c>
      <c r="N322">
        <v>-757</v>
      </c>
      <c r="O322">
        <v>760</v>
      </c>
    </row>
    <row r="323" spans="1:15">
      <c r="A323" s="3" t="s">
        <v>8744</v>
      </c>
      <c r="B323" s="3" t="s">
        <v>3422</v>
      </c>
      <c r="C323" s="3" t="s">
        <v>8744</v>
      </c>
      <c r="D323">
        <v>0</v>
      </c>
      <c r="E323">
        <v>417</v>
      </c>
      <c r="F323">
        <f t="shared" ref="F323:F386" si="5">G323+I323</f>
        <v>900</v>
      </c>
      <c r="G323">
        <v>0</v>
      </c>
      <c r="H323">
        <v>18</v>
      </c>
      <c r="I323">
        <v>900</v>
      </c>
      <c r="J323">
        <v>0</v>
      </c>
      <c r="K323">
        <v>0</v>
      </c>
      <c r="L323">
        <v>392</v>
      </c>
      <c r="M323">
        <v>473</v>
      </c>
      <c r="N323">
        <v>81</v>
      </c>
      <c r="O323">
        <v>445</v>
      </c>
    </row>
    <row r="324" spans="1:15">
      <c r="A324" s="3" t="s">
        <v>8745</v>
      </c>
      <c r="B324" s="3" t="s">
        <v>1438</v>
      </c>
      <c r="C324" s="3" t="s">
        <v>8745</v>
      </c>
      <c r="D324">
        <v>0</v>
      </c>
      <c r="E324">
        <v>122</v>
      </c>
      <c r="F324">
        <f t="shared" si="5"/>
        <v>0</v>
      </c>
      <c r="G324">
        <v>0</v>
      </c>
      <c r="H324">
        <v>102</v>
      </c>
      <c r="I324">
        <v>0</v>
      </c>
      <c r="J324">
        <v>0</v>
      </c>
      <c r="K324">
        <v>0</v>
      </c>
      <c r="L324">
        <v>871</v>
      </c>
      <c r="M324">
        <v>102</v>
      </c>
      <c r="N324">
        <v>-769</v>
      </c>
      <c r="O324">
        <v>0</v>
      </c>
    </row>
    <row r="325" spans="1:15">
      <c r="A325" s="3" t="s">
        <v>8746</v>
      </c>
      <c r="B325" s="3" t="s">
        <v>1437</v>
      </c>
      <c r="C325" s="3" t="s">
        <v>8746</v>
      </c>
      <c r="D325">
        <v>0</v>
      </c>
      <c r="E325">
        <v>0</v>
      </c>
      <c r="F325">
        <f t="shared" si="5"/>
        <v>100</v>
      </c>
      <c r="G325">
        <v>0</v>
      </c>
      <c r="H325">
        <v>0</v>
      </c>
      <c r="I325">
        <v>100</v>
      </c>
      <c r="J325">
        <v>0</v>
      </c>
      <c r="K325">
        <v>0</v>
      </c>
      <c r="L325">
        <v>67</v>
      </c>
      <c r="M325">
        <v>86</v>
      </c>
      <c r="N325">
        <v>19</v>
      </c>
      <c r="O325">
        <v>14</v>
      </c>
    </row>
    <row r="326" spans="1:15">
      <c r="A326" s="3" t="s">
        <v>8747</v>
      </c>
      <c r="B326" s="3" t="s">
        <v>1435</v>
      </c>
      <c r="C326" s="3" t="s">
        <v>8747</v>
      </c>
      <c r="D326">
        <v>0</v>
      </c>
      <c r="E326">
        <v>224</v>
      </c>
      <c r="F326">
        <f t="shared" si="5"/>
        <v>1600</v>
      </c>
      <c r="G326">
        <v>200</v>
      </c>
      <c r="H326">
        <v>5</v>
      </c>
      <c r="I326">
        <v>1400</v>
      </c>
      <c r="J326">
        <v>0</v>
      </c>
      <c r="K326">
        <v>0</v>
      </c>
      <c r="L326">
        <v>1492.25</v>
      </c>
      <c r="M326">
        <v>1281</v>
      </c>
      <c r="N326">
        <v>-211.25</v>
      </c>
      <c r="O326">
        <v>124</v>
      </c>
    </row>
    <row r="327" spans="1:15">
      <c r="A327" s="3" t="s">
        <v>8748</v>
      </c>
      <c r="B327" s="3" t="s">
        <v>1433</v>
      </c>
      <c r="C327" s="3" t="s">
        <v>8748</v>
      </c>
      <c r="D327">
        <v>0</v>
      </c>
      <c r="E327">
        <v>20</v>
      </c>
      <c r="F327">
        <f t="shared" si="5"/>
        <v>0</v>
      </c>
      <c r="G327">
        <v>0</v>
      </c>
      <c r="H327">
        <v>20</v>
      </c>
      <c r="I327">
        <v>0</v>
      </c>
      <c r="J327">
        <v>0</v>
      </c>
      <c r="K327">
        <v>0</v>
      </c>
      <c r="L327">
        <v>20</v>
      </c>
      <c r="M327">
        <v>20</v>
      </c>
      <c r="N327">
        <v>0</v>
      </c>
      <c r="O327">
        <v>0</v>
      </c>
    </row>
    <row r="328" spans="1:15">
      <c r="A328" s="3" t="s">
        <v>8749</v>
      </c>
      <c r="B328" s="3" t="s">
        <v>6691</v>
      </c>
      <c r="C328" s="3" t="s">
        <v>8749</v>
      </c>
      <c r="D328">
        <v>0</v>
      </c>
      <c r="E328">
        <v>45</v>
      </c>
      <c r="F328">
        <f t="shared" si="5"/>
        <v>15</v>
      </c>
      <c r="G328">
        <v>0</v>
      </c>
      <c r="H328">
        <v>0</v>
      </c>
      <c r="I328">
        <v>15</v>
      </c>
      <c r="J328">
        <v>0</v>
      </c>
      <c r="K328">
        <v>0</v>
      </c>
      <c r="L328">
        <v>15</v>
      </c>
      <c r="M328">
        <v>15</v>
      </c>
      <c r="N328">
        <v>0</v>
      </c>
      <c r="O328">
        <v>0</v>
      </c>
    </row>
    <row r="329" spans="1:15">
      <c r="A329" s="3" t="s">
        <v>8750</v>
      </c>
      <c r="B329" s="3" t="s">
        <v>1654</v>
      </c>
      <c r="C329" s="3" t="s">
        <v>8750</v>
      </c>
      <c r="D329">
        <v>0</v>
      </c>
      <c r="E329">
        <v>0</v>
      </c>
      <c r="F329">
        <f t="shared" si="5"/>
        <v>110</v>
      </c>
      <c r="G329">
        <v>0</v>
      </c>
      <c r="H329">
        <v>0</v>
      </c>
      <c r="I329">
        <v>110</v>
      </c>
      <c r="J329">
        <v>0</v>
      </c>
      <c r="K329">
        <v>0</v>
      </c>
      <c r="L329">
        <v>7</v>
      </c>
      <c r="M329">
        <v>14</v>
      </c>
      <c r="N329">
        <v>7</v>
      </c>
      <c r="O329">
        <v>96</v>
      </c>
    </row>
    <row r="330" spans="1:15">
      <c r="A330" s="3" t="s">
        <v>8751</v>
      </c>
      <c r="B330" s="3" t="s">
        <v>1432</v>
      </c>
      <c r="C330" s="3" t="s">
        <v>8751</v>
      </c>
      <c r="D330">
        <v>0</v>
      </c>
      <c r="E330">
        <v>130</v>
      </c>
      <c r="F330">
        <f t="shared" si="5"/>
        <v>0</v>
      </c>
      <c r="G330">
        <v>0</v>
      </c>
      <c r="H330">
        <v>40</v>
      </c>
      <c r="I330">
        <v>0</v>
      </c>
      <c r="J330">
        <v>0</v>
      </c>
      <c r="K330">
        <v>0</v>
      </c>
      <c r="L330">
        <v>14</v>
      </c>
      <c r="M330">
        <v>26</v>
      </c>
      <c r="N330">
        <v>12</v>
      </c>
      <c r="O330">
        <v>14</v>
      </c>
    </row>
    <row r="331" spans="1:15">
      <c r="A331" s="3" t="s">
        <v>8752</v>
      </c>
      <c r="B331" s="3" t="s">
        <v>1214</v>
      </c>
      <c r="C331" s="3" t="s">
        <v>8752</v>
      </c>
      <c r="D331">
        <v>0</v>
      </c>
      <c r="E331">
        <v>145</v>
      </c>
      <c r="F331">
        <f t="shared" si="5"/>
        <v>0</v>
      </c>
      <c r="G331">
        <v>0</v>
      </c>
      <c r="H331">
        <v>78</v>
      </c>
      <c r="I331">
        <v>0</v>
      </c>
      <c r="J331">
        <v>0</v>
      </c>
      <c r="K331">
        <v>0</v>
      </c>
      <c r="L331">
        <v>245</v>
      </c>
      <c r="M331">
        <v>78</v>
      </c>
      <c r="N331">
        <v>-167</v>
      </c>
      <c r="O331">
        <v>0</v>
      </c>
    </row>
    <row r="332" spans="1:15">
      <c r="A332" s="3" t="s">
        <v>8753</v>
      </c>
      <c r="B332" s="3" t="s">
        <v>1161</v>
      </c>
      <c r="C332" s="3" t="s">
        <v>8753</v>
      </c>
      <c r="D332">
        <v>0</v>
      </c>
      <c r="E332">
        <v>237</v>
      </c>
      <c r="F332">
        <f t="shared" si="5"/>
        <v>760</v>
      </c>
      <c r="G332">
        <v>0</v>
      </c>
      <c r="H332">
        <v>32</v>
      </c>
      <c r="I332">
        <v>760</v>
      </c>
      <c r="J332">
        <v>0</v>
      </c>
      <c r="K332">
        <v>0</v>
      </c>
      <c r="L332">
        <v>812</v>
      </c>
      <c r="M332">
        <v>771</v>
      </c>
      <c r="N332">
        <v>-41</v>
      </c>
      <c r="O332">
        <v>21</v>
      </c>
    </row>
    <row r="333" spans="1:15">
      <c r="A333" s="3" t="s">
        <v>8754</v>
      </c>
      <c r="B333" s="3" t="s">
        <v>6689</v>
      </c>
      <c r="C333" s="3" t="s">
        <v>8754</v>
      </c>
      <c r="D333">
        <v>0</v>
      </c>
      <c r="E333">
        <v>25</v>
      </c>
      <c r="F333">
        <f t="shared" si="5"/>
        <v>120</v>
      </c>
      <c r="G333">
        <v>108</v>
      </c>
      <c r="H333">
        <v>108</v>
      </c>
      <c r="I333">
        <v>12</v>
      </c>
      <c r="J333">
        <v>0</v>
      </c>
      <c r="K333">
        <v>0</v>
      </c>
      <c r="L333">
        <v>124</v>
      </c>
      <c r="M333">
        <v>120</v>
      </c>
      <c r="N333">
        <v>-4</v>
      </c>
      <c r="O333">
        <v>0</v>
      </c>
    </row>
    <row r="334" spans="1:15">
      <c r="A334" s="3" t="s">
        <v>8755</v>
      </c>
      <c r="B334" s="3" t="s">
        <v>1431</v>
      </c>
      <c r="C334" s="3" t="s">
        <v>8755</v>
      </c>
      <c r="D334">
        <v>0</v>
      </c>
      <c r="E334">
        <v>5166</v>
      </c>
      <c r="F334">
        <f t="shared" si="5"/>
        <v>15000</v>
      </c>
      <c r="G334">
        <v>10000</v>
      </c>
      <c r="H334">
        <v>9536.5</v>
      </c>
      <c r="I334">
        <v>5000</v>
      </c>
      <c r="J334">
        <v>0</v>
      </c>
      <c r="K334">
        <v>0</v>
      </c>
      <c r="L334">
        <v>12834</v>
      </c>
      <c r="M334">
        <v>12711.5</v>
      </c>
      <c r="N334">
        <v>-122.5</v>
      </c>
      <c r="O334">
        <v>1825</v>
      </c>
    </row>
    <row r="335" spans="1:15">
      <c r="A335" s="3" t="s">
        <v>8756</v>
      </c>
      <c r="B335" s="3" t="s">
        <v>1430</v>
      </c>
      <c r="C335" s="3" t="s">
        <v>8756</v>
      </c>
      <c r="D335">
        <v>0</v>
      </c>
      <c r="E335">
        <v>2521</v>
      </c>
      <c r="F335">
        <f t="shared" si="5"/>
        <v>63000</v>
      </c>
      <c r="G335">
        <v>42000</v>
      </c>
      <c r="H335">
        <v>30893.5</v>
      </c>
      <c r="I335">
        <v>21000</v>
      </c>
      <c r="J335">
        <v>0</v>
      </c>
      <c r="K335">
        <v>0</v>
      </c>
      <c r="L335">
        <v>48069</v>
      </c>
      <c r="M335">
        <v>48346.5</v>
      </c>
      <c r="N335">
        <v>277.5</v>
      </c>
      <c r="O335">
        <v>3547</v>
      </c>
    </row>
    <row r="336" spans="1:15">
      <c r="A336" s="3" t="s">
        <v>8757</v>
      </c>
      <c r="B336" s="3" t="s">
        <v>1223</v>
      </c>
      <c r="C336" s="3" t="s">
        <v>8757</v>
      </c>
      <c r="D336">
        <v>0</v>
      </c>
      <c r="E336">
        <v>20154</v>
      </c>
      <c r="F336">
        <f t="shared" si="5"/>
        <v>256250</v>
      </c>
      <c r="G336">
        <v>45000</v>
      </c>
      <c r="H336">
        <v>7212</v>
      </c>
      <c r="I336">
        <v>211250</v>
      </c>
      <c r="J336">
        <v>0</v>
      </c>
      <c r="K336">
        <v>0</v>
      </c>
      <c r="L336">
        <v>209828</v>
      </c>
      <c r="M336">
        <v>197824</v>
      </c>
      <c r="N336">
        <v>-12004</v>
      </c>
      <c r="O336">
        <v>20638</v>
      </c>
    </row>
    <row r="337" spans="1:15">
      <c r="A337" s="3" t="s">
        <v>8758</v>
      </c>
      <c r="B337" s="3" t="s">
        <v>1429</v>
      </c>
      <c r="C337" s="3" t="s">
        <v>8758</v>
      </c>
      <c r="D337">
        <v>0</v>
      </c>
      <c r="E337">
        <v>4413.5</v>
      </c>
      <c r="F337">
        <f t="shared" si="5"/>
        <v>0</v>
      </c>
      <c r="G337">
        <v>0</v>
      </c>
      <c r="H337">
        <v>2758.75</v>
      </c>
      <c r="I337">
        <v>0</v>
      </c>
      <c r="J337">
        <v>0</v>
      </c>
      <c r="K337">
        <v>0</v>
      </c>
      <c r="L337">
        <v>2261.62</v>
      </c>
      <c r="M337">
        <v>2389.75</v>
      </c>
      <c r="N337">
        <v>128.13</v>
      </c>
      <c r="O337">
        <v>369</v>
      </c>
    </row>
    <row r="338" spans="1:15">
      <c r="A338" s="3" t="s">
        <v>8759</v>
      </c>
      <c r="B338" s="3" t="s">
        <v>1427</v>
      </c>
      <c r="C338" s="3" t="s">
        <v>8759</v>
      </c>
      <c r="D338">
        <v>0</v>
      </c>
      <c r="E338">
        <v>1458</v>
      </c>
      <c r="F338">
        <f t="shared" si="5"/>
        <v>20300</v>
      </c>
      <c r="G338">
        <v>7500</v>
      </c>
      <c r="H338">
        <v>4820</v>
      </c>
      <c r="I338">
        <v>12800</v>
      </c>
      <c r="J338">
        <v>0</v>
      </c>
      <c r="K338">
        <v>0</v>
      </c>
      <c r="L338">
        <v>15167.5</v>
      </c>
      <c r="M338">
        <v>15805</v>
      </c>
      <c r="N338">
        <v>637.5</v>
      </c>
      <c r="O338">
        <v>1815</v>
      </c>
    </row>
    <row r="339" spans="1:15">
      <c r="A339" s="3" t="s">
        <v>8760</v>
      </c>
      <c r="B339" s="3" t="s">
        <v>1426</v>
      </c>
      <c r="C339" s="3" t="s">
        <v>8760</v>
      </c>
      <c r="D339">
        <v>0</v>
      </c>
      <c r="E339">
        <v>29868</v>
      </c>
      <c r="F339">
        <f t="shared" si="5"/>
        <v>6800</v>
      </c>
      <c r="G339">
        <v>0</v>
      </c>
      <c r="H339">
        <v>26669</v>
      </c>
      <c r="I339">
        <v>6800</v>
      </c>
      <c r="J339">
        <v>0</v>
      </c>
      <c r="K339">
        <v>0</v>
      </c>
      <c r="L339">
        <v>6602.5</v>
      </c>
      <c r="M339">
        <v>31849</v>
      </c>
      <c r="N339">
        <v>25246.5</v>
      </c>
      <c r="O339">
        <v>1620</v>
      </c>
    </row>
    <row r="340" spans="1:15">
      <c r="A340" s="3" t="s">
        <v>8761</v>
      </c>
      <c r="B340" s="3" t="s">
        <v>3616</v>
      </c>
      <c r="C340" s="3" t="s">
        <v>8761</v>
      </c>
      <c r="D340">
        <v>0</v>
      </c>
      <c r="E340">
        <v>21803</v>
      </c>
      <c r="F340">
        <f t="shared" si="5"/>
        <v>0</v>
      </c>
      <c r="G340">
        <v>0</v>
      </c>
      <c r="H340">
        <v>19023</v>
      </c>
      <c r="I340">
        <v>0</v>
      </c>
      <c r="J340">
        <v>0</v>
      </c>
      <c r="K340">
        <v>0</v>
      </c>
      <c r="L340">
        <v>4797.77</v>
      </c>
      <c r="M340">
        <v>6493</v>
      </c>
      <c r="N340">
        <v>1695.23</v>
      </c>
      <c r="O340">
        <v>12530</v>
      </c>
    </row>
    <row r="341" spans="1:15">
      <c r="A341" s="3" t="s">
        <v>8762</v>
      </c>
      <c r="B341" s="3" t="s">
        <v>3121</v>
      </c>
      <c r="C341" s="3" t="s">
        <v>8762</v>
      </c>
      <c r="D341">
        <v>0</v>
      </c>
      <c r="E341">
        <v>14</v>
      </c>
      <c r="F341">
        <f t="shared" si="5"/>
        <v>420</v>
      </c>
      <c r="G341">
        <v>0</v>
      </c>
      <c r="H341">
        <v>6</v>
      </c>
      <c r="I341">
        <v>420</v>
      </c>
      <c r="J341">
        <v>0</v>
      </c>
      <c r="K341">
        <v>0</v>
      </c>
      <c r="L341">
        <v>2148</v>
      </c>
      <c r="M341">
        <v>420</v>
      </c>
      <c r="N341">
        <v>-1728</v>
      </c>
      <c r="O341">
        <v>6</v>
      </c>
    </row>
    <row r="342" spans="1:15">
      <c r="A342" s="3" t="s">
        <v>8763</v>
      </c>
      <c r="B342" s="3" t="s">
        <v>6687</v>
      </c>
      <c r="C342" s="3" t="s">
        <v>8763</v>
      </c>
      <c r="D342">
        <v>0</v>
      </c>
      <c r="E342">
        <v>99.5</v>
      </c>
      <c r="F342">
        <f t="shared" si="5"/>
        <v>1320</v>
      </c>
      <c r="G342">
        <v>810</v>
      </c>
      <c r="H342">
        <v>543</v>
      </c>
      <c r="I342">
        <v>510</v>
      </c>
      <c r="J342">
        <v>0</v>
      </c>
      <c r="K342">
        <v>0</v>
      </c>
      <c r="L342">
        <v>969</v>
      </c>
      <c r="M342">
        <v>973</v>
      </c>
      <c r="N342">
        <v>4</v>
      </c>
      <c r="O342">
        <v>80</v>
      </c>
    </row>
    <row r="343" spans="1:15">
      <c r="A343" s="3" t="s">
        <v>8764</v>
      </c>
      <c r="B343" s="3" t="s">
        <v>6685</v>
      </c>
      <c r="C343" s="3" t="s">
        <v>8764</v>
      </c>
      <c r="D343">
        <v>0</v>
      </c>
      <c r="E343">
        <v>2</v>
      </c>
      <c r="F343">
        <f t="shared" si="5"/>
        <v>1980</v>
      </c>
      <c r="G343">
        <v>1020</v>
      </c>
      <c r="H343">
        <v>412</v>
      </c>
      <c r="I343">
        <v>960</v>
      </c>
      <c r="J343">
        <v>0</v>
      </c>
      <c r="K343">
        <v>0</v>
      </c>
      <c r="L343">
        <v>1299</v>
      </c>
      <c r="M343">
        <v>1290</v>
      </c>
      <c r="N343">
        <v>-9</v>
      </c>
      <c r="O343">
        <v>82</v>
      </c>
    </row>
    <row r="344" spans="1:15">
      <c r="A344" s="3" t="s">
        <v>8765</v>
      </c>
      <c r="B344" s="3" t="s">
        <v>6683</v>
      </c>
      <c r="C344" s="3" t="s">
        <v>8765</v>
      </c>
      <c r="D344">
        <v>0</v>
      </c>
      <c r="E344">
        <v>16507</v>
      </c>
      <c r="F344">
        <f t="shared" si="5"/>
        <v>7620</v>
      </c>
      <c r="G344">
        <v>0</v>
      </c>
      <c r="H344">
        <v>7703</v>
      </c>
      <c r="I344">
        <v>7620</v>
      </c>
      <c r="J344">
        <v>0</v>
      </c>
      <c r="K344">
        <v>0</v>
      </c>
      <c r="L344">
        <v>5189.5</v>
      </c>
      <c r="M344">
        <v>6497</v>
      </c>
      <c r="N344">
        <v>1307.5</v>
      </c>
      <c r="O344">
        <v>8826</v>
      </c>
    </row>
    <row r="345" spans="1:15">
      <c r="A345" s="3" t="s">
        <v>8766</v>
      </c>
      <c r="B345" s="3" t="s">
        <v>3379</v>
      </c>
      <c r="C345" s="3" t="s">
        <v>8766</v>
      </c>
      <c r="D345">
        <v>0</v>
      </c>
      <c r="E345">
        <v>3008.25</v>
      </c>
      <c r="F345">
        <f t="shared" si="5"/>
        <v>69000</v>
      </c>
      <c r="G345">
        <v>20400</v>
      </c>
      <c r="H345">
        <v>4379.88</v>
      </c>
      <c r="I345">
        <v>48600</v>
      </c>
      <c r="J345">
        <v>0</v>
      </c>
      <c r="K345">
        <v>0</v>
      </c>
      <c r="L345">
        <v>46179.25</v>
      </c>
      <c r="M345">
        <v>46531.88</v>
      </c>
      <c r="N345">
        <v>352.63</v>
      </c>
      <c r="O345">
        <v>6448</v>
      </c>
    </row>
    <row r="346" spans="1:15">
      <c r="A346" s="3" t="s">
        <v>8767</v>
      </c>
      <c r="B346" s="3" t="s">
        <v>3342</v>
      </c>
      <c r="C346" s="3" t="s">
        <v>8767</v>
      </c>
      <c r="D346">
        <v>0</v>
      </c>
      <c r="E346">
        <v>0</v>
      </c>
      <c r="F346">
        <f t="shared" si="5"/>
        <v>84</v>
      </c>
      <c r="G346">
        <v>84</v>
      </c>
      <c r="H346">
        <v>59</v>
      </c>
      <c r="I346">
        <v>0</v>
      </c>
      <c r="J346">
        <v>0</v>
      </c>
      <c r="K346">
        <v>0</v>
      </c>
      <c r="L346">
        <v>75</v>
      </c>
      <c r="M346">
        <v>59</v>
      </c>
      <c r="N346">
        <v>-16</v>
      </c>
      <c r="O346">
        <v>0</v>
      </c>
    </row>
    <row r="347" spans="1:15">
      <c r="A347" s="3" t="s">
        <v>8768</v>
      </c>
      <c r="B347" s="3" t="s">
        <v>3409</v>
      </c>
      <c r="C347" s="3" t="s">
        <v>8768</v>
      </c>
      <c r="D347">
        <v>0</v>
      </c>
      <c r="E347">
        <v>293</v>
      </c>
      <c r="F347">
        <f t="shared" si="5"/>
        <v>0</v>
      </c>
      <c r="G347">
        <v>0</v>
      </c>
      <c r="H347">
        <v>206</v>
      </c>
      <c r="I347">
        <v>0</v>
      </c>
      <c r="J347">
        <v>0</v>
      </c>
      <c r="K347">
        <v>0</v>
      </c>
      <c r="L347">
        <v>70</v>
      </c>
      <c r="M347">
        <v>114</v>
      </c>
      <c r="N347">
        <v>44</v>
      </c>
      <c r="O347">
        <v>92</v>
      </c>
    </row>
    <row r="348" spans="1:15">
      <c r="A348" s="3" t="s">
        <v>8769</v>
      </c>
      <c r="B348" s="3" t="s">
        <v>3209</v>
      </c>
      <c r="C348" s="3" t="s">
        <v>8769</v>
      </c>
      <c r="D348">
        <v>0</v>
      </c>
      <c r="E348">
        <v>18</v>
      </c>
      <c r="F348">
        <f t="shared" si="5"/>
        <v>84</v>
      </c>
      <c r="G348">
        <v>84</v>
      </c>
      <c r="H348">
        <v>87</v>
      </c>
      <c r="I348">
        <v>0</v>
      </c>
      <c r="J348">
        <v>0</v>
      </c>
      <c r="K348">
        <v>0</v>
      </c>
      <c r="L348">
        <v>24</v>
      </c>
      <c r="M348">
        <v>14</v>
      </c>
      <c r="N348">
        <v>-10</v>
      </c>
      <c r="O348">
        <v>73</v>
      </c>
    </row>
    <row r="349" spans="1:15">
      <c r="A349" s="3" t="s">
        <v>8770</v>
      </c>
      <c r="B349" s="3" t="s">
        <v>1709</v>
      </c>
      <c r="C349" s="3" t="s">
        <v>8770</v>
      </c>
      <c r="D349">
        <v>0</v>
      </c>
      <c r="E349">
        <v>0</v>
      </c>
      <c r="F349">
        <f t="shared" si="5"/>
        <v>6720</v>
      </c>
      <c r="G349">
        <v>600</v>
      </c>
      <c r="H349">
        <v>525</v>
      </c>
      <c r="I349">
        <v>6120</v>
      </c>
      <c r="J349">
        <v>0</v>
      </c>
      <c r="K349">
        <v>0</v>
      </c>
      <c r="L349">
        <v>2811.5</v>
      </c>
      <c r="M349">
        <v>3527</v>
      </c>
      <c r="N349">
        <v>715.5</v>
      </c>
      <c r="O349">
        <v>3118</v>
      </c>
    </row>
    <row r="350" spans="1:15">
      <c r="A350" s="3" t="s">
        <v>8771</v>
      </c>
      <c r="B350" s="3" t="s">
        <v>8772</v>
      </c>
      <c r="C350" s="3" t="s">
        <v>8771</v>
      </c>
      <c r="D350">
        <v>0</v>
      </c>
      <c r="E350">
        <v>51</v>
      </c>
      <c r="F350">
        <f t="shared" si="5"/>
        <v>1000</v>
      </c>
      <c r="G350">
        <v>1000</v>
      </c>
      <c r="H350">
        <v>466</v>
      </c>
      <c r="I350">
        <v>0</v>
      </c>
      <c r="J350">
        <v>0</v>
      </c>
      <c r="K350">
        <v>0</v>
      </c>
      <c r="L350">
        <v>519</v>
      </c>
      <c r="M350">
        <v>461</v>
      </c>
      <c r="N350">
        <v>-58</v>
      </c>
      <c r="O350">
        <v>5</v>
      </c>
    </row>
    <row r="351" spans="1:15">
      <c r="A351" s="3" t="s">
        <v>8773</v>
      </c>
      <c r="B351" s="3" t="s">
        <v>1423</v>
      </c>
      <c r="C351" s="3" t="s">
        <v>8773</v>
      </c>
      <c r="D351">
        <v>0</v>
      </c>
      <c r="E351">
        <v>569</v>
      </c>
      <c r="F351">
        <f t="shared" si="5"/>
        <v>1300</v>
      </c>
      <c r="G351">
        <v>1000</v>
      </c>
      <c r="H351">
        <v>576</v>
      </c>
      <c r="I351">
        <v>300</v>
      </c>
      <c r="J351">
        <v>0</v>
      </c>
      <c r="K351">
        <v>0</v>
      </c>
      <c r="L351">
        <v>774</v>
      </c>
      <c r="M351">
        <v>876</v>
      </c>
      <c r="N351">
        <v>102</v>
      </c>
      <c r="O351">
        <v>0</v>
      </c>
    </row>
    <row r="352" spans="1:15">
      <c r="A352" s="3" t="s">
        <v>8774</v>
      </c>
      <c r="B352" s="3" t="s">
        <v>1422</v>
      </c>
      <c r="C352" s="3" t="s">
        <v>8774</v>
      </c>
      <c r="D352">
        <v>0</v>
      </c>
      <c r="E352">
        <v>24</v>
      </c>
      <c r="F352">
        <f t="shared" si="5"/>
        <v>7500</v>
      </c>
      <c r="G352">
        <v>0</v>
      </c>
      <c r="H352">
        <v>0</v>
      </c>
      <c r="I352">
        <v>7500</v>
      </c>
      <c r="J352">
        <v>0</v>
      </c>
      <c r="K352">
        <v>0</v>
      </c>
      <c r="L352">
        <v>4014</v>
      </c>
      <c r="M352">
        <v>-1801</v>
      </c>
      <c r="N352">
        <v>-5815</v>
      </c>
      <c r="O352">
        <v>9301</v>
      </c>
    </row>
    <row r="353" spans="1:15">
      <c r="A353" s="3" t="s">
        <v>8775</v>
      </c>
      <c r="B353" s="3" t="s">
        <v>1421</v>
      </c>
      <c r="C353" s="3" t="s">
        <v>8775</v>
      </c>
      <c r="D353">
        <v>0</v>
      </c>
      <c r="E353">
        <v>201</v>
      </c>
      <c r="F353">
        <f t="shared" si="5"/>
        <v>21000</v>
      </c>
      <c r="G353">
        <v>0</v>
      </c>
      <c r="H353">
        <v>18</v>
      </c>
      <c r="I353">
        <v>21000</v>
      </c>
      <c r="J353">
        <v>0</v>
      </c>
      <c r="K353">
        <v>0</v>
      </c>
      <c r="L353">
        <v>15537.2</v>
      </c>
      <c r="M353">
        <v>16032</v>
      </c>
      <c r="N353">
        <v>494.8</v>
      </c>
      <c r="O353">
        <v>4986</v>
      </c>
    </row>
    <row r="354" spans="1:15">
      <c r="A354" s="3" t="s">
        <v>8776</v>
      </c>
      <c r="B354" s="3" t="s">
        <v>1420</v>
      </c>
      <c r="C354" s="3" t="s">
        <v>8776</v>
      </c>
      <c r="D354">
        <v>0</v>
      </c>
      <c r="E354">
        <v>1072</v>
      </c>
      <c r="F354">
        <f t="shared" si="5"/>
        <v>400</v>
      </c>
      <c r="G354">
        <v>0</v>
      </c>
      <c r="H354">
        <v>700</v>
      </c>
      <c r="I354">
        <v>400</v>
      </c>
      <c r="J354">
        <v>0</v>
      </c>
      <c r="K354">
        <v>0</v>
      </c>
      <c r="L354">
        <v>917</v>
      </c>
      <c r="M354">
        <v>785</v>
      </c>
      <c r="N354">
        <v>-132</v>
      </c>
      <c r="O354">
        <v>315</v>
      </c>
    </row>
    <row r="355" spans="1:15">
      <c r="A355" s="3" t="s">
        <v>8777</v>
      </c>
      <c r="B355" s="3" t="s">
        <v>1419</v>
      </c>
      <c r="C355" s="3" t="s">
        <v>8777</v>
      </c>
      <c r="D355">
        <v>0</v>
      </c>
      <c r="E355">
        <v>34</v>
      </c>
      <c r="F355">
        <f t="shared" si="5"/>
        <v>0</v>
      </c>
      <c r="G355">
        <v>0</v>
      </c>
      <c r="H355">
        <v>31</v>
      </c>
      <c r="I355">
        <v>0</v>
      </c>
      <c r="J355">
        <v>0</v>
      </c>
      <c r="K355">
        <v>0</v>
      </c>
      <c r="L355">
        <v>32</v>
      </c>
      <c r="M355">
        <v>31</v>
      </c>
      <c r="N355">
        <v>-1</v>
      </c>
      <c r="O355">
        <v>0</v>
      </c>
    </row>
    <row r="356" spans="1:15">
      <c r="A356" s="3" t="s">
        <v>8778</v>
      </c>
      <c r="B356" s="3" t="s">
        <v>1418</v>
      </c>
      <c r="C356" s="3" t="s">
        <v>8778</v>
      </c>
      <c r="D356">
        <v>0</v>
      </c>
      <c r="E356">
        <v>14</v>
      </c>
      <c r="F356">
        <f t="shared" si="5"/>
        <v>0</v>
      </c>
      <c r="G356">
        <v>0</v>
      </c>
      <c r="H356">
        <v>7</v>
      </c>
      <c r="I356">
        <v>0</v>
      </c>
      <c r="J356">
        <v>0</v>
      </c>
      <c r="K356">
        <v>0</v>
      </c>
      <c r="L356">
        <v>12</v>
      </c>
      <c r="M356">
        <v>7</v>
      </c>
      <c r="N356">
        <v>-5</v>
      </c>
      <c r="O356">
        <v>0</v>
      </c>
    </row>
    <row r="357" spans="1:15">
      <c r="A357" s="3" t="s">
        <v>8779</v>
      </c>
      <c r="B357" s="3" t="s">
        <v>1417</v>
      </c>
      <c r="C357" s="3" t="s">
        <v>8779</v>
      </c>
      <c r="D357">
        <v>0</v>
      </c>
      <c r="E357">
        <v>58</v>
      </c>
      <c r="F357">
        <f t="shared" si="5"/>
        <v>18480</v>
      </c>
      <c r="G357">
        <v>4800</v>
      </c>
      <c r="H357">
        <v>623</v>
      </c>
      <c r="I357">
        <v>13680</v>
      </c>
      <c r="J357">
        <v>0</v>
      </c>
      <c r="K357">
        <v>0</v>
      </c>
      <c r="L357">
        <v>13196</v>
      </c>
      <c r="M357">
        <v>12368</v>
      </c>
      <c r="N357">
        <v>-828</v>
      </c>
      <c r="O357">
        <v>1935</v>
      </c>
    </row>
    <row r="358" spans="1:15">
      <c r="A358" s="3" t="s">
        <v>8780</v>
      </c>
      <c r="B358" s="3" t="s">
        <v>1416</v>
      </c>
      <c r="C358" s="3" t="s">
        <v>8780</v>
      </c>
      <c r="D358">
        <v>0</v>
      </c>
      <c r="E358">
        <v>1981.5</v>
      </c>
      <c r="F358">
        <f t="shared" si="5"/>
        <v>3720</v>
      </c>
      <c r="G358">
        <v>0</v>
      </c>
      <c r="H358">
        <v>974</v>
      </c>
      <c r="I358">
        <v>3720</v>
      </c>
      <c r="J358">
        <v>0</v>
      </c>
      <c r="K358">
        <v>0</v>
      </c>
      <c r="L358">
        <v>3885</v>
      </c>
      <c r="M358">
        <v>4102</v>
      </c>
      <c r="N358">
        <v>217</v>
      </c>
      <c r="O358">
        <v>592</v>
      </c>
    </row>
    <row r="359" spans="1:15">
      <c r="A359" s="3" t="s">
        <v>8781</v>
      </c>
      <c r="B359" s="3" t="s">
        <v>1415</v>
      </c>
      <c r="C359" s="3" t="s">
        <v>8781</v>
      </c>
      <c r="D359">
        <v>0</v>
      </c>
      <c r="E359">
        <v>155</v>
      </c>
      <c r="F359">
        <f t="shared" si="5"/>
        <v>100</v>
      </c>
      <c r="G359">
        <v>100</v>
      </c>
      <c r="H359">
        <v>152</v>
      </c>
      <c r="I359">
        <v>0</v>
      </c>
      <c r="J359">
        <v>0</v>
      </c>
      <c r="K359">
        <v>0</v>
      </c>
      <c r="L359">
        <v>158</v>
      </c>
      <c r="M359">
        <v>152</v>
      </c>
      <c r="N359">
        <v>-6</v>
      </c>
      <c r="O359">
        <v>0</v>
      </c>
    </row>
    <row r="360" spans="1:15">
      <c r="A360" s="3" t="s">
        <v>8782</v>
      </c>
      <c r="B360" s="3" t="s">
        <v>1414</v>
      </c>
      <c r="C360" s="3" t="s">
        <v>8782</v>
      </c>
      <c r="D360">
        <v>0</v>
      </c>
      <c r="E360">
        <v>101</v>
      </c>
      <c r="F360">
        <f t="shared" si="5"/>
        <v>1800</v>
      </c>
      <c r="G360">
        <v>600</v>
      </c>
      <c r="H360">
        <v>386</v>
      </c>
      <c r="I360">
        <v>1200</v>
      </c>
      <c r="J360">
        <v>0</v>
      </c>
      <c r="K360">
        <v>0</v>
      </c>
      <c r="L360">
        <v>1533</v>
      </c>
      <c r="M360">
        <v>1586</v>
      </c>
      <c r="N360">
        <v>53</v>
      </c>
      <c r="O360">
        <v>0</v>
      </c>
    </row>
    <row r="361" spans="1:15">
      <c r="A361" s="3" t="s">
        <v>8783</v>
      </c>
      <c r="B361" s="3" t="s">
        <v>1413</v>
      </c>
      <c r="C361" s="3" t="s">
        <v>8783</v>
      </c>
      <c r="D361">
        <v>0</v>
      </c>
      <c r="E361">
        <v>64</v>
      </c>
      <c r="F361">
        <f t="shared" si="5"/>
        <v>300</v>
      </c>
      <c r="G361">
        <v>0</v>
      </c>
      <c r="H361">
        <v>0</v>
      </c>
      <c r="I361">
        <v>300</v>
      </c>
      <c r="J361">
        <v>0</v>
      </c>
      <c r="K361">
        <v>0</v>
      </c>
      <c r="L361">
        <v>288</v>
      </c>
      <c r="M361">
        <v>300</v>
      </c>
      <c r="N361">
        <v>12</v>
      </c>
      <c r="O361">
        <v>0</v>
      </c>
    </row>
    <row r="362" spans="1:15">
      <c r="A362" s="3" t="s">
        <v>8784</v>
      </c>
      <c r="B362" s="3" t="s">
        <v>1412</v>
      </c>
      <c r="C362" s="3" t="s">
        <v>8784</v>
      </c>
      <c r="D362">
        <v>0</v>
      </c>
      <c r="E362">
        <v>76</v>
      </c>
      <c r="F362">
        <f t="shared" si="5"/>
        <v>2100</v>
      </c>
      <c r="G362">
        <v>700</v>
      </c>
      <c r="H362">
        <v>179</v>
      </c>
      <c r="I362">
        <v>1400</v>
      </c>
      <c r="J362">
        <v>0</v>
      </c>
      <c r="K362">
        <v>0</v>
      </c>
      <c r="L362">
        <v>2668</v>
      </c>
      <c r="M362">
        <v>1396</v>
      </c>
      <c r="N362">
        <v>-1272</v>
      </c>
      <c r="O362">
        <v>183</v>
      </c>
    </row>
    <row r="363" spans="1:15">
      <c r="A363" s="3" t="s">
        <v>8785</v>
      </c>
      <c r="B363" s="3" t="s">
        <v>1411</v>
      </c>
      <c r="C363" s="3" t="s">
        <v>8785</v>
      </c>
      <c r="D363">
        <v>0</v>
      </c>
      <c r="E363">
        <v>17036</v>
      </c>
      <c r="F363">
        <f t="shared" si="5"/>
        <v>69150</v>
      </c>
      <c r="G363">
        <v>15000</v>
      </c>
      <c r="H363">
        <v>10518</v>
      </c>
      <c r="I363">
        <v>54150</v>
      </c>
      <c r="J363">
        <v>0</v>
      </c>
      <c r="K363">
        <v>0</v>
      </c>
      <c r="L363">
        <v>61961</v>
      </c>
      <c r="M363">
        <v>59663</v>
      </c>
      <c r="N363">
        <v>-2298</v>
      </c>
      <c r="O363">
        <v>5005</v>
      </c>
    </row>
    <row r="364" spans="1:15">
      <c r="A364" s="3" t="s">
        <v>8786</v>
      </c>
      <c r="B364" s="3" t="s">
        <v>1410</v>
      </c>
      <c r="C364" s="3" t="s">
        <v>8786</v>
      </c>
      <c r="D364">
        <v>0</v>
      </c>
      <c r="E364">
        <v>14818</v>
      </c>
      <c r="F364">
        <f t="shared" si="5"/>
        <v>25000</v>
      </c>
      <c r="G364">
        <v>0</v>
      </c>
      <c r="H364">
        <v>3531</v>
      </c>
      <c r="I364">
        <v>25000</v>
      </c>
      <c r="J364">
        <v>0</v>
      </c>
      <c r="K364">
        <v>0</v>
      </c>
      <c r="L364">
        <v>25307</v>
      </c>
      <c r="M364">
        <v>25678</v>
      </c>
      <c r="N364">
        <v>371</v>
      </c>
      <c r="O364">
        <v>2853</v>
      </c>
    </row>
    <row r="365" spans="1:15">
      <c r="A365" s="3" t="s">
        <v>8787</v>
      </c>
      <c r="B365" s="3" t="s">
        <v>1409</v>
      </c>
      <c r="C365" s="3" t="s">
        <v>8787</v>
      </c>
      <c r="D365">
        <v>0</v>
      </c>
      <c r="E365">
        <v>7737</v>
      </c>
      <c r="F365">
        <f t="shared" si="5"/>
        <v>300810</v>
      </c>
      <c r="G365">
        <v>120000</v>
      </c>
      <c r="H365">
        <v>59604</v>
      </c>
      <c r="I365">
        <v>180810</v>
      </c>
      <c r="J365">
        <v>0</v>
      </c>
      <c r="K365">
        <v>0</v>
      </c>
      <c r="L365">
        <v>203382.25</v>
      </c>
      <c r="M365">
        <v>237317</v>
      </c>
      <c r="N365">
        <v>33934.75</v>
      </c>
      <c r="O365">
        <v>3097</v>
      </c>
    </row>
    <row r="366" spans="1:15">
      <c r="A366" s="3" t="s">
        <v>8788</v>
      </c>
      <c r="B366" s="3" t="s">
        <v>1407</v>
      </c>
      <c r="C366" s="3" t="s">
        <v>8788</v>
      </c>
      <c r="D366">
        <v>0</v>
      </c>
      <c r="E366">
        <v>202</v>
      </c>
      <c r="F366">
        <f t="shared" si="5"/>
        <v>2190</v>
      </c>
      <c r="G366">
        <v>1020</v>
      </c>
      <c r="H366">
        <v>523</v>
      </c>
      <c r="I366">
        <v>1170</v>
      </c>
      <c r="J366">
        <v>0</v>
      </c>
      <c r="K366">
        <v>0</v>
      </c>
      <c r="L366">
        <v>2199</v>
      </c>
      <c r="M366">
        <v>1681</v>
      </c>
      <c r="N366">
        <v>-518</v>
      </c>
      <c r="O366">
        <v>12</v>
      </c>
    </row>
    <row r="367" spans="1:15">
      <c r="A367" s="3" t="s">
        <v>8789</v>
      </c>
      <c r="B367" s="3" t="s">
        <v>1406</v>
      </c>
      <c r="C367" s="3" t="s">
        <v>8789</v>
      </c>
      <c r="D367">
        <v>0</v>
      </c>
      <c r="E367">
        <v>87139</v>
      </c>
      <c r="F367">
        <f t="shared" si="5"/>
        <v>296000</v>
      </c>
      <c r="G367">
        <v>110000</v>
      </c>
      <c r="H367">
        <v>107968</v>
      </c>
      <c r="I367">
        <v>186000</v>
      </c>
      <c r="J367">
        <v>0</v>
      </c>
      <c r="K367">
        <v>0</v>
      </c>
      <c r="L367">
        <v>252254</v>
      </c>
      <c r="M367">
        <v>255563</v>
      </c>
      <c r="N367">
        <v>3309</v>
      </c>
      <c r="O367">
        <v>38405</v>
      </c>
    </row>
    <row r="368" spans="1:15">
      <c r="A368" s="3" t="s">
        <v>8790</v>
      </c>
      <c r="B368" s="3" t="s">
        <v>1405</v>
      </c>
      <c r="C368" s="3" t="s">
        <v>8790</v>
      </c>
      <c r="D368">
        <v>0</v>
      </c>
      <c r="E368">
        <v>197</v>
      </c>
      <c r="F368">
        <f t="shared" si="5"/>
        <v>810</v>
      </c>
      <c r="G368">
        <v>420</v>
      </c>
      <c r="H368">
        <v>382</v>
      </c>
      <c r="I368">
        <v>390</v>
      </c>
      <c r="J368">
        <v>0</v>
      </c>
      <c r="K368">
        <v>0</v>
      </c>
      <c r="L368">
        <v>612</v>
      </c>
      <c r="M368">
        <v>752</v>
      </c>
      <c r="N368">
        <v>140</v>
      </c>
      <c r="O368">
        <v>20</v>
      </c>
    </row>
    <row r="369" spans="1:15">
      <c r="A369" s="3" t="s">
        <v>8791</v>
      </c>
      <c r="B369" s="3" t="s">
        <v>1404</v>
      </c>
      <c r="C369" s="3" t="s">
        <v>8791</v>
      </c>
      <c r="D369">
        <v>0</v>
      </c>
      <c r="E369">
        <v>2328</v>
      </c>
      <c r="F369">
        <f t="shared" si="5"/>
        <v>10000</v>
      </c>
      <c r="G369">
        <v>10000</v>
      </c>
      <c r="H369">
        <v>8822</v>
      </c>
      <c r="I369">
        <v>0</v>
      </c>
      <c r="J369">
        <v>0</v>
      </c>
      <c r="K369">
        <v>0</v>
      </c>
      <c r="L369">
        <v>8893</v>
      </c>
      <c r="M369">
        <v>8381</v>
      </c>
      <c r="N369">
        <v>-512</v>
      </c>
      <c r="O369">
        <v>441</v>
      </c>
    </row>
    <row r="370" spans="1:15">
      <c r="A370" s="3" t="s">
        <v>8792</v>
      </c>
      <c r="B370" s="3" t="s">
        <v>6681</v>
      </c>
      <c r="C370" s="3" t="s">
        <v>8792</v>
      </c>
      <c r="D370">
        <v>0</v>
      </c>
      <c r="E370">
        <v>2436</v>
      </c>
      <c r="F370">
        <f t="shared" si="5"/>
        <v>5572</v>
      </c>
      <c r="G370">
        <v>812</v>
      </c>
      <c r="H370">
        <v>1120</v>
      </c>
      <c r="I370">
        <v>4760</v>
      </c>
      <c r="J370">
        <v>0</v>
      </c>
      <c r="K370">
        <v>0</v>
      </c>
      <c r="L370">
        <v>5503</v>
      </c>
      <c r="M370">
        <v>5690</v>
      </c>
      <c r="N370">
        <v>187</v>
      </c>
      <c r="O370">
        <v>190</v>
      </c>
    </row>
    <row r="371" spans="1:15">
      <c r="A371" s="3" t="s">
        <v>8793</v>
      </c>
      <c r="B371" s="3" t="s">
        <v>6679</v>
      </c>
      <c r="C371" s="3" t="s">
        <v>8793</v>
      </c>
      <c r="D371">
        <v>0</v>
      </c>
      <c r="E371">
        <v>106</v>
      </c>
      <c r="F371">
        <f t="shared" si="5"/>
        <v>0</v>
      </c>
      <c r="G371">
        <v>0</v>
      </c>
      <c r="H371">
        <v>30</v>
      </c>
      <c r="I371">
        <v>0</v>
      </c>
      <c r="J371">
        <v>0</v>
      </c>
      <c r="K371">
        <v>0</v>
      </c>
      <c r="L371">
        <v>256.5</v>
      </c>
      <c r="M371">
        <v>30</v>
      </c>
      <c r="N371">
        <v>-226.5</v>
      </c>
      <c r="O371">
        <v>0</v>
      </c>
    </row>
    <row r="372" spans="1:15">
      <c r="A372" s="3" t="s">
        <v>8794</v>
      </c>
      <c r="B372" s="3" t="s">
        <v>6677</v>
      </c>
      <c r="C372" s="3" t="s">
        <v>8794</v>
      </c>
      <c r="D372">
        <v>0</v>
      </c>
      <c r="E372">
        <v>316</v>
      </c>
      <c r="F372">
        <f t="shared" si="5"/>
        <v>3250</v>
      </c>
      <c r="G372">
        <v>0</v>
      </c>
      <c r="H372">
        <v>158</v>
      </c>
      <c r="I372">
        <v>3250</v>
      </c>
      <c r="J372">
        <v>0</v>
      </c>
      <c r="K372">
        <v>0</v>
      </c>
      <c r="L372">
        <v>1979</v>
      </c>
      <c r="M372">
        <v>2588</v>
      </c>
      <c r="N372">
        <v>609</v>
      </c>
      <c r="O372">
        <v>820</v>
      </c>
    </row>
    <row r="373" spans="1:15">
      <c r="A373" s="3" t="s">
        <v>8795</v>
      </c>
      <c r="B373" s="3" t="s">
        <v>3096</v>
      </c>
      <c r="C373" s="3" t="s">
        <v>8795</v>
      </c>
      <c r="D373">
        <v>0</v>
      </c>
      <c r="E373">
        <v>15</v>
      </c>
      <c r="F373">
        <f t="shared" si="5"/>
        <v>10</v>
      </c>
      <c r="G373">
        <v>0</v>
      </c>
      <c r="H373">
        <v>5</v>
      </c>
      <c r="I373">
        <v>10</v>
      </c>
      <c r="J373">
        <v>0</v>
      </c>
      <c r="K373">
        <v>0</v>
      </c>
      <c r="L373">
        <v>15</v>
      </c>
      <c r="M373">
        <v>15</v>
      </c>
      <c r="N373">
        <v>0</v>
      </c>
      <c r="O373">
        <v>0</v>
      </c>
    </row>
    <row r="374" spans="1:15">
      <c r="A374" s="3" t="s">
        <v>8796</v>
      </c>
      <c r="B374" s="3" t="s">
        <v>8797</v>
      </c>
      <c r="C374" s="3" t="s">
        <v>8796</v>
      </c>
      <c r="D374">
        <v>0</v>
      </c>
      <c r="E374">
        <v>3002</v>
      </c>
      <c r="F374">
        <f t="shared" si="5"/>
        <v>25</v>
      </c>
      <c r="G374">
        <v>0</v>
      </c>
      <c r="H374">
        <v>2148</v>
      </c>
      <c r="I374">
        <v>25</v>
      </c>
      <c r="J374">
        <v>0</v>
      </c>
      <c r="K374">
        <v>0</v>
      </c>
      <c r="L374">
        <v>806</v>
      </c>
      <c r="M374">
        <v>2173</v>
      </c>
      <c r="N374">
        <v>1367</v>
      </c>
      <c r="O374">
        <v>0</v>
      </c>
    </row>
    <row r="375" spans="1:15">
      <c r="A375" s="3" t="s">
        <v>8798</v>
      </c>
      <c r="B375" s="3" t="s">
        <v>3680</v>
      </c>
      <c r="C375" s="3" t="s">
        <v>8798</v>
      </c>
      <c r="D375">
        <v>0</v>
      </c>
      <c r="E375">
        <v>2008</v>
      </c>
      <c r="F375">
        <f t="shared" si="5"/>
        <v>4960</v>
      </c>
      <c r="G375">
        <v>0</v>
      </c>
      <c r="H375">
        <v>129</v>
      </c>
      <c r="I375">
        <v>4960</v>
      </c>
      <c r="J375">
        <v>0</v>
      </c>
      <c r="K375">
        <v>0</v>
      </c>
      <c r="L375">
        <v>5251.5</v>
      </c>
      <c r="M375">
        <v>4114</v>
      </c>
      <c r="N375">
        <v>-1137.5</v>
      </c>
      <c r="O375">
        <v>975</v>
      </c>
    </row>
    <row r="376" spans="1:15">
      <c r="A376" s="3" t="s">
        <v>8799</v>
      </c>
      <c r="B376" s="3" t="s">
        <v>8800</v>
      </c>
      <c r="C376" s="3" t="s">
        <v>8799</v>
      </c>
      <c r="D376">
        <v>0</v>
      </c>
      <c r="E376">
        <v>525</v>
      </c>
      <c r="F376">
        <f t="shared" si="5"/>
        <v>5950</v>
      </c>
      <c r="G376">
        <v>600</v>
      </c>
      <c r="H376">
        <v>316</v>
      </c>
      <c r="I376">
        <v>5350</v>
      </c>
      <c r="J376">
        <v>0</v>
      </c>
      <c r="K376">
        <v>0</v>
      </c>
      <c r="L376">
        <v>4013</v>
      </c>
      <c r="M376">
        <v>4306</v>
      </c>
      <c r="N376">
        <v>293</v>
      </c>
      <c r="O376">
        <v>1360</v>
      </c>
    </row>
    <row r="377" spans="1:15">
      <c r="A377" s="3" t="s">
        <v>8801</v>
      </c>
      <c r="B377" s="3" t="s">
        <v>3615</v>
      </c>
      <c r="C377" s="3" t="s">
        <v>8801</v>
      </c>
      <c r="D377">
        <v>0</v>
      </c>
      <c r="E377">
        <v>112529.5</v>
      </c>
      <c r="F377">
        <f t="shared" si="5"/>
        <v>133000</v>
      </c>
      <c r="G377">
        <v>0</v>
      </c>
      <c r="H377">
        <v>54904.5</v>
      </c>
      <c r="I377">
        <v>133000</v>
      </c>
      <c r="J377">
        <v>0</v>
      </c>
      <c r="K377">
        <v>0</v>
      </c>
      <c r="L377">
        <v>130321.61</v>
      </c>
      <c r="M377">
        <v>172026.5</v>
      </c>
      <c r="N377">
        <v>41704.89</v>
      </c>
      <c r="O377">
        <v>15878</v>
      </c>
    </row>
    <row r="378" spans="1:15">
      <c r="A378" s="3" t="s">
        <v>8802</v>
      </c>
      <c r="B378" s="3" t="s">
        <v>3389</v>
      </c>
      <c r="C378" s="3" t="s">
        <v>8802</v>
      </c>
      <c r="D378">
        <v>0</v>
      </c>
      <c r="E378">
        <v>12800.13</v>
      </c>
      <c r="F378">
        <f t="shared" si="5"/>
        <v>0</v>
      </c>
      <c r="G378">
        <v>0</v>
      </c>
      <c r="H378">
        <v>8910</v>
      </c>
      <c r="I378">
        <v>0</v>
      </c>
      <c r="J378">
        <v>0</v>
      </c>
      <c r="K378">
        <v>0</v>
      </c>
      <c r="L378">
        <v>12082.42</v>
      </c>
      <c r="M378">
        <v>8908</v>
      </c>
      <c r="N378">
        <v>-3174.42</v>
      </c>
      <c r="O378">
        <v>2</v>
      </c>
    </row>
    <row r="379" spans="1:15">
      <c r="A379" s="3" t="s">
        <v>8803</v>
      </c>
      <c r="B379" s="3" t="s">
        <v>3309</v>
      </c>
      <c r="C379" s="3" t="s">
        <v>8803</v>
      </c>
      <c r="D379">
        <v>0</v>
      </c>
      <c r="E379">
        <v>1307</v>
      </c>
      <c r="F379">
        <f t="shared" si="5"/>
        <v>0</v>
      </c>
      <c r="G379">
        <v>0</v>
      </c>
      <c r="H379">
        <v>1152</v>
      </c>
      <c r="I379">
        <v>0</v>
      </c>
      <c r="J379">
        <v>0</v>
      </c>
      <c r="K379">
        <v>0</v>
      </c>
      <c r="L379">
        <v>1003</v>
      </c>
      <c r="M379">
        <v>1152</v>
      </c>
      <c r="N379">
        <v>149</v>
      </c>
      <c r="O379">
        <v>0</v>
      </c>
    </row>
    <row r="380" spans="1:15">
      <c r="A380" s="3" t="s">
        <v>8804</v>
      </c>
      <c r="B380" s="3" t="s">
        <v>1646</v>
      </c>
      <c r="C380" s="3" t="s">
        <v>8804</v>
      </c>
      <c r="D380">
        <v>0</v>
      </c>
      <c r="E380">
        <v>0</v>
      </c>
      <c r="F380">
        <f t="shared" si="5"/>
        <v>100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66</v>
      </c>
      <c r="M380">
        <v>100</v>
      </c>
      <c r="N380">
        <v>34</v>
      </c>
      <c r="O380">
        <v>0</v>
      </c>
    </row>
    <row r="381" spans="1:15">
      <c r="A381" s="3" t="s">
        <v>8805</v>
      </c>
      <c r="B381" s="3" t="s">
        <v>1183</v>
      </c>
      <c r="C381" s="3" t="s">
        <v>8805</v>
      </c>
      <c r="D381">
        <v>0</v>
      </c>
      <c r="E381">
        <v>0</v>
      </c>
      <c r="F381">
        <f t="shared" si="5"/>
        <v>22300</v>
      </c>
      <c r="G381">
        <v>0</v>
      </c>
      <c r="H381">
        <v>0</v>
      </c>
      <c r="I381">
        <v>22300</v>
      </c>
      <c r="J381">
        <v>0</v>
      </c>
      <c r="K381">
        <v>0</v>
      </c>
      <c r="L381">
        <v>9714</v>
      </c>
      <c r="M381">
        <v>21373</v>
      </c>
      <c r="N381">
        <v>11659</v>
      </c>
      <c r="O381">
        <v>927</v>
      </c>
    </row>
    <row r="382" spans="1:15">
      <c r="A382" s="3" t="s">
        <v>8806</v>
      </c>
      <c r="B382" s="3" t="s">
        <v>1692</v>
      </c>
      <c r="C382" s="3" t="s">
        <v>8806</v>
      </c>
      <c r="D382">
        <v>0</v>
      </c>
      <c r="E382">
        <v>0</v>
      </c>
      <c r="F382">
        <f t="shared" si="5"/>
        <v>15</v>
      </c>
      <c r="G382">
        <v>0</v>
      </c>
      <c r="H382">
        <v>0</v>
      </c>
      <c r="I382">
        <v>15</v>
      </c>
      <c r="J382">
        <v>0</v>
      </c>
      <c r="K382">
        <v>0</v>
      </c>
      <c r="L382">
        <v>0</v>
      </c>
      <c r="M382">
        <v>15</v>
      </c>
      <c r="N382">
        <v>15</v>
      </c>
      <c r="O382">
        <v>0</v>
      </c>
    </row>
    <row r="383" spans="1:15">
      <c r="A383" s="3" t="s">
        <v>8807</v>
      </c>
      <c r="B383" s="3" t="s">
        <v>1671</v>
      </c>
      <c r="C383" s="3" t="s">
        <v>8807</v>
      </c>
      <c r="D383">
        <v>0</v>
      </c>
      <c r="E383">
        <v>0</v>
      </c>
      <c r="F383">
        <f t="shared" si="5"/>
        <v>270</v>
      </c>
      <c r="G383">
        <v>0</v>
      </c>
      <c r="H383">
        <v>0</v>
      </c>
      <c r="I383">
        <v>270</v>
      </c>
      <c r="J383">
        <v>0</v>
      </c>
      <c r="K383">
        <v>0</v>
      </c>
      <c r="L383">
        <v>30</v>
      </c>
      <c r="M383">
        <v>180</v>
      </c>
      <c r="N383">
        <v>150</v>
      </c>
      <c r="O383">
        <v>90</v>
      </c>
    </row>
    <row r="384" spans="1:15">
      <c r="A384" s="3" t="s">
        <v>8808</v>
      </c>
      <c r="B384" s="3" t="s">
        <v>1402</v>
      </c>
      <c r="C384" s="3" t="s">
        <v>8808</v>
      </c>
      <c r="D384">
        <v>0</v>
      </c>
      <c r="E384">
        <v>430</v>
      </c>
      <c r="F384">
        <f t="shared" si="5"/>
        <v>5500</v>
      </c>
      <c r="G384">
        <v>3000</v>
      </c>
      <c r="H384">
        <v>907</v>
      </c>
      <c r="I384">
        <v>2500</v>
      </c>
      <c r="J384">
        <v>0</v>
      </c>
      <c r="K384">
        <v>0</v>
      </c>
      <c r="L384">
        <v>3986</v>
      </c>
      <c r="M384">
        <v>3407</v>
      </c>
      <c r="N384">
        <v>-579</v>
      </c>
      <c r="O384">
        <v>0</v>
      </c>
    </row>
    <row r="385" spans="1:15">
      <c r="A385" s="3" t="s">
        <v>8809</v>
      </c>
      <c r="B385" s="3" t="s">
        <v>1632</v>
      </c>
      <c r="C385" s="3" t="s">
        <v>8809</v>
      </c>
      <c r="D385">
        <v>1</v>
      </c>
      <c r="E385">
        <v>0</v>
      </c>
      <c r="F385">
        <f t="shared" si="5"/>
        <v>32</v>
      </c>
      <c r="G385">
        <v>32</v>
      </c>
      <c r="H385">
        <v>0</v>
      </c>
      <c r="I385">
        <v>0</v>
      </c>
      <c r="J385">
        <v>0</v>
      </c>
      <c r="K385">
        <v>0</v>
      </c>
      <c r="L385">
        <v>265</v>
      </c>
      <c r="M385">
        <v>0</v>
      </c>
      <c r="N385">
        <v>-265</v>
      </c>
      <c r="O385">
        <v>0</v>
      </c>
    </row>
    <row r="386" spans="1:15">
      <c r="A386" s="3" t="s">
        <v>8810</v>
      </c>
      <c r="B386" s="3" t="s">
        <v>1400</v>
      </c>
      <c r="C386" s="3" t="s">
        <v>8810</v>
      </c>
      <c r="D386">
        <v>0</v>
      </c>
      <c r="E386">
        <v>72</v>
      </c>
      <c r="F386">
        <f t="shared" si="5"/>
        <v>112</v>
      </c>
      <c r="G386">
        <v>112</v>
      </c>
      <c r="H386">
        <v>142</v>
      </c>
      <c r="I386">
        <v>0</v>
      </c>
      <c r="J386">
        <v>0</v>
      </c>
      <c r="K386">
        <v>0</v>
      </c>
      <c r="L386">
        <v>102</v>
      </c>
      <c r="M386">
        <v>68</v>
      </c>
      <c r="N386">
        <v>-34</v>
      </c>
      <c r="O386">
        <v>74</v>
      </c>
    </row>
    <row r="387" spans="1:15">
      <c r="A387" s="3" t="s">
        <v>8811</v>
      </c>
      <c r="B387" s="3" t="s">
        <v>1399</v>
      </c>
      <c r="C387" s="3" t="s">
        <v>8811</v>
      </c>
      <c r="D387">
        <v>0</v>
      </c>
      <c r="E387">
        <v>1052</v>
      </c>
      <c r="F387">
        <f t="shared" ref="F387:F450" si="6">G387+I387</f>
        <v>0</v>
      </c>
      <c r="G387">
        <v>0</v>
      </c>
      <c r="H387">
        <v>7</v>
      </c>
      <c r="I387">
        <v>0</v>
      </c>
      <c r="J387">
        <v>0</v>
      </c>
      <c r="K387">
        <v>0</v>
      </c>
      <c r="L387">
        <v>1119</v>
      </c>
      <c r="M387">
        <v>-141</v>
      </c>
      <c r="N387">
        <v>-1260</v>
      </c>
      <c r="O387">
        <v>148</v>
      </c>
    </row>
    <row r="388" spans="1:15">
      <c r="A388" s="3" t="s">
        <v>8812</v>
      </c>
      <c r="B388" s="3" t="s">
        <v>1397</v>
      </c>
      <c r="C388" s="3" t="s">
        <v>8812</v>
      </c>
      <c r="D388">
        <v>0</v>
      </c>
      <c r="E388">
        <v>103</v>
      </c>
      <c r="F388">
        <f t="shared" si="6"/>
        <v>3950</v>
      </c>
      <c r="G388">
        <v>1250</v>
      </c>
      <c r="H388">
        <v>30</v>
      </c>
      <c r="I388">
        <v>2700</v>
      </c>
      <c r="J388">
        <v>0</v>
      </c>
      <c r="K388">
        <v>0</v>
      </c>
      <c r="L388">
        <v>1981</v>
      </c>
      <c r="M388">
        <v>1438</v>
      </c>
      <c r="N388">
        <v>-543</v>
      </c>
      <c r="O388">
        <v>1292</v>
      </c>
    </row>
    <row r="389" spans="1:15">
      <c r="A389" s="3" t="s">
        <v>8813</v>
      </c>
      <c r="B389" s="3" t="s">
        <v>1396</v>
      </c>
      <c r="C389" s="3" t="s">
        <v>8813</v>
      </c>
      <c r="D389">
        <v>0</v>
      </c>
      <c r="E389">
        <v>46</v>
      </c>
      <c r="F389">
        <f t="shared" si="6"/>
        <v>300</v>
      </c>
      <c r="G389">
        <v>300</v>
      </c>
      <c r="H389">
        <v>286</v>
      </c>
      <c r="I389">
        <v>0</v>
      </c>
      <c r="J389">
        <v>0</v>
      </c>
      <c r="K389">
        <v>0</v>
      </c>
      <c r="L389">
        <v>172</v>
      </c>
      <c r="M389">
        <v>226</v>
      </c>
      <c r="N389">
        <v>54</v>
      </c>
      <c r="O389">
        <v>60</v>
      </c>
    </row>
    <row r="390" spans="1:15">
      <c r="A390" s="3" t="s">
        <v>8814</v>
      </c>
      <c r="B390" s="3" t="s">
        <v>1395</v>
      </c>
      <c r="C390" s="3" t="s">
        <v>8814</v>
      </c>
      <c r="D390">
        <v>1</v>
      </c>
      <c r="E390">
        <v>1</v>
      </c>
      <c r="F390">
        <f t="shared" si="6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s="3" t="s">
        <v>8815</v>
      </c>
      <c r="B391" s="3" t="s">
        <v>1662</v>
      </c>
      <c r="C391" s="3" t="s">
        <v>8815</v>
      </c>
      <c r="D391">
        <v>0</v>
      </c>
      <c r="E391">
        <v>0</v>
      </c>
      <c r="F391">
        <f t="shared" si="6"/>
        <v>200</v>
      </c>
      <c r="G391">
        <v>0</v>
      </c>
      <c r="H391">
        <v>0</v>
      </c>
      <c r="I391">
        <v>200</v>
      </c>
      <c r="J391">
        <v>0</v>
      </c>
      <c r="K391">
        <v>0</v>
      </c>
      <c r="L391">
        <v>51</v>
      </c>
      <c r="M391">
        <v>188</v>
      </c>
      <c r="N391">
        <v>137</v>
      </c>
      <c r="O391">
        <v>12</v>
      </c>
    </row>
    <row r="392" spans="1:15">
      <c r="A392" s="3" t="s">
        <v>8816</v>
      </c>
      <c r="B392" s="3" t="s">
        <v>1394</v>
      </c>
      <c r="C392" s="3" t="s">
        <v>8816</v>
      </c>
      <c r="D392">
        <v>0</v>
      </c>
      <c r="E392">
        <v>60017</v>
      </c>
      <c r="F392">
        <f t="shared" si="6"/>
        <v>327000</v>
      </c>
      <c r="G392">
        <v>112000</v>
      </c>
      <c r="H392">
        <v>77946</v>
      </c>
      <c r="I392">
        <v>215000</v>
      </c>
      <c r="J392">
        <v>0</v>
      </c>
      <c r="K392">
        <v>0</v>
      </c>
      <c r="L392">
        <v>278139</v>
      </c>
      <c r="M392">
        <v>264742</v>
      </c>
      <c r="N392">
        <v>-13397</v>
      </c>
      <c r="O392">
        <v>28204</v>
      </c>
    </row>
    <row r="393" spans="1:15">
      <c r="A393" s="3" t="s">
        <v>8817</v>
      </c>
      <c r="B393" s="3" t="s">
        <v>1393</v>
      </c>
      <c r="C393" s="3" t="s">
        <v>8817</v>
      </c>
      <c r="D393">
        <v>0</v>
      </c>
      <c r="E393">
        <v>20601</v>
      </c>
      <c r="F393">
        <f t="shared" si="6"/>
        <v>145000</v>
      </c>
      <c r="G393">
        <v>39000</v>
      </c>
      <c r="H393">
        <v>20433</v>
      </c>
      <c r="I393">
        <v>106000</v>
      </c>
      <c r="J393">
        <v>0</v>
      </c>
      <c r="K393">
        <v>0</v>
      </c>
      <c r="L393">
        <v>119750</v>
      </c>
      <c r="M393">
        <v>112157</v>
      </c>
      <c r="N393">
        <v>-7593</v>
      </c>
      <c r="O393">
        <v>14276</v>
      </c>
    </row>
    <row r="394" spans="1:15">
      <c r="A394" s="3" t="s">
        <v>8818</v>
      </c>
      <c r="B394" s="3" t="s">
        <v>1392</v>
      </c>
      <c r="C394" s="3" t="s">
        <v>8818</v>
      </c>
      <c r="D394">
        <v>0</v>
      </c>
      <c r="E394">
        <v>149</v>
      </c>
      <c r="F394">
        <f t="shared" si="6"/>
        <v>25500</v>
      </c>
      <c r="G394">
        <v>10000</v>
      </c>
      <c r="H394">
        <v>242</v>
      </c>
      <c r="I394">
        <v>15500</v>
      </c>
      <c r="J394">
        <v>0</v>
      </c>
      <c r="K394">
        <v>0</v>
      </c>
      <c r="L394">
        <v>11190</v>
      </c>
      <c r="M394">
        <v>15694</v>
      </c>
      <c r="N394">
        <v>4504</v>
      </c>
      <c r="O394">
        <v>48</v>
      </c>
    </row>
    <row r="395" spans="1:15">
      <c r="A395" s="3" t="s">
        <v>8819</v>
      </c>
      <c r="B395" s="3" t="s">
        <v>1391</v>
      </c>
      <c r="C395" s="3" t="s">
        <v>8819</v>
      </c>
      <c r="D395">
        <v>0</v>
      </c>
      <c r="E395">
        <v>152</v>
      </c>
      <c r="F395">
        <f t="shared" si="6"/>
        <v>40000</v>
      </c>
      <c r="G395">
        <v>12000</v>
      </c>
      <c r="H395">
        <v>9659</v>
      </c>
      <c r="I395">
        <v>28000</v>
      </c>
      <c r="J395">
        <v>0</v>
      </c>
      <c r="K395">
        <v>0</v>
      </c>
      <c r="L395">
        <v>33276.3</v>
      </c>
      <c r="M395">
        <v>29031</v>
      </c>
      <c r="N395">
        <v>-4245.3</v>
      </c>
      <c r="O395">
        <v>8628</v>
      </c>
    </row>
    <row r="396" spans="1:15">
      <c r="A396" s="3" t="s">
        <v>8820</v>
      </c>
      <c r="B396" s="3" t="s">
        <v>1390</v>
      </c>
      <c r="C396" s="3" t="s">
        <v>8820</v>
      </c>
      <c r="D396">
        <v>0</v>
      </c>
      <c r="E396">
        <v>1326</v>
      </c>
      <c r="F396">
        <f t="shared" si="6"/>
        <v>0</v>
      </c>
      <c r="G396">
        <v>0</v>
      </c>
      <c r="H396">
        <v>22297</v>
      </c>
      <c r="I396">
        <v>0</v>
      </c>
      <c r="J396">
        <v>0</v>
      </c>
      <c r="K396">
        <v>0</v>
      </c>
      <c r="L396">
        <v>20096.5</v>
      </c>
      <c r="M396">
        <v>22286</v>
      </c>
      <c r="N396">
        <v>2189.5</v>
      </c>
      <c r="O396">
        <v>11</v>
      </c>
    </row>
    <row r="397" spans="1:15">
      <c r="A397" s="3" t="s">
        <v>8821</v>
      </c>
      <c r="B397" s="3" t="s">
        <v>7048</v>
      </c>
      <c r="C397" s="3" t="s">
        <v>8821</v>
      </c>
      <c r="D397">
        <v>0</v>
      </c>
      <c r="E397">
        <v>0</v>
      </c>
      <c r="F397">
        <f t="shared" si="6"/>
        <v>4060</v>
      </c>
      <c r="G397">
        <v>560</v>
      </c>
      <c r="H397">
        <v>504</v>
      </c>
      <c r="I397">
        <v>3500</v>
      </c>
      <c r="J397">
        <v>0</v>
      </c>
      <c r="K397">
        <v>0</v>
      </c>
      <c r="L397">
        <v>84</v>
      </c>
      <c r="M397">
        <v>4004</v>
      </c>
      <c r="N397">
        <v>3920</v>
      </c>
      <c r="O397">
        <v>0</v>
      </c>
    </row>
    <row r="398" spans="1:15">
      <c r="A398" s="3" t="s">
        <v>8822</v>
      </c>
      <c r="B398" s="3" t="s">
        <v>8823</v>
      </c>
      <c r="C398" s="3" t="s">
        <v>8822</v>
      </c>
      <c r="D398">
        <v>0</v>
      </c>
      <c r="E398">
        <v>0</v>
      </c>
      <c r="F398">
        <f t="shared" si="6"/>
        <v>0</v>
      </c>
      <c r="G398">
        <v>0</v>
      </c>
      <c r="H398">
        <v>53</v>
      </c>
      <c r="I398">
        <v>0</v>
      </c>
      <c r="J398">
        <v>0</v>
      </c>
      <c r="K398">
        <v>0</v>
      </c>
      <c r="L398">
        <v>213</v>
      </c>
      <c r="M398">
        <v>53</v>
      </c>
      <c r="N398">
        <v>-160</v>
      </c>
      <c r="O398">
        <v>0</v>
      </c>
    </row>
    <row r="399" spans="1:15">
      <c r="A399" s="3" t="s">
        <v>8824</v>
      </c>
      <c r="B399" s="3" t="s">
        <v>6673</v>
      </c>
      <c r="C399" s="3" t="s">
        <v>8824</v>
      </c>
      <c r="D399">
        <v>0</v>
      </c>
      <c r="E399">
        <v>2484</v>
      </c>
      <c r="F399">
        <f t="shared" si="6"/>
        <v>6570</v>
      </c>
      <c r="G399">
        <v>1020</v>
      </c>
      <c r="H399">
        <v>628.13</v>
      </c>
      <c r="I399">
        <v>5550</v>
      </c>
      <c r="J399">
        <v>0</v>
      </c>
      <c r="K399">
        <v>0</v>
      </c>
      <c r="L399">
        <v>4843</v>
      </c>
      <c r="M399">
        <v>5236.13</v>
      </c>
      <c r="N399">
        <v>393.13</v>
      </c>
      <c r="O399">
        <v>942</v>
      </c>
    </row>
    <row r="400" spans="1:15">
      <c r="A400" s="3" t="s">
        <v>8825</v>
      </c>
      <c r="B400" s="3" t="s">
        <v>3401</v>
      </c>
      <c r="C400" s="3" t="s">
        <v>8825</v>
      </c>
      <c r="D400">
        <v>0</v>
      </c>
      <c r="E400">
        <v>11</v>
      </c>
      <c r="F400">
        <f t="shared" si="6"/>
        <v>12780</v>
      </c>
      <c r="G400">
        <v>0</v>
      </c>
      <c r="H400">
        <v>11</v>
      </c>
      <c r="I400">
        <v>12780</v>
      </c>
      <c r="J400">
        <v>0</v>
      </c>
      <c r="K400">
        <v>0</v>
      </c>
      <c r="L400">
        <v>15</v>
      </c>
      <c r="M400">
        <v>12781</v>
      </c>
      <c r="N400">
        <v>12766</v>
      </c>
      <c r="O400">
        <v>10</v>
      </c>
    </row>
    <row r="401" spans="1:15">
      <c r="A401" s="3" t="s">
        <v>8826</v>
      </c>
      <c r="B401" s="3" t="s">
        <v>3203</v>
      </c>
      <c r="C401" s="3" t="s">
        <v>8826</v>
      </c>
      <c r="D401">
        <v>0</v>
      </c>
      <c r="E401">
        <v>21</v>
      </c>
      <c r="F401">
        <f t="shared" si="6"/>
        <v>30</v>
      </c>
      <c r="G401">
        <v>0</v>
      </c>
      <c r="H401">
        <v>0</v>
      </c>
      <c r="I401">
        <v>30</v>
      </c>
      <c r="J401">
        <v>0</v>
      </c>
      <c r="K401">
        <v>0</v>
      </c>
      <c r="L401">
        <v>0</v>
      </c>
      <c r="M401">
        <v>30</v>
      </c>
      <c r="N401">
        <v>30</v>
      </c>
      <c r="O401">
        <v>0</v>
      </c>
    </row>
    <row r="402" spans="1:15">
      <c r="A402" s="3" t="s">
        <v>8827</v>
      </c>
      <c r="B402" s="3" t="s">
        <v>6857</v>
      </c>
      <c r="C402" s="3" t="s">
        <v>8827</v>
      </c>
      <c r="D402">
        <v>0</v>
      </c>
      <c r="E402">
        <v>0</v>
      </c>
      <c r="F402">
        <f t="shared" si="6"/>
        <v>66000</v>
      </c>
      <c r="G402">
        <v>42000</v>
      </c>
      <c r="H402">
        <v>24470</v>
      </c>
      <c r="I402">
        <v>24000</v>
      </c>
      <c r="J402">
        <v>0</v>
      </c>
      <c r="K402">
        <v>0</v>
      </c>
      <c r="L402">
        <v>28567</v>
      </c>
      <c r="M402">
        <v>48107</v>
      </c>
      <c r="N402">
        <v>19540</v>
      </c>
      <c r="O402">
        <v>363</v>
      </c>
    </row>
    <row r="403" spans="1:15">
      <c r="A403" s="3" t="s">
        <v>8828</v>
      </c>
      <c r="B403" s="3" t="s">
        <v>1677</v>
      </c>
      <c r="C403" s="3" t="s">
        <v>8828</v>
      </c>
      <c r="D403">
        <v>0</v>
      </c>
      <c r="E403">
        <v>0</v>
      </c>
      <c r="F403">
        <f t="shared" si="6"/>
        <v>11500</v>
      </c>
      <c r="G403">
        <v>10000</v>
      </c>
      <c r="H403">
        <v>9730</v>
      </c>
      <c r="I403">
        <v>1500</v>
      </c>
      <c r="J403">
        <v>0</v>
      </c>
      <c r="K403">
        <v>0</v>
      </c>
      <c r="L403">
        <v>7592</v>
      </c>
      <c r="M403">
        <v>8654</v>
      </c>
      <c r="N403">
        <v>1062</v>
      </c>
      <c r="O403">
        <v>2576</v>
      </c>
    </row>
    <row r="404" spans="1:15">
      <c r="A404" s="3" t="s">
        <v>8829</v>
      </c>
      <c r="B404" s="3" t="s">
        <v>8830</v>
      </c>
      <c r="C404" s="3" t="s">
        <v>8829</v>
      </c>
      <c r="D404">
        <v>0</v>
      </c>
      <c r="E404">
        <v>0</v>
      </c>
      <c r="F404">
        <f t="shared" si="6"/>
        <v>60</v>
      </c>
      <c r="G404">
        <v>0</v>
      </c>
      <c r="H404">
        <v>0</v>
      </c>
      <c r="I404">
        <v>60</v>
      </c>
      <c r="J404">
        <v>0</v>
      </c>
      <c r="K404">
        <v>0</v>
      </c>
      <c r="L404">
        <v>40</v>
      </c>
      <c r="M404">
        <v>50</v>
      </c>
      <c r="N404">
        <v>10</v>
      </c>
      <c r="O404">
        <v>10</v>
      </c>
    </row>
    <row r="405" spans="1:15">
      <c r="A405" s="3" t="s">
        <v>8831</v>
      </c>
      <c r="B405" s="3" t="s">
        <v>1644</v>
      </c>
      <c r="C405" s="3" t="s">
        <v>8831</v>
      </c>
      <c r="D405">
        <v>0</v>
      </c>
      <c r="E405">
        <v>0</v>
      </c>
      <c r="F405">
        <f t="shared" si="6"/>
        <v>60</v>
      </c>
      <c r="G405">
        <v>0</v>
      </c>
      <c r="H405">
        <v>0</v>
      </c>
      <c r="I405">
        <v>60</v>
      </c>
      <c r="J405">
        <v>0</v>
      </c>
      <c r="K405">
        <v>0</v>
      </c>
      <c r="L405">
        <v>15</v>
      </c>
      <c r="M405">
        <v>60</v>
      </c>
      <c r="N405">
        <v>45</v>
      </c>
      <c r="O405">
        <v>0</v>
      </c>
    </row>
    <row r="406" spans="1:15">
      <c r="A406" s="3" t="s">
        <v>8832</v>
      </c>
      <c r="B406" s="3" t="s">
        <v>1625</v>
      </c>
      <c r="C406" s="3" t="s">
        <v>8832</v>
      </c>
      <c r="D406">
        <v>0</v>
      </c>
      <c r="E406">
        <v>0</v>
      </c>
      <c r="F406">
        <f t="shared" si="6"/>
        <v>300</v>
      </c>
      <c r="G406">
        <v>0</v>
      </c>
      <c r="H406">
        <v>0</v>
      </c>
      <c r="I406">
        <v>300</v>
      </c>
      <c r="J406">
        <v>0</v>
      </c>
      <c r="K406">
        <v>0</v>
      </c>
      <c r="L406">
        <v>22</v>
      </c>
      <c r="M406">
        <v>196</v>
      </c>
      <c r="N406">
        <v>174</v>
      </c>
      <c r="O406">
        <v>104</v>
      </c>
    </row>
    <row r="407" spans="1:15">
      <c r="A407" s="3" t="s">
        <v>8833</v>
      </c>
      <c r="B407" s="3" t="s">
        <v>8834</v>
      </c>
      <c r="C407" s="3" t="s">
        <v>8833</v>
      </c>
      <c r="D407">
        <v>0</v>
      </c>
      <c r="E407">
        <v>0</v>
      </c>
      <c r="F407">
        <f t="shared" si="6"/>
        <v>60</v>
      </c>
      <c r="G407">
        <v>0</v>
      </c>
      <c r="H407">
        <v>0</v>
      </c>
      <c r="I407">
        <v>60</v>
      </c>
      <c r="J407">
        <v>0</v>
      </c>
      <c r="K407">
        <v>0</v>
      </c>
      <c r="L407">
        <v>0</v>
      </c>
      <c r="M407">
        <v>16</v>
      </c>
      <c r="N407">
        <v>16</v>
      </c>
      <c r="O407">
        <v>44</v>
      </c>
    </row>
    <row r="408" spans="1:15">
      <c r="A408" s="3" t="s">
        <v>8835</v>
      </c>
      <c r="B408" s="3" t="s">
        <v>1389</v>
      </c>
      <c r="C408" s="3" t="s">
        <v>8835</v>
      </c>
      <c r="D408">
        <v>0</v>
      </c>
      <c r="E408">
        <v>20230</v>
      </c>
      <c r="F408">
        <f t="shared" si="6"/>
        <v>155000</v>
      </c>
      <c r="G408">
        <v>30000</v>
      </c>
      <c r="H408">
        <v>13930</v>
      </c>
      <c r="I408">
        <v>125000</v>
      </c>
      <c r="J408">
        <v>0</v>
      </c>
      <c r="K408">
        <v>0</v>
      </c>
      <c r="L408">
        <v>116362</v>
      </c>
      <c r="M408">
        <v>130311</v>
      </c>
      <c r="N408">
        <v>13949</v>
      </c>
      <c r="O408">
        <v>8619</v>
      </c>
    </row>
    <row r="409" spans="1:15">
      <c r="A409" s="3" t="s">
        <v>8836</v>
      </c>
      <c r="B409" s="3" t="s">
        <v>1388</v>
      </c>
      <c r="C409" s="3" t="s">
        <v>8836</v>
      </c>
      <c r="D409">
        <v>0</v>
      </c>
      <c r="E409">
        <v>9775</v>
      </c>
      <c r="F409">
        <f t="shared" si="6"/>
        <v>8400</v>
      </c>
      <c r="G409">
        <v>6000</v>
      </c>
      <c r="H409">
        <v>10003</v>
      </c>
      <c r="I409">
        <v>2400</v>
      </c>
      <c r="J409">
        <v>0</v>
      </c>
      <c r="K409">
        <v>0</v>
      </c>
      <c r="L409">
        <v>5657.5</v>
      </c>
      <c r="M409">
        <v>12376</v>
      </c>
      <c r="N409">
        <v>6718.5</v>
      </c>
      <c r="O409">
        <v>27</v>
      </c>
    </row>
    <row r="410" spans="1:15">
      <c r="A410" s="3" t="s">
        <v>8837</v>
      </c>
      <c r="B410" s="3" t="s">
        <v>1173</v>
      </c>
      <c r="C410" s="3" t="s">
        <v>8837</v>
      </c>
      <c r="D410">
        <v>0</v>
      </c>
      <c r="E410">
        <v>9</v>
      </c>
      <c r="F410">
        <f t="shared" si="6"/>
        <v>800</v>
      </c>
      <c r="G410">
        <v>0</v>
      </c>
      <c r="H410">
        <v>0</v>
      </c>
      <c r="I410">
        <v>800</v>
      </c>
      <c r="J410">
        <v>0</v>
      </c>
      <c r="K410">
        <v>0</v>
      </c>
      <c r="L410">
        <v>135</v>
      </c>
      <c r="M410">
        <v>269</v>
      </c>
      <c r="N410">
        <v>134</v>
      </c>
      <c r="O410">
        <v>531</v>
      </c>
    </row>
    <row r="411" spans="1:15">
      <c r="A411" s="3" t="s">
        <v>8838</v>
      </c>
      <c r="B411" s="3" t="s">
        <v>1194</v>
      </c>
      <c r="C411" s="3" t="s">
        <v>8838</v>
      </c>
      <c r="D411">
        <v>1</v>
      </c>
      <c r="E411">
        <v>20</v>
      </c>
      <c r="F411">
        <f t="shared" si="6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s="3" t="s">
        <v>8839</v>
      </c>
      <c r="B412" s="3" t="s">
        <v>1387</v>
      </c>
      <c r="C412" s="3" t="s">
        <v>8839</v>
      </c>
      <c r="D412">
        <v>0</v>
      </c>
      <c r="E412">
        <v>248</v>
      </c>
      <c r="F412">
        <f t="shared" si="6"/>
        <v>0</v>
      </c>
      <c r="G412">
        <v>0</v>
      </c>
      <c r="H412">
        <v>154</v>
      </c>
      <c r="I412">
        <v>0</v>
      </c>
      <c r="J412">
        <v>0</v>
      </c>
      <c r="K412">
        <v>0</v>
      </c>
      <c r="L412">
        <v>603</v>
      </c>
      <c r="M412">
        <v>154</v>
      </c>
      <c r="N412">
        <v>-449</v>
      </c>
      <c r="O412">
        <v>0</v>
      </c>
    </row>
    <row r="413" spans="1:15">
      <c r="A413" s="3" t="s">
        <v>8840</v>
      </c>
      <c r="B413" s="3" t="s">
        <v>1386</v>
      </c>
      <c r="C413" s="3" t="s">
        <v>8840</v>
      </c>
      <c r="D413">
        <v>0</v>
      </c>
      <c r="E413">
        <v>360</v>
      </c>
      <c r="F413">
        <f t="shared" si="6"/>
        <v>1350</v>
      </c>
      <c r="G413">
        <v>1150</v>
      </c>
      <c r="H413">
        <v>1348</v>
      </c>
      <c r="I413">
        <v>200</v>
      </c>
      <c r="J413">
        <v>0</v>
      </c>
      <c r="K413">
        <v>0</v>
      </c>
      <c r="L413">
        <v>694</v>
      </c>
      <c r="M413">
        <v>849</v>
      </c>
      <c r="N413">
        <v>155</v>
      </c>
      <c r="O413">
        <v>699</v>
      </c>
    </row>
    <row r="414" spans="1:15">
      <c r="A414" s="3" t="s">
        <v>8841</v>
      </c>
      <c r="B414" s="3" t="s">
        <v>1385</v>
      </c>
      <c r="C414" s="3" t="s">
        <v>8841</v>
      </c>
      <c r="D414">
        <v>0</v>
      </c>
      <c r="E414">
        <v>35</v>
      </c>
      <c r="F414">
        <f t="shared" si="6"/>
        <v>0</v>
      </c>
      <c r="G414">
        <v>0</v>
      </c>
      <c r="H414">
        <v>29</v>
      </c>
      <c r="I414">
        <v>0</v>
      </c>
      <c r="J414">
        <v>0</v>
      </c>
      <c r="K414">
        <v>0</v>
      </c>
      <c r="L414">
        <v>108</v>
      </c>
      <c r="M414">
        <v>29</v>
      </c>
      <c r="N414">
        <v>-79</v>
      </c>
      <c r="O414">
        <v>0</v>
      </c>
    </row>
    <row r="415" spans="1:15">
      <c r="A415" s="3" t="s">
        <v>8842</v>
      </c>
      <c r="B415" s="3" t="s">
        <v>1384</v>
      </c>
      <c r="C415" s="3" t="s">
        <v>8842</v>
      </c>
      <c r="D415">
        <v>0</v>
      </c>
      <c r="E415">
        <v>60</v>
      </c>
      <c r="F415">
        <f t="shared" si="6"/>
        <v>180</v>
      </c>
      <c r="G415">
        <v>180</v>
      </c>
      <c r="H415">
        <v>150</v>
      </c>
      <c r="I415">
        <v>0</v>
      </c>
      <c r="J415">
        <v>0</v>
      </c>
      <c r="K415">
        <v>0</v>
      </c>
      <c r="L415">
        <v>33</v>
      </c>
      <c r="M415">
        <v>90</v>
      </c>
      <c r="N415">
        <v>57</v>
      </c>
      <c r="O415">
        <v>60</v>
      </c>
    </row>
    <row r="416" spans="1:15">
      <c r="A416" s="3" t="s">
        <v>8843</v>
      </c>
      <c r="B416" s="3" t="s">
        <v>1615</v>
      </c>
      <c r="C416" s="3" t="s">
        <v>8843</v>
      </c>
      <c r="D416">
        <v>0</v>
      </c>
      <c r="E416">
        <v>0</v>
      </c>
      <c r="F416">
        <f t="shared" si="6"/>
        <v>240</v>
      </c>
      <c r="G416">
        <v>0</v>
      </c>
      <c r="H416">
        <v>0</v>
      </c>
      <c r="I416">
        <v>240</v>
      </c>
      <c r="J416">
        <v>0</v>
      </c>
      <c r="K416">
        <v>0</v>
      </c>
      <c r="L416">
        <v>90</v>
      </c>
      <c r="M416">
        <v>240</v>
      </c>
      <c r="N416">
        <v>150</v>
      </c>
      <c r="O416">
        <v>0</v>
      </c>
    </row>
    <row r="417" spans="1:15">
      <c r="A417" s="3" t="s">
        <v>8844</v>
      </c>
      <c r="B417" s="3" t="s">
        <v>8845</v>
      </c>
      <c r="C417" s="3" t="s">
        <v>8844</v>
      </c>
      <c r="D417">
        <v>0</v>
      </c>
      <c r="E417">
        <v>219</v>
      </c>
      <c r="F417">
        <f t="shared" si="6"/>
        <v>0</v>
      </c>
      <c r="G417">
        <v>0</v>
      </c>
      <c r="H417">
        <v>151</v>
      </c>
      <c r="I417">
        <v>0</v>
      </c>
      <c r="J417">
        <v>0</v>
      </c>
      <c r="K417">
        <v>0</v>
      </c>
      <c r="L417">
        <v>1</v>
      </c>
      <c r="M417">
        <v>151</v>
      </c>
      <c r="N417">
        <v>150</v>
      </c>
      <c r="O417">
        <v>0</v>
      </c>
    </row>
    <row r="418" spans="1:15">
      <c r="A418" s="3" t="s">
        <v>8846</v>
      </c>
      <c r="B418" s="3" t="s">
        <v>8847</v>
      </c>
      <c r="C418" s="3" t="s">
        <v>8846</v>
      </c>
      <c r="D418">
        <v>0</v>
      </c>
      <c r="E418">
        <v>128</v>
      </c>
      <c r="F418">
        <f t="shared" si="6"/>
        <v>0</v>
      </c>
      <c r="G418">
        <v>0</v>
      </c>
      <c r="H418">
        <v>110</v>
      </c>
      <c r="I418">
        <v>0</v>
      </c>
      <c r="J418">
        <v>0</v>
      </c>
      <c r="K418">
        <v>0</v>
      </c>
      <c r="L418">
        <v>0</v>
      </c>
      <c r="M418">
        <v>110</v>
      </c>
      <c r="N418">
        <v>110</v>
      </c>
      <c r="O418">
        <v>0</v>
      </c>
    </row>
    <row r="419" spans="1:15">
      <c r="A419" s="3" t="s">
        <v>8848</v>
      </c>
      <c r="B419" s="3" t="s">
        <v>3676</v>
      </c>
      <c r="C419" s="3" t="s">
        <v>8848</v>
      </c>
      <c r="D419">
        <v>0</v>
      </c>
      <c r="E419">
        <v>331</v>
      </c>
      <c r="F419">
        <f t="shared" si="6"/>
        <v>2600</v>
      </c>
      <c r="G419">
        <v>1000</v>
      </c>
      <c r="H419">
        <v>541</v>
      </c>
      <c r="I419">
        <v>1600</v>
      </c>
      <c r="J419">
        <v>0</v>
      </c>
      <c r="K419">
        <v>0</v>
      </c>
      <c r="L419">
        <v>824</v>
      </c>
      <c r="M419">
        <v>1253</v>
      </c>
      <c r="N419">
        <v>429</v>
      </c>
      <c r="O419">
        <v>888</v>
      </c>
    </row>
    <row r="420" spans="1:15">
      <c r="A420" s="3" t="s">
        <v>8849</v>
      </c>
      <c r="B420" s="3" t="s">
        <v>7056</v>
      </c>
      <c r="C420" s="3" t="s">
        <v>8849</v>
      </c>
      <c r="D420">
        <v>0</v>
      </c>
      <c r="E420">
        <v>0</v>
      </c>
      <c r="F420">
        <f t="shared" si="6"/>
        <v>12420</v>
      </c>
      <c r="G420">
        <v>11520</v>
      </c>
      <c r="H420">
        <v>9890</v>
      </c>
      <c r="I420">
        <v>900</v>
      </c>
      <c r="J420">
        <v>0</v>
      </c>
      <c r="K420">
        <v>0</v>
      </c>
      <c r="L420">
        <v>9686</v>
      </c>
      <c r="M420">
        <v>10779</v>
      </c>
      <c r="N420">
        <v>1093</v>
      </c>
      <c r="O420">
        <v>11</v>
      </c>
    </row>
    <row r="421" spans="1:15">
      <c r="A421" s="3" t="s">
        <v>8850</v>
      </c>
      <c r="B421" s="3" t="s">
        <v>1710</v>
      </c>
      <c r="C421" s="3" t="s">
        <v>8850</v>
      </c>
      <c r="D421">
        <v>0</v>
      </c>
      <c r="E421">
        <v>0</v>
      </c>
      <c r="F421">
        <f t="shared" si="6"/>
        <v>2100</v>
      </c>
      <c r="G421">
        <v>0</v>
      </c>
      <c r="H421">
        <v>0</v>
      </c>
      <c r="I421">
        <v>2100</v>
      </c>
      <c r="J421">
        <v>0</v>
      </c>
      <c r="K421">
        <v>0</v>
      </c>
      <c r="L421">
        <v>1875</v>
      </c>
      <c r="M421">
        <v>2097</v>
      </c>
      <c r="N421">
        <v>222</v>
      </c>
      <c r="O421">
        <v>3</v>
      </c>
    </row>
    <row r="422" spans="1:15">
      <c r="A422" s="3" t="s">
        <v>8851</v>
      </c>
      <c r="B422" s="3" t="s">
        <v>1383</v>
      </c>
      <c r="C422" s="3" t="s">
        <v>8851</v>
      </c>
      <c r="D422">
        <v>0</v>
      </c>
      <c r="E422">
        <v>493</v>
      </c>
      <c r="F422">
        <f t="shared" si="6"/>
        <v>1500</v>
      </c>
      <c r="G422">
        <v>300</v>
      </c>
      <c r="H422">
        <v>299</v>
      </c>
      <c r="I422">
        <v>1200</v>
      </c>
      <c r="J422">
        <v>0</v>
      </c>
      <c r="K422">
        <v>0</v>
      </c>
      <c r="L422">
        <v>895</v>
      </c>
      <c r="M422">
        <v>1453</v>
      </c>
      <c r="N422">
        <v>558</v>
      </c>
      <c r="O422">
        <v>46</v>
      </c>
    </row>
    <row r="423" spans="1:15">
      <c r="A423" s="3" t="s">
        <v>8852</v>
      </c>
      <c r="B423" s="3" t="s">
        <v>1382</v>
      </c>
      <c r="C423" s="3" t="s">
        <v>8852</v>
      </c>
      <c r="D423">
        <v>0</v>
      </c>
      <c r="E423">
        <v>0</v>
      </c>
      <c r="F423">
        <f t="shared" si="6"/>
        <v>50</v>
      </c>
      <c r="G423">
        <v>0</v>
      </c>
      <c r="H423">
        <v>0</v>
      </c>
      <c r="I423">
        <v>50</v>
      </c>
      <c r="J423">
        <v>0</v>
      </c>
      <c r="K423">
        <v>0</v>
      </c>
      <c r="L423">
        <v>40</v>
      </c>
      <c r="M423">
        <v>50</v>
      </c>
      <c r="N423">
        <v>10</v>
      </c>
      <c r="O423">
        <v>0</v>
      </c>
    </row>
    <row r="424" spans="1:15">
      <c r="A424" s="3" t="s">
        <v>8853</v>
      </c>
      <c r="B424" s="3" t="s">
        <v>8854</v>
      </c>
      <c r="C424" s="3" t="s">
        <v>8853</v>
      </c>
      <c r="D424">
        <v>0</v>
      </c>
      <c r="E424">
        <v>18161</v>
      </c>
      <c r="F424">
        <f t="shared" si="6"/>
        <v>101030</v>
      </c>
      <c r="G424">
        <v>70000</v>
      </c>
      <c r="H424">
        <v>62876</v>
      </c>
      <c r="I424">
        <v>31030</v>
      </c>
      <c r="J424">
        <v>0</v>
      </c>
      <c r="K424">
        <v>0</v>
      </c>
      <c r="L424">
        <v>82365.15</v>
      </c>
      <c r="M424">
        <v>91534</v>
      </c>
      <c r="N424">
        <v>9168.85</v>
      </c>
      <c r="O424">
        <v>2372</v>
      </c>
    </row>
    <row r="425" spans="1:15">
      <c r="A425" s="3" t="s">
        <v>8855</v>
      </c>
      <c r="B425" s="3" t="s">
        <v>1380</v>
      </c>
      <c r="C425" s="3" t="s">
        <v>8855</v>
      </c>
      <c r="D425">
        <v>0</v>
      </c>
      <c r="E425">
        <v>33675.93</v>
      </c>
      <c r="F425">
        <f t="shared" si="6"/>
        <v>40000</v>
      </c>
      <c r="G425">
        <v>0</v>
      </c>
      <c r="H425">
        <v>7925.03</v>
      </c>
      <c r="I425">
        <v>40000</v>
      </c>
      <c r="J425">
        <v>0</v>
      </c>
      <c r="K425">
        <v>0</v>
      </c>
      <c r="L425">
        <v>18627.5</v>
      </c>
      <c r="M425">
        <v>47898.03</v>
      </c>
      <c r="N425">
        <v>29270.53</v>
      </c>
      <c r="O425">
        <v>27</v>
      </c>
    </row>
    <row r="426" spans="1:15">
      <c r="A426" s="3" t="s">
        <v>8856</v>
      </c>
      <c r="B426" s="3" t="s">
        <v>1379</v>
      </c>
      <c r="C426" s="3" t="s">
        <v>8856</v>
      </c>
      <c r="D426">
        <v>1</v>
      </c>
      <c r="E426">
        <v>1</v>
      </c>
      <c r="F426">
        <f t="shared" si="6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141</v>
      </c>
      <c r="M426">
        <v>0</v>
      </c>
      <c r="N426">
        <v>-141</v>
      </c>
      <c r="O426">
        <v>0</v>
      </c>
    </row>
    <row r="427" spans="1:15">
      <c r="A427" s="3" t="s">
        <v>8857</v>
      </c>
      <c r="B427" s="3" t="s">
        <v>1196</v>
      </c>
      <c r="C427" s="3" t="s">
        <v>8857</v>
      </c>
      <c r="D427">
        <v>0</v>
      </c>
      <c r="E427">
        <v>200</v>
      </c>
      <c r="F427">
        <f t="shared" si="6"/>
        <v>100</v>
      </c>
      <c r="G427">
        <v>0</v>
      </c>
      <c r="H427">
        <v>25</v>
      </c>
      <c r="I427">
        <v>100</v>
      </c>
      <c r="J427">
        <v>0</v>
      </c>
      <c r="K427">
        <v>0</v>
      </c>
      <c r="L427">
        <v>45</v>
      </c>
      <c r="M427">
        <v>-75</v>
      </c>
      <c r="N427">
        <v>-120</v>
      </c>
      <c r="O427">
        <v>200</v>
      </c>
    </row>
    <row r="428" spans="1:15">
      <c r="A428" s="3" t="s">
        <v>8858</v>
      </c>
      <c r="B428" s="3" t="s">
        <v>8191</v>
      </c>
      <c r="C428" s="3" t="s">
        <v>8858</v>
      </c>
      <c r="D428">
        <v>0</v>
      </c>
      <c r="E428">
        <v>0</v>
      </c>
      <c r="F428">
        <f t="shared" si="6"/>
        <v>1500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1500</v>
      </c>
      <c r="N428">
        <v>1500</v>
      </c>
      <c r="O428">
        <v>0</v>
      </c>
    </row>
    <row r="429" spans="1:15">
      <c r="A429" s="3" t="s">
        <v>8859</v>
      </c>
      <c r="B429" s="3" t="s">
        <v>8860</v>
      </c>
      <c r="C429" s="3" t="s">
        <v>8859</v>
      </c>
      <c r="D429">
        <v>0</v>
      </c>
      <c r="E429">
        <v>0</v>
      </c>
      <c r="F429">
        <f t="shared" si="6"/>
        <v>2100</v>
      </c>
      <c r="G429">
        <v>0</v>
      </c>
      <c r="H429">
        <v>0</v>
      </c>
      <c r="I429">
        <v>2100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2100</v>
      </c>
    </row>
    <row r="430" spans="1:15">
      <c r="A430" s="3" t="s">
        <v>8861</v>
      </c>
      <c r="B430" s="3" t="s">
        <v>1378</v>
      </c>
      <c r="C430" s="3" t="s">
        <v>8861</v>
      </c>
      <c r="D430">
        <v>0</v>
      </c>
      <c r="E430">
        <v>20697.5</v>
      </c>
      <c r="F430">
        <f t="shared" si="6"/>
        <v>72000</v>
      </c>
      <c r="G430">
        <v>0</v>
      </c>
      <c r="H430">
        <v>50</v>
      </c>
      <c r="I430">
        <v>72000</v>
      </c>
      <c r="J430">
        <v>0</v>
      </c>
      <c r="K430">
        <v>0</v>
      </c>
      <c r="L430">
        <v>66181.25</v>
      </c>
      <c r="M430">
        <v>66236</v>
      </c>
      <c r="N430">
        <v>54.75</v>
      </c>
      <c r="O430">
        <v>5814</v>
      </c>
    </row>
    <row r="431" spans="1:15">
      <c r="A431" s="3" t="s">
        <v>8862</v>
      </c>
      <c r="B431" s="3" t="s">
        <v>1376</v>
      </c>
      <c r="C431" s="3" t="s">
        <v>8862</v>
      </c>
      <c r="D431">
        <v>0</v>
      </c>
      <c r="E431">
        <v>1189</v>
      </c>
      <c r="F431">
        <f t="shared" si="6"/>
        <v>0</v>
      </c>
      <c r="G431">
        <v>0</v>
      </c>
      <c r="H431">
        <v>544</v>
      </c>
      <c r="I431">
        <v>0</v>
      </c>
      <c r="J431">
        <v>0</v>
      </c>
      <c r="K431">
        <v>0</v>
      </c>
      <c r="L431">
        <v>0</v>
      </c>
      <c r="M431">
        <v>544</v>
      </c>
      <c r="N431">
        <v>544</v>
      </c>
      <c r="O431">
        <v>0</v>
      </c>
    </row>
    <row r="432" spans="1:15">
      <c r="A432" s="3" t="s">
        <v>8863</v>
      </c>
      <c r="B432" s="3" t="s">
        <v>1197</v>
      </c>
      <c r="C432" s="3" t="s">
        <v>8863</v>
      </c>
      <c r="D432">
        <v>0</v>
      </c>
      <c r="E432">
        <v>0</v>
      </c>
      <c r="F432">
        <f t="shared" si="6"/>
        <v>28</v>
      </c>
      <c r="G432">
        <v>0</v>
      </c>
      <c r="H432">
        <v>0</v>
      </c>
      <c r="I432">
        <v>28</v>
      </c>
      <c r="J432">
        <v>0</v>
      </c>
      <c r="K432">
        <v>0</v>
      </c>
      <c r="L432">
        <v>28</v>
      </c>
      <c r="M432">
        <v>28</v>
      </c>
      <c r="N432">
        <v>0</v>
      </c>
      <c r="O432">
        <v>0</v>
      </c>
    </row>
    <row r="433" spans="1:15">
      <c r="A433" s="3" t="s">
        <v>8864</v>
      </c>
      <c r="B433" s="3" t="s">
        <v>1375</v>
      </c>
      <c r="C433" s="3" t="s">
        <v>8864</v>
      </c>
      <c r="D433">
        <v>0</v>
      </c>
      <c r="E433">
        <v>100</v>
      </c>
      <c r="F433">
        <f t="shared" si="6"/>
        <v>0</v>
      </c>
      <c r="G433">
        <v>0</v>
      </c>
      <c r="H433">
        <v>75</v>
      </c>
      <c r="I433">
        <v>0</v>
      </c>
      <c r="J433">
        <v>0</v>
      </c>
      <c r="K433">
        <v>0</v>
      </c>
      <c r="L433">
        <v>74</v>
      </c>
      <c r="M433">
        <v>74</v>
      </c>
      <c r="N433">
        <v>0</v>
      </c>
      <c r="O433">
        <v>1</v>
      </c>
    </row>
    <row r="434" spans="1:15">
      <c r="A434" s="3" t="s">
        <v>8865</v>
      </c>
      <c r="B434" s="3" t="s">
        <v>1374</v>
      </c>
      <c r="C434" s="3" t="s">
        <v>8865</v>
      </c>
      <c r="D434">
        <v>0</v>
      </c>
      <c r="E434">
        <v>199</v>
      </c>
      <c r="F434">
        <f t="shared" si="6"/>
        <v>0</v>
      </c>
      <c r="G434">
        <v>0</v>
      </c>
      <c r="H434">
        <v>91</v>
      </c>
      <c r="I434">
        <v>0</v>
      </c>
      <c r="J434">
        <v>0</v>
      </c>
      <c r="K434">
        <v>0</v>
      </c>
      <c r="L434">
        <v>92</v>
      </c>
      <c r="M434">
        <v>91</v>
      </c>
      <c r="N434">
        <v>-1</v>
      </c>
      <c r="O434">
        <v>0</v>
      </c>
    </row>
    <row r="435" spans="1:15">
      <c r="A435" s="3" t="s">
        <v>8866</v>
      </c>
      <c r="B435" s="3" t="s">
        <v>1373</v>
      </c>
      <c r="C435" s="3" t="s">
        <v>8866</v>
      </c>
      <c r="D435">
        <v>0</v>
      </c>
      <c r="E435">
        <v>257</v>
      </c>
      <c r="F435">
        <f t="shared" si="6"/>
        <v>0</v>
      </c>
      <c r="G435">
        <v>0</v>
      </c>
      <c r="H435">
        <v>217</v>
      </c>
      <c r="I435">
        <v>0</v>
      </c>
      <c r="J435">
        <v>0</v>
      </c>
      <c r="K435">
        <v>0</v>
      </c>
      <c r="L435">
        <v>10</v>
      </c>
      <c r="M435">
        <v>48</v>
      </c>
      <c r="N435">
        <v>38</v>
      </c>
      <c r="O435">
        <v>169</v>
      </c>
    </row>
    <row r="436" spans="1:15">
      <c r="A436" s="3" t="s">
        <v>8867</v>
      </c>
      <c r="B436" s="3" t="s">
        <v>1181</v>
      </c>
      <c r="C436" s="3" t="s">
        <v>8867</v>
      </c>
      <c r="D436">
        <v>0</v>
      </c>
      <c r="E436">
        <v>7</v>
      </c>
      <c r="F436">
        <f t="shared" si="6"/>
        <v>0</v>
      </c>
      <c r="G436">
        <v>0</v>
      </c>
      <c r="H436">
        <v>77</v>
      </c>
      <c r="I436">
        <v>0</v>
      </c>
      <c r="J436">
        <v>0</v>
      </c>
      <c r="K436">
        <v>0</v>
      </c>
      <c r="L436">
        <v>31856.05</v>
      </c>
      <c r="M436">
        <v>-32</v>
      </c>
      <c r="N436">
        <v>-31888.05</v>
      </c>
      <c r="O436">
        <v>109</v>
      </c>
    </row>
    <row r="437" spans="1:15">
      <c r="A437" s="3" t="s">
        <v>8868</v>
      </c>
      <c r="B437" s="3" t="s">
        <v>1372</v>
      </c>
      <c r="C437" s="3" t="s">
        <v>8868</v>
      </c>
      <c r="D437">
        <v>0</v>
      </c>
      <c r="E437">
        <v>3326</v>
      </c>
      <c r="F437">
        <f t="shared" si="6"/>
        <v>9000</v>
      </c>
      <c r="G437">
        <v>0</v>
      </c>
      <c r="H437">
        <v>866.73</v>
      </c>
      <c r="I437">
        <v>9000</v>
      </c>
      <c r="J437">
        <v>0</v>
      </c>
      <c r="K437">
        <v>0</v>
      </c>
      <c r="L437">
        <v>5856.68</v>
      </c>
      <c r="M437">
        <v>6976.73</v>
      </c>
      <c r="N437">
        <v>1120.05</v>
      </c>
      <c r="O437">
        <v>2890</v>
      </c>
    </row>
    <row r="438" spans="1:15">
      <c r="A438" s="3" t="s">
        <v>8869</v>
      </c>
      <c r="B438" s="3" t="s">
        <v>1370</v>
      </c>
      <c r="C438" s="3" t="s">
        <v>8869</v>
      </c>
      <c r="D438">
        <v>0</v>
      </c>
      <c r="E438">
        <v>775</v>
      </c>
      <c r="F438">
        <f t="shared" si="6"/>
        <v>11600</v>
      </c>
      <c r="G438">
        <v>0</v>
      </c>
      <c r="H438">
        <v>0</v>
      </c>
      <c r="I438">
        <v>11600</v>
      </c>
      <c r="J438">
        <v>0</v>
      </c>
      <c r="K438">
        <v>0</v>
      </c>
      <c r="L438">
        <v>4614.8</v>
      </c>
      <c r="M438">
        <v>10953</v>
      </c>
      <c r="N438">
        <v>6338.2</v>
      </c>
      <c r="O438">
        <v>647</v>
      </c>
    </row>
    <row r="439" spans="1:15">
      <c r="A439" s="3" t="s">
        <v>8870</v>
      </c>
      <c r="B439" s="3" t="s">
        <v>1213</v>
      </c>
      <c r="C439" s="3" t="s">
        <v>8870</v>
      </c>
      <c r="D439">
        <v>0</v>
      </c>
      <c r="E439">
        <v>56</v>
      </c>
      <c r="F439">
        <f t="shared" si="6"/>
        <v>500</v>
      </c>
      <c r="G439">
        <v>500</v>
      </c>
      <c r="H439">
        <v>536</v>
      </c>
      <c r="I439">
        <v>0</v>
      </c>
      <c r="J439">
        <v>0</v>
      </c>
      <c r="K439">
        <v>0</v>
      </c>
      <c r="L439">
        <v>597</v>
      </c>
      <c r="M439">
        <v>415</v>
      </c>
      <c r="N439">
        <v>-182</v>
      </c>
      <c r="O439">
        <v>121</v>
      </c>
    </row>
    <row r="440" spans="1:15">
      <c r="A440" s="3" t="s">
        <v>8871</v>
      </c>
      <c r="B440" s="3" t="s">
        <v>1604</v>
      </c>
      <c r="C440" s="3" t="s">
        <v>8871</v>
      </c>
      <c r="D440">
        <v>0</v>
      </c>
      <c r="E440">
        <v>0</v>
      </c>
      <c r="F440">
        <f t="shared" si="6"/>
        <v>2940</v>
      </c>
      <c r="G440">
        <v>0</v>
      </c>
      <c r="H440">
        <v>0</v>
      </c>
      <c r="I440">
        <v>2940</v>
      </c>
      <c r="J440">
        <v>0</v>
      </c>
      <c r="K440">
        <v>0</v>
      </c>
      <c r="L440">
        <v>1844</v>
      </c>
      <c r="M440">
        <v>1348</v>
      </c>
      <c r="N440">
        <v>-496</v>
      </c>
      <c r="O440">
        <v>1592</v>
      </c>
    </row>
    <row r="441" spans="1:15">
      <c r="A441" s="3" t="s">
        <v>8872</v>
      </c>
      <c r="B441" s="3" t="s">
        <v>1641</v>
      </c>
      <c r="C441" s="3" t="s">
        <v>8872</v>
      </c>
      <c r="D441">
        <v>0</v>
      </c>
      <c r="E441">
        <v>0</v>
      </c>
      <c r="F441">
        <f t="shared" si="6"/>
        <v>5000</v>
      </c>
      <c r="G441">
        <v>0</v>
      </c>
      <c r="H441">
        <v>0</v>
      </c>
      <c r="I441">
        <v>5000</v>
      </c>
      <c r="J441">
        <v>0</v>
      </c>
      <c r="K441">
        <v>0</v>
      </c>
      <c r="L441">
        <v>630</v>
      </c>
      <c r="M441">
        <v>4994</v>
      </c>
      <c r="N441">
        <v>4364</v>
      </c>
      <c r="O441">
        <v>6</v>
      </c>
    </row>
    <row r="442" spans="1:15">
      <c r="A442" s="3" t="s">
        <v>8873</v>
      </c>
      <c r="B442" s="3" t="s">
        <v>1369</v>
      </c>
      <c r="C442" s="3" t="s">
        <v>8873</v>
      </c>
      <c r="D442">
        <v>0</v>
      </c>
      <c r="E442">
        <v>20</v>
      </c>
      <c r="F442">
        <f t="shared" si="6"/>
        <v>0</v>
      </c>
      <c r="G442">
        <v>0</v>
      </c>
      <c r="H442">
        <v>46</v>
      </c>
      <c r="I442">
        <v>0</v>
      </c>
      <c r="J442">
        <v>0</v>
      </c>
      <c r="K442">
        <v>0</v>
      </c>
      <c r="L442">
        <v>108</v>
      </c>
      <c r="M442">
        <v>46</v>
      </c>
      <c r="N442">
        <v>-62</v>
      </c>
      <c r="O442">
        <v>0</v>
      </c>
    </row>
    <row r="443" spans="1:15">
      <c r="A443" s="3" t="s">
        <v>8874</v>
      </c>
      <c r="B443" s="3" t="s">
        <v>6671</v>
      </c>
      <c r="C443" s="3" t="s">
        <v>8874</v>
      </c>
      <c r="D443">
        <v>0</v>
      </c>
      <c r="E443">
        <v>378</v>
      </c>
      <c r="F443">
        <f t="shared" si="6"/>
        <v>21000</v>
      </c>
      <c r="G443">
        <v>4000</v>
      </c>
      <c r="H443">
        <v>414</v>
      </c>
      <c r="I443">
        <v>17000</v>
      </c>
      <c r="J443">
        <v>0</v>
      </c>
      <c r="K443">
        <v>0</v>
      </c>
      <c r="L443">
        <v>15886</v>
      </c>
      <c r="M443">
        <v>15796</v>
      </c>
      <c r="N443">
        <v>-90</v>
      </c>
      <c r="O443">
        <v>1618</v>
      </c>
    </row>
    <row r="444" spans="1:15">
      <c r="A444" s="3" t="s">
        <v>8875</v>
      </c>
      <c r="B444" s="3" t="s">
        <v>1368</v>
      </c>
      <c r="C444" s="3" t="s">
        <v>8875</v>
      </c>
      <c r="D444">
        <v>0</v>
      </c>
      <c r="E444">
        <v>403</v>
      </c>
      <c r="F444">
        <f t="shared" si="6"/>
        <v>3000</v>
      </c>
      <c r="G444">
        <v>2100</v>
      </c>
      <c r="H444">
        <v>1800</v>
      </c>
      <c r="I444">
        <v>900</v>
      </c>
      <c r="J444">
        <v>0</v>
      </c>
      <c r="K444">
        <v>0</v>
      </c>
      <c r="L444">
        <v>1949</v>
      </c>
      <c r="M444">
        <v>1818</v>
      </c>
      <c r="N444">
        <v>-131</v>
      </c>
      <c r="O444">
        <v>882</v>
      </c>
    </row>
    <row r="445" spans="1:15">
      <c r="A445" s="3" t="s">
        <v>8876</v>
      </c>
      <c r="B445" s="3" t="s">
        <v>1367</v>
      </c>
      <c r="C445" s="3" t="s">
        <v>8876</v>
      </c>
      <c r="D445">
        <v>0</v>
      </c>
      <c r="E445">
        <v>0</v>
      </c>
      <c r="F445">
        <f t="shared" si="6"/>
        <v>4000</v>
      </c>
      <c r="G445">
        <v>0</v>
      </c>
      <c r="H445">
        <v>0</v>
      </c>
      <c r="I445">
        <v>4000</v>
      </c>
      <c r="J445">
        <v>0</v>
      </c>
      <c r="K445">
        <v>0</v>
      </c>
      <c r="L445">
        <v>11136.5</v>
      </c>
      <c r="M445">
        <v>1817</v>
      </c>
      <c r="N445">
        <v>-9319.5</v>
      </c>
      <c r="O445">
        <v>2183</v>
      </c>
    </row>
    <row r="446" spans="1:15">
      <c r="A446" s="3" t="s">
        <v>8877</v>
      </c>
      <c r="B446" s="3" t="s">
        <v>6669</v>
      </c>
      <c r="C446" s="3" t="s">
        <v>8877</v>
      </c>
      <c r="D446">
        <v>0</v>
      </c>
      <c r="E446">
        <v>15</v>
      </c>
      <c r="F446">
        <f t="shared" si="6"/>
        <v>200</v>
      </c>
      <c r="G446">
        <v>200</v>
      </c>
      <c r="H446">
        <v>215</v>
      </c>
      <c r="I446">
        <v>0</v>
      </c>
      <c r="J446">
        <v>0</v>
      </c>
      <c r="K446">
        <v>0</v>
      </c>
      <c r="L446">
        <v>38</v>
      </c>
      <c r="M446">
        <v>28</v>
      </c>
      <c r="N446">
        <v>-10</v>
      </c>
      <c r="O446">
        <v>187</v>
      </c>
    </row>
    <row r="447" spans="1:15">
      <c r="A447" s="3" t="s">
        <v>8878</v>
      </c>
      <c r="B447" s="3" t="s">
        <v>1220</v>
      </c>
      <c r="C447" s="3" t="s">
        <v>8878</v>
      </c>
      <c r="D447">
        <v>0</v>
      </c>
      <c r="E447">
        <v>0</v>
      </c>
      <c r="F447">
        <f t="shared" si="6"/>
        <v>4000</v>
      </c>
      <c r="G447">
        <v>0</v>
      </c>
      <c r="H447">
        <v>0</v>
      </c>
      <c r="I447">
        <v>4000</v>
      </c>
      <c r="J447">
        <v>0</v>
      </c>
      <c r="K447">
        <v>0</v>
      </c>
      <c r="L447">
        <v>9373.75</v>
      </c>
      <c r="M447">
        <v>2800</v>
      </c>
      <c r="N447">
        <v>-6573.75</v>
      </c>
      <c r="O447">
        <v>1200</v>
      </c>
    </row>
    <row r="448" spans="1:15">
      <c r="A448" s="3" t="s">
        <v>8879</v>
      </c>
      <c r="B448" s="3" t="s">
        <v>1366</v>
      </c>
      <c r="C448" s="3" t="s">
        <v>8879</v>
      </c>
      <c r="D448">
        <v>0</v>
      </c>
      <c r="E448">
        <v>1372</v>
      </c>
      <c r="F448">
        <f t="shared" si="6"/>
        <v>7644</v>
      </c>
      <c r="G448">
        <v>2016</v>
      </c>
      <c r="H448">
        <v>1032</v>
      </c>
      <c r="I448">
        <v>5628</v>
      </c>
      <c r="J448">
        <v>0</v>
      </c>
      <c r="K448">
        <v>0</v>
      </c>
      <c r="L448">
        <v>5496</v>
      </c>
      <c r="M448">
        <v>6547</v>
      </c>
      <c r="N448">
        <v>1051</v>
      </c>
      <c r="O448">
        <v>113</v>
      </c>
    </row>
    <row r="449" spans="1:15">
      <c r="A449" s="3" t="s">
        <v>8880</v>
      </c>
      <c r="B449" s="3" t="s">
        <v>1365</v>
      </c>
      <c r="C449" s="3" t="s">
        <v>8880</v>
      </c>
      <c r="D449">
        <v>0</v>
      </c>
      <c r="E449">
        <v>10176</v>
      </c>
      <c r="F449">
        <f t="shared" si="6"/>
        <v>17700</v>
      </c>
      <c r="G449">
        <v>14700</v>
      </c>
      <c r="H449">
        <v>20087</v>
      </c>
      <c r="I449">
        <v>3000</v>
      </c>
      <c r="J449">
        <v>0</v>
      </c>
      <c r="K449">
        <v>0</v>
      </c>
      <c r="L449">
        <v>12764</v>
      </c>
      <c r="M449">
        <v>12237</v>
      </c>
      <c r="N449">
        <v>-527</v>
      </c>
      <c r="O449">
        <v>10850</v>
      </c>
    </row>
    <row r="450" spans="1:15">
      <c r="A450" s="3" t="s">
        <v>8881</v>
      </c>
      <c r="B450" s="3" t="s">
        <v>1364</v>
      </c>
      <c r="C450" s="3" t="s">
        <v>8881</v>
      </c>
      <c r="D450">
        <v>1</v>
      </c>
      <c r="E450">
        <v>4</v>
      </c>
      <c r="F450">
        <f t="shared" si="6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3" t="s">
        <v>8882</v>
      </c>
      <c r="B451" s="3" t="s">
        <v>1363</v>
      </c>
      <c r="C451" s="3" t="s">
        <v>8882</v>
      </c>
      <c r="D451">
        <v>0</v>
      </c>
      <c r="E451">
        <v>161946.4</v>
      </c>
      <c r="F451">
        <f t="shared" ref="F451:F514" si="7">G451+I451</f>
        <v>76000</v>
      </c>
      <c r="G451">
        <v>0</v>
      </c>
      <c r="H451">
        <v>77858.3</v>
      </c>
      <c r="I451">
        <v>76000</v>
      </c>
      <c r="J451">
        <v>0</v>
      </c>
      <c r="K451">
        <v>0</v>
      </c>
      <c r="L451">
        <v>133142.4</v>
      </c>
      <c r="M451">
        <v>153518.3</v>
      </c>
      <c r="N451">
        <v>20375.9</v>
      </c>
      <c r="O451">
        <v>340</v>
      </c>
    </row>
    <row r="452" spans="1:15">
      <c r="A452" s="3" t="s">
        <v>8883</v>
      </c>
      <c r="B452" s="3" t="s">
        <v>1362</v>
      </c>
      <c r="C452" s="3" t="s">
        <v>8883</v>
      </c>
      <c r="D452">
        <v>0</v>
      </c>
      <c r="E452">
        <v>12762</v>
      </c>
      <c r="F452">
        <f t="shared" si="7"/>
        <v>53500</v>
      </c>
      <c r="G452">
        <v>0</v>
      </c>
      <c r="H452">
        <v>321</v>
      </c>
      <c r="I452">
        <v>53500</v>
      </c>
      <c r="J452">
        <v>0</v>
      </c>
      <c r="K452">
        <v>0</v>
      </c>
      <c r="L452">
        <v>23419.2</v>
      </c>
      <c r="M452">
        <v>47350</v>
      </c>
      <c r="N452">
        <v>23930.8</v>
      </c>
      <c r="O452">
        <v>6471</v>
      </c>
    </row>
    <row r="453" spans="1:15">
      <c r="A453" s="3" t="s">
        <v>8884</v>
      </c>
      <c r="B453" s="3" t="s">
        <v>6667</v>
      </c>
      <c r="C453" s="3" t="s">
        <v>8884</v>
      </c>
      <c r="D453">
        <v>0</v>
      </c>
      <c r="E453">
        <v>1197</v>
      </c>
      <c r="F453">
        <f t="shared" si="7"/>
        <v>0</v>
      </c>
      <c r="G453">
        <v>0</v>
      </c>
      <c r="H453">
        <v>1016</v>
      </c>
      <c r="I453">
        <v>0</v>
      </c>
      <c r="J453">
        <v>0</v>
      </c>
      <c r="K453">
        <v>0</v>
      </c>
      <c r="L453">
        <v>30</v>
      </c>
      <c r="M453">
        <v>830</v>
      </c>
      <c r="N453">
        <v>800</v>
      </c>
      <c r="O453">
        <v>186</v>
      </c>
    </row>
    <row r="454" spans="1:15">
      <c r="A454" s="3" t="s">
        <v>8885</v>
      </c>
      <c r="B454" s="3" t="s">
        <v>6665</v>
      </c>
      <c r="C454" s="3" t="s">
        <v>8885</v>
      </c>
      <c r="D454">
        <v>0</v>
      </c>
      <c r="E454">
        <v>53</v>
      </c>
      <c r="F454">
        <f t="shared" si="7"/>
        <v>0</v>
      </c>
      <c r="G454">
        <v>0</v>
      </c>
      <c r="H454">
        <v>33</v>
      </c>
      <c r="I454">
        <v>0</v>
      </c>
      <c r="J454">
        <v>0</v>
      </c>
      <c r="K454">
        <v>0</v>
      </c>
      <c r="L454">
        <v>29</v>
      </c>
      <c r="M454">
        <v>29</v>
      </c>
      <c r="N454">
        <v>0</v>
      </c>
      <c r="O454">
        <v>4</v>
      </c>
    </row>
    <row r="455" spans="1:15">
      <c r="A455" s="3" t="s">
        <v>8886</v>
      </c>
      <c r="B455" s="3" t="s">
        <v>6663</v>
      </c>
      <c r="C455" s="3" t="s">
        <v>8886</v>
      </c>
      <c r="D455">
        <v>0</v>
      </c>
      <c r="E455">
        <v>58</v>
      </c>
      <c r="F455">
        <f t="shared" si="7"/>
        <v>550</v>
      </c>
      <c r="G455">
        <v>230</v>
      </c>
      <c r="H455">
        <v>184</v>
      </c>
      <c r="I455">
        <v>320</v>
      </c>
      <c r="J455">
        <v>0</v>
      </c>
      <c r="K455">
        <v>0</v>
      </c>
      <c r="L455">
        <v>453</v>
      </c>
      <c r="M455">
        <v>382</v>
      </c>
      <c r="N455">
        <v>-71</v>
      </c>
      <c r="O455">
        <v>122</v>
      </c>
    </row>
    <row r="456" spans="1:15">
      <c r="A456" s="3" t="s">
        <v>8887</v>
      </c>
      <c r="B456" s="3" t="s">
        <v>6661</v>
      </c>
      <c r="C456" s="3" t="s">
        <v>8887</v>
      </c>
      <c r="D456">
        <v>0</v>
      </c>
      <c r="E456">
        <v>266</v>
      </c>
      <c r="F456">
        <f t="shared" si="7"/>
        <v>0</v>
      </c>
      <c r="G456">
        <v>0</v>
      </c>
      <c r="H456">
        <v>218</v>
      </c>
      <c r="I456">
        <v>0</v>
      </c>
      <c r="J456">
        <v>0</v>
      </c>
      <c r="K456">
        <v>0</v>
      </c>
      <c r="L456">
        <v>3454</v>
      </c>
      <c r="M456">
        <v>218</v>
      </c>
      <c r="N456">
        <v>-3236</v>
      </c>
      <c r="O456">
        <v>0</v>
      </c>
    </row>
    <row r="457" spans="1:15">
      <c r="A457" s="3" t="s">
        <v>8888</v>
      </c>
      <c r="B457" s="3" t="s">
        <v>6659</v>
      </c>
      <c r="C457" s="3" t="s">
        <v>8888</v>
      </c>
      <c r="D457">
        <v>0</v>
      </c>
      <c r="E457">
        <v>628</v>
      </c>
      <c r="F457">
        <f t="shared" si="7"/>
        <v>5940</v>
      </c>
      <c r="G457">
        <v>5190</v>
      </c>
      <c r="H457">
        <v>4077</v>
      </c>
      <c r="I457">
        <v>750</v>
      </c>
      <c r="J457">
        <v>0</v>
      </c>
      <c r="K457">
        <v>0</v>
      </c>
      <c r="L457">
        <v>3489</v>
      </c>
      <c r="M457">
        <v>3805</v>
      </c>
      <c r="N457">
        <v>316</v>
      </c>
      <c r="O457">
        <v>1022</v>
      </c>
    </row>
    <row r="458" spans="1:15">
      <c r="A458" s="3" t="s">
        <v>8889</v>
      </c>
      <c r="B458" s="3" t="s">
        <v>6657</v>
      </c>
      <c r="C458" s="3" t="s">
        <v>8889</v>
      </c>
      <c r="D458">
        <v>0</v>
      </c>
      <c r="E458">
        <v>0</v>
      </c>
      <c r="F458">
        <f t="shared" si="7"/>
        <v>105800</v>
      </c>
      <c r="G458">
        <v>0</v>
      </c>
      <c r="H458">
        <v>0</v>
      </c>
      <c r="I458">
        <v>105800</v>
      </c>
      <c r="J458">
        <v>0</v>
      </c>
      <c r="K458">
        <v>0</v>
      </c>
      <c r="L458">
        <v>49508.5</v>
      </c>
      <c r="M458">
        <v>75327</v>
      </c>
      <c r="N458">
        <v>25818.5</v>
      </c>
      <c r="O458">
        <v>30473</v>
      </c>
    </row>
    <row r="459" spans="1:15">
      <c r="A459" s="3" t="s">
        <v>8890</v>
      </c>
      <c r="B459" s="3" t="s">
        <v>1670</v>
      </c>
      <c r="C459" s="3" t="s">
        <v>8890</v>
      </c>
      <c r="D459">
        <v>0</v>
      </c>
      <c r="E459">
        <v>0</v>
      </c>
      <c r="F459">
        <f t="shared" si="7"/>
        <v>180</v>
      </c>
      <c r="G459">
        <v>0</v>
      </c>
      <c r="H459">
        <v>0</v>
      </c>
      <c r="I459">
        <v>180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180</v>
      </c>
    </row>
    <row r="460" spans="1:15">
      <c r="A460" s="3" t="s">
        <v>8891</v>
      </c>
      <c r="B460" s="3" t="s">
        <v>6655</v>
      </c>
      <c r="C460" s="3" t="s">
        <v>8891</v>
      </c>
      <c r="D460">
        <v>0</v>
      </c>
      <c r="E460">
        <v>1196</v>
      </c>
      <c r="F460">
        <f t="shared" si="7"/>
        <v>2500</v>
      </c>
      <c r="G460">
        <v>0</v>
      </c>
      <c r="H460">
        <v>80</v>
      </c>
      <c r="I460">
        <v>2500</v>
      </c>
      <c r="J460">
        <v>0</v>
      </c>
      <c r="K460">
        <v>0</v>
      </c>
      <c r="L460">
        <v>996</v>
      </c>
      <c r="M460">
        <v>2247</v>
      </c>
      <c r="N460">
        <v>1251</v>
      </c>
      <c r="O460">
        <v>333</v>
      </c>
    </row>
    <row r="461" spans="1:15">
      <c r="A461" s="3" t="s">
        <v>8892</v>
      </c>
      <c r="B461" s="3" t="s">
        <v>6653</v>
      </c>
      <c r="C461" s="3" t="s">
        <v>8892</v>
      </c>
      <c r="D461">
        <v>1</v>
      </c>
      <c r="E461">
        <v>33</v>
      </c>
      <c r="F461">
        <f t="shared" si="7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s="3" t="s">
        <v>8893</v>
      </c>
      <c r="B462" s="3" t="s">
        <v>3965</v>
      </c>
      <c r="C462" s="3" t="s">
        <v>8893</v>
      </c>
      <c r="D462">
        <v>0</v>
      </c>
      <c r="E462">
        <v>6403</v>
      </c>
      <c r="F462">
        <f t="shared" si="7"/>
        <v>6390</v>
      </c>
      <c r="G462">
        <v>0</v>
      </c>
      <c r="H462">
        <v>0</v>
      </c>
      <c r="I462">
        <v>6390</v>
      </c>
      <c r="J462">
        <v>0</v>
      </c>
      <c r="K462">
        <v>0</v>
      </c>
      <c r="L462">
        <v>5703</v>
      </c>
      <c r="M462">
        <v>6390</v>
      </c>
      <c r="N462">
        <v>687</v>
      </c>
      <c r="O462">
        <v>0</v>
      </c>
    </row>
    <row r="463" spans="1:15">
      <c r="A463" s="3" t="s">
        <v>8894</v>
      </c>
      <c r="B463" s="3" t="s">
        <v>3767</v>
      </c>
      <c r="C463" s="3" t="s">
        <v>8894</v>
      </c>
      <c r="D463">
        <v>0</v>
      </c>
      <c r="E463">
        <v>979.5</v>
      </c>
      <c r="F463">
        <f t="shared" si="7"/>
        <v>11370</v>
      </c>
      <c r="G463">
        <v>2100</v>
      </c>
      <c r="H463">
        <v>323</v>
      </c>
      <c r="I463">
        <v>9270</v>
      </c>
      <c r="J463">
        <v>0</v>
      </c>
      <c r="K463">
        <v>0</v>
      </c>
      <c r="L463">
        <v>5996.5</v>
      </c>
      <c r="M463">
        <v>7278</v>
      </c>
      <c r="N463">
        <v>1281.5</v>
      </c>
      <c r="O463">
        <v>2315</v>
      </c>
    </row>
    <row r="464" spans="1:15">
      <c r="A464" s="3" t="s">
        <v>8895</v>
      </c>
      <c r="B464" s="3" t="s">
        <v>3620</v>
      </c>
      <c r="C464" s="3" t="s">
        <v>8895</v>
      </c>
      <c r="D464">
        <v>0</v>
      </c>
      <c r="E464">
        <v>7483</v>
      </c>
      <c r="F464">
        <f t="shared" si="7"/>
        <v>10710</v>
      </c>
      <c r="G464">
        <v>7050</v>
      </c>
      <c r="H464">
        <v>10056</v>
      </c>
      <c r="I464">
        <v>3660</v>
      </c>
      <c r="J464">
        <v>0</v>
      </c>
      <c r="K464">
        <v>0</v>
      </c>
      <c r="L464">
        <v>12334</v>
      </c>
      <c r="M464">
        <v>13078</v>
      </c>
      <c r="N464">
        <v>744</v>
      </c>
      <c r="O464">
        <v>638</v>
      </c>
    </row>
    <row r="465" spans="1:15">
      <c r="A465" s="3" t="s">
        <v>8896</v>
      </c>
      <c r="B465" s="3" t="s">
        <v>3451</v>
      </c>
      <c r="C465" s="3" t="s">
        <v>8896</v>
      </c>
      <c r="D465">
        <v>0</v>
      </c>
      <c r="E465">
        <v>10667</v>
      </c>
      <c r="F465">
        <f t="shared" si="7"/>
        <v>9720</v>
      </c>
      <c r="G465">
        <v>3000</v>
      </c>
      <c r="H465">
        <v>2722</v>
      </c>
      <c r="I465">
        <v>6720</v>
      </c>
      <c r="J465">
        <v>0</v>
      </c>
      <c r="K465">
        <v>0</v>
      </c>
      <c r="L465">
        <v>9654</v>
      </c>
      <c r="M465">
        <v>9432</v>
      </c>
      <c r="N465">
        <v>-222</v>
      </c>
      <c r="O465">
        <v>10</v>
      </c>
    </row>
    <row r="466" spans="1:15">
      <c r="A466" s="3" t="s">
        <v>8897</v>
      </c>
      <c r="B466" s="3" t="s">
        <v>3383</v>
      </c>
      <c r="C466" s="3" t="s">
        <v>8897</v>
      </c>
      <c r="D466">
        <v>0</v>
      </c>
      <c r="E466">
        <v>270</v>
      </c>
      <c r="F466">
        <f t="shared" si="7"/>
        <v>3750</v>
      </c>
      <c r="G466">
        <v>2400</v>
      </c>
      <c r="H466">
        <v>1620</v>
      </c>
      <c r="I466">
        <v>1350</v>
      </c>
      <c r="J466">
        <v>0</v>
      </c>
      <c r="K466">
        <v>0</v>
      </c>
      <c r="L466">
        <v>2932</v>
      </c>
      <c r="M466">
        <v>2580</v>
      </c>
      <c r="N466">
        <v>-352</v>
      </c>
      <c r="O466">
        <v>390</v>
      </c>
    </row>
    <row r="467" spans="1:15">
      <c r="A467" s="3" t="s">
        <v>8898</v>
      </c>
      <c r="B467" s="3" t="s">
        <v>3353</v>
      </c>
      <c r="C467" s="3" t="s">
        <v>8898</v>
      </c>
      <c r="D467">
        <v>1</v>
      </c>
      <c r="E467">
        <v>4277.95</v>
      </c>
      <c r="F467">
        <f t="shared" si="7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s="3" t="s">
        <v>8899</v>
      </c>
      <c r="B468" s="3" t="s">
        <v>1624</v>
      </c>
      <c r="C468" s="3" t="s">
        <v>8899</v>
      </c>
      <c r="D468">
        <v>0</v>
      </c>
      <c r="E468">
        <v>0</v>
      </c>
      <c r="F468">
        <f t="shared" si="7"/>
        <v>1100</v>
      </c>
      <c r="G468">
        <v>0</v>
      </c>
      <c r="H468">
        <v>0</v>
      </c>
      <c r="I468">
        <v>1100</v>
      </c>
      <c r="J468">
        <v>0</v>
      </c>
      <c r="K468">
        <v>0</v>
      </c>
      <c r="L468">
        <v>628</v>
      </c>
      <c r="M468">
        <v>1018</v>
      </c>
      <c r="N468">
        <v>390</v>
      </c>
      <c r="O468">
        <v>82</v>
      </c>
    </row>
    <row r="469" spans="1:15">
      <c r="A469" s="3" t="s">
        <v>8900</v>
      </c>
      <c r="B469" s="3" t="s">
        <v>1664</v>
      </c>
      <c r="C469" s="3" t="s">
        <v>8900</v>
      </c>
      <c r="D469">
        <v>0</v>
      </c>
      <c r="E469">
        <v>0</v>
      </c>
      <c r="F469">
        <f t="shared" si="7"/>
        <v>50</v>
      </c>
      <c r="G469">
        <v>0</v>
      </c>
      <c r="H469">
        <v>0</v>
      </c>
      <c r="I469">
        <v>50</v>
      </c>
      <c r="J469">
        <v>0</v>
      </c>
      <c r="K469">
        <v>0</v>
      </c>
      <c r="L469">
        <v>0</v>
      </c>
      <c r="M469">
        <v>50</v>
      </c>
      <c r="N469">
        <v>50</v>
      </c>
      <c r="O469">
        <v>0</v>
      </c>
    </row>
    <row r="470" spans="1:15">
      <c r="A470" s="3" t="s">
        <v>8901</v>
      </c>
      <c r="B470" s="3" t="s">
        <v>1676</v>
      </c>
      <c r="C470" s="3" t="s">
        <v>8901</v>
      </c>
      <c r="D470">
        <v>0</v>
      </c>
      <c r="E470">
        <v>0</v>
      </c>
      <c r="F470">
        <f t="shared" si="7"/>
        <v>8000</v>
      </c>
      <c r="G470">
        <v>0</v>
      </c>
      <c r="H470">
        <v>0</v>
      </c>
      <c r="I470">
        <v>8000</v>
      </c>
      <c r="J470">
        <v>0</v>
      </c>
      <c r="K470">
        <v>0</v>
      </c>
      <c r="L470">
        <v>6675.05</v>
      </c>
      <c r="M470">
        <v>7800</v>
      </c>
      <c r="N470">
        <v>1124.95</v>
      </c>
      <c r="O470">
        <v>200</v>
      </c>
    </row>
    <row r="471" spans="1:15">
      <c r="A471" s="3" t="s">
        <v>8902</v>
      </c>
      <c r="B471" s="3" t="s">
        <v>3220</v>
      </c>
      <c r="C471" s="3" t="s">
        <v>8902</v>
      </c>
      <c r="D471">
        <v>0</v>
      </c>
      <c r="E471">
        <v>230</v>
      </c>
      <c r="F471">
        <f t="shared" si="7"/>
        <v>720</v>
      </c>
      <c r="G471">
        <v>720</v>
      </c>
      <c r="H471">
        <v>810</v>
      </c>
      <c r="I471">
        <v>0</v>
      </c>
      <c r="J471">
        <v>0</v>
      </c>
      <c r="K471">
        <v>0</v>
      </c>
      <c r="L471">
        <v>612.25</v>
      </c>
      <c r="M471">
        <v>782</v>
      </c>
      <c r="N471">
        <v>169.75</v>
      </c>
      <c r="O471">
        <v>28</v>
      </c>
    </row>
    <row r="472" spans="1:15">
      <c r="A472" s="3" t="s">
        <v>8903</v>
      </c>
      <c r="B472" s="3" t="s">
        <v>3687</v>
      </c>
      <c r="C472" s="3" t="s">
        <v>8903</v>
      </c>
      <c r="D472">
        <v>0</v>
      </c>
      <c r="E472">
        <v>494</v>
      </c>
      <c r="F472">
        <f t="shared" si="7"/>
        <v>2440</v>
      </c>
      <c r="G472">
        <v>2250</v>
      </c>
      <c r="H472">
        <v>2323</v>
      </c>
      <c r="I472">
        <v>190</v>
      </c>
      <c r="J472">
        <v>0</v>
      </c>
      <c r="K472">
        <v>0</v>
      </c>
      <c r="L472">
        <v>2066</v>
      </c>
      <c r="M472">
        <v>2268</v>
      </c>
      <c r="N472">
        <v>202</v>
      </c>
      <c r="O472">
        <v>245</v>
      </c>
    </row>
    <row r="473" spans="1:15">
      <c r="A473" s="3" t="s">
        <v>8904</v>
      </c>
      <c r="B473" s="3" t="s">
        <v>1600</v>
      </c>
      <c r="C473" s="3" t="s">
        <v>8904</v>
      </c>
      <c r="D473">
        <v>1</v>
      </c>
      <c r="E473">
        <v>0</v>
      </c>
      <c r="F473">
        <f t="shared" si="7"/>
        <v>10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510</v>
      </c>
      <c r="M473">
        <v>0</v>
      </c>
      <c r="N473">
        <v>-510</v>
      </c>
      <c r="O473">
        <v>0</v>
      </c>
    </row>
    <row r="474" spans="1:15">
      <c r="A474" s="3" t="s">
        <v>8905</v>
      </c>
      <c r="B474" s="3" t="s">
        <v>1361</v>
      </c>
      <c r="C474" s="3" t="s">
        <v>8905</v>
      </c>
      <c r="D474">
        <v>0</v>
      </c>
      <c r="E474">
        <v>2378</v>
      </c>
      <c r="F474">
        <f t="shared" si="7"/>
        <v>6110</v>
      </c>
      <c r="G474">
        <v>3600</v>
      </c>
      <c r="H474">
        <v>3800.7</v>
      </c>
      <c r="I474">
        <v>2510</v>
      </c>
      <c r="J474">
        <v>0</v>
      </c>
      <c r="K474">
        <v>0</v>
      </c>
      <c r="L474">
        <v>6641.5</v>
      </c>
      <c r="M474">
        <v>6242.7</v>
      </c>
      <c r="N474">
        <v>-398.8</v>
      </c>
      <c r="O474">
        <v>68</v>
      </c>
    </row>
    <row r="475" spans="1:15">
      <c r="A475" s="3" t="s">
        <v>8906</v>
      </c>
      <c r="B475" s="3" t="s">
        <v>1360</v>
      </c>
      <c r="C475" s="3" t="s">
        <v>8906</v>
      </c>
      <c r="D475">
        <v>0</v>
      </c>
      <c r="E475">
        <v>0</v>
      </c>
      <c r="F475">
        <f t="shared" si="7"/>
        <v>510</v>
      </c>
      <c r="G475">
        <v>200</v>
      </c>
      <c r="H475">
        <v>115</v>
      </c>
      <c r="I475">
        <v>310</v>
      </c>
      <c r="J475">
        <v>0</v>
      </c>
      <c r="K475">
        <v>0</v>
      </c>
      <c r="L475">
        <v>941</v>
      </c>
      <c r="M475">
        <v>425</v>
      </c>
      <c r="N475">
        <v>-516</v>
      </c>
      <c r="O475">
        <v>0</v>
      </c>
    </row>
    <row r="476" spans="1:15">
      <c r="A476" s="3" t="s">
        <v>8907</v>
      </c>
      <c r="B476" s="3" t="s">
        <v>1359</v>
      </c>
      <c r="C476" s="3" t="s">
        <v>8907</v>
      </c>
      <c r="D476">
        <v>0</v>
      </c>
      <c r="E476">
        <v>0</v>
      </c>
      <c r="F476">
        <f t="shared" si="7"/>
        <v>708</v>
      </c>
      <c r="G476">
        <v>200</v>
      </c>
      <c r="H476">
        <v>0</v>
      </c>
      <c r="I476">
        <v>508</v>
      </c>
      <c r="J476">
        <v>0</v>
      </c>
      <c r="K476">
        <v>0</v>
      </c>
      <c r="L476">
        <v>499</v>
      </c>
      <c r="M476">
        <v>505</v>
      </c>
      <c r="N476">
        <v>6</v>
      </c>
      <c r="O476">
        <v>3</v>
      </c>
    </row>
    <row r="477" spans="1:15">
      <c r="A477" s="3" t="s">
        <v>8908</v>
      </c>
      <c r="B477" s="3" t="s">
        <v>8909</v>
      </c>
      <c r="C477" s="3" t="s">
        <v>8908</v>
      </c>
      <c r="D477">
        <v>0</v>
      </c>
      <c r="E477">
        <v>0</v>
      </c>
      <c r="F477">
        <f t="shared" si="7"/>
        <v>0</v>
      </c>
      <c r="G477">
        <v>0</v>
      </c>
      <c r="H477">
        <v>39</v>
      </c>
      <c r="I477">
        <v>0</v>
      </c>
      <c r="J477">
        <v>0</v>
      </c>
      <c r="K477">
        <v>0</v>
      </c>
      <c r="L477">
        <v>5565.5</v>
      </c>
      <c r="M477">
        <v>39</v>
      </c>
      <c r="N477">
        <v>-5526.5</v>
      </c>
      <c r="O477">
        <v>0</v>
      </c>
    </row>
    <row r="478" spans="1:15">
      <c r="A478" s="3" t="s">
        <v>8910</v>
      </c>
      <c r="B478" s="3" t="s">
        <v>1358</v>
      </c>
      <c r="C478" s="3" t="s">
        <v>8910</v>
      </c>
      <c r="D478">
        <v>0</v>
      </c>
      <c r="E478">
        <v>4356</v>
      </c>
      <c r="F478">
        <f t="shared" si="7"/>
        <v>10200</v>
      </c>
      <c r="G478">
        <v>5700</v>
      </c>
      <c r="H478">
        <v>6965.25</v>
      </c>
      <c r="I478">
        <v>4500</v>
      </c>
      <c r="J478">
        <v>0</v>
      </c>
      <c r="K478">
        <v>0</v>
      </c>
      <c r="L478">
        <v>9421.5</v>
      </c>
      <c r="M478">
        <v>10141.25</v>
      </c>
      <c r="N478">
        <v>719.75</v>
      </c>
      <c r="O478">
        <v>1324</v>
      </c>
    </row>
    <row r="479" spans="1:15">
      <c r="A479" s="3" t="s">
        <v>8911</v>
      </c>
      <c r="B479" s="3" t="s">
        <v>1218</v>
      </c>
      <c r="C479" s="3" t="s">
        <v>8911</v>
      </c>
      <c r="D479">
        <v>0</v>
      </c>
      <c r="E479">
        <v>0</v>
      </c>
      <c r="F479">
        <f t="shared" si="7"/>
        <v>196</v>
      </c>
      <c r="G479">
        <v>196</v>
      </c>
      <c r="H479">
        <v>166</v>
      </c>
      <c r="I479">
        <v>0</v>
      </c>
      <c r="J479">
        <v>0</v>
      </c>
      <c r="K479">
        <v>0</v>
      </c>
      <c r="L479">
        <v>150</v>
      </c>
      <c r="M479">
        <v>152</v>
      </c>
      <c r="N479">
        <v>2</v>
      </c>
      <c r="O479">
        <v>14</v>
      </c>
    </row>
    <row r="480" spans="1:15">
      <c r="A480" s="3" t="s">
        <v>8912</v>
      </c>
      <c r="B480" s="3" t="s">
        <v>1357</v>
      </c>
      <c r="C480" s="3" t="s">
        <v>8912</v>
      </c>
      <c r="D480">
        <v>0</v>
      </c>
      <c r="E480">
        <v>8017</v>
      </c>
      <c r="F480">
        <f t="shared" si="7"/>
        <v>21500</v>
      </c>
      <c r="G480">
        <v>13500</v>
      </c>
      <c r="H480">
        <v>3068.5</v>
      </c>
      <c r="I480">
        <v>8000</v>
      </c>
      <c r="J480">
        <v>0</v>
      </c>
      <c r="K480">
        <v>0</v>
      </c>
      <c r="L480">
        <v>15824.5</v>
      </c>
      <c r="M480">
        <v>4058.5</v>
      </c>
      <c r="N480">
        <v>-11766</v>
      </c>
      <c r="O480">
        <v>7010</v>
      </c>
    </row>
    <row r="481" spans="1:15">
      <c r="A481" s="3" t="s">
        <v>8913</v>
      </c>
      <c r="B481" s="3" t="s">
        <v>1356</v>
      </c>
      <c r="C481" s="3" t="s">
        <v>8913</v>
      </c>
      <c r="D481">
        <v>0</v>
      </c>
      <c r="E481">
        <v>21279</v>
      </c>
      <c r="F481">
        <f t="shared" si="7"/>
        <v>175000</v>
      </c>
      <c r="G481">
        <v>22000</v>
      </c>
      <c r="H481">
        <v>12735</v>
      </c>
      <c r="I481">
        <v>153000</v>
      </c>
      <c r="J481">
        <v>0</v>
      </c>
      <c r="K481">
        <v>0</v>
      </c>
      <c r="L481">
        <v>131035</v>
      </c>
      <c r="M481">
        <v>154321</v>
      </c>
      <c r="N481">
        <v>23286</v>
      </c>
      <c r="O481">
        <v>11414</v>
      </c>
    </row>
    <row r="482" spans="1:15">
      <c r="A482" s="3" t="s">
        <v>8914</v>
      </c>
      <c r="B482" s="3" t="s">
        <v>1355</v>
      </c>
      <c r="C482" s="3" t="s">
        <v>8914</v>
      </c>
      <c r="D482">
        <v>0</v>
      </c>
      <c r="E482">
        <v>15914.25</v>
      </c>
      <c r="F482">
        <f t="shared" si="7"/>
        <v>32100</v>
      </c>
      <c r="G482">
        <v>12600</v>
      </c>
      <c r="H482">
        <v>17350</v>
      </c>
      <c r="I482">
        <v>19500</v>
      </c>
      <c r="J482">
        <v>0</v>
      </c>
      <c r="K482">
        <v>0</v>
      </c>
      <c r="L482">
        <v>26924.7</v>
      </c>
      <c r="M482">
        <v>35984</v>
      </c>
      <c r="N482">
        <v>9059.3</v>
      </c>
      <c r="O482">
        <v>866</v>
      </c>
    </row>
    <row r="483" spans="1:15">
      <c r="A483" s="3" t="s">
        <v>8915</v>
      </c>
      <c r="B483" s="3" t="s">
        <v>6651</v>
      </c>
      <c r="C483" s="3" t="s">
        <v>8915</v>
      </c>
      <c r="D483">
        <v>0</v>
      </c>
      <c r="E483">
        <v>28903</v>
      </c>
      <c r="F483">
        <f t="shared" si="7"/>
        <v>36000</v>
      </c>
      <c r="G483">
        <v>0</v>
      </c>
      <c r="H483">
        <v>14319</v>
      </c>
      <c r="I483">
        <v>36000</v>
      </c>
      <c r="J483">
        <v>0</v>
      </c>
      <c r="K483">
        <v>0</v>
      </c>
      <c r="L483">
        <v>40129.03</v>
      </c>
      <c r="M483">
        <v>45176</v>
      </c>
      <c r="N483">
        <v>5046.97</v>
      </c>
      <c r="O483">
        <v>5143</v>
      </c>
    </row>
    <row r="484" spans="1:15">
      <c r="A484" s="3" t="s">
        <v>8916</v>
      </c>
      <c r="B484" s="3" t="s">
        <v>6649</v>
      </c>
      <c r="C484" s="3" t="s">
        <v>8916</v>
      </c>
      <c r="D484">
        <v>0</v>
      </c>
      <c r="E484">
        <v>126</v>
      </c>
      <c r="F484">
        <f t="shared" si="7"/>
        <v>50</v>
      </c>
      <c r="G484">
        <v>50</v>
      </c>
      <c r="H484">
        <v>64</v>
      </c>
      <c r="I484">
        <v>0</v>
      </c>
      <c r="J484">
        <v>0</v>
      </c>
      <c r="K484">
        <v>0</v>
      </c>
      <c r="L484">
        <v>44</v>
      </c>
      <c r="M484">
        <v>34</v>
      </c>
      <c r="N484">
        <v>-10</v>
      </c>
      <c r="O484">
        <v>30</v>
      </c>
    </row>
    <row r="485" spans="1:15">
      <c r="A485" s="3" t="s">
        <v>8917</v>
      </c>
      <c r="B485" s="3" t="s">
        <v>6647</v>
      </c>
      <c r="C485" s="3" t="s">
        <v>8917</v>
      </c>
      <c r="D485">
        <v>0</v>
      </c>
      <c r="E485">
        <v>248</v>
      </c>
      <c r="F485">
        <f t="shared" si="7"/>
        <v>0</v>
      </c>
      <c r="G485">
        <v>0</v>
      </c>
      <c r="H485">
        <v>248</v>
      </c>
      <c r="I485">
        <v>0</v>
      </c>
      <c r="J485">
        <v>0</v>
      </c>
      <c r="K485">
        <v>0</v>
      </c>
      <c r="L485">
        <v>8</v>
      </c>
      <c r="M485">
        <v>248</v>
      </c>
      <c r="N485">
        <v>240</v>
      </c>
      <c r="O485">
        <v>0</v>
      </c>
    </row>
    <row r="486" spans="1:15">
      <c r="A486" s="3" t="s">
        <v>8918</v>
      </c>
      <c r="B486" s="3" t="s">
        <v>1711</v>
      </c>
      <c r="C486" s="3" t="s">
        <v>8918</v>
      </c>
      <c r="D486">
        <v>0</v>
      </c>
      <c r="E486">
        <v>0</v>
      </c>
      <c r="F486">
        <f t="shared" si="7"/>
        <v>500</v>
      </c>
      <c r="G486">
        <v>0</v>
      </c>
      <c r="H486">
        <v>0</v>
      </c>
      <c r="I486">
        <v>500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500</v>
      </c>
    </row>
    <row r="487" spans="1:15">
      <c r="A487" s="3" t="s">
        <v>8919</v>
      </c>
      <c r="B487" s="3" t="s">
        <v>6645</v>
      </c>
      <c r="C487" s="3" t="s">
        <v>8919</v>
      </c>
      <c r="D487">
        <v>0</v>
      </c>
      <c r="E487">
        <v>5192</v>
      </c>
      <c r="F487">
        <f t="shared" si="7"/>
        <v>34000</v>
      </c>
      <c r="G487">
        <v>11000</v>
      </c>
      <c r="H487">
        <v>7629.13</v>
      </c>
      <c r="I487">
        <v>23000</v>
      </c>
      <c r="J487">
        <v>0</v>
      </c>
      <c r="K487">
        <v>0</v>
      </c>
      <c r="L487">
        <v>23505.45</v>
      </c>
      <c r="M487">
        <v>21632.13</v>
      </c>
      <c r="N487">
        <v>-1873.32</v>
      </c>
      <c r="O487">
        <v>8997</v>
      </c>
    </row>
    <row r="488" spans="1:15">
      <c r="A488" s="3" t="s">
        <v>8920</v>
      </c>
      <c r="B488" s="3" t="s">
        <v>6643</v>
      </c>
      <c r="C488" s="3" t="s">
        <v>8920</v>
      </c>
      <c r="D488">
        <v>0</v>
      </c>
      <c r="E488">
        <v>38</v>
      </c>
      <c r="F488">
        <f t="shared" si="7"/>
        <v>474</v>
      </c>
      <c r="G488">
        <v>210</v>
      </c>
      <c r="H488">
        <v>24</v>
      </c>
      <c r="I488">
        <v>264</v>
      </c>
      <c r="J488">
        <v>0</v>
      </c>
      <c r="K488">
        <v>0</v>
      </c>
      <c r="L488">
        <v>831</v>
      </c>
      <c r="M488">
        <v>280</v>
      </c>
      <c r="N488">
        <v>-551</v>
      </c>
      <c r="O488">
        <v>8</v>
      </c>
    </row>
    <row r="489" spans="1:15">
      <c r="A489" s="3" t="s">
        <v>8921</v>
      </c>
      <c r="B489" s="3" t="s">
        <v>6641</v>
      </c>
      <c r="C489" s="3" t="s">
        <v>8921</v>
      </c>
      <c r="D489">
        <v>0</v>
      </c>
      <c r="E489">
        <v>22973</v>
      </c>
      <c r="F489">
        <f t="shared" si="7"/>
        <v>33000</v>
      </c>
      <c r="G489">
        <v>0</v>
      </c>
      <c r="H489">
        <v>14067.5</v>
      </c>
      <c r="I489">
        <v>33000</v>
      </c>
      <c r="J489">
        <v>0</v>
      </c>
      <c r="K489">
        <v>0</v>
      </c>
      <c r="L489">
        <v>34052.5</v>
      </c>
      <c r="M489">
        <v>37141.5</v>
      </c>
      <c r="N489">
        <v>3089</v>
      </c>
      <c r="O489">
        <v>9926</v>
      </c>
    </row>
    <row r="490" spans="1:15">
      <c r="A490" s="3" t="s">
        <v>8922</v>
      </c>
      <c r="B490" s="3" t="s">
        <v>6639</v>
      </c>
      <c r="C490" s="3" t="s">
        <v>8922</v>
      </c>
      <c r="D490">
        <v>0</v>
      </c>
      <c r="E490">
        <v>266</v>
      </c>
      <c r="F490">
        <f t="shared" si="7"/>
        <v>462</v>
      </c>
      <c r="G490">
        <v>350</v>
      </c>
      <c r="H490">
        <v>437</v>
      </c>
      <c r="I490">
        <v>112</v>
      </c>
      <c r="J490">
        <v>0</v>
      </c>
      <c r="K490">
        <v>0</v>
      </c>
      <c r="L490">
        <v>244</v>
      </c>
      <c r="M490">
        <v>483</v>
      </c>
      <c r="N490">
        <v>239</v>
      </c>
      <c r="O490">
        <v>66</v>
      </c>
    </row>
    <row r="491" spans="1:15">
      <c r="A491" s="3" t="s">
        <v>8923</v>
      </c>
      <c r="B491" s="3" t="s">
        <v>4439</v>
      </c>
      <c r="C491" s="3" t="s">
        <v>8923</v>
      </c>
      <c r="D491">
        <v>0</v>
      </c>
      <c r="E491">
        <v>431.25</v>
      </c>
      <c r="F491">
        <f t="shared" si="7"/>
        <v>5310</v>
      </c>
      <c r="G491">
        <v>1710</v>
      </c>
      <c r="H491">
        <v>551.5</v>
      </c>
      <c r="I491">
        <v>3600</v>
      </c>
      <c r="J491">
        <v>0</v>
      </c>
      <c r="K491">
        <v>0</v>
      </c>
      <c r="L491">
        <v>4989.45</v>
      </c>
      <c r="M491">
        <v>4107.5</v>
      </c>
      <c r="N491">
        <v>-881.95</v>
      </c>
      <c r="O491">
        <v>44</v>
      </c>
    </row>
    <row r="492" spans="1:15">
      <c r="A492" s="3" t="s">
        <v>8924</v>
      </c>
      <c r="B492" s="3" t="s">
        <v>8925</v>
      </c>
      <c r="C492" s="3" t="s">
        <v>8924</v>
      </c>
      <c r="D492">
        <v>0</v>
      </c>
      <c r="E492">
        <v>1160</v>
      </c>
      <c r="F492">
        <f t="shared" si="7"/>
        <v>0</v>
      </c>
      <c r="G492">
        <v>0</v>
      </c>
      <c r="H492">
        <v>1146</v>
      </c>
      <c r="I492">
        <v>0</v>
      </c>
      <c r="J492">
        <v>0</v>
      </c>
      <c r="K492">
        <v>0</v>
      </c>
      <c r="L492">
        <v>1541</v>
      </c>
      <c r="M492">
        <v>1146</v>
      </c>
      <c r="N492">
        <v>-395</v>
      </c>
      <c r="O492">
        <v>0</v>
      </c>
    </row>
    <row r="493" spans="1:15">
      <c r="A493" s="3" t="s">
        <v>8926</v>
      </c>
      <c r="B493" s="3" t="s">
        <v>1694</v>
      </c>
      <c r="C493" s="3" t="s">
        <v>8926</v>
      </c>
      <c r="D493">
        <v>0</v>
      </c>
      <c r="E493">
        <v>0</v>
      </c>
      <c r="F493">
        <f t="shared" si="7"/>
        <v>37800</v>
      </c>
      <c r="G493">
        <v>0</v>
      </c>
      <c r="H493">
        <v>0</v>
      </c>
      <c r="I493">
        <v>37800</v>
      </c>
      <c r="J493">
        <v>0</v>
      </c>
      <c r="K493">
        <v>0</v>
      </c>
      <c r="L493">
        <v>11950</v>
      </c>
      <c r="M493">
        <v>28818</v>
      </c>
      <c r="N493">
        <v>16868</v>
      </c>
      <c r="O493">
        <v>8982</v>
      </c>
    </row>
    <row r="494" spans="1:15">
      <c r="A494" s="3" t="s">
        <v>8927</v>
      </c>
      <c r="B494" s="3" t="s">
        <v>3219</v>
      </c>
      <c r="C494" s="3" t="s">
        <v>8927</v>
      </c>
      <c r="D494">
        <v>0</v>
      </c>
      <c r="E494">
        <v>97</v>
      </c>
      <c r="F494">
        <f t="shared" si="7"/>
        <v>0</v>
      </c>
      <c r="G494">
        <v>0</v>
      </c>
      <c r="H494">
        <v>40</v>
      </c>
      <c r="I494">
        <v>0</v>
      </c>
      <c r="J494">
        <v>0</v>
      </c>
      <c r="K494">
        <v>0</v>
      </c>
      <c r="L494">
        <v>10</v>
      </c>
      <c r="M494">
        <v>3</v>
      </c>
      <c r="N494">
        <v>-7</v>
      </c>
      <c r="O494">
        <v>37</v>
      </c>
    </row>
    <row r="495" spans="1:15">
      <c r="A495" s="3" t="s">
        <v>8928</v>
      </c>
      <c r="B495" s="3" t="s">
        <v>1717</v>
      </c>
      <c r="C495" s="3" t="s">
        <v>8928</v>
      </c>
      <c r="D495">
        <v>0</v>
      </c>
      <c r="E495">
        <v>0</v>
      </c>
      <c r="F495">
        <f t="shared" si="7"/>
        <v>30</v>
      </c>
      <c r="G495">
        <v>0</v>
      </c>
      <c r="H495">
        <v>0</v>
      </c>
      <c r="I495">
        <v>30</v>
      </c>
      <c r="J495">
        <v>0</v>
      </c>
      <c r="K495">
        <v>0</v>
      </c>
      <c r="L495">
        <v>0</v>
      </c>
      <c r="M495">
        <v>30</v>
      </c>
      <c r="N495">
        <v>30</v>
      </c>
      <c r="O495">
        <v>0</v>
      </c>
    </row>
    <row r="496" spans="1:15">
      <c r="A496" s="3" t="s">
        <v>8929</v>
      </c>
      <c r="B496" s="3" t="s">
        <v>1228</v>
      </c>
      <c r="C496" s="3" t="s">
        <v>8929</v>
      </c>
      <c r="D496">
        <v>0</v>
      </c>
      <c r="E496">
        <v>27991</v>
      </c>
      <c r="F496">
        <f t="shared" si="7"/>
        <v>0</v>
      </c>
      <c r="G496">
        <v>0</v>
      </c>
      <c r="H496">
        <v>13728.92</v>
      </c>
      <c r="I496">
        <v>0</v>
      </c>
      <c r="J496">
        <v>0</v>
      </c>
      <c r="K496">
        <v>0</v>
      </c>
      <c r="L496">
        <v>15578.23</v>
      </c>
      <c r="M496">
        <v>10268.92</v>
      </c>
      <c r="N496">
        <v>-5309.31</v>
      </c>
      <c r="O496">
        <v>3460</v>
      </c>
    </row>
    <row r="497" spans="1:15">
      <c r="A497" s="3" t="s">
        <v>8930</v>
      </c>
      <c r="B497" s="3" t="s">
        <v>1354</v>
      </c>
      <c r="C497" s="3" t="s">
        <v>8930</v>
      </c>
      <c r="D497">
        <v>0</v>
      </c>
      <c r="E497">
        <v>96</v>
      </c>
      <c r="F497">
        <f t="shared" si="7"/>
        <v>0</v>
      </c>
      <c r="G497">
        <v>0</v>
      </c>
      <c r="H497">
        <v>44</v>
      </c>
      <c r="I497">
        <v>0</v>
      </c>
      <c r="J497">
        <v>0</v>
      </c>
      <c r="K497">
        <v>0</v>
      </c>
      <c r="L497">
        <v>201</v>
      </c>
      <c r="M497">
        <v>44</v>
      </c>
      <c r="N497">
        <v>-157</v>
      </c>
      <c r="O497">
        <v>0</v>
      </c>
    </row>
    <row r="498" spans="1:15">
      <c r="A498" s="3" t="s">
        <v>8931</v>
      </c>
      <c r="B498" s="3" t="s">
        <v>6637</v>
      </c>
      <c r="C498" s="3" t="s">
        <v>8931</v>
      </c>
      <c r="D498">
        <v>0</v>
      </c>
      <c r="E498">
        <v>2927</v>
      </c>
      <c r="F498">
        <f t="shared" si="7"/>
        <v>17000</v>
      </c>
      <c r="G498">
        <v>0</v>
      </c>
      <c r="H498">
        <v>45</v>
      </c>
      <c r="I498">
        <v>17000</v>
      </c>
      <c r="J498">
        <v>0</v>
      </c>
      <c r="K498">
        <v>0</v>
      </c>
      <c r="L498">
        <v>18925</v>
      </c>
      <c r="M498">
        <v>16329</v>
      </c>
      <c r="N498">
        <v>-2596</v>
      </c>
      <c r="O498">
        <v>716</v>
      </c>
    </row>
    <row r="499" spans="1:15">
      <c r="A499" s="3" t="s">
        <v>8932</v>
      </c>
      <c r="B499" s="3" t="s">
        <v>1353</v>
      </c>
      <c r="C499" s="3" t="s">
        <v>8932</v>
      </c>
      <c r="D499">
        <v>0</v>
      </c>
      <c r="E499">
        <v>18532</v>
      </c>
      <c r="F499">
        <f t="shared" si="7"/>
        <v>14000</v>
      </c>
      <c r="G499">
        <v>10000</v>
      </c>
      <c r="H499">
        <v>19138</v>
      </c>
      <c r="I499">
        <v>4000</v>
      </c>
      <c r="J499">
        <v>0</v>
      </c>
      <c r="K499">
        <v>0</v>
      </c>
      <c r="L499">
        <v>22822</v>
      </c>
      <c r="M499">
        <v>20390</v>
      </c>
      <c r="N499">
        <v>-2432</v>
      </c>
      <c r="O499">
        <v>2748</v>
      </c>
    </row>
    <row r="500" spans="1:15">
      <c r="A500" s="3" t="s">
        <v>8933</v>
      </c>
      <c r="B500" s="3" t="s">
        <v>1352</v>
      </c>
      <c r="C500" s="3" t="s">
        <v>8933</v>
      </c>
      <c r="D500">
        <v>0</v>
      </c>
      <c r="E500">
        <v>1629</v>
      </c>
      <c r="F500">
        <f t="shared" si="7"/>
        <v>1700</v>
      </c>
      <c r="G500">
        <v>1000</v>
      </c>
      <c r="H500">
        <v>744</v>
      </c>
      <c r="I500">
        <v>700</v>
      </c>
      <c r="J500">
        <v>0</v>
      </c>
      <c r="K500">
        <v>0</v>
      </c>
      <c r="L500">
        <v>1694</v>
      </c>
      <c r="M500">
        <v>1444</v>
      </c>
      <c r="N500">
        <v>-250</v>
      </c>
      <c r="O500">
        <v>0</v>
      </c>
    </row>
    <row r="501" spans="1:15">
      <c r="A501" s="3" t="s">
        <v>8934</v>
      </c>
      <c r="B501" s="3" t="s">
        <v>1351</v>
      </c>
      <c r="C501" s="3" t="s">
        <v>8934</v>
      </c>
      <c r="D501">
        <v>0</v>
      </c>
      <c r="E501">
        <v>1768</v>
      </c>
      <c r="F501">
        <f t="shared" si="7"/>
        <v>0</v>
      </c>
      <c r="G501">
        <v>0</v>
      </c>
      <c r="H501">
        <v>1202</v>
      </c>
      <c r="I501">
        <v>0</v>
      </c>
      <c r="J501">
        <v>0</v>
      </c>
      <c r="K501">
        <v>0</v>
      </c>
      <c r="L501">
        <v>459</v>
      </c>
      <c r="M501">
        <v>1193</v>
      </c>
      <c r="N501">
        <v>734</v>
      </c>
      <c r="O501">
        <v>9</v>
      </c>
    </row>
    <row r="502" spans="1:15">
      <c r="A502" s="3" t="s">
        <v>8935</v>
      </c>
      <c r="B502" s="3" t="s">
        <v>1349</v>
      </c>
      <c r="C502" s="3" t="s">
        <v>8935</v>
      </c>
      <c r="D502">
        <v>0</v>
      </c>
      <c r="E502">
        <v>9755</v>
      </c>
      <c r="F502">
        <f t="shared" si="7"/>
        <v>0</v>
      </c>
      <c r="G502">
        <v>0</v>
      </c>
      <c r="H502">
        <v>8828</v>
      </c>
      <c r="I502">
        <v>0</v>
      </c>
      <c r="J502">
        <v>0</v>
      </c>
      <c r="K502">
        <v>0</v>
      </c>
      <c r="L502">
        <v>7843.5</v>
      </c>
      <c r="M502">
        <v>6799</v>
      </c>
      <c r="N502">
        <v>-1044.5</v>
      </c>
      <c r="O502">
        <v>2029</v>
      </c>
    </row>
    <row r="503" spans="1:15">
      <c r="A503" s="3" t="s">
        <v>8936</v>
      </c>
      <c r="B503" s="3" t="s">
        <v>1348</v>
      </c>
      <c r="C503" s="3" t="s">
        <v>8936</v>
      </c>
      <c r="D503">
        <v>0</v>
      </c>
      <c r="E503">
        <v>100</v>
      </c>
      <c r="F503">
        <f t="shared" si="7"/>
        <v>60</v>
      </c>
      <c r="G503">
        <v>0</v>
      </c>
      <c r="H503">
        <v>30</v>
      </c>
      <c r="I503">
        <v>60</v>
      </c>
      <c r="J503">
        <v>0</v>
      </c>
      <c r="K503">
        <v>0</v>
      </c>
      <c r="L503">
        <v>135</v>
      </c>
      <c r="M503">
        <v>90</v>
      </c>
      <c r="N503">
        <v>-45</v>
      </c>
      <c r="O503">
        <v>0</v>
      </c>
    </row>
    <row r="504" spans="1:15">
      <c r="A504" s="3" t="s">
        <v>8937</v>
      </c>
      <c r="B504" s="3" t="s">
        <v>8938</v>
      </c>
      <c r="C504" s="3" t="s">
        <v>8937</v>
      </c>
      <c r="D504">
        <v>0</v>
      </c>
      <c r="E504">
        <v>2898</v>
      </c>
      <c r="F504">
        <f t="shared" si="7"/>
        <v>19950</v>
      </c>
      <c r="G504">
        <v>5850</v>
      </c>
      <c r="H504">
        <v>2889</v>
      </c>
      <c r="I504">
        <v>14100</v>
      </c>
      <c r="J504">
        <v>0</v>
      </c>
      <c r="K504">
        <v>0</v>
      </c>
      <c r="L504">
        <v>13596</v>
      </c>
      <c r="M504">
        <v>16912</v>
      </c>
      <c r="N504">
        <v>3316</v>
      </c>
      <c r="O504">
        <v>77</v>
      </c>
    </row>
    <row r="505" spans="1:15">
      <c r="A505" s="3" t="s">
        <v>8939</v>
      </c>
      <c r="B505" s="3" t="s">
        <v>1718</v>
      </c>
      <c r="C505" s="3" t="s">
        <v>8939</v>
      </c>
      <c r="D505">
        <v>1</v>
      </c>
      <c r="E505">
        <v>0</v>
      </c>
      <c r="F505">
        <f t="shared" si="7"/>
        <v>40</v>
      </c>
      <c r="G505">
        <v>40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s="3" t="s">
        <v>8940</v>
      </c>
      <c r="B506" s="3" t="s">
        <v>1346</v>
      </c>
      <c r="C506" s="3" t="s">
        <v>8940</v>
      </c>
      <c r="D506">
        <v>0</v>
      </c>
      <c r="E506">
        <v>6117</v>
      </c>
      <c r="F506">
        <f t="shared" si="7"/>
        <v>20600</v>
      </c>
      <c r="G506">
        <v>7800</v>
      </c>
      <c r="H506">
        <v>8009</v>
      </c>
      <c r="I506">
        <v>12800</v>
      </c>
      <c r="J506">
        <v>0</v>
      </c>
      <c r="K506">
        <v>0</v>
      </c>
      <c r="L506">
        <v>15644.25</v>
      </c>
      <c r="M506">
        <v>16044</v>
      </c>
      <c r="N506">
        <v>399.75</v>
      </c>
      <c r="O506">
        <v>4765</v>
      </c>
    </row>
    <row r="507" spans="1:15">
      <c r="A507" s="3" t="s">
        <v>8941</v>
      </c>
      <c r="B507" s="3" t="s">
        <v>1167</v>
      </c>
      <c r="C507" s="3" t="s">
        <v>8941</v>
      </c>
      <c r="D507">
        <v>0</v>
      </c>
      <c r="E507">
        <v>150</v>
      </c>
      <c r="F507">
        <f t="shared" si="7"/>
        <v>0</v>
      </c>
      <c r="G507">
        <v>0</v>
      </c>
      <c r="H507">
        <v>110</v>
      </c>
      <c r="I507">
        <v>0</v>
      </c>
      <c r="J507">
        <v>0</v>
      </c>
      <c r="K507">
        <v>0</v>
      </c>
      <c r="L507">
        <v>72</v>
      </c>
      <c r="M507">
        <v>110</v>
      </c>
      <c r="N507">
        <v>38</v>
      </c>
      <c r="O507">
        <v>0</v>
      </c>
    </row>
    <row r="508" spans="1:15">
      <c r="A508" s="3" t="s">
        <v>8942</v>
      </c>
      <c r="B508" s="3" t="s">
        <v>1345</v>
      </c>
      <c r="C508" s="3" t="s">
        <v>8942</v>
      </c>
      <c r="D508">
        <v>0</v>
      </c>
      <c r="E508">
        <v>13764.5</v>
      </c>
      <c r="F508">
        <f t="shared" si="7"/>
        <v>83000</v>
      </c>
      <c r="G508">
        <v>30000</v>
      </c>
      <c r="H508">
        <v>22879.75</v>
      </c>
      <c r="I508">
        <v>53000</v>
      </c>
      <c r="J508">
        <v>0</v>
      </c>
      <c r="K508">
        <v>0</v>
      </c>
      <c r="L508">
        <v>66967.58</v>
      </c>
      <c r="M508">
        <v>72600.75</v>
      </c>
      <c r="N508">
        <v>5633.17</v>
      </c>
      <c r="O508">
        <v>3279</v>
      </c>
    </row>
    <row r="509" spans="1:15">
      <c r="A509" s="3" t="s">
        <v>8943</v>
      </c>
      <c r="B509" s="3" t="s">
        <v>1193</v>
      </c>
      <c r="C509" s="3" t="s">
        <v>8943</v>
      </c>
      <c r="D509">
        <v>0</v>
      </c>
      <c r="E509">
        <v>125</v>
      </c>
      <c r="F509">
        <f t="shared" si="7"/>
        <v>150</v>
      </c>
      <c r="G509">
        <v>0</v>
      </c>
      <c r="H509">
        <v>0</v>
      </c>
      <c r="I509">
        <v>150</v>
      </c>
      <c r="J509">
        <v>0</v>
      </c>
      <c r="K509">
        <v>0</v>
      </c>
      <c r="L509">
        <v>165</v>
      </c>
      <c r="M509">
        <v>150</v>
      </c>
      <c r="N509">
        <v>-15</v>
      </c>
      <c r="O509">
        <v>0</v>
      </c>
    </row>
    <row r="510" spans="1:15">
      <c r="A510" s="3" t="s">
        <v>8944</v>
      </c>
      <c r="B510" s="3" t="s">
        <v>1344</v>
      </c>
      <c r="C510" s="3" t="s">
        <v>8944</v>
      </c>
      <c r="D510">
        <v>1</v>
      </c>
      <c r="E510">
        <v>30</v>
      </c>
      <c r="F510">
        <f t="shared" si="7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s="3" t="s">
        <v>8945</v>
      </c>
      <c r="B511" s="3" t="s">
        <v>6635</v>
      </c>
      <c r="C511" s="3" t="s">
        <v>8945</v>
      </c>
      <c r="D511">
        <v>0</v>
      </c>
      <c r="E511">
        <v>5</v>
      </c>
      <c r="F511">
        <f t="shared" si="7"/>
        <v>25</v>
      </c>
      <c r="G511">
        <v>0</v>
      </c>
      <c r="H511">
        <v>0</v>
      </c>
      <c r="I511">
        <v>25</v>
      </c>
      <c r="J511">
        <v>0</v>
      </c>
      <c r="K511">
        <v>0</v>
      </c>
      <c r="L511">
        <v>25</v>
      </c>
      <c r="M511">
        <v>25</v>
      </c>
      <c r="N511">
        <v>0</v>
      </c>
      <c r="O511">
        <v>0</v>
      </c>
    </row>
    <row r="512" spans="1:15">
      <c r="A512" s="3" t="s">
        <v>8946</v>
      </c>
      <c r="B512" s="3" t="s">
        <v>1342</v>
      </c>
      <c r="C512" s="3" t="s">
        <v>8946</v>
      </c>
      <c r="D512">
        <v>0</v>
      </c>
      <c r="E512">
        <v>6394</v>
      </c>
      <c r="F512">
        <f t="shared" si="7"/>
        <v>0</v>
      </c>
      <c r="G512">
        <v>0</v>
      </c>
      <c r="H512">
        <v>6394</v>
      </c>
      <c r="I512">
        <v>0</v>
      </c>
      <c r="J512">
        <v>0</v>
      </c>
      <c r="K512">
        <v>0</v>
      </c>
      <c r="L512">
        <v>10</v>
      </c>
      <c r="M512">
        <v>6384</v>
      </c>
      <c r="N512">
        <v>6374</v>
      </c>
      <c r="O512">
        <v>10</v>
      </c>
    </row>
    <row r="513" spans="1:15">
      <c r="A513" s="3" t="s">
        <v>8947</v>
      </c>
      <c r="B513" s="3" t="s">
        <v>1340</v>
      </c>
      <c r="C513" s="3" t="s">
        <v>8947</v>
      </c>
      <c r="D513">
        <v>0</v>
      </c>
      <c r="E513">
        <v>24</v>
      </c>
      <c r="F513">
        <f t="shared" si="7"/>
        <v>0</v>
      </c>
      <c r="G513">
        <v>0</v>
      </c>
      <c r="H513">
        <v>11</v>
      </c>
      <c r="I513">
        <v>0</v>
      </c>
      <c r="J513">
        <v>0</v>
      </c>
      <c r="K513">
        <v>0</v>
      </c>
      <c r="L513">
        <v>234</v>
      </c>
      <c r="M513">
        <v>11</v>
      </c>
      <c r="N513">
        <v>-223</v>
      </c>
      <c r="O513">
        <v>0</v>
      </c>
    </row>
    <row r="514" spans="1:15">
      <c r="A514" s="3" t="s">
        <v>8948</v>
      </c>
      <c r="B514" s="3" t="s">
        <v>1338</v>
      </c>
      <c r="C514" s="3" t="s">
        <v>8948</v>
      </c>
      <c r="D514">
        <v>1</v>
      </c>
      <c r="E514">
        <v>102</v>
      </c>
      <c r="F514">
        <f t="shared" si="7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19</v>
      </c>
      <c r="M514">
        <v>0</v>
      </c>
      <c r="N514">
        <v>-19</v>
      </c>
      <c r="O514">
        <v>0</v>
      </c>
    </row>
    <row r="515" spans="1:15">
      <c r="A515" s="3" t="s">
        <v>8949</v>
      </c>
      <c r="B515" s="3" t="s">
        <v>1227</v>
      </c>
      <c r="C515" s="3" t="s">
        <v>8949</v>
      </c>
      <c r="D515">
        <v>0</v>
      </c>
      <c r="E515">
        <v>114467</v>
      </c>
      <c r="F515">
        <f t="shared" ref="F515:F578" si="8">G515+I515</f>
        <v>107000</v>
      </c>
      <c r="G515">
        <v>30000</v>
      </c>
      <c r="H515">
        <v>84346</v>
      </c>
      <c r="I515">
        <v>77000</v>
      </c>
      <c r="J515">
        <v>0</v>
      </c>
      <c r="K515">
        <v>0</v>
      </c>
      <c r="L515">
        <v>79826</v>
      </c>
      <c r="M515">
        <v>130640</v>
      </c>
      <c r="N515">
        <v>50814</v>
      </c>
      <c r="O515">
        <v>30706</v>
      </c>
    </row>
    <row r="516" spans="1:15">
      <c r="A516" s="3" t="s">
        <v>8950</v>
      </c>
      <c r="B516" s="3" t="s">
        <v>1337</v>
      </c>
      <c r="C516" s="3" t="s">
        <v>8950</v>
      </c>
      <c r="D516">
        <v>0</v>
      </c>
      <c r="E516">
        <v>108</v>
      </c>
      <c r="F516">
        <f t="shared" si="8"/>
        <v>0</v>
      </c>
      <c r="G516">
        <v>0</v>
      </c>
      <c r="H516">
        <v>109</v>
      </c>
      <c r="I516">
        <v>0</v>
      </c>
      <c r="J516">
        <v>0</v>
      </c>
      <c r="K516">
        <v>0</v>
      </c>
      <c r="L516">
        <v>40</v>
      </c>
      <c r="M516">
        <v>30</v>
      </c>
      <c r="N516">
        <v>-10</v>
      </c>
      <c r="O516">
        <v>79</v>
      </c>
    </row>
    <row r="517" spans="1:15">
      <c r="A517" s="3" t="s">
        <v>8951</v>
      </c>
      <c r="B517" s="3" t="s">
        <v>1335</v>
      </c>
      <c r="C517" s="3" t="s">
        <v>8951</v>
      </c>
      <c r="D517">
        <v>0</v>
      </c>
      <c r="E517">
        <v>9</v>
      </c>
      <c r="F517">
        <f t="shared" si="8"/>
        <v>0</v>
      </c>
      <c r="G517">
        <v>0</v>
      </c>
      <c r="H517">
        <v>9</v>
      </c>
      <c r="I517">
        <v>0</v>
      </c>
      <c r="J517">
        <v>0</v>
      </c>
      <c r="K517">
        <v>0</v>
      </c>
      <c r="L517">
        <v>33</v>
      </c>
      <c r="M517">
        <v>0</v>
      </c>
      <c r="N517">
        <v>-33</v>
      </c>
      <c r="O517">
        <v>9</v>
      </c>
    </row>
    <row r="518" spans="1:15">
      <c r="A518" s="3" t="s">
        <v>8952</v>
      </c>
      <c r="B518" s="3" t="s">
        <v>1334</v>
      </c>
      <c r="C518" s="3" t="s">
        <v>8952</v>
      </c>
      <c r="D518">
        <v>0</v>
      </c>
      <c r="E518">
        <v>3623</v>
      </c>
      <c r="F518">
        <f t="shared" si="8"/>
        <v>24000</v>
      </c>
      <c r="G518">
        <v>0</v>
      </c>
      <c r="H518">
        <v>9</v>
      </c>
      <c r="I518">
        <v>24000</v>
      </c>
      <c r="J518">
        <v>0</v>
      </c>
      <c r="K518">
        <v>0</v>
      </c>
      <c r="L518">
        <v>15024</v>
      </c>
      <c r="M518">
        <v>15653</v>
      </c>
      <c r="N518">
        <v>629</v>
      </c>
      <c r="O518">
        <v>8356</v>
      </c>
    </row>
    <row r="519" spans="1:15">
      <c r="A519" s="3" t="s">
        <v>8953</v>
      </c>
      <c r="B519" s="3" t="s">
        <v>1605</v>
      </c>
      <c r="C519" s="3" t="s">
        <v>8953</v>
      </c>
      <c r="D519">
        <v>0</v>
      </c>
      <c r="E519">
        <v>0</v>
      </c>
      <c r="F519">
        <f t="shared" si="8"/>
        <v>50</v>
      </c>
      <c r="G519">
        <v>0</v>
      </c>
      <c r="H519">
        <v>0</v>
      </c>
      <c r="I519">
        <v>50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50</v>
      </c>
    </row>
    <row r="520" spans="1:15">
      <c r="A520" s="3" t="s">
        <v>8954</v>
      </c>
      <c r="B520" s="3" t="s">
        <v>6633</v>
      </c>
      <c r="C520" s="3" t="s">
        <v>8954</v>
      </c>
      <c r="D520">
        <v>0</v>
      </c>
      <c r="E520">
        <v>66</v>
      </c>
      <c r="F520">
        <f t="shared" si="8"/>
        <v>0</v>
      </c>
      <c r="G520">
        <v>0</v>
      </c>
      <c r="H520">
        <v>11</v>
      </c>
      <c r="I520">
        <v>0</v>
      </c>
      <c r="J520">
        <v>0</v>
      </c>
      <c r="K520">
        <v>0</v>
      </c>
      <c r="L520">
        <v>4</v>
      </c>
      <c r="M520">
        <v>9</v>
      </c>
      <c r="N520">
        <v>5</v>
      </c>
      <c r="O520">
        <v>2</v>
      </c>
    </row>
    <row r="521" spans="1:15">
      <c r="A521" s="3" t="s">
        <v>8955</v>
      </c>
      <c r="B521" s="3" t="s">
        <v>3632</v>
      </c>
      <c r="C521" s="3" t="s">
        <v>8955</v>
      </c>
      <c r="D521">
        <v>0</v>
      </c>
      <c r="E521">
        <v>240</v>
      </c>
      <c r="F521">
        <f t="shared" si="8"/>
        <v>660</v>
      </c>
      <c r="G521">
        <v>660</v>
      </c>
      <c r="H521">
        <v>600</v>
      </c>
      <c r="I521">
        <v>0</v>
      </c>
      <c r="J521">
        <v>0</v>
      </c>
      <c r="K521">
        <v>0</v>
      </c>
      <c r="L521">
        <v>45</v>
      </c>
      <c r="M521">
        <v>150</v>
      </c>
      <c r="N521">
        <v>105</v>
      </c>
      <c r="O521">
        <v>450</v>
      </c>
    </row>
    <row r="522" spans="1:15">
      <c r="A522" s="3" t="s">
        <v>8956</v>
      </c>
      <c r="B522" s="3" t="s">
        <v>3479</v>
      </c>
      <c r="C522" s="3" t="s">
        <v>8956</v>
      </c>
      <c r="D522">
        <v>0</v>
      </c>
      <c r="E522">
        <v>4288</v>
      </c>
      <c r="F522">
        <f t="shared" si="8"/>
        <v>39000</v>
      </c>
      <c r="G522">
        <v>15000</v>
      </c>
      <c r="H522">
        <v>8014</v>
      </c>
      <c r="I522">
        <v>24000</v>
      </c>
      <c r="J522">
        <v>0</v>
      </c>
      <c r="K522">
        <v>0</v>
      </c>
      <c r="L522">
        <v>27688</v>
      </c>
      <c r="M522">
        <v>26511</v>
      </c>
      <c r="N522">
        <v>-1177</v>
      </c>
      <c r="O522">
        <v>5503</v>
      </c>
    </row>
    <row r="523" spans="1:15">
      <c r="A523" s="3" t="s">
        <v>8957</v>
      </c>
      <c r="B523" s="3" t="s">
        <v>3374</v>
      </c>
      <c r="C523" s="3" t="s">
        <v>8957</v>
      </c>
      <c r="D523">
        <v>0</v>
      </c>
      <c r="E523">
        <v>672.5</v>
      </c>
      <c r="F523">
        <f t="shared" si="8"/>
        <v>0</v>
      </c>
      <c r="G523">
        <v>0</v>
      </c>
      <c r="H523">
        <v>203</v>
      </c>
      <c r="I523">
        <v>0</v>
      </c>
      <c r="J523">
        <v>0</v>
      </c>
      <c r="K523">
        <v>0</v>
      </c>
      <c r="L523">
        <v>217.05</v>
      </c>
      <c r="M523">
        <v>203</v>
      </c>
      <c r="N523">
        <v>-14.05</v>
      </c>
      <c r="O523">
        <v>0</v>
      </c>
    </row>
    <row r="524" spans="1:15">
      <c r="A524" s="3" t="s">
        <v>8958</v>
      </c>
      <c r="B524" s="3" t="s">
        <v>6839</v>
      </c>
      <c r="C524" s="3" t="s">
        <v>8958</v>
      </c>
      <c r="D524">
        <v>0</v>
      </c>
      <c r="E524">
        <v>0</v>
      </c>
      <c r="F524">
        <f t="shared" si="8"/>
        <v>40000</v>
      </c>
      <c r="G524">
        <v>40000</v>
      </c>
      <c r="H524">
        <v>40000</v>
      </c>
      <c r="I524">
        <v>0</v>
      </c>
      <c r="J524">
        <v>0</v>
      </c>
      <c r="K524">
        <v>0</v>
      </c>
      <c r="L524">
        <v>25240.2</v>
      </c>
      <c r="M524">
        <v>27239</v>
      </c>
      <c r="N524">
        <v>1998.8</v>
      </c>
      <c r="O524">
        <v>12761</v>
      </c>
    </row>
    <row r="525" spans="1:15">
      <c r="A525" s="3" t="s">
        <v>8959</v>
      </c>
      <c r="B525" s="3" t="s">
        <v>6841</v>
      </c>
      <c r="C525" s="3" t="s">
        <v>8959</v>
      </c>
      <c r="D525">
        <v>0</v>
      </c>
      <c r="E525">
        <v>0</v>
      </c>
      <c r="F525">
        <f t="shared" si="8"/>
        <v>3200</v>
      </c>
      <c r="G525">
        <v>3200</v>
      </c>
      <c r="H525">
        <v>3163</v>
      </c>
      <c r="I525">
        <v>0</v>
      </c>
      <c r="J525">
        <v>0</v>
      </c>
      <c r="K525">
        <v>0</v>
      </c>
      <c r="L525">
        <v>1057</v>
      </c>
      <c r="M525">
        <v>1427</v>
      </c>
      <c r="N525">
        <v>370</v>
      </c>
      <c r="O525">
        <v>1736</v>
      </c>
    </row>
    <row r="526" spans="1:15">
      <c r="A526" s="3" t="s">
        <v>8960</v>
      </c>
      <c r="B526" s="3" t="s">
        <v>1714</v>
      </c>
      <c r="C526" s="3" t="s">
        <v>8960</v>
      </c>
      <c r="D526">
        <v>0</v>
      </c>
      <c r="E526">
        <v>0</v>
      </c>
      <c r="F526">
        <f t="shared" si="8"/>
        <v>196</v>
      </c>
      <c r="G526">
        <v>0</v>
      </c>
      <c r="H526">
        <v>0</v>
      </c>
      <c r="I526">
        <v>196</v>
      </c>
      <c r="J526">
        <v>0</v>
      </c>
      <c r="K526">
        <v>0</v>
      </c>
      <c r="L526">
        <v>104</v>
      </c>
      <c r="M526">
        <v>178</v>
      </c>
      <c r="N526">
        <v>74</v>
      </c>
      <c r="O526">
        <v>18</v>
      </c>
    </row>
    <row r="527" spans="1:15">
      <c r="A527" s="3" t="s">
        <v>8961</v>
      </c>
      <c r="B527" s="3" t="s">
        <v>1715</v>
      </c>
      <c r="C527" s="3" t="s">
        <v>8961</v>
      </c>
      <c r="D527">
        <v>0</v>
      </c>
      <c r="E527">
        <v>0</v>
      </c>
      <c r="F527">
        <f t="shared" si="8"/>
        <v>196</v>
      </c>
      <c r="G527">
        <v>0</v>
      </c>
      <c r="H527">
        <v>0</v>
      </c>
      <c r="I527">
        <v>196</v>
      </c>
      <c r="J527">
        <v>0</v>
      </c>
      <c r="K527">
        <v>0</v>
      </c>
      <c r="L527">
        <v>85</v>
      </c>
      <c r="M527">
        <v>177</v>
      </c>
      <c r="N527">
        <v>92</v>
      </c>
      <c r="O527">
        <v>19</v>
      </c>
    </row>
    <row r="528" spans="1:15">
      <c r="A528" s="3" t="s">
        <v>8962</v>
      </c>
      <c r="B528" s="3" t="s">
        <v>1332</v>
      </c>
      <c r="C528" s="3" t="s">
        <v>8962</v>
      </c>
      <c r="D528">
        <v>0</v>
      </c>
      <c r="E528">
        <v>86</v>
      </c>
      <c r="F528">
        <f t="shared" si="8"/>
        <v>0</v>
      </c>
      <c r="G528">
        <v>0</v>
      </c>
      <c r="H528">
        <v>76</v>
      </c>
      <c r="I528">
        <v>0</v>
      </c>
      <c r="J528">
        <v>0</v>
      </c>
      <c r="K528">
        <v>0</v>
      </c>
      <c r="L528">
        <v>47</v>
      </c>
      <c r="M528">
        <v>63</v>
      </c>
      <c r="N528">
        <v>16</v>
      </c>
      <c r="O528">
        <v>13</v>
      </c>
    </row>
    <row r="529" spans="1:15">
      <c r="A529" s="3" t="s">
        <v>8963</v>
      </c>
      <c r="B529" s="3" t="s">
        <v>1601</v>
      </c>
      <c r="C529" s="3" t="s">
        <v>8963</v>
      </c>
      <c r="D529">
        <v>1</v>
      </c>
      <c r="E529">
        <v>0</v>
      </c>
      <c r="F529">
        <f t="shared" si="8"/>
        <v>8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60</v>
      </c>
      <c r="M529">
        <v>0</v>
      </c>
      <c r="N529">
        <v>-60</v>
      </c>
      <c r="O529">
        <v>0</v>
      </c>
    </row>
    <row r="530" spans="1:15">
      <c r="A530" s="3" t="s">
        <v>8964</v>
      </c>
      <c r="B530" s="3" t="s">
        <v>1330</v>
      </c>
      <c r="C530" s="3" t="s">
        <v>8964</v>
      </c>
      <c r="D530">
        <v>0</v>
      </c>
      <c r="E530">
        <v>5198</v>
      </c>
      <c r="F530">
        <f t="shared" si="8"/>
        <v>0</v>
      </c>
      <c r="G530">
        <v>0</v>
      </c>
      <c r="H530">
        <v>893</v>
      </c>
      <c r="I530">
        <v>0</v>
      </c>
      <c r="J530">
        <v>0</v>
      </c>
      <c r="K530">
        <v>0</v>
      </c>
      <c r="L530">
        <v>1395</v>
      </c>
      <c r="M530">
        <v>736</v>
      </c>
      <c r="N530">
        <v>-659</v>
      </c>
      <c r="O530">
        <v>157</v>
      </c>
    </row>
    <row r="531" spans="1:15">
      <c r="A531" s="3" t="s">
        <v>8965</v>
      </c>
      <c r="B531" s="3" t="s">
        <v>1661</v>
      </c>
      <c r="C531" s="3" t="s">
        <v>8965</v>
      </c>
      <c r="D531">
        <v>0</v>
      </c>
      <c r="E531">
        <v>0</v>
      </c>
      <c r="F531">
        <f t="shared" si="8"/>
        <v>3750</v>
      </c>
      <c r="G531">
        <v>0</v>
      </c>
      <c r="H531">
        <v>0</v>
      </c>
      <c r="I531">
        <v>3750</v>
      </c>
      <c r="J531">
        <v>0</v>
      </c>
      <c r="K531">
        <v>0</v>
      </c>
      <c r="L531">
        <v>491</v>
      </c>
      <c r="M531">
        <v>3740</v>
      </c>
      <c r="N531">
        <v>3249</v>
      </c>
      <c r="O531">
        <v>10</v>
      </c>
    </row>
    <row r="532" spans="1:15">
      <c r="A532" s="3" t="s">
        <v>8966</v>
      </c>
      <c r="B532" s="3" t="s">
        <v>1328</v>
      </c>
      <c r="C532" s="3" t="s">
        <v>8966</v>
      </c>
      <c r="D532">
        <v>0</v>
      </c>
      <c r="E532">
        <v>365</v>
      </c>
      <c r="F532">
        <f t="shared" si="8"/>
        <v>0</v>
      </c>
      <c r="G532">
        <v>0</v>
      </c>
      <c r="H532">
        <v>292</v>
      </c>
      <c r="I532">
        <v>0</v>
      </c>
      <c r="J532">
        <v>0</v>
      </c>
      <c r="K532">
        <v>0</v>
      </c>
      <c r="L532">
        <v>317</v>
      </c>
      <c r="M532">
        <v>267</v>
      </c>
      <c r="N532">
        <v>-50</v>
      </c>
      <c r="O532">
        <v>25</v>
      </c>
    </row>
    <row r="533" spans="1:15">
      <c r="A533" s="3" t="s">
        <v>8967</v>
      </c>
      <c r="B533" s="3" t="s">
        <v>1326</v>
      </c>
      <c r="C533" s="3" t="s">
        <v>8967</v>
      </c>
      <c r="D533">
        <v>0</v>
      </c>
      <c r="E533">
        <v>1252</v>
      </c>
      <c r="F533">
        <f t="shared" si="8"/>
        <v>8000</v>
      </c>
      <c r="G533">
        <v>4000</v>
      </c>
      <c r="H533">
        <v>3587</v>
      </c>
      <c r="I533">
        <v>4000</v>
      </c>
      <c r="J533">
        <v>0</v>
      </c>
      <c r="K533">
        <v>0</v>
      </c>
      <c r="L533">
        <v>4178.9</v>
      </c>
      <c r="M533">
        <v>4709</v>
      </c>
      <c r="N533">
        <v>530.1</v>
      </c>
      <c r="O533">
        <v>2878</v>
      </c>
    </row>
    <row r="534" spans="1:15">
      <c r="A534" s="3" t="s">
        <v>8968</v>
      </c>
      <c r="B534" s="3" t="s">
        <v>1324</v>
      </c>
      <c r="C534" s="3" t="s">
        <v>8968</v>
      </c>
      <c r="D534">
        <v>0</v>
      </c>
      <c r="E534">
        <v>3294</v>
      </c>
      <c r="F534">
        <f t="shared" si="8"/>
        <v>6540</v>
      </c>
      <c r="G534">
        <v>2040</v>
      </c>
      <c r="H534">
        <v>204</v>
      </c>
      <c r="I534">
        <v>4500</v>
      </c>
      <c r="J534">
        <v>0</v>
      </c>
      <c r="K534">
        <v>0</v>
      </c>
      <c r="L534">
        <v>6766</v>
      </c>
      <c r="M534">
        <v>4692</v>
      </c>
      <c r="N534">
        <v>-2074</v>
      </c>
      <c r="O534">
        <v>12</v>
      </c>
    </row>
    <row r="535" spans="1:15">
      <c r="A535" s="3" t="s">
        <v>8969</v>
      </c>
      <c r="B535" s="3" t="s">
        <v>1322</v>
      </c>
      <c r="C535" s="3" t="s">
        <v>8969</v>
      </c>
      <c r="D535">
        <v>0</v>
      </c>
      <c r="E535">
        <v>5360</v>
      </c>
      <c r="F535">
        <f t="shared" si="8"/>
        <v>59000</v>
      </c>
      <c r="G535">
        <v>27000</v>
      </c>
      <c r="H535">
        <v>8220.5</v>
      </c>
      <c r="I535">
        <v>32000</v>
      </c>
      <c r="J535">
        <v>0</v>
      </c>
      <c r="K535">
        <v>0</v>
      </c>
      <c r="L535">
        <v>40786.75</v>
      </c>
      <c r="M535">
        <v>40205.5</v>
      </c>
      <c r="N535">
        <v>-581.25</v>
      </c>
      <c r="O535">
        <v>15</v>
      </c>
    </row>
    <row r="536" spans="1:15">
      <c r="A536" s="3" t="s">
        <v>8970</v>
      </c>
      <c r="B536" s="3" t="s">
        <v>1321</v>
      </c>
      <c r="C536" s="3" t="s">
        <v>8970</v>
      </c>
      <c r="D536">
        <v>0</v>
      </c>
      <c r="E536">
        <v>0</v>
      </c>
      <c r="F536">
        <f t="shared" si="8"/>
        <v>100</v>
      </c>
      <c r="G536">
        <v>100</v>
      </c>
      <c r="H536">
        <v>48</v>
      </c>
      <c r="I536">
        <v>0</v>
      </c>
      <c r="J536">
        <v>0</v>
      </c>
      <c r="K536">
        <v>0</v>
      </c>
      <c r="L536">
        <v>8</v>
      </c>
      <c r="M536">
        <v>48</v>
      </c>
      <c r="N536">
        <v>40</v>
      </c>
      <c r="O536">
        <v>0</v>
      </c>
    </row>
    <row r="537" spans="1:15">
      <c r="A537" s="3" t="s">
        <v>8971</v>
      </c>
      <c r="B537" s="3" t="s">
        <v>1319</v>
      </c>
      <c r="C537" s="3" t="s">
        <v>8971</v>
      </c>
      <c r="D537">
        <v>0</v>
      </c>
      <c r="E537">
        <v>198</v>
      </c>
      <c r="F537">
        <f t="shared" si="8"/>
        <v>600</v>
      </c>
      <c r="G537">
        <v>400</v>
      </c>
      <c r="H537">
        <v>460</v>
      </c>
      <c r="I537">
        <v>200</v>
      </c>
      <c r="J537">
        <v>0</v>
      </c>
      <c r="K537">
        <v>0</v>
      </c>
      <c r="L537">
        <v>186</v>
      </c>
      <c r="M537">
        <v>559</v>
      </c>
      <c r="N537">
        <v>373</v>
      </c>
      <c r="O537">
        <v>101</v>
      </c>
    </row>
    <row r="538" spans="1:15">
      <c r="A538" s="3" t="s">
        <v>8972</v>
      </c>
      <c r="B538" s="3" t="s">
        <v>1318</v>
      </c>
      <c r="C538" s="3" t="s">
        <v>8972</v>
      </c>
      <c r="D538">
        <v>0</v>
      </c>
      <c r="E538">
        <v>251.5</v>
      </c>
      <c r="F538">
        <f t="shared" si="8"/>
        <v>1900</v>
      </c>
      <c r="G538">
        <v>900</v>
      </c>
      <c r="H538">
        <v>632</v>
      </c>
      <c r="I538">
        <v>1000</v>
      </c>
      <c r="J538">
        <v>0</v>
      </c>
      <c r="K538">
        <v>0</v>
      </c>
      <c r="L538">
        <v>1338</v>
      </c>
      <c r="M538">
        <v>1392</v>
      </c>
      <c r="N538">
        <v>54</v>
      </c>
      <c r="O538">
        <v>240</v>
      </c>
    </row>
    <row r="539" spans="1:15">
      <c r="A539" s="3" t="s">
        <v>8973</v>
      </c>
      <c r="B539" s="3" t="s">
        <v>1317</v>
      </c>
      <c r="C539" s="3" t="s">
        <v>8973</v>
      </c>
      <c r="D539">
        <v>0</v>
      </c>
      <c r="E539">
        <v>292</v>
      </c>
      <c r="F539">
        <f t="shared" si="8"/>
        <v>0</v>
      </c>
      <c r="G539">
        <v>0</v>
      </c>
      <c r="H539">
        <v>258</v>
      </c>
      <c r="I539">
        <v>0</v>
      </c>
      <c r="J539">
        <v>0</v>
      </c>
      <c r="K539">
        <v>0</v>
      </c>
      <c r="L539">
        <v>15</v>
      </c>
      <c r="M539">
        <v>15</v>
      </c>
      <c r="N539">
        <v>0</v>
      </c>
      <c r="O539">
        <v>243</v>
      </c>
    </row>
    <row r="540" spans="1:15">
      <c r="A540" s="3" t="s">
        <v>8974</v>
      </c>
      <c r="B540" s="3" t="s">
        <v>1315</v>
      </c>
      <c r="C540" s="3" t="s">
        <v>8974</v>
      </c>
      <c r="D540">
        <v>0</v>
      </c>
      <c r="E540">
        <v>43.5</v>
      </c>
      <c r="F540">
        <f t="shared" si="8"/>
        <v>6605</v>
      </c>
      <c r="G540">
        <v>1600</v>
      </c>
      <c r="H540">
        <v>610.5</v>
      </c>
      <c r="I540">
        <v>5005</v>
      </c>
      <c r="J540">
        <v>0</v>
      </c>
      <c r="K540">
        <v>0</v>
      </c>
      <c r="L540">
        <v>5659.1</v>
      </c>
      <c r="M540">
        <v>5509.5</v>
      </c>
      <c r="N540">
        <v>-149.6</v>
      </c>
      <c r="O540">
        <v>106</v>
      </c>
    </row>
    <row r="541" spans="1:15">
      <c r="A541" s="3" t="s">
        <v>8975</v>
      </c>
      <c r="B541" s="3" t="s">
        <v>1314</v>
      </c>
      <c r="C541" s="3" t="s">
        <v>8975</v>
      </c>
      <c r="D541">
        <v>0</v>
      </c>
      <c r="E541">
        <v>0</v>
      </c>
      <c r="F541">
        <f t="shared" si="8"/>
        <v>200</v>
      </c>
      <c r="G541">
        <v>100</v>
      </c>
      <c r="H541">
        <v>0</v>
      </c>
      <c r="I541">
        <v>100</v>
      </c>
      <c r="J541">
        <v>0</v>
      </c>
      <c r="K541">
        <v>0</v>
      </c>
      <c r="L541">
        <v>13</v>
      </c>
      <c r="M541">
        <v>100</v>
      </c>
      <c r="N541">
        <v>87</v>
      </c>
      <c r="O541">
        <v>0</v>
      </c>
    </row>
    <row r="542" spans="1:15">
      <c r="A542" s="3" t="s">
        <v>8976</v>
      </c>
      <c r="B542" s="3" t="s">
        <v>1312</v>
      </c>
      <c r="C542" s="3" t="s">
        <v>8976</v>
      </c>
      <c r="D542">
        <v>0</v>
      </c>
      <c r="E542">
        <v>3656</v>
      </c>
      <c r="F542">
        <f t="shared" si="8"/>
        <v>0</v>
      </c>
      <c r="G542">
        <v>0</v>
      </c>
      <c r="H542">
        <v>355</v>
      </c>
      <c r="I542">
        <v>0</v>
      </c>
      <c r="J542">
        <v>0</v>
      </c>
      <c r="K542">
        <v>0</v>
      </c>
      <c r="L542">
        <v>1731.5</v>
      </c>
      <c r="M542">
        <v>269</v>
      </c>
      <c r="N542">
        <v>-1462.5</v>
      </c>
      <c r="O542">
        <v>86</v>
      </c>
    </row>
    <row r="543" spans="1:15">
      <c r="A543" s="3" t="s">
        <v>8977</v>
      </c>
      <c r="B543" s="3" t="s">
        <v>1603</v>
      </c>
      <c r="C543" s="3" t="s">
        <v>8977</v>
      </c>
      <c r="D543">
        <v>0</v>
      </c>
      <c r="E543">
        <v>0</v>
      </c>
      <c r="F543">
        <f t="shared" si="8"/>
        <v>190</v>
      </c>
      <c r="G543">
        <v>0</v>
      </c>
      <c r="H543">
        <v>0</v>
      </c>
      <c r="I543">
        <v>190</v>
      </c>
      <c r="J543">
        <v>0</v>
      </c>
      <c r="K543">
        <v>0</v>
      </c>
      <c r="L543">
        <v>95</v>
      </c>
      <c r="M543">
        <v>180</v>
      </c>
      <c r="N543">
        <v>85</v>
      </c>
      <c r="O543">
        <v>10</v>
      </c>
    </row>
    <row r="544" spans="1:15">
      <c r="A544" s="3" t="s">
        <v>8978</v>
      </c>
      <c r="B544" s="3" t="s">
        <v>8979</v>
      </c>
      <c r="C544" s="3" t="s">
        <v>8978</v>
      </c>
      <c r="D544">
        <v>0</v>
      </c>
      <c r="E544">
        <v>0</v>
      </c>
      <c r="F544">
        <f t="shared" si="8"/>
        <v>40</v>
      </c>
      <c r="G544">
        <v>0</v>
      </c>
      <c r="H544">
        <v>0</v>
      </c>
      <c r="I544">
        <v>40</v>
      </c>
      <c r="J544">
        <v>0</v>
      </c>
      <c r="K544">
        <v>0</v>
      </c>
      <c r="L544">
        <v>0</v>
      </c>
      <c r="M544">
        <v>4</v>
      </c>
      <c r="N544">
        <v>4</v>
      </c>
      <c r="O544">
        <v>36</v>
      </c>
    </row>
    <row r="545" spans="1:15">
      <c r="A545" s="3" t="s">
        <v>8980</v>
      </c>
      <c r="B545" s="3" t="s">
        <v>1267</v>
      </c>
      <c r="C545" s="3" t="s">
        <v>8980</v>
      </c>
      <c r="D545">
        <v>0</v>
      </c>
      <c r="E545">
        <v>14358</v>
      </c>
      <c r="F545">
        <f t="shared" si="8"/>
        <v>42270</v>
      </c>
      <c r="G545">
        <v>9000</v>
      </c>
      <c r="H545">
        <v>13428</v>
      </c>
      <c r="I545">
        <v>33270</v>
      </c>
      <c r="J545">
        <v>0</v>
      </c>
      <c r="K545">
        <v>0</v>
      </c>
      <c r="L545">
        <v>27242</v>
      </c>
      <c r="M545">
        <v>34968</v>
      </c>
      <c r="N545">
        <v>7726</v>
      </c>
      <c r="O545">
        <v>11730</v>
      </c>
    </row>
    <row r="546" spans="1:15">
      <c r="A546" s="3" t="s">
        <v>8981</v>
      </c>
      <c r="B546" s="3" t="s">
        <v>8982</v>
      </c>
      <c r="C546" s="3" t="s">
        <v>8981</v>
      </c>
      <c r="D546">
        <v>0</v>
      </c>
      <c r="E546">
        <v>0</v>
      </c>
      <c r="F546">
        <f t="shared" si="8"/>
        <v>500</v>
      </c>
      <c r="G546">
        <v>0</v>
      </c>
      <c r="H546">
        <v>0</v>
      </c>
      <c r="I546">
        <v>500</v>
      </c>
      <c r="J546">
        <v>0</v>
      </c>
      <c r="K546">
        <v>0</v>
      </c>
      <c r="L546">
        <v>262.15</v>
      </c>
      <c r="M546">
        <v>500</v>
      </c>
      <c r="N546">
        <v>237.85</v>
      </c>
      <c r="O546">
        <v>0</v>
      </c>
    </row>
    <row r="547" spans="1:15">
      <c r="A547" s="3" t="s">
        <v>8983</v>
      </c>
      <c r="B547" s="3" t="s">
        <v>6631</v>
      </c>
      <c r="C547" s="3" t="s">
        <v>8983</v>
      </c>
      <c r="D547">
        <v>0</v>
      </c>
      <c r="E547">
        <v>6074</v>
      </c>
      <c r="F547">
        <f t="shared" si="8"/>
        <v>44400</v>
      </c>
      <c r="G547">
        <v>6900</v>
      </c>
      <c r="H547">
        <v>2942</v>
      </c>
      <c r="I547">
        <v>37500</v>
      </c>
      <c r="J547">
        <v>0</v>
      </c>
      <c r="K547">
        <v>0</v>
      </c>
      <c r="L547">
        <v>30096</v>
      </c>
      <c r="M547">
        <v>36098</v>
      </c>
      <c r="N547">
        <v>6002</v>
      </c>
      <c r="O547">
        <v>4344</v>
      </c>
    </row>
    <row r="548" spans="1:15">
      <c r="A548" s="3" t="s">
        <v>8984</v>
      </c>
      <c r="B548" s="3" t="s">
        <v>8985</v>
      </c>
      <c r="C548" s="3" t="s">
        <v>8984</v>
      </c>
      <c r="D548">
        <v>0</v>
      </c>
      <c r="E548">
        <v>0</v>
      </c>
      <c r="F548">
        <f t="shared" si="8"/>
        <v>0</v>
      </c>
      <c r="G548">
        <v>0</v>
      </c>
      <c r="H548">
        <v>4</v>
      </c>
      <c r="I548">
        <v>0</v>
      </c>
      <c r="J548">
        <v>0</v>
      </c>
      <c r="K548">
        <v>0</v>
      </c>
      <c r="L548">
        <v>2898.5</v>
      </c>
      <c r="M548">
        <v>4</v>
      </c>
      <c r="N548">
        <v>-2894.5</v>
      </c>
      <c r="O548">
        <v>0</v>
      </c>
    </row>
    <row r="549" spans="1:15">
      <c r="A549" s="3" t="s">
        <v>8986</v>
      </c>
      <c r="B549" s="3" t="s">
        <v>6629</v>
      </c>
      <c r="C549" s="3" t="s">
        <v>8986</v>
      </c>
      <c r="D549">
        <v>0</v>
      </c>
      <c r="E549">
        <v>5075</v>
      </c>
      <c r="F549">
        <f t="shared" si="8"/>
        <v>47400</v>
      </c>
      <c r="G549">
        <v>16200</v>
      </c>
      <c r="H549">
        <v>9750</v>
      </c>
      <c r="I549">
        <v>31200</v>
      </c>
      <c r="J549">
        <v>0</v>
      </c>
      <c r="K549">
        <v>0</v>
      </c>
      <c r="L549">
        <v>29935</v>
      </c>
      <c r="M549">
        <v>37608</v>
      </c>
      <c r="N549">
        <v>7673</v>
      </c>
      <c r="O549">
        <v>3342</v>
      </c>
    </row>
    <row r="550" spans="1:15">
      <c r="A550" s="3" t="s">
        <v>8987</v>
      </c>
      <c r="B550" s="3" t="s">
        <v>6627</v>
      </c>
      <c r="C550" s="3" t="s">
        <v>8987</v>
      </c>
      <c r="D550">
        <v>0</v>
      </c>
      <c r="E550">
        <v>120</v>
      </c>
      <c r="F550">
        <f t="shared" si="8"/>
        <v>0</v>
      </c>
      <c r="G550">
        <v>0</v>
      </c>
      <c r="H550">
        <v>120</v>
      </c>
      <c r="I550">
        <v>0</v>
      </c>
      <c r="J550">
        <v>0</v>
      </c>
      <c r="K550">
        <v>0</v>
      </c>
      <c r="L550">
        <v>75</v>
      </c>
      <c r="M550">
        <v>120</v>
      </c>
      <c r="N550">
        <v>45</v>
      </c>
      <c r="O550">
        <v>0</v>
      </c>
    </row>
    <row r="551" spans="1:15">
      <c r="A551" s="3" t="s">
        <v>8988</v>
      </c>
      <c r="B551" s="3" t="s">
        <v>6609</v>
      </c>
      <c r="C551" s="3" t="s">
        <v>8988</v>
      </c>
      <c r="D551">
        <v>0</v>
      </c>
      <c r="E551">
        <v>20</v>
      </c>
      <c r="F551">
        <f t="shared" si="8"/>
        <v>0</v>
      </c>
      <c r="G551">
        <v>0</v>
      </c>
      <c r="H551">
        <v>20</v>
      </c>
      <c r="I551">
        <v>0</v>
      </c>
      <c r="J551">
        <v>0</v>
      </c>
      <c r="K551">
        <v>0</v>
      </c>
      <c r="L551">
        <v>0</v>
      </c>
      <c r="M551">
        <v>20</v>
      </c>
      <c r="N551">
        <v>20</v>
      </c>
      <c r="O551">
        <v>0</v>
      </c>
    </row>
    <row r="552" spans="1:15">
      <c r="A552" s="3" t="s">
        <v>8989</v>
      </c>
      <c r="B552" s="3" t="s">
        <v>6625</v>
      </c>
      <c r="C552" s="3" t="s">
        <v>8989</v>
      </c>
      <c r="D552">
        <v>0</v>
      </c>
      <c r="E552">
        <v>102.4</v>
      </c>
      <c r="F552">
        <f t="shared" si="8"/>
        <v>930</v>
      </c>
      <c r="G552">
        <v>0</v>
      </c>
      <c r="H552">
        <v>0</v>
      </c>
      <c r="I552">
        <v>930</v>
      </c>
      <c r="J552">
        <v>0</v>
      </c>
      <c r="K552">
        <v>0</v>
      </c>
      <c r="L552">
        <v>651.75</v>
      </c>
      <c r="M552">
        <v>890</v>
      </c>
      <c r="N552">
        <v>238.25</v>
      </c>
      <c r="O552">
        <v>40</v>
      </c>
    </row>
    <row r="553" spans="1:15">
      <c r="A553" s="3" t="s">
        <v>8990</v>
      </c>
      <c r="B553" s="3" t="s">
        <v>6623</v>
      </c>
      <c r="C553" s="3" t="s">
        <v>8990</v>
      </c>
      <c r="D553">
        <v>0</v>
      </c>
      <c r="E553">
        <v>214</v>
      </c>
      <c r="F553">
        <f t="shared" si="8"/>
        <v>0</v>
      </c>
      <c r="G553">
        <v>0</v>
      </c>
      <c r="H553">
        <v>150</v>
      </c>
      <c r="I553">
        <v>0</v>
      </c>
      <c r="J553">
        <v>0</v>
      </c>
      <c r="K553">
        <v>0</v>
      </c>
      <c r="L553">
        <v>44</v>
      </c>
      <c r="M553">
        <v>90</v>
      </c>
      <c r="N553">
        <v>46</v>
      </c>
      <c r="O553">
        <v>60</v>
      </c>
    </row>
    <row r="554" spans="1:15">
      <c r="A554" s="3" t="s">
        <v>8991</v>
      </c>
      <c r="B554" s="3" t="s">
        <v>3128</v>
      </c>
      <c r="C554" s="3" t="s">
        <v>8991</v>
      </c>
      <c r="D554">
        <v>0</v>
      </c>
      <c r="E554">
        <v>4170</v>
      </c>
      <c r="F554">
        <f t="shared" si="8"/>
        <v>0</v>
      </c>
      <c r="G554">
        <v>0</v>
      </c>
      <c r="H554">
        <v>4170</v>
      </c>
      <c r="I554">
        <v>0</v>
      </c>
      <c r="J554">
        <v>0</v>
      </c>
      <c r="K554">
        <v>0</v>
      </c>
      <c r="L554">
        <v>4740</v>
      </c>
      <c r="M554">
        <v>4170</v>
      </c>
      <c r="N554">
        <v>-570</v>
      </c>
      <c r="O554">
        <v>0</v>
      </c>
    </row>
    <row r="555" spans="1:15">
      <c r="A555" s="3" t="s">
        <v>8992</v>
      </c>
      <c r="B555" s="3" t="s">
        <v>3791</v>
      </c>
      <c r="C555" s="3" t="s">
        <v>8992</v>
      </c>
      <c r="D555">
        <v>0</v>
      </c>
      <c r="E555">
        <v>1212</v>
      </c>
      <c r="F555">
        <f t="shared" si="8"/>
        <v>1740</v>
      </c>
      <c r="G555">
        <v>750</v>
      </c>
      <c r="H555">
        <v>1484</v>
      </c>
      <c r="I555">
        <v>990</v>
      </c>
      <c r="J555">
        <v>0</v>
      </c>
      <c r="K555">
        <v>0</v>
      </c>
      <c r="L555">
        <v>1040</v>
      </c>
      <c r="M555">
        <v>1670</v>
      </c>
      <c r="N555">
        <v>630</v>
      </c>
      <c r="O555">
        <v>804</v>
      </c>
    </row>
    <row r="556" spans="1:15">
      <c r="A556" s="3" t="s">
        <v>8993</v>
      </c>
      <c r="B556" s="3" t="s">
        <v>3789</v>
      </c>
      <c r="C556" s="3" t="s">
        <v>8993</v>
      </c>
      <c r="D556">
        <v>0</v>
      </c>
      <c r="E556">
        <v>1322</v>
      </c>
      <c r="F556">
        <f t="shared" si="8"/>
        <v>2250</v>
      </c>
      <c r="G556">
        <v>1500</v>
      </c>
      <c r="H556">
        <v>2077</v>
      </c>
      <c r="I556">
        <v>750</v>
      </c>
      <c r="J556">
        <v>0</v>
      </c>
      <c r="K556">
        <v>0</v>
      </c>
      <c r="L556">
        <v>1043</v>
      </c>
      <c r="M556">
        <v>1915</v>
      </c>
      <c r="N556">
        <v>872</v>
      </c>
      <c r="O556">
        <v>912</v>
      </c>
    </row>
    <row r="557" spans="1:15">
      <c r="A557" s="3" t="s">
        <v>8994</v>
      </c>
      <c r="B557" s="3" t="s">
        <v>3370</v>
      </c>
      <c r="C557" s="3" t="s">
        <v>8994</v>
      </c>
      <c r="D557">
        <v>0</v>
      </c>
      <c r="E557">
        <v>2202</v>
      </c>
      <c r="F557">
        <f t="shared" si="8"/>
        <v>3000</v>
      </c>
      <c r="G557">
        <v>400</v>
      </c>
      <c r="H557">
        <v>1611</v>
      </c>
      <c r="I557">
        <v>2600</v>
      </c>
      <c r="J557">
        <v>0</v>
      </c>
      <c r="K557">
        <v>0</v>
      </c>
      <c r="L557">
        <v>5728</v>
      </c>
      <c r="M557">
        <v>3746</v>
      </c>
      <c r="N557">
        <v>-1982</v>
      </c>
      <c r="O557">
        <v>465</v>
      </c>
    </row>
    <row r="558" spans="1:15">
      <c r="A558" s="3" t="s">
        <v>8995</v>
      </c>
      <c r="B558" s="3" t="s">
        <v>3369</v>
      </c>
      <c r="C558" s="3" t="s">
        <v>8995</v>
      </c>
      <c r="D558">
        <v>0</v>
      </c>
      <c r="E558">
        <v>755</v>
      </c>
      <c r="F558">
        <f t="shared" si="8"/>
        <v>5700</v>
      </c>
      <c r="G558">
        <v>2100</v>
      </c>
      <c r="H558">
        <v>1019</v>
      </c>
      <c r="I558">
        <v>3600</v>
      </c>
      <c r="J558">
        <v>0</v>
      </c>
      <c r="K558">
        <v>0</v>
      </c>
      <c r="L558">
        <v>4343.5</v>
      </c>
      <c r="M558">
        <v>4502</v>
      </c>
      <c r="N558">
        <v>158.5</v>
      </c>
      <c r="O558">
        <v>117</v>
      </c>
    </row>
    <row r="559" spans="1:15">
      <c r="A559" s="3" t="s">
        <v>8996</v>
      </c>
      <c r="B559" s="3" t="s">
        <v>6833</v>
      </c>
      <c r="C559" s="3" t="s">
        <v>8996</v>
      </c>
      <c r="D559">
        <v>0</v>
      </c>
      <c r="E559">
        <v>0</v>
      </c>
      <c r="F559">
        <f t="shared" si="8"/>
        <v>47070</v>
      </c>
      <c r="G559">
        <v>21600</v>
      </c>
      <c r="H559">
        <v>9234</v>
      </c>
      <c r="I559">
        <v>25470</v>
      </c>
      <c r="J559">
        <v>0</v>
      </c>
      <c r="K559">
        <v>0</v>
      </c>
      <c r="L559">
        <v>36965</v>
      </c>
      <c r="M559">
        <v>34545</v>
      </c>
      <c r="N559">
        <v>-2420</v>
      </c>
      <c r="O559">
        <v>159</v>
      </c>
    </row>
    <row r="560" spans="1:15">
      <c r="A560" s="3" t="s">
        <v>8997</v>
      </c>
      <c r="B560" s="3" t="s">
        <v>7138</v>
      </c>
      <c r="C560" s="3" t="s">
        <v>8997</v>
      </c>
      <c r="D560">
        <v>0</v>
      </c>
      <c r="E560">
        <v>0</v>
      </c>
      <c r="F560">
        <f t="shared" si="8"/>
        <v>12100</v>
      </c>
      <c r="G560">
        <v>11500</v>
      </c>
      <c r="H560">
        <v>10891</v>
      </c>
      <c r="I560">
        <v>600</v>
      </c>
      <c r="J560">
        <v>0</v>
      </c>
      <c r="K560">
        <v>0</v>
      </c>
      <c r="L560">
        <v>11074</v>
      </c>
      <c r="M560">
        <v>11034</v>
      </c>
      <c r="N560">
        <v>-40</v>
      </c>
      <c r="O560">
        <v>457</v>
      </c>
    </row>
    <row r="561" spans="1:15">
      <c r="A561" s="3" t="s">
        <v>8998</v>
      </c>
      <c r="B561" s="3" t="s">
        <v>7132</v>
      </c>
      <c r="C561" s="3" t="s">
        <v>8998</v>
      </c>
      <c r="D561">
        <v>0</v>
      </c>
      <c r="E561">
        <v>0</v>
      </c>
      <c r="F561">
        <f t="shared" si="8"/>
        <v>37500</v>
      </c>
      <c r="G561">
        <v>32500</v>
      </c>
      <c r="H561">
        <v>26230</v>
      </c>
      <c r="I561">
        <v>5000</v>
      </c>
      <c r="J561">
        <v>0</v>
      </c>
      <c r="K561">
        <v>0</v>
      </c>
      <c r="L561">
        <v>33755</v>
      </c>
      <c r="M561">
        <v>28568</v>
      </c>
      <c r="N561">
        <v>-5187</v>
      </c>
      <c r="O561">
        <v>2662</v>
      </c>
    </row>
    <row r="562" spans="1:15">
      <c r="A562" s="3" t="s">
        <v>8999</v>
      </c>
      <c r="B562" s="3" t="s">
        <v>1685</v>
      </c>
      <c r="C562" s="3" t="s">
        <v>8999</v>
      </c>
      <c r="D562">
        <v>0</v>
      </c>
      <c r="E562">
        <v>0</v>
      </c>
      <c r="F562">
        <f t="shared" si="8"/>
        <v>70</v>
      </c>
      <c r="G562">
        <v>0</v>
      </c>
      <c r="H562">
        <v>0</v>
      </c>
      <c r="I562">
        <v>70</v>
      </c>
      <c r="J562">
        <v>0</v>
      </c>
      <c r="K562">
        <v>0</v>
      </c>
      <c r="L562">
        <v>17</v>
      </c>
      <c r="M562">
        <v>50</v>
      </c>
      <c r="N562">
        <v>33</v>
      </c>
      <c r="O562">
        <v>20</v>
      </c>
    </row>
    <row r="563" spans="1:15">
      <c r="A563" s="3" t="s">
        <v>9000</v>
      </c>
      <c r="B563" s="3" t="s">
        <v>1310</v>
      </c>
      <c r="C563" s="3" t="s">
        <v>9000</v>
      </c>
      <c r="D563">
        <v>0</v>
      </c>
      <c r="E563">
        <v>36</v>
      </c>
      <c r="F563">
        <f t="shared" si="8"/>
        <v>0</v>
      </c>
      <c r="G563">
        <v>0</v>
      </c>
      <c r="H563">
        <v>10</v>
      </c>
      <c r="I563">
        <v>0</v>
      </c>
      <c r="J563">
        <v>0</v>
      </c>
      <c r="K563">
        <v>0</v>
      </c>
      <c r="L563">
        <v>248</v>
      </c>
      <c r="M563">
        <v>5</v>
      </c>
      <c r="N563">
        <v>-243</v>
      </c>
      <c r="O563">
        <v>5</v>
      </c>
    </row>
    <row r="564" spans="1:15">
      <c r="A564" s="3" t="s">
        <v>9001</v>
      </c>
      <c r="B564" s="3" t="s">
        <v>1165</v>
      </c>
      <c r="C564" s="3" t="s">
        <v>9001</v>
      </c>
      <c r="D564">
        <v>0</v>
      </c>
      <c r="E564">
        <v>83</v>
      </c>
      <c r="F564">
        <f t="shared" si="8"/>
        <v>430</v>
      </c>
      <c r="G564">
        <v>240</v>
      </c>
      <c r="H564">
        <v>54</v>
      </c>
      <c r="I564">
        <v>190</v>
      </c>
      <c r="J564">
        <v>0</v>
      </c>
      <c r="K564">
        <v>0</v>
      </c>
      <c r="L564">
        <v>545</v>
      </c>
      <c r="M564">
        <v>244</v>
      </c>
      <c r="N564">
        <v>-301</v>
      </c>
      <c r="O564">
        <v>0</v>
      </c>
    </row>
    <row r="565" spans="1:15">
      <c r="A565" s="3" t="s">
        <v>9002</v>
      </c>
      <c r="B565" s="3" t="s">
        <v>1309</v>
      </c>
      <c r="C565" s="3" t="s">
        <v>9002</v>
      </c>
      <c r="D565">
        <v>0</v>
      </c>
      <c r="E565">
        <v>123</v>
      </c>
      <c r="F565">
        <f t="shared" si="8"/>
        <v>300</v>
      </c>
      <c r="G565">
        <v>100</v>
      </c>
      <c r="H565">
        <v>99</v>
      </c>
      <c r="I565">
        <v>200</v>
      </c>
      <c r="J565">
        <v>0</v>
      </c>
      <c r="K565">
        <v>0</v>
      </c>
      <c r="L565">
        <v>238</v>
      </c>
      <c r="M565">
        <v>246</v>
      </c>
      <c r="N565">
        <v>8</v>
      </c>
      <c r="O565">
        <v>53</v>
      </c>
    </row>
    <row r="566" spans="1:15">
      <c r="A566" s="3" t="s">
        <v>9003</v>
      </c>
      <c r="B566" s="3" t="s">
        <v>1308</v>
      </c>
      <c r="C566" s="3" t="s">
        <v>9003</v>
      </c>
      <c r="D566">
        <v>0</v>
      </c>
      <c r="E566">
        <v>4421</v>
      </c>
      <c r="F566">
        <f t="shared" si="8"/>
        <v>37800</v>
      </c>
      <c r="G566">
        <v>14100</v>
      </c>
      <c r="H566">
        <v>10947.4</v>
      </c>
      <c r="I566">
        <v>23700</v>
      </c>
      <c r="J566">
        <v>0</v>
      </c>
      <c r="K566">
        <v>0</v>
      </c>
      <c r="L566">
        <v>29159.5</v>
      </c>
      <c r="M566">
        <v>34399.4</v>
      </c>
      <c r="N566">
        <v>5239.9</v>
      </c>
      <c r="O566">
        <v>248</v>
      </c>
    </row>
    <row r="567" spans="1:15">
      <c r="A567" s="3" t="s">
        <v>9004</v>
      </c>
      <c r="B567" s="3" t="s">
        <v>6621</v>
      </c>
      <c r="C567" s="3" t="s">
        <v>9004</v>
      </c>
      <c r="D567">
        <v>0</v>
      </c>
      <c r="E567">
        <v>1216</v>
      </c>
      <c r="F567">
        <f t="shared" si="8"/>
        <v>3300</v>
      </c>
      <c r="G567">
        <v>3300</v>
      </c>
      <c r="H567">
        <v>3397</v>
      </c>
      <c r="I567">
        <v>0</v>
      </c>
      <c r="J567">
        <v>0</v>
      </c>
      <c r="K567">
        <v>0</v>
      </c>
      <c r="L567">
        <v>2942</v>
      </c>
      <c r="M567">
        <v>2706</v>
      </c>
      <c r="N567">
        <v>-236</v>
      </c>
      <c r="O567">
        <v>691</v>
      </c>
    </row>
    <row r="568" spans="1:15">
      <c r="A568" s="3" t="s">
        <v>9005</v>
      </c>
      <c r="B568" s="3" t="s">
        <v>3025</v>
      </c>
      <c r="C568" s="3" t="s">
        <v>9005</v>
      </c>
      <c r="D568">
        <v>0</v>
      </c>
      <c r="E568">
        <v>56</v>
      </c>
      <c r="F568">
        <f t="shared" si="8"/>
        <v>56</v>
      </c>
      <c r="G568">
        <v>0</v>
      </c>
      <c r="H568">
        <v>0</v>
      </c>
      <c r="I568">
        <v>56</v>
      </c>
      <c r="J568">
        <v>0</v>
      </c>
      <c r="K568">
        <v>0</v>
      </c>
      <c r="L568">
        <v>117</v>
      </c>
      <c r="M568">
        <v>53</v>
      </c>
      <c r="N568">
        <v>-64</v>
      </c>
      <c r="O568">
        <v>3</v>
      </c>
    </row>
    <row r="569" spans="1:15">
      <c r="A569" s="3" t="s">
        <v>9006</v>
      </c>
      <c r="B569" s="3" t="s">
        <v>1636</v>
      </c>
      <c r="C569" s="3" t="s">
        <v>9006</v>
      </c>
      <c r="D569">
        <v>0</v>
      </c>
      <c r="E569">
        <v>0</v>
      </c>
      <c r="F569">
        <f t="shared" si="8"/>
        <v>56</v>
      </c>
      <c r="G569">
        <v>0</v>
      </c>
      <c r="H569">
        <v>0</v>
      </c>
      <c r="I569">
        <v>56</v>
      </c>
      <c r="J569">
        <v>0</v>
      </c>
      <c r="K569">
        <v>0</v>
      </c>
      <c r="L569">
        <v>26</v>
      </c>
      <c r="M569">
        <v>56</v>
      </c>
      <c r="N569">
        <v>30</v>
      </c>
      <c r="O569">
        <v>0</v>
      </c>
    </row>
    <row r="570" spans="1:15">
      <c r="A570" s="3" t="s">
        <v>9007</v>
      </c>
      <c r="B570" s="3" t="s">
        <v>1637</v>
      </c>
      <c r="C570" s="3" t="s">
        <v>9007</v>
      </c>
      <c r="D570">
        <v>0</v>
      </c>
      <c r="E570">
        <v>0</v>
      </c>
      <c r="F570">
        <f t="shared" si="8"/>
        <v>56</v>
      </c>
      <c r="G570">
        <v>0</v>
      </c>
      <c r="H570">
        <v>0</v>
      </c>
      <c r="I570">
        <v>56</v>
      </c>
      <c r="J570">
        <v>0</v>
      </c>
      <c r="K570">
        <v>0</v>
      </c>
      <c r="L570">
        <v>58</v>
      </c>
      <c r="M570">
        <v>56</v>
      </c>
      <c r="N570">
        <v>-2</v>
      </c>
      <c r="O570">
        <v>0</v>
      </c>
    </row>
    <row r="571" spans="1:15">
      <c r="A571" s="3" t="s">
        <v>9008</v>
      </c>
      <c r="B571" s="3" t="s">
        <v>1713</v>
      </c>
      <c r="C571" s="3" t="s">
        <v>9008</v>
      </c>
      <c r="D571">
        <v>0</v>
      </c>
      <c r="E571">
        <v>0</v>
      </c>
      <c r="F571">
        <f t="shared" si="8"/>
        <v>3750</v>
      </c>
      <c r="G571">
        <v>0</v>
      </c>
      <c r="H571">
        <v>0</v>
      </c>
      <c r="I571">
        <v>3750</v>
      </c>
      <c r="J571">
        <v>0</v>
      </c>
      <c r="K571">
        <v>0</v>
      </c>
      <c r="L571">
        <v>757</v>
      </c>
      <c r="M571">
        <v>60</v>
      </c>
      <c r="N571">
        <v>-697</v>
      </c>
      <c r="O571">
        <v>3690</v>
      </c>
    </row>
    <row r="572" spans="1:15">
      <c r="A572" s="3" t="s">
        <v>9009</v>
      </c>
      <c r="B572" s="3" t="s">
        <v>1610</v>
      </c>
      <c r="C572" s="3" t="s">
        <v>9009</v>
      </c>
      <c r="D572">
        <v>0</v>
      </c>
      <c r="E572">
        <v>0</v>
      </c>
      <c r="F572">
        <f t="shared" si="8"/>
        <v>300</v>
      </c>
      <c r="G572">
        <v>0</v>
      </c>
      <c r="H572">
        <v>0</v>
      </c>
      <c r="I572">
        <v>300</v>
      </c>
      <c r="J572">
        <v>0</v>
      </c>
      <c r="K572">
        <v>0</v>
      </c>
      <c r="L572">
        <v>197</v>
      </c>
      <c r="M572">
        <v>288</v>
      </c>
      <c r="N572">
        <v>91</v>
      </c>
      <c r="O572">
        <v>12</v>
      </c>
    </row>
    <row r="573" spans="1:15">
      <c r="A573" s="3" t="s">
        <v>9010</v>
      </c>
      <c r="B573" s="3" t="s">
        <v>1307</v>
      </c>
      <c r="C573" s="3" t="s">
        <v>9010</v>
      </c>
      <c r="D573">
        <v>0</v>
      </c>
      <c r="E573">
        <v>0</v>
      </c>
      <c r="F573">
        <f t="shared" si="8"/>
        <v>200</v>
      </c>
      <c r="G573">
        <v>0</v>
      </c>
      <c r="H573">
        <v>0</v>
      </c>
      <c r="I573">
        <v>200</v>
      </c>
      <c r="J573">
        <v>0</v>
      </c>
      <c r="K573">
        <v>0</v>
      </c>
      <c r="L573">
        <v>284</v>
      </c>
      <c r="M573">
        <v>114</v>
      </c>
      <c r="N573">
        <v>-170</v>
      </c>
      <c r="O573">
        <v>86</v>
      </c>
    </row>
    <row r="574" spans="1:15">
      <c r="A574" s="3" t="s">
        <v>9011</v>
      </c>
      <c r="B574" s="3" t="s">
        <v>1306</v>
      </c>
      <c r="C574" s="3" t="s">
        <v>9011</v>
      </c>
      <c r="D574">
        <v>0</v>
      </c>
      <c r="E574">
        <v>58377</v>
      </c>
      <c r="F574">
        <f t="shared" si="8"/>
        <v>205250</v>
      </c>
      <c r="G574">
        <v>175000</v>
      </c>
      <c r="H574">
        <v>167261</v>
      </c>
      <c r="I574">
        <v>30250</v>
      </c>
      <c r="J574">
        <v>0</v>
      </c>
      <c r="K574">
        <v>0</v>
      </c>
      <c r="L574">
        <v>163964</v>
      </c>
      <c r="M574">
        <v>174710</v>
      </c>
      <c r="N574">
        <v>10746</v>
      </c>
      <c r="O574">
        <v>22801</v>
      </c>
    </row>
    <row r="575" spans="1:15">
      <c r="A575" s="3" t="s">
        <v>9012</v>
      </c>
      <c r="B575" s="3" t="s">
        <v>1304</v>
      </c>
      <c r="C575" s="3" t="s">
        <v>9012</v>
      </c>
      <c r="D575">
        <v>0</v>
      </c>
      <c r="E575">
        <v>0</v>
      </c>
      <c r="F575">
        <f t="shared" si="8"/>
        <v>17400</v>
      </c>
      <c r="G575">
        <v>15000</v>
      </c>
      <c r="H575">
        <v>14853.5</v>
      </c>
      <c r="I575">
        <v>2400</v>
      </c>
      <c r="J575">
        <v>0</v>
      </c>
      <c r="K575">
        <v>0</v>
      </c>
      <c r="L575">
        <v>11479.49</v>
      </c>
      <c r="M575">
        <v>12601.5</v>
      </c>
      <c r="N575">
        <v>1122.01</v>
      </c>
      <c r="O575">
        <v>4652</v>
      </c>
    </row>
    <row r="576" spans="1:15">
      <c r="A576" s="3" t="s">
        <v>9013</v>
      </c>
      <c r="B576" s="3" t="s">
        <v>1207</v>
      </c>
      <c r="C576" s="3" t="s">
        <v>9013</v>
      </c>
      <c r="D576">
        <v>0</v>
      </c>
      <c r="E576">
        <v>113</v>
      </c>
      <c r="F576">
        <f t="shared" si="8"/>
        <v>1000</v>
      </c>
      <c r="G576">
        <v>1000</v>
      </c>
      <c r="H576">
        <v>1050</v>
      </c>
      <c r="I576">
        <v>0</v>
      </c>
      <c r="J576">
        <v>0</v>
      </c>
      <c r="K576">
        <v>0</v>
      </c>
      <c r="L576">
        <v>1403</v>
      </c>
      <c r="M576">
        <v>1040</v>
      </c>
      <c r="N576">
        <v>-363</v>
      </c>
      <c r="O576">
        <v>10</v>
      </c>
    </row>
    <row r="577" spans="1:15">
      <c r="A577" s="3" t="s">
        <v>9014</v>
      </c>
      <c r="B577" s="3" t="s">
        <v>1303</v>
      </c>
      <c r="C577" s="3" t="s">
        <v>9014</v>
      </c>
      <c r="D577">
        <v>0</v>
      </c>
      <c r="E577">
        <v>733</v>
      </c>
      <c r="F577">
        <f t="shared" si="8"/>
        <v>3000</v>
      </c>
      <c r="G577">
        <v>0</v>
      </c>
      <c r="H577">
        <v>12</v>
      </c>
      <c r="I577">
        <v>3000</v>
      </c>
      <c r="J577">
        <v>0</v>
      </c>
      <c r="K577">
        <v>0</v>
      </c>
      <c r="L577">
        <v>2779</v>
      </c>
      <c r="M577">
        <v>2904</v>
      </c>
      <c r="N577">
        <v>125</v>
      </c>
      <c r="O577">
        <v>108</v>
      </c>
    </row>
    <row r="578" spans="1:15">
      <c r="A578" s="3" t="s">
        <v>9015</v>
      </c>
      <c r="B578" s="3" t="s">
        <v>1712</v>
      </c>
      <c r="C578" s="3" t="s">
        <v>9015</v>
      </c>
      <c r="D578">
        <v>0</v>
      </c>
      <c r="E578">
        <v>0</v>
      </c>
      <c r="F578">
        <f t="shared" si="8"/>
        <v>40</v>
      </c>
      <c r="G578">
        <v>0</v>
      </c>
      <c r="H578">
        <v>0</v>
      </c>
      <c r="I578">
        <v>40</v>
      </c>
      <c r="J578">
        <v>0</v>
      </c>
      <c r="K578">
        <v>0</v>
      </c>
      <c r="L578">
        <v>40</v>
      </c>
      <c r="M578">
        <v>37</v>
      </c>
      <c r="N578">
        <v>-3</v>
      </c>
      <c r="O578">
        <v>3</v>
      </c>
    </row>
    <row r="579" spans="1:15">
      <c r="A579" s="3" t="s">
        <v>9016</v>
      </c>
      <c r="B579" s="3" t="s">
        <v>1301</v>
      </c>
      <c r="C579" s="3" t="s">
        <v>9016</v>
      </c>
      <c r="D579">
        <v>0</v>
      </c>
      <c r="E579">
        <v>162</v>
      </c>
      <c r="F579">
        <f t="shared" ref="F579:F642" si="9">G579+I579</f>
        <v>400</v>
      </c>
      <c r="G579">
        <v>400</v>
      </c>
      <c r="H579">
        <v>317</v>
      </c>
      <c r="I579">
        <v>0</v>
      </c>
      <c r="J579">
        <v>0</v>
      </c>
      <c r="K579">
        <v>0</v>
      </c>
      <c r="L579">
        <v>433</v>
      </c>
      <c r="M579">
        <v>317</v>
      </c>
      <c r="N579">
        <v>-116</v>
      </c>
      <c r="O579">
        <v>0</v>
      </c>
    </row>
    <row r="580" spans="1:15">
      <c r="A580" s="3" t="s">
        <v>9017</v>
      </c>
      <c r="B580" s="3" t="s">
        <v>1300</v>
      </c>
      <c r="C580" s="3" t="s">
        <v>9017</v>
      </c>
      <c r="D580">
        <v>0</v>
      </c>
      <c r="E580">
        <v>1109</v>
      </c>
      <c r="F580">
        <f t="shared" si="9"/>
        <v>4410</v>
      </c>
      <c r="G580">
        <v>0</v>
      </c>
      <c r="H580">
        <v>3</v>
      </c>
      <c r="I580">
        <v>4410</v>
      </c>
      <c r="J580">
        <v>0</v>
      </c>
      <c r="K580">
        <v>0</v>
      </c>
      <c r="L580">
        <v>2711.5</v>
      </c>
      <c r="M580">
        <v>4104</v>
      </c>
      <c r="N580">
        <v>1392.5</v>
      </c>
      <c r="O580">
        <v>309</v>
      </c>
    </row>
    <row r="581" spans="1:15">
      <c r="A581" s="3" t="s">
        <v>9018</v>
      </c>
      <c r="B581" s="3" t="s">
        <v>1299</v>
      </c>
      <c r="C581" s="3" t="s">
        <v>9018</v>
      </c>
      <c r="D581">
        <v>0</v>
      </c>
      <c r="E581">
        <v>80</v>
      </c>
      <c r="F581">
        <f t="shared" si="9"/>
        <v>270</v>
      </c>
      <c r="G581">
        <v>270</v>
      </c>
      <c r="H581">
        <v>243</v>
      </c>
      <c r="I581">
        <v>0</v>
      </c>
      <c r="J581">
        <v>0</v>
      </c>
      <c r="K581">
        <v>0</v>
      </c>
      <c r="L581">
        <v>506</v>
      </c>
      <c r="M581">
        <v>243</v>
      </c>
      <c r="N581">
        <v>-263</v>
      </c>
      <c r="O581">
        <v>0</v>
      </c>
    </row>
    <row r="582" spans="1:15">
      <c r="A582" s="3" t="s">
        <v>9019</v>
      </c>
      <c r="B582" s="3" t="s">
        <v>1298</v>
      </c>
      <c r="C582" s="3" t="s">
        <v>9019</v>
      </c>
      <c r="D582">
        <v>0</v>
      </c>
      <c r="E582">
        <v>16</v>
      </c>
      <c r="F582">
        <f t="shared" si="9"/>
        <v>6500</v>
      </c>
      <c r="G582">
        <v>6000</v>
      </c>
      <c r="H582">
        <v>4391.5</v>
      </c>
      <c r="I582">
        <v>500</v>
      </c>
      <c r="J582">
        <v>0</v>
      </c>
      <c r="K582">
        <v>0</v>
      </c>
      <c r="L582">
        <v>4227</v>
      </c>
      <c r="M582">
        <v>3946.5</v>
      </c>
      <c r="N582">
        <v>-280.5</v>
      </c>
      <c r="O582">
        <v>945</v>
      </c>
    </row>
    <row r="583" spans="1:15">
      <c r="A583" s="3" t="s">
        <v>9020</v>
      </c>
      <c r="B583" s="3" t="s">
        <v>1296</v>
      </c>
      <c r="C583" s="3" t="s">
        <v>9020</v>
      </c>
      <c r="D583">
        <v>0</v>
      </c>
      <c r="E583">
        <v>8500</v>
      </c>
      <c r="F583">
        <f t="shared" si="9"/>
        <v>7800</v>
      </c>
      <c r="G583">
        <v>6300</v>
      </c>
      <c r="H583">
        <v>11213</v>
      </c>
      <c r="I583">
        <v>1500</v>
      </c>
      <c r="J583">
        <v>0</v>
      </c>
      <c r="K583">
        <v>0</v>
      </c>
      <c r="L583">
        <v>6533</v>
      </c>
      <c r="M583">
        <v>12253</v>
      </c>
      <c r="N583">
        <v>5720</v>
      </c>
      <c r="O583">
        <v>460</v>
      </c>
    </row>
    <row r="584" spans="1:15">
      <c r="A584" s="3" t="s">
        <v>9021</v>
      </c>
      <c r="B584" s="3" t="s">
        <v>1190</v>
      </c>
      <c r="C584" s="3" t="s">
        <v>9021</v>
      </c>
      <c r="D584">
        <v>0</v>
      </c>
      <c r="E584">
        <v>3666</v>
      </c>
      <c r="F584">
        <f t="shared" si="9"/>
        <v>11400</v>
      </c>
      <c r="G584">
        <v>6300</v>
      </c>
      <c r="H584">
        <v>6128</v>
      </c>
      <c r="I584">
        <v>5100</v>
      </c>
      <c r="J584">
        <v>0</v>
      </c>
      <c r="K584">
        <v>0</v>
      </c>
      <c r="L584">
        <v>5113.5</v>
      </c>
      <c r="M584">
        <v>6947</v>
      </c>
      <c r="N584">
        <v>1833.5</v>
      </c>
      <c r="O584">
        <v>4281</v>
      </c>
    </row>
    <row r="585" spans="1:15">
      <c r="A585" s="3" t="s">
        <v>9022</v>
      </c>
      <c r="B585" s="3" t="s">
        <v>6619</v>
      </c>
      <c r="C585" s="3" t="s">
        <v>9022</v>
      </c>
      <c r="D585">
        <v>0</v>
      </c>
      <c r="E585">
        <v>1803</v>
      </c>
      <c r="F585">
        <f t="shared" si="9"/>
        <v>15008</v>
      </c>
      <c r="G585">
        <v>14000</v>
      </c>
      <c r="H585">
        <v>8874</v>
      </c>
      <c r="I585">
        <v>1008</v>
      </c>
      <c r="J585">
        <v>0</v>
      </c>
      <c r="K585">
        <v>0</v>
      </c>
      <c r="L585">
        <v>5463</v>
      </c>
      <c r="M585">
        <v>9856</v>
      </c>
      <c r="N585">
        <v>4393</v>
      </c>
      <c r="O585">
        <v>26</v>
      </c>
    </row>
    <row r="586" spans="1:15">
      <c r="A586" s="3" t="s">
        <v>9023</v>
      </c>
      <c r="B586" s="3" t="s">
        <v>6617</v>
      </c>
      <c r="C586" s="3" t="s">
        <v>9023</v>
      </c>
      <c r="D586">
        <v>0</v>
      </c>
      <c r="E586">
        <v>1493</v>
      </c>
      <c r="F586">
        <f t="shared" si="9"/>
        <v>0</v>
      </c>
      <c r="G586">
        <v>0</v>
      </c>
      <c r="H586">
        <v>981</v>
      </c>
      <c r="I586">
        <v>0</v>
      </c>
      <c r="J586">
        <v>0</v>
      </c>
      <c r="K586">
        <v>0</v>
      </c>
      <c r="L586">
        <v>1039</v>
      </c>
      <c r="M586">
        <v>855</v>
      </c>
      <c r="N586">
        <v>-184</v>
      </c>
      <c r="O586">
        <v>126</v>
      </c>
    </row>
    <row r="587" spans="1:15">
      <c r="A587" s="3" t="s">
        <v>9024</v>
      </c>
      <c r="B587" s="3" t="s">
        <v>6615</v>
      </c>
      <c r="C587" s="3" t="s">
        <v>9024</v>
      </c>
      <c r="D587">
        <v>0</v>
      </c>
      <c r="E587">
        <v>7986</v>
      </c>
      <c r="F587">
        <f t="shared" si="9"/>
        <v>12300</v>
      </c>
      <c r="G587">
        <v>0</v>
      </c>
      <c r="H587">
        <v>13</v>
      </c>
      <c r="I587">
        <v>12300</v>
      </c>
      <c r="J587">
        <v>0</v>
      </c>
      <c r="K587">
        <v>0</v>
      </c>
      <c r="L587">
        <v>12370</v>
      </c>
      <c r="M587">
        <v>11347</v>
      </c>
      <c r="N587">
        <v>-1023</v>
      </c>
      <c r="O587">
        <v>966</v>
      </c>
    </row>
    <row r="588" spans="1:15">
      <c r="A588" s="3" t="s">
        <v>9025</v>
      </c>
      <c r="B588" s="3" t="s">
        <v>3122</v>
      </c>
      <c r="C588" s="3" t="s">
        <v>9025</v>
      </c>
      <c r="D588">
        <v>0</v>
      </c>
      <c r="E588">
        <v>16381</v>
      </c>
      <c r="F588">
        <f t="shared" si="9"/>
        <v>82500</v>
      </c>
      <c r="G588">
        <v>67500</v>
      </c>
      <c r="H588">
        <v>62118</v>
      </c>
      <c r="I588">
        <v>15000</v>
      </c>
      <c r="J588">
        <v>0</v>
      </c>
      <c r="K588">
        <v>0</v>
      </c>
      <c r="L588">
        <v>72012</v>
      </c>
      <c r="M588">
        <v>65458</v>
      </c>
      <c r="N588">
        <v>-6554</v>
      </c>
      <c r="O588">
        <v>11660</v>
      </c>
    </row>
    <row r="589" spans="1:15">
      <c r="A589" s="3" t="s">
        <v>9026</v>
      </c>
      <c r="B589" s="3" t="s">
        <v>9027</v>
      </c>
      <c r="C589" s="3" t="s">
        <v>9026</v>
      </c>
      <c r="D589">
        <v>0</v>
      </c>
      <c r="E589">
        <v>15515.5</v>
      </c>
      <c r="F589">
        <f t="shared" si="9"/>
        <v>0</v>
      </c>
      <c r="G589">
        <v>0</v>
      </c>
      <c r="H589">
        <v>10690</v>
      </c>
      <c r="I589">
        <v>0</v>
      </c>
      <c r="J589">
        <v>0</v>
      </c>
      <c r="K589">
        <v>0</v>
      </c>
      <c r="L589">
        <v>5139.5</v>
      </c>
      <c r="M589">
        <v>-244</v>
      </c>
      <c r="N589">
        <v>-5383.5</v>
      </c>
      <c r="O589">
        <v>10934</v>
      </c>
    </row>
    <row r="590" spans="1:15">
      <c r="A590" s="3" t="s">
        <v>9028</v>
      </c>
      <c r="B590" s="3" t="s">
        <v>3372</v>
      </c>
      <c r="C590" s="3" t="s">
        <v>9028</v>
      </c>
      <c r="D590">
        <v>0</v>
      </c>
      <c r="E590">
        <v>20666</v>
      </c>
      <c r="F590">
        <f t="shared" si="9"/>
        <v>0</v>
      </c>
      <c r="G590">
        <v>0</v>
      </c>
      <c r="H590">
        <v>12005</v>
      </c>
      <c r="I590">
        <v>0</v>
      </c>
      <c r="J590">
        <v>0</v>
      </c>
      <c r="K590">
        <v>0</v>
      </c>
      <c r="L590">
        <v>12018.83</v>
      </c>
      <c r="M590">
        <v>10247</v>
      </c>
      <c r="N590">
        <v>-1771.83</v>
      </c>
      <c r="O590">
        <v>1758</v>
      </c>
    </row>
    <row r="591" spans="1:15">
      <c r="A591" s="3" t="s">
        <v>9029</v>
      </c>
      <c r="B591" s="3" t="s">
        <v>3188</v>
      </c>
      <c r="C591" s="3" t="s">
        <v>9029</v>
      </c>
      <c r="D591">
        <v>0</v>
      </c>
      <c r="E591">
        <v>450</v>
      </c>
      <c r="F591">
        <f t="shared" si="9"/>
        <v>0</v>
      </c>
      <c r="G591">
        <v>0</v>
      </c>
      <c r="H591">
        <v>201</v>
      </c>
      <c r="I591">
        <v>0</v>
      </c>
      <c r="J591">
        <v>0</v>
      </c>
      <c r="K591">
        <v>0</v>
      </c>
      <c r="L591">
        <v>47</v>
      </c>
      <c r="M591">
        <v>201</v>
      </c>
      <c r="N591">
        <v>154</v>
      </c>
      <c r="O591">
        <v>0</v>
      </c>
    </row>
    <row r="592" spans="1:15">
      <c r="A592" s="3" t="s">
        <v>9030</v>
      </c>
      <c r="B592" s="3" t="s">
        <v>7196</v>
      </c>
      <c r="C592" s="3" t="s">
        <v>9030</v>
      </c>
      <c r="D592">
        <v>0</v>
      </c>
      <c r="E592">
        <v>0</v>
      </c>
      <c r="F592">
        <f t="shared" si="9"/>
        <v>7400</v>
      </c>
      <c r="G592">
        <v>5400</v>
      </c>
      <c r="H592">
        <v>3333</v>
      </c>
      <c r="I592">
        <v>2000</v>
      </c>
      <c r="J592">
        <v>0</v>
      </c>
      <c r="K592">
        <v>0</v>
      </c>
      <c r="L592">
        <v>5846</v>
      </c>
      <c r="M592">
        <v>5255</v>
      </c>
      <c r="N592">
        <v>-591</v>
      </c>
      <c r="O592">
        <v>78</v>
      </c>
    </row>
    <row r="593" spans="1:15">
      <c r="A593" s="3" t="s">
        <v>9031</v>
      </c>
      <c r="B593" s="3" t="s">
        <v>6845</v>
      </c>
      <c r="C593" s="3" t="s">
        <v>9031</v>
      </c>
      <c r="D593">
        <v>0</v>
      </c>
      <c r="E593">
        <v>0</v>
      </c>
      <c r="F593">
        <f t="shared" si="9"/>
        <v>17600</v>
      </c>
      <c r="G593">
        <v>17600</v>
      </c>
      <c r="H593">
        <v>19420.4</v>
      </c>
      <c r="I593">
        <v>0</v>
      </c>
      <c r="J593">
        <v>0</v>
      </c>
      <c r="K593">
        <v>0</v>
      </c>
      <c r="L593">
        <v>7614.75</v>
      </c>
      <c r="M593">
        <v>17576.4</v>
      </c>
      <c r="N593">
        <v>9961.65</v>
      </c>
      <c r="O593">
        <v>1844</v>
      </c>
    </row>
    <row r="594" spans="1:15">
      <c r="A594" s="3" t="s">
        <v>9032</v>
      </c>
      <c r="B594" s="3" t="s">
        <v>7152</v>
      </c>
      <c r="C594" s="3" t="s">
        <v>9032</v>
      </c>
      <c r="D594">
        <v>0</v>
      </c>
      <c r="E594">
        <v>0</v>
      </c>
      <c r="F594">
        <f t="shared" si="9"/>
        <v>8000</v>
      </c>
      <c r="G594">
        <v>8000</v>
      </c>
      <c r="H594">
        <v>8000</v>
      </c>
      <c r="I594">
        <v>0</v>
      </c>
      <c r="J594">
        <v>0</v>
      </c>
      <c r="K594">
        <v>0</v>
      </c>
      <c r="L594">
        <v>7293.8</v>
      </c>
      <c r="M594">
        <v>7986</v>
      </c>
      <c r="N594">
        <v>692.2</v>
      </c>
      <c r="O594">
        <v>14</v>
      </c>
    </row>
    <row r="595" spans="1:15">
      <c r="A595" s="3" t="s">
        <v>9033</v>
      </c>
      <c r="B595" s="3" t="s">
        <v>1626</v>
      </c>
      <c r="C595" s="3" t="s">
        <v>9033</v>
      </c>
      <c r="D595">
        <v>0</v>
      </c>
      <c r="E595">
        <v>0</v>
      </c>
      <c r="F595">
        <f t="shared" si="9"/>
        <v>100</v>
      </c>
      <c r="G595">
        <v>0</v>
      </c>
      <c r="H595">
        <v>0</v>
      </c>
      <c r="I595">
        <v>100</v>
      </c>
      <c r="J595">
        <v>0</v>
      </c>
      <c r="K595">
        <v>0</v>
      </c>
      <c r="L595">
        <v>58</v>
      </c>
      <c r="M595">
        <v>58</v>
      </c>
      <c r="N595">
        <v>0</v>
      </c>
      <c r="O595">
        <v>42</v>
      </c>
    </row>
    <row r="596" spans="1:15">
      <c r="A596" s="3" t="s">
        <v>9034</v>
      </c>
      <c r="B596" s="3" t="s">
        <v>9035</v>
      </c>
      <c r="C596" s="3" t="s">
        <v>9034</v>
      </c>
      <c r="D596">
        <v>1</v>
      </c>
      <c r="E596">
        <v>3</v>
      </c>
      <c r="F596">
        <f t="shared" si="9"/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s="3" t="s">
        <v>9036</v>
      </c>
      <c r="B597" s="3" t="s">
        <v>3162</v>
      </c>
      <c r="C597" s="3" t="s">
        <v>9036</v>
      </c>
      <c r="D597">
        <v>0</v>
      </c>
      <c r="E597">
        <v>28673.5</v>
      </c>
      <c r="F597">
        <f t="shared" si="9"/>
        <v>82500</v>
      </c>
      <c r="G597">
        <v>35000</v>
      </c>
      <c r="H597">
        <v>38168</v>
      </c>
      <c r="I597">
        <v>47500</v>
      </c>
      <c r="J597">
        <v>0</v>
      </c>
      <c r="K597">
        <v>0</v>
      </c>
      <c r="L597">
        <v>74301</v>
      </c>
      <c r="M597">
        <v>70606</v>
      </c>
      <c r="N597">
        <v>-3695</v>
      </c>
      <c r="O597">
        <v>15062</v>
      </c>
    </row>
    <row r="598" spans="1:15">
      <c r="A598" s="3" t="s">
        <v>9037</v>
      </c>
      <c r="B598" s="3" t="s">
        <v>9038</v>
      </c>
      <c r="C598" s="3" t="s">
        <v>9037</v>
      </c>
      <c r="D598">
        <v>0</v>
      </c>
      <c r="E598">
        <v>1454</v>
      </c>
      <c r="F598">
        <f t="shared" si="9"/>
        <v>2130</v>
      </c>
      <c r="G598">
        <v>1020</v>
      </c>
      <c r="H598">
        <v>1159</v>
      </c>
      <c r="I598">
        <v>1110</v>
      </c>
      <c r="J598">
        <v>0</v>
      </c>
      <c r="K598">
        <v>0</v>
      </c>
      <c r="L598">
        <v>2304</v>
      </c>
      <c r="M598">
        <v>2195</v>
      </c>
      <c r="N598">
        <v>-109</v>
      </c>
      <c r="O598">
        <v>74</v>
      </c>
    </row>
    <row r="599" spans="1:15">
      <c r="A599" s="3" t="s">
        <v>9039</v>
      </c>
      <c r="B599" s="3" t="s">
        <v>1294</v>
      </c>
      <c r="C599" s="3" t="s">
        <v>9039</v>
      </c>
      <c r="D599">
        <v>0</v>
      </c>
      <c r="E599">
        <v>88</v>
      </c>
      <c r="F599">
        <f t="shared" si="9"/>
        <v>0</v>
      </c>
      <c r="G599">
        <v>0</v>
      </c>
      <c r="H599">
        <v>68</v>
      </c>
      <c r="I599">
        <v>0</v>
      </c>
      <c r="J599">
        <v>0</v>
      </c>
      <c r="K599">
        <v>0</v>
      </c>
      <c r="L599">
        <v>20</v>
      </c>
      <c r="M599">
        <v>20</v>
      </c>
      <c r="N599">
        <v>0</v>
      </c>
      <c r="O599">
        <v>48</v>
      </c>
    </row>
    <row r="600" spans="1:15">
      <c r="A600" s="3" t="s">
        <v>9040</v>
      </c>
      <c r="B600" s="3" t="s">
        <v>1204</v>
      </c>
      <c r="C600" s="3" t="s">
        <v>9040</v>
      </c>
      <c r="D600">
        <v>0</v>
      </c>
      <c r="E600">
        <v>10</v>
      </c>
      <c r="F600">
        <f t="shared" si="9"/>
        <v>420</v>
      </c>
      <c r="G600">
        <v>140</v>
      </c>
      <c r="H600">
        <v>59</v>
      </c>
      <c r="I600">
        <v>280</v>
      </c>
      <c r="J600">
        <v>0</v>
      </c>
      <c r="K600">
        <v>0</v>
      </c>
      <c r="L600">
        <v>361</v>
      </c>
      <c r="M600">
        <v>339</v>
      </c>
      <c r="N600">
        <v>-22</v>
      </c>
      <c r="O600">
        <v>0</v>
      </c>
    </row>
    <row r="601" spans="1:15">
      <c r="A601" s="3" t="s">
        <v>9041</v>
      </c>
      <c r="B601" s="3" t="s">
        <v>1202</v>
      </c>
      <c r="C601" s="3" t="s">
        <v>9041</v>
      </c>
      <c r="D601">
        <v>0</v>
      </c>
      <c r="E601">
        <v>20.5</v>
      </c>
      <c r="F601">
        <f t="shared" si="9"/>
        <v>812</v>
      </c>
      <c r="G601">
        <v>224</v>
      </c>
      <c r="H601">
        <v>122</v>
      </c>
      <c r="I601">
        <v>588</v>
      </c>
      <c r="J601">
        <v>0</v>
      </c>
      <c r="K601">
        <v>0</v>
      </c>
      <c r="L601">
        <v>220.5</v>
      </c>
      <c r="M601">
        <v>671</v>
      </c>
      <c r="N601">
        <v>450.5</v>
      </c>
      <c r="O601">
        <v>39</v>
      </c>
    </row>
    <row r="602" spans="1:15">
      <c r="A602" s="3" t="s">
        <v>9042</v>
      </c>
      <c r="B602" s="3" t="s">
        <v>1200</v>
      </c>
      <c r="C602" s="3" t="s">
        <v>9042</v>
      </c>
      <c r="D602">
        <v>0</v>
      </c>
      <c r="E602">
        <v>31.5</v>
      </c>
      <c r="F602">
        <f t="shared" si="9"/>
        <v>588</v>
      </c>
      <c r="G602">
        <v>140</v>
      </c>
      <c r="H602">
        <v>88</v>
      </c>
      <c r="I602">
        <v>448</v>
      </c>
      <c r="J602">
        <v>0</v>
      </c>
      <c r="K602">
        <v>0</v>
      </c>
      <c r="L602">
        <v>244</v>
      </c>
      <c r="M602">
        <v>318</v>
      </c>
      <c r="N602">
        <v>74</v>
      </c>
      <c r="O602">
        <v>218</v>
      </c>
    </row>
    <row r="603" spans="1:15">
      <c r="A603" s="3" t="s">
        <v>9043</v>
      </c>
      <c r="B603" s="3" t="s">
        <v>1663</v>
      </c>
      <c r="C603" s="3" t="s">
        <v>9043</v>
      </c>
      <c r="D603">
        <v>0</v>
      </c>
      <c r="E603">
        <v>0</v>
      </c>
      <c r="F603">
        <f t="shared" si="9"/>
        <v>700</v>
      </c>
      <c r="G603">
        <v>0</v>
      </c>
      <c r="H603">
        <v>0</v>
      </c>
      <c r="I603">
        <v>700</v>
      </c>
      <c r="J603">
        <v>0</v>
      </c>
      <c r="K603">
        <v>0</v>
      </c>
      <c r="L603">
        <v>605</v>
      </c>
      <c r="M603">
        <v>690</v>
      </c>
      <c r="N603">
        <v>85</v>
      </c>
      <c r="O603">
        <v>10</v>
      </c>
    </row>
    <row r="604" spans="1:15">
      <c r="A604" s="3" t="s">
        <v>9044</v>
      </c>
      <c r="B604" s="3" t="s">
        <v>1292</v>
      </c>
      <c r="C604" s="3" t="s">
        <v>9044</v>
      </c>
      <c r="D604">
        <v>0</v>
      </c>
      <c r="E604">
        <v>15752</v>
      </c>
      <c r="F604">
        <f t="shared" si="9"/>
        <v>0</v>
      </c>
      <c r="G604">
        <v>0</v>
      </c>
      <c r="H604">
        <v>14506</v>
      </c>
      <c r="I604">
        <v>0</v>
      </c>
      <c r="J604">
        <v>0</v>
      </c>
      <c r="K604">
        <v>0</v>
      </c>
      <c r="L604">
        <v>1436</v>
      </c>
      <c r="M604">
        <v>3495</v>
      </c>
      <c r="N604">
        <v>2059</v>
      </c>
      <c r="O604">
        <v>11011</v>
      </c>
    </row>
    <row r="605" spans="1:15">
      <c r="A605" s="3" t="s">
        <v>9045</v>
      </c>
      <c r="B605" s="3" t="s">
        <v>1616</v>
      </c>
      <c r="C605" s="3" t="s">
        <v>9045</v>
      </c>
      <c r="D605">
        <v>0</v>
      </c>
      <c r="E605">
        <v>0</v>
      </c>
      <c r="F605">
        <f t="shared" si="9"/>
        <v>12</v>
      </c>
      <c r="G605">
        <v>0</v>
      </c>
      <c r="H605">
        <v>0</v>
      </c>
      <c r="I605">
        <v>12</v>
      </c>
      <c r="J605">
        <v>0</v>
      </c>
      <c r="K605">
        <v>0</v>
      </c>
      <c r="L605">
        <v>12</v>
      </c>
      <c r="M605">
        <v>11</v>
      </c>
      <c r="N605">
        <v>-1</v>
      </c>
      <c r="O605">
        <v>1</v>
      </c>
    </row>
    <row r="606" spans="1:15">
      <c r="A606" s="3" t="s">
        <v>9046</v>
      </c>
      <c r="B606" s="3" t="s">
        <v>9047</v>
      </c>
      <c r="C606" s="3" t="s">
        <v>9046</v>
      </c>
      <c r="D606">
        <v>0</v>
      </c>
      <c r="E606">
        <v>0</v>
      </c>
      <c r="F606">
        <f t="shared" si="9"/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450</v>
      </c>
      <c r="M606">
        <v>2</v>
      </c>
      <c r="N606">
        <v>-448</v>
      </c>
      <c r="O606">
        <v>0</v>
      </c>
    </row>
    <row r="607" spans="1:15">
      <c r="A607" s="3" t="s">
        <v>9048</v>
      </c>
      <c r="B607" s="3" t="s">
        <v>3647</v>
      </c>
      <c r="C607" s="3" t="s">
        <v>9048</v>
      </c>
      <c r="D607">
        <v>0</v>
      </c>
      <c r="E607">
        <v>17420</v>
      </c>
      <c r="F607">
        <f t="shared" si="9"/>
        <v>0</v>
      </c>
      <c r="G607">
        <v>0</v>
      </c>
      <c r="H607">
        <v>16152</v>
      </c>
      <c r="I607">
        <v>0</v>
      </c>
      <c r="J607">
        <v>0</v>
      </c>
      <c r="K607">
        <v>0</v>
      </c>
      <c r="L607">
        <v>7514</v>
      </c>
      <c r="M607">
        <v>8685</v>
      </c>
      <c r="N607">
        <v>1171</v>
      </c>
      <c r="O607">
        <v>7467</v>
      </c>
    </row>
    <row r="608" spans="1:15">
      <c r="A608" s="3" t="s">
        <v>9049</v>
      </c>
      <c r="B608" s="3" t="s">
        <v>1288</v>
      </c>
      <c r="C608" s="3" t="s">
        <v>9049</v>
      </c>
      <c r="D608">
        <v>0</v>
      </c>
      <c r="E608">
        <v>16525</v>
      </c>
      <c r="F608">
        <f t="shared" si="9"/>
        <v>14820</v>
      </c>
      <c r="G608">
        <v>5100</v>
      </c>
      <c r="H608">
        <v>7862</v>
      </c>
      <c r="I608">
        <v>9720</v>
      </c>
      <c r="J608">
        <v>0</v>
      </c>
      <c r="K608">
        <v>0</v>
      </c>
      <c r="L608">
        <v>17314</v>
      </c>
      <c r="M608">
        <v>17582</v>
      </c>
      <c r="N608">
        <v>268</v>
      </c>
      <c r="O608">
        <v>0</v>
      </c>
    </row>
    <row r="609" spans="1:15">
      <c r="A609" s="3" t="s">
        <v>9050</v>
      </c>
      <c r="B609" s="4" t="s">
        <v>8280</v>
      </c>
      <c r="C609" s="3" t="s">
        <v>9050</v>
      </c>
      <c r="D609">
        <v>0</v>
      </c>
      <c r="E609">
        <v>9</v>
      </c>
      <c r="F609">
        <f t="shared" si="9"/>
        <v>0</v>
      </c>
      <c r="G609">
        <v>0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</row>
    <row r="610" spans="1:15">
      <c r="A610" s="3" t="s">
        <v>9051</v>
      </c>
      <c r="B610" s="4" t="s">
        <v>8269</v>
      </c>
      <c r="C610" s="3" t="s">
        <v>9051</v>
      </c>
      <c r="D610">
        <v>0</v>
      </c>
      <c r="E610">
        <v>0</v>
      </c>
      <c r="F610">
        <f t="shared" si="9"/>
        <v>35</v>
      </c>
      <c r="G610">
        <v>35</v>
      </c>
      <c r="H610">
        <v>22</v>
      </c>
      <c r="I610">
        <v>0</v>
      </c>
      <c r="J610">
        <v>0</v>
      </c>
      <c r="K610">
        <v>0</v>
      </c>
      <c r="L610">
        <v>13</v>
      </c>
      <c r="M610">
        <v>22</v>
      </c>
      <c r="N610">
        <v>9</v>
      </c>
      <c r="O610">
        <v>0</v>
      </c>
    </row>
    <row r="611" spans="1:15">
      <c r="A611" s="3" t="s">
        <v>9052</v>
      </c>
      <c r="B611" s="3" t="s">
        <v>1287</v>
      </c>
      <c r="C611" s="3" t="s">
        <v>9052</v>
      </c>
      <c r="D611">
        <v>0</v>
      </c>
      <c r="E611">
        <v>28</v>
      </c>
      <c r="F611">
        <f t="shared" si="9"/>
        <v>1575</v>
      </c>
      <c r="G611">
        <v>925</v>
      </c>
      <c r="H611">
        <v>497</v>
      </c>
      <c r="I611">
        <v>650</v>
      </c>
      <c r="J611">
        <v>0</v>
      </c>
      <c r="K611">
        <v>0</v>
      </c>
      <c r="L611">
        <v>900.5</v>
      </c>
      <c r="M611">
        <v>842</v>
      </c>
      <c r="N611">
        <v>-58.5</v>
      </c>
      <c r="O611">
        <v>305</v>
      </c>
    </row>
    <row r="612" spans="1:15">
      <c r="A612" s="3" t="s">
        <v>9053</v>
      </c>
      <c r="B612" s="4" t="s">
        <v>8284</v>
      </c>
      <c r="C612" s="3" t="s">
        <v>9053</v>
      </c>
      <c r="D612">
        <v>0</v>
      </c>
      <c r="E612">
        <v>72</v>
      </c>
      <c r="F612">
        <f t="shared" si="9"/>
        <v>165</v>
      </c>
      <c r="G612">
        <v>20</v>
      </c>
      <c r="H612">
        <v>36</v>
      </c>
      <c r="I612">
        <v>145</v>
      </c>
      <c r="J612">
        <v>0</v>
      </c>
      <c r="K612">
        <v>0</v>
      </c>
      <c r="L612">
        <v>119</v>
      </c>
      <c r="M612">
        <v>109</v>
      </c>
      <c r="N612">
        <v>-10</v>
      </c>
      <c r="O612">
        <v>72</v>
      </c>
    </row>
    <row r="613" spans="1:15">
      <c r="A613" s="3" t="s">
        <v>9054</v>
      </c>
      <c r="B613" s="4" t="s">
        <v>8285</v>
      </c>
      <c r="C613" s="3" t="s">
        <v>9054</v>
      </c>
      <c r="D613">
        <v>0</v>
      </c>
      <c r="E613">
        <v>8</v>
      </c>
      <c r="F613">
        <f t="shared" si="9"/>
        <v>0</v>
      </c>
      <c r="G613">
        <v>0</v>
      </c>
      <c r="H613">
        <v>4</v>
      </c>
      <c r="I613">
        <v>0</v>
      </c>
      <c r="J613">
        <v>0</v>
      </c>
      <c r="K613">
        <v>0</v>
      </c>
      <c r="L613">
        <v>4</v>
      </c>
      <c r="M613">
        <v>4</v>
      </c>
      <c r="N613">
        <v>0</v>
      </c>
      <c r="O613">
        <v>0</v>
      </c>
    </row>
    <row r="614" spans="1:15">
      <c r="A614" s="3" t="s">
        <v>9055</v>
      </c>
      <c r="B614" s="4" t="s">
        <v>8286</v>
      </c>
      <c r="C614" s="3" t="s">
        <v>9055</v>
      </c>
      <c r="D614">
        <v>0</v>
      </c>
      <c r="E614">
        <v>105</v>
      </c>
      <c r="F614">
        <f t="shared" si="9"/>
        <v>0</v>
      </c>
      <c r="G614">
        <v>0</v>
      </c>
      <c r="H614">
        <v>98</v>
      </c>
      <c r="I614">
        <v>0</v>
      </c>
      <c r="J614">
        <v>0</v>
      </c>
      <c r="K614">
        <v>0</v>
      </c>
      <c r="L614">
        <v>98</v>
      </c>
      <c r="M614">
        <v>98</v>
      </c>
      <c r="N614">
        <v>0</v>
      </c>
      <c r="O614">
        <v>0</v>
      </c>
    </row>
    <row r="615" spans="1:15">
      <c r="A615" s="3" t="s">
        <v>9056</v>
      </c>
      <c r="B615" s="3" t="s">
        <v>3156</v>
      </c>
      <c r="C615" s="3" t="s">
        <v>9056</v>
      </c>
      <c r="D615">
        <v>0</v>
      </c>
      <c r="E615">
        <v>2520</v>
      </c>
      <c r="F615">
        <f t="shared" si="9"/>
        <v>2430</v>
      </c>
      <c r="G615">
        <v>0</v>
      </c>
      <c r="H615">
        <v>2520</v>
      </c>
      <c r="I615">
        <v>2430</v>
      </c>
      <c r="J615">
        <v>0</v>
      </c>
      <c r="K615">
        <v>0</v>
      </c>
      <c r="L615">
        <v>3358</v>
      </c>
      <c r="M615">
        <v>3946</v>
      </c>
      <c r="N615">
        <v>588</v>
      </c>
      <c r="O615">
        <v>1004</v>
      </c>
    </row>
    <row r="616" spans="1:15">
      <c r="A616" s="3" t="s">
        <v>9057</v>
      </c>
      <c r="B616" s="3" t="s">
        <v>6607</v>
      </c>
      <c r="C616" s="3" t="s">
        <v>9057</v>
      </c>
      <c r="D616">
        <v>0</v>
      </c>
      <c r="E616">
        <v>13095</v>
      </c>
      <c r="F616">
        <f t="shared" si="9"/>
        <v>7980</v>
      </c>
      <c r="G616">
        <v>0</v>
      </c>
      <c r="H616">
        <v>7925</v>
      </c>
      <c r="I616">
        <v>7980</v>
      </c>
      <c r="J616">
        <v>0</v>
      </c>
      <c r="K616">
        <v>0</v>
      </c>
      <c r="L616">
        <v>12012</v>
      </c>
      <c r="M616">
        <v>14192</v>
      </c>
      <c r="N616">
        <v>2180</v>
      </c>
      <c r="O616">
        <v>1713</v>
      </c>
    </row>
    <row r="617" spans="1:15">
      <c r="A617" s="3" t="s">
        <v>9058</v>
      </c>
      <c r="B617" s="3" t="s">
        <v>6605</v>
      </c>
      <c r="C617" s="3" t="s">
        <v>9058</v>
      </c>
      <c r="D617">
        <v>1</v>
      </c>
      <c r="E617">
        <v>139</v>
      </c>
      <c r="F617">
        <f t="shared" si="9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3" t="s">
        <v>9059</v>
      </c>
      <c r="B618" s="3" t="s">
        <v>1073</v>
      </c>
      <c r="C618" s="3" t="s">
        <v>9059</v>
      </c>
      <c r="D618">
        <v>0</v>
      </c>
      <c r="E618">
        <v>0</v>
      </c>
      <c r="F618">
        <f t="shared" si="9"/>
        <v>6</v>
      </c>
      <c r="G618">
        <v>0</v>
      </c>
      <c r="H618">
        <v>0</v>
      </c>
      <c r="I618">
        <v>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</row>
    <row r="619" spans="1:15">
      <c r="A619" s="3" t="s">
        <v>9060</v>
      </c>
      <c r="B619" s="4" t="s">
        <v>8287</v>
      </c>
      <c r="C619" s="3" t="s">
        <v>9060</v>
      </c>
      <c r="D619">
        <v>0</v>
      </c>
      <c r="E619">
        <v>1450</v>
      </c>
      <c r="F619">
        <f t="shared" si="9"/>
        <v>200</v>
      </c>
      <c r="G619">
        <v>0</v>
      </c>
      <c r="H619">
        <v>1090</v>
      </c>
      <c r="I619">
        <v>200</v>
      </c>
      <c r="J619">
        <v>0</v>
      </c>
      <c r="K619">
        <v>0</v>
      </c>
      <c r="L619">
        <v>462</v>
      </c>
      <c r="M619">
        <v>1290</v>
      </c>
      <c r="N619">
        <v>828</v>
      </c>
      <c r="O619">
        <v>0</v>
      </c>
    </row>
    <row r="620" spans="1:15">
      <c r="A620" s="3" t="s">
        <v>9061</v>
      </c>
      <c r="B620" s="3" t="s">
        <v>1015</v>
      </c>
      <c r="C620" s="3" t="s">
        <v>9061</v>
      </c>
      <c r="D620">
        <v>0</v>
      </c>
      <c r="E620">
        <v>0</v>
      </c>
      <c r="F620">
        <f t="shared" si="9"/>
        <v>350</v>
      </c>
      <c r="G620">
        <v>0</v>
      </c>
      <c r="H620">
        <v>0</v>
      </c>
      <c r="I620">
        <v>350</v>
      </c>
      <c r="J620">
        <v>0</v>
      </c>
      <c r="K620">
        <v>0</v>
      </c>
      <c r="L620">
        <v>350</v>
      </c>
      <c r="M620">
        <v>252</v>
      </c>
      <c r="N620">
        <v>-98</v>
      </c>
      <c r="O620">
        <v>98</v>
      </c>
    </row>
    <row r="621" spans="1:15">
      <c r="A621" s="3" t="s">
        <v>9062</v>
      </c>
      <c r="B621" s="3" t="s">
        <v>847</v>
      </c>
      <c r="C621" s="3" t="s">
        <v>9062</v>
      </c>
      <c r="D621">
        <v>0</v>
      </c>
      <c r="E621">
        <v>0</v>
      </c>
      <c r="F621">
        <f t="shared" si="9"/>
        <v>521</v>
      </c>
      <c r="G621">
        <v>510</v>
      </c>
      <c r="H621">
        <v>354</v>
      </c>
      <c r="I621">
        <v>11</v>
      </c>
      <c r="J621">
        <v>0</v>
      </c>
      <c r="K621">
        <v>0</v>
      </c>
      <c r="L621">
        <v>366</v>
      </c>
      <c r="M621">
        <v>365</v>
      </c>
      <c r="N621">
        <v>-1</v>
      </c>
      <c r="O621">
        <v>0</v>
      </c>
    </row>
    <row r="622" spans="1:15">
      <c r="A622" s="3" t="s">
        <v>9063</v>
      </c>
      <c r="B622" s="3" t="s">
        <v>845</v>
      </c>
      <c r="C622" s="3" t="s">
        <v>9063</v>
      </c>
      <c r="D622">
        <v>0</v>
      </c>
      <c r="E622">
        <v>0</v>
      </c>
      <c r="F622">
        <f t="shared" si="9"/>
        <v>740</v>
      </c>
      <c r="G622">
        <v>729</v>
      </c>
      <c r="H622">
        <v>559</v>
      </c>
      <c r="I622">
        <v>11</v>
      </c>
      <c r="J622">
        <v>0</v>
      </c>
      <c r="K622">
        <v>0</v>
      </c>
      <c r="L622">
        <v>561</v>
      </c>
      <c r="M622">
        <v>570</v>
      </c>
      <c r="N622">
        <v>9</v>
      </c>
      <c r="O622">
        <v>0</v>
      </c>
    </row>
    <row r="623" spans="1:15">
      <c r="A623" s="3" t="s">
        <v>9064</v>
      </c>
      <c r="B623" s="3" t="s">
        <v>9065</v>
      </c>
      <c r="C623" s="3" t="s">
        <v>9064</v>
      </c>
      <c r="D623">
        <v>0</v>
      </c>
      <c r="E623">
        <v>0</v>
      </c>
      <c r="F623">
        <f t="shared" si="9"/>
        <v>103</v>
      </c>
      <c r="G623">
        <v>3</v>
      </c>
      <c r="H623">
        <v>0</v>
      </c>
      <c r="I623">
        <v>100</v>
      </c>
      <c r="J623">
        <v>0</v>
      </c>
      <c r="K623">
        <v>0</v>
      </c>
      <c r="L623">
        <v>100</v>
      </c>
      <c r="M623">
        <v>100</v>
      </c>
      <c r="N623">
        <v>0</v>
      </c>
      <c r="O623">
        <v>0</v>
      </c>
    </row>
    <row r="624" spans="1:15">
      <c r="A624" s="3" t="s">
        <v>9066</v>
      </c>
      <c r="B624" s="3" t="s">
        <v>3397</v>
      </c>
      <c r="C624" s="3" t="s">
        <v>9066</v>
      </c>
      <c r="D624">
        <v>0</v>
      </c>
      <c r="E624">
        <v>1</v>
      </c>
      <c r="F624">
        <f t="shared" si="9"/>
        <v>84</v>
      </c>
      <c r="G624">
        <v>3</v>
      </c>
      <c r="H624">
        <v>0</v>
      </c>
      <c r="I624">
        <v>81</v>
      </c>
      <c r="J624">
        <v>0</v>
      </c>
      <c r="K624">
        <v>0</v>
      </c>
      <c r="L624">
        <v>81</v>
      </c>
      <c r="M624">
        <v>81</v>
      </c>
      <c r="N624">
        <v>0</v>
      </c>
      <c r="O624">
        <v>0</v>
      </c>
    </row>
    <row r="625" spans="1:15">
      <c r="A625" s="3" t="s">
        <v>9067</v>
      </c>
      <c r="B625" s="3" t="s">
        <v>821</v>
      </c>
      <c r="C625" s="3" t="s">
        <v>9067</v>
      </c>
      <c r="D625">
        <v>0</v>
      </c>
      <c r="E625">
        <v>631</v>
      </c>
      <c r="F625">
        <f t="shared" si="9"/>
        <v>918</v>
      </c>
      <c r="G625">
        <v>612</v>
      </c>
      <c r="H625">
        <v>467</v>
      </c>
      <c r="I625">
        <v>306</v>
      </c>
      <c r="J625">
        <v>0</v>
      </c>
      <c r="K625">
        <v>0</v>
      </c>
      <c r="L625">
        <v>668</v>
      </c>
      <c r="M625">
        <v>639</v>
      </c>
      <c r="N625">
        <v>-29</v>
      </c>
      <c r="O625">
        <v>134</v>
      </c>
    </row>
    <row r="626" spans="1:15">
      <c r="A626" s="3" t="s">
        <v>9068</v>
      </c>
      <c r="B626" s="3" t="s">
        <v>9069</v>
      </c>
      <c r="C626" s="3" t="s">
        <v>9068</v>
      </c>
      <c r="D626">
        <v>1</v>
      </c>
      <c r="E626">
        <v>0</v>
      </c>
      <c r="F626">
        <f t="shared" si="9"/>
        <v>4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-2</v>
      </c>
      <c r="O626">
        <v>0</v>
      </c>
    </row>
    <row r="627" spans="1:15">
      <c r="A627" s="3" t="s">
        <v>9070</v>
      </c>
      <c r="B627" s="3" t="s">
        <v>819</v>
      </c>
      <c r="C627" s="3" t="s">
        <v>9070</v>
      </c>
      <c r="D627">
        <v>0</v>
      </c>
      <c r="E627">
        <v>294</v>
      </c>
      <c r="F627">
        <f t="shared" si="9"/>
        <v>220</v>
      </c>
      <c r="G627">
        <v>0</v>
      </c>
      <c r="H627">
        <v>108</v>
      </c>
      <c r="I627">
        <v>220</v>
      </c>
      <c r="J627">
        <v>0</v>
      </c>
      <c r="K627">
        <v>0</v>
      </c>
      <c r="L627">
        <v>347</v>
      </c>
      <c r="M627">
        <v>328</v>
      </c>
      <c r="N627">
        <v>-19</v>
      </c>
      <c r="O627">
        <v>0</v>
      </c>
    </row>
    <row r="628" spans="1:15">
      <c r="A628" s="3" t="s">
        <v>9071</v>
      </c>
      <c r="B628" s="4" t="s">
        <v>8293</v>
      </c>
      <c r="C628" s="3" t="s">
        <v>9071</v>
      </c>
      <c r="D628">
        <v>1</v>
      </c>
      <c r="E628">
        <v>18</v>
      </c>
      <c r="F628">
        <f t="shared" si="9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s="3" t="s">
        <v>9072</v>
      </c>
      <c r="B629" s="3" t="s">
        <v>815</v>
      </c>
      <c r="C629" s="3" t="s">
        <v>9072</v>
      </c>
      <c r="D629">
        <v>0</v>
      </c>
      <c r="E629">
        <v>293</v>
      </c>
      <c r="F629">
        <f t="shared" si="9"/>
        <v>70</v>
      </c>
      <c r="G629">
        <v>0</v>
      </c>
      <c r="H629">
        <v>100</v>
      </c>
      <c r="I629">
        <v>70</v>
      </c>
      <c r="J629">
        <v>0</v>
      </c>
      <c r="K629">
        <v>0</v>
      </c>
      <c r="L629">
        <v>173</v>
      </c>
      <c r="M629">
        <v>170</v>
      </c>
      <c r="N629">
        <v>-3</v>
      </c>
      <c r="O629">
        <v>0</v>
      </c>
    </row>
    <row r="630" spans="1:15">
      <c r="A630" s="3" t="s">
        <v>9073</v>
      </c>
      <c r="B630" s="3" t="s">
        <v>813</v>
      </c>
      <c r="C630" s="3" t="s">
        <v>9073</v>
      </c>
      <c r="D630">
        <v>1</v>
      </c>
      <c r="E630">
        <v>1</v>
      </c>
      <c r="F630">
        <f t="shared" si="9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s="3" t="s">
        <v>9074</v>
      </c>
      <c r="B631" s="3" t="s">
        <v>9075</v>
      </c>
      <c r="C631" s="3" t="s">
        <v>9074</v>
      </c>
      <c r="D631">
        <v>0</v>
      </c>
      <c r="E631">
        <v>0</v>
      </c>
      <c r="F631">
        <f t="shared" si="9"/>
        <v>290</v>
      </c>
      <c r="G631">
        <v>0</v>
      </c>
      <c r="H631">
        <v>0</v>
      </c>
      <c r="I631">
        <v>290</v>
      </c>
      <c r="J631">
        <v>0</v>
      </c>
      <c r="K631">
        <v>0</v>
      </c>
      <c r="L631">
        <v>212</v>
      </c>
      <c r="M631">
        <v>239</v>
      </c>
      <c r="N631">
        <v>27</v>
      </c>
      <c r="O631">
        <v>51</v>
      </c>
    </row>
    <row r="632" spans="1:15">
      <c r="A632" s="3" t="s">
        <v>9076</v>
      </c>
      <c r="B632" s="3" t="s">
        <v>1285</v>
      </c>
      <c r="C632" s="3" t="s">
        <v>9076</v>
      </c>
      <c r="D632">
        <v>0</v>
      </c>
      <c r="E632">
        <v>2049</v>
      </c>
      <c r="F632">
        <f t="shared" si="9"/>
        <v>0</v>
      </c>
      <c r="G632">
        <v>0</v>
      </c>
      <c r="H632">
        <v>1020</v>
      </c>
      <c r="I632">
        <v>0</v>
      </c>
      <c r="J632">
        <v>0</v>
      </c>
      <c r="K632">
        <v>0</v>
      </c>
      <c r="L632">
        <v>1195</v>
      </c>
      <c r="M632">
        <v>1020</v>
      </c>
      <c r="N632">
        <v>-175</v>
      </c>
      <c r="O632">
        <v>0</v>
      </c>
    </row>
    <row r="633" spans="1:15">
      <c r="A633" s="3" t="s">
        <v>9077</v>
      </c>
      <c r="B633" s="3" t="s">
        <v>1284</v>
      </c>
      <c r="C633" s="3" t="s">
        <v>9077</v>
      </c>
      <c r="D633">
        <v>0</v>
      </c>
      <c r="E633">
        <v>33</v>
      </c>
      <c r="F633">
        <f t="shared" si="9"/>
        <v>0</v>
      </c>
      <c r="G633">
        <v>0</v>
      </c>
      <c r="H633">
        <v>10</v>
      </c>
      <c r="I633">
        <v>0</v>
      </c>
      <c r="J633">
        <v>0</v>
      </c>
      <c r="K633">
        <v>0</v>
      </c>
      <c r="L633">
        <v>277</v>
      </c>
      <c r="M633">
        <v>10</v>
      </c>
      <c r="N633">
        <v>-267</v>
      </c>
      <c r="O633">
        <v>0</v>
      </c>
    </row>
    <row r="634" spans="1:15">
      <c r="A634" s="3" t="s">
        <v>9078</v>
      </c>
      <c r="B634" s="4" t="s">
        <v>8288</v>
      </c>
      <c r="C634" s="3" t="s">
        <v>9078</v>
      </c>
      <c r="D634">
        <v>1</v>
      </c>
      <c r="E634">
        <v>17</v>
      </c>
      <c r="F634">
        <f t="shared" si="9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-3</v>
      </c>
      <c r="M634">
        <v>0</v>
      </c>
      <c r="N634">
        <v>3</v>
      </c>
      <c r="O634">
        <v>0</v>
      </c>
    </row>
    <row r="635" spans="1:15">
      <c r="A635" s="3" t="s">
        <v>9079</v>
      </c>
      <c r="B635" s="3" t="s">
        <v>1283</v>
      </c>
      <c r="C635" s="3" t="s">
        <v>9079</v>
      </c>
      <c r="D635">
        <v>0</v>
      </c>
      <c r="E635">
        <v>62</v>
      </c>
      <c r="F635">
        <f t="shared" si="9"/>
        <v>420</v>
      </c>
      <c r="G635">
        <v>112</v>
      </c>
      <c r="H635">
        <v>112</v>
      </c>
      <c r="I635">
        <v>308</v>
      </c>
      <c r="J635">
        <v>0</v>
      </c>
      <c r="K635">
        <v>0</v>
      </c>
      <c r="L635">
        <v>427</v>
      </c>
      <c r="M635">
        <v>408</v>
      </c>
      <c r="N635">
        <v>-19</v>
      </c>
      <c r="O635">
        <v>12</v>
      </c>
    </row>
    <row r="636" spans="1:15">
      <c r="A636" s="3" t="s">
        <v>9080</v>
      </c>
      <c r="B636" s="3" t="s">
        <v>6923</v>
      </c>
      <c r="C636" s="3" t="s">
        <v>9080</v>
      </c>
      <c r="D636">
        <v>0</v>
      </c>
      <c r="E636">
        <v>0</v>
      </c>
      <c r="F636">
        <f t="shared" si="9"/>
        <v>170</v>
      </c>
      <c r="G636">
        <v>140</v>
      </c>
      <c r="H636">
        <v>87</v>
      </c>
      <c r="I636">
        <v>30</v>
      </c>
      <c r="J636">
        <v>0</v>
      </c>
      <c r="K636">
        <v>0</v>
      </c>
      <c r="L636">
        <v>118</v>
      </c>
      <c r="M636">
        <v>117</v>
      </c>
      <c r="N636">
        <v>-1</v>
      </c>
      <c r="O636">
        <v>0</v>
      </c>
    </row>
    <row r="637" spans="1:15">
      <c r="A637" s="3" t="s">
        <v>9081</v>
      </c>
      <c r="B637" s="3" t="s">
        <v>1781</v>
      </c>
      <c r="C637" s="3" t="s">
        <v>9081</v>
      </c>
      <c r="D637">
        <v>0</v>
      </c>
      <c r="E637">
        <v>0</v>
      </c>
      <c r="F637">
        <f t="shared" si="9"/>
        <v>120</v>
      </c>
      <c r="G637">
        <v>0</v>
      </c>
      <c r="H637">
        <v>0</v>
      </c>
      <c r="I637">
        <v>120</v>
      </c>
      <c r="J637">
        <v>0</v>
      </c>
      <c r="K637">
        <v>0</v>
      </c>
      <c r="L637">
        <v>122</v>
      </c>
      <c r="M637">
        <v>120</v>
      </c>
      <c r="N637">
        <v>-2</v>
      </c>
      <c r="O637">
        <v>0</v>
      </c>
    </row>
    <row r="638" spans="1:15">
      <c r="A638" s="3" t="s">
        <v>9082</v>
      </c>
      <c r="B638" s="3" t="s">
        <v>941</v>
      </c>
      <c r="C638" s="3" t="s">
        <v>9082</v>
      </c>
      <c r="D638">
        <v>0</v>
      </c>
      <c r="E638">
        <v>0</v>
      </c>
      <c r="F638">
        <f t="shared" si="9"/>
        <v>796</v>
      </c>
      <c r="G638">
        <v>0</v>
      </c>
      <c r="H638">
        <v>0</v>
      </c>
      <c r="I638">
        <v>796</v>
      </c>
      <c r="J638">
        <v>0</v>
      </c>
      <c r="K638">
        <v>0</v>
      </c>
      <c r="L638">
        <v>443</v>
      </c>
      <c r="M638">
        <v>589</v>
      </c>
      <c r="N638">
        <v>146</v>
      </c>
      <c r="O638">
        <v>207</v>
      </c>
    </row>
    <row r="639" spans="1:15">
      <c r="A639" s="3" t="s">
        <v>9083</v>
      </c>
      <c r="B639" s="3" t="s">
        <v>9084</v>
      </c>
      <c r="C639" s="3" t="s">
        <v>9083</v>
      </c>
      <c r="D639">
        <v>0</v>
      </c>
      <c r="E639">
        <v>0</v>
      </c>
      <c r="F639">
        <f t="shared" si="9"/>
        <v>320</v>
      </c>
      <c r="G639">
        <v>0</v>
      </c>
      <c r="H639">
        <v>0</v>
      </c>
      <c r="I639">
        <v>320</v>
      </c>
      <c r="J639">
        <v>0</v>
      </c>
      <c r="K639">
        <v>0</v>
      </c>
      <c r="L639">
        <v>208</v>
      </c>
      <c r="M639">
        <v>251</v>
      </c>
      <c r="N639">
        <v>43</v>
      </c>
      <c r="O639">
        <v>69</v>
      </c>
    </row>
    <row r="640" spans="1:15">
      <c r="A640" s="3" t="s">
        <v>9085</v>
      </c>
      <c r="B640" s="3" t="s">
        <v>1067</v>
      </c>
      <c r="C640" s="3" t="s">
        <v>9085</v>
      </c>
      <c r="D640">
        <v>0</v>
      </c>
      <c r="E640">
        <v>0</v>
      </c>
      <c r="F640">
        <f t="shared" si="9"/>
        <v>340</v>
      </c>
      <c r="G640">
        <v>0</v>
      </c>
      <c r="H640">
        <v>0</v>
      </c>
      <c r="I640">
        <v>340</v>
      </c>
      <c r="J640">
        <v>0</v>
      </c>
      <c r="K640">
        <v>0</v>
      </c>
      <c r="L640">
        <v>115</v>
      </c>
      <c r="M640">
        <v>231</v>
      </c>
      <c r="N640">
        <v>116</v>
      </c>
      <c r="O640">
        <v>109</v>
      </c>
    </row>
    <row r="641" spans="1:15">
      <c r="A641" s="3" t="s">
        <v>9086</v>
      </c>
      <c r="B641" s="3" t="s">
        <v>1065</v>
      </c>
      <c r="C641" s="3" t="s">
        <v>9086</v>
      </c>
      <c r="D641">
        <v>0</v>
      </c>
      <c r="E641">
        <v>0</v>
      </c>
      <c r="F641">
        <f t="shared" si="9"/>
        <v>160</v>
      </c>
      <c r="G641">
        <v>0</v>
      </c>
      <c r="H641">
        <v>0</v>
      </c>
      <c r="I641">
        <v>160</v>
      </c>
      <c r="J641">
        <v>0</v>
      </c>
      <c r="K641">
        <v>0</v>
      </c>
      <c r="L641">
        <v>38</v>
      </c>
      <c r="M641">
        <v>55</v>
      </c>
      <c r="N641">
        <v>17</v>
      </c>
      <c r="O641">
        <v>105</v>
      </c>
    </row>
    <row r="642" spans="1:15">
      <c r="A642" s="3" t="s">
        <v>9087</v>
      </c>
      <c r="B642" s="3" t="s">
        <v>809</v>
      </c>
      <c r="C642" s="3" t="s">
        <v>9087</v>
      </c>
      <c r="D642">
        <v>0</v>
      </c>
      <c r="E642">
        <v>30</v>
      </c>
      <c r="F642">
        <f t="shared" si="9"/>
        <v>10</v>
      </c>
      <c r="G642">
        <v>0</v>
      </c>
      <c r="H642">
        <v>30</v>
      </c>
      <c r="I642">
        <v>10</v>
      </c>
      <c r="J642">
        <v>0</v>
      </c>
      <c r="K642">
        <v>0</v>
      </c>
      <c r="L642">
        <v>29</v>
      </c>
      <c r="M642">
        <v>6</v>
      </c>
      <c r="N642">
        <v>-23</v>
      </c>
      <c r="O642">
        <v>34</v>
      </c>
    </row>
    <row r="643" spans="1:15">
      <c r="A643" s="3" t="s">
        <v>9088</v>
      </c>
      <c r="B643" s="3" t="s">
        <v>9089</v>
      </c>
      <c r="C643" s="3" t="s">
        <v>9088</v>
      </c>
      <c r="D643">
        <v>0</v>
      </c>
      <c r="E643">
        <v>0</v>
      </c>
      <c r="F643">
        <f t="shared" ref="F643:F706" si="10">G643+I643</f>
        <v>50</v>
      </c>
      <c r="G643">
        <v>0</v>
      </c>
      <c r="H643">
        <v>0</v>
      </c>
      <c r="I643">
        <v>50</v>
      </c>
      <c r="J643">
        <v>0</v>
      </c>
      <c r="K643">
        <v>0</v>
      </c>
      <c r="L643">
        <v>-2</v>
      </c>
      <c r="M643">
        <v>31</v>
      </c>
      <c r="N643">
        <v>33</v>
      </c>
      <c r="O643">
        <v>19</v>
      </c>
    </row>
    <row r="644" spans="1:15">
      <c r="A644" s="3" t="s">
        <v>9090</v>
      </c>
      <c r="B644" s="3" t="s">
        <v>3757</v>
      </c>
      <c r="C644" s="3" t="s">
        <v>9090</v>
      </c>
      <c r="D644">
        <v>0</v>
      </c>
      <c r="E644">
        <v>4906</v>
      </c>
      <c r="F644">
        <f t="shared" si="10"/>
        <v>46350</v>
      </c>
      <c r="G644">
        <v>21150</v>
      </c>
      <c r="H644">
        <v>14160</v>
      </c>
      <c r="I644">
        <v>25200</v>
      </c>
      <c r="J644">
        <v>0</v>
      </c>
      <c r="K644">
        <v>0</v>
      </c>
      <c r="L644">
        <v>30506</v>
      </c>
      <c r="M644">
        <v>27393</v>
      </c>
      <c r="N644">
        <v>-3113</v>
      </c>
      <c r="O644">
        <v>11967</v>
      </c>
    </row>
    <row r="645" spans="1:15">
      <c r="A645" s="3" t="s">
        <v>9091</v>
      </c>
      <c r="B645" s="3" t="s">
        <v>3686</v>
      </c>
      <c r="C645" s="3" t="s">
        <v>9091</v>
      </c>
      <c r="D645">
        <v>0</v>
      </c>
      <c r="E645">
        <v>11687</v>
      </c>
      <c r="F645">
        <f t="shared" si="10"/>
        <v>49600</v>
      </c>
      <c r="G645">
        <v>12500</v>
      </c>
      <c r="H645">
        <v>9217</v>
      </c>
      <c r="I645">
        <v>37100</v>
      </c>
      <c r="J645">
        <v>0</v>
      </c>
      <c r="K645">
        <v>0</v>
      </c>
      <c r="L645">
        <v>43693</v>
      </c>
      <c r="M645">
        <v>46277</v>
      </c>
      <c r="N645">
        <v>2584</v>
      </c>
      <c r="O645">
        <v>40</v>
      </c>
    </row>
    <row r="646" spans="1:15">
      <c r="A646" s="3" t="s">
        <v>9092</v>
      </c>
      <c r="B646" s="3" t="s">
        <v>1706</v>
      </c>
      <c r="C646" s="3" t="s">
        <v>9092</v>
      </c>
      <c r="D646">
        <v>0</v>
      </c>
      <c r="E646">
        <v>0</v>
      </c>
      <c r="F646">
        <f t="shared" si="10"/>
        <v>1000</v>
      </c>
      <c r="G646">
        <v>0</v>
      </c>
      <c r="H646">
        <v>0</v>
      </c>
      <c r="I646">
        <v>1000</v>
      </c>
      <c r="J646">
        <v>0</v>
      </c>
      <c r="K646">
        <v>0</v>
      </c>
      <c r="L646">
        <v>0</v>
      </c>
      <c r="M646">
        <v>1000</v>
      </c>
      <c r="N646">
        <v>1000</v>
      </c>
      <c r="O646">
        <v>0</v>
      </c>
    </row>
    <row r="647" spans="1:15">
      <c r="A647" s="3" t="s">
        <v>9093</v>
      </c>
      <c r="B647" s="3" t="s">
        <v>3412</v>
      </c>
      <c r="C647" s="3" t="s">
        <v>9093</v>
      </c>
      <c r="D647">
        <v>0</v>
      </c>
      <c r="E647">
        <v>155</v>
      </c>
      <c r="F647">
        <f t="shared" si="10"/>
        <v>520</v>
      </c>
      <c r="G647">
        <v>400</v>
      </c>
      <c r="H647">
        <v>352</v>
      </c>
      <c r="I647">
        <v>120</v>
      </c>
      <c r="J647">
        <v>0</v>
      </c>
      <c r="K647">
        <v>0</v>
      </c>
      <c r="L647">
        <v>474</v>
      </c>
      <c r="M647">
        <v>472</v>
      </c>
      <c r="N647">
        <v>-2</v>
      </c>
      <c r="O647">
        <v>0</v>
      </c>
    </row>
    <row r="648" spans="1:15">
      <c r="A648" s="3" t="s">
        <v>9094</v>
      </c>
      <c r="B648" s="3" t="s">
        <v>1027</v>
      </c>
      <c r="C648" s="3" t="s">
        <v>9094</v>
      </c>
      <c r="D648">
        <v>0</v>
      </c>
      <c r="E648">
        <v>0</v>
      </c>
      <c r="F648">
        <f t="shared" si="10"/>
        <v>220</v>
      </c>
      <c r="G648">
        <v>0</v>
      </c>
      <c r="H648">
        <v>0</v>
      </c>
      <c r="I648">
        <v>220</v>
      </c>
      <c r="J648">
        <v>0</v>
      </c>
      <c r="K648">
        <v>0</v>
      </c>
      <c r="L648">
        <v>218</v>
      </c>
      <c r="M648">
        <v>220</v>
      </c>
      <c r="N648">
        <v>2</v>
      </c>
      <c r="O648">
        <v>0</v>
      </c>
    </row>
    <row r="649" spans="1:15">
      <c r="A649" s="3" t="s">
        <v>9095</v>
      </c>
      <c r="B649" s="3" t="s">
        <v>1029</v>
      </c>
      <c r="C649" s="3" t="s">
        <v>9095</v>
      </c>
      <c r="D649">
        <v>0</v>
      </c>
      <c r="E649">
        <v>0</v>
      </c>
      <c r="F649">
        <f t="shared" si="10"/>
        <v>140</v>
      </c>
      <c r="G649">
        <v>0</v>
      </c>
      <c r="H649">
        <v>0</v>
      </c>
      <c r="I649">
        <v>140</v>
      </c>
      <c r="J649">
        <v>0</v>
      </c>
      <c r="K649">
        <v>0</v>
      </c>
      <c r="L649">
        <v>112</v>
      </c>
      <c r="M649">
        <v>140</v>
      </c>
      <c r="N649">
        <v>28</v>
      </c>
      <c r="O649">
        <v>0</v>
      </c>
    </row>
    <row r="650" spans="1:15">
      <c r="A650" s="3" t="s">
        <v>9096</v>
      </c>
      <c r="B650" s="3" t="s">
        <v>1075</v>
      </c>
      <c r="C650" s="3" t="s">
        <v>9096</v>
      </c>
      <c r="D650">
        <v>0</v>
      </c>
      <c r="E650">
        <v>0</v>
      </c>
      <c r="F650">
        <f t="shared" si="10"/>
        <v>105</v>
      </c>
      <c r="G650">
        <v>0</v>
      </c>
      <c r="H650">
        <v>0</v>
      </c>
      <c r="I650">
        <v>105</v>
      </c>
      <c r="J650">
        <v>0</v>
      </c>
      <c r="K650">
        <v>0</v>
      </c>
      <c r="L650">
        <v>11.7</v>
      </c>
      <c r="M650">
        <v>5.5</v>
      </c>
      <c r="N650">
        <v>-6.2</v>
      </c>
      <c r="O650">
        <v>99.5</v>
      </c>
    </row>
    <row r="651" spans="1:15">
      <c r="A651" s="3" t="s">
        <v>9097</v>
      </c>
      <c r="B651" s="3" t="s">
        <v>9098</v>
      </c>
      <c r="C651" s="3" t="s">
        <v>9097</v>
      </c>
      <c r="D651">
        <v>0</v>
      </c>
      <c r="E651">
        <v>0</v>
      </c>
      <c r="F651">
        <f t="shared" si="10"/>
        <v>640</v>
      </c>
      <c r="G651">
        <v>0</v>
      </c>
      <c r="H651">
        <v>0</v>
      </c>
      <c r="I651">
        <v>640</v>
      </c>
      <c r="J651">
        <v>0</v>
      </c>
      <c r="K651">
        <v>0</v>
      </c>
      <c r="L651">
        <v>446</v>
      </c>
      <c r="M651">
        <v>291</v>
      </c>
      <c r="N651">
        <v>-155</v>
      </c>
      <c r="O651">
        <v>349</v>
      </c>
    </row>
    <row r="652" spans="1:15">
      <c r="A652" s="3" t="s">
        <v>9099</v>
      </c>
      <c r="B652" s="3" t="s">
        <v>807</v>
      </c>
      <c r="C652" s="3" t="s">
        <v>9099</v>
      </c>
      <c r="D652">
        <v>0</v>
      </c>
      <c r="E652">
        <v>166</v>
      </c>
      <c r="F652">
        <f t="shared" si="10"/>
        <v>75</v>
      </c>
      <c r="G652">
        <v>75</v>
      </c>
      <c r="H652">
        <v>173</v>
      </c>
      <c r="I652">
        <v>0</v>
      </c>
      <c r="J652">
        <v>0</v>
      </c>
      <c r="K652">
        <v>0</v>
      </c>
      <c r="L652">
        <v>173</v>
      </c>
      <c r="M652">
        <v>173</v>
      </c>
      <c r="N652">
        <v>0</v>
      </c>
      <c r="O652">
        <v>0</v>
      </c>
    </row>
    <row r="653" spans="1:15">
      <c r="A653" s="3" t="s">
        <v>9100</v>
      </c>
      <c r="B653" s="4" t="s">
        <v>8300</v>
      </c>
      <c r="C653" s="3" t="s">
        <v>9100</v>
      </c>
      <c r="D653">
        <v>0</v>
      </c>
      <c r="E653">
        <v>7</v>
      </c>
      <c r="F653">
        <f t="shared" si="10"/>
        <v>20</v>
      </c>
      <c r="G653">
        <v>20</v>
      </c>
      <c r="H653">
        <v>12</v>
      </c>
      <c r="I653">
        <v>0</v>
      </c>
      <c r="J653">
        <v>0</v>
      </c>
      <c r="K653">
        <v>0</v>
      </c>
      <c r="L653">
        <v>10</v>
      </c>
      <c r="M653">
        <v>10</v>
      </c>
      <c r="N653">
        <v>0</v>
      </c>
      <c r="O653">
        <v>2</v>
      </c>
    </row>
    <row r="654" spans="1:15">
      <c r="A654" s="3" t="s">
        <v>9101</v>
      </c>
      <c r="B654" s="4" t="s">
        <v>8301</v>
      </c>
      <c r="C654" s="3" t="s">
        <v>9101</v>
      </c>
      <c r="D654">
        <v>0</v>
      </c>
      <c r="E654">
        <v>7</v>
      </c>
      <c r="F654">
        <f t="shared" si="10"/>
        <v>175</v>
      </c>
      <c r="G654">
        <v>105</v>
      </c>
      <c r="H654">
        <v>55</v>
      </c>
      <c r="I654">
        <v>70</v>
      </c>
      <c r="J654">
        <v>0</v>
      </c>
      <c r="K654">
        <v>0</v>
      </c>
      <c r="L654">
        <v>111</v>
      </c>
      <c r="M654">
        <v>108</v>
      </c>
      <c r="N654">
        <v>-3</v>
      </c>
      <c r="O654">
        <v>17</v>
      </c>
    </row>
    <row r="655" spans="1:15">
      <c r="A655" s="3" t="s">
        <v>9102</v>
      </c>
      <c r="B655" s="3" t="s">
        <v>801</v>
      </c>
      <c r="C655" s="3" t="s">
        <v>9102</v>
      </c>
      <c r="D655">
        <v>0</v>
      </c>
      <c r="E655">
        <v>15</v>
      </c>
      <c r="F655">
        <f t="shared" si="10"/>
        <v>375</v>
      </c>
      <c r="G655">
        <v>75</v>
      </c>
      <c r="H655">
        <v>18</v>
      </c>
      <c r="I655">
        <v>300</v>
      </c>
      <c r="J655">
        <v>0</v>
      </c>
      <c r="K655">
        <v>0</v>
      </c>
      <c r="L655">
        <v>106</v>
      </c>
      <c r="M655">
        <v>291</v>
      </c>
      <c r="N655">
        <v>185</v>
      </c>
      <c r="O655">
        <v>27</v>
      </c>
    </row>
    <row r="656" spans="1:15">
      <c r="A656" s="3" t="s">
        <v>9103</v>
      </c>
      <c r="B656" s="3" t="s">
        <v>1033</v>
      </c>
      <c r="C656" s="3" t="s">
        <v>9103</v>
      </c>
      <c r="D656">
        <v>0</v>
      </c>
      <c r="E656">
        <v>0</v>
      </c>
      <c r="F656">
        <f t="shared" si="10"/>
        <v>125</v>
      </c>
      <c r="G656">
        <v>0</v>
      </c>
      <c r="H656">
        <v>0</v>
      </c>
      <c r="I656">
        <v>125</v>
      </c>
      <c r="J656">
        <v>0</v>
      </c>
      <c r="K656">
        <v>0</v>
      </c>
      <c r="L656">
        <v>43</v>
      </c>
      <c r="M656">
        <v>80</v>
      </c>
      <c r="N656">
        <v>37</v>
      </c>
      <c r="O656">
        <v>45</v>
      </c>
    </row>
    <row r="657" spans="1:15">
      <c r="A657" s="3" t="s">
        <v>9104</v>
      </c>
      <c r="B657" s="3" t="s">
        <v>6603</v>
      </c>
      <c r="C657" s="3" t="s">
        <v>9104</v>
      </c>
      <c r="D657">
        <v>0</v>
      </c>
      <c r="E657">
        <v>180</v>
      </c>
      <c r="F657">
        <f t="shared" si="10"/>
        <v>0</v>
      </c>
      <c r="G657">
        <v>0</v>
      </c>
      <c r="H657">
        <v>180</v>
      </c>
      <c r="I657">
        <v>0</v>
      </c>
      <c r="J657">
        <v>0</v>
      </c>
      <c r="K657">
        <v>0</v>
      </c>
      <c r="L657">
        <v>0</v>
      </c>
      <c r="M657">
        <v>180</v>
      </c>
      <c r="N657">
        <v>180</v>
      </c>
      <c r="O657">
        <v>0</v>
      </c>
    </row>
    <row r="658" spans="1:15">
      <c r="A658" s="3" t="s">
        <v>9105</v>
      </c>
      <c r="B658" s="3" t="s">
        <v>3189</v>
      </c>
      <c r="C658" s="3" t="s">
        <v>9105</v>
      </c>
      <c r="D658">
        <v>0</v>
      </c>
      <c r="E658">
        <v>8</v>
      </c>
      <c r="F658">
        <f t="shared" si="10"/>
        <v>25</v>
      </c>
      <c r="G658">
        <v>25</v>
      </c>
      <c r="H658">
        <v>28</v>
      </c>
      <c r="I658">
        <v>0</v>
      </c>
      <c r="J658">
        <v>0</v>
      </c>
      <c r="K658">
        <v>0</v>
      </c>
      <c r="L658">
        <v>25</v>
      </c>
      <c r="M658">
        <v>26</v>
      </c>
      <c r="N658">
        <v>1</v>
      </c>
      <c r="O658">
        <v>2</v>
      </c>
    </row>
    <row r="659" spans="1:15">
      <c r="A659" s="3" t="s">
        <v>9106</v>
      </c>
      <c r="B659" s="3" t="s">
        <v>1707</v>
      </c>
      <c r="C659" s="3" t="s">
        <v>9106</v>
      </c>
      <c r="D659">
        <v>0</v>
      </c>
      <c r="E659">
        <v>0</v>
      </c>
      <c r="F659">
        <f t="shared" si="10"/>
        <v>90</v>
      </c>
      <c r="G659">
        <v>0</v>
      </c>
      <c r="H659">
        <v>0</v>
      </c>
      <c r="I659">
        <v>90</v>
      </c>
      <c r="J659">
        <v>0</v>
      </c>
      <c r="K659">
        <v>0</v>
      </c>
      <c r="L659">
        <v>60</v>
      </c>
      <c r="M659">
        <v>60</v>
      </c>
      <c r="N659">
        <v>0</v>
      </c>
      <c r="O659">
        <v>30</v>
      </c>
    </row>
    <row r="660" spans="1:15">
      <c r="A660" s="3" t="s">
        <v>9107</v>
      </c>
      <c r="B660" s="3" t="s">
        <v>1282</v>
      </c>
      <c r="C660" s="3" t="s">
        <v>9107</v>
      </c>
      <c r="D660">
        <v>0</v>
      </c>
      <c r="E660">
        <v>120</v>
      </c>
      <c r="F660">
        <f t="shared" si="10"/>
        <v>0</v>
      </c>
      <c r="G660">
        <v>0</v>
      </c>
      <c r="H660">
        <v>120</v>
      </c>
      <c r="I660">
        <v>0</v>
      </c>
      <c r="J660">
        <v>0</v>
      </c>
      <c r="K660">
        <v>0</v>
      </c>
      <c r="L660">
        <v>0</v>
      </c>
      <c r="M660">
        <v>120</v>
      </c>
      <c r="N660">
        <v>120</v>
      </c>
      <c r="O660">
        <v>0</v>
      </c>
    </row>
    <row r="661" spans="1:15">
      <c r="A661" s="3" t="s">
        <v>9108</v>
      </c>
      <c r="B661" s="3" t="s">
        <v>799</v>
      </c>
      <c r="C661" s="3" t="s">
        <v>9108</v>
      </c>
      <c r="D661">
        <v>0</v>
      </c>
      <c r="E661">
        <v>0</v>
      </c>
      <c r="F661">
        <f t="shared" si="10"/>
        <v>390</v>
      </c>
      <c r="G661">
        <v>175</v>
      </c>
      <c r="H661">
        <v>58.82</v>
      </c>
      <c r="I661">
        <v>215</v>
      </c>
      <c r="J661">
        <v>0</v>
      </c>
      <c r="K661">
        <v>0</v>
      </c>
      <c r="L661">
        <v>262.74</v>
      </c>
      <c r="M661">
        <v>249.82</v>
      </c>
      <c r="N661">
        <v>-12.92</v>
      </c>
      <c r="O661">
        <v>24</v>
      </c>
    </row>
    <row r="662" spans="1:15">
      <c r="A662" s="3" t="s">
        <v>9109</v>
      </c>
      <c r="B662" s="3" t="s">
        <v>9110</v>
      </c>
      <c r="C662" s="3" t="s">
        <v>9109</v>
      </c>
      <c r="D662">
        <v>0</v>
      </c>
      <c r="E662">
        <v>10</v>
      </c>
      <c r="F662">
        <f t="shared" si="10"/>
        <v>700</v>
      </c>
      <c r="G662">
        <v>700</v>
      </c>
      <c r="H662">
        <v>619</v>
      </c>
      <c r="I662">
        <v>0</v>
      </c>
      <c r="J662">
        <v>0</v>
      </c>
      <c r="K662">
        <v>0</v>
      </c>
      <c r="L662">
        <v>402</v>
      </c>
      <c r="M662">
        <v>363</v>
      </c>
      <c r="N662">
        <v>-39</v>
      </c>
      <c r="O662">
        <v>256</v>
      </c>
    </row>
    <row r="663" spans="1:15">
      <c r="A663" s="3" t="s">
        <v>9111</v>
      </c>
      <c r="B663" s="3" t="s">
        <v>9112</v>
      </c>
      <c r="C663" s="3" t="s">
        <v>9111</v>
      </c>
      <c r="D663">
        <v>0</v>
      </c>
      <c r="E663">
        <v>125</v>
      </c>
      <c r="F663">
        <f t="shared" si="10"/>
        <v>460</v>
      </c>
      <c r="G663">
        <v>400</v>
      </c>
      <c r="H663">
        <v>314</v>
      </c>
      <c r="I663">
        <v>60</v>
      </c>
      <c r="J663">
        <v>0</v>
      </c>
      <c r="K663">
        <v>0</v>
      </c>
      <c r="L663">
        <v>312</v>
      </c>
      <c r="M663">
        <v>374</v>
      </c>
      <c r="N663">
        <v>62</v>
      </c>
      <c r="O663">
        <v>0</v>
      </c>
    </row>
    <row r="664" spans="1:15">
      <c r="A664" s="3" t="s">
        <v>9113</v>
      </c>
      <c r="B664" s="3" t="s">
        <v>3026</v>
      </c>
      <c r="C664" s="3" t="s">
        <v>9113</v>
      </c>
      <c r="D664">
        <v>0</v>
      </c>
      <c r="E664">
        <v>1</v>
      </c>
      <c r="F664">
        <f t="shared" si="10"/>
        <v>23</v>
      </c>
      <c r="G664">
        <v>0</v>
      </c>
      <c r="H664">
        <v>1</v>
      </c>
      <c r="I664">
        <v>23</v>
      </c>
      <c r="J664">
        <v>0</v>
      </c>
      <c r="K664">
        <v>0</v>
      </c>
      <c r="L664">
        <v>6</v>
      </c>
      <c r="M664">
        <v>6</v>
      </c>
      <c r="N664">
        <v>0</v>
      </c>
      <c r="O664">
        <v>18</v>
      </c>
    </row>
    <row r="665" spans="1:15">
      <c r="A665" s="3" t="s">
        <v>9114</v>
      </c>
      <c r="B665" s="3" t="s">
        <v>6597</v>
      </c>
      <c r="C665" s="3" t="s">
        <v>9114</v>
      </c>
      <c r="D665">
        <v>0</v>
      </c>
      <c r="E665">
        <v>9</v>
      </c>
      <c r="F665">
        <f t="shared" si="10"/>
        <v>30</v>
      </c>
      <c r="G665">
        <v>30</v>
      </c>
      <c r="H665">
        <v>24</v>
      </c>
      <c r="I665">
        <v>0</v>
      </c>
      <c r="J665">
        <v>0</v>
      </c>
      <c r="K665">
        <v>0</v>
      </c>
      <c r="L665">
        <v>26</v>
      </c>
      <c r="M665">
        <v>24</v>
      </c>
      <c r="N665">
        <v>-2</v>
      </c>
      <c r="O665">
        <v>0</v>
      </c>
    </row>
    <row r="666" spans="1:15">
      <c r="A666" s="3" t="s">
        <v>9115</v>
      </c>
      <c r="B666" s="3" t="s">
        <v>6595</v>
      </c>
      <c r="C666" s="3" t="s">
        <v>9115</v>
      </c>
      <c r="D666">
        <v>1</v>
      </c>
      <c r="E666">
        <v>4</v>
      </c>
      <c r="F666">
        <f t="shared" si="1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3" t="s">
        <v>9116</v>
      </c>
      <c r="B667" s="3" t="s">
        <v>3023</v>
      </c>
      <c r="C667" s="3" t="s">
        <v>9116</v>
      </c>
      <c r="D667">
        <v>0</v>
      </c>
      <c r="E667">
        <v>214</v>
      </c>
      <c r="F667">
        <f t="shared" si="10"/>
        <v>612</v>
      </c>
      <c r="G667">
        <v>0</v>
      </c>
      <c r="H667">
        <v>0</v>
      </c>
      <c r="I667">
        <v>612</v>
      </c>
      <c r="J667">
        <v>0</v>
      </c>
      <c r="K667">
        <v>0</v>
      </c>
      <c r="L667">
        <v>496</v>
      </c>
      <c r="M667">
        <v>478</v>
      </c>
      <c r="N667">
        <v>-18</v>
      </c>
      <c r="O667">
        <v>134</v>
      </c>
    </row>
    <row r="668" spans="1:15">
      <c r="A668" s="3" t="s">
        <v>9117</v>
      </c>
      <c r="B668" s="3" t="s">
        <v>6965</v>
      </c>
      <c r="C668" s="3" t="s">
        <v>9117</v>
      </c>
      <c r="D668">
        <v>0</v>
      </c>
      <c r="E668">
        <v>0</v>
      </c>
      <c r="F668">
        <f t="shared" si="10"/>
        <v>3889</v>
      </c>
      <c r="G668">
        <v>1600</v>
      </c>
      <c r="H668">
        <v>639</v>
      </c>
      <c r="I668">
        <v>2289</v>
      </c>
      <c r="J668">
        <v>0</v>
      </c>
      <c r="K668">
        <v>0</v>
      </c>
      <c r="L668">
        <v>2399</v>
      </c>
      <c r="M668">
        <v>2644</v>
      </c>
      <c r="N668">
        <v>245</v>
      </c>
      <c r="O668">
        <v>284</v>
      </c>
    </row>
    <row r="669" spans="1:15">
      <c r="A669" s="3" t="s">
        <v>9118</v>
      </c>
      <c r="B669" s="3" t="s">
        <v>1790</v>
      </c>
      <c r="C669" s="3" t="s">
        <v>9118</v>
      </c>
      <c r="D669">
        <v>0</v>
      </c>
      <c r="E669">
        <v>0</v>
      </c>
      <c r="F669">
        <f t="shared" si="10"/>
        <v>5</v>
      </c>
      <c r="G669">
        <v>0</v>
      </c>
      <c r="H669">
        <v>0</v>
      </c>
      <c r="I669">
        <v>5</v>
      </c>
      <c r="J669">
        <v>0</v>
      </c>
      <c r="K669">
        <v>0</v>
      </c>
      <c r="L669">
        <v>5</v>
      </c>
      <c r="M669">
        <v>4</v>
      </c>
      <c r="N669">
        <v>-1</v>
      </c>
      <c r="O669">
        <v>1</v>
      </c>
    </row>
    <row r="670" spans="1:15">
      <c r="A670" s="3" t="s">
        <v>9119</v>
      </c>
      <c r="B670" s="3" t="s">
        <v>851</v>
      </c>
      <c r="C670" s="3" t="s">
        <v>9119</v>
      </c>
      <c r="D670">
        <v>1</v>
      </c>
      <c r="E670">
        <v>0</v>
      </c>
      <c r="F670">
        <f t="shared" si="10"/>
        <v>50</v>
      </c>
      <c r="G670">
        <v>50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3" t="s">
        <v>9120</v>
      </c>
      <c r="B671" s="3" t="s">
        <v>849</v>
      </c>
      <c r="C671" s="3" t="s">
        <v>9120</v>
      </c>
      <c r="D671">
        <v>1</v>
      </c>
      <c r="E671">
        <v>0</v>
      </c>
      <c r="F671">
        <f t="shared" si="10"/>
        <v>40</v>
      </c>
      <c r="G671">
        <v>40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3" t="s">
        <v>9121</v>
      </c>
      <c r="B672" s="3" t="s">
        <v>9122</v>
      </c>
      <c r="C672" s="3" t="s">
        <v>9121</v>
      </c>
      <c r="D672">
        <v>0</v>
      </c>
      <c r="E672">
        <v>75</v>
      </c>
      <c r="F672">
        <f t="shared" si="10"/>
        <v>240</v>
      </c>
      <c r="G672">
        <v>120</v>
      </c>
      <c r="H672">
        <v>15</v>
      </c>
      <c r="I672">
        <v>120</v>
      </c>
      <c r="J672">
        <v>0</v>
      </c>
      <c r="K672">
        <v>0</v>
      </c>
      <c r="L672">
        <v>123</v>
      </c>
      <c r="M672">
        <v>105</v>
      </c>
      <c r="N672">
        <v>-18</v>
      </c>
      <c r="O672">
        <v>30</v>
      </c>
    </row>
    <row r="673" spans="1:15">
      <c r="A673" s="3" t="s">
        <v>9123</v>
      </c>
      <c r="B673" s="3" t="s">
        <v>797</v>
      </c>
      <c r="C673" s="3" t="s">
        <v>9123</v>
      </c>
      <c r="D673">
        <v>0</v>
      </c>
      <c r="E673">
        <v>0</v>
      </c>
      <c r="F673">
        <f t="shared" si="10"/>
        <v>190</v>
      </c>
      <c r="G673">
        <v>50</v>
      </c>
      <c r="H673">
        <v>35</v>
      </c>
      <c r="I673">
        <v>140</v>
      </c>
      <c r="J673">
        <v>0</v>
      </c>
      <c r="K673">
        <v>0</v>
      </c>
      <c r="L673">
        <v>180</v>
      </c>
      <c r="M673">
        <v>159</v>
      </c>
      <c r="N673">
        <v>-21</v>
      </c>
      <c r="O673">
        <v>16</v>
      </c>
    </row>
    <row r="674" spans="1:15">
      <c r="A674" s="3" t="s">
        <v>9124</v>
      </c>
      <c r="B674" s="3" t="s">
        <v>1280</v>
      </c>
      <c r="C674" s="3" t="s">
        <v>9124</v>
      </c>
      <c r="D674">
        <v>0</v>
      </c>
      <c r="E674">
        <v>8497</v>
      </c>
      <c r="F674">
        <f t="shared" si="10"/>
        <v>34250</v>
      </c>
      <c r="G674">
        <v>28250</v>
      </c>
      <c r="H674">
        <v>27696</v>
      </c>
      <c r="I674">
        <v>6000</v>
      </c>
      <c r="J674">
        <v>0</v>
      </c>
      <c r="K674">
        <v>0</v>
      </c>
      <c r="L674">
        <v>27198</v>
      </c>
      <c r="M674">
        <v>27999</v>
      </c>
      <c r="N674">
        <v>801</v>
      </c>
      <c r="O674">
        <v>5697</v>
      </c>
    </row>
    <row r="675" spans="1:15">
      <c r="A675" s="3" t="s">
        <v>9125</v>
      </c>
      <c r="B675" s="4" t="s">
        <v>8312</v>
      </c>
      <c r="C675" s="3" t="s">
        <v>9125</v>
      </c>
      <c r="D675">
        <v>0</v>
      </c>
      <c r="E675">
        <v>0</v>
      </c>
      <c r="F675">
        <f t="shared" si="10"/>
        <v>250</v>
      </c>
      <c r="G675">
        <v>150</v>
      </c>
      <c r="H675">
        <v>110</v>
      </c>
      <c r="I675">
        <v>100</v>
      </c>
      <c r="J675">
        <v>0</v>
      </c>
      <c r="K675">
        <v>0</v>
      </c>
      <c r="L675">
        <v>160</v>
      </c>
      <c r="M675">
        <v>195</v>
      </c>
      <c r="N675">
        <v>35</v>
      </c>
      <c r="O675">
        <v>15</v>
      </c>
    </row>
    <row r="676" spans="1:15">
      <c r="A676" s="3" t="s">
        <v>9126</v>
      </c>
      <c r="B676" s="3" t="s">
        <v>8313</v>
      </c>
      <c r="C676" s="3" t="s">
        <v>9126</v>
      </c>
      <c r="D676">
        <v>0</v>
      </c>
      <c r="E676">
        <v>23</v>
      </c>
      <c r="F676">
        <f t="shared" si="10"/>
        <v>0</v>
      </c>
      <c r="G676">
        <v>0</v>
      </c>
      <c r="H676">
        <v>7</v>
      </c>
      <c r="I676">
        <v>0</v>
      </c>
      <c r="J676">
        <v>0</v>
      </c>
      <c r="K676">
        <v>0</v>
      </c>
      <c r="L676">
        <v>7</v>
      </c>
      <c r="M676">
        <v>7</v>
      </c>
      <c r="N676">
        <v>0</v>
      </c>
      <c r="O676">
        <v>0</v>
      </c>
    </row>
    <row r="677" spans="1:15">
      <c r="A677" s="3" t="s">
        <v>9127</v>
      </c>
      <c r="B677" s="3" t="s">
        <v>6593</v>
      </c>
      <c r="C677" s="3" t="s">
        <v>9127</v>
      </c>
      <c r="D677">
        <v>0</v>
      </c>
      <c r="E677">
        <v>82</v>
      </c>
      <c r="F677">
        <f t="shared" si="10"/>
        <v>75</v>
      </c>
      <c r="G677">
        <v>75</v>
      </c>
      <c r="H677">
        <v>93</v>
      </c>
      <c r="I677">
        <v>0</v>
      </c>
      <c r="J677">
        <v>0</v>
      </c>
      <c r="K677">
        <v>0</v>
      </c>
      <c r="L677">
        <v>93</v>
      </c>
      <c r="M677">
        <v>93</v>
      </c>
      <c r="N677">
        <v>0</v>
      </c>
      <c r="O677">
        <v>0</v>
      </c>
    </row>
    <row r="678" spans="1:15">
      <c r="A678" s="3" t="s">
        <v>9128</v>
      </c>
      <c r="B678" s="3" t="s">
        <v>6591</v>
      </c>
      <c r="C678" s="3" t="s">
        <v>9128</v>
      </c>
      <c r="D678">
        <v>0</v>
      </c>
      <c r="E678">
        <v>7</v>
      </c>
      <c r="F678">
        <f t="shared" si="10"/>
        <v>119</v>
      </c>
      <c r="G678">
        <v>11</v>
      </c>
      <c r="H678">
        <v>3</v>
      </c>
      <c r="I678">
        <v>108</v>
      </c>
      <c r="J678">
        <v>0</v>
      </c>
      <c r="K678">
        <v>0</v>
      </c>
      <c r="L678">
        <v>23</v>
      </c>
      <c r="M678">
        <v>61</v>
      </c>
      <c r="N678">
        <v>38</v>
      </c>
      <c r="O678">
        <v>50</v>
      </c>
    </row>
    <row r="679" spans="1:15">
      <c r="A679" s="3" t="s">
        <v>9129</v>
      </c>
      <c r="B679" s="3" t="s">
        <v>3655</v>
      </c>
      <c r="C679" s="3" t="s">
        <v>9129</v>
      </c>
      <c r="D679">
        <v>0</v>
      </c>
      <c r="E679">
        <v>1</v>
      </c>
      <c r="F679">
        <f t="shared" si="10"/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0</v>
      </c>
    </row>
    <row r="680" spans="1:15">
      <c r="A680" s="3" t="s">
        <v>9130</v>
      </c>
      <c r="B680" s="3" t="s">
        <v>74</v>
      </c>
      <c r="C680" s="3" t="s">
        <v>9130</v>
      </c>
      <c r="D680">
        <v>0</v>
      </c>
      <c r="E680">
        <v>52</v>
      </c>
      <c r="F680">
        <f t="shared" si="10"/>
        <v>350</v>
      </c>
      <c r="G680">
        <v>150</v>
      </c>
      <c r="H680">
        <v>47</v>
      </c>
      <c r="I680">
        <v>200</v>
      </c>
      <c r="J680">
        <v>0</v>
      </c>
      <c r="K680">
        <v>0</v>
      </c>
      <c r="L680">
        <v>260</v>
      </c>
      <c r="M680">
        <v>247</v>
      </c>
      <c r="N680">
        <v>-13</v>
      </c>
      <c r="O680">
        <v>0</v>
      </c>
    </row>
    <row r="681" spans="1:15">
      <c r="A681" s="3" t="s">
        <v>9131</v>
      </c>
      <c r="B681" s="3" t="s">
        <v>1278</v>
      </c>
      <c r="C681" s="3" t="s">
        <v>9131</v>
      </c>
      <c r="D681">
        <v>0</v>
      </c>
      <c r="E681">
        <v>5</v>
      </c>
      <c r="F681">
        <f t="shared" si="10"/>
        <v>0</v>
      </c>
      <c r="G681">
        <v>0</v>
      </c>
      <c r="H681">
        <v>5</v>
      </c>
      <c r="I681">
        <v>0</v>
      </c>
      <c r="J681">
        <v>0</v>
      </c>
      <c r="K681">
        <v>0</v>
      </c>
      <c r="L681">
        <v>0</v>
      </c>
      <c r="M681">
        <v>5</v>
      </c>
      <c r="N681">
        <v>5</v>
      </c>
      <c r="O681">
        <v>0</v>
      </c>
    </row>
    <row r="682" spans="1:15">
      <c r="A682" s="3" t="s">
        <v>9132</v>
      </c>
      <c r="B682" s="3" t="s">
        <v>865</v>
      </c>
      <c r="C682" s="3" t="s">
        <v>9132</v>
      </c>
      <c r="D682">
        <v>0</v>
      </c>
      <c r="E682">
        <v>0</v>
      </c>
      <c r="F682">
        <f t="shared" si="10"/>
        <v>50</v>
      </c>
      <c r="G682">
        <v>0</v>
      </c>
      <c r="H682">
        <v>0</v>
      </c>
      <c r="I682">
        <v>50</v>
      </c>
      <c r="J682">
        <v>0</v>
      </c>
      <c r="K682">
        <v>0</v>
      </c>
      <c r="L682">
        <v>50</v>
      </c>
      <c r="M682">
        <v>50</v>
      </c>
      <c r="N682">
        <v>0</v>
      </c>
      <c r="O682">
        <v>0</v>
      </c>
    </row>
    <row r="683" spans="1:15">
      <c r="A683" s="3" t="s">
        <v>9133</v>
      </c>
      <c r="B683" s="3" t="s">
        <v>9134</v>
      </c>
      <c r="C683" s="3" t="s">
        <v>9133</v>
      </c>
      <c r="D683">
        <v>1</v>
      </c>
      <c r="E683">
        <v>1884</v>
      </c>
      <c r="F683">
        <f t="shared" si="1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s="3" t="s">
        <v>9135</v>
      </c>
      <c r="B684" s="3" t="s">
        <v>3358</v>
      </c>
      <c r="C684" s="3" t="s">
        <v>9135</v>
      </c>
      <c r="D684">
        <v>0</v>
      </c>
      <c r="E684">
        <v>9</v>
      </c>
      <c r="F684">
        <f t="shared" si="10"/>
        <v>0</v>
      </c>
      <c r="G684">
        <v>0</v>
      </c>
      <c r="H684">
        <v>9</v>
      </c>
      <c r="I684">
        <v>0</v>
      </c>
      <c r="J684">
        <v>0</v>
      </c>
      <c r="K684">
        <v>0</v>
      </c>
      <c r="L684">
        <v>2</v>
      </c>
      <c r="M684">
        <v>9</v>
      </c>
      <c r="N684">
        <v>7</v>
      </c>
      <c r="O684">
        <v>0</v>
      </c>
    </row>
    <row r="685" spans="1:15">
      <c r="A685" s="3" t="s">
        <v>9136</v>
      </c>
      <c r="B685" s="3" t="s">
        <v>3102</v>
      </c>
      <c r="C685" s="3" t="s">
        <v>9136</v>
      </c>
      <c r="D685">
        <v>0</v>
      </c>
      <c r="E685">
        <v>855</v>
      </c>
      <c r="F685">
        <f t="shared" si="10"/>
        <v>3310</v>
      </c>
      <c r="G685">
        <v>1000</v>
      </c>
      <c r="H685">
        <v>920</v>
      </c>
      <c r="I685">
        <v>2310</v>
      </c>
      <c r="J685">
        <v>0</v>
      </c>
      <c r="K685">
        <v>0</v>
      </c>
      <c r="L685">
        <v>3125</v>
      </c>
      <c r="M685">
        <v>3010</v>
      </c>
      <c r="N685">
        <v>-115</v>
      </c>
      <c r="O685">
        <v>220</v>
      </c>
    </row>
    <row r="686" spans="1:15">
      <c r="A686" s="3" t="s">
        <v>9137</v>
      </c>
      <c r="B686" s="3" t="s">
        <v>3110</v>
      </c>
      <c r="C686" s="3" t="s">
        <v>9137</v>
      </c>
      <c r="D686">
        <v>1</v>
      </c>
      <c r="E686">
        <v>0</v>
      </c>
      <c r="F686">
        <f t="shared" si="10"/>
        <v>4200</v>
      </c>
      <c r="G686">
        <v>4200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s="3" t="s">
        <v>9138</v>
      </c>
      <c r="B687" s="3" t="s">
        <v>4073</v>
      </c>
      <c r="C687" s="3" t="s">
        <v>9138</v>
      </c>
      <c r="D687">
        <v>0</v>
      </c>
      <c r="E687">
        <v>8756</v>
      </c>
      <c r="F687">
        <f t="shared" si="10"/>
        <v>23820</v>
      </c>
      <c r="G687">
        <v>8520</v>
      </c>
      <c r="H687">
        <v>11981</v>
      </c>
      <c r="I687">
        <v>15300</v>
      </c>
      <c r="J687">
        <v>0</v>
      </c>
      <c r="K687">
        <v>0</v>
      </c>
      <c r="L687">
        <v>25901</v>
      </c>
      <c r="M687">
        <v>25754</v>
      </c>
      <c r="N687">
        <v>-147</v>
      </c>
      <c r="O687">
        <v>1527</v>
      </c>
    </row>
    <row r="688" spans="1:15">
      <c r="A688" s="3" t="s">
        <v>9139</v>
      </c>
      <c r="B688" s="3" t="s">
        <v>98</v>
      </c>
      <c r="C688" s="3" t="s">
        <v>9139</v>
      </c>
      <c r="D688">
        <v>0</v>
      </c>
      <c r="E688">
        <v>40</v>
      </c>
      <c r="F688">
        <f t="shared" si="10"/>
        <v>0</v>
      </c>
      <c r="G688">
        <v>0</v>
      </c>
      <c r="H688">
        <v>32</v>
      </c>
      <c r="I688">
        <v>0</v>
      </c>
      <c r="J688">
        <v>0</v>
      </c>
      <c r="K688">
        <v>0</v>
      </c>
      <c r="L688">
        <v>0</v>
      </c>
      <c r="M688">
        <v>32</v>
      </c>
      <c r="N688">
        <v>32</v>
      </c>
      <c r="O688">
        <v>0</v>
      </c>
    </row>
    <row r="689" spans="1:15">
      <c r="A689" s="3" t="s">
        <v>9140</v>
      </c>
      <c r="B689" s="3" t="s">
        <v>9141</v>
      </c>
      <c r="C689" s="3" t="s">
        <v>9140</v>
      </c>
      <c r="D689">
        <v>1</v>
      </c>
      <c r="E689">
        <v>215</v>
      </c>
      <c r="F689">
        <f t="shared" si="1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3" t="s">
        <v>9142</v>
      </c>
      <c r="B690" s="3" t="s">
        <v>4500</v>
      </c>
      <c r="C690" s="3" t="s">
        <v>9142</v>
      </c>
      <c r="D690">
        <v>0</v>
      </c>
      <c r="E690">
        <v>2</v>
      </c>
      <c r="F690">
        <f t="shared" si="10"/>
        <v>13</v>
      </c>
      <c r="G690">
        <v>2</v>
      </c>
      <c r="H690">
        <v>1</v>
      </c>
      <c r="I690">
        <v>11</v>
      </c>
      <c r="J690">
        <v>0</v>
      </c>
      <c r="K690">
        <v>0</v>
      </c>
      <c r="L690">
        <v>13</v>
      </c>
      <c r="M690">
        <v>12</v>
      </c>
      <c r="N690">
        <v>-1</v>
      </c>
      <c r="O690">
        <v>0</v>
      </c>
    </row>
    <row r="691" spans="1:15">
      <c r="A691" s="3" t="s">
        <v>9143</v>
      </c>
      <c r="B691" s="3" t="s">
        <v>6587</v>
      </c>
      <c r="C691" s="3" t="s">
        <v>9143</v>
      </c>
      <c r="D691">
        <v>0</v>
      </c>
      <c r="E691">
        <v>5820</v>
      </c>
      <c r="F691">
        <f t="shared" si="10"/>
        <v>24300</v>
      </c>
      <c r="G691">
        <v>4260</v>
      </c>
      <c r="H691">
        <v>4270</v>
      </c>
      <c r="I691">
        <v>20040</v>
      </c>
      <c r="J691">
        <v>0</v>
      </c>
      <c r="K691">
        <v>0</v>
      </c>
      <c r="L691">
        <v>22504</v>
      </c>
      <c r="M691">
        <v>21075</v>
      </c>
      <c r="N691">
        <v>-1429</v>
      </c>
      <c r="O691">
        <v>3235</v>
      </c>
    </row>
    <row r="692" spans="1:15">
      <c r="A692" s="3" t="s">
        <v>9144</v>
      </c>
      <c r="B692" s="3" t="s">
        <v>793</v>
      </c>
      <c r="C692" s="3" t="s">
        <v>9144</v>
      </c>
      <c r="D692">
        <v>0</v>
      </c>
      <c r="E692">
        <v>12</v>
      </c>
      <c r="F692">
        <f t="shared" si="10"/>
        <v>100</v>
      </c>
      <c r="G692">
        <v>50</v>
      </c>
      <c r="H692">
        <v>25</v>
      </c>
      <c r="I692">
        <v>50</v>
      </c>
      <c r="J692">
        <v>0</v>
      </c>
      <c r="K692">
        <v>0</v>
      </c>
      <c r="L692">
        <v>37</v>
      </c>
      <c r="M692">
        <v>26</v>
      </c>
      <c r="N692">
        <v>-11</v>
      </c>
      <c r="O692">
        <v>49</v>
      </c>
    </row>
    <row r="693" spans="1:15">
      <c r="A693" s="3" t="s">
        <v>9145</v>
      </c>
      <c r="B693" s="3" t="s">
        <v>6585</v>
      </c>
      <c r="C693" s="3" t="s">
        <v>9145</v>
      </c>
      <c r="D693">
        <v>0</v>
      </c>
      <c r="E693">
        <v>5138</v>
      </c>
      <c r="F693">
        <f t="shared" si="10"/>
        <v>24360</v>
      </c>
      <c r="G693">
        <v>8340</v>
      </c>
      <c r="H693">
        <v>7044</v>
      </c>
      <c r="I693">
        <v>16020</v>
      </c>
      <c r="J693">
        <v>0</v>
      </c>
      <c r="K693">
        <v>0</v>
      </c>
      <c r="L693">
        <v>17311</v>
      </c>
      <c r="M693">
        <v>19152</v>
      </c>
      <c r="N693">
        <v>1841</v>
      </c>
      <c r="O693">
        <v>3912</v>
      </c>
    </row>
    <row r="694" spans="1:15">
      <c r="A694" s="3" t="s">
        <v>9146</v>
      </c>
      <c r="B694" s="3" t="s">
        <v>3213</v>
      </c>
      <c r="C694" s="3" t="s">
        <v>9146</v>
      </c>
      <c r="D694">
        <v>0</v>
      </c>
      <c r="E694">
        <v>140</v>
      </c>
      <c r="F694">
        <f t="shared" si="10"/>
        <v>2450</v>
      </c>
      <c r="G694">
        <v>2450</v>
      </c>
      <c r="H694">
        <v>1402</v>
      </c>
      <c r="I694">
        <v>0</v>
      </c>
      <c r="J694">
        <v>0</v>
      </c>
      <c r="K694">
        <v>0</v>
      </c>
      <c r="L694">
        <v>1401</v>
      </c>
      <c r="M694">
        <v>1402</v>
      </c>
      <c r="N694">
        <v>1</v>
      </c>
      <c r="O694">
        <v>0</v>
      </c>
    </row>
    <row r="695" spans="1:15">
      <c r="A695" s="3" t="s">
        <v>9147</v>
      </c>
      <c r="B695" s="3" t="s">
        <v>9148</v>
      </c>
      <c r="C695" s="3" t="s">
        <v>9147</v>
      </c>
      <c r="D695">
        <v>0</v>
      </c>
      <c r="E695">
        <v>157</v>
      </c>
      <c r="F695">
        <f t="shared" si="10"/>
        <v>500</v>
      </c>
      <c r="G695">
        <v>300</v>
      </c>
      <c r="H695">
        <v>342</v>
      </c>
      <c r="I695">
        <v>200</v>
      </c>
      <c r="J695">
        <v>0</v>
      </c>
      <c r="K695">
        <v>0</v>
      </c>
      <c r="L695">
        <v>526</v>
      </c>
      <c r="M695">
        <v>482</v>
      </c>
      <c r="N695">
        <v>-44</v>
      </c>
      <c r="O695">
        <v>60</v>
      </c>
    </row>
    <row r="696" spans="1:15">
      <c r="A696" s="3" t="s">
        <v>9149</v>
      </c>
      <c r="B696" s="3" t="s">
        <v>6583</v>
      </c>
      <c r="C696" s="3" t="s">
        <v>9149</v>
      </c>
      <c r="D696">
        <v>0</v>
      </c>
      <c r="E696">
        <v>2</v>
      </c>
      <c r="F696">
        <f t="shared" si="10"/>
        <v>35</v>
      </c>
      <c r="G696">
        <v>5</v>
      </c>
      <c r="H696">
        <v>2</v>
      </c>
      <c r="I696">
        <v>30</v>
      </c>
      <c r="J696">
        <v>0</v>
      </c>
      <c r="K696">
        <v>0</v>
      </c>
      <c r="L696">
        <v>23</v>
      </c>
      <c r="M696">
        <v>30</v>
      </c>
      <c r="N696">
        <v>7</v>
      </c>
      <c r="O696">
        <v>2</v>
      </c>
    </row>
    <row r="697" spans="1:15">
      <c r="A697" s="3" t="s">
        <v>9150</v>
      </c>
      <c r="B697" s="3" t="s">
        <v>6581</v>
      </c>
      <c r="C697" s="3" t="s">
        <v>9150</v>
      </c>
      <c r="D697">
        <v>0</v>
      </c>
      <c r="E697">
        <v>0</v>
      </c>
      <c r="F697">
        <f t="shared" si="10"/>
        <v>25410</v>
      </c>
      <c r="G697">
        <v>2010</v>
      </c>
      <c r="H697">
        <v>2010</v>
      </c>
      <c r="I697">
        <v>23400</v>
      </c>
      <c r="J697">
        <v>0</v>
      </c>
      <c r="K697">
        <v>0</v>
      </c>
      <c r="L697">
        <v>22623</v>
      </c>
      <c r="M697">
        <v>20609</v>
      </c>
      <c r="N697">
        <v>-2014</v>
      </c>
      <c r="O697">
        <v>4801</v>
      </c>
    </row>
    <row r="698" spans="1:15">
      <c r="A698" s="3" t="s">
        <v>9151</v>
      </c>
      <c r="B698" s="3" t="s">
        <v>3375</v>
      </c>
      <c r="C698" s="3" t="s">
        <v>9151</v>
      </c>
      <c r="D698">
        <v>0</v>
      </c>
      <c r="E698">
        <v>20</v>
      </c>
      <c r="F698">
        <f t="shared" si="10"/>
        <v>120</v>
      </c>
      <c r="G698">
        <v>0</v>
      </c>
      <c r="H698">
        <v>20</v>
      </c>
      <c r="I698">
        <v>120</v>
      </c>
      <c r="J698">
        <v>0</v>
      </c>
      <c r="K698">
        <v>0</v>
      </c>
      <c r="L698">
        <v>131</v>
      </c>
      <c r="M698">
        <v>140</v>
      </c>
      <c r="N698">
        <v>9</v>
      </c>
      <c r="O698">
        <v>0</v>
      </c>
    </row>
    <row r="699" spans="1:15">
      <c r="A699" s="3" t="s">
        <v>9152</v>
      </c>
      <c r="B699" s="3" t="s">
        <v>6579</v>
      </c>
      <c r="C699" s="3" t="s">
        <v>9152</v>
      </c>
      <c r="D699">
        <v>0</v>
      </c>
      <c r="E699">
        <v>0</v>
      </c>
      <c r="F699">
        <f t="shared" si="10"/>
        <v>20</v>
      </c>
      <c r="G699">
        <v>6</v>
      </c>
      <c r="H699">
        <v>0</v>
      </c>
      <c r="I699">
        <v>14</v>
      </c>
      <c r="J699">
        <v>0</v>
      </c>
      <c r="K699">
        <v>0</v>
      </c>
      <c r="L699">
        <v>14</v>
      </c>
      <c r="M699">
        <v>13</v>
      </c>
      <c r="N699">
        <v>-1</v>
      </c>
      <c r="O699">
        <v>1</v>
      </c>
    </row>
    <row r="700" spans="1:15">
      <c r="A700" s="3" t="s">
        <v>9153</v>
      </c>
      <c r="B700" s="3" t="s">
        <v>6577</v>
      </c>
      <c r="C700" s="3" t="s">
        <v>9153</v>
      </c>
      <c r="D700">
        <v>0</v>
      </c>
      <c r="E700">
        <v>2</v>
      </c>
      <c r="F700">
        <f t="shared" si="10"/>
        <v>18</v>
      </c>
      <c r="G700">
        <v>4</v>
      </c>
      <c r="H700">
        <v>3</v>
      </c>
      <c r="I700">
        <v>14</v>
      </c>
      <c r="J700">
        <v>0</v>
      </c>
      <c r="K700">
        <v>0</v>
      </c>
      <c r="L700">
        <v>15</v>
      </c>
      <c r="M700">
        <v>17</v>
      </c>
      <c r="N700">
        <v>2</v>
      </c>
      <c r="O700">
        <v>0</v>
      </c>
    </row>
    <row r="701" spans="1:15">
      <c r="A701" s="3" t="s">
        <v>9154</v>
      </c>
      <c r="B701" s="3" t="s">
        <v>791</v>
      </c>
      <c r="C701" s="3" t="s">
        <v>9154</v>
      </c>
      <c r="D701">
        <v>0</v>
      </c>
      <c r="E701">
        <v>0</v>
      </c>
      <c r="F701">
        <f t="shared" si="10"/>
        <v>300</v>
      </c>
      <c r="G701">
        <v>300</v>
      </c>
      <c r="H701">
        <v>294</v>
      </c>
      <c r="I701">
        <v>0</v>
      </c>
      <c r="J701">
        <v>0</v>
      </c>
      <c r="K701">
        <v>0</v>
      </c>
      <c r="L701">
        <v>297</v>
      </c>
      <c r="M701">
        <v>294</v>
      </c>
      <c r="N701">
        <v>-3</v>
      </c>
      <c r="O701">
        <v>0</v>
      </c>
    </row>
    <row r="702" spans="1:15">
      <c r="A702" s="3" t="s">
        <v>9155</v>
      </c>
      <c r="B702" s="3" t="s">
        <v>1109</v>
      </c>
      <c r="C702" s="3" t="s">
        <v>9155</v>
      </c>
      <c r="D702">
        <v>0</v>
      </c>
      <c r="E702">
        <v>0</v>
      </c>
      <c r="F702">
        <f t="shared" si="10"/>
        <v>3</v>
      </c>
      <c r="G702">
        <v>0</v>
      </c>
      <c r="H702">
        <v>0</v>
      </c>
      <c r="I702">
        <v>3</v>
      </c>
      <c r="J702">
        <v>0</v>
      </c>
      <c r="K702">
        <v>0</v>
      </c>
      <c r="L702">
        <v>3</v>
      </c>
      <c r="M702">
        <v>3</v>
      </c>
      <c r="N702">
        <v>0</v>
      </c>
      <c r="O702">
        <v>0</v>
      </c>
    </row>
    <row r="703" spans="1:15">
      <c r="A703" s="3" t="s">
        <v>9156</v>
      </c>
      <c r="B703" s="3" t="s">
        <v>789</v>
      </c>
      <c r="C703" s="3" t="s">
        <v>9156</v>
      </c>
      <c r="D703">
        <v>0</v>
      </c>
      <c r="E703">
        <v>0</v>
      </c>
      <c r="F703">
        <f t="shared" si="10"/>
        <v>514</v>
      </c>
      <c r="G703">
        <v>0</v>
      </c>
      <c r="H703">
        <v>0</v>
      </c>
      <c r="I703">
        <v>514</v>
      </c>
      <c r="J703">
        <v>0</v>
      </c>
      <c r="K703">
        <v>0</v>
      </c>
      <c r="L703">
        <v>368</v>
      </c>
      <c r="M703">
        <v>331</v>
      </c>
      <c r="N703">
        <v>-37</v>
      </c>
      <c r="O703">
        <v>183</v>
      </c>
    </row>
    <row r="704" spans="1:15">
      <c r="A704" s="3" t="s">
        <v>9157</v>
      </c>
      <c r="B704" s="3" t="s">
        <v>787</v>
      </c>
      <c r="C704" s="3" t="s">
        <v>9157</v>
      </c>
      <c r="D704">
        <v>0</v>
      </c>
      <c r="E704">
        <v>70</v>
      </c>
      <c r="F704">
        <f t="shared" si="10"/>
        <v>9350</v>
      </c>
      <c r="G704">
        <v>3250</v>
      </c>
      <c r="H704">
        <v>1320</v>
      </c>
      <c r="I704">
        <v>6100</v>
      </c>
      <c r="J704">
        <v>0</v>
      </c>
      <c r="K704">
        <v>0</v>
      </c>
      <c r="L704">
        <v>6243</v>
      </c>
      <c r="M704">
        <v>5806</v>
      </c>
      <c r="N704">
        <v>-437</v>
      </c>
      <c r="O704">
        <v>1614</v>
      </c>
    </row>
    <row r="705" spans="1:15">
      <c r="A705" s="3" t="s">
        <v>9158</v>
      </c>
      <c r="B705" s="3" t="s">
        <v>9159</v>
      </c>
      <c r="C705" s="3" t="s">
        <v>9158</v>
      </c>
      <c r="D705">
        <v>0</v>
      </c>
      <c r="E705">
        <v>4</v>
      </c>
      <c r="F705">
        <f t="shared" si="10"/>
        <v>1057</v>
      </c>
      <c r="G705">
        <v>906</v>
      </c>
      <c r="H705">
        <v>628</v>
      </c>
      <c r="I705">
        <v>151</v>
      </c>
      <c r="J705">
        <v>0</v>
      </c>
      <c r="K705">
        <v>0</v>
      </c>
      <c r="L705">
        <v>1044</v>
      </c>
      <c r="M705">
        <v>779</v>
      </c>
      <c r="N705">
        <v>-265</v>
      </c>
      <c r="O705">
        <v>0</v>
      </c>
    </row>
    <row r="706" spans="1:15">
      <c r="A706" s="3" t="s">
        <v>9160</v>
      </c>
      <c r="B706" s="3" t="s">
        <v>3396</v>
      </c>
      <c r="C706" s="3" t="s">
        <v>9160</v>
      </c>
      <c r="D706">
        <v>0</v>
      </c>
      <c r="E706">
        <v>20</v>
      </c>
      <c r="F706">
        <f t="shared" si="10"/>
        <v>5</v>
      </c>
      <c r="G706">
        <v>5</v>
      </c>
      <c r="H706">
        <v>25</v>
      </c>
      <c r="I706">
        <v>0</v>
      </c>
      <c r="J706">
        <v>0</v>
      </c>
      <c r="K706">
        <v>0</v>
      </c>
      <c r="L706">
        <v>4</v>
      </c>
      <c r="M706">
        <v>4</v>
      </c>
      <c r="N706">
        <v>0</v>
      </c>
      <c r="O706">
        <v>21</v>
      </c>
    </row>
    <row r="707" spans="1:15">
      <c r="A707" s="3" t="s">
        <v>9161</v>
      </c>
      <c r="B707" s="3" t="s">
        <v>935</v>
      </c>
      <c r="C707" s="3" t="s">
        <v>9161</v>
      </c>
      <c r="D707">
        <v>0</v>
      </c>
      <c r="E707">
        <v>0</v>
      </c>
      <c r="F707">
        <f t="shared" ref="F707:F770" si="11">G707+I707</f>
        <v>182</v>
      </c>
      <c r="G707">
        <v>2</v>
      </c>
      <c r="H707">
        <v>0</v>
      </c>
      <c r="I707">
        <v>180</v>
      </c>
      <c r="J707">
        <v>0</v>
      </c>
      <c r="K707">
        <v>0</v>
      </c>
      <c r="L707">
        <v>183</v>
      </c>
      <c r="M707">
        <v>180</v>
      </c>
      <c r="N707">
        <v>-3</v>
      </c>
      <c r="O707">
        <v>0</v>
      </c>
    </row>
    <row r="708" spans="1:15">
      <c r="A708" s="3" t="s">
        <v>9162</v>
      </c>
      <c r="B708" s="3" t="s">
        <v>6573</v>
      </c>
      <c r="C708" s="3" t="s">
        <v>9162</v>
      </c>
      <c r="D708">
        <v>0</v>
      </c>
      <c r="E708">
        <v>22</v>
      </c>
      <c r="F708">
        <f t="shared" si="11"/>
        <v>75</v>
      </c>
      <c r="G708">
        <v>75</v>
      </c>
      <c r="H708">
        <v>60</v>
      </c>
      <c r="I708">
        <v>0</v>
      </c>
      <c r="J708">
        <v>0</v>
      </c>
      <c r="K708">
        <v>0</v>
      </c>
      <c r="L708">
        <v>34</v>
      </c>
      <c r="M708">
        <v>35</v>
      </c>
      <c r="N708">
        <v>1</v>
      </c>
      <c r="O708">
        <v>25</v>
      </c>
    </row>
    <row r="709" spans="1:15">
      <c r="A709" s="3" t="s">
        <v>9163</v>
      </c>
      <c r="B709" s="3" t="s">
        <v>6571</v>
      </c>
      <c r="C709" s="3" t="s">
        <v>9163</v>
      </c>
      <c r="D709">
        <v>0</v>
      </c>
      <c r="E709">
        <v>2</v>
      </c>
      <c r="F709">
        <f t="shared" si="11"/>
        <v>73</v>
      </c>
      <c r="G709">
        <v>73</v>
      </c>
      <c r="H709">
        <v>47</v>
      </c>
      <c r="I709">
        <v>0</v>
      </c>
      <c r="J709">
        <v>0</v>
      </c>
      <c r="K709">
        <v>0</v>
      </c>
      <c r="L709">
        <v>36</v>
      </c>
      <c r="M709">
        <v>35</v>
      </c>
      <c r="N709">
        <v>-1</v>
      </c>
      <c r="O709">
        <v>12</v>
      </c>
    </row>
    <row r="710" spans="1:15">
      <c r="A710" s="3" t="s">
        <v>9164</v>
      </c>
      <c r="B710" s="3" t="s">
        <v>6569</v>
      </c>
      <c r="C710" s="3" t="s">
        <v>9164</v>
      </c>
      <c r="D710">
        <v>0</v>
      </c>
      <c r="E710">
        <v>2814</v>
      </c>
      <c r="F710">
        <f t="shared" si="11"/>
        <v>12500</v>
      </c>
      <c r="G710">
        <v>4500</v>
      </c>
      <c r="H710">
        <v>4044</v>
      </c>
      <c r="I710">
        <v>8000</v>
      </c>
      <c r="J710">
        <v>0</v>
      </c>
      <c r="K710">
        <v>0</v>
      </c>
      <c r="L710">
        <v>8659</v>
      </c>
      <c r="M710">
        <v>10413</v>
      </c>
      <c r="N710">
        <v>1754</v>
      </c>
      <c r="O710">
        <v>1631</v>
      </c>
    </row>
    <row r="711" spans="1:15">
      <c r="A711" s="3" t="s">
        <v>9165</v>
      </c>
      <c r="B711" s="3" t="s">
        <v>3411</v>
      </c>
      <c r="C711" s="3" t="s">
        <v>9165</v>
      </c>
      <c r="D711">
        <v>0</v>
      </c>
      <c r="E711">
        <v>150</v>
      </c>
      <c r="F711">
        <f t="shared" si="11"/>
        <v>150</v>
      </c>
      <c r="G711">
        <v>105</v>
      </c>
      <c r="H711">
        <v>229</v>
      </c>
      <c r="I711">
        <v>45</v>
      </c>
      <c r="J711">
        <v>0</v>
      </c>
      <c r="K711">
        <v>0</v>
      </c>
      <c r="L711">
        <v>274</v>
      </c>
      <c r="M711">
        <v>238</v>
      </c>
      <c r="N711">
        <v>-36</v>
      </c>
      <c r="O711">
        <v>36</v>
      </c>
    </row>
    <row r="712" spans="1:15">
      <c r="A712" s="3" t="s">
        <v>9166</v>
      </c>
      <c r="B712" s="3" t="s">
        <v>1276</v>
      </c>
      <c r="C712" s="3" t="s">
        <v>9166</v>
      </c>
      <c r="D712">
        <v>0</v>
      </c>
      <c r="E712">
        <v>5947</v>
      </c>
      <c r="F712">
        <f t="shared" si="11"/>
        <v>46860</v>
      </c>
      <c r="G712">
        <v>10860</v>
      </c>
      <c r="H712">
        <v>4811</v>
      </c>
      <c r="I712">
        <v>36000</v>
      </c>
      <c r="J712">
        <v>0</v>
      </c>
      <c r="K712">
        <v>0</v>
      </c>
      <c r="L712">
        <v>33599</v>
      </c>
      <c r="M712">
        <v>32305</v>
      </c>
      <c r="N712">
        <v>-1294</v>
      </c>
      <c r="O712">
        <v>8506</v>
      </c>
    </row>
    <row r="713" spans="1:15">
      <c r="A713" s="3" t="s">
        <v>9167</v>
      </c>
      <c r="B713" s="4" t="s">
        <v>783</v>
      </c>
      <c r="C713" s="3" t="s">
        <v>9167</v>
      </c>
      <c r="D713">
        <v>0</v>
      </c>
      <c r="E713">
        <v>0</v>
      </c>
      <c r="F713">
        <f t="shared" si="11"/>
        <v>3</v>
      </c>
      <c r="G713">
        <v>0</v>
      </c>
      <c r="H713">
        <v>0</v>
      </c>
      <c r="I713">
        <v>3</v>
      </c>
      <c r="J713">
        <v>0</v>
      </c>
      <c r="K713">
        <v>0</v>
      </c>
      <c r="L713">
        <v>3</v>
      </c>
      <c r="M713">
        <v>3</v>
      </c>
      <c r="N713">
        <v>0</v>
      </c>
      <c r="O713">
        <v>0</v>
      </c>
    </row>
    <row r="714" spans="1:15">
      <c r="A714" s="3" t="s">
        <v>9168</v>
      </c>
      <c r="B714" s="3" t="s">
        <v>1275</v>
      </c>
      <c r="C714" s="3" t="s">
        <v>9168</v>
      </c>
      <c r="D714">
        <v>0</v>
      </c>
      <c r="E714">
        <v>8357</v>
      </c>
      <c r="F714">
        <f t="shared" si="11"/>
        <v>22344</v>
      </c>
      <c r="G714">
        <v>13160</v>
      </c>
      <c r="H714">
        <v>14003</v>
      </c>
      <c r="I714">
        <v>9184</v>
      </c>
      <c r="J714">
        <v>0</v>
      </c>
      <c r="K714">
        <v>0</v>
      </c>
      <c r="L714">
        <v>21268</v>
      </c>
      <c r="M714">
        <v>22755</v>
      </c>
      <c r="N714">
        <v>1487</v>
      </c>
      <c r="O714">
        <v>432</v>
      </c>
    </row>
    <row r="715" spans="1:15">
      <c r="A715" s="3" t="s">
        <v>9169</v>
      </c>
      <c r="B715" s="3" t="s">
        <v>1273</v>
      </c>
      <c r="C715" s="3" t="s">
        <v>9169</v>
      </c>
      <c r="D715">
        <v>0</v>
      </c>
      <c r="E715">
        <v>2497</v>
      </c>
      <c r="F715">
        <f t="shared" si="11"/>
        <v>5460</v>
      </c>
      <c r="G715">
        <v>1050</v>
      </c>
      <c r="H715">
        <v>1467</v>
      </c>
      <c r="I715">
        <v>4410</v>
      </c>
      <c r="J715">
        <v>0</v>
      </c>
      <c r="K715">
        <v>0</v>
      </c>
      <c r="L715">
        <v>4717</v>
      </c>
      <c r="M715">
        <v>5842</v>
      </c>
      <c r="N715">
        <v>1125</v>
      </c>
      <c r="O715">
        <v>35</v>
      </c>
    </row>
    <row r="716" spans="1:15">
      <c r="A716" s="3" t="s">
        <v>9170</v>
      </c>
      <c r="B716" s="3" t="s">
        <v>1271</v>
      </c>
      <c r="C716" s="3" t="s">
        <v>9170</v>
      </c>
      <c r="D716">
        <v>0</v>
      </c>
      <c r="E716">
        <v>510</v>
      </c>
      <c r="F716">
        <f t="shared" si="11"/>
        <v>0</v>
      </c>
      <c r="G716">
        <v>0</v>
      </c>
      <c r="H716">
        <v>330</v>
      </c>
      <c r="I716">
        <v>0</v>
      </c>
      <c r="J716">
        <v>0</v>
      </c>
      <c r="K716">
        <v>0</v>
      </c>
      <c r="L716">
        <v>344</v>
      </c>
      <c r="M716">
        <v>330</v>
      </c>
      <c r="N716">
        <v>-14</v>
      </c>
      <c r="O716">
        <v>0</v>
      </c>
    </row>
    <row r="717" spans="1:15">
      <c r="A717" s="3" t="s">
        <v>9171</v>
      </c>
      <c r="B717" s="3" t="s">
        <v>1269</v>
      </c>
      <c r="C717" s="3" t="s">
        <v>9171</v>
      </c>
      <c r="D717">
        <v>0</v>
      </c>
      <c r="E717">
        <v>1668</v>
      </c>
      <c r="F717">
        <f t="shared" si="11"/>
        <v>10836</v>
      </c>
      <c r="G717">
        <v>3248</v>
      </c>
      <c r="H717">
        <v>2171</v>
      </c>
      <c r="I717">
        <v>7588</v>
      </c>
      <c r="J717">
        <v>0</v>
      </c>
      <c r="K717">
        <v>0</v>
      </c>
      <c r="L717">
        <v>8374</v>
      </c>
      <c r="M717">
        <v>9166</v>
      </c>
      <c r="N717">
        <v>792</v>
      </c>
      <c r="O717">
        <v>593</v>
      </c>
    </row>
    <row r="718" spans="1:15">
      <c r="A718" s="3" t="s">
        <v>9172</v>
      </c>
      <c r="B718" s="3" t="s">
        <v>3749</v>
      </c>
      <c r="C718" s="3" t="s">
        <v>9172</v>
      </c>
      <c r="D718">
        <v>0</v>
      </c>
      <c r="E718">
        <v>9892</v>
      </c>
      <c r="F718">
        <f t="shared" si="11"/>
        <v>32040</v>
      </c>
      <c r="G718">
        <v>10800</v>
      </c>
      <c r="H718">
        <v>11122</v>
      </c>
      <c r="I718">
        <v>21240</v>
      </c>
      <c r="J718">
        <v>0</v>
      </c>
      <c r="K718">
        <v>0</v>
      </c>
      <c r="L718">
        <v>26230</v>
      </c>
      <c r="M718">
        <v>25787</v>
      </c>
      <c r="N718">
        <v>-443</v>
      </c>
      <c r="O718">
        <v>6575</v>
      </c>
    </row>
    <row r="719" spans="1:15">
      <c r="A719" s="3" t="s">
        <v>9173</v>
      </c>
      <c r="B719" s="3" t="s">
        <v>3361</v>
      </c>
      <c r="C719" s="3" t="s">
        <v>9173</v>
      </c>
      <c r="D719">
        <v>0</v>
      </c>
      <c r="E719">
        <v>0</v>
      </c>
      <c r="F719">
        <f t="shared" si="11"/>
        <v>30</v>
      </c>
      <c r="G719">
        <v>0</v>
      </c>
      <c r="H719">
        <v>0</v>
      </c>
      <c r="I719">
        <v>30</v>
      </c>
      <c r="J719">
        <v>0</v>
      </c>
      <c r="K719">
        <v>0</v>
      </c>
      <c r="L719">
        <v>50</v>
      </c>
      <c r="M719">
        <v>30</v>
      </c>
      <c r="N719">
        <v>-20</v>
      </c>
      <c r="O719">
        <v>0</v>
      </c>
    </row>
    <row r="720" spans="1:15">
      <c r="A720" s="3" t="s">
        <v>9174</v>
      </c>
      <c r="B720" s="3" t="s">
        <v>6567</v>
      </c>
      <c r="C720" s="3" t="s">
        <v>9174</v>
      </c>
      <c r="D720">
        <v>0</v>
      </c>
      <c r="E720">
        <v>677</v>
      </c>
      <c r="F720">
        <f t="shared" si="11"/>
        <v>0</v>
      </c>
      <c r="G720">
        <v>0</v>
      </c>
      <c r="H720">
        <v>290</v>
      </c>
      <c r="I720">
        <v>0</v>
      </c>
      <c r="J720">
        <v>0</v>
      </c>
      <c r="K720">
        <v>0</v>
      </c>
      <c r="L720">
        <v>290</v>
      </c>
      <c r="M720">
        <v>290</v>
      </c>
      <c r="N720">
        <v>0</v>
      </c>
      <c r="O720">
        <v>0</v>
      </c>
    </row>
    <row r="721" spans="1:15">
      <c r="A721" s="3" t="s">
        <v>9175</v>
      </c>
      <c r="B721" s="3" t="s">
        <v>6565</v>
      </c>
      <c r="C721" s="3" t="s">
        <v>9175</v>
      </c>
      <c r="D721">
        <v>0</v>
      </c>
      <c r="E721">
        <v>456</v>
      </c>
      <c r="F721">
        <f t="shared" si="11"/>
        <v>0</v>
      </c>
      <c r="G721">
        <v>0</v>
      </c>
      <c r="H721">
        <v>268</v>
      </c>
      <c r="I721">
        <v>0</v>
      </c>
      <c r="J721">
        <v>0</v>
      </c>
      <c r="K721">
        <v>0</v>
      </c>
      <c r="L721">
        <v>268</v>
      </c>
      <c r="M721">
        <v>268</v>
      </c>
      <c r="N721">
        <v>0</v>
      </c>
      <c r="O721">
        <v>0</v>
      </c>
    </row>
    <row r="722" spans="1:15">
      <c r="A722" s="3" t="s">
        <v>9176</v>
      </c>
      <c r="B722" s="3" t="s">
        <v>781</v>
      </c>
      <c r="C722" s="3" t="s">
        <v>9176</v>
      </c>
      <c r="D722">
        <v>0</v>
      </c>
      <c r="E722">
        <v>617</v>
      </c>
      <c r="F722">
        <f t="shared" si="11"/>
        <v>255</v>
      </c>
      <c r="G722">
        <v>0</v>
      </c>
      <c r="H722">
        <v>454</v>
      </c>
      <c r="I722">
        <v>255</v>
      </c>
      <c r="J722">
        <v>0</v>
      </c>
      <c r="K722">
        <v>0</v>
      </c>
      <c r="L722">
        <v>699</v>
      </c>
      <c r="M722">
        <v>652</v>
      </c>
      <c r="N722">
        <v>-47</v>
      </c>
      <c r="O722">
        <v>57</v>
      </c>
    </row>
    <row r="723" spans="1:15">
      <c r="A723" s="3" t="s">
        <v>9177</v>
      </c>
      <c r="B723" s="3" t="s">
        <v>779</v>
      </c>
      <c r="C723" s="3" t="s">
        <v>9177</v>
      </c>
      <c r="D723">
        <v>0</v>
      </c>
      <c r="E723">
        <v>147</v>
      </c>
      <c r="F723">
        <f t="shared" si="11"/>
        <v>90</v>
      </c>
      <c r="G723">
        <v>50</v>
      </c>
      <c r="H723">
        <v>158</v>
      </c>
      <c r="I723">
        <v>40</v>
      </c>
      <c r="J723">
        <v>0</v>
      </c>
      <c r="K723">
        <v>0</v>
      </c>
      <c r="L723">
        <v>178</v>
      </c>
      <c r="M723">
        <v>191</v>
      </c>
      <c r="N723">
        <v>13</v>
      </c>
      <c r="O723">
        <v>7</v>
      </c>
    </row>
    <row r="724" spans="1:15">
      <c r="A724" s="3" t="s">
        <v>9178</v>
      </c>
      <c r="B724" s="3" t="s">
        <v>777</v>
      </c>
      <c r="C724" s="3" t="s">
        <v>9178</v>
      </c>
      <c r="D724">
        <v>0</v>
      </c>
      <c r="E724">
        <v>88</v>
      </c>
      <c r="F724">
        <f t="shared" si="11"/>
        <v>205</v>
      </c>
      <c r="G724">
        <v>110</v>
      </c>
      <c r="H724">
        <v>130</v>
      </c>
      <c r="I724">
        <v>95</v>
      </c>
      <c r="J724">
        <v>0</v>
      </c>
      <c r="K724">
        <v>0</v>
      </c>
      <c r="L724">
        <v>201</v>
      </c>
      <c r="M724">
        <v>197</v>
      </c>
      <c r="N724">
        <v>-4</v>
      </c>
      <c r="O724">
        <v>28</v>
      </c>
    </row>
    <row r="725" spans="1:15">
      <c r="A725" s="3" t="s">
        <v>9179</v>
      </c>
      <c r="B725" s="3" t="s">
        <v>1682</v>
      </c>
      <c r="C725" s="3" t="s">
        <v>9179</v>
      </c>
      <c r="D725">
        <v>0</v>
      </c>
      <c r="E725">
        <v>0</v>
      </c>
      <c r="F725">
        <f t="shared" si="11"/>
        <v>60</v>
      </c>
      <c r="G725">
        <v>0</v>
      </c>
      <c r="H725">
        <v>0</v>
      </c>
      <c r="I725">
        <v>60</v>
      </c>
      <c r="J725">
        <v>0</v>
      </c>
      <c r="K725">
        <v>0</v>
      </c>
      <c r="L725">
        <v>0</v>
      </c>
      <c r="M725">
        <v>32</v>
      </c>
      <c r="N725">
        <v>32</v>
      </c>
      <c r="O725">
        <v>28</v>
      </c>
    </row>
    <row r="726" spans="1:15">
      <c r="A726" s="3" t="s">
        <v>9180</v>
      </c>
      <c r="B726" s="3" t="s">
        <v>4356</v>
      </c>
      <c r="C726" s="3" t="s">
        <v>9180</v>
      </c>
      <c r="D726">
        <v>1</v>
      </c>
      <c r="E726">
        <v>42</v>
      </c>
      <c r="F726">
        <f t="shared" si="11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3" t="s">
        <v>9181</v>
      </c>
      <c r="B727" s="3" t="s">
        <v>3457</v>
      </c>
      <c r="C727" s="3" t="s">
        <v>9181</v>
      </c>
      <c r="D727">
        <v>0</v>
      </c>
      <c r="E727">
        <v>50</v>
      </c>
      <c r="F727">
        <f t="shared" si="11"/>
        <v>36</v>
      </c>
      <c r="G727">
        <v>15</v>
      </c>
      <c r="H727">
        <v>53</v>
      </c>
      <c r="I727">
        <v>21</v>
      </c>
      <c r="J727">
        <v>0</v>
      </c>
      <c r="K727">
        <v>0</v>
      </c>
      <c r="L727">
        <v>44</v>
      </c>
      <c r="M727">
        <v>74</v>
      </c>
      <c r="N727">
        <v>30</v>
      </c>
      <c r="O727">
        <v>0</v>
      </c>
    </row>
    <row r="728" spans="1:15">
      <c r="A728" s="3" t="s">
        <v>9182</v>
      </c>
      <c r="B728" s="3" t="s">
        <v>1638</v>
      </c>
      <c r="C728" s="3" t="s">
        <v>9182</v>
      </c>
      <c r="D728">
        <v>0</v>
      </c>
      <c r="E728">
        <v>0</v>
      </c>
      <c r="F728">
        <f t="shared" si="11"/>
        <v>120</v>
      </c>
      <c r="G728">
        <v>0</v>
      </c>
      <c r="H728">
        <v>0</v>
      </c>
      <c r="I728">
        <v>120</v>
      </c>
      <c r="J728">
        <v>0</v>
      </c>
      <c r="K728">
        <v>0</v>
      </c>
      <c r="L728">
        <v>120</v>
      </c>
      <c r="M728">
        <v>120</v>
      </c>
      <c r="N728">
        <v>0</v>
      </c>
      <c r="O728">
        <v>0</v>
      </c>
    </row>
    <row r="729" spans="1:15">
      <c r="A729" s="3" t="s">
        <v>9183</v>
      </c>
      <c r="B729" s="3" t="s">
        <v>1640</v>
      </c>
      <c r="C729" s="3" t="s">
        <v>9183</v>
      </c>
      <c r="D729">
        <v>0</v>
      </c>
      <c r="E729">
        <v>0</v>
      </c>
      <c r="F729">
        <f t="shared" si="11"/>
        <v>180</v>
      </c>
      <c r="G729">
        <v>0</v>
      </c>
      <c r="H729">
        <v>0</v>
      </c>
      <c r="I729">
        <v>180</v>
      </c>
      <c r="J729">
        <v>0</v>
      </c>
      <c r="K729">
        <v>0</v>
      </c>
      <c r="L729">
        <v>180</v>
      </c>
      <c r="M729">
        <v>120</v>
      </c>
      <c r="N729">
        <v>-60</v>
      </c>
      <c r="O729">
        <v>60</v>
      </c>
    </row>
    <row r="730" spans="1:15">
      <c r="A730" s="3" t="s">
        <v>9184</v>
      </c>
      <c r="B730" s="3" t="s">
        <v>775</v>
      </c>
      <c r="C730" s="3" t="s">
        <v>9184</v>
      </c>
      <c r="D730">
        <v>0</v>
      </c>
      <c r="E730">
        <v>0</v>
      </c>
      <c r="F730">
        <f t="shared" si="11"/>
        <v>608</v>
      </c>
      <c r="G730">
        <v>300</v>
      </c>
      <c r="H730">
        <v>116</v>
      </c>
      <c r="I730">
        <v>308</v>
      </c>
      <c r="J730">
        <v>0</v>
      </c>
      <c r="K730">
        <v>0</v>
      </c>
      <c r="L730">
        <v>416</v>
      </c>
      <c r="M730">
        <v>424</v>
      </c>
      <c r="N730">
        <v>8</v>
      </c>
      <c r="O730">
        <v>0</v>
      </c>
    </row>
    <row r="731" spans="1:15">
      <c r="A731" s="3" t="s">
        <v>9185</v>
      </c>
      <c r="B731" s="3" t="s">
        <v>773</v>
      </c>
      <c r="C731" s="3" t="s">
        <v>9185</v>
      </c>
      <c r="D731">
        <v>0</v>
      </c>
      <c r="E731">
        <v>3</v>
      </c>
      <c r="F731">
        <f t="shared" si="11"/>
        <v>169</v>
      </c>
      <c r="G731">
        <v>90</v>
      </c>
      <c r="H731">
        <v>55</v>
      </c>
      <c r="I731">
        <v>79</v>
      </c>
      <c r="J731">
        <v>0</v>
      </c>
      <c r="K731">
        <v>0</v>
      </c>
      <c r="L731">
        <v>142</v>
      </c>
      <c r="M731">
        <v>134</v>
      </c>
      <c r="N731">
        <v>-8</v>
      </c>
      <c r="O731">
        <v>0</v>
      </c>
    </row>
    <row r="732" spans="1:15">
      <c r="A732" s="3" t="s">
        <v>9186</v>
      </c>
      <c r="B732" s="3" t="s">
        <v>8380</v>
      </c>
      <c r="C732" s="3" t="s">
        <v>9186</v>
      </c>
      <c r="D732">
        <v>0</v>
      </c>
      <c r="E732">
        <v>92</v>
      </c>
      <c r="F732">
        <f t="shared" si="11"/>
        <v>50</v>
      </c>
      <c r="G732">
        <v>0</v>
      </c>
      <c r="H732">
        <v>25</v>
      </c>
      <c r="I732">
        <v>50</v>
      </c>
      <c r="J732">
        <v>0</v>
      </c>
      <c r="K732">
        <v>0</v>
      </c>
      <c r="L732">
        <v>49</v>
      </c>
      <c r="M732">
        <v>49</v>
      </c>
      <c r="N732">
        <v>0</v>
      </c>
      <c r="O732">
        <v>26</v>
      </c>
    </row>
    <row r="733" spans="1:15">
      <c r="A733" s="3" t="s">
        <v>9187</v>
      </c>
      <c r="B733" s="3" t="s">
        <v>6561</v>
      </c>
      <c r="C733" s="3" t="s">
        <v>9187</v>
      </c>
      <c r="D733">
        <v>0</v>
      </c>
      <c r="E733">
        <v>4863</v>
      </c>
      <c r="F733">
        <f t="shared" si="11"/>
        <v>0</v>
      </c>
      <c r="G733">
        <v>0</v>
      </c>
      <c r="H733">
        <v>3438.57</v>
      </c>
      <c r="I733">
        <v>0</v>
      </c>
      <c r="J733">
        <v>0</v>
      </c>
      <c r="K733">
        <v>0</v>
      </c>
      <c r="L733">
        <v>2677.66</v>
      </c>
      <c r="M733">
        <v>3368.57</v>
      </c>
      <c r="N733">
        <v>690.91</v>
      </c>
      <c r="O733">
        <v>70</v>
      </c>
    </row>
    <row r="734" spans="1:15">
      <c r="A734" s="3" t="s">
        <v>9188</v>
      </c>
      <c r="B734" s="3" t="s">
        <v>9189</v>
      </c>
      <c r="C734" s="3" t="s">
        <v>9188</v>
      </c>
      <c r="D734">
        <v>0</v>
      </c>
      <c r="E734">
        <v>22588</v>
      </c>
      <c r="F734">
        <f t="shared" si="11"/>
        <v>94320</v>
      </c>
      <c r="G734">
        <v>18840</v>
      </c>
      <c r="H734">
        <v>19547</v>
      </c>
      <c r="I734">
        <v>75480</v>
      </c>
      <c r="J734">
        <v>0</v>
      </c>
      <c r="K734">
        <v>0</v>
      </c>
      <c r="L734">
        <v>69163</v>
      </c>
      <c r="M734">
        <v>77600</v>
      </c>
      <c r="N734">
        <v>8437</v>
      </c>
      <c r="O734">
        <v>17427</v>
      </c>
    </row>
    <row r="735" spans="1:15">
      <c r="A735" s="3" t="s">
        <v>9190</v>
      </c>
      <c r="B735" s="3" t="s">
        <v>1265</v>
      </c>
      <c r="C735" s="3" t="s">
        <v>9190</v>
      </c>
      <c r="D735">
        <v>0</v>
      </c>
      <c r="E735">
        <v>1993</v>
      </c>
      <c r="F735">
        <f t="shared" si="11"/>
        <v>4980</v>
      </c>
      <c r="G735">
        <v>0</v>
      </c>
      <c r="H735">
        <v>1273</v>
      </c>
      <c r="I735">
        <v>4980</v>
      </c>
      <c r="J735">
        <v>0</v>
      </c>
      <c r="K735">
        <v>0</v>
      </c>
      <c r="L735">
        <v>4247</v>
      </c>
      <c r="M735">
        <v>4901</v>
      </c>
      <c r="N735">
        <v>654</v>
      </c>
      <c r="O735">
        <v>1352</v>
      </c>
    </row>
    <row r="736" spans="1:15">
      <c r="A736" s="3" t="s">
        <v>9191</v>
      </c>
      <c r="B736" s="3" t="s">
        <v>9192</v>
      </c>
      <c r="C736" s="3" t="s">
        <v>9191</v>
      </c>
      <c r="D736">
        <v>0</v>
      </c>
      <c r="E736">
        <v>32</v>
      </c>
      <c r="F736">
        <f t="shared" si="11"/>
        <v>0</v>
      </c>
      <c r="G736">
        <v>0</v>
      </c>
      <c r="H736">
        <v>32</v>
      </c>
      <c r="I736">
        <v>0</v>
      </c>
      <c r="J736">
        <v>0</v>
      </c>
      <c r="K736">
        <v>0</v>
      </c>
      <c r="L736">
        <v>310</v>
      </c>
      <c r="M736">
        <v>-8</v>
      </c>
      <c r="N736">
        <v>-318</v>
      </c>
      <c r="O736">
        <v>40</v>
      </c>
    </row>
    <row r="737" spans="1:15">
      <c r="A737" s="3" t="s">
        <v>9193</v>
      </c>
      <c r="B737" s="3" t="s">
        <v>9194</v>
      </c>
      <c r="C737" s="3" t="s">
        <v>9193</v>
      </c>
      <c r="D737">
        <v>0</v>
      </c>
      <c r="E737">
        <v>0</v>
      </c>
      <c r="F737">
        <f t="shared" si="11"/>
        <v>5400</v>
      </c>
      <c r="G737">
        <v>5400</v>
      </c>
      <c r="H737">
        <v>720</v>
      </c>
      <c r="I737">
        <v>0</v>
      </c>
      <c r="J737">
        <v>0</v>
      </c>
      <c r="K737">
        <v>0</v>
      </c>
      <c r="L737">
        <v>1080</v>
      </c>
      <c r="M737">
        <v>720</v>
      </c>
      <c r="N737">
        <v>-360</v>
      </c>
      <c r="O737">
        <v>0</v>
      </c>
    </row>
    <row r="738" spans="1:15">
      <c r="A738" s="3" t="s">
        <v>9195</v>
      </c>
      <c r="B738" s="3" t="s">
        <v>9196</v>
      </c>
      <c r="C738" s="3" t="s">
        <v>9195</v>
      </c>
      <c r="D738">
        <v>0</v>
      </c>
      <c r="E738">
        <v>0</v>
      </c>
      <c r="F738">
        <f t="shared" si="11"/>
        <v>2000</v>
      </c>
      <c r="G738">
        <v>0</v>
      </c>
      <c r="H738">
        <v>0</v>
      </c>
      <c r="I738">
        <v>2000</v>
      </c>
      <c r="J738">
        <v>0</v>
      </c>
      <c r="K738">
        <v>0</v>
      </c>
      <c r="L738">
        <v>2066</v>
      </c>
      <c r="M738">
        <v>1995</v>
      </c>
      <c r="N738">
        <v>-71</v>
      </c>
      <c r="O738">
        <v>5</v>
      </c>
    </row>
    <row r="739" spans="1:15">
      <c r="A739" s="3" t="s">
        <v>9197</v>
      </c>
      <c r="B739" s="3" t="s">
        <v>6557</v>
      </c>
      <c r="C739" s="3" t="s">
        <v>9197</v>
      </c>
      <c r="D739">
        <v>0</v>
      </c>
      <c r="E739">
        <v>470</v>
      </c>
      <c r="F739">
        <f t="shared" si="11"/>
        <v>7598</v>
      </c>
      <c r="G739">
        <v>1394</v>
      </c>
      <c r="H739">
        <v>256</v>
      </c>
      <c r="I739">
        <v>6204</v>
      </c>
      <c r="J739">
        <v>0</v>
      </c>
      <c r="K739">
        <v>0</v>
      </c>
      <c r="L739">
        <v>5618</v>
      </c>
      <c r="M739">
        <v>1990</v>
      </c>
      <c r="N739">
        <v>-3628</v>
      </c>
      <c r="O739">
        <v>4470</v>
      </c>
    </row>
    <row r="740" spans="1:15">
      <c r="A740" s="3" t="s">
        <v>9198</v>
      </c>
      <c r="B740" s="3" t="s">
        <v>1719</v>
      </c>
      <c r="C740" s="3" t="s">
        <v>9198</v>
      </c>
      <c r="D740">
        <v>0</v>
      </c>
      <c r="E740">
        <v>0</v>
      </c>
      <c r="F740">
        <f t="shared" si="11"/>
        <v>120</v>
      </c>
      <c r="G740">
        <v>120</v>
      </c>
      <c r="H740">
        <v>90</v>
      </c>
      <c r="I740">
        <v>0</v>
      </c>
      <c r="J740">
        <v>0</v>
      </c>
      <c r="K740">
        <v>0</v>
      </c>
      <c r="L740">
        <v>90</v>
      </c>
      <c r="M740">
        <v>90</v>
      </c>
      <c r="N740">
        <v>0</v>
      </c>
      <c r="O740">
        <v>0</v>
      </c>
    </row>
    <row r="741" spans="1:15">
      <c r="A741" s="3" t="s">
        <v>9199</v>
      </c>
      <c r="B741" s="3" t="s">
        <v>9200</v>
      </c>
      <c r="C741" s="3" t="s">
        <v>9199</v>
      </c>
      <c r="D741">
        <v>0</v>
      </c>
      <c r="E741">
        <v>0</v>
      </c>
      <c r="F741">
        <f t="shared" si="11"/>
        <v>100</v>
      </c>
      <c r="G741">
        <v>0</v>
      </c>
      <c r="H741">
        <v>0</v>
      </c>
      <c r="I741">
        <v>100</v>
      </c>
      <c r="J741">
        <v>0</v>
      </c>
      <c r="K741">
        <v>0</v>
      </c>
      <c r="L741">
        <v>0</v>
      </c>
      <c r="M741">
        <v>100</v>
      </c>
      <c r="N741">
        <v>100</v>
      </c>
      <c r="O741">
        <v>0</v>
      </c>
    </row>
    <row r="742" spans="1:15">
      <c r="A742" s="3" t="s">
        <v>9201</v>
      </c>
      <c r="B742" s="4" t="s">
        <v>8289</v>
      </c>
      <c r="C742" s="3" t="s">
        <v>9201</v>
      </c>
      <c r="D742">
        <v>1</v>
      </c>
      <c r="E742">
        <v>1</v>
      </c>
      <c r="F742">
        <f t="shared" si="11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3" t="s">
        <v>9202</v>
      </c>
      <c r="B743" s="3" t="s">
        <v>6563</v>
      </c>
      <c r="C743" s="3" t="s">
        <v>9202</v>
      </c>
      <c r="D743">
        <v>0</v>
      </c>
      <c r="E743">
        <v>175</v>
      </c>
      <c r="F743">
        <f t="shared" si="11"/>
        <v>0</v>
      </c>
      <c r="G743">
        <v>0</v>
      </c>
      <c r="H743">
        <v>175</v>
      </c>
      <c r="I743">
        <v>0</v>
      </c>
      <c r="J743">
        <v>0</v>
      </c>
      <c r="K743">
        <v>0</v>
      </c>
      <c r="L743">
        <v>0</v>
      </c>
      <c r="M743">
        <v>175</v>
      </c>
      <c r="N743">
        <v>175</v>
      </c>
      <c r="O743">
        <v>0</v>
      </c>
    </row>
    <row r="744" spans="1:15">
      <c r="A744" s="3" t="s">
        <v>9203</v>
      </c>
      <c r="B744" s="3" t="s">
        <v>6555</v>
      </c>
      <c r="C744" s="3" t="s">
        <v>9203</v>
      </c>
      <c r="D744">
        <v>0</v>
      </c>
      <c r="E744">
        <v>0</v>
      </c>
      <c r="F744">
        <f t="shared" si="11"/>
        <v>10320</v>
      </c>
      <c r="G744">
        <v>2070</v>
      </c>
      <c r="H744">
        <v>13</v>
      </c>
      <c r="I744">
        <v>8250</v>
      </c>
      <c r="J744">
        <v>0</v>
      </c>
      <c r="K744">
        <v>0</v>
      </c>
      <c r="L744">
        <v>9884</v>
      </c>
      <c r="M744">
        <v>8262</v>
      </c>
      <c r="N744">
        <v>-1622</v>
      </c>
      <c r="O744">
        <v>1</v>
      </c>
    </row>
    <row r="745" spans="1:15">
      <c r="A745" s="3" t="s">
        <v>9204</v>
      </c>
      <c r="B745" s="3" t="s">
        <v>1721</v>
      </c>
      <c r="C745" s="3" t="s">
        <v>9204</v>
      </c>
      <c r="D745">
        <v>0</v>
      </c>
      <c r="E745">
        <v>0</v>
      </c>
      <c r="F745">
        <f t="shared" si="11"/>
        <v>200</v>
      </c>
      <c r="G745">
        <v>200</v>
      </c>
      <c r="H745">
        <v>200</v>
      </c>
      <c r="I745">
        <v>0</v>
      </c>
      <c r="J745">
        <v>0</v>
      </c>
      <c r="K745">
        <v>0</v>
      </c>
      <c r="L745">
        <v>200</v>
      </c>
      <c r="M745">
        <v>200</v>
      </c>
      <c r="N745">
        <v>0</v>
      </c>
      <c r="O745">
        <v>0</v>
      </c>
    </row>
    <row r="746" spans="1:15">
      <c r="A746" s="3" t="s">
        <v>9205</v>
      </c>
      <c r="B746" s="3" t="s">
        <v>4510</v>
      </c>
      <c r="C746" s="3" t="s">
        <v>9205</v>
      </c>
      <c r="D746">
        <v>0</v>
      </c>
      <c r="E746">
        <v>0</v>
      </c>
      <c r="F746">
        <f t="shared" si="11"/>
        <v>8423</v>
      </c>
      <c r="G746">
        <v>2223</v>
      </c>
      <c r="H746">
        <v>446</v>
      </c>
      <c r="I746">
        <v>6200</v>
      </c>
      <c r="J746">
        <v>0</v>
      </c>
      <c r="K746">
        <v>0</v>
      </c>
      <c r="L746">
        <v>7551</v>
      </c>
      <c r="M746">
        <v>6356</v>
      </c>
      <c r="N746">
        <v>-1195</v>
      </c>
      <c r="O746">
        <v>290</v>
      </c>
    </row>
    <row r="747" spans="1:15">
      <c r="A747" s="3" t="s">
        <v>9206</v>
      </c>
      <c r="B747" s="3" t="s">
        <v>1720</v>
      </c>
      <c r="C747" s="3" t="s">
        <v>9206</v>
      </c>
      <c r="D747">
        <v>0</v>
      </c>
      <c r="E747">
        <v>0</v>
      </c>
      <c r="F747">
        <f t="shared" si="11"/>
        <v>200</v>
      </c>
      <c r="G747">
        <v>200</v>
      </c>
      <c r="H747">
        <v>144</v>
      </c>
      <c r="I747">
        <v>0</v>
      </c>
      <c r="J747">
        <v>0</v>
      </c>
      <c r="K747">
        <v>0</v>
      </c>
      <c r="L747">
        <v>144</v>
      </c>
      <c r="M747">
        <v>144</v>
      </c>
      <c r="N747">
        <v>0</v>
      </c>
      <c r="O747">
        <v>0</v>
      </c>
    </row>
    <row r="748" spans="1:15">
      <c r="A748" s="3" t="s">
        <v>9207</v>
      </c>
      <c r="B748" s="3" t="s">
        <v>1141</v>
      </c>
      <c r="C748" s="3" t="s">
        <v>9207</v>
      </c>
      <c r="D748">
        <v>0</v>
      </c>
      <c r="E748">
        <v>0</v>
      </c>
      <c r="F748">
        <f t="shared" si="11"/>
        <v>9</v>
      </c>
      <c r="G748">
        <v>0</v>
      </c>
      <c r="H748">
        <v>0</v>
      </c>
      <c r="I748">
        <v>9</v>
      </c>
      <c r="J748">
        <v>0</v>
      </c>
      <c r="K748">
        <v>0</v>
      </c>
      <c r="L748">
        <v>9</v>
      </c>
      <c r="M748">
        <v>9</v>
      </c>
      <c r="N748">
        <v>0</v>
      </c>
      <c r="O748">
        <v>0</v>
      </c>
    </row>
    <row r="749" spans="1:15">
      <c r="A749" s="3" t="s">
        <v>9208</v>
      </c>
      <c r="B749" s="3" t="s">
        <v>1722</v>
      </c>
      <c r="C749" s="3" t="s">
        <v>9208</v>
      </c>
      <c r="D749">
        <v>0</v>
      </c>
      <c r="E749">
        <v>0</v>
      </c>
      <c r="F749">
        <f t="shared" si="11"/>
        <v>336</v>
      </c>
      <c r="G749">
        <v>0</v>
      </c>
      <c r="H749">
        <v>0</v>
      </c>
      <c r="I749">
        <v>336</v>
      </c>
      <c r="J749">
        <v>0</v>
      </c>
      <c r="K749">
        <v>0</v>
      </c>
      <c r="L749">
        <v>336</v>
      </c>
      <c r="M749">
        <v>280</v>
      </c>
      <c r="N749">
        <v>-56</v>
      </c>
      <c r="O749">
        <v>56</v>
      </c>
    </row>
    <row r="750" spans="1:15">
      <c r="A750" s="3" t="s">
        <v>9209</v>
      </c>
      <c r="B750" s="3" t="s">
        <v>1723</v>
      </c>
      <c r="C750" s="3" t="s">
        <v>9209</v>
      </c>
      <c r="D750">
        <v>0</v>
      </c>
      <c r="E750">
        <v>0</v>
      </c>
      <c r="F750">
        <f t="shared" si="11"/>
        <v>3360</v>
      </c>
      <c r="G750">
        <v>0</v>
      </c>
      <c r="H750">
        <v>0</v>
      </c>
      <c r="I750">
        <v>3360</v>
      </c>
      <c r="J750">
        <v>0</v>
      </c>
      <c r="K750">
        <v>0</v>
      </c>
      <c r="L750">
        <v>3054</v>
      </c>
      <c r="M750">
        <v>3360</v>
      </c>
      <c r="N750">
        <v>306</v>
      </c>
      <c r="O750">
        <v>0</v>
      </c>
    </row>
    <row r="751" spans="1:15">
      <c r="A751" s="3" t="s">
        <v>9210</v>
      </c>
      <c r="B751" s="3" t="s">
        <v>6553</v>
      </c>
      <c r="C751" s="3" t="s">
        <v>9210</v>
      </c>
      <c r="D751">
        <v>0</v>
      </c>
      <c r="E751">
        <v>587</v>
      </c>
      <c r="F751">
        <f t="shared" si="11"/>
        <v>16230</v>
      </c>
      <c r="G751">
        <v>4410</v>
      </c>
      <c r="H751">
        <v>1704</v>
      </c>
      <c r="I751">
        <v>11820</v>
      </c>
      <c r="J751">
        <v>0</v>
      </c>
      <c r="K751">
        <v>0</v>
      </c>
      <c r="L751">
        <v>9047</v>
      </c>
      <c r="M751">
        <v>11561</v>
      </c>
      <c r="N751">
        <v>2514</v>
      </c>
      <c r="O751">
        <v>1963</v>
      </c>
    </row>
    <row r="752" spans="1:15">
      <c r="A752" s="3" t="s">
        <v>9211</v>
      </c>
      <c r="B752" s="3" t="s">
        <v>6551</v>
      </c>
      <c r="C752" s="3" t="s">
        <v>9211</v>
      </c>
      <c r="D752">
        <v>0</v>
      </c>
      <c r="E752">
        <v>0</v>
      </c>
      <c r="F752">
        <f t="shared" si="11"/>
        <v>196</v>
      </c>
      <c r="G752">
        <v>0</v>
      </c>
      <c r="H752">
        <v>0</v>
      </c>
      <c r="I752">
        <v>196</v>
      </c>
      <c r="J752">
        <v>0</v>
      </c>
      <c r="K752">
        <v>0</v>
      </c>
      <c r="L752">
        <v>150</v>
      </c>
      <c r="M752">
        <v>136</v>
      </c>
      <c r="N752">
        <v>-14</v>
      </c>
      <c r="O752">
        <v>60</v>
      </c>
    </row>
    <row r="753" spans="1:15">
      <c r="A753" s="3" t="s">
        <v>9212</v>
      </c>
      <c r="B753" s="3" t="s">
        <v>1263</v>
      </c>
      <c r="C753" s="3" t="s">
        <v>9212</v>
      </c>
      <c r="D753">
        <v>0</v>
      </c>
      <c r="E753">
        <v>11189</v>
      </c>
      <c r="F753">
        <f t="shared" si="11"/>
        <v>58860</v>
      </c>
      <c r="G753">
        <v>10140</v>
      </c>
      <c r="H753">
        <v>7577</v>
      </c>
      <c r="I753">
        <v>48720</v>
      </c>
      <c r="J753">
        <v>0</v>
      </c>
      <c r="K753">
        <v>0</v>
      </c>
      <c r="L753">
        <v>38099</v>
      </c>
      <c r="M753">
        <v>47411</v>
      </c>
      <c r="N753">
        <v>9312</v>
      </c>
      <c r="O753">
        <v>8886</v>
      </c>
    </row>
    <row r="754" spans="1:15">
      <c r="A754" s="3" t="s">
        <v>9213</v>
      </c>
      <c r="B754" s="3" t="s">
        <v>9214</v>
      </c>
      <c r="C754" s="3" t="s">
        <v>9213</v>
      </c>
      <c r="D754">
        <v>0</v>
      </c>
      <c r="E754">
        <v>31</v>
      </c>
      <c r="F754">
        <f t="shared" si="11"/>
        <v>0</v>
      </c>
      <c r="G754">
        <v>0</v>
      </c>
      <c r="H754">
        <v>27</v>
      </c>
      <c r="I754">
        <v>0</v>
      </c>
      <c r="J754">
        <v>0</v>
      </c>
      <c r="K754">
        <v>0</v>
      </c>
      <c r="L754">
        <v>0</v>
      </c>
      <c r="M754">
        <v>27</v>
      </c>
      <c r="N754">
        <v>27</v>
      </c>
      <c r="O754">
        <v>0</v>
      </c>
    </row>
    <row r="755" spans="1:15">
      <c r="A755" s="3" t="s">
        <v>9215</v>
      </c>
      <c r="B755" s="3" t="s">
        <v>9216</v>
      </c>
      <c r="C755" s="3" t="s">
        <v>9215</v>
      </c>
      <c r="D755">
        <v>0</v>
      </c>
      <c r="E755">
        <v>7</v>
      </c>
      <c r="F755">
        <f t="shared" si="11"/>
        <v>0</v>
      </c>
      <c r="G755">
        <v>0</v>
      </c>
      <c r="H755">
        <v>7</v>
      </c>
      <c r="I755">
        <v>0</v>
      </c>
      <c r="J755">
        <v>0</v>
      </c>
      <c r="K755">
        <v>0</v>
      </c>
      <c r="L755">
        <v>0</v>
      </c>
      <c r="M755">
        <v>7</v>
      </c>
      <c r="N755">
        <v>7</v>
      </c>
      <c r="O755">
        <v>0</v>
      </c>
    </row>
    <row r="756" spans="1:15">
      <c r="A756" s="3" t="s">
        <v>9217</v>
      </c>
      <c r="B756" s="3" t="s">
        <v>6549</v>
      </c>
      <c r="C756" s="3" t="s">
        <v>9217</v>
      </c>
      <c r="D756">
        <v>0</v>
      </c>
      <c r="E756">
        <v>395</v>
      </c>
      <c r="F756">
        <f t="shared" si="11"/>
        <v>10530</v>
      </c>
      <c r="G756">
        <v>1682</v>
      </c>
      <c r="H756">
        <v>0</v>
      </c>
      <c r="I756">
        <v>8848</v>
      </c>
      <c r="J756">
        <v>0</v>
      </c>
      <c r="K756">
        <v>0</v>
      </c>
      <c r="L756">
        <v>11158</v>
      </c>
      <c r="M756">
        <v>7770</v>
      </c>
      <c r="N756">
        <v>-3388</v>
      </c>
      <c r="O756">
        <v>1078</v>
      </c>
    </row>
    <row r="757" spans="1:15">
      <c r="A757" s="3" t="s">
        <v>9218</v>
      </c>
      <c r="B757" s="3" t="s">
        <v>1724</v>
      </c>
      <c r="C757" s="3" t="s">
        <v>9218</v>
      </c>
      <c r="D757">
        <v>0</v>
      </c>
      <c r="E757">
        <v>0</v>
      </c>
      <c r="F757">
        <f t="shared" si="11"/>
        <v>500</v>
      </c>
      <c r="G757">
        <v>500</v>
      </c>
      <c r="H757">
        <v>361</v>
      </c>
      <c r="I757">
        <v>0</v>
      </c>
      <c r="J757">
        <v>0</v>
      </c>
      <c r="K757">
        <v>0</v>
      </c>
      <c r="L757">
        <v>430</v>
      </c>
      <c r="M757">
        <v>361</v>
      </c>
      <c r="N757">
        <v>-69</v>
      </c>
      <c r="O757">
        <v>0</v>
      </c>
    </row>
    <row r="758" spans="1:15">
      <c r="A758" s="3" t="s">
        <v>9219</v>
      </c>
      <c r="B758" s="3" t="s">
        <v>6547</v>
      </c>
      <c r="C758" s="3" t="s">
        <v>9219</v>
      </c>
      <c r="D758">
        <v>0</v>
      </c>
      <c r="E758">
        <v>0</v>
      </c>
      <c r="F758">
        <f t="shared" si="11"/>
        <v>5420</v>
      </c>
      <c r="G758">
        <v>2410</v>
      </c>
      <c r="H758">
        <v>1156</v>
      </c>
      <c r="I758">
        <v>3010</v>
      </c>
      <c r="J758">
        <v>0</v>
      </c>
      <c r="K758">
        <v>0</v>
      </c>
      <c r="L758">
        <v>5580</v>
      </c>
      <c r="M758">
        <v>2986</v>
      </c>
      <c r="N758">
        <v>-2594</v>
      </c>
      <c r="O758">
        <v>1180</v>
      </c>
    </row>
    <row r="759" spans="1:15">
      <c r="A759" s="3" t="s">
        <v>9220</v>
      </c>
      <c r="B759" s="3" t="s">
        <v>1725</v>
      </c>
      <c r="C759" s="3" t="s">
        <v>9220</v>
      </c>
      <c r="D759">
        <v>0</v>
      </c>
      <c r="E759">
        <v>0</v>
      </c>
      <c r="F759">
        <f t="shared" si="11"/>
        <v>200</v>
      </c>
      <c r="G759">
        <v>200</v>
      </c>
      <c r="H759">
        <v>200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200</v>
      </c>
    </row>
    <row r="760" spans="1:15">
      <c r="A760" s="3" t="s">
        <v>9221</v>
      </c>
      <c r="B760" s="3" t="s">
        <v>1261</v>
      </c>
      <c r="C760" s="3" t="s">
        <v>9221</v>
      </c>
      <c r="D760">
        <v>0</v>
      </c>
      <c r="E760">
        <v>130</v>
      </c>
      <c r="F760">
        <f t="shared" si="11"/>
        <v>384</v>
      </c>
      <c r="G760">
        <v>128</v>
      </c>
      <c r="H760">
        <v>149</v>
      </c>
      <c r="I760">
        <v>256</v>
      </c>
      <c r="J760">
        <v>0</v>
      </c>
      <c r="K760">
        <v>0</v>
      </c>
      <c r="L760">
        <v>2269</v>
      </c>
      <c r="M760">
        <v>364</v>
      </c>
      <c r="N760">
        <v>-1905</v>
      </c>
      <c r="O760">
        <v>41</v>
      </c>
    </row>
    <row r="761" spans="1:15">
      <c r="A761" s="3" t="s">
        <v>9222</v>
      </c>
      <c r="B761" s="3" t="s">
        <v>1259</v>
      </c>
      <c r="C761" s="3" t="s">
        <v>9222</v>
      </c>
      <c r="D761">
        <v>0</v>
      </c>
      <c r="E761">
        <v>77</v>
      </c>
      <c r="F761">
        <f t="shared" si="11"/>
        <v>128</v>
      </c>
      <c r="G761">
        <v>0</v>
      </c>
      <c r="H761">
        <v>20</v>
      </c>
      <c r="I761">
        <v>128</v>
      </c>
      <c r="J761">
        <v>0</v>
      </c>
      <c r="K761">
        <v>0</v>
      </c>
      <c r="L761">
        <v>138</v>
      </c>
      <c r="M761">
        <v>95</v>
      </c>
      <c r="N761">
        <v>-43</v>
      </c>
      <c r="O761">
        <v>53</v>
      </c>
    </row>
    <row r="762" spans="1:15">
      <c r="A762" s="3" t="s">
        <v>9223</v>
      </c>
      <c r="B762" s="3" t="s">
        <v>9224</v>
      </c>
      <c r="C762" s="3" t="s">
        <v>9223</v>
      </c>
      <c r="D762">
        <v>0</v>
      </c>
      <c r="E762">
        <v>130</v>
      </c>
      <c r="F762">
        <f t="shared" si="11"/>
        <v>0</v>
      </c>
      <c r="G762">
        <v>0</v>
      </c>
      <c r="H762">
        <v>3</v>
      </c>
      <c r="I762">
        <v>0</v>
      </c>
      <c r="J762">
        <v>0</v>
      </c>
      <c r="K762">
        <v>0</v>
      </c>
      <c r="L762">
        <v>66</v>
      </c>
      <c r="M762">
        <v>3</v>
      </c>
      <c r="N762">
        <v>-63</v>
      </c>
      <c r="O762">
        <v>0</v>
      </c>
    </row>
    <row r="763" spans="1:15">
      <c r="A763" s="3" t="s">
        <v>9225</v>
      </c>
      <c r="B763" s="3" t="s">
        <v>6545</v>
      </c>
      <c r="C763" s="3" t="s">
        <v>9225</v>
      </c>
      <c r="D763">
        <v>0</v>
      </c>
      <c r="E763">
        <v>37796</v>
      </c>
      <c r="F763">
        <f t="shared" si="11"/>
        <v>800</v>
      </c>
      <c r="G763">
        <v>0</v>
      </c>
      <c r="H763">
        <v>12822</v>
      </c>
      <c r="I763">
        <v>800</v>
      </c>
      <c r="J763">
        <v>0</v>
      </c>
      <c r="K763">
        <v>0</v>
      </c>
      <c r="L763">
        <v>4860</v>
      </c>
      <c r="M763">
        <v>4823</v>
      </c>
      <c r="N763">
        <v>-37</v>
      </c>
      <c r="O763">
        <v>8799</v>
      </c>
    </row>
    <row r="764" spans="1:15">
      <c r="A764" s="3" t="s">
        <v>9226</v>
      </c>
      <c r="B764" s="3" t="s">
        <v>1726</v>
      </c>
      <c r="C764" s="3" t="s">
        <v>9226</v>
      </c>
      <c r="D764">
        <v>0</v>
      </c>
      <c r="E764">
        <v>630</v>
      </c>
      <c r="F764">
        <f t="shared" si="11"/>
        <v>1650</v>
      </c>
      <c r="G764">
        <v>900</v>
      </c>
      <c r="H764">
        <v>195</v>
      </c>
      <c r="I764">
        <v>750</v>
      </c>
      <c r="J764">
        <v>0</v>
      </c>
      <c r="K764">
        <v>0</v>
      </c>
      <c r="L764">
        <v>984</v>
      </c>
      <c r="M764">
        <v>15</v>
      </c>
      <c r="N764">
        <v>-969</v>
      </c>
      <c r="O764">
        <v>930</v>
      </c>
    </row>
    <row r="765" spans="1:15">
      <c r="A765" s="3" t="s">
        <v>9227</v>
      </c>
      <c r="B765" s="3" t="s">
        <v>1727</v>
      </c>
      <c r="C765" s="3" t="s">
        <v>9227</v>
      </c>
      <c r="D765">
        <v>0</v>
      </c>
      <c r="E765">
        <v>0</v>
      </c>
      <c r="F765">
        <f t="shared" si="11"/>
        <v>2990</v>
      </c>
      <c r="G765">
        <v>700</v>
      </c>
      <c r="H765">
        <v>610</v>
      </c>
      <c r="I765">
        <v>2290</v>
      </c>
      <c r="J765">
        <v>0</v>
      </c>
      <c r="K765">
        <v>0</v>
      </c>
      <c r="L765">
        <v>988</v>
      </c>
      <c r="M765">
        <v>889</v>
      </c>
      <c r="N765">
        <v>-99</v>
      </c>
      <c r="O765">
        <v>2011</v>
      </c>
    </row>
    <row r="766" spans="1:15">
      <c r="A766" s="3" t="s">
        <v>9228</v>
      </c>
      <c r="B766" s="3" t="s">
        <v>8223</v>
      </c>
      <c r="C766" s="3" t="s">
        <v>9228</v>
      </c>
      <c r="D766">
        <v>0</v>
      </c>
      <c r="E766">
        <v>0</v>
      </c>
      <c r="F766">
        <f t="shared" si="11"/>
        <v>4</v>
      </c>
      <c r="G766">
        <v>0</v>
      </c>
      <c r="H766">
        <v>0</v>
      </c>
      <c r="I766">
        <v>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</row>
    <row r="767" spans="1:15">
      <c r="A767" s="3" t="s">
        <v>9229</v>
      </c>
      <c r="B767" s="3" t="s">
        <v>8221</v>
      </c>
      <c r="C767" s="3" t="s">
        <v>9229</v>
      </c>
      <c r="D767">
        <v>0</v>
      </c>
      <c r="E767">
        <v>0</v>
      </c>
      <c r="F767">
        <f t="shared" si="11"/>
        <v>221</v>
      </c>
      <c r="G767">
        <v>0</v>
      </c>
      <c r="H767">
        <v>0</v>
      </c>
      <c r="I767">
        <v>221</v>
      </c>
      <c r="J767">
        <v>0</v>
      </c>
      <c r="K767">
        <v>0</v>
      </c>
      <c r="L767">
        <v>4</v>
      </c>
      <c r="M767">
        <v>198</v>
      </c>
      <c r="N767">
        <v>194</v>
      </c>
      <c r="O767">
        <v>23</v>
      </c>
    </row>
    <row r="768" spans="1:15">
      <c r="A768" s="3" t="s">
        <v>9230</v>
      </c>
      <c r="B768" s="3" t="s">
        <v>1017</v>
      </c>
      <c r="C768" s="3" t="s">
        <v>9230</v>
      </c>
      <c r="D768">
        <v>0</v>
      </c>
      <c r="E768">
        <v>0</v>
      </c>
      <c r="F768">
        <f t="shared" si="11"/>
        <v>8</v>
      </c>
      <c r="G768">
        <v>0</v>
      </c>
      <c r="H768">
        <v>0</v>
      </c>
      <c r="I768">
        <v>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</v>
      </c>
    </row>
    <row r="769" spans="1:15">
      <c r="A769" s="3" t="s">
        <v>9231</v>
      </c>
      <c r="B769" s="3" t="s">
        <v>6543</v>
      </c>
      <c r="C769" s="3" t="s">
        <v>9231</v>
      </c>
      <c r="D769">
        <v>1</v>
      </c>
      <c r="E769">
        <v>164</v>
      </c>
      <c r="F769">
        <f t="shared" si="11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68</v>
      </c>
      <c r="M769">
        <v>0</v>
      </c>
      <c r="N769">
        <v>-68</v>
      </c>
      <c r="O769">
        <v>0</v>
      </c>
    </row>
    <row r="770" spans="1:15">
      <c r="A770" s="3" t="s">
        <v>9232</v>
      </c>
      <c r="B770" s="3" t="s">
        <v>9233</v>
      </c>
      <c r="C770" s="3" t="s">
        <v>9232</v>
      </c>
      <c r="D770">
        <v>1</v>
      </c>
      <c r="E770">
        <v>320</v>
      </c>
      <c r="F770">
        <f t="shared" si="11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s="3" t="s">
        <v>9234</v>
      </c>
      <c r="B771" s="3" t="s">
        <v>1728</v>
      </c>
      <c r="C771" s="3" t="s">
        <v>9234</v>
      </c>
      <c r="D771">
        <v>0</v>
      </c>
      <c r="E771">
        <v>0</v>
      </c>
      <c r="F771">
        <f t="shared" ref="F771:F834" si="12">G771+I771</f>
        <v>3140</v>
      </c>
      <c r="G771">
        <v>0</v>
      </c>
      <c r="H771">
        <v>0</v>
      </c>
      <c r="I771">
        <v>3140</v>
      </c>
      <c r="J771">
        <v>0</v>
      </c>
      <c r="K771">
        <v>0</v>
      </c>
      <c r="L771">
        <v>3303</v>
      </c>
      <c r="M771">
        <v>3140</v>
      </c>
      <c r="N771">
        <v>-163</v>
      </c>
      <c r="O771">
        <v>0</v>
      </c>
    </row>
    <row r="772" spans="1:15">
      <c r="A772" s="3" t="s">
        <v>9235</v>
      </c>
      <c r="B772" s="3" t="s">
        <v>6541</v>
      </c>
      <c r="C772" s="3" t="s">
        <v>9235</v>
      </c>
      <c r="D772">
        <v>0</v>
      </c>
      <c r="E772">
        <v>4981</v>
      </c>
      <c r="F772">
        <f t="shared" si="12"/>
        <v>1848</v>
      </c>
      <c r="G772">
        <v>1848</v>
      </c>
      <c r="H772">
        <v>4340</v>
      </c>
      <c r="I772">
        <v>0</v>
      </c>
      <c r="J772">
        <v>0</v>
      </c>
      <c r="K772">
        <v>0</v>
      </c>
      <c r="L772">
        <v>7933</v>
      </c>
      <c r="M772">
        <v>4340</v>
      </c>
      <c r="N772">
        <v>-3593</v>
      </c>
      <c r="O772">
        <v>0</v>
      </c>
    </row>
    <row r="773" spans="1:15">
      <c r="A773" s="3" t="s">
        <v>9236</v>
      </c>
      <c r="B773" s="3" t="s">
        <v>9237</v>
      </c>
      <c r="C773" s="3" t="s">
        <v>9236</v>
      </c>
      <c r="D773">
        <v>0</v>
      </c>
      <c r="E773">
        <v>0</v>
      </c>
      <c r="F773">
        <f t="shared" si="12"/>
        <v>2500</v>
      </c>
      <c r="G773">
        <v>1500</v>
      </c>
      <c r="H773">
        <v>915</v>
      </c>
      <c r="I773">
        <v>1000</v>
      </c>
      <c r="J773">
        <v>0</v>
      </c>
      <c r="K773">
        <v>0</v>
      </c>
      <c r="L773">
        <v>940</v>
      </c>
      <c r="M773">
        <v>1915</v>
      </c>
      <c r="N773">
        <v>975</v>
      </c>
      <c r="O773">
        <v>0</v>
      </c>
    </row>
    <row r="774" spans="1:15">
      <c r="A774" s="3" t="s">
        <v>9238</v>
      </c>
      <c r="B774" s="3" t="s">
        <v>9239</v>
      </c>
      <c r="C774" s="3" t="s">
        <v>9238</v>
      </c>
      <c r="D774">
        <v>1</v>
      </c>
      <c r="E774">
        <v>1</v>
      </c>
      <c r="F774">
        <f t="shared" si="12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s="3" t="s">
        <v>9240</v>
      </c>
      <c r="B775" s="3" t="s">
        <v>9241</v>
      </c>
      <c r="C775" s="3" t="s">
        <v>9240</v>
      </c>
      <c r="D775">
        <v>1</v>
      </c>
      <c r="E775">
        <v>28</v>
      </c>
      <c r="F775">
        <f t="shared" si="12"/>
        <v>64</v>
      </c>
      <c r="G775">
        <v>64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3" t="s">
        <v>9242</v>
      </c>
      <c r="B776" s="3" t="s">
        <v>6539</v>
      </c>
      <c r="C776" s="3" t="s">
        <v>9242</v>
      </c>
      <c r="D776">
        <v>0</v>
      </c>
      <c r="E776">
        <v>1671</v>
      </c>
      <c r="F776">
        <f t="shared" si="12"/>
        <v>0</v>
      </c>
      <c r="G776">
        <v>0</v>
      </c>
      <c r="H776">
        <v>1671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1671</v>
      </c>
    </row>
    <row r="777" spans="1:15">
      <c r="A777" s="3" t="s">
        <v>9243</v>
      </c>
      <c r="B777" s="3" t="s">
        <v>3280</v>
      </c>
      <c r="C777" s="3" t="s">
        <v>9243</v>
      </c>
      <c r="D777">
        <v>1</v>
      </c>
      <c r="E777">
        <v>12</v>
      </c>
      <c r="F777">
        <f t="shared" si="12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s="3" t="s">
        <v>9244</v>
      </c>
      <c r="B778" s="3" t="s">
        <v>3644</v>
      </c>
      <c r="C778" s="3" t="s">
        <v>9244</v>
      </c>
      <c r="D778">
        <v>0</v>
      </c>
      <c r="E778">
        <v>0</v>
      </c>
      <c r="F778">
        <f t="shared" si="12"/>
        <v>20</v>
      </c>
      <c r="G778">
        <v>10</v>
      </c>
      <c r="H778">
        <v>10</v>
      </c>
      <c r="I778">
        <v>10</v>
      </c>
      <c r="J778">
        <v>0</v>
      </c>
      <c r="K778">
        <v>0</v>
      </c>
      <c r="L778">
        <v>317</v>
      </c>
      <c r="M778">
        <v>20</v>
      </c>
      <c r="N778">
        <v>-297</v>
      </c>
      <c r="O778">
        <v>0</v>
      </c>
    </row>
    <row r="779" spans="1:15">
      <c r="A779" s="3" t="s">
        <v>9245</v>
      </c>
      <c r="B779" s="3" t="s">
        <v>1730</v>
      </c>
      <c r="C779" s="3" t="s">
        <v>9245</v>
      </c>
      <c r="D779">
        <v>0</v>
      </c>
      <c r="E779">
        <v>0</v>
      </c>
      <c r="F779">
        <f t="shared" si="12"/>
        <v>10500</v>
      </c>
      <c r="G779">
        <v>2000</v>
      </c>
      <c r="H779">
        <v>1187</v>
      </c>
      <c r="I779">
        <v>8500</v>
      </c>
      <c r="J779">
        <v>0</v>
      </c>
      <c r="K779">
        <v>0</v>
      </c>
      <c r="L779">
        <v>7557.4</v>
      </c>
      <c r="M779">
        <v>7527</v>
      </c>
      <c r="N779">
        <v>-30.4</v>
      </c>
      <c r="O779">
        <v>2160</v>
      </c>
    </row>
    <row r="780" spans="1:15">
      <c r="A780" s="3" t="s">
        <v>9246</v>
      </c>
      <c r="B780" s="3" t="s">
        <v>1257</v>
      </c>
      <c r="C780" s="3" t="s">
        <v>9246</v>
      </c>
      <c r="D780">
        <v>0</v>
      </c>
      <c r="E780">
        <v>41663</v>
      </c>
      <c r="F780">
        <f t="shared" si="12"/>
        <v>158040</v>
      </c>
      <c r="G780">
        <v>40500</v>
      </c>
      <c r="H780">
        <v>22575</v>
      </c>
      <c r="I780">
        <v>117540</v>
      </c>
      <c r="J780">
        <v>0</v>
      </c>
      <c r="K780">
        <v>0</v>
      </c>
      <c r="L780">
        <v>121742</v>
      </c>
      <c r="M780">
        <v>106970</v>
      </c>
      <c r="N780">
        <v>-14772</v>
      </c>
      <c r="O780">
        <v>33145</v>
      </c>
    </row>
    <row r="781" spans="1:15">
      <c r="A781" s="3" t="s">
        <v>9247</v>
      </c>
      <c r="B781" s="3" t="s">
        <v>1256</v>
      </c>
      <c r="C781" s="3" t="s">
        <v>9247</v>
      </c>
      <c r="D781">
        <v>0</v>
      </c>
      <c r="E781">
        <v>20290</v>
      </c>
      <c r="F781">
        <f t="shared" si="12"/>
        <v>97020</v>
      </c>
      <c r="G781">
        <v>21780</v>
      </c>
      <c r="H781">
        <v>19712</v>
      </c>
      <c r="I781">
        <v>75240</v>
      </c>
      <c r="J781">
        <v>0</v>
      </c>
      <c r="K781">
        <v>0</v>
      </c>
      <c r="L781">
        <v>62976</v>
      </c>
      <c r="M781">
        <v>77594</v>
      </c>
      <c r="N781">
        <v>14618</v>
      </c>
      <c r="O781">
        <v>17358</v>
      </c>
    </row>
    <row r="782" spans="1:15">
      <c r="A782" s="3" t="s">
        <v>9248</v>
      </c>
      <c r="B782" s="3" t="s">
        <v>6537</v>
      </c>
      <c r="C782" s="3" t="s">
        <v>9248</v>
      </c>
      <c r="D782">
        <v>0</v>
      </c>
      <c r="E782">
        <v>650</v>
      </c>
      <c r="F782">
        <f t="shared" si="12"/>
        <v>16160</v>
      </c>
      <c r="G782">
        <v>5700</v>
      </c>
      <c r="H782">
        <v>3442</v>
      </c>
      <c r="I782">
        <v>10460</v>
      </c>
      <c r="J782">
        <v>0</v>
      </c>
      <c r="K782">
        <v>0</v>
      </c>
      <c r="L782">
        <v>17636</v>
      </c>
      <c r="M782">
        <v>12592</v>
      </c>
      <c r="N782">
        <v>-5044</v>
      </c>
      <c r="O782">
        <v>1310</v>
      </c>
    </row>
    <row r="783" spans="1:15">
      <c r="A783" s="3" t="s">
        <v>9249</v>
      </c>
      <c r="B783" s="3" t="s">
        <v>1731</v>
      </c>
      <c r="C783" s="3" t="s">
        <v>9249</v>
      </c>
      <c r="D783">
        <v>0</v>
      </c>
      <c r="E783">
        <v>0</v>
      </c>
      <c r="F783">
        <f t="shared" si="12"/>
        <v>400</v>
      </c>
      <c r="G783">
        <v>400</v>
      </c>
      <c r="H783">
        <v>400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-4</v>
      </c>
      <c r="O783">
        <v>400</v>
      </c>
    </row>
    <row r="784" spans="1:15">
      <c r="A784" s="3" t="s">
        <v>9250</v>
      </c>
      <c r="B784" s="3" t="s">
        <v>6535</v>
      </c>
      <c r="C784" s="3" t="s">
        <v>9250</v>
      </c>
      <c r="D784">
        <v>0</v>
      </c>
      <c r="E784">
        <v>292</v>
      </c>
      <c r="F784">
        <f t="shared" si="12"/>
        <v>2683</v>
      </c>
      <c r="G784">
        <v>633</v>
      </c>
      <c r="H784">
        <v>32</v>
      </c>
      <c r="I784">
        <v>2050</v>
      </c>
      <c r="J784">
        <v>0</v>
      </c>
      <c r="K784">
        <v>0</v>
      </c>
      <c r="L784">
        <v>2999</v>
      </c>
      <c r="M784">
        <v>1702</v>
      </c>
      <c r="N784">
        <v>-1297</v>
      </c>
      <c r="O784">
        <v>380</v>
      </c>
    </row>
    <row r="785" spans="1:15">
      <c r="A785" s="3" t="s">
        <v>9251</v>
      </c>
      <c r="B785" s="3" t="s">
        <v>9252</v>
      </c>
      <c r="C785" s="3" t="s">
        <v>9251</v>
      </c>
      <c r="D785">
        <v>0</v>
      </c>
      <c r="E785">
        <v>84</v>
      </c>
      <c r="F785">
        <f t="shared" si="12"/>
        <v>0</v>
      </c>
      <c r="G785">
        <v>0</v>
      </c>
      <c r="H785">
        <v>84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84</v>
      </c>
    </row>
    <row r="786" spans="1:15">
      <c r="A786" s="3" t="s">
        <v>9253</v>
      </c>
      <c r="B786" s="3" t="s">
        <v>3431</v>
      </c>
      <c r="C786" s="3" t="s">
        <v>9253</v>
      </c>
      <c r="D786">
        <v>0</v>
      </c>
      <c r="E786">
        <v>4419</v>
      </c>
      <c r="F786">
        <f t="shared" si="12"/>
        <v>0</v>
      </c>
      <c r="G786">
        <v>0</v>
      </c>
      <c r="H786">
        <v>3863</v>
      </c>
      <c r="I786">
        <v>0</v>
      </c>
      <c r="J786">
        <v>0</v>
      </c>
      <c r="K786">
        <v>0</v>
      </c>
      <c r="L786">
        <v>1310</v>
      </c>
      <c r="M786">
        <v>1194</v>
      </c>
      <c r="N786">
        <v>-116</v>
      </c>
      <c r="O786">
        <v>2669</v>
      </c>
    </row>
    <row r="787" spans="1:15">
      <c r="A787" s="3" t="s">
        <v>9254</v>
      </c>
      <c r="B787" s="3" t="s">
        <v>9255</v>
      </c>
      <c r="C787" s="3" t="s">
        <v>9254</v>
      </c>
      <c r="D787">
        <v>0</v>
      </c>
      <c r="E787">
        <v>2880</v>
      </c>
      <c r="F787">
        <f t="shared" si="12"/>
        <v>14640</v>
      </c>
      <c r="G787">
        <v>4800</v>
      </c>
      <c r="H787">
        <v>4140</v>
      </c>
      <c r="I787">
        <v>9840</v>
      </c>
      <c r="J787">
        <v>0</v>
      </c>
      <c r="K787">
        <v>0</v>
      </c>
      <c r="L787">
        <v>9922</v>
      </c>
      <c r="M787">
        <v>12182</v>
      </c>
      <c r="N787">
        <v>2260</v>
      </c>
      <c r="O787">
        <v>1798</v>
      </c>
    </row>
    <row r="788" spans="1:15">
      <c r="A788" s="3" t="s">
        <v>9256</v>
      </c>
      <c r="B788" s="3" t="s">
        <v>8225</v>
      </c>
      <c r="C788" s="3" t="s">
        <v>9256</v>
      </c>
      <c r="D788">
        <v>0</v>
      </c>
      <c r="E788">
        <v>0</v>
      </c>
      <c r="F788">
        <f t="shared" si="12"/>
        <v>4</v>
      </c>
      <c r="G788">
        <v>0</v>
      </c>
      <c r="H788">
        <v>0</v>
      </c>
      <c r="I788">
        <v>4</v>
      </c>
      <c r="J788">
        <v>0</v>
      </c>
      <c r="K788">
        <v>0</v>
      </c>
      <c r="L788">
        <v>0</v>
      </c>
      <c r="M788">
        <v>4</v>
      </c>
      <c r="N788">
        <v>4</v>
      </c>
      <c r="O788">
        <v>0</v>
      </c>
    </row>
    <row r="789" spans="1:15">
      <c r="A789" s="3" t="s">
        <v>9257</v>
      </c>
      <c r="B789" s="3" t="s">
        <v>8227</v>
      </c>
      <c r="C789" s="3" t="s">
        <v>9257</v>
      </c>
      <c r="D789">
        <v>0</v>
      </c>
      <c r="E789">
        <v>0</v>
      </c>
      <c r="F789">
        <f t="shared" si="12"/>
        <v>10</v>
      </c>
      <c r="G789">
        <v>0</v>
      </c>
      <c r="H789">
        <v>0</v>
      </c>
      <c r="I789">
        <v>10</v>
      </c>
      <c r="J789">
        <v>0</v>
      </c>
      <c r="K789">
        <v>0</v>
      </c>
      <c r="L789">
        <v>1</v>
      </c>
      <c r="M789">
        <v>9</v>
      </c>
      <c r="N789">
        <v>8</v>
      </c>
      <c r="O789">
        <v>1</v>
      </c>
    </row>
    <row r="790" spans="1:15">
      <c r="A790" s="3" t="s">
        <v>9258</v>
      </c>
      <c r="B790" s="3" t="s">
        <v>192</v>
      </c>
      <c r="C790" s="3" t="s">
        <v>9258</v>
      </c>
      <c r="D790">
        <v>0</v>
      </c>
      <c r="E790">
        <v>49</v>
      </c>
      <c r="F790">
        <f t="shared" si="12"/>
        <v>458</v>
      </c>
      <c r="G790">
        <v>163</v>
      </c>
      <c r="H790">
        <v>76</v>
      </c>
      <c r="I790">
        <v>295</v>
      </c>
      <c r="J790">
        <v>0</v>
      </c>
      <c r="K790">
        <v>0</v>
      </c>
      <c r="L790">
        <v>65</v>
      </c>
      <c r="M790">
        <v>345</v>
      </c>
      <c r="N790">
        <v>280</v>
      </c>
      <c r="O790">
        <v>26</v>
      </c>
    </row>
    <row r="791" spans="1:15">
      <c r="A791" s="3" t="s">
        <v>9259</v>
      </c>
      <c r="B791" s="3" t="s">
        <v>9260</v>
      </c>
      <c r="C791" s="3" t="s">
        <v>9259</v>
      </c>
      <c r="D791">
        <v>0</v>
      </c>
      <c r="E791">
        <v>14</v>
      </c>
      <c r="F791">
        <f t="shared" si="12"/>
        <v>0</v>
      </c>
      <c r="G791">
        <v>0</v>
      </c>
      <c r="H791">
        <v>13</v>
      </c>
      <c r="I791">
        <v>0</v>
      </c>
      <c r="J791">
        <v>0</v>
      </c>
      <c r="K791">
        <v>0</v>
      </c>
      <c r="L791">
        <v>1</v>
      </c>
      <c r="M791">
        <v>13</v>
      </c>
      <c r="N791">
        <v>12</v>
      </c>
      <c r="O791">
        <v>0</v>
      </c>
    </row>
    <row r="792" spans="1:15">
      <c r="A792" s="3" t="s">
        <v>9261</v>
      </c>
      <c r="B792" s="3" t="s">
        <v>1254</v>
      </c>
      <c r="C792" s="3" t="s">
        <v>9261</v>
      </c>
      <c r="D792">
        <v>0</v>
      </c>
      <c r="E792">
        <v>200</v>
      </c>
      <c r="F792">
        <f t="shared" si="12"/>
        <v>576</v>
      </c>
      <c r="G792">
        <v>0</v>
      </c>
      <c r="H792">
        <v>28</v>
      </c>
      <c r="I792">
        <v>576</v>
      </c>
      <c r="J792">
        <v>0</v>
      </c>
      <c r="K792">
        <v>0</v>
      </c>
      <c r="L792">
        <v>532</v>
      </c>
      <c r="M792">
        <v>393</v>
      </c>
      <c r="N792">
        <v>-139</v>
      </c>
      <c r="O792">
        <v>211</v>
      </c>
    </row>
    <row r="793" spans="1:15">
      <c r="A793" s="3" t="s">
        <v>9262</v>
      </c>
      <c r="B793" s="3" t="s">
        <v>1252</v>
      </c>
      <c r="C793" s="3" t="s">
        <v>9262</v>
      </c>
      <c r="D793">
        <v>0</v>
      </c>
      <c r="E793">
        <v>19</v>
      </c>
      <c r="F793">
        <f t="shared" si="12"/>
        <v>18</v>
      </c>
      <c r="G793">
        <v>0</v>
      </c>
      <c r="H793">
        <v>10</v>
      </c>
      <c r="I793">
        <v>18</v>
      </c>
      <c r="J793">
        <v>0</v>
      </c>
      <c r="K793">
        <v>0</v>
      </c>
      <c r="L793">
        <v>33</v>
      </c>
      <c r="M793">
        <v>28</v>
      </c>
      <c r="N793">
        <v>-5</v>
      </c>
      <c r="O793">
        <v>0</v>
      </c>
    </row>
    <row r="794" spans="1:15">
      <c r="A794" s="3" t="s">
        <v>9263</v>
      </c>
      <c r="B794" s="3" t="s">
        <v>1251</v>
      </c>
      <c r="C794" s="3" t="s">
        <v>9263</v>
      </c>
      <c r="D794">
        <v>0</v>
      </c>
      <c r="E794">
        <v>17</v>
      </c>
      <c r="F794">
        <f t="shared" si="12"/>
        <v>42</v>
      </c>
      <c r="G794">
        <v>0</v>
      </c>
      <c r="H794">
        <v>0</v>
      </c>
      <c r="I794">
        <v>42</v>
      </c>
      <c r="J794">
        <v>0</v>
      </c>
      <c r="K794">
        <v>0</v>
      </c>
      <c r="L794">
        <v>43</v>
      </c>
      <c r="M794">
        <v>35</v>
      </c>
      <c r="N794">
        <v>-8</v>
      </c>
      <c r="O794">
        <v>7</v>
      </c>
    </row>
    <row r="795" spans="1:15">
      <c r="A795" s="3" t="s">
        <v>9264</v>
      </c>
      <c r="B795" s="3" t="s">
        <v>1249</v>
      </c>
      <c r="C795" s="3" t="s">
        <v>9264</v>
      </c>
      <c r="D795">
        <v>0</v>
      </c>
      <c r="E795">
        <v>21</v>
      </c>
      <c r="F795">
        <f t="shared" si="12"/>
        <v>0</v>
      </c>
      <c r="G795">
        <v>0</v>
      </c>
      <c r="H795">
        <v>18</v>
      </c>
      <c r="I795">
        <v>0</v>
      </c>
      <c r="J795">
        <v>0</v>
      </c>
      <c r="K795">
        <v>0</v>
      </c>
      <c r="L795">
        <v>13</v>
      </c>
      <c r="M795">
        <v>18</v>
      </c>
      <c r="N795">
        <v>5</v>
      </c>
      <c r="O795">
        <v>0</v>
      </c>
    </row>
    <row r="796" spans="1:15">
      <c r="A796" s="3" t="s">
        <v>9265</v>
      </c>
      <c r="B796" s="3" t="s">
        <v>6533</v>
      </c>
      <c r="C796" s="3" t="s">
        <v>9265</v>
      </c>
      <c r="D796">
        <v>0</v>
      </c>
      <c r="E796">
        <v>0</v>
      </c>
      <c r="F796">
        <f t="shared" si="12"/>
        <v>3584</v>
      </c>
      <c r="G796">
        <v>2856</v>
      </c>
      <c r="H796">
        <v>1204</v>
      </c>
      <c r="I796">
        <v>728</v>
      </c>
      <c r="J796">
        <v>0</v>
      </c>
      <c r="K796">
        <v>0</v>
      </c>
      <c r="L796">
        <v>1578</v>
      </c>
      <c r="M796">
        <v>1932</v>
      </c>
      <c r="N796">
        <v>354</v>
      </c>
      <c r="O796">
        <v>0</v>
      </c>
    </row>
    <row r="797" spans="1:15">
      <c r="A797" s="3" t="s">
        <v>9266</v>
      </c>
      <c r="B797" s="3" t="s">
        <v>6531</v>
      </c>
      <c r="C797" s="3" t="s">
        <v>9266</v>
      </c>
      <c r="D797">
        <v>0</v>
      </c>
      <c r="E797">
        <v>4228</v>
      </c>
      <c r="F797">
        <f t="shared" si="12"/>
        <v>168</v>
      </c>
      <c r="G797">
        <v>0</v>
      </c>
      <c r="H797">
        <v>2520</v>
      </c>
      <c r="I797">
        <v>168</v>
      </c>
      <c r="J797">
        <v>0</v>
      </c>
      <c r="K797">
        <v>0</v>
      </c>
      <c r="L797">
        <v>1260</v>
      </c>
      <c r="M797">
        <v>2688</v>
      </c>
      <c r="N797">
        <v>1428</v>
      </c>
      <c r="O797">
        <v>0</v>
      </c>
    </row>
    <row r="798" spans="1:15">
      <c r="A798" s="3" t="s">
        <v>9267</v>
      </c>
      <c r="B798" s="3" t="s">
        <v>6529</v>
      </c>
      <c r="C798" s="3" t="s">
        <v>9267</v>
      </c>
      <c r="D798">
        <v>0</v>
      </c>
      <c r="E798">
        <v>201</v>
      </c>
      <c r="F798">
        <f t="shared" si="12"/>
        <v>2880</v>
      </c>
      <c r="G798">
        <v>1049</v>
      </c>
      <c r="H798">
        <v>373</v>
      </c>
      <c r="I798">
        <v>1831</v>
      </c>
      <c r="J798">
        <v>0</v>
      </c>
      <c r="K798">
        <v>0</v>
      </c>
      <c r="L798">
        <v>2871</v>
      </c>
      <c r="M798">
        <v>1818</v>
      </c>
      <c r="N798">
        <v>-1053</v>
      </c>
      <c r="O798">
        <v>386</v>
      </c>
    </row>
    <row r="799" spans="1:15">
      <c r="A799" s="3" t="s">
        <v>9268</v>
      </c>
      <c r="B799" s="3" t="s">
        <v>9269</v>
      </c>
      <c r="C799" s="3" t="s">
        <v>9268</v>
      </c>
      <c r="D799">
        <v>1</v>
      </c>
      <c r="E799">
        <v>6850</v>
      </c>
      <c r="F799">
        <f t="shared" si="12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82</v>
      </c>
      <c r="M799">
        <v>0</v>
      </c>
      <c r="N799">
        <v>-82</v>
      </c>
      <c r="O799">
        <v>0</v>
      </c>
    </row>
    <row r="800" spans="1:15">
      <c r="A800" s="3" t="s">
        <v>9270</v>
      </c>
      <c r="B800" s="3" t="s">
        <v>9271</v>
      </c>
      <c r="C800" s="3" t="s">
        <v>9270</v>
      </c>
      <c r="D800">
        <v>0</v>
      </c>
      <c r="E800">
        <v>6</v>
      </c>
      <c r="F800">
        <f t="shared" si="12"/>
        <v>0</v>
      </c>
      <c r="G800">
        <v>0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2</v>
      </c>
      <c r="O800">
        <v>0</v>
      </c>
    </row>
    <row r="801" spans="1:15">
      <c r="A801" s="3" t="s">
        <v>9272</v>
      </c>
      <c r="B801" s="3" t="s">
        <v>1013</v>
      </c>
      <c r="C801" s="3" t="s">
        <v>9272</v>
      </c>
      <c r="D801">
        <v>0</v>
      </c>
      <c r="E801">
        <v>0</v>
      </c>
      <c r="F801">
        <f t="shared" si="12"/>
        <v>3520</v>
      </c>
      <c r="G801">
        <v>1000</v>
      </c>
      <c r="H801">
        <v>560</v>
      </c>
      <c r="I801">
        <v>2520</v>
      </c>
      <c r="J801">
        <v>0</v>
      </c>
      <c r="K801">
        <v>0</v>
      </c>
      <c r="L801">
        <v>3355</v>
      </c>
      <c r="M801">
        <v>3071</v>
      </c>
      <c r="N801">
        <v>-284</v>
      </c>
      <c r="O801">
        <v>9</v>
      </c>
    </row>
    <row r="802" spans="1:15">
      <c r="A802" s="3" t="s">
        <v>9273</v>
      </c>
      <c r="B802" s="3" t="s">
        <v>1248</v>
      </c>
      <c r="C802" s="3" t="s">
        <v>9273</v>
      </c>
      <c r="D802">
        <v>0</v>
      </c>
      <c r="E802">
        <v>51625</v>
      </c>
      <c r="F802">
        <f t="shared" si="12"/>
        <v>101100</v>
      </c>
      <c r="G802">
        <v>27000</v>
      </c>
      <c r="H802">
        <v>45909</v>
      </c>
      <c r="I802">
        <v>74100</v>
      </c>
      <c r="J802">
        <v>0</v>
      </c>
      <c r="K802">
        <v>0</v>
      </c>
      <c r="L802">
        <v>84656</v>
      </c>
      <c r="M802">
        <v>96378</v>
      </c>
      <c r="N802">
        <v>11722</v>
      </c>
      <c r="O802">
        <v>23631</v>
      </c>
    </row>
    <row r="803" spans="1:15">
      <c r="A803" s="3" t="s">
        <v>9274</v>
      </c>
      <c r="B803" s="3" t="s">
        <v>9275</v>
      </c>
      <c r="C803" s="3" t="s">
        <v>9274</v>
      </c>
      <c r="D803">
        <v>0</v>
      </c>
      <c r="E803">
        <v>19876</v>
      </c>
      <c r="F803">
        <f t="shared" si="12"/>
        <v>0</v>
      </c>
      <c r="G803">
        <v>0</v>
      </c>
      <c r="H803">
        <v>19117</v>
      </c>
      <c r="I803">
        <v>0</v>
      </c>
      <c r="J803">
        <v>0</v>
      </c>
      <c r="K803">
        <v>0</v>
      </c>
      <c r="L803">
        <v>3535</v>
      </c>
      <c r="M803">
        <v>3137</v>
      </c>
      <c r="N803">
        <v>-398</v>
      </c>
      <c r="O803">
        <v>15980</v>
      </c>
    </row>
    <row r="804" spans="1:15">
      <c r="A804" s="3" t="s">
        <v>9276</v>
      </c>
      <c r="B804" s="3" t="s">
        <v>9277</v>
      </c>
      <c r="C804" s="3" t="s">
        <v>9276</v>
      </c>
      <c r="D804">
        <v>1</v>
      </c>
      <c r="E804">
        <v>15</v>
      </c>
      <c r="F804">
        <f t="shared" si="12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3" t="s">
        <v>9278</v>
      </c>
      <c r="B805" s="3" t="s">
        <v>3291</v>
      </c>
      <c r="C805" s="3" t="s">
        <v>9278</v>
      </c>
      <c r="D805">
        <v>0</v>
      </c>
      <c r="E805">
        <v>0</v>
      </c>
      <c r="F805">
        <f t="shared" si="12"/>
        <v>453</v>
      </c>
      <c r="G805">
        <v>453</v>
      </c>
      <c r="H805">
        <v>35</v>
      </c>
      <c r="I805">
        <v>0</v>
      </c>
      <c r="J805">
        <v>0</v>
      </c>
      <c r="K805">
        <v>0</v>
      </c>
      <c r="L805">
        <v>22</v>
      </c>
      <c r="M805">
        <v>35</v>
      </c>
      <c r="N805">
        <v>13</v>
      </c>
      <c r="O805">
        <v>0</v>
      </c>
    </row>
    <row r="806" spans="1:15">
      <c r="A806" s="3" t="s">
        <v>9279</v>
      </c>
      <c r="B806" s="3" t="s">
        <v>9280</v>
      </c>
      <c r="C806" s="3" t="s">
        <v>9279</v>
      </c>
      <c r="D806">
        <v>0</v>
      </c>
      <c r="E806">
        <v>0</v>
      </c>
      <c r="F806">
        <f t="shared" si="12"/>
        <v>27</v>
      </c>
      <c r="G806">
        <v>0</v>
      </c>
      <c r="H806">
        <v>0</v>
      </c>
      <c r="I806">
        <v>27</v>
      </c>
      <c r="J806">
        <v>0</v>
      </c>
      <c r="K806">
        <v>0</v>
      </c>
      <c r="L806">
        <v>0</v>
      </c>
      <c r="M806">
        <v>27</v>
      </c>
      <c r="N806">
        <v>27</v>
      </c>
      <c r="O806">
        <v>0</v>
      </c>
    </row>
    <row r="807" spans="1:15">
      <c r="A807" s="3" t="s">
        <v>9281</v>
      </c>
      <c r="B807" s="3" t="s">
        <v>9282</v>
      </c>
      <c r="C807" s="3" t="s">
        <v>9281</v>
      </c>
      <c r="D807">
        <v>1</v>
      </c>
      <c r="E807">
        <v>16</v>
      </c>
      <c r="F807">
        <f t="shared" si="12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3" t="s">
        <v>9283</v>
      </c>
      <c r="B808" s="3" t="s">
        <v>6527</v>
      </c>
      <c r="C808" s="3" t="s">
        <v>9283</v>
      </c>
      <c r="D808">
        <v>0</v>
      </c>
      <c r="E808">
        <v>0</v>
      </c>
      <c r="F808">
        <f t="shared" si="12"/>
        <v>25</v>
      </c>
      <c r="G808">
        <v>0</v>
      </c>
      <c r="H808">
        <v>0</v>
      </c>
      <c r="I808">
        <v>25</v>
      </c>
      <c r="J808">
        <v>0</v>
      </c>
      <c r="K808">
        <v>0</v>
      </c>
      <c r="L808">
        <v>0</v>
      </c>
      <c r="M808">
        <v>25</v>
      </c>
      <c r="N808">
        <v>25</v>
      </c>
      <c r="O808">
        <v>0</v>
      </c>
    </row>
    <row r="809" spans="1:15">
      <c r="A809" s="3" t="s">
        <v>9284</v>
      </c>
      <c r="B809" s="3" t="s">
        <v>3094</v>
      </c>
      <c r="C809" s="3" t="s">
        <v>9284</v>
      </c>
      <c r="D809">
        <v>0</v>
      </c>
      <c r="E809">
        <v>0</v>
      </c>
      <c r="F809">
        <f t="shared" si="12"/>
        <v>5000</v>
      </c>
      <c r="G809">
        <v>0</v>
      </c>
      <c r="H809">
        <v>0</v>
      </c>
      <c r="I809">
        <v>5000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5000</v>
      </c>
    </row>
    <row r="810" spans="1:15">
      <c r="A810" s="3" t="s">
        <v>9285</v>
      </c>
      <c r="B810" s="3" t="s">
        <v>9286</v>
      </c>
      <c r="C810" s="3" t="s">
        <v>9285</v>
      </c>
      <c r="D810">
        <v>1</v>
      </c>
      <c r="E810">
        <v>0</v>
      </c>
      <c r="F810">
        <f t="shared" si="12"/>
        <v>180</v>
      </c>
      <c r="G810">
        <v>180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-1</v>
      </c>
      <c r="O810">
        <v>0</v>
      </c>
    </row>
    <row r="811" spans="1:15">
      <c r="A811" s="3" t="s">
        <v>9287</v>
      </c>
      <c r="B811" s="3" t="s">
        <v>6525</v>
      </c>
      <c r="C811" s="3" t="s">
        <v>9287</v>
      </c>
      <c r="D811">
        <v>0</v>
      </c>
      <c r="E811">
        <v>0</v>
      </c>
      <c r="F811">
        <f t="shared" si="12"/>
        <v>9693</v>
      </c>
      <c r="G811">
        <v>817</v>
      </c>
      <c r="H811">
        <v>0</v>
      </c>
      <c r="I811">
        <v>8876</v>
      </c>
      <c r="J811">
        <v>0</v>
      </c>
      <c r="K811">
        <v>0</v>
      </c>
      <c r="L811">
        <v>11402</v>
      </c>
      <c r="M811">
        <v>8873</v>
      </c>
      <c r="N811">
        <v>-2529</v>
      </c>
      <c r="O811">
        <v>3</v>
      </c>
    </row>
    <row r="812" spans="1:15">
      <c r="A812" s="3" t="s">
        <v>9288</v>
      </c>
      <c r="B812" s="3" t="s">
        <v>4506</v>
      </c>
      <c r="C812" s="3" t="s">
        <v>9288</v>
      </c>
      <c r="D812">
        <v>0</v>
      </c>
      <c r="E812">
        <v>6446</v>
      </c>
      <c r="F812">
        <f t="shared" si="12"/>
        <v>3300</v>
      </c>
      <c r="G812">
        <v>2300</v>
      </c>
      <c r="H812">
        <v>7357</v>
      </c>
      <c r="I812">
        <v>1000</v>
      </c>
      <c r="J812">
        <v>0</v>
      </c>
      <c r="K812">
        <v>0</v>
      </c>
      <c r="L812">
        <v>4154</v>
      </c>
      <c r="M812">
        <v>8325</v>
      </c>
      <c r="N812">
        <v>4171</v>
      </c>
      <c r="O812">
        <v>32</v>
      </c>
    </row>
    <row r="813" spans="1:15">
      <c r="A813" s="3" t="s">
        <v>9289</v>
      </c>
      <c r="B813" s="3" t="s">
        <v>9290</v>
      </c>
      <c r="C813" s="3" t="s">
        <v>9289</v>
      </c>
      <c r="D813">
        <v>0</v>
      </c>
      <c r="E813">
        <v>1</v>
      </c>
      <c r="F813">
        <f t="shared" si="12"/>
        <v>8</v>
      </c>
      <c r="G813">
        <v>4</v>
      </c>
      <c r="H813">
        <v>2</v>
      </c>
      <c r="I813">
        <v>4</v>
      </c>
      <c r="J813">
        <v>0</v>
      </c>
      <c r="K813">
        <v>0</v>
      </c>
      <c r="L813">
        <v>5</v>
      </c>
      <c r="M813">
        <v>4</v>
      </c>
      <c r="N813">
        <v>-1</v>
      </c>
      <c r="O813">
        <v>2</v>
      </c>
    </row>
    <row r="814" spans="1:15">
      <c r="A814" s="3" t="s">
        <v>9291</v>
      </c>
      <c r="B814" s="3" t="s">
        <v>3426</v>
      </c>
      <c r="C814" s="3" t="s">
        <v>9291</v>
      </c>
      <c r="D814">
        <v>1</v>
      </c>
      <c r="E814">
        <v>0.8</v>
      </c>
      <c r="F814">
        <f t="shared" si="12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3" t="s">
        <v>9292</v>
      </c>
      <c r="B815" s="3" t="s">
        <v>1135</v>
      </c>
      <c r="C815" s="3" t="s">
        <v>9292</v>
      </c>
      <c r="D815">
        <v>0</v>
      </c>
      <c r="E815">
        <v>0</v>
      </c>
      <c r="F815">
        <f t="shared" si="12"/>
        <v>1000</v>
      </c>
      <c r="G815">
        <v>0</v>
      </c>
      <c r="H815">
        <v>0</v>
      </c>
      <c r="I815">
        <v>1000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1000</v>
      </c>
    </row>
    <row r="816" spans="1:15">
      <c r="A816" s="3" t="s">
        <v>9293</v>
      </c>
      <c r="B816" s="3" t="s">
        <v>9294</v>
      </c>
      <c r="C816" s="3" t="s">
        <v>9293</v>
      </c>
      <c r="D816">
        <v>0</v>
      </c>
      <c r="E816">
        <v>0</v>
      </c>
      <c r="F816">
        <f t="shared" si="12"/>
        <v>2016</v>
      </c>
      <c r="G816">
        <v>0</v>
      </c>
      <c r="H816">
        <v>0</v>
      </c>
      <c r="I816">
        <v>2016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2016</v>
      </c>
    </row>
    <row r="817" spans="1:15">
      <c r="A817" s="3" t="s">
        <v>9295</v>
      </c>
      <c r="B817" s="3" t="s">
        <v>1153</v>
      </c>
      <c r="C817" s="3" t="s">
        <v>9295</v>
      </c>
      <c r="D817">
        <v>0</v>
      </c>
      <c r="E817">
        <v>0</v>
      </c>
      <c r="F817">
        <f t="shared" si="12"/>
        <v>100</v>
      </c>
      <c r="G817">
        <v>0</v>
      </c>
      <c r="H817">
        <v>0</v>
      </c>
      <c r="I817">
        <v>100</v>
      </c>
      <c r="J817">
        <v>0</v>
      </c>
      <c r="K817">
        <v>0</v>
      </c>
      <c r="L817">
        <v>6</v>
      </c>
      <c r="M817">
        <v>0</v>
      </c>
      <c r="N817">
        <v>-6</v>
      </c>
      <c r="O817">
        <v>100</v>
      </c>
    </row>
    <row r="818" spans="1:15">
      <c r="A818" s="3" t="s">
        <v>9296</v>
      </c>
      <c r="B818" s="3" t="s">
        <v>9297</v>
      </c>
      <c r="C818" s="3" t="s">
        <v>9296</v>
      </c>
      <c r="D818">
        <v>1</v>
      </c>
      <c r="E818">
        <v>0</v>
      </c>
      <c r="F818">
        <f t="shared" si="12"/>
        <v>2000</v>
      </c>
      <c r="G818">
        <v>2000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3" t="s">
        <v>9298</v>
      </c>
      <c r="B819" s="3" t="s">
        <v>1143</v>
      </c>
      <c r="C819" s="3" t="s">
        <v>9298</v>
      </c>
      <c r="D819">
        <v>1</v>
      </c>
      <c r="E819">
        <v>0</v>
      </c>
      <c r="F819">
        <f t="shared" si="12"/>
        <v>100</v>
      </c>
      <c r="G819">
        <v>100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3" t="s">
        <v>9299</v>
      </c>
      <c r="B820" s="3" t="s">
        <v>1145</v>
      </c>
      <c r="C820" s="3" t="s">
        <v>9299</v>
      </c>
      <c r="D820">
        <v>1</v>
      </c>
      <c r="E820">
        <v>0</v>
      </c>
      <c r="F820">
        <f t="shared" si="12"/>
        <v>100</v>
      </c>
      <c r="G820">
        <v>100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3" t="s">
        <v>9300</v>
      </c>
      <c r="B821" s="3" t="s">
        <v>8235</v>
      </c>
      <c r="C821" s="3" t="s">
        <v>9300</v>
      </c>
      <c r="D821">
        <v>0</v>
      </c>
      <c r="E821">
        <v>0</v>
      </c>
      <c r="F821">
        <f t="shared" si="12"/>
        <v>4</v>
      </c>
      <c r="G821">
        <v>0</v>
      </c>
      <c r="H821">
        <v>0</v>
      </c>
      <c r="I821">
        <v>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</v>
      </c>
    </row>
    <row r="822" spans="1:15">
      <c r="A822" s="3" t="s">
        <v>9301</v>
      </c>
      <c r="B822" s="3" t="s">
        <v>9302</v>
      </c>
      <c r="C822" s="3" t="s">
        <v>9301</v>
      </c>
      <c r="D822">
        <v>0</v>
      </c>
      <c r="E822">
        <v>0</v>
      </c>
      <c r="F822">
        <f t="shared" si="12"/>
        <v>330</v>
      </c>
      <c r="G822">
        <v>0</v>
      </c>
      <c r="H822">
        <v>0</v>
      </c>
      <c r="I822">
        <v>330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330</v>
      </c>
    </row>
    <row r="823" spans="1:15">
      <c r="A823" s="3" t="s">
        <v>9303</v>
      </c>
      <c r="B823" s="3" t="s">
        <v>8237</v>
      </c>
      <c r="C823" s="3" t="s">
        <v>9303</v>
      </c>
      <c r="D823">
        <v>0</v>
      </c>
      <c r="E823">
        <v>0</v>
      </c>
      <c r="F823">
        <f t="shared" si="12"/>
        <v>13</v>
      </c>
      <c r="G823">
        <v>0</v>
      </c>
      <c r="H823">
        <v>0</v>
      </c>
      <c r="I823">
        <v>13</v>
      </c>
      <c r="J823">
        <v>0</v>
      </c>
      <c r="K823">
        <v>0</v>
      </c>
      <c r="L823">
        <v>8</v>
      </c>
      <c r="M823">
        <v>8</v>
      </c>
      <c r="N823">
        <v>0</v>
      </c>
      <c r="O823">
        <v>5</v>
      </c>
    </row>
    <row r="824" spans="1:15">
      <c r="A824" s="3" t="s">
        <v>9304</v>
      </c>
      <c r="B824" s="3" t="s">
        <v>9305</v>
      </c>
      <c r="C824" s="3" t="s">
        <v>9304</v>
      </c>
      <c r="D824">
        <v>0</v>
      </c>
      <c r="E824">
        <v>204</v>
      </c>
      <c r="F824">
        <f t="shared" si="12"/>
        <v>0</v>
      </c>
      <c r="G824">
        <v>0</v>
      </c>
      <c r="H824">
        <v>189</v>
      </c>
      <c r="I824">
        <v>0</v>
      </c>
      <c r="J824">
        <v>0</v>
      </c>
      <c r="K824">
        <v>0</v>
      </c>
      <c r="L824">
        <v>356</v>
      </c>
      <c r="M824">
        <v>189</v>
      </c>
      <c r="N824">
        <v>-167</v>
      </c>
      <c r="O824">
        <v>0</v>
      </c>
    </row>
    <row r="825" spans="1:15">
      <c r="A825" s="3" t="s">
        <v>9306</v>
      </c>
      <c r="B825" s="3" t="s">
        <v>9307</v>
      </c>
      <c r="C825" s="3" t="s">
        <v>9306</v>
      </c>
      <c r="D825">
        <v>0</v>
      </c>
      <c r="E825">
        <v>7228</v>
      </c>
      <c r="F825">
        <f t="shared" si="12"/>
        <v>0</v>
      </c>
      <c r="G825">
        <v>0</v>
      </c>
      <c r="H825">
        <v>5738</v>
      </c>
      <c r="I825">
        <v>0</v>
      </c>
      <c r="J825">
        <v>0</v>
      </c>
      <c r="K825">
        <v>0</v>
      </c>
      <c r="L825">
        <v>1178</v>
      </c>
      <c r="M825">
        <v>1658</v>
      </c>
      <c r="N825">
        <v>480</v>
      </c>
      <c r="O825">
        <v>4080</v>
      </c>
    </row>
    <row r="826" spans="1:15">
      <c r="A826" s="3" t="s">
        <v>9308</v>
      </c>
      <c r="B826" s="3" t="s">
        <v>9309</v>
      </c>
      <c r="C826" s="3" t="s">
        <v>9308</v>
      </c>
      <c r="D826">
        <v>0</v>
      </c>
      <c r="E826">
        <v>330</v>
      </c>
      <c r="F826">
        <f t="shared" si="12"/>
        <v>0</v>
      </c>
      <c r="G826">
        <v>0</v>
      </c>
      <c r="H826">
        <v>330</v>
      </c>
      <c r="I826">
        <v>0</v>
      </c>
      <c r="J826">
        <v>0</v>
      </c>
      <c r="K826">
        <v>0</v>
      </c>
      <c r="L826">
        <v>186</v>
      </c>
      <c r="M826">
        <v>330</v>
      </c>
      <c r="N826">
        <v>144</v>
      </c>
      <c r="O826">
        <v>0</v>
      </c>
    </row>
    <row r="827" spans="1:15">
      <c r="A827" s="3" t="s">
        <v>9310</v>
      </c>
      <c r="B827" s="3" t="s">
        <v>4512</v>
      </c>
      <c r="C827" s="3" t="s">
        <v>9310</v>
      </c>
      <c r="D827">
        <v>0</v>
      </c>
      <c r="E827">
        <v>154</v>
      </c>
      <c r="F827">
        <f t="shared" si="12"/>
        <v>478</v>
      </c>
      <c r="G827">
        <v>478</v>
      </c>
      <c r="H827">
        <v>40</v>
      </c>
      <c r="I827">
        <v>0</v>
      </c>
      <c r="J827">
        <v>0</v>
      </c>
      <c r="K827">
        <v>0</v>
      </c>
      <c r="L827">
        <v>0</v>
      </c>
      <c r="M827">
        <v>40</v>
      </c>
      <c r="N827">
        <v>40</v>
      </c>
      <c r="O827">
        <v>0</v>
      </c>
    </row>
    <row r="828" spans="1:15">
      <c r="A828" s="3" t="s">
        <v>9311</v>
      </c>
      <c r="B828" s="3" t="s">
        <v>9312</v>
      </c>
      <c r="C828" s="3" t="s">
        <v>9311</v>
      </c>
      <c r="D828">
        <v>1</v>
      </c>
      <c r="E828">
        <v>0</v>
      </c>
      <c r="F828">
        <f t="shared" si="12"/>
        <v>16</v>
      </c>
      <c r="G828">
        <v>16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3" t="s">
        <v>9313</v>
      </c>
      <c r="B829" s="3" t="s">
        <v>9314</v>
      </c>
      <c r="C829" s="3" t="s">
        <v>9313</v>
      </c>
      <c r="D829">
        <v>1</v>
      </c>
      <c r="E829">
        <v>0</v>
      </c>
      <c r="F829">
        <f t="shared" si="12"/>
        <v>120</v>
      </c>
      <c r="G829">
        <v>120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3" t="s">
        <v>9315</v>
      </c>
      <c r="B830" s="3" t="s">
        <v>9316</v>
      </c>
      <c r="C830" s="3" t="s">
        <v>9315</v>
      </c>
      <c r="D830">
        <v>0</v>
      </c>
      <c r="E830">
        <v>0</v>
      </c>
      <c r="F830">
        <f t="shared" si="12"/>
        <v>511</v>
      </c>
      <c r="G830">
        <v>511</v>
      </c>
      <c r="H830">
        <v>18</v>
      </c>
      <c r="I830">
        <v>0</v>
      </c>
      <c r="J830">
        <v>0</v>
      </c>
      <c r="K830">
        <v>0</v>
      </c>
      <c r="L830">
        <v>0</v>
      </c>
      <c r="M830">
        <v>18</v>
      </c>
      <c r="N830">
        <v>18</v>
      </c>
      <c r="O830">
        <v>0</v>
      </c>
    </row>
    <row r="831" spans="1:15">
      <c r="A831" s="3" t="s">
        <v>9317</v>
      </c>
      <c r="B831" s="3" t="s">
        <v>3268</v>
      </c>
      <c r="C831" s="3" t="s">
        <v>9317</v>
      </c>
      <c r="D831">
        <v>1</v>
      </c>
      <c r="E831">
        <v>0</v>
      </c>
      <c r="F831">
        <f t="shared" si="12"/>
        <v>1600</v>
      </c>
      <c r="G831">
        <v>1600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3" t="s">
        <v>9318</v>
      </c>
      <c r="B832" s="3" t="s">
        <v>9319</v>
      </c>
      <c r="C832" s="3" t="s">
        <v>9318</v>
      </c>
      <c r="D832">
        <v>0</v>
      </c>
      <c r="E832">
        <v>0</v>
      </c>
      <c r="F832">
        <f t="shared" si="12"/>
        <v>6000</v>
      </c>
      <c r="G832">
        <v>0</v>
      </c>
      <c r="H832">
        <v>0</v>
      </c>
      <c r="I832">
        <v>6000</v>
      </c>
      <c r="J832">
        <v>0</v>
      </c>
      <c r="K832">
        <v>0</v>
      </c>
      <c r="L832">
        <v>0</v>
      </c>
      <c r="M832">
        <v>6000</v>
      </c>
      <c r="N832">
        <v>6000</v>
      </c>
      <c r="O832">
        <v>0</v>
      </c>
    </row>
    <row r="833" spans="1:15">
      <c r="A833" s="3" t="s">
        <v>9320</v>
      </c>
      <c r="B833" s="3" t="s">
        <v>1151</v>
      </c>
      <c r="C833" s="3" t="s">
        <v>9320</v>
      </c>
      <c r="D833">
        <v>0</v>
      </c>
      <c r="E833">
        <v>0</v>
      </c>
      <c r="F833">
        <f t="shared" si="12"/>
        <v>700</v>
      </c>
      <c r="G833">
        <v>0</v>
      </c>
      <c r="H833">
        <v>0</v>
      </c>
      <c r="I833">
        <v>700</v>
      </c>
      <c r="J833">
        <v>0</v>
      </c>
      <c r="K833">
        <v>0</v>
      </c>
      <c r="L833">
        <v>0</v>
      </c>
      <c r="M833">
        <v>700</v>
      </c>
      <c r="N833">
        <v>700</v>
      </c>
      <c r="O833">
        <v>0</v>
      </c>
    </row>
    <row r="834" spans="1:15">
      <c r="A834" s="3" t="s">
        <v>9321</v>
      </c>
      <c r="B834" s="3" t="s">
        <v>8243</v>
      </c>
      <c r="C834" s="3" t="s">
        <v>9321</v>
      </c>
      <c r="D834">
        <v>0</v>
      </c>
      <c r="E834">
        <v>0</v>
      </c>
      <c r="F834">
        <f t="shared" si="12"/>
        <v>100</v>
      </c>
      <c r="G834">
        <v>0</v>
      </c>
      <c r="H834">
        <v>0</v>
      </c>
      <c r="I834">
        <v>100</v>
      </c>
      <c r="J834">
        <v>0</v>
      </c>
      <c r="K834">
        <v>0</v>
      </c>
      <c r="L834">
        <v>98</v>
      </c>
      <c r="M834">
        <v>100</v>
      </c>
      <c r="N834">
        <v>2</v>
      </c>
      <c r="O834">
        <v>0</v>
      </c>
    </row>
    <row r="835" spans="1:15">
      <c r="A835" s="3" t="s">
        <v>9322</v>
      </c>
      <c r="B835" s="3" t="s">
        <v>8245</v>
      </c>
      <c r="C835" s="3" t="s">
        <v>9322</v>
      </c>
      <c r="D835">
        <v>0</v>
      </c>
      <c r="E835">
        <v>0</v>
      </c>
      <c r="F835">
        <f t="shared" ref="F835:F898" si="13">G835+I835</f>
        <v>1000</v>
      </c>
      <c r="G835">
        <v>0</v>
      </c>
      <c r="H835">
        <v>0</v>
      </c>
      <c r="I835">
        <v>1000</v>
      </c>
      <c r="J835">
        <v>0</v>
      </c>
      <c r="K835">
        <v>0</v>
      </c>
      <c r="L835">
        <v>146</v>
      </c>
      <c r="M835">
        <v>187</v>
      </c>
      <c r="N835">
        <v>41</v>
      </c>
      <c r="O835">
        <v>813</v>
      </c>
    </row>
    <row r="836" spans="1:15">
      <c r="A836" s="3" t="s">
        <v>9323</v>
      </c>
      <c r="B836" s="3" t="s">
        <v>8247</v>
      </c>
      <c r="C836" s="3" t="s">
        <v>9323</v>
      </c>
      <c r="D836">
        <v>0</v>
      </c>
      <c r="E836">
        <v>0</v>
      </c>
      <c r="F836">
        <f t="shared" si="13"/>
        <v>100</v>
      </c>
      <c r="G836">
        <v>0</v>
      </c>
      <c r="H836">
        <v>0</v>
      </c>
      <c r="I836">
        <v>100</v>
      </c>
      <c r="J836">
        <v>0</v>
      </c>
      <c r="K836">
        <v>0</v>
      </c>
      <c r="L836">
        <v>1</v>
      </c>
      <c r="M836">
        <v>0</v>
      </c>
      <c r="N836">
        <v>-1</v>
      </c>
      <c r="O836">
        <v>100</v>
      </c>
    </row>
    <row r="837" spans="1:15">
      <c r="A837" s="3" t="s">
        <v>9324</v>
      </c>
      <c r="B837" s="3" t="s">
        <v>8241</v>
      </c>
      <c r="C837" s="3" t="s">
        <v>9324</v>
      </c>
      <c r="D837">
        <v>0</v>
      </c>
      <c r="E837">
        <v>0</v>
      </c>
      <c r="F837">
        <f t="shared" si="13"/>
        <v>245</v>
      </c>
      <c r="G837">
        <v>0</v>
      </c>
      <c r="H837">
        <v>0</v>
      </c>
      <c r="I837">
        <v>245</v>
      </c>
      <c r="J837">
        <v>0</v>
      </c>
      <c r="K837">
        <v>0</v>
      </c>
      <c r="L837">
        <v>39</v>
      </c>
      <c r="M837">
        <v>99</v>
      </c>
      <c r="N837">
        <v>60</v>
      </c>
      <c r="O837">
        <v>146</v>
      </c>
    </row>
    <row r="838" spans="1:15">
      <c r="A838" s="3" t="s">
        <v>9325</v>
      </c>
      <c r="B838" s="3" t="s">
        <v>8239</v>
      </c>
      <c r="C838" s="3" t="s">
        <v>9325</v>
      </c>
      <c r="D838">
        <v>0</v>
      </c>
      <c r="E838">
        <v>0</v>
      </c>
      <c r="F838">
        <f t="shared" si="13"/>
        <v>5</v>
      </c>
      <c r="G838">
        <v>0</v>
      </c>
      <c r="H838">
        <v>0</v>
      </c>
      <c r="I838">
        <v>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</v>
      </c>
    </row>
    <row r="839" spans="1:15">
      <c r="A839" s="3" t="s">
        <v>9326</v>
      </c>
      <c r="B839" s="3" t="s">
        <v>1797</v>
      </c>
      <c r="C839" s="3" t="s">
        <v>9326</v>
      </c>
      <c r="D839">
        <v>0</v>
      </c>
      <c r="E839">
        <v>0</v>
      </c>
      <c r="F839">
        <f t="shared" si="13"/>
        <v>908</v>
      </c>
      <c r="G839">
        <v>0</v>
      </c>
      <c r="H839">
        <v>0</v>
      </c>
      <c r="I839">
        <v>908</v>
      </c>
      <c r="J839">
        <v>0</v>
      </c>
      <c r="K839">
        <v>0</v>
      </c>
      <c r="L839">
        <v>344</v>
      </c>
      <c r="M839">
        <v>462</v>
      </c>
      <c r="N839">
        <v>118</v>
      </c>
      <c r="O839">
        <v>446</v>
      </c>
    </row>
    <row r="840" spans="1:15">
      <c r="A840" s="3" t="s">
        <v>9327</v>
      </c>
      <c r="B840" s="3" t="s">
        <v>6523</v>
      </c>
      <c r="C840" s="3" t="s">
        <v>9327</v>
      </c>
      <c r="D840">
        <v>0</v>
      </c>
      <c r="E840">
        <v>37146</v>
      </c>
      <c r="F840">
        <f t="shared" si="13"/>
        <v>170670</v>
      </c>
      <c r="G840">
        <v>44100</v>
      </c>
      <c r="H840">
        <v>34831</v>
      </c>
      <c r="I840">
        <v>126570</v>
      </c>
      <c r="J840">
        <v>0</v>
      </c>
      <c r="K840">
        <v>0</v>
      </c>
      <c r="L840">
        <v>126561</v>
      </c>
      <c r="M840">
        <v>151167</v>
      </c>
      <c r="N840">
        <v>24606</v>
      </c>
      <c r="O840">
        <v>10234</v>
      </c>
    </row>
    <row r="841" spans="1:15">
      <c r="A841" s="3" t="s">
        <v>9328</v>
      </c>
      <c r="B841" s="3" t="s">
        <v>9329</v>
      </c>
      <c r="C841" s="3" t="s">
        <v>9328</v>
      </c>
      <c r="D841">
        <v>1</v>
      </c>
      <c r="E841">
        <v>30</v>
      </c>
      <c r="F841">
        <f t="shared" si="13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3" t="s">
        <v>9330</v>
      </c>
      <c r="B842" s="3" t="s">
        <v>9331</v>
      </c>
      <c r="C842" s="3" t="s">
        <v>9330</v>
      </c>
      <c r="D842">
        <v>0</v>
      </c>
      <c r="E842">
        <v>4666</v>
      </c>
      <c r="F842">
        <f t="shared" si="13"/>
        <v>104700</v>
      </c>
      <c r="G842">
        <v>20610</v>
      </c>
      <c r="H842">
        <v>7088</v>
      </c>
      <c r="I842">
        <v>84090</v>
      </c>
      <c r="J842">
        <v>0</v>
      </c>
      <c r="K842">
        <v>0</v>
      </c>
      <c r="L842">
        <v>66940</v>
      </c>
      <c r="M842">
        <v>76503</v>
      </c>
      <c r="N842">
        <v>9563</v>
      </c>
      <c r="O842">
        <v>14675</v>
      </c>
    </row>
    <row r="843" spans="1:15">
      <c r="A843" s="3" t="s">
        <v>9332</v>
      </c>
      <c r="B843" s="3" t="s">
        <v>9333</v>
      </c>
      <c r="C843" s="3" t="s">
        <v>9332</v>
      </c>
      <c r="D843">
        <v>0</v>
      </c>
      <c r="E843">
        <v>2</v>
      </c>
      <c r="F843">
        <f t="shared" si="13"/>
        <v>0</v>
      </c>
      <c r="G843">
        <v>0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</row>
    <row r="844" spans="1:15">
      <c r="A844" s="3" t="s">
        <v>9334</v>
      </c>
      <c r="B844" s="3" t="s">
        <v>9335</v>
      </c>
      <c r="C844" s="3" t="s">
        <v>9334</v>
      </c>
      <c r="D844">
        <v>0</v>
      </c>
      <c r="E844">
        <v>2</v>
      </c>
      <c r="F844">
        <f t="shared" si="13"/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</row>
    <row r="845" spans="1:15">
      <c r="A845" s="3" t="s">
        <v>9336</v>
      </c>
      <c r="B845" s="3" t="s">
        <v>3288</v>
      </c>
      <c r="C845" s="3" t="s">
        <v>9336</v>
      </c>
      <c r="D845">
        <v>1</v>
      </c>
      <c r="E845">
        <v>6</v>
      </c>
      <c r="F845">
        <f t="shared" si="13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3" t="s">
        <v>9337</v>
      </c>
      <c r="B846" s="3" t="s">
        <v>1290</v>
      </c>
      <c r="C846" s="3" t="s">
        <v>9337</v>
      </c>
      <c r="D846">
        <v>0</v>
      </c>
      <c r="E846">
        <v>0</v>
      </c>
      <c r="F846">
        <f t="shared" si="13"/>
        <v>50</v>
      </c>
      <c r="G846">
        <v>0</v>
      </c>
      <c r="H846">
        <v>0</v>
      </c>
      <c r="I846">
        <v>50</v>
      </c>
      <c r="J846">
        <v>0</v>
      </c>
      <c r="K846">
        <v>0</v>
      </c>
      <c r="L846">
        <v>20</v>
      </c>
      <c r="M846">
        <v>0</v>
      </c>
      <c r="N846">
        <v>-20</v>
      </c>
      <c r="O846">
        <v>50</v>
      </c>
    </row>
    <row r="847" spans="1:15">
      <c r="A847" s="3" t="s">
        <v>9338</v>
      </c>
      <c r="B847" s="3" t="s">
        <v>4508</v>
      </c>
      <c r="C847" s="3" t="s">
        <v>9338</v>
      </c>
      <c r="D847">
        <v>0</v>
      </c>
      <c r="E847">
        <v>5004</v>
      </c>
      <c r="F847">
        <f t="shared" si="13"/>
        <v>11000</v>
      </c>
      <c r="G847">
        <v>5200</v>
      </c>
      <c r="H847">
        <v>6121</v>
      </c>
      <c r="I847">
        <v>5800</v>
      </c>
      <c r="J847">
        <v>0</v>
      </c>
      <c r="K847">
        <v>0</v>
      </c>
      <c r="L847">
        <v>19544</v>
      </c>
      <c r="M847">
        <v>11921</v>
      </c>
      <c r="N847">
        <v>-7623</v>
      </c>
      <c r="O847">
        <v>0</v>
      </c>
    </row>
    <row r="848" spans="1:15">
      <c r="A848" s="3" t="s">
        <v>9339</v>
      </c>
      <c r="B848" s="3" t="s">
        <v>9340</v>
      </c>
      <c r="C848" s="3" t="s">
        <v>9339</v>
      </c>
      <c r="D848">
        <v>1</v>
      </c>
      <c r="E848">
        <v>90</v>
      </c>
      <c r="F848">
        <f t="shared" si="13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s="3" t="s">
        <v>9341</v>
      </c>
      <c r="B849" s="3" t="s">
        <v>6517</v>
      </c>
      <c r="C849" s="3" t="s">
        <v>9341</v>
      </c>
      <c r="D849">
        <v>0</v>
      </c>
      <c r="E849">
        <v>35</v>
      </c>
      <c r="F849">
        <f t="shared" si="13"/>
        <v>1250</v>
      </c>
      <c r="G849">
        <v>0</v>
      </c>
      <c r="H849">
        <v>0</v>
      </c>
      <c r="I849">
        <v>1250</v>
      </c>
      <c r="J849">
        <v>0</v>
      </c>
      <c r="K849">
        <v>0</v>
      </c>
      <c r="L849">
        <v>631</v>
      </c>
      <c r="M849">
        <v>0</v>
      </c>
      <c r="N849">
        <v>-631</v>
      </c>
      <c r="O849">
        <v>1250</v>
      </c>
    </row>
    <row r="850" spans="1:15">
      <c r="A850" s="3" t="s">
        <v>9342</v>
      </c>
      <c r="B850" s="3" t="s">
        <v>3392</v>
      </c>
      <c r="C850" s="3" t="s">
        <v>9342</v>
      </c>
      <c r="D850">
        <v>0</v>
      </c>
      <c r="E850">
        <v>0</v>
      </c>
      <c r="F850">
        <f t="shared" si="13"/>
        <v>75</v>
      </c>
      <c r="G850">
        <v>75</v>
      </c>
      <c r="H850">
        <v>75</v>
      </c>
      <c r="I850">
        <v>0</v>
      </c>
      <c r="J850">
        <v>0</v>
      </c>
      <c r="K850">
        <v>0</v>
      </c>
      <c r="L850">
        <v>0</v>
      </c>
      <c r="M850">
        <v>75</v>
      </c>
      <c r="N850">
        <v>75</v>
      </c>
      <c r="O850">
        <v>0</v>
      </c>
    </row>
    <row r="851" spans="1:15">
      <c r="A851" s="3" t="s">
        <v>9343</v>
      </c>
      <c r="B851" s="3" t="s">
        <v>3428</v>
      </c>
      <c r="C851" s="3" t="s">
        <v>9343</v>
      </c>
      <c r="D851">
        <v>1</v>
      </c>
      <c r="E851">
        <v>4361</v>
      </c>
      <c r="F851">
        <f t="shared" si="13"/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1179</v>
      </c>
      <c r="M851">
        <v>0</v>
      </c>
      <c r="N851">
        <v>-1179</v>
      </c>
      <c r="O851">
        <v>0</v>
      </c>
    </row>
    <row r="852" spans="1:15">
      <c r="A852" s="3" t="s">
        <v>9344</v>
      </c>
      <c r="B852" s="3" t="s">
        <v>3292</v>
      </c>
      <c r="C852" s="3" t="s">
        <v>9344</v>
      </c>
      <c r="D852">
        <v>0</v>
      </c>
      <c r="E852">
        <v>0</v>
      </c>
      <c r="F852">
        <f t="shared" si="13"/>
        <v>453</v>
      </c>
      <c r="G852">
        <v>453</v>
      </c>
      <c r="H852">
        <v>9</v>
      </c>
      <c r="I852">
        <v>0</v>
      </c>
      <c r="J852">
        <v>0</v>
      </c>
      <c r="K852">
        <v>0</v>
      </c>
      <c r="L852">
        <v>0</v>
      </c>
      <c r="M852">
        <v>9</v>
      </c>
      <c r="N852">
        <v>9</v>
      </c>
      <c r="O852">
        <v>0</v>
      </c>
    </row>
    <row r="853" spans="1:15">
      <c r="A853" s="3" t="s">
        <v>9345</v>
      </c>
      <c r="B853" s="3" t="s">
        <v>9346</v>
      </c>
      <c r="C853" s="3" t="s">
        <v>9345</v>
      </c>
      <c r="D853">
        <v>1</v>
      </c>
      <c r="E853">
        <v>0</v>
      </c>
      <c r="F853">
        <f t="shared" si="13"/>
        <v>2000</v>
      </c>
      <c r="G853">
        <v>2000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3" t="s">
        <v>9347</v>
      </c>
      <c r="B854" s="3" t="s">
        <v>1149</v>
      </c>
      <c r="C854" s="3" t="s">
        <v>9347</v>
      </c>
      <c r="D854">
        <v>0</v>
      </c>
      <c r="E854">
        <v>0</v>
      </c>
      <c r="F854">
        <f t="shared" si="13"/>
        <v>430</v>
      </c>
      <c r="G854">
        <v>180</v>
      </c>
      <c r="H854">
        <v>0</v>
      </c>
      <c r="I854">
        <v>250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250</v>
      </c>
    </row>
    <row r="855" spans="1:15">
      <c r="A855" s="3" t="s">
        <v>9348</v>
      </c>
      <c r="B855" s="3" t="s">
        <v>1247</v>
      </c>
      <c r="C855" s="3" t="s">
        <v>9348</v>
      </c>
      <c r="D855">
        <v>0</v>
      </c>
      <c r="E855">
        <v>167</v>
      </c>
      <c r="F855">
        <f t="shared" si="13"/>
        <v>1800</v>
      </c>
      <c r="G855">
        <v>360</v>
      </c>
      <c r="H855">
        <v>328.6</v>
      </c>
      <c r="I855">
        <v>1440</v>
      </c>
      <c r="J855">
        <v>0</v>
      </c>
      <c r="K855">
        <v>0</v>
      </c>
      <c r="L855">
        <v>1088</v>
      </c>
      <c r="M855">
        <v>861.6</v>
      </c>
      <c r="N855">
        <v>-226.4</v>
      </c>
      <c r="O855">
        <v>907</v>
      </c>
    </row>
    <row r="856" spans="1:15">
      <c r="A856" s="3" t="s">
        <v>9349</v>
      </c>
      <c r="B856" s="3" t="s">
        <v>9350</v>
      </c>
      <c r="C856" s="3" t="s">
        <v>9349</v>
      </c>
      <c r="D856">
        <v>0</v>
      </c>
      <c r="E856">
        <v>0</v>
      </c>
      <c r="F856">
        <f t="shared" si="13"/>
        <v>420</v>
      </c>
      <c r="G856">
        <v>0</v>
      </c>
      <c r="H856">
        <v>0</v>
      </c>
      <c r="I856">
        <v>420</v>
      </c>
      <c r="J856">
        <v>0</v>
      </c>
      <c r="K856">
        <v>0</v>
      </c>
      <c r="L856">
        <v>480</v>
      </c>
      <c r="M856">
        <v>364</v>
      </c>
      <c r="N856">
        <v>-116</v>
      </c>
      <c r="O856">
        <v>56</v>
      </c>
    </row>
    <row r="857" spans="1:15">
      <c r="A857" s="3" t="s">
        <v>9351</v>
      </c>
      <c r="B857" s="3" t="s">
        <v>3427</v>
      </c>
      <c r="C857" s="3" t="s">
        <v>9351</v>
      </c>
      <c r="D857">
        <v>0</v>
      </c>
      <c r="E857">
        <v>4252.5</v>
      </c>
      <c r="F857">
        <f t="shared" si="13"/>
        <v>0</v>
      </c>
      <c r="G857">
        <v>0</v>
      </c>
      <c r="H857">
        <v>458.5</v>
      </c>
      <c r="I857">
        <v>0</v>
      </c>
      <c r="J857">
        <v>0</v>
      </c>
      <c r="K857">
        <v>0</v>
      </c>
      <c r="L857">
        <v>359</v>
      </c>
      <c r="M857">
        <v>458.5</v>
      </c>
      <c r="N857">
        <v>99.5</v>
      </c>
      <c r="O857">
        <v>0</v>
      </c>
    </row>
    <row r="858" spans="1:15">
      <c r="A858" s="3" t="s">
        <v>9352</v>
      </c>
      <c r="B858" s="3" t="s">
        <v>3176</v>
      </c>
      <c r="C858" s="3" t="s">
        <v>9352</v>
      </c>
      <c r="D858">
        <v>0</v>
      </c>
      <c r="E858">
        <v>0</v>
      </c>
      <c r="F858">
        <f t="shared" si="13"/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0</v>
      </c>
    </row>
    <row r="859" spans="1:15">
      <c r="A859" s="3" t="s">
        <v>9353</v>
      </c>
      <c r="B859" s="3" t="s">
        <v>3175</v>
      </c>
      <c r="C859" s="3" t="s">
        <v>9353</v>
      </c>
      <c r="D859">
        <v>0</v>
      </c>
      <c r="E859">
        <v>0</v>
      </c>
      <c r="F859">
        <f t="shared" si="13"/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0</v>
      </c>
    </row>
    <row r="860" spans="1:15">
      <c r="A860" s="3" t="s">
        <v>9354</v>
      </c>
      <c r="B860" s="3" t="s">
        <v>3166</v>
      </c>
      <c r="C860" s="3" t="s">
        <v>9354</v>
      </c>
      <c r="D860">
        <v>0</v>
      </c>
      <c r="E860">
        <v>0</v>
      </c>
      <c r="F860">
        <f t="shared" si="13"/>
        <v>2</v>
      </c>
      <c r="G860">
        <v>0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2</v>
      </c>
      <c r="N860">
        <v>2</v>
      </c>
      <c r="O860">
        <v>0</v>
      </c>
    </row>
    <row r="861" spans="1:15">
      <c r="A861" s="3" t="s">
        <v>9355</v>
      </c>
      <c r="B861" s="3" t="s">
        <v>4212</v>
      </c>
      <c r="C861" s="3" t="s">
        <v>9355</v>
      </c>
      <c r="D861">
        <v>0</v>
      </c>
      <c r="E861">
        <v>0</v>
      </c>
      <c r="F861">
        <f t="shared" si="13"/>
        <v>35</v>
      </c>
      <c r="G861">
        <v>0</v>
      </c>
      <c r="H861">
        <v>0</v>
      </c>
      <c r="I861">
        <v>35</v>
      </c>
      <c r="J861">
        <v>0</v>
      </c>
      <c r="K861">
        <v>0</v>
      </c>
      <c r="L861">
        <v>0</v>
      </c>
      <c r="M861">
        <v>30</v>
      </c>
      <c r="N861">
        <v>30</v>
      </c>
      <c r="O861">
        <v>5</v>
      </c>
    </row>
    <row r="862" spans="1:15">
      <c r="A862" s="3" t="s">
        <v>9356</v>
      </c>
      <c r="B862" s="3" t="s">
        <v>4827</v>
      </c>
      <c r="C862" s="3" t="s">
        <v>9356</v>
      </c>
      <c r="D862">
        <v>0</v>
      </c>
      <c r="E862">
        <v>135</v>
      </c>
      <c r="F862">
        <f t="shared" si="13"/>
        <v>555</v>
      </c>
      <c r="G862">
        <v>0</v>
      </c>
      <c r="H862">
        <v>30</v>
      </c>
      <c r="I862">
        <v>555</v>
      </c>
      <c r="J862">
        <v>0</v>
      </c>
      <c r="K862">
        <v>0</v>
      </c>
      <c r="L862">
        <v>0</v>
      </c>
      <c r="M862">
        <v>360</v>
      </c>
      <c r="N862">
        <v>360</v>
      </c>
      <c r="O862">
        <v>225</v>
      </c>
    </row>
    <row r="863" spans="1:15">
      <c r="A863" s="3" t="s">
        <v>9357</v>
      </c>
      <c r="B863" s="3" t="s">
        <v>4001</v>
      </c>
      <c r="C863" s="3" t="s">
        <v>9357</v>
      </c>
      <c r="D863">
        <v>0</v>
      </c>
      <c r="E863">
        <v>120</v>
      </c>
      <c r="F863">
        <f t="shared" si="13"/>
        <v>565</v>
      </c>
      <c r="G863">
        <v>100</v>
      </c>
      <c r="H863">
        <v>100</v>
      </c>
      <c r="I863">
        <v>465</v>
      </c>
      <c r="J863">
        <v>0</v>
      </c>
      <c r="K863">
        <v>0</v>
      </c>
      <c r="L863">
        <v>0</v>
      </c>
      <c r="M863">
        <v>360</v>
      </c>
      <c r="N863">
        <v>360</v>
      </c>
      <c r="O863">
        <v>205</v>
      </c>
    </row>
    <row r="864" spans="1:15">
      <c r="A864" s="3" t="s">
        <v>9358</v>
      </c>
      <c r="B864" s="3" t="s">
        <v>3943</v>
      </c>
      <c r="C864" s="3" t="s">
        <v>9358</v>
      </c>
      <c r="D864">
        <v>0</v>
      </c>
      <c r="E864">
        <v>115</v>
      </c>
      <c r="F864">
        <f t="shared" si="13"/>
        <v>0</v>
      </c>
      <c r="G864">
        <v>0</v>
      </c>
      <c r="H864">
        <v>90</v>
      </c>
      <c r="I864">
        <v>0</v>
      </c>
      <c r="J864">
        <v>0</v>
      </c>
      <c r="K864">
        <v>0</v>
      </c>
      <c r="L864">
        <v>0</v>
      </c>
      <c r="M864">
        <v>70</v>
      </c>
      <c r="N864">
        <v>70</v>
      </c>
      <c r="O864">
        <v>20</v>
      </c>
    </row>
    <row r="865" spans="1:15">
      <c r="A865" s="3" t="s">
        <v>9359</v>
      </c>
      <c r="B865" s="3" t="s">
        <v>4825</v>
      </c>
      <c r="C865" s="3" t="s">
        <v>9359</v>
      </c>
      <c r="D865">
        <v>0</v>
      </c>
      <c r="E865">
        <v>235</v>
      </c>
      <c r="F865">
        <f t="shared" si="13"/>
        <v>115</v>
      </c>
      <c r="G865">
        <v>0</v>
      </c>
      <c r="H865">
        <v>175</v>
      </c>
      <c r="I865">
        <v>115</v>
      </c>
      <c r="J865">
        <v>0</v>
      </c>
      <c r="K865">
        <v>0</v>
      </c>
      <c r="L865">
        <v>0</v>
      </c>
      <c r="M865">
        <v>180</v>
      </c>
      <c r="N865">
        <v>180</v>
      </c>
      <c r="O865">
        <v>110</v>
      </c>
    </row>
    <row r="866" spans="1:15">
      <c r="A866" s="3" t="s">
        <v>9360</v>
      </c>
      <c r="B866" s="3" t="s">
        <v>5122</v>
      </c>
      <c r="C866" s="3" t="s">
        <v>9360</v>
      </c>
      <c r="D866">
        <v>0</v>
      </c>
      <c r="E866">
        <v>140</v>
      </c>
      <c r="F866">
        <f t="shared" si="13"/>
        <v>1500</v>
      </c>
      <c r="G866">
        <v>350</v>
      </c>
      <c r="H866">
        <v>210</v>
      </c>
      <c r="I866">
        <v>1150</v>
      </c>
      <c r="J866">
        <v>0</v>
      </c>
      <c r="K866">
        <v>0</v>
      </c>
      <c r="L866">
        <v>0</v>
      </c>
      <c r="M866">
        <v>833</v>
      </c>
      <c r="N866">
        <v>833</v>
      </c>
      <c r="O866">
        <v>527</v>
      </c>
    </row>
    <row r="867" spans="1:15">
      <c r="A867" s="3" t="s">
        <v>9361</v>
      </c>
      <c r="B867" s="3" t="s">
        <v>4823</v>
      </c>
      <c r="C867" s="3" t="s">
        <v>9361</v>
      </c>
      <c r="D867">
        <v>0</v>
      </c>
      <c r="E867">
        <v>250</v>
      </c>
      <c r="F867">
        <f t="shared" si="13"/>
        <v>800</v>
      </c>
      <c r="G867">
        <v>0</v>
      </c>
      <c r="H867">
        <v>50</v>
      </c>
      <c r="I867">
        <v>800</v>
      </c>
      <c r="J867">
        <v>0</v>
      </c>
      <c r="K867">
        <v>0</v>
      </c>
      <c r="L867">
        <v>0</v>
      </c>
      <c r="M867">
        <v>750</v>
      </c>
      <c r="N867">
        <v>750</v>
      </c>
      <c r="O867">
        <v>100</v>
      </c>
    </row>
    <row r="868" spans="1:15">
      <c r="A868" s="3" t="s">
        <v>9362</v>
      </c>
      <c r="B868" s="3" t="s">
        <v>3400</v>
      </c>
      <c r="C868" s="3" t="s">
        <v>9362</v>
      </c>
      <c r="D868">
        <v>0</v>
      </c>
      <c r="E868">
        <v>0</v>
      </c>
      <c r="F868">
        <f t="shared" si="13"/>
        <v>12</v>
      </c>
      <c r="G868">
        <v>5</v>
      </c>
      <c r="H868">
        <v>0</v>
      </c>
      <c r="I868">
        <v>7</v>
      </c>
      <c r="J868">
        <v>0</v>
      </c>
      <c r="K868">
        <v>0</v>
      </c>
      <c r="L868">
        <v>0</v>
      </c>
      <c r="M868">
        <v>7</v>
      </c>
      <c r="N868">
        <v>7</v>
      </c>
      <c r="O868">
        <v>0</v>
      </c>
    </row>
    <row r="869" spans="1:15">
      <c r="A869" s="3" t="s">
        <v>9363</v>
      </c>
      <c r="B869" s="3" t="s">
        <v>3399</v>
      </c>
      <c r="C869" s="3" t="s">
        <v>9363</v>
      </c>
      <c r="D869">
        <v>0</v>
      </c>
      <c r="E869">
        <v>0</v>
      </c>
      <c r="F869">
        <f t="shared" si="13"/>
        <v>13</v>
      </c>
      <c r="G869">
        <v>5</v>
      </c>
      <c r="H869">
        <v>0</v>
      </c>
      <c r="I869">
        <v>8</v>
      </c>
      <c r="J869">
        <v>0</v>
      </c>
      <c r="K869">
        <v>0</v>
      </c>
      <c r="L869">
        <v>0</v>
      </c>
      <c r="M869">
        <v>8</v>
      </c>
      <c r="N869">
        <v>8</v>
      </c>
      <c r="O869">
        <v>0</v>
      </c>
    </row>
    <row r="870" spans="1:15">
      <c r="A870" s="3" t="s">
        <v>9364</v>
      </c>
      <c r="B870" s="3" t="s">
        <v>3398</v>
      </c>
      <c r="C870" s="3" t="s">
        <v>9364</v>
      </c>
      <c r="D870">
        <v>0</v>
      </c>
      <c r="E870">
        <v>0</v>
      </c>
      <c r="F870">
        <f t="shared" si="13"/>
        <v>13</v>
      </c>
      <c r="G870">
        <v>5</v>
      </c>
      <c r="H870">
        <v>0</v>
      </c>
      <c r="I870">
        <v>8</v>
      </c>
      <c r="J870">
        <v>0</v>
      </c>
      <c r="K870">
        <v>0</v>
      </c>
      <c r="L870">
        <v>0</v>
      </c>
      <c r="M870">
        <v>8</v>
      </c>
      <c r="N870">
        <v>8</v>
      </c>
      <c r="O870">
        <v>0</v>
      </c>
    </row>
    <row r="871" spans="1:15">
      <c r="A871" s="3" t="s">
        <v>9365</v>
      </c>
      <c r="B871" s="3" t="s">
        <v>3395</v>
      </c>
      <c r="C871" s="3" t="s">
        <v>9365</v>
      </c>
      <c r="D871">
        <v>0</v>
      </c>
      <c r="E871">
        <v>0</v>
      </c>
      <c r="F871">
        <f t="shared" si="13"/>
        <v>12</v>
      </c>
      <c r="G871">
        <v>5</v>
      </c>
      <c r="H871">
        <v>0</v>
      </c>
      <c r="I871">
        <v>7</v>
      </c>
      <c r="J871">
        <v>0</v>
      </c>
      <c r="K871">
        <v>0</v>
      </c>
      <c r="L871">
        <v>0</v>
      </c>
      <c r="M871">
        <v>7</v>
      </c>
      <c r="N871">
        <v>7</v>
      </c>
      <c r="O871">
        <v>0</v>
      </c>
    </row>
    <row r="872" spans="1:15">
      <c r="A872" s="3" t="s">
        <v>9366</v>
      </c>
      <c r="B872" s="3" t="s">
        <v>3488</v>
      </c>
      <c r="C872" s="3" t="s">
        <v>9366</v>
      </c>
      <c r="D872">
        <v>0</v>
      </c>
      <c r="E872">
        <v>1</v>
      </c>
      <c r="F872">
        <f t="shared" si="13"/>
        <v>66</v>
      </c>
      <c r="G872">
        <v>8</v>
      </c>
      <c r="H872">
        <v>0</v>
      </c>
      <c r="I872">
        <v>58</v>
      </c>
      <c r="J872">
        <v>0</v>
      </c>
      <c r="K872">
        <v>0</v>
      </c>
      <c r="L872">
        <v>0</v>
      </c>
      <c r="M872">
        <v>45</v>
      </c>
      <c r="N872">
        <v>45</v>
      </c>
      <c r="O872">
        <v>13</v>
      </c>
    </row>
    <row r="873" spans="1:15">
      <c r="A873" s="3" t="s">
        <v>9367</v>
      </c>
      <c r="B873" s="3" t="s">
        <v>3587</v>
      </c>
      <c r="C873" s="3" t="s">
        <v>9367</v>
      </c>
      <c r="D873">
        <v>0</v>
      </c>
      <c r="E873">
        <v>175</v>
      </c>
      <c r="F873">
        <f t="shared" si="13"/>
        <v>125</v>
      </c>
      <c r="G873">
        <v>0</v>
      </c>
      <c r="H873">
        <v>175</v>
      </c>
      <c r="I873">
        <v>125</v>
      </c>
      <c r="J873">
        <v>0</v>
      </c>
      <c r="K873">
        <v>0</v>
      </c>
      <c r="L873">
        <v>0</v>
      </c>
      <c r="M873">
        <v>300</v>
      </c>
      <c r="N873">
        <v>300</v>
      </c>
      <c r="O873">
        <v>0</v>
      </c>
    </row>
    <row r="874" spans="1:15">
      <c r="A874" s="3" t="s">
        <v>9368</v>
      </c>
      <c r="B874" s="3" t="s">
        <v>4071</v>
      </c>
      <c r="C874" s="3" t="s">
        <v>9368</v>
      </c>
      <c r="D874">
        <v>0</v>
      </c>
      <c r="E874">
        <v>0</v>
      </c>
      <c r="F874">
        <f t="shared" si="13"/>
        <v>10</v>
      </c>
      <c r="G874">
        <v>0</v>
      </c>
      <c r="H874">
        <v>0</v>
      </c>
      <c r="I874">
        <v>10</v>
      </c>
      <c r="J874">
        <v>0</v>
      </c>
      <c r="K874">
        <v>0</v>
      </c>
      <c r="L874">
        <v>0</v>
      </c>
      <c r="M874">
        <v>7</v>
      </c>
      <c r="N874">
        <v>7</v>
      </c>
      <c r="O874">
        <v>3</v>
      </c>
    </row>
    <row r="875" spans="1:15">
      <c r="A875" s="3" t="s">
        <v>9369</v>
      </c>
      <c r="B875" s="3" t="s">
        <v>4817</v>
      </c>
      <c r="C875" s="3" t="s">
        <v>9369</v>
      </c>
      <c r="D875">
        <v>0</v>
      </c>
      <c r="E875">
        <v>8</v>
      </c>
      <c r="F875">
        <f t="shared" si="13"/>
        <v>88</v>
      </c>
      <c r="G875">
        <v>21</v>
      </c>
      <c r="H875">
        <v>3</v>
      </c>
      <c r="I875">
        <v>67</v>
      </c>
      <c r="J875">
        <v>0</v>
      </c>
      <c r="K875">
        <v>0</v>
      </c>
      <c r="L875">
        <v>0</v>
      </c>
      <c r="M875">
        <v>62</v>
      </c>
      <c r="N875">
        <v>62</v>
      </c>
      <c r="O875">
        <v>8</v>
      </c>
    </row>
    <row r="876" spans="1:15">
      <c r="A876" s="3" t="s">
        <v>9370</v>
      </c>
      <c r="B876" s="3" t="s">
        <v>4815</v>
      </c>
      <c r="C876" s="3" t="s">
        <v>9370</v>
      </c>
      <c r="D876">
        <v>0</v>
      </c>
      <c r="E876">
        <v>0</v>
      </c>
      <c r="F876">
        <f t="shared" si="13"/>
        <v>45</v>
      </c>
      <c r="G876">
        <v>11</v>
      </c>
      <c r="H876">
        <v>2</v>
      </c>
      <c r="I876">
        <v>34</v>
      </c>
      <c r="J876">
        <v>0</v>
      </c>
      <c r="K876">
        <v>0</v>
      </c>
      <c r="L876">
        <v>0</v>
      </c>
      <c r="M876">
        <v>28</v>
      </c>
      <c r="N876">
        <v>28</v>
      </c>
      <c r="O876">
        <v>8</v>
      </c>
    </row>
    <row r="877" spans="1:15">
      <c r="A877" s="3" t="s">
        <v>9371</v>
      </c>
      <c r="B877" s="3" t="s">
        <v>4813</v>
      </c>
      <c r="C877" s="3" t="s">
        <v>9371</v>
      </c>
      <c r="D877">
        <v>0</v>
      </c>
      <c r="E877">
        <v>0</v>
      </c>
      <c r="F877">
        <f t="shared" si="13"/>
        <v>6</v>
      </c>
      <c r="G877">
        <v>1</v>
      </c>
      <c r="H877">
        <v>0</v>
      </c>
      <c r="I877">
        <v>5</v>
      </c>
      <c r="J877">
        <v>0</v>
      </c>
      <c r="K877">
        <v>0</v>
      </c>
      <c r="L877">
        <v>0</v>
      </c>
      <c r="M877">
        <v>4</v>
      </c>
      <c r="N877">
        <v>4</v>
      </c>
      <c r="O877">
        <v>1</v>
      </c>
    </row>
    <row r="878" spans="1:15">
      <c r="A878" s="3" t="s">
        <v>9372</v>
      </c>
      <c r="B878" s="3" t="s">
        <v>5115</v>
      </c>
      <c r="C878" s="3" t="s">
        <v>9372</v>
      </c>
      <c r="D878">
        <v>0</v>
      </c>
      <c r="E878">
        <v>0</v>
      </c>
      <c r="F878">
        <f t="shared" si="13"/>
        <v>2</v>
      </c>
      <c r="G878">
        <v>0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2</v>
      </c>
      <c r="N878">
        <v>2</v>
      </c>
      <c r="O878">
        <v>0</v>
      </c>
    </row>
    <row r="879" spans="1:15">
      <c r="A879" s="3" t="s">
        <v>9373</v>
      </c>
      <c r="B879" s="3" t="s">
        <v>5113</v>
      </c>
      <c r="C879" s="3" t="s">
        <v>9373</v>
      </c>
      <c r="D879">
        <v>0</v>
      </c>
      <c r="E879">
        <v>3</v>
      </c>
      <c r="F879">
        <f t="shared" si="13"/>
        <v>53</v>
      </c>
      <c r="G879">
        <v>0</v>
      </c>
      <c r="H879">
        <v>0</v>
      </c>
      <c r="I879">
        <v>53</v>
      </c>
      <c r="J879">
        <v>0</v>
      </c>
      <c r="K879">
        <v>0</v>
      </c>
      <c r="L879">
        <v>0</v>
      </c>
      <c r="M879">
        <v>53</v>
      </c>
      <c r="N879">
        <v>53</v>
      </c>
      <c r="O879">
        <v>0</v>
      </c>
    </row>
    <row r="880" spans="1:15">
      <c r="A880" s="3" t="s">
        <v>9374</v>
      </c>
      <c r="B880" s="3" t="s">
        <v>4811</v>
      </c>
      <c r="C880" s="3" t="s">
        <v>9374</v>
      </c>
      <c r="D880">
        <v>0</v>
      </c>
      <c r="E880">
        <v>0</v>
      </c>
      <c r="F880">
        <f t="shared" si="13"/>
        <v>10</v>
      </c>
      <c r="G880">
        <v>3</v>
      </c>
      <c r="H880">
        <v>0</v>
      </c>
      <c r="I880">
        <v>7</v>
      </c>
      <c r="J880">
        <v>0</v>
      </c>
      <c r="K880">
        <v>0</v>
      </c>
      <c r="L880">
        <v>0</v>
      </c>
      <c r="M880">
        <v>6</v>
      </c>
      <c r="N880">
        <v>6</v>
      </c>
      <c r="O880">
        <v>1</v>
      </c>
    </row>
    <row r="881" spans="1:15">
      <c r="A881" s="3" t="s">
        <v>9375</v>
      </c>
      <c r="B881" s="3" t="s">
        <v>3267</v>
      </c>
      <c r="C881" s="3" t="s">
        <v>9375</v>
      </c>
      <c r="D881">
        <v>0</v>
      </c>
      <c r="E881">
        <v>2</v>
      </c>
      <c r="F881">
        <f t="shared" si="13"/>
        <v>1</v>
      </c>
      <c r="G881">
        <v>0</v>
      </c>
      <c r="H881">
        <v>2</v>
      </c>
      <c r="I881">
        <v>1</v>
      </c>
      <c r="J881">
        <v>0</v>
      </c>
      <c r="K881">
        <v>0</v>
      </c>
      <c r="L881">
        <v>0</v>
      </c>
      <c r="M881">
        <v>3</v>
      </c>
      <c r="N881">
        <v>3</v>
      </c>
      <c r="O881">
        <v>0</v>
      </c>
    </row>
    <row r="882" spans="1:15">
      <c r="A882" s="3" t="s">
        <v>9376</v>
      </c>
      <c r="B882" s="3" t="s">
        <v>9377</v>
      </c>
      <c r="C882" s="3" t="s">
        <v>9376</v>
      </c>
      <c r="D882">
        <v>0</v>
      </c>
      <c r="E882">
        <v>1</v>
      </c>
      <c r="F882">
        <f t="shared" si="13"/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</row>
    <row r="883" spans="1:15">
      <c r="A883" s="3" t="s">
        <v>9378</v>
      </c>
      <c r="B883" s="3" t="s">
        <v>3585</v>
      </c>
      <c r="C883" s="3" t="s">
        <v>9378</v>
      </c>
      <c r="D883">
        <v>0</v>
      </c>
      <c r="E883">
        <v>0</v>
      </c>
      <c r="F883">
        <f t="shared" si="13"/>
        <v>114</v>
      </c>
      <c r="G883">
        <v>0</v>
      </c>
      <c r="H883">
        <v>0</v>
      </c>
      <c r="I883">
        <v>114</v>
      </c>
      <c r="J883">
        <v>0</v>
      </c>
      <c r="K883">
        <v>0</v>
      </c>
      <c r="L883">
        <v>0</v>
      </c>
      <c r="M883">
        <v>114</v>
      </c>
      <c r="N883">
        <v>114</v>
      </c>
      <c r="O883">
        <v>0</v>
      </c>
    </row>
    <row r="884" spans="1:15">
      <c r="A884" s="3" t="s">
        <v>9379</v>
      </c>
      <c r="B884" s="3" t="s">
        <v>5108</v>
      </c>
      <c r="C884" s="3" t="s">
        <v>9379</v>
      </c>
      <c r="D884">
        <v>0</v>
      </c>
      <c r="E884">
        <v>0</v>
      </c>
      <c r="F884">
        <f t="shared" si="13"/>
        <v>2100</v>
      </c>
      <c r="G884">
        <v>600</v>
      </c>
      <c r="H884">
        <v>0</v>
      </c>
      <c r="I884">
        <v>1500</v>
      </c>
      <c r="J884">
        <v>0</v>
      </c>
      <c r="K884">
        <v>0</v>
      </c>
      <c r="L884">
        <v>0</v>
      </c>
      <c r="M884">
        <v>1500</v>
      </c>
      <c r="N884">
        <v>1500</v>
      </c>
      <c r="O884">
        <v>0</v>
      </c>
    </row>
    <row r="885" spans="1:15">
      <c r="A885" s="3" t="s">
        <v>9380</v>
      </c>
      <c r="B885" s="3" t="s">
        <v>3266</v>
      </c>
      <c r="C885" s="3" t="s">
        <v>9380</v>
      </c>
      <c r="D885">
        <v>0</v>
      </c>
      <c r="E885">
        <v>0</v>
      </c>
      <c r="F885">
        <f t="shared" si="13"/>
        <v>78</v>
      </c>
      <c r="G885">
        <v>0</v>
      </c>
      <c r="H885">
        <v>0</v>
      </c>
      <c r="I885">
        <v>78</v>
      </c>
      <c r="J885">
        <v>0</v>
      </c>
      <c r="K885">
        <v>0</v>
      </c>
      <c r="L885">
        <v>0</v>
      </c>
      <c r="M885">
        <v>78</v>
      </c>
      <c r="N885">
        <v>78</v>
      </c>
      <c r="O885">
        <v>0</v>
      </c>
    </row>
    <row r="886" spans="1:15">
      <c r="A886" s="3" t="s">
        <v>9381</v>
      </c>
      <c r="B886" s="3" t="s">
        <v>3001</v>
      </c>
      <c r="C886" s="3" t="s">
        <v>9381</v>
      </c>
      <c r="D886">
        <v>0</v>
      </c>
      <c r="E886">
        <v>0</v>
      </c>
      <c r="F886">
        <f t="shared" si="13"/>
        <v>6</v>
      </c>
      <c r="G886">
        <v>2</v>
      </c>
      <c r="H886">
        <v>1</v>
      </c>
      <c r="I886">
        <v>4</v>
      </c>
      <c r="J886">
        <v>0</v>
      </c>
      <c r="K886">
        <v>0</v>
      </c>
      <c r="L886">
        <v>0</v>
      </c>
      <c r="M886">
        <v>4</v>
      </c>
      <c r="N886">
        <v>4</v>
      </c>
      <c r="O886">
        <v>1</v>
      </c>
    </row>
    <row r="887" spans="1:15">
      <c r="A887" s="3" t="s">
        <v>9382</v>
      </c>
      <c r="B887" s="3" t="s">
        <v>7717</v>
      </c>
      <c r="C887" s="3" t="s">
        <v>9382</v>
      </c>
      <c r="D887">
        <v>0</v>
      </c>
      <c r="E887">
        <v>0</v>
      </c>
      <c r="F887">
        <f t="shared" si="13"/>
        <v>300</v>
      </c>
      <c r="G887">
        <v>0</v>
      </c>
      <c r="H887">
        <v>0</v>
      </c>
      <c r="I887">
        <v>300</v>
      </c>
      <c r="J887">
        <v>0</v>
      </c>
      <c r="K887">
        <v>0</v>
      </c>
      <c r="L887">
        <v>0</v>
      </c>
      <c r="M887">
        <v>300</v>
      </c>
      <c r="N887">
        <v>300</v>
      </c>
      <c r="O887">
        <v>0</v>
      </c>
    </row>
    <row r="888" spans="1:15">
      <c r="A888" s="3" t="s">
        <v>9383</v>
      </c>
      <c r="B888" s="4" t="s">
        <v>8273</v>
      </c>
      <c r="C888" s="3" t="s">
        <v>9383</v>
      </c>
      <c r="D888">
        <v>0</v>
      </c>
      <c r="E888">
        <v>0</v>
      </c>
      <c r="F888">
        <f t="shared" si="13"/>
        <v>150</v>
      </c>
      <c r="G888">
        <v>0</v>
      </c>
      <c r="H888">
        <v>0</v>
      </c>
      <c r="I888">
        <v>150</v>
      </c>
      <c r="J888">
        <v>0</v>
      </c>
      <c r="K888">
        <v>0</v>
      </c>
      <c r="L888">
        <v>0</v>
      </c>
      <c r="M888">
        <v>150</v>
      </c>
      <c r="N888">
        <v>150</v>
      </c>
      <c r="O888">
        <v>0</v>
      </c>
    </row>
    <row r="889" spans="1:15">
      <c r="A889" s="3" t="s">
        <v>9384</v>
      </c>
      <c r="B889" s="3" t="s">
        <v>1061</v>
      </c>
      <c r="C889" s="3" t="s">
        <v>9384</v>
      </c>
      <c r="D889">
        <v>0</v>
      </c>
      <c r="E889">
        <v>0</v>
      </c>
      <c r="F889">
        <f t="shared" si="13"/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0</v>
      </c>
    </row>
    <row r="890" spans="1:15">
      <c r="A890" s="3" t="s">
        <v>9385</v>
      </c>
      <c r="B890" s="3" t="s">
        <v>1063</v>
      </c>
      <c r="C890" s="3" t="s">
        <v>9385</v>
      </c>
      <c r="D890">
        <v>0</v>
      </c>
      <c r="E890">
        <v>0</v>
      </c>
      <c r="F890">
        <f t="shared" si="13"/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0</v>
      </c>
    </row>
    <row r="891" spans="1:15">
      <c r="A891" s="3" t="s">
        <v>9386</v>
      </c>
      <c r="B891" s="3" t="s">
        <v>1059</v>
      </c>
      <c r="C891" s="3" t="s">
        <v>9386</v>
      </c>
      <c r="D891">
        <v>0</v>
      </c>
      <c r="E891">
        <v>0</v>
      </c>
      <c r="F891">
        <f t="shared" si="13"/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1</v>
      </c>
      <c r="O891">
        <v>0</v>
      </c>
    </row>
    <row r="892" spans="1:15">
      <c r="A892" s="3" t="s">
        <v>9387</v>
      </c>
      <c r="B892" s="3" t="s">
        <v>3999</v>
      </c>
      <c r="C892" s="3" t="s">
        <v>9387</v>
      </c>
      <c r="D892">
        <v>0</v>
      </c>
      <c r="E892">
        <v>3</v>
      </c>
      <c r="F892">
        <f t="shared" si="13"/>
        <v>180</v>
      </c>
      <c r="G892">
        <v>60</v>
      </c>
      <c r="H892">
        <v>27</v>
      </c>
      <c r="I892">
        <v>120</v>
      </c>
      <c r="J892">
        <v>0</v>
      </c>
      <c r="K892">
        <v>0</v>
      </c>
      <c r="L892">
        <v>0</v>
      </c>
      <c r="M892">
        <v>104</v>
      </c>
      <c r="N892">
        <v>104</v>
      </c>
      <c r="O892">
        <v>43</v>
      </c>
    </row>
    <row r="893" spans="1:15">
      <c r="A893" s="3" t="s">
        <v>9388</v>
      </c>
      <c r="B893" s="3" t="s">
        <v>4809</v>
      </c>
      <c r="C893" s="3" t="s">
        <v>9388</v>
      </c>
      <c r="D893">
        <v>0</v>
      </c>
      <c r="E893">
        <v>64600</v>
      </c>
      <c r="F893">
        <f t="shared" si="13"/>
        <v>95000</v>
      </c>
      <c r="G893">
        <v>0</v>
      </c>
      <c r="H893">
        <v>31200</v>
      </c>
      <c r="I893">
        <v>95000</v>
      </c>
      <c r="J893">
        <v>0</v>
      </c>
      <c r="K893">
        <v>0</v>
      </c>
      <c r="L893">
        <v>0</v>
      </c>
      <c r="M893">
        <v>100200</v>
      </c>
      <c r="N893">
        <v>100200</v>
      </c>
      <c r="O893">
        <v>26000</v>
      </c>
    </row>
    <row r="894" spans="1:15">
      <c r="A894" s="3" t="s">
        <v>9389</v>
      </c>
      <c r="B894" s="3" t="s">
        <v>4807</v>
      </c>
      <c r="C894" s="3" t="s">
        <v>9389</v>
      </c>
      <c r="D894">
        <v>0</v>
      </c>
      <c r="E894">
        <v>0</v>
      </c>
      <c r="F894">
        <f t="shared" si="13"/>
        <v>3000</v>
      </c>
      <c r="G894">
        <v>0</v>
      </c>
      <c r="H894">
        <v>0</v>
      </c>
      <c r="I894">
        <v>3000</v>
      </c>
      <c r="J894">
        <v>0</v>
      </c>
      <c r="K894">
        <v>0</v>
      </c>
      <c r="L894">
        <v>0</v>
      </c>
      <c r="M894">
        <v>3000</v>
      </c>
      <c r="N894">
        <v>3000</v>
      </c>
      <c r="O894">
        <v>0</v>
      </c>
    </row>
    <row r="895" spans="1:15">
      <c r="A895" s="3" t="s">
        <v>9390</v>
      </c>
      <c r="B895" s="3" t="s">
        <v>3174</v>
      </c>
      <c r="C895" s="3" t="s">
        <v>9390</v>
      </c>
      <c r="D895">
        <v>0</v>
      </c>
      <c r="E895">
        <v>0</v>
      </c>
      <c r="F895">
        <f t="shared" si="13"/>
        <v>600</v>
      </c>
      <c r="G895">
        <v>0</v>
      </c>
      <c r="H895">
        <v>0</v>
      </c>
      <c r="I895">
        <v>600</v>
      </c>
      <c r="J895">
        <v>0</v>
      </c>
      <c r="K895">
        <v>0</v>
      </c>
      <c r="L895">
        <v>0</v>
      </c>
      <c r="M895">
        <v>600</v>
      </c>
      <c r="N895">
        <v>600</v>
      </c>
      <c r="O895">
        <v>0</v>
      </c>
    </row>
    <row r="896" spans="1:15">
      <c r="A896" s="3" t="s">
        <v>9391</v>
      </c>
      <c r="B896" s="3" t="s">
        <v>3173</v>
      </c>
      <c r="C896" s="3" t="s">
        <v>9391</v>
      </c>
      <c r="D896">
        <v>0</v>
      </c>
      <c r="E896">
        <v>0</v>
      </c>
      <c r="F896">
        <f t="shared" si="13"/>
        <v>4</v>
      </c>
      <c r="G896">
        <v>0</v>
      </c>
      <c r="H896">
        <v>0</v>
      </c>
      <c r="I896">
        <v>4</v>
      </c>
      <c r="J896">
        <v>0</v>
      </c>
      <c r="K896">
        <v>0</v>
      </c>
      <c r="L896">
        <v>0</v>
      </c>
      <c r="M896">
        <v>4</v>
      </c>
      <c r="N896">
        <v>4</v>
      </c>
      <c r="O896">
        <v>0</v>
      </c>
    </row>
    <row r="897" spans="1:15">
      <c r="A897" s="3" t="s">
        <v>9392</v>
      </c>
      <c r="B897" s="3" t="s">
        <v>3172</v>
      </c>
      <c r="C897" s="3" t="s">
        <v>9392</v>
      </c>
      <c r="D897">
        <v>0</v>
      </c>
      <c r="E897">
        <v>0</v>
      </c>
      <c r="F897">
        <f t="shared" si="13"/>
        <v>4</v>
      </c>
      <c r="G897">
        <v>0</v>
      </c>
      <c r="H897">
        <v>0</v>
      </c>
      <c r="I897">
        <v>4</v>
      </c>
      <c r="J897">
        <v>0</v>
      </c>
      <c r="K897">
        <v>0</v>
      </c>
      <c r="L897">
        <v>0</v>
      </c>
      <c r="M897">
        <v>4</v>
      </c>
      <c r="N897">
        <v>4</v>
      </c>
      <c r="O897">
        <v>0</v>
      </c>
    </row>
    <row r="898" spans="1:15">
      <c r="A898" s="3" t="s">
        <v>9393</v>
      </c>
      <c r="B898" s="3" t="s">
        <v>3171</v>
      </c>
      <c r="C898" s="3" t="s">
        <v>9393</v>
      </c>
      <c r="D898">
        <v>0</v>
      </c>
      <c r="E898">
        <v>0</v>
      </c>
      <c r="F898">
        <f t="shared" si="13"/>
        <v>4</v>
      </c>
      <c r="G898">
        <v>0</v>
      </c>
      <c r="H898">
        <v>0</v>
      </c>
      <c r="I898">
        <v>4</v>
      </c>
      <c r="J898">
        <v>0</v>
      </c>
      <c r="K898">
        <v>0</v>
      </c>
      <c r="L898">
        <v>0</v>
      </c>
      <c r="M898">
        <v>4</v>
      </c>
      <c r="N898">
        <v>4</v>
      </c>
      <c r="O898">
        <v>0</v>
      </c>
    </row>
    <row r="899" spans="1:15">
      <c r="A899" s="3" t="s">
        <v>9394</v>
      </c>
      <c r="B899" s="3" t="s">
        <v>3170</v>
      </c>
      <c r="C899" s="3" t="s">
        <v>9394</v>
      </c>
      <c r="D899">
        <v>0</v>
      </c>
      <c r="E899">
        <v>0</v>
      </c>
      <c r="F899">
        <f t="shared" ref="F899:F962" si="14">G899+I899</f>
        <v>2</v>
      </c>
      <c r="G899">
        <v>0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2</v>
      </c>
      <c r="N899">
        <v>2</v>
      </c>
      <c r="O899">
        <v>0</v>
      </c>
    </row>
    <row r="900" spans="1:15">
      <c r="A900" s="3" t="s">
        <v>9395</v>
      </c>
      <c r="B900" s="3" t="s">
        <v>1101</v>
      </c>
      <c r="C900" s="3" t="s">
        <v>9395</v>
      </c>
      <c r="D900">
        <v>0</v>
      </c>
      <c r="E900">
        <v>0</v>
      </c>
      <c r="F900">
        <f t="shared" si="14"/>
        <v>2</v>
      </c>
      <c r="G900">
        <v>0</v>
      </c>
      <c r="H900">
        <v>0</v>
      </c>
      <c r="I900">
        <v>2</v>
      </c>
      <c r="J900">
        <v>0</v>
      </c>
      <c r="K900">
        <v>0</v>
      </c>
      <c r="L900">
        <v>0</v>
      </c>
      <c r="M900">
        <v>2</v>
      </c>
      <c r="N900">
        <v>2</v>
      </c>
      <c r="O900">
        <v>0</v>
      </c>
    </row>
    <row r="901" spans="1:15">
      <c r="A901" s="3" t="s">
        <v>9396</v>
      </c>
      <c r="B901" s="3" t="s">
        <v>945</v>
      </c>
      <c r="C901" s="3" t="s">
        <v>9396</v>
      </c>
      <c r="D901">
        <v>0</v>
      </c>
      <c r="E901">
        <v>0</v>
      </c>
      <c r="F901">
        <f t="shared" si="14"/>
        <v>13</v>
      </c>
      <c r="G901">
        <v>0</v>
      </c>
      <c r="H901">
        <v>0</v>
      </c>
      <c r="I901">
        <v>13</v>
      </c>
      <c r="J901">
        <v>0</v>
      </c>
      <c r="K901">
        <v>0</v>
      </c>
      <c r="L901">
        <v>0</v>
      </c>
      <c r="M901">
        <v>13</v>
      </c>
      <c r="N901">
        <v>13</v>
      </c>
      <c r="O901">
        <v>0</v>
      </c>
    </row>
    <row r="902" spans="1:15">
      <c r="A902" s="3" t="s">
        <v>9397</v>
      </c>
      <c r="B902" s="3" t="s">
        <v>9398</v>
      </c>
      <c r="C902" s="3" t="s">
        <v>9397</v>
      </c>
      <c r="D902">
        <v>0</v>
      </c>
      <c r="E902">
        <v>0</v>
      </c>
      <c r="F902">
        <f t="shared" si="14"/>
        <v>1800</v>
      </c>
      <c r="G902">
        <v>300</v>
      </c>
      <c r="H902">
        <v>0</v>
      </c>
      <c r="I902">
        <v>1500</v>
      </c>
      <c r="J902">
        <v>0</v>
      </c>
      <c r="K902">
        <v>0</v>
      </c>
      <c r="L902">
        <v>0</v>
      </c>
      <c r="M902">
        <v>1500</v>
      </c>
      <c r="N902">
        <v>1500</v>
      </c>
      <c r="O902">
        <v>0</v>
      </c>
    </row>
    <row r="903" spans="1:15">
      <c r="A903" s="3" t="s">
        <v>9399</v>
      </c>
      <c r="B903" s="3" t="s">
        <v>9400</v>
      </c>
      <c r="C903" s="3" t="s">
        <v>9399</v>
      </c>
      <c r="D903">
        <v>0</v>
      </c>
      <c r="E903">
        <v>0</v>
      </c>
      <c r="F903">
        <f t="shared" si="14"/>
        <v>2850</v>
      </c>
      <c r="G903">
        <v>400</v>
      </c>
      <c r="H903">
        <v>0</v>
      </c>
      <c r="I903">
        <v>2450</v>
      </c>
      <c r="J903">
        <v>0</v>
      </c>
      <c r="K903">
        <v>0</v>
      </c>
      <c r="L903">
        <v>0</v>
      </c>
      <c r="M903">
        <v>2450</v>
      </c>
      <c r="N903">
        <v>2450</v>
      </c>
      <c r="O903">
        <v>0</v>
      </c>
    </row>
    <row r="904" spans="1:15">
      <c r="A904" s="3" t="s">
        <v>9401</v>
      </c>
      <c r="B904" s="3" t="s">
        <v>7735</v>
      </c>
      <c r="C904" s="3" t="s">
        <v>9401</v>
      </c>
      <c r="D904">
        <v>0</v>
      </c>
      <c r="E904">
        <v>0</v>
      </c>
      <c r="F904">
        <f t="shared" si="14"/>
        <v>11350</v>
      </c>
      <c r="G904">
        <v>0</v>
      </c>
      <c r="H904">
        <v>0</v>
      </c>
      <c r="I904">
        <v>11350</v>
      </c>
      <c r="J904">
        <v>0</v>
      </c>
      <c r="K904">
        <v>0</v>
      </c>
      <c r="L904">
        <v>0</v>
      </c>
      <c r="M904">
        <v>9750</v>
      </c>
      <c r="N904">
        <v>9750</v>
      </c>
      <c r="O904">
        <v>1600</v>
      </c>
    </row>
    <row r="905" spans="1:15">
      <c r="A905" s="3" t="s">
        <v>9402</v>
      </c>
      <c r="B905" s="3" t="s">
        <v>8023</v>
      </c>
      <c r="C905" s="3" t="s">
        <v>9402</v>
      </c>
      <c r="D905">
        <v>0</v>
      </c>
      <c r="E905">
        <v>0</v>
      </c>
      <c r="F905">
        <f t="shared" si="14"/>
        <v>50</v>
      </c>
      <c r="G905">
        <v>0</v>
      </c>
      <c r="H905">
        <v>0</v>
      </c>
      <c r="I905">
        <v>50</v>
      </c>
      <c r="J905">
        <v>0</v>
      </c>
      <c r="K905">
        <v>0</v>
      </c>
      <c r="L905">
        <v>0</v>
      </c>
      <c r="M905">
        <v>50</v>
      </c>
      <c r="N905">
        <v>50</v>
      </c>
      <c r="O905">
        <v>0</v>
      </c>
    </row>
    <row r="906" spans="1:15">
      <c r="A906" s="3" t="s">
        <v>9403</v>
      </c>
      <c r="B906" s="3" t="s">
        <v>9404</v>
      </c>
      <c r="C906" s="3" t="s">
        <v>9403</v>
      </c>
      <c r="D906">
        <v>0</v>
      </c>
      <c r="E906">
        <v>0</v>
      </c>
      <c r="F906">
        <f t="shared" si="14"/>
        <v>500</v>
      </c>
      <c r="G906">
        <v>0</v>
      </c>
      <c r="H906">
        <v>0</v>
      </c>
      <c r="I906">
        <v>500</v>
      </c>
      <c r="J906">
        <v>0</v>
      </c>
      <c r="K906">
        <v>0</v>
      </c>
      <c r="L906">
        <v>0</v>
      </c>
      <c r="M906">
        <v>500</v>
      </c>
      <c r="N906">
        <v>500</v>
      </c>
      <c r="O906">
        <v>0</v>
      </c>
    </row>
    <row r="907" spans="1:15">
      <c r="A907" s="3" t="s">
        <v>9405</v>
      </c>
      <c r="B907" s="3" t="s">
        <v>4805</v>
      </c>
      <c r="C907" s="3" t="s">
        <v>9405</v>
      </c>
      <c r="D907">
        <v>0</v>
      </c>
      <c r="E907">
        <v>0</v>
      </c>
      <c r="F907">
        <f t="shared" si="14"/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0</v>
      </c>
    </row>
    <row r="908" spans="1:15">
      <c r="A908" s="3" t="s">
        <v>9406</v>
      </c>
      <c r="B908" s="3" t="s">
        <v>3600</v>
      </c>
      <c r="C908" s="3" t="s">
        <v>9406</v>
      </c>
      <c r="D908">
        <v>0</v>
      </c>
      <c r="E908">
        <v>44</v>
      </c>
      <c r="F908">
        <f t="shared" si="14"/>
        <v>0</v>
      </c>
      <c r="G908">
        <v>0</v>
      </c>
      <c r="H908">
        <v>44</v>
      </c>
      <c r="I908">
        <v>0</v>
      </c>
      <c r="J908">
        <v>0</v>
      </c>
      <c r="K908">
        <v>0</v>
      </c>
      <c r="L908">
        <v>10</v>
      </c>
      <c r="M908">
        <v>10</v>
      </c>
      <c r="N908">
        <v>0</v>
      </c>
      <c r="O908">
        <v>34</v>
      </c>
    </row>
    <row r="909" spans="1:15">
      <c r="A909" s="3" t="s">
        <v>9407</v>
      </c>
      <c r="B909" s="3" t="s">
        <v>3997</v>
      </c>
      <c r="C909" s="3" t="s">
        <v>9407</v>
      </c>
      <c r="D909">
        <v>0</v>
      </c>
      <c r="E909">
        <v>0</v>
      </c>
      <c r="F909">
        <f t="shared" si="14"/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</row>
    <row r="910" spans="1:15">
      <c r="A910" s="3" t="s">
        <v>9408</v>
      </c>
      <c r="B910" s="3" t="s">
        <v>3995</v>
      </c>
      <c r="C910" s="3" t="s">
        <v>9408</v>
      </c>
      <c r="D910">
        <v>0</v>
      </c>
      <c r="E910">
        <v>1</v>
      </c>
      <c r="F910">
        <f t="shared" si="14"/>
        <v>1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1</v>
      </c>
    </row>
    <row r="911" spans="1:15">
      <c r="A911" s="3" t="s">
        <v>9409</v>
      </c>
      <c r="B911" s="3" t="s">
        <v>4516</v>
      </c>
      <c r="C911" s="3" t="s">
        <v>9409</v>
      </c>
      <c r="D911">
        <v>0</v>
      </c>
      <c r="E911">
        <v>0</v>
      </c>
      <c r="F911">
        <f t="shared" si="14"/>
        <v>900</v>
      </c>
      <c r="G911">
        <v>400</v>
      </c>
      <c r="H911">
        <v>0</v>
      </c>
      <c r="I911">
        <v>500</v>
      </c>
      <c r="J911">
        <v>0</v>
      </c>
      <c r="K911">
        <v>0</v>
      </c>
      <c r="L911">
        <v>0</v>
      </c>
      <c r="M911">
        <v>500</v>
      </c>
      <c r="N911">
        <v>500</v>
      </c>
      <c r="O911">
        <v>0</v>
      </c>
    </row>
    <row r="912" spans="1:15">
      <c r="A912" s="3" t="s">
        <v>9410</v>
      </c>
      <c r="B912" s="3" t="s">
        <v>3582</v>
      </c>
      <c r="C912" s="3" t="s">
        <v>9410</v>
      </c>
      <c r="D912">
        <v>0</v>
      </c>
      <c r="E912">
        <v>175</v>
      </c>
      <c r="F912">
        <f t="shared" si="14"/>
        <v>150</v>
      </c>
      <c r="G912">
        <v>0</v>
      </c>
      <c r="H912">
        <v>125</v>
      </c>
      <c r="I912">
        <v>150</v>
      </c>
      <c r="J912">
        <v>0</v>
      </c>
      <c r="K912">
        <v>0</v>
      </c>
      <c r="L912">
        <v>0</v>
      </c>
      <c r="M912">
        <v>275</v>
      </c>
      <c r="N912">
        <v>275</v>
      </c>
      <c r="O912">
        <v>0</v>
      </c>
    </row>
    <row r="913" spans="1:15">
      <c r="A913" s="3" t="s">
        <v>9411</v>
      </c>
      <c r="B913" s="3" t="s">
        <v>5103</v>
      </c>
      <c r="C913" s="3" t="s">
        <v>9411</v>
      </c>
      <c r="D913">
        <v>1</v>
      </c>
      <c r="E913">
        <v>6</v>
      </c>
      <c r="F913">
        <f t="shared" si="14"/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s="3" t="s">
        <v>9412</v>
      </c>
      <c r="B914" s="3" t="s">
        <v>5101</v>
      </c>
      <c r="C914" s="3" t="s">
        <v>9412</v>
      </c>
      <c r="D914">
        <v>1</v>
      </c>
      <c r="E914">
        <v>2</v>
      </c>
      <c r="F914">
        <f t="shared" si="14"/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s="3" t="s">
        <v>9413</v>
      </c>
      <c r="B915" s="3" t="s">
        <v>3265</v>
      </c>
      <c r="C915" s="3" t="s">
        <v>9413</v>
      </c>
      <c r="D915">
        <v>0</v>
      </c>
      <c r="E915">
        <v>0</v>
      </c>
      <c r="F915">
        <f t="shared" si="14"/>
        <v>34</v>
      </c>
      <c r="G915">
        <v>0</v>
      </c>
      <c r="H915">
        <v>0</v>
      </c>
      <c r="I915">
        <v>34</v>
      </c>
      <c r="J915">
        <v>0</v>
      </c>
      <c r="K915">
        <v>0</v>
      </c>
      <c r="L915">
        <v>0</v>
      </c>
      <c r="M915">
        <v>34</v>
      </c>
      <c r="N915">
        <v>34</v>
      </c>
      <c r="O915">
        <v>0</v>
      </c>
    </row>
    <row r="916" spans="1:15">
      <c r="A916" s="3" t="s">
        <v>9414</v>
      </c>
      <c r="B916" s="3" t="s">
        <v>9415</v>
      </c>
      <c r="C916" s="3" t="s">
        <v>9414</v>
      </c>
      <c r="D916">
        <v>1</v>
      </c>
      <c r="E916">
        <v>1</v>
      </c>
      <c r="F916">
        <f t="shared" si="14"/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s="3" t="s">
        <v>9416</v>
      </c>
      <c r="B917" s="3" t="s">
        <v>5097</v>
      </c>
      <c r="C917" s="3" t="s">
        <v>9416</v>
      </c>
      <c r="D917">
        <v>0</v>
      </c>
      <c r="E917">
        <v>1</v>
      </c>
      <c r="F917">
        <f t="shared" si="14"/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0</v>
      </c>
    </row>
    <row r="918" spans="1:15">
      <c r="A918" s="3" t="s">
        <v>9417</v>
      </c>
      <c r="B918" s="3" t="s">
        <v>4251</v>
      </c>
      <c r="C918" s="3" t="s">
        <v>9417</v>
      </c>
      <c r="D918">
        <v>0</v>
      </c>
      <c r="E918">
        <v>0</v>
      </c>
      <c r="F918">
        <f t="shared" si="14"/>
        <v>99</v>
      </c>
      <c r="G918">
        <v>43</v>
      </c>
      <c r="H918">
        <v>12</v>
      </c>
      <c r="I918">
        <v>56</v>
      </c>
      <c r="J918">
        <v>0</v>
      </c>
      <c r="K918">
        <v>0</v>
      </c>
      <c r="L918">
        <v>0</v>
      </c>
      <c r="M918">
        <v>55</v>
      </c>
      <c r="N918">
        <v>55</v>
      </c>
      <c r="O918">
        <v>13</v>
      </c>
    </row>
    <row r="919" spans="1:15">
      <c r="A919" s="3" t="s">
        <v>9418</v>
      </c>
      <c r="B919" s="3" t="s">
        <v>9419</v>
      </c>
      <c r="C919" s="3" t="s">
        <v>9418</v>
      </c>
      <c r="D919">
        <v>1</v>
      </c>
      <c r="E919">
        <v>0</v>
      </c>
      <c r="F919">
        <f t="shared" si="14"/>
        <v>2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s="3" t="s">
        <v>9420</v>
      </c>
      <c r="B920" s="3" t="s">
        <v>3637</v>
      </c>
      <c r="C920" s="3" t="s">
        <v>9420</v>
      </c>
      <c r="D920">
        <v>1</v>
      </c>
      <c r="E920">
        <v>300</v>
      </c>
      <c r="F920">
        <f t="shared" si="14"/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s="3" t="s">
        <v>9421</v>
      </c>
      <c r="B921" s="3" t="s">
        <v>6917</v>
      </c>
      <c r="C921" s="3" t="s">
        <v>9421</v>
      </c>
      <c r="D921">
        <v>0</v>
      </c>
      <c r="E921">
        <v>0</v>
      </c>
      <c r="F921">
        <f t="shared" si="14"/>
        <v>2000</v>
      </c>
      <c r="G921">
        <v>2000</v>
      </c>
      <c r="H921">
        <v>2000</v>
      </c>
      <c r="I921">
        <v>0</v>
      </c>
      <c r="J921">
        <v>0</v>
      </c>
      <c r="K921">
        <v>0</v>
      </c>
      <c r="L921">
        <v>0</v>
      </c>
      <c r="M921">
        <v>2000</v>
      </c>
      <c r="N921">
        <v>2000</v>
      </c>
      <c r="O921">
        <v>0</v>
      </c>
    </row>
    <row r="922" spans="1:15">
      <c r="A922" s="3" t="s">
        <v>9422</v>
      </c>
      <c r="B922" s="3" t="s">
        <v>9423</v>
      </c>
      <c r="C922" s="3" t="s">
        <v>9422</v>
      </c>
      <c r="D922">
        <v>0</v>
      </c>
      <c r="E922">
        <v>0</v>
      </c>
      <c r="F922">
        <f t="shared" si="14"/>
        <v>2000</v>
      </c>
      <c r="G922">
        <v>0</v>
      </c>
      <c r="H922">
        <v>0</v>
      </c>
      <c r="I922">
        <v>2000</v>
      </c>
      <c r="J922">
        <v>0</v>
      </c>
      <c r="K922">
        <v>0</v>
      </c>
      <c r="L922">
        <v>0</v>
      </c>
      <c r="M922">
        <v>2000</v>
      </c>
      <c r="N922">
        <v>2000</v>
      </c>
      <c r="O922">
        <v>0</v>
      </c>
    </row>
    <row r="923" spans="1:15">
      <c r="A923" s="3" t="s">
        <v>9424</v>
      </c>
      <c r="B923" s="3" t="s">
        <v>7581</v>
      </c>
      <c r="C923" s="3" t="s">
        <v>9424</v>
      </c>
      <c r="D923">
        <v>0</v>
      </c>
      <c r="E923">
        <v>0</v>
      </c>
      <c r="F923">
        <f t="shared" si="14"/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0</v>
      </c>
    </row>
    <row r="924" spans="1:15">
      <c r="A924" s="3" t="s">
        <v>9425</v>
      </c>
      <c r="B924" s="3" t="s">
        <v>7573</v>
      </c>
      <c r="C924" s="3" t="s">
        <v>9425</v>
      </c>
      <c r="D924">
        <v>0</v>
      </c>
      <c r="E924">
        <v>0</v>
      </c>
      <c r="F924">
        <f t="shared" si="14"/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</row>
    <row r="925" spans="1:15">
      <c r="A925" s="3" t="s">
        <v>9426</v>
      </c>
      <c r="B925" s="3" t="s">
        <v>9427</v>
      </c>
      <c r="C925" s="3" t="s">
        <v>9426</v>
      </c>
      <c r="D925">
        <v>1</v>
      </c>
      <c r="E925">
        <v>0</v>
      </c>
      <c r="F925">
        <f t="shared" si="14"/>
        <v>1500</v>
      </c>
      <c r="G925">
        <v>1500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s="3" t="s">
        <v>9428</v>
      </c>
      <c r="B926" s="3" t="s">
        <v>4803</v>
      </c>
      <c r="C926" s="3" t="s">
        <v>9428</v>
      </c>
      <c r="D926">
        <v>0</v>
      </c>
      <c r="E926">
        <v>250</v>
      </c>
      <c r="F926">
        <f t="shared" si="14"/>
        <v>600</v>
      </c>
      <c r="G926">
        <v>600</v>
      </c>
      <c r="H926">
        <v>550</v>
      </c>
      <c r="I926">
        <v>0</v>
      </c>
      <c r="J926">
        <v>0</v>
      </c>
      <c r="K926">
        <v>0</v>
      </c>
      <c r="L926">
        <v>0</v>
      </c>
      <c r="M926">
        <v>500</v>
      </c>
      <c r="N926">
        <v>500</v>
      </c>
      <c r="O926">
        <v>50</v>
      </c>
    </row>
    <row r="927" spans="1:15">
      <c r="A927" s="3" t="s">
        <v>9429</v>
      </c>
      <c r="B927" s="3" t="s">
        <v>4801</v>
      </c>
      <c r="C927" s="3" t="s">
        <v>9429</v>
      </c>
      <c r="D927">
        <v>0</v>
      </c>
      <c r="E927">
        <v>4</v>
      </c>
      <c r="F927">
        <f t="shared" si="14"/>
        <v>32</v>
      </c>
      <c r="G927">
        <v>11</v>
      </c>
      <c r="H927">
        <v>6</v>
      </c>
      <c r="I927">
        <v>21</v>
      </c>
      <c r="J927">
        <v>0</v>
      </c>
      <c r="K927">
        <v>0</v>
      </c>
      <c r="L927">
        <v>0</v>
      </c>
      <c r="M927">
        <v>22</v>
      </c>
      <c r="N927">
        <v>22</v>
      </c>
      <c r="O927">
        <v>5</v>
      </c>
    </row>
    <row r="928" spans="1:15">
      <c r="A928" s="3" t="s">
        <v>9430</v>
      </c>
      <c r="B928" s="3" t="s">
        <v>9431</v>
      </c>
      <c r="C928" s="3" t="s">
        <v>9430</v>
      </c>
      <c r="D928">
        <v>0</v>
      </c>
      <c r="E928">
        <v>0</v>
      </c>
      <c r="F928">
        <f t="shared" si="14"/>
        <v>20</v>
      </c>
      <c r="G928">
        <v>10</v>
      </c>
      <c r="H928">
        <v>5</v>
      </c>
      <c r="I928">
        <v>10</v>
      </c>
      <c r="J928">
        <v>0</v>
      </c>
      <c r="K928">
        <v>0</v>
      </c>
      <c r="L928">
        <v>0</v>
      </c>
      <c r="M928">
        <v>11</v>
      </c>
      <c r="N928">
        <v>11</v>
      </c>
      <c r="O928">
        <v>4</v>
      </c>
    </row>
    <row r="929" spans="1:15">
      <c r="A929" s="3" t="s">
        <v>9432</v>
      </c>
      <c r="B929" s="3" t="s">
        <v>4798</v>
      </c>
      <c r="C929" s="3" t="s">
        <v>9432</v>
      </c>
      <c r="D929">
        <v>0</v>
      </c>
      <c r="E929">
        <v>1200</v>
      </c>
      <c r="F929">
        <f t="shared" si="14"/>
        <v>920</v>
      </c>
      <c r="G929">
        <v>0</v>
      </c>
      <c r="H929">
        <v>700</v>
      </c>
      <c r="I929">
        <v>920</v>
      </c>
      <c r="J929">
        <v>0</v>
      </c>
      <c r="K929">
        <v>0</v>
      </c>
      <c r="L929">
        <v>0</v>
      </c>
      <c r="M929">
        <v>1180</v>
      </c>
      <c r="N929">
        <v>1180</v>
      </c>
      <c r="O929">
        <v>440</v>
      </c>
    </row>
    <row r="930" spans="1:15">
      <c r="A930" s="3" t="s">
        <v>9433</v>
      </c>
      <c r="B930" s="3" t="s">
        <v>3264</v>
      </c>
      <c r="C930" s="3" t="s">
        <v>9433</v>
      </c>
      <c r="D930">
        <v>0</v>
      </c>
      <c r="E930">
        <v>0</v>
      </c>
      <c r="F930">
        <f t="shared" si="14"/>
        <v>29</v>
      </c>
      <c r="G930">
        <v>0</v>
      </c>
      <c r="H930">
        <v>0</v>
      </c>
      <c r="I930">
        <v>29</v>
      </c>
      <c r="J930">
        <v>0</v>
      </c>
      <c r="K930">
        <v>0</v>
      </c>
      <c r="L930">
        <v>0</v>
      </c>
      <c r="M930">
        <v>29</v>
      </c>
      <c r="N930">
        <v>29</v>
      </c>
      <c r="O930">
        <v>0</v>
      </c>
    </row>
    <row r="931" spans="1:15">
      <c r="A931" s="3" t="s">
        <v>9434</v>
      </c>
      <c r="B931" s="3" t="s">
        <v>1083</v>
      </c>
      <c r="C931" s="3" t="s">
        <v>9434</v>
      </c>
      <c r="D931">
        <v>0</v>
      </c>
      <c r="E931">
        <v>0</v>
      </c>
      <c r="F931">
        <f t="shared" si="14"/>
        <v>26</v>
      </c>
      <c r="G931">
        <v>0</v>
      </c>
      <c r="H931">
        <v>0</v>
      </c>
      <c r="I931">
        <v>26</v>
      </c>
      <c r="J931">
        <v>0</v>
      </c>
      <c r="K931">
        <v>0</v>
      </c>
      <c r="L931">
        <v>0</v>
      </c>
      <c r="M931">
        <v>26</v>
      </c>
      <c r="N931">
        <v>26</v>
      </c>
      <c r="O931">
        <v>0</v>
      </c>
    </row>
    <row r="932" spans="1:15">
      <c r="A932" s="3" t="s">
        <v>9435</v>
      </c>
      <c r="B932" s="3" t="s">
        <v>1085</v>
      </c>
      <c r="C932" s="3" t="s">
        <v>9435</v>
      </c>
      <c r="D932">
        <v>0</v>
      </c>
      <c r="E932">
        <v>0</v>
      </c>
      <c r="F932">
        <f t="shared" si="14"/>
        <v>50</v>
      </c>
      <c r="G932">
        <v>0</v>
      </c>
      <c r="H932">
        <v>0</v>
      </c>
      <c r="I932">
        <v>50</v>
      </c>
      <c r="J932">
        <v>0</v>
      </c>
      <c r="K932">
        <v>0</v>
      </c>
      <c r="L932">
        <v>0</v>
      </c>
      <c r="M932">
        <v>50</v>
      </c>
      <c r="N932">
        <v>50</v>
      </c>
      <c r="O932">
        <v>0</v>
      </c>
    </row>
    <row r="933" spans="1:15">
      <c r="A933" s="3" t="s">
        <v>9436</v>
      </c>
      <c r="B933" s="3" t="s">
        <v>1081</v>
      </c>
      <c r="C933" s="3" t="s">
        <v>9436</v>
      </c>
      <c r="D933">
        <v>0</v>
      </c>
      <c r="E933">
        <v>0</v>
      </c>
      <c r="F933">
        <f t="shared" si="14"/>
        <v>3</v>
      </c>
      <c r="G933">
        <v>0</v>
      </c>
      <c r="H933">
        <v>0</v>
      </c>
      <c r="I933">
        <v>3</v>
      </c>
      <c r="J933">
        <v>0</v>
      </c>
      <c r="K933">
        <v>0</v>
      </c>
      <c r="L933">
        <v>0</v>
      </c>
      <c r="M933">
        <v>3</v>
      </c>
      <c r="N933">
        <v>3</v>
      </c>
      <c r="O933">
        <v>0</v>
      </c>
    </row>
    <row r="934" spans="1:15">
      <c r="A934" s="3" t="s">
        <v>9437</v>
      </c>
      <c r="B934" s="3" t="s">
        <v>5091</v>
      </c>
      <c r="C934" s="3" t="s">
        <v>9437</v>
      </c>
      <c r="D934">
        <v>1</v>
      </c>
      <c r="E934">
        <v>11</v>
      </c>
      <c r="F934">
        <f t="shared" si="14"/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s="3" t="s">
        <v>9438</v>
      </c>
      <c r="B935" s="3" t="s">
        <v>3015</v>
      </c>
      <c r="C935" s="3" t="s">
        <v>9438</v>
      </c>
      <c r="D935">
        <v>0</v>
      </c>
      <c r="E935">
        <v>0</v>
      </c>
      <c r="F935">
        <f t="shared" si="14"/>
        <v>5</v>
      </c>
      <c r="G935">
        <v>0</v>
      </c>
      <c r="H935">
        <v>0</v>
      </c>
      <c r="I935">
        <v>5</v>
      </c>
      <c r="J935">
        <v>0</v>
      </c>
      <c r="K935">
        <v>0</v>
      </c>
      <c r="L935">
        <v>0</v>
      </c>
      <c r="M935">
        <v>4</v>
      </c>
      <c r="N935">
        <v>4</v>
      </c>
      <c r="O935">
        <v>1</v>
      </c>
    </row>
    <row r="936" spans="1:15">
      <c r="A936" s="3" t="s">
        <v>9439</v>
      </c>
      <c r="B936" s="3" t="s">
        <v>4796</v>
      </c>
      <c r="C936" s="3" t="s">
        <v>9439</v>
      </c>
      <c r="D936">
        <v>0</v>
      </c>
      <c r="E936">
        <v>2</v>
      </c>
      <c r="F936">
        <f t="shared" si="14"/>
        <v>12</v>
      </c>
      <c r="G936">
        <v>0</v>
      </c>
      <c r="H936">
        <v>0</v>
      </c>
      <c r="I936">
        <v>12</v>
      </c>
      <c r="J936">
        <v>0</v>
      </c>
      <c r="K936">
        <v>0</v>
      </c>
      <c r="L936">
        <v>0</v>
      </c>
      <c r="M936">
        <v>12</v>
      </c>
      <c r="N936">
        <v>12</v>
      </c>
      <c r="O936">
        <v>0</v>
      </c>
    </row>
    <row r="937" spans="1:15">
      <c r="A937" s="3" t="s">
        <v>9440</v>
      </c>
      <c r="B937" s="3" t="s">
        <v>7553</v>
      </c>
      <c r="C937" s="3" t="s">
        <v>9440</v>
      </c>
      <c r="D937">
        <v>0</v>
      </c>
      <c r="E937">
        <v>0</v>
      </c>
      <c r="F937">
        <f t="shared" si="14"/>
        <v>24</v>
      </c>
      <c r="G937">
        <v>0</v>
      </c>
      <c r="H937">
        <v>0</v>
      </c>
      <c r="I937">
        <v>24</v>
      </c>
      <c r="J937">
        <v>0</v>
      </c>
      <c r="K937">
        <v>0</v>
      </c>
      <c r="L937">
        <v>0</v>
      </c>
      <c r="M937">
        <v>24</v>
      </c>
      <c r="N937">
        <v>24</v>
      </c>
      <c r="O937">
        <v>0</v>
      </c>
    </row>
    <row r="938" spans="1:15">
      <c r="A938" s="3" t="s">
        <v>9441</v>
      </c>
      <c r="B938" s="3" t="s">
        <v>4794</v>
      </c>
      <c r="C938" s="3" t="s">
        <v>9441</v>
      </c>
      <c r="D938">
        <v>0</v>
      </c>
      <c r="E938">
        <v>15</v>
      </c>
      <c r="F938">
        <f t="shared" si="14"/>
        <v>16</v>
      </c>
      <c r="G938">
        <v>0</v>
      </c>
      <c r="H938">
        <v>8</v>
      </c>
      <c r="I938">
        <v>16</v>
      </c>
      <c r="J938">
        <v>0</v>
      </c>
      <c r="K938">
        <v>0</v>
      </c>
      <c r="L938">
        <v>0</v>
      </c>
      <c r="M938">
        <v>10</v>
      </c>
      <c r="N938">
        <v>10</v>
      </c>
      <c r="O938">
        <v>14</v>
      </c>
    </row>
    <row r="939" spans="1:15">
      <c r="A939" s="3" t="s">
        <v>9442</v>
      </c>
      <c r="B939" s="3" t="s">
        <v>3108</v>
      </c>
      <c r="C939" s="3" t="s">
        <v>9442</v>
      </c>
      <c r="D939">
        <v>1</v>
      </c>
      <c r="E939">
        <v>1</v>
      </c>
      <c r="F939">
        <f t="shared" si="14"/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s="3" t="s">
        <v>9443</v>
      </c>
      <c r="B940" s="3" t="s">
        <v>7575</v>
      </c>
      <c r="C940" s="3" t="s">
        <v>9443</v>
      </c>
      <c r="D940">
        <v>0</v>
      </c>
      <c r="E940">
        <v>0</v>
      </c>
      <c r="F940">
        <f t="shared" si="14"/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</row>
    <row r="941" spans="1:15">
      <c r="A941" s="3" t="s">
        <v>9444</v>
      </c>
      <c r="B941" s="3" t="s">
        <v>1077</v>
      </c>
      <c r="C941" s="3" t="s">
        <v>9444</v>
      </c>
      <c r="D941">
        <v>1</v>
      </c>
      <c r="E941">
        <v>0</v>
      </c>
      <c r="F941">
        <f t="shared" si="14"/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s="3" t="s">
        <v>9445</v>
      </c>
      <c r="B942" s="3" t="s">
        <v>905</v>
      </c>
      <c r="C942" s="3" t="s">
        <v>9445</v>
      </c>
      <c r="D942">
        <v>0</v>
      </c>
      <c r="E942">
        <v>0</v>
      </c>
      <c r="F942">
        <f t="shared" si="14"/>
        <v>7</v>
      </c>
      <c r="G942">
        <v>0</v>
      </c>
      <c r="H942">
        <v>0</v>
      </c>
      <c r="I942">
        <v>7</v>
      </c>
      <c r="J942">
        <v>0</v>
      </c>
      <c r="K942">
        <v>0</v>
      </c>
      <c r="L942">
        <v>0</v>
      </c>
      <c r="M942">
        <v>7</v>
      </c>
      <c r="N942">
        <v>7</v>
      </c>
      <c r="O942">
        <v>0</v>
      </c>
    </row>
    <row r="943" spans="1:15">
      <c r="A943" s="3" t="s">
        <v>9446</v>
      </c>
      <c r="B943" s="3" t="s">
        <v>8055</v>
      </c>
      <c r="C943" s="3" t="s">
        <v>9446</v>
      </c>
      <c r="D943">
        <v>0</v>
      </c>
      <c r="E943">
        <v>0</v>
      </c>
      <c r="F943">
        <f t="shared" si="14"/>
        <v>3</v>
      </c>
      <c r="G943">
        <v>0</v>
      </c>
      <c r="H943">
        <v>0</v>
      </c>
      <c r="I943">
        <v>3</v>
      </c>
      <c r="J943">
        <v>0</v>
      </c>
      <c r="K943">
        <v>0</v>
      </c>
      <c r="L943">
        <v>0</v>
      </c>
      <c r="M943">
        <v>3</v>
      </c>
      <c r="N943">
        <v>3</v>
      </c>
      <c r="O943">
        <v>0</v>
      </c>
    </row>
    <row r="944" spans="1:15">
      <c r="A944" s="3" t="s">
        <v>9447</v>
      </c>
      <c r="B944" s="3" t="s">
        <v>947</v>
      </c>
      <c r="C944" s="3" t="s">
        <v>9447</v>
      </c>
      <c r="D944">
        <v>0</v>
      </c>
      <c r="E944">
        <v>0</v>
      </c>
      <c r="F944">
        <f t="shared" si="14"/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0</v>
      </c>
    </row>
    <row r="945" spans="1:15">
      <c r="A945" s="3" t="s">
        <v>9448</v>
      </c>
      <c r="B945" s="3" t="s">
        <v>3263</v>
      </c>
      <c r="C945" s="3" t="s">
        <v>9448</v>
      </c>
      <c r="D945">
        <v>0</v>
      </c>
      <c r="E945">
        <v>0</v>
      </c>
      <c r="F945">
        <f t="shared" si="14"/>
        <v>1650</v>
      </c>
      <c r="G945">
        <v>0</v>
      </c>
      <c r="H945">
        <v>0</v>
      </c>
      <c r="I945">
        <v>1650</v>
      </c>
      <c r="J945">
        <v>0</v>
      </c>
      <c r="K945">
        <v>0</v>
      </c>
      <c r="L945">
        <v>0</v>
      </c>
      <c r="M945">
        <v>1650</v>
      </c>
      <c r="N945">
        <v>1650</v>
      </c>
      <c r="O945">
        <v>0</v>
      </c>
    </row>
    <row r="946" spans="1:15">
      <c r="A946" s="3" t="s">
        <v>9449</v>
      </c>
      <c r="B946" s="3" t="s">
        <v>4792</v>
      </c>
      <c r="C946" s="3" t="s">
        <v>9449</v>
      </c>
      <c r="D946">
        <v>0</v>
      </c>
      <c r="E946">
        <v>0</v>
      </c>
      <c r="F946">
        <f t="shared" si="14"/>
        <v>350</v>
      </c>
      <c r="G946">
        <v>30</v>
      </c>
      <c r="H946">
        <v>0</v>
      </c>
      <c r="I946">
        <v>320</v>
      </c>
      <c r="J946">
        <v>0</v>
      </c>
      <c r="K946">
        <v>0</v>
      </c>
      <c r="L946">
        <v>0</v>
      </c>
      <c r="M946">
        <v>266</v>
      </c>
      <c r="N946">
        <v>266</v>
      </c>
      <c r="O946">
        <v>54</v>
      </c>
    </row>
    <row r="947" spans="1:15">
      <c r="A947" s="3" t="s">
        <v>9450</v>
      </c>
      <c r="B947" s="3" t="s">
        <v>3581</v>
      </c>
      <c r="C947" s="3" t="s">
        <v>9450</v>
      </c>
      <c r="D947">
        <v>0</v>
      </c>
      <c r="E947">
        <v>15</v>
      </c>
      <c r="F947">
        <f t="shared" si="14"/>
        <v>445</v>
      </c>
      <c r="G947">
        <v>150</v>
      </c>
      <c r="H947">
        <v>55</v>
      </c>
      <c r="I947">
        <v>295</v>
      </c>
      <c r="J947">
        <v>0</v>
      </c>
      <c r="K947">
        <v>0</v>
      </c>
      <c r="L947">
        <v>0</v>
      </c>
      <c r="M947">
        <v>350</v>
      </c>
      <c r="N947">
        <v>350</v>
      </c>
      <c r="O947">
        <v>0</v>
      </c>
    </row>
    <row r="948" spans="1:15">
      <c r="A948" s="3" t="s">
        <v>9451</v>
      </c>
      <c r="B948" s="3" t="s">
        <v>1778</v>
      </c>
      <c r="C948" s="3" t="s">
        <v>9451</v>
      </c>
      <c r="D948">
        <v>0</v>
      </c>
      <c r="E948">
        <v>0</v>
      </c>
      <c r="F948">
        <f t="shared" si="14"/>
        <v>10</v>
      </c>
      <c r="G948">
        <v>0</v>
      </c>
      <c r="H948">
        <v>0</v>
      </c>
      <c r="I948">
        <v>10</v>
      </c>
      <c r="J948">
        <v>0</v>
      </c>
      <c r="K948">
        <v>0</v>
      </c>
      <c r="L948">
        <v>4</v>
      </c>
      <c r="M948">
        <v>8</v>
      </c>
      <c r="N948">
        <v>4</v>
      </c>
      <c r="O948">
        <v>2</v>
      </c>
    </row>
    <row r="949" spans="1:15">
      <c r="A949" s="3" t="s">
        <v>9452</v>
      </c>
      <c r="B949" s="3" t="s">
        <v>9453</v>
      </c>
      <c r="C949" s="3" t="s">
        <v>9452</v>
      </c>
      <c r="D949">
        <v>0</v>
      </c>
      <c r="E949">
        <v>119</v>
      </c>
      <c r="F949">
        <f t="shared" si="14"/>
        <v>0</v>
      </c>
      <c r="G949">
        <v>0</v>
      </c>
      <c r="H949">
        <v>119</v>
      </c>
      <c r="I949">
        <v>0</v>
      </c>
      <c r="J949">
        <v>0</v>
      </c>
      <c r="K949">
        <v>0</v>
      </c>
      <c r="L949">
        <v>0</v>
      </c>
      <c r="M949">
        <v>119</v>
      </c>
      <c r="N949">
        <v>119</v>
      </c>
      <c r="O949">
        <v>0</v>
      </c>
    </row>
    <row r="950" spans="1:15">
      <c r="A950" s="3" t="s">
        <v>9454</v>
      </c>
      <c r="B950" s="3" t="s">
        <v>9455</v>
      </c>
      <c r="C950" s="3" t="s">
        <v>9454</v>
      </c>
      <c r="D950">
        <v>0</v>
      </c>
      <c r="E950">
        <v>0</v>
      </c>
      <c r="F950">
        <f t="shared" si="14"/>
        <v>9</v>
      </c>
      <c r="G950">
        <v>3</v>
      </c>
      <c r="H950">
        <v>1</v>
      </c>
      <c r="I950">
        <v>6</v>
      </c>
      <c r="J950">
        <v>0</v>
      </c>
      <c r="K950">
        <v>0</v>
      </c>
      <c r="L950">
        <v>0</v>
      </c>
      <c r="M950">
        <v>5</v>
      </c>
      <c r="N950">
        <v>5</v>
      </c>
      <c r="O950">
        <v>2</v>
      </c>
    </row>
    <row r="951" spans="1:15">
      <c r="A951" s="3" t="s">
        <v>9456</v>
      </c>
      <c r="B951" s="3" t="s">
        <v>7733</v>
      </c>
      <c r="C951" s="3" t="s">
        <v>9456</v>
      </c>
      <c r="D951">
        <v>0</v>
      </c>
      <c r="E951">
        <v>0</v>
      </c>
      <c r="F951">
        <f t="shared" si="14"/>
        <v>10</v>
      </c>
      <c r="G951">
        <v>0</v>
      </c>
      <c r="H951">
        <v>0</v>
      </c>
      <c r="I951">
        <v>10</v>
      </c>
      <c r="J951">
        <v>0</v>
      </c>
      <c r="K951">
        <v>0</v>
      </c>
      <c r="L951">
        <v>0</v>
      </c>
      <c r="M951">
        <v>6</v>
      </c>
      <c r="N951">
        <v>6</v>
      </c>
      <c r="O951">
        <v>4</v>
      </c>
    </row>
    <row r="952" spans="1:15">
      <c r="A952" s="3" t="s">
        <v>9457</v>
      </c>
      <c r="B952" s="3" t="s">
        <v>7769</v>
      </c>
      <c r="C952" s="3" t="s">
        <v>9457</v>
      </c>
      <c r="D952">
        <v>0</v>
      </c>
      <c r="E952">
        <v>0</v>
      </c>
      <c r="F952">
        <f t="shared" si="14"/>
        <v>75</v>
      </c>
      <c r="G952">
        <v>0</v>
      </c>
      <c r="H952">
        <v>0</v>
      </c>
      <c r="I952">
        <v>75</v>
      </c>
      <c r="J952">
        <v>0</v>
      </c>
      <c r="K952">
        <v>0</v>
      </c>
      <c r="L952">
        <v>0</v>
      </c>
      <c r="M952">
        <v>75</v>
      </c>
      <c r="N952">
        <v>75</v>
      </c>
      <c r="O952">
        <v>0</v>
      </c>
    </row>
    <row r="953" spans="1:15">
      <c r="A953" s="3" t="s">
        <v>9458</v>
      </c>
      <c r="B953" s="3" t="s">
        <v>4790</v>
      </c>
      <c r="C953" s="3" t="s">
        <v>9458</v>
      </c>
      <c r="D953">
        <v>0</v>
      </c>
      <c r="E953">
        <v>0</v>
      </c>
      <c r="F953">
        <f t="shared" si="14"/>
        <v>109</v>
      </c>
      <c r="G953">
        <v>39</v>
      </c>
      <c r="H953">
        <v>7</v>
      </c>
      <c r="I953">
        <v>70</v>
      </c>
      <c r="J953">
        <v>0</v>
      </c>
      <c r="K953">
        <v>0</v>
      </c>
      <c r="L953">
        <v>0</v>
      </c>
      <c r="M953">
        <v>70</v>
      </c>
      <c r="N953">
        <v>70</v>
      </c>
      <c r="O953">
        <v>7</v>
      </c>
    </row>
    <row r="954" spans="1:15">
      <c r="A954" s="3" t="s">
        <v>9459</v>
      </c>
      <c r="B954" s="3" t="s">
        <v>4788</v>
      </c>
      <c r="C954" s="3" t="s">
        <v>9459</v>
      </c>
      <c r="D954">
        <v>0</v>
      </c>
      <c r="E954">
        <v>11</v>
      </c>
      <c r="F954">
        <f t="shared" si="14"/>
        <v>39</v>
      </c>
      <c r="G954">
        <v>3</v>
      </c>
      <c r="H954">
        <v>5</v>
      </c>
      <c r="I954">
        <v>36</v>
      </c>
      <c r="J954">
        <v>0</v>
      </c>
      <c r="K954">
        <v>0</v>
      </c>
      <c r="L954">
        <v>0</v>
      </c>
      <c r="M954">
        <v>36</v>
      </c>
      <c r="N954">
        <v>36</v>
      </c>
      <c r="O954">
        <v>5</v>
      </c>
    </row>
    <row r="955" spans="1:15">
      <c r="A955" s="3" t="s">
        <v>9460</v>
      </c>
      <c r="B955" s="3" t="s">
        <v>9461</v>
      </c>
      <c r="C955" s="3" t="s">
        <v>9460</v>
      </c>
      <c r="D955">
        <v>0</v>
      </c>
      <c r="E955">
        <v>230</v>
      </c>
      <c r="F955">
        <f t="shared" si="14"/>
        <v>0</v>
      </c>
      <c r="G955">
        <v>0</v>
      </c>
      <c r="H955">
        <v>210</v>
      </c>
      <c r="I955">
        <v>0</v>
      </c>
      <c r="J955">
        <v>0</v>
      </c>
      <c r="K955">
        <v>0</v>
      </c>
      <c r="L955">
        <v>0</v>
      </c>
      <c r="M955">
        <v>110</v>
      </c>
      <c r="N955">
        <v>110</v>
      </c>
      <c r="O955">
        <v>100</v>
      </c>
    </row>
    <row r="956" spans="1:15">
      <c r="A956" s="3" t="s">
        <v>9462</v>
      </c>
      <c r="B956" s="3" t="s">
        <v>6987</v>
      </c>
      <c r="C956" s="3" t="s">
        <v>9462</v>
      </c>
      <c r="D956">
        <v>0</v>
      </c>
      <c r="E956">
        <v>0</v>
      </c>
      <c r="F956">
        <f t="shared" si="14"/>
        <v>131900</v>
      </c>
      <c r="G956">
        <v>15900</v>
      </c>
      <c r="H956">
        <v>0</v>
      </c>
      <c r="I956">
        <v>116000</v>
      </c>
      <c r="J956">
        <v>0</v>
      </c>
      <c r="K956">
        <v>0</v>
      </c>
      <c r="L956">
        <v>0</v>
      </c>
      <c r="M956">
        <v>84000</v>
      </c>
      <c r="N956">
        <v>84000</v>
      </c>
      <c r="O956">
        <v>32000</v>
      </c>
    </row>
    <row r="957" spans="1:15">
      <c r="A957" s="3" t="s">
        <v>9463</v>
      </c>
      <c r="B957" s="3" t="s">
        <v>7761</v>
      </c>
      <c r="C957" s="3" t="s">
        <v>9463</v>
      </c>
      <c r="D957">
        <v>0</v>
      </c>
      <c r="E957">
        <v>0</v>
      </c>
      <c r="F957">
        <f t="shared" si="14"/>
        <v>98</v>
      </c>
      <c r="G957">
        <v>35</v>
      </c>
      <c r="H957">
        <v>15</v>
      </c>
      <c r="I957">
        <v>63</v>
      </c>
      <c r="J957">
        <v>0</v>
      </c>
      <c r="K957">
        <v>0</v>
      </c>
      <c r="L957">
        <v>0</v>
      </c>
      <c r="M957">
        <v>70</v>
      </c>
      <c r="N957">
        <v>70</v>
      </c>
      <c r="O957">
        <v>8</v>
      </c>
    </row>
    <row r="958" spans="1:15">
      <c r="A958" s="3" t="s">
        <v>9464</v>
      </c>
      <c r="B958" s="3" t="s">
        <v>5081</v>
      </c>
      <c r="C958" s="3" t="s">
        <v>9464</v>
      </c>
      <c r="D958">
        <v>0</v>
      </c>
      <c r="E958">
        <v>31</v>
      </c>
      <c r="F958">
        <f t="shared" si="14"/>
        <v>23</v>
      </c>
      <c r="G958">
        <v>0</v>
      </c>
      <c r="H958">
        <v>21</v>
      </c>
      <c r="I958">
        <v>23</v>
      </c>
      <c r="J958">
        <v>0</v>
      </c>
      <c r="K958">
        <v>0</v>
      </c>
      <c r="L958">
        <v>0</v>
      </c>
      <c r="M958">
        <v>40</v>
      </c>
      <c r="N958">
        <v>40</v>
      </c>
      <c r="O958">
        <v>4</v>
      </c>
    </row>
    <row r="959" spans="1:15">
      <c r="A959" s="3" t="s">
        <v>9465</v>
      </c>
      <c r="B959" s="3" t="s">
        <v>3014</v>
      </c>
      <c r="C959" s="3" t="s">
        <v>9465</v>
      </c>
      <c r="D959">
        <v>0</v>
      </c>
      <c r="E959">
        <v>0</v>
      </c>
      <c r="F959">
        <f t="shared" si="14"/>
        <v>6</v>
      </c>
      <c r="G959">
        <v>6</v>
      </c>
      <c r="H959">
        <v>4</v>
      </c>
      <c r="I959">
        <v>0</v>
      </c>
      <c r="J959">
        <v>0</v>
      </c>
      <c r="K959">
        <v>0</v>
      </c>
      <c r="L959">
        <v>0</v>
      </c>
      <c r="M959">
        <v>2</v>
      </c>
      <c r="N959">
        <v>2</v>
      </c>
      <c r="O959">
        <v>2</v>
      </c>
    </row>
    <row r="960" spans="1:15">
      <c r="A960" s="3" t="s">
        <v>9466</v>
      </c>
      <c r="B960" s="3" t="s">
        <v>4786</v>
      </c>
      <c r="C960" s="3" t="s">
        <v>9466</v>
      </c>
      <c r="D960">
        <v>0</v>
      </c>
      <c r="E960">
        <v>0</v>
      </c>
      <c r="F960">
        <f t="shared" si="14"/>
        <v>12</v>
      </c>
      <c r="G960">
        <v>0</v>
      </c>
      <c r="H960">
        <v>0</v>
      </c>
      <c r="I960">
        <v>12</v>
      </c>
      <c r="J960">
        <v>0</v>
      </c>
      <c r="K960">
        <v>0</v>
      </c>
      <c r="L960">
        <v>0</v>
      </c>
      <c r="M960">
        <v>10</v>
      </c>
      <c r="N960">
        <v>10</v>
      </c>
      <c r="O960">
        <v>2</v>
      </c>
    </row>
    <row r="961" spans="1:15">
      <c r="A961" s="3" t="s">
        <v>9467</v>
      </c>
      <c r="B961" s="3" t="s">
        <v>5079</v>
      </c>
      <c r="C961" s="3" t="s">
        <v>9467</v>
      </c>
      <c r="D961">
        <v>0</v>
      </c>
      <c r="E961">
        <v>3</v>
      </c>
      <c r="F961">
        <f t="shared" si="14"/>
        <v>0</v>
      </c>
      <c r="G961">
        <v>0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</row>
    <row r="962" spans="1:15">
      <c r="A962" s="3" t="s">
        <v>9468</v>
      </c>
      <c r="B962" s="3" t="s">
        <v>4069</v>
      </c>
      <c r="C962" s="3" t="s">
        <v>9468</v>
      </c>
      <c r="D962">
        <v>0</v>
      </c>
      <c r="E962">
        <v>6</v>
      </c>
      <c r="F962">
        <f t="shared" si="14"/>
        <v>0</v>
      </c>
      <c r="G962">
        <v>0</v>
      </c>
      <c r="H962">
        <v>5</v>
      </c>
      <c r="I962">
        <v>0</v>
      </c>
      <c r="J962">
        <v>0</v>
      </c>
      <c r="K962">
        <v>0</v>
      </c>
      <c r="L962">
        <v>0</v>
      </c>
      <c r="M962">
        <v>3</v>
      </c>
      <c r="N962">
        <v>3</v>
      </c>
      <c r="O962">
        <v>2</v>
      </c>
    </row>
    <row r="963" spans="1:15">
      <c r="A963" s="3" t="s">
        <v>9469</v>
      </c>
      <c r="B963" s="3" t="s">
        <v>4784</v>
      </c>
      <c r="C963" s="3" t="s">
        <v>9469</v>
      </c>
      <c r="D963">
        <v>0</v>
      </c>
      <c r="E963">
        <v>1</v>
      </c>
      <c r="F963">
        <f t="shared" ref="F963:F1026" si="15">G963+I963</f>
        <v>2</v>
      </c>
      <c r="G963">
        <v>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2</v>
      </c>
    </row>
    <row r="964" spans="1:15">
      <c r="A964" s="3" t="s">
        <v>9470</v>
      </c>
      <c r="B964" s="3" t="s">
        <v>3262</v>
      </c>
      <c r="C964" s="3" t="s">
        <v>9470</v>
      </c>
      <c r="D964">
        <v>0</v>
      </c>
      <c r="E964">
        <v>0</v>
      </c>
      <c r="F964">
        <f t="shared" si="15"/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0</v>
      </c>
    </row>
    <row r="965" spans="1:15">
      <c r="A965" s="3" t="s">
        <v>9471</v>
      </c>
      <c r="B965" s="3" t="s">
        <v>5076</v>
      </c>
      <c r="C965" s="3" t="s">
        <v>9471</v>
      </c>
      <c r="D965">
        <v>0</v>
      </c>
      <c r="E965">
        <v>3</v>
      </c>
      <c r="F965">
        <f t="shared" si="15"/>
        <v>0</v>
      </c>
      <c r="G965">
        <v>0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2</v>
      </c>
    </row>
    <row r="966" spans="1:15">
      <c r="A966" s="3" t="s">
        <v>9472</v>
      </c>
      <c r="B966" s="3" t="s">
        <v>3579</v>
      </c>
      <c r="C966" s="3" t="s">
        <v>9472</v>
      </c>
      <c r="D966">
        <v>0</v>
      </c>
      <c r="E966">
        <v>0</v>
      </c>
      <c r="F966">
        <f t="shared" si="15"/>
        <v>15</v>
      </c>
      <c r="G966">
        <v>5</v>
      </c>
      <c r="H966">
        <v>1</v>
      </c>
      <c r="I966">
        <v>10</v>
      </c>
      <c r="J966">
        <v>0</v>
      </c>
      <c r="K966">
        <v>0</v>
      </c>
      <c r="L966">
        <v>0</v>
      </c>
      <c r="M966">
        <v>7</v>
      </c>
      <c r="N966">
        <v>7</v>
      </c>
      <c r="O966">
        <v>4</v>
      </c>
    </row>
    <row r="967" spans="1:15">
      <c r="A967" s="3" t="s">
        <v>9473</v>
      </c>
      <c r="B967" s="3" t="s">
        <v>3261</v>
      </c>
      <c r="C967" s="3" t="s">
        <v>9473</v>
      </c>
      <c r="D967">
        <v>0</v>
      </c>
      <c r="E967">
        <v>0</v>
      </c>
      <c r="F967">
        <f t="shared" si="15"/>
        <v>6900</v>
      </c>
      <c r="G967">
        <v>3900</v>
      </c>
      <c r="H967">
        <v>600</v>
      </c>
      <c r="I967">
        <v>3000</v>
      </c>
      <c r="J967">
        <v>0</v>
      </c>
      <c r="K967">
        <v>0</v>
      </c>
      <c r="L967">
        <v>0</v>
      </c>
      <c r="M967">
        <v>3600</v>
      </c>
      <c r="N967">
        <v>3600</v>
      </c>
      <c r="O967">
        <v>0</v>
      </c>
    </row>
    <row r="968" spans="1:15">
      <c r="A968" s="3" t="s">
        <v>9474</v>
      </c>
      <c r="B968" s="3" t="s">
        <v>5073</v>
      </c>
      <c r="C968" s="3" t="s">
        <v>9474</v>
      </c>
      <c r="D968">
        <v>0</v>
      </c>
      <c r="E968">
        <v>299</v>
      </c>
      <c r="F968">
        <f t="shared" si="15"/>
        <v>0</v>
      </c>
      <c r="G968">
        <v>0</v>
      </c>
      <c r="H968">
        <v>299</v>
      </c>
      <c r="I968">
        <v>0</v>
      </c>
      <c r="J968">
        <v>0</v>
      </c>
      <c r="K968">
        <v>0</v>
      </c>
      <c r="L968">
        <v>0</v>
      </c>
      <c r="M968">
        <v>49</v>
      </c>
      <c r="N968">
        <v>49</v>
      </c>
      <c r="O968">
        <v>250</v>
      </c>
    </row>
    <row r="969" spans="1:15">
      <c r="A969" s="3" t="s">
        <v>9475</v>
      </c>
      <c r="B969" s="3" t="s">
        <v>3090</v>
      </c>
      <c r="C969" s="3" t="s">
        <v>9475</v>
      </c>
      <c r="D969">
        <v>1</v>
      </c>
      <c r="E969">
        <v>0</v>
      </c>
      <c r="F969">
        <f t="shared" si="15"/>
        <v>1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s="3" t="s">
        <v>9476</v>
      </c>
      <c r="B970" s="3" t="s">
        <v>909</v>
      </c>
      <c r="C970" s="3" t="s">
        <v>9476</v>
      </c>
      <c r="D970">
        <v>0</v>
      </c>
      <c r="E970">
        <v>0</v>
      </c>
      <c r="F970">
        <f t="shared" si="15"/>
        <v>192</v>
      </c>
      <c r="G970">
        <v>0</v>
      </c>
      <c r="H970">
        <v>0</v>
      </c>
      <c r="I970">
        <v>192</v>
      </c>
      <c r="J970">
        <v>0</v>
      </c>
      <c r="K970">
        <v>0</v>
      </c>
      <c r="L970">
        <v>0</v>
      </c>
      <c r="M970">
        <v>192</v>
      </c>
      <c r="N970">
        <v>192</v>
      </c>
      <c r="O970">
        <v>0</v>
      </c>
    </row>
    <row r="971" spans="1:15">
      <c r="A971" s="3" t="s">
        <v>9477</v>
      </c>
      <c r="B971" s="3" t="s">
        <v>911</v>
      </c>
      <c r="C971" s="3" t="s">
        <v>9477</v>
      </c>
      <c r="D971">
        <v>0</v>
      </c>
      <c r="E971">
        <v>0</v>
      </c>
      <c r="F971">
        <f t="shared" si="15"/>
        <v>192</v>
      </c>
      <c r="G971">
        <v>0</v>
      </c>
      <c r="H971">
        <v>0</v>
      </c>
      <c r="I971">
        <v>192</v>
      </c>
      <c r="J971">
        <v>0</v>
      </c>
      <c r="K971">
        <v>0</v>
      </c>
      <c r="L971">
        <v>0</v>
      </c>
      <c r="M971">
        <v>192</v>
      </c>
      <c r="N971">
        <v>192</v>
      </c>
      <c r="O971">
        <v>0</v>
      </c>
    </row>
    <row r="972" spans="1:15">
      <c r="A972" s="3" t="s">
        <v>9478</v>
      </c>
      <c r="B972" s="3" t="s">
        <v>913</v>
      </c>
      <c r="C972" s="3" t="s">
        <v>9478</v>
      </c>
      <c r="D972">
        <v>0</v>
      </c>
      <c r="E972">
        <v>0</v>
      </c>
      <c r="F972">
        <f t="shared" si="15"/>
        <v>192</v>
      </c>
      <c r="G972">
        <v>0</v>
      </c>
      <c r="H972">
        <v>0</v>
      </c>
      <c r="I972">
        <v>192</v>
      </c>
      <c r="J972">
        <v>0</v>
      </c>
      <c r="K972">
        <v>0</v>
      </c>
      <c r="L972">
        <v>0</v>
      </c>
      <c r="M972">
        <v>192</v>
      </c>
      <c r="N972">
        <v>192</v>
      </c>
      <c r="O972">
        <v>0</v>
      </c>
    </row>
    <row r="973" spans="1:15">
      <c r="A973" s="3" t="s">
        <v>9479</v>
      </c>
      <c r="B973" s="3" t="s">
        <v>4210</v>
      </c>
      <c r="C973" s="3" t="s">
        <v>9479</v>
      </c>
      <c r="D973">
        <v>0</v>
      </c>
      <c r="E973">
        <v>0</v>
      </c>
      <c r="F973">
        <f t="shared" si="15"/>
        <v>45</v>
      </c>
      <c r="G973">
        <v>0</v>
      </c>
      <c r="H973">
        <v>0</v>
      </c>
      <c r="I973">
        <v>45</v>
      </c>
      <c r="J973">
        <v>0</v>
      </c>
      <c r="K973">
        <v>0</v>
      </c>
      <c r="L973">
        <v>0</v>
      </c>
      <c r="M973">
        <v>30</v>
      </c>
      <c r="N973">
        <v>30</v>
      </c>
      <c r="O973">
        <v>15</v>
      </c>
    </row>
    <row r="974" spans="1:15">
      <c r="A974" s="3" t="s">
        <v>9480</v>
      </c>
      <c r="B974" s="3" t="s">
        <v>3993</v>
      </c>
      <c r="C974" s="3" t="s">
        <v>9480</v>
      </c>
      <c r="D974">
        <v>0</v>
      </c>
      <c r="E974">
        <v>13</v>
      </c>
      <c r="F974">
        <f t="shared" si="15"/>
        <v>19</v>
      </c>
      <c r="G974">
        <v>0</v>
      </c>
      <c r="H974">
        <v>4</v>
      </c>
      <c r="I974">
        <v>19</v>
      </c>
      <c r="J974">
        <v>0</v>
      </c>
      <c r="K974">
        <v>0</v>
      </c>
      <c r="L974">
        <v>0</v>
      </c>
      <c r="M974">
        <v>23</v>
      </c>
      <c r="N974">
        <v>23</v>
      </c>
      <c r="O974">
        <v>0</v>
      </c>
    </row>
    <row r="975" spans="1:15">
      <c r="A975" s="3" t="s">
        <v>9481</v>
      </c>
      <c r="B975" s="3" t="s">
        <v>9482</v>
      </c>
      <c r="C975" s="3" t="s">
        <v>9481</v>
      </c>
      <c r="D975">
        <v>0</v>
      </c>
      <c r="E975">
        <v>0</v>
      </c>
      <c r="F975">
        <f t="shared" si="15"/>
        <v>6</v>
      </c>
      <c r="G975">
        <v>2</v>
      </c>
      <c r="H975">
        <v>0</v>
      </c>
      <c r="I975">
        <v>4</v>
      </c>
      <c r="J975">
        <v>0</v>
      </c>
      <c r="K975">
        <v>0</v>
      </c>
      <c r="L975">
        <v>0</v>
      </c>
      <c r="M975">
        <v>4</v>
      </c>
      <c r="N975">
        <v>4</v>
      </c>
      <c r="O975">
        <v>0</v>
      </c>
    </row>
    <row r="976" spans="1:15">
      <c r="A976" s="3" t="s">
        <v>9483</v>
      </c>
      <c r="B976" s="3" t="s">
        <v>7737</v>
      </c>
      <c r="C976" s="3" t="s">
        <v>9483</v>
      </c>
      <c r="D976">
        <v>0</v>
      </c>
      <c r="E976">
        <v>0</v>
      </c>
      <c r="F976">
        <f t="shared" si="15"/>
        <v>14</v>
      </c>
      <c r="G976">
        <v>0</v>
      </c>
      <c r="H976">
        <v>0</v>
      </c>
      <c r="I976">
        <v>14</v>
      </c>
      <c r="J976">
        <v>0</v>
      </c>
      <c r="K976">
        <v>0</v>
      </c>
      <c r="L976">
        <v>0</v>
      </c>
      <c r="M976">
        <v>14</v>
      </c>
      <c r="N976">
        <v>14</v>
      </c>
      <c r="O976">
        <v>0</v>
      </c>
    </row>
    <row r="977" spans="1:15">
      <c r="A977" s="3" t="s">
        <v>9484</v>
      </c>
      <c r="B977" s="3" t="s">
        <v>3260</v>
      </c>
      <c r="C977" s="3" t="s">
        <v>9484</v>
      </c>
      <c r="D977">
        <v>0</v>
      </c>
      <c r="E977">
        <v>2700</v>
      </c>
      <c r="F977">
        <f t="shared" si="15"/>
        <v>1200</v>
      </c>
      <c r="G977">
        <v>600</v>
      </c>
      <c r="H977">
        <v>1800</v>
      </c>
      <c r="I977">
        <v>600</v>
      </c>
      <c r="J977">
        <v>0</v>
      </c>
      <c r="K977">
        <v>0</v>
      </c>
      <c r="L977">
        <v>0</v>
      </c>
      <c r="M977">
        <v>2400</v>
      </c>
      <c r="N977">
        <v>2400</v>
      </c>
      <c r="O977">
        <v>0</v>
      </c>
    </row>
    <row r="978" spans="1:15">
      <c r="A978" s="3" t="s">
        <v>9485</v>
      </c>
      <c r="B978" s="3" t="s">
        <v>3259</v>
      </c>
      <c r="C978" s="3" t="s">
        <v>9485</v>
      </c>
      <c r="D978">
        <v>0</v>
      </c>
      <c r="E978">
        <v>0</v>
      </c>
      <c r="F978">
        <f t="shared" si="15"/>
        <v>12</v>
      </c>
      <c r="G978">
        <v>3</v>
      </c>
      <c r="H978">
        <v>0</v>
      </c>
      <c r="I978">
        <v>9</v>
      </c>
      <c r="J978">
        <v>0</v>
      </c>
      <c r="K978">
        <v>0</v>
      </c>
      <c r="L978">
        <v>0</v>
      </c>
      <c r="M978">
        <v>9</v>
      </c>
      <c r="N978">
        <v>9</v>
      </c>
      <c r="O978">
        <v>0</v>
      </c>
    </row>
    <row r="979" spans="1:15">
      <c r="A979" s="3" t="s">
        <v>9486</v>
      </c>
      <c r="B979" s="3" t="s">
        <v>4782</v>
      </c>
      <c r="C979" s="3" t="s">
        <v>9486</v>
      </c>
      <c r="D979">
        <v>0</v>
      </c>
      <c r="E979">
        <v>0</v>
      </c>
      <c r="F979">
        <f t="shared" si="15"/>
        <v>75</v>
      </c>
      <c r="G979">
        <v>20</v>
      </c>
      <c r="H979">
        <v>0</v>
      </c>
      <c r="I979">
        <v>55</v>
      </c>
      <c r="J979">
        <v>0</v>
      </c>
      <c r="K979">
        <v>0</v>
      </c>
      <c r="L979">
        <v>0</v>
      </c>
      <c r="M979">
        <v>55</v>
      </c>
      <c r="N979">
        <v>55</v>
      </c>
      <c r="O979">
        <v>0</v>
      </c>
    </row>
    <row r="980" spans="1:15">
      <c r="A980" s="3" t="s">
        <v>9487</v>
      </c>
      <c r="B980" s="3" t="s">
        <v>5067</v>
      </c>
      <c r="C980" s="3" t="s">
        <v>9487</v>
      </c>
      <c r="D980">
        <v>1</v>
      </c>
      <c r="E980">
        <v>1</v>
      </c>
      <c r="F980">
        <f t="shared" si="15"/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3" t="s">
        <v>9488</v>
      </c>
      <c r="B981" s="3" t="s">
        <v>3258</v>
      </c>
      <c r="C981" s="3" t="s">
        <v>9488</v>
      </c>
      <c r="D981">
        <v>0</v>
      </c>
      <c r="E981">
        <v>0</v>
      </c>
      <c r="F981">
        <f t="shared" si="15"/>
        <v>3900</v>
      </c>
      <c r="G981">
        <v>2700</v>
      </c>
      <c r="H981">
        <v>0</v>
      </c>
      <c r="I981">
        <v>1200</v>
      </c>
      <c r="J981">
        <v>0</v>
      </c>
      <c r="K981">
        <v>0</v>
      </c>
      <c r="L981">
        <v>0</v>
      </c>
      <c r="M981">
        <v>1200</v>
      </c>
      <c r="N981">
        <v>1200</v>
      </c>
      <c r="O981">
        <v>0</v>
      </c>
    </row>
    <row r="982" spans="1:15">
      <c r="A982" s="3" t="s">
        <v>9489</v>
      </c>
      <c r="B982" s="3" t="s">
        <v>3257</v>
      </c>
      <c r="C982" s="3" t="s">
        <v>9489</v>
      </c>
      <c r="D982">
        <v>0</v>
      </c>
      <c r="E982">
        <v>0</v>
      </c>
      <c r="F982">
        <f t="shared" si="15"/>
        <v>1200</v>
      </c>
      <c r="G982">
        <v>300</v>
      </c>
      <c r="H982">
        <v>0</v>
      </c>
      <c r="I982">
        <v>900</v>
      </c>
      <c r="J982">
        <v>0</v>
      </c>
      <c r="K982">
        <v>0</v>
      </c>
      <c r="L982">
        <v>0</v>
      </c>
      <c r="M982">
        <v>900</v>
      </c>
      <c r="N982">
        <v>900</v>
      </c>
      <c r="O982">
        <v>0</v>
      </c>
    </row>
    <row r="983" spans="1:15">
      <c r="A983" s="3" t="s">
        <v>9490</v>
      </c>
      <c r="B983" s="3" t="s">
        <v>5063</v>
      </c>
      <c r="C983" s="3" t="s">
        <v>9490</v>
      </c>
      <c r="D983">
        <v>0</v>
      </c>
      <c r="E983">
        <v>0</v>
      </c>
      <c r="F983">
        <f t="shared" si="15"/>
        <v>3</v>
      </c>
      <c r="G983">
        <v>1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2</v>
      </c>
      <c r="N983">
        <v>2</v>
      </c>
      <c r="O983">
        <v>0</v>
      </c>
    </row>
    <row r="984" spans="1:15">
      <c r="A984" s="3" t="s">
        <v>9491</v>
      </c>
      <c r="B984" s="3" t="s">
        <v>3578</v>
      </c>
      <c r="C984" s="3" t="s">
        <v>9491</v>
      </c>
      <c r="D984">
        <v>0</v>
      </c>
      <c r="E984">
        <v>0</v>
      </c>
      <c r="F984">
        <f t="shared" si="15"/>
        <v>700</v>
      </c>
      <c r="G984">
        <v>300</v>
      </c>
      <c r="H984">
        <v>0</v>
      </c>
      <c r="I984">
        <v>400</v>
      </c>
      <c r="J984">
        <v>0</v>
      </c>
      <c r="K984">
        <v>0</v>
      </c>
      <c r="L984">
        <v>0</v>
      </c>
      <c r="M984">
        <v>400</v>
      </c>
      <c r="N984">
        <v>400</v>
      </c>
      <c r="O984">
        <v>0</v>
      </c>
    </row>
    <row r="985" spans="1:15">
      <c r="A985" s="3" t="s">
        <v>9492</v>
      </c>
      <c r="B985" s="3" t="s">
        <v>5060</v>
      </c>
      <c r="C985" s="3" t="s">
        <v>9492</v>
      </c>
      <c r="D985">
        <v>0</v>
      </c>
      <c r="E985">
        <v>1</v>
      </c>
      <c r="F985">
        <f t="shared" si="15"/>
        <v>1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  <c r="O985">
        <v>0</v>
      </c>
    </row>
    <row r="986" spans="1:15">
      <c r="A986" s="3" t="s">
        <v>9493</v>
      </c>
      <c r="B986" s="3" t="s">
        <v>3256</v>
      </c>
      <c r="C986" s="3" t="s">
        <v>9493</v>
      </c>
      <c r="D986">
        <v>0</v>
      </c>
      <c r="E986">
        <v>0</v>
      </c>
      <c r="F986">
        <f t="shared" si="15"/>
        <v>2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1</v>
      </c>
      <c r="O986">
        <v>0</v>
      </c>
    </row>
    <row r="987" spans="1:15">
      <c r="A987" s="3" t="s">
        <v>9494</v>
      </c>
      <c r="B987" s="3" t="s">
        <v>3576</v>
      </c>
      <c r="C987" s="3" t="s">
        <v>9494</v>
      </c>
      <c r="D987">
        <v>0</v>
      </c>
      <c r="E987">
        <v>0</v>
      </c>
      <c r="F987">
        <f t="shared" si="15"/>
        <v>3</v>
      </c>
      <c r="G987">
        <v>2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2</v>
      </c>
      <c r="N987">
        <v>2</v>
      </c>
      <c r="O987">
        <v>0</v>
      </c>
    </row>
    <row r="988" spans="1:15">
      <c r="A988" s="3" t="s">
        <v>9495</v>
      </c>
      <c r="B988" s="3" t="s">
        <v>9496</v>
      </c>
      <c r="C988" s="3" t="s">
        <v>9495</v>
      </c>
      <c r="D988">
        <v>0</v>
      </c>
      <c r="E988">
        <v>2</v>
      </c>
      <c r="F988">
        <f t="shared" si="15"/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>
        <v>1</v>
      </c>
      <c r="O988">
        <v>0</v>
      </c>
    </row>
    <row r="989" spans="1:15">
      <c r="A989" s="3" t="s">
        <v>9497</v>
      </c>
      <c r="B989" s="3" t="s">
        <v>9498</v>
      </c>
      <c r="C989" s="3" t="s">
        <v>9497</v>
      </c>
      <c r="D989">
        <v>1</v>
      </c>
      <c r="E989">
        <v>1</v>
      </c>
      <c r="F989">
        <f t="shared" si="15"/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s="3" t="s">
        <v>9499</v>
      </c>
      <c r="B990" s="3" t="s">
        <v>3000</v>
      </c>
      <c r="C990" s="3" t="s">
        <v>9499</v>
      </c>
      <c r="D990">
        <v>0</v>
      </c>
      <c r="E990">
        <v>0</v>
      </c>
      <c r="F990">
        <f t="shared" si="15"/>
        <v>2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2</v>
      </c>
      <c r="N990">
        <v>2</v>
      </c>
      <c r="O990">
        <v>0</v>
      </c>
    </row>
    <row r="991" spans="1:15">
      <c r="A991" s="3" t="s">
        <v>9500</v>
      </c>
      <c r="B991" s="3" t="s">
        <v>5052</v>
      </c>
      <c r="C991" s="3" t="s">
        <v>9500</v>
      </c>
      <c r="D991">
        <v>1</v>
      </c>
      <c r="E991">
        <v>1</v>
      </c>
      <c r="F991">
        <f t="shared" si="15"/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s="3" t="s">
        <v>9501</v>
      </c>
      <c r="B992" s="3" t="s">
        <v>7739</v>
      </c>
      <c r="C992" s="3" t="s">
        <v>9501</v>
      </c>
      <c r="D992">
        <v>0</v>
      </c>
      <c r="E992">
        <v>0</v>
      </c>
      <c r="F992">
        <f t="shared" si="15"/>
        <v>6</v>
      </c>
      <c r="G992">
        <v>0</v>
      </c>
      <c r="H992">
        <v>0</v>
      </c>
      <c r="I992">
        <v>6</v>
      </c>
      <c r="J992">
        <v>0</v>
      </c>
      <c r="K992">
        <v>0</v>
      </c>
      <c r="L992">
        <v>0</v>
      </c>
      <c r="M992">
        <v>6</v>
      </c>
      <c r="N992">
        <v>6</v>
      </c>
      <c r="O992">
        <v>0</v>
      </c>
    </row>
    <row r="993" spans="1:15">
      <c r="A993" s="3" t="s">
        <v>9502</v>
      </c>
      <c r="B993" s="3" t="s">
        <v>3255</v>
      </c>
      <c r="C993" s="3" t="s">
        <v>9502</v>
      </c>
      <c r="D993">
        <v>0</v>
      </c>
      <c r="E993">
        <v>0</v>
      </c>
      <c r="F993">
        <f t="shared" si="15"/>
        <v>600</v>
      </c>
      <c r="G993">
        <v>0</v>
      </c>
      <c r="H993">
        <v>0</v>
      </c>
      <c r="I993">
        <v>600</v>
      </c>
      <c r="J993">
        <v>0</v>
      </c>
      <c r="K993">
        <v>0</v>
      </c>
      <c r="L993">
        <v>0</v>
      </c>
      <c r="M993">
        <v>600</v>
      </c>
      <c r="N993">
        <v>600</v>
      </c>
      <c r="O993">
        <v>0</v>
      </c>
    </row>
    <row r="994" spans="1:15">
      <c r="A994" s="3" t="s">
        <v>9503</v>
      </c>
      <c r="B994" s="3" t="s">
        <v>3254</v>
      </c>
      <c r="C994" s="3" t="s">
        <v>9503</v>
      </c>
      <c r="D994">
        <v>0</v>
      </c>
      <c r="E994">
        <v>0</v>
      </c>
      <c r="F994">
        <f t="shared" si="15"/>
        <v>600</v>
      </c>
      <c r="G994">
        <v>300</v>
      </c>
      <c r="H994">
        <v>0</v>
      </c>
      <c r="I994">
        <v>300</v>
      </c>
      <c r="J994">
        <v>0</v>
      </c>
      <c r="K994">
        <v>0</v>
      </c>
      <c r="L994">
        <v>0</v>
      </c>
      <c r="M994">
        <v>300</v>
      </c>
      <c r="N994">
        <v>300</v>
      </c>
      <c r="O994">
        <v>0</v>
      </c>
    </row>
    <row r="995" spans="1:15">
      <c r="A995" s="3" t="s">
        <v>9504</v>
      </c>
      <c r="B995" s="3" t="s">
        <v>3253</v>
      </c>
      <c r="C995" s="3" t="s">
        <v>9504</v>
      </c>
      <c r="D995">
        <v>0</v>
      </c>
      <c r="E995">
        <v>0</v>
      </c>
      <c r="F995">
        <f t="shared" si="15"/>
        <v>3</v>
      </c>
      <c r="G995">
        <v>1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2</v>
      </c>
      <c r="N995">
        <v>2</v>
      </c>
      <c r="O995">
        <v>0</v>
      </c>
    </row>
    <row r="996" spans="1:15">
      <c r="A996" s="3" t="s">
        <v>9505</v>
      </c>
      <c r="B996" s="3" t="s">
        <v>2999</v>
      </c>
      <c r="C996" s="3" t="s">
        <v>9505</v>
      </c>
      <c r="D996">
        <v>0</v>
      </c>
      <c r="E996">
        <v>0</v>
      </c>
      <c r="F996">
        <f t="shared" si="15"/>
        <v>2</v>
      </c>
      <c r="G996">
        <v>0</v>
      </c>
      <c r="H996">
        <v>0</v>
      </c>
      <c r="I996">
        <v>2</v>
      </c>
      <c r="J996">
        <v>0</v>
      </c>
      <c r="K996">
        <v>0</v>
      </c>
      <c r="L996">
        <v>0</v>
      </c>
      <c r="M996">
        <v>2</v>
      </c>
      <c r="N996">
        <v>2</v>
      </c>
      <c r="O996">
        <v>0</v>
      </c>
    </row>
    <row r="997" spans="1:15">
      <c r="A997" s="3" t="s">
        <v>9506</v>
      </c>
      <c r="B997" s="3" t="s">
        <v>3252</v>
      </c>
      <c r="C997" s="3" t="s">
        <v>9506</v>
      </c>
      <c r="D997">
        <v>0</v>
      </c>
      <c r="E997">
        <v>0</v>
      </c>
      <c r="F997">
        <f t="shared" si="15"/>
        <v>3</v>
      </c>
      <c r="G997">
        <v>1</v>
      </c>
      <c r="H997">
        <v>0</v>
      </c>
      <c r="I997">
        <v>2</v>
      </c>
      <c r="J997">
        <v>0</v>
      </c>
      <c r="K997">
        <v>0</v>
      </c>
      <c r="L997">
        <v>0</v>
      </c>
      <c r="M997">
        <v>2</v>
      </c>
      <c r="N997">
        <v>2</v>
      </c>
      <c r="O997">
        <v>0</v>
      </c>
    </row>
    <row r="998" spans="1:15">
      <c r="A998" s="3" t="s">
        <v>9507</v>
      </c>
      <c r="B998" s="3" t="s">
        <v>5048</v>
      </c>
      <c r="C998" s="3" t="s">
        <v>9507</v>
      </c>
      <c r="D998">
        <v>1</v>
      </c>
      <c r="E998">
        <v>0</v>
      </c>
      <c r="F998">
        <f t="shared" si="15"/>
        <v>2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s="3" t="s">
        <v>9508</v>
      </c>
      <c r="B999" s="3" t="s">
        <v>5046</v>
      </c>
      <c r="C999" s="3" t="s">
        <v>9508</v>
      </c>
      <c r="D999">
        <v>1</v>
      </c>
      <c r="E999">
        <v>1</v>
      </c>
      <c r="F999">
        <f t="shared" si="15"/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s="3" t="s">
        <v>9509</v>
      </c>
      <c r="B1000" s="3" t="s">
        <v>3251</v>
      </c>
      <c r="C1000" s="3" t="s">
        <v>9509</v>
      </c>
      <c r="D1000">
        <v>0</v>
      </c>
      <c r="E1000">
        <v>0</v>
      </c>
      <c r="F1000">
        <f t="shared" si="15"/>
        <v>4</v>
      </c>
      <c r="G1000">
        <v>2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2</v>
      </c>
      <c r="N1000">
        <v>2</v>
      </c>
      <c r="O1000">
        <v>0</v>
      </c>
    </row>
    <row r="1001" spans="1:15">
      <c r="A1001" s="3" t="s">
        <v>9510</v>
      </c>
      <c r="B1001" s="3" t="s">
        <v>5043</v>
      </c>
      <c r="C1001" s="3" t="s">
        <v>9510</v>
      </c>
      <c r="D1001">
        <v>1</v>
      </c>
      <c r="E1001">
        <v>1</v>
      </c>
      <c r="F1001">
        <f t="shared" si="15"/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s="3" t="s">
        <v>9511</v>
      </c>
      <c r="B1002" s="3" t="s">
        <v>3575</v>
      </c>
      <c r="C1002" s="3" t="s">
        <v>9511</v>
      </c>
      <c r="D1002">
        <v>0</v>
      </c>
      <c r="E1002">
        <v>0</v>
      </c>
      <c r="F1002">
        <f t="shared" si="15"/>
        <v>84</v>
      </c>
      <c r="G1002">
        <v>55</v>
      </c>
      <c r="H1002">
        <v>0</v>
      </c>
      <c r="I1002">
        <v>29</v>
      </c>
      <c r="J1002">
        <v>0</v>
      </c>
      <c r="K1002">
        <v>0</v>
      </c>
      <c r="L1002">
        <v>0</v>
      </c>
      <c r="M1002">
        <v>29</v>
      </c>
      <c r="N1002">
        <v>29</v>
      </c>
      <c r="O1002">
        <v>0</v>
      </c>
    </row>
    <row r="1003" spans="1:15">
      <c r="A1003" s="3" t="s">
        <v>9512</v>
      </c>
      <c r="B1003" s="3" t="s">
        <v>3574</v>
      </c>
      <c r="C1003" s="3" t="s">
        <v>9512</v>
      </c>
      <c r="D1003">
        <v>0</v>
      </c>
      <c r="E1003">
        <v>0</v>
      </c>
      <c r="F1003">
        <f t="shared" si="15"/>
        <v>62</v>
      </c>
      <c r="G1003">
        <v>41</v>
      </c>
      <c r="H1003">
        <v>0</v>
      </c>
      <c r="I1003">
        <v>21</v>
      </c>
      <c r="J1003">
        <v>0</v>
      </c>
      <c r="K1003">
        <v>0</v>
      </c>
      <c r="L1003">
        <v>0</v>
      </c>
      <c r="M1003">
        <v>21</v>
      </c>
      <c r="N1003">
        <v>21</v>
      </c>
      <c r="O1003">
        <v>0</v>
      </c>
    </row>
    <row r="1004" spans="1:15">
      <c r="A1004" s="3" t="s">
        <v>9513</v>
      </c>
      <c r="B1004" s="3" t="s">
        <v>9514</v>
      </c>
      <c r="C1004" s="3" t="s">
        <v>9513</v>
      </c>
      <c r="D1004">
        <v>1</v>
      </c>
      <c r="E1004">
        <v>1</v>
      </c>
      <c r="F1004">
        <f t="shared" si="15"/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s="3" t="s">
        <v>9515</v>
      </c>
      <c r="B1005" s="3" t="s">
        <v>3250</v>
      </c>
      <c r="C1005" s="3" t="s">
        <v>9515</v>
      </c>
      <c r="D1005">
        <v>0</v>
      </c>
      <c r="E1005">
        <v>0</v>
      </c>
      <c r="F1005">
        <f t="shared" si="15"/>
        <v>9</v>
      </c>
      <c r="G1005">
        <v>1</v>
      </c>
      <c r="H1005">
        <v>0</v>
      </c>
      <c r="I1005">
        <v>8</v>
      </c>
      <c r="J1005">
        <v>0</v>
      </c>
      <c r="K1005">
        <v>0</v>
      </c>
      <c r="L1005">
        <v>0</v>
      </c>
      <c r="M1005">
        <v>8</v>
      </c>
      <c r="N1005">
        <v>8</v>
      </c>
      <c r="O1005">
        <v>0</v>
      </c>
    </row>
    <row r="1006" spans="1:15">
      <c r="A1006" s="3" t="s">
        <v>9516</v>
      </c>
      <c r="B1006" s="3" t="s">
        <v>9517</v>
      </c>
      <c r="C1006" s="3" t="s">
        <v>9516</v>
      </c>
      <c r="D1006">
        <v>0</v>
      </c>
      <c r="E1006">
        <v>0</v>
      </c>
      <c r="F1006">
        <f t="shared" si="15"/>
        <v>11</v>
      </c>
      <c r="G1006">
        <v>2</v>
      </c>
      <c r="H1006">
        <v>0</v>
      </c>
      <c r="I1006">
        <v>9</v>
      </c>
      <c r="J1006">
        <v>0</v>
      </c>
      <c r="K1006">
        <v>0</v>
      </c>
      <c r="L1006">
        <v>0</v>
      </c>
      <c r="M1006">
        <v>9</v>
      </c>
      <c r="N1006">
        <v>9</v>
      </c>
      <c r="O1006">
        <v>0</v>
      </c>
    </row>
    <row r="1007" spans="1:15">
      <c r="A1007" s="3" t="s">
        <v>9518</v>
      </c>
      <c r="B1007" s="3" t="s">
        <v>2998</v>
      </c>
      <c r="C1007" s="3" t="s">
        <v>9518</v>
      </c>
      <c r="D1007">
        <v>0</v>
      </c>
      <c r="E1007">
        <v>0</v>
      </c>
      <c r="F1007">
        <f t="shared" si="15"/>
        <v>600</v>
      </c>
      <c r="G1007">
        <v>300</v>
      </c>
      <c r="H1007">
        <v>0</v>
      </c>
      <c r="I1007">
        <v>300</v>
      </c>
      <c r="J1007">
        <v>0</v>
      </c>
      <c r="K1007">
        <v>0</v>
      </c>
      <c r="L1007">
        <v>0</v>
      </c>
      <c r="M1007">
        <v>300</v>
      </c>
      <c r="N1007">
        <v>300</v>
      </c>
      <c r="O1007">
        <v>0</v>
      </c>
    </row>
    <row r="1008" spans="1:15">
      <c r="A1008" s="3" t="s">
        <v>9519</v>
      </c>
      <c r="B1008" s="3" t="s">
        <v>3248</v>
      </c>
      <c r="C1008" s="3" t="s">
        <v>9519</v>
      </c>
      <c r="D1008">
        <v>0</v>
      </c>
      <c r="E1008">
        <v>0</v>
      </c>
      <c r="F1008">
        <f t="shared" si="15"/>
        <v>900</v>
      </c>
      <c r="G1008">
        <v>600</v>
      </c>
      <c r="H1008">
        <v>0</v>
      </c>
      <c r="I1008">
        <v>300</v>
      </c>
      <c r="J1008">
        <v>0</v>
      </c>
      <c r="K1008">
        <v>0</v>
      </c>
      <c r="L1008">
        <v>0</v>
      </c>
      <c r="M1008">
        <v>300</v>
      </c>
      <c r="N1008">
        <v>300</v>
      </c>
      <c r="O1008">
        <v>0</v>
      </c>
    </row>
    <row r="1009" spans="1:15">
      <c r="A1009" s="3" t="s">
        <v>9520</v>
      </c>
      <c r="B1009" s="3" t="s">
        <v>3247</v>
      </c>
      <c r="C1009" s="3" t="s">
        <v>9520</v>
      </c>
      <c r="D1009">
        <v>0</v>
      </c>
      <c r="E1009">
        <v>0</v>
      </c>
      <c r="F1009">
        <f t="shared" si="15"/>
        <v>4500</v>
      </c>
      <c r="G1009">
        <v>2400</v>
      </c>
      <c r="H1009">
        <v>0</v>
      </c>
      <c r="I1009">
        <v>2100</v>
      </c>
      <c r="J1009">
        <v>0</v>
      </c>
      <c r="K1009">
        <v>0</v>
      </c>
      <c r="L1009">
        <v>0</v>
      </c>
      <c r="M1009">
        <v>2100</v>
      </c>
      <c r="N1009">
        <v>2100</v>
      </c>
      <c r="O1009">
        <v>0</v>
      </c>
    </row>
    <row r="1010" spans="1:15">
      <c r="A1010" s="3" t="s">
        <v>9521</v>
      </c>
      <c r="B1010" s="3" t="s">
        <v>3572</v>
      </c>
      <c r="C1010" s="3" t="s">
        <v>9521</v>
      </c>
      <c r="D1010">
        <v>0</v>
      </c>
      <c r="E1010">
        <v>0</v>
      </c>
      <c r="F1010">
        <f t="shared" si="15"/>
        <v>4</v>
      </c>
      <c r="G1010">
        <v>2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2</v>
      </c>
      <c r="N1010">
        <v>2</v>
      </c>
      <c r="O1010">
        <v>0</v>
      </c>
    </row>
    <row r="1011" spans="1:15">
      <c r="A1011" s="3" t="s">
        <v>9522</v>
      </c>
      <c r="B1011" s="3" t="s">
        <v>3246</v>
      </c>
      <c r="C1011" s="3" t="s">
        <v>9522</v>
      </c>
      <c r="D1011">
        <v>0</v>
      </c>
      <c r="E1011">
        <v>0</v>
      </c>
      <c r="F1011">
        <f t="shared" si="15"/>
        <v>2</v>
      </c>
      <c r="G1011">
        <v>0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2</v>
      </c>
      <c r="N1011">
        <v>2</v>
      </c>
      <c r="O1011">
        <v>0</v>
      </c>
    </row>
    <row r="1012" spans="1:15">
      <c r="A1012" s="3" t="s">
        <v>9523</v>
      </c>
      <c r="B1012" s="3" t="s">
        <v>3245</v>
      </c>
      <c r="C1012" s="3" t="s">
        <v>9523</v>
      </c>
      <c r="D1012">
        <v>0</v>
      </c>
      <c r="E1012">
        <v>0</v>
      </c>
      <c r="F1012">
        <f t="shared" si="15"/>
        <v>4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2</v>
      </c>
      <c r="N1012">
        <v>2</v>
      </c>
      <c r="O1012">
        <v>0</v>
      </c>
    </row>
    <row r="1013" spans="1:15">
      <c r="A1013" s="3" t="s">
        <v>9524</v>
      </c>
      <c r="B1013" s="3" t="s">
        <v>8378</v>
      </c>
      <c r="C1013" s="3" t="s">
        <v>9524</v>
      </c>
      <c r="D1013">
        <v>0</v>
      </c>
      <c r="E1013">
        <v>3</v>
      </c>
      <c r="F1013">
        <f t="shared" si="15"/>
        <v>10</v>
      </c>
      <c r="G1013">
        <v>5</v>
      </c>
      <c r="H1013">
        <v>2</v>
      </c>
      <c r="I1013">
        <v>5</v>
      </c>
      <c r="J1013">
        <v>0</v>
      </c>
      <c r="K1013">
        <v>0</v>
      </c>
      <c r="L1013">
        <v>0</v>
      </c>
      <c r="M1013">
        <v>7</v>
      </c>
      <c r="N1013">
        <v>7</v>
      </c>
      <c r="O1013">
        <v>0</v>
      </c>
    </row>
    <row r="1014" spans="1:15">
      <c r="A1014" s="3" t="s">
        <v>9525</v>
      </c>
      <c r="B1014" s="3" t="s">
        <v>5032</v>
      </c>
      <c r="C1014" s="3" t="s">
        <v>9525</v>
      </c>
      <c r="D1014">
        <v>0</v>
      </c>
      <c r="E1014">
        <v>0</v>
      </c>
      <c r="F1014">
        <f t="shared" si="15"/>
        <v>4</v>
      </c>
      <c r="G1014">
        <v>2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2</v>
      </c>
      <c r="N1014">
        <v>2</v>
      </c>
      <c r="O1014">
        <v>0</v>
      </c>
    </row>
    <row r="1015" spans="1:15">
      <c r="A1015" s="3" t="s">
        <v>9526</v>
      </c>
      <c r="B1015" s="3" t="s">
        <v>3244</v>
      </c>
      <c r="C1015" s="3" t="s">
        <v>9526</v>
      </c>
      <c r="D1015">
        <v>0</v>
      </c>
      <c r="E1015">
        <v>0</v>
      </c>
      <c r="F1015">
        <f t="shared" si="15"/>
        <v>600</v>
      </c>
      <c r="G1015">
        <v>300</v>
      </c>
      <c r="H1015">
        <v>0</v>
      </c>
      <c r="I1015">
        <v>300</v>
      </c>
      <c r="J1015">
        <v>0</v>
      </c>
      <c r="K1015">
        <v>0</v>
      </c>
      <c r="L1015">
        <v>0</v>
      </c>
      <c r="M1015">
        <v>300</v>
      </c>
      <c r="N1015">
        <v>300</v>
      </c>
      <c r="O1015">
        <v>0</v>
      </c>
    </row>
    <row r="1016" spans="1:15">
      <c r="A1016" s="3" t="s">
        <v>9527</v>
      </c>
      <c r="B1016" s="3" t="s">
        <v>3243</v>
      </c>
      <c r="C1016" s="3" t="s">
        <v>9527</v>
      </c>
      <c r="D1016">
        <v>0</v>
      </c>
      <c r="E1016">
        <v>0</v>
      </c>
      <c r="F1016">
        <f t="shared" si="15"/>
        <v>900</v>
      </c>
      <c r="G1016">
        <v>300</v>
      </c>
      <c r="H1016">
        <v>0</v>
      </c>
      <c r="I1016">
        <v>600</v>
      </c>
      <c r="J1016">
        <v>0</v>
      </c>
      <c r="K1016">
        <v>0</v>
      </c>
      <c r="L1016">
        <v>0</v>
      </c>
      <c r="M1016">
        <v>600</v>
      </c>
      <c r="N1016">
        <v>600</v>
      </c>
      <c r="O1016">
        <v>0</v>
      </c>
    </row>
    <row r="1017" spans="1:15">
      <c r="A1017" s="3" t="s">
        <v>9528</v>
      </c>
      <c r="B1017" s="3" t="s">
        <v>3957</v>
      </c>
      <c r="C1017" s="3" t="s">
        <v>9528</v>
      </c>
      <c r="D1017">
        <v>0</v>
      </c>
      <c r="E1017">
        <v>0</v>
      </c>
      <c r="F1017">
        <f t="shared" si="15"/>
        <v>900</v>
      </c>
      <c r="G1017">
        <v>300</v>
      </c>
      <c r="H1017">
        <v>0</v>
      </c>
      <c r="I1017">
        <v>600</v>
      </c>
      <c r="J1017">
        <v>0</v>
      </c>
      <c r="K1017">
        <v>0</v>
      </c>
      <c r="L1017">
        <v>0</v>
      </c>
      <c r="M1017">
        <v>600</v>
      </c>
      <c r="N1017">
        <v>600</v>
      </c>
      <c r="O1017">
        <v>0</v>
      </c>
    </row>
    <row r="1018" spans="1:15">
      <c r="A1018" s="3" t="s">
        <v>9529</v>
      </c>
      <c r="B1018" s="3" t="s">
        <v>3242</v>
      </c>
      <c r="C1018" s="3" t="s">
        <v>9529</v>
      </c>
      <c r="D1018">
        <v>0</v>
      </c>
      <c r="E1018">
        <v>0</v>
      </c>
      <c r="F1018">
        <f t="shared" si="15"/>
        <v>2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</row>
    <row r="1019" spans="1:15">
      <c r="A1019" s="3" t="s">
        <v>9530</v>
      </c>
      <c r="B1019" s="3" t="s">
        <v>3570</v>
      </c>
      <c r="C1019" s="3" t="s">
        <v>9530</v>
      </c>
      <c r="D1019">
        <v>0</v>
      </c>
      <c r="E1019">
        <v>0</v>
      </c>
      <c r="F1019">
        <f t="shared" si="15"/>
        <v>2</v>
      </c>
      <c r="G1019">
        <v>0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2</v>
      </c>
      <c r="N1019">
        <v>2</v>
      </c>
      <c r="O1019">
        <v>0</v>
      </c>
    </row>
    <row r="1020" spans="1:15">
      <c r="A1020" s="3" t="s">
        <v>9531</v>
      </c>
      <c r="B1020" s="3" t="s">
        <v>9532</v>
      </c>
      <c r="C1020" s="3" t="s">
        <v>9531</v>
      </c>
      <c r="D1020">
        <v>0</v>
      </c>
      <c r="E1020">
        <v>0</v>
      </c>
      <c r="F1020">
        <f t="shared" si="15"/>
        <v>2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0</v>
      </c>
    </row>
    <row r="1021" spans="1:15">
      <c r="A1021" s="3" t="s">
        <v>9533</v>
      </c>
      <c r="B1021" s="3" t="s">
        <v>5026</v>
      </c>
      <c r="C1021" s="3" t="s">
        <v>9533</v>
      </c>
      <c r="D1021">
        <v>1</v>
      </c>
      <c r="E1021">
        <v>2</v>
      </c>
      <c r="F1021">
        <f t="shared" si="15"/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s="3" t="s">
        <v>9534</v>
      </c>
      <c r="B1022" s="3" t="s">
        <v>3568</v>
      </c>
      <c r="C1022" s="3" t="s">
        <v>9534</v>
      </c>
      <c r="D1022">
        <v>0</v>
      </c>
      <c r="E1022">
        <v>0</v>
      </c>
      <c r="F1022">
        <f t="shared" si="15"/>
        <v>83</v>
      </c>
      <c r="G1022">
        <v>68</v>
      </c>
      <c r="H1022">
        <v>0</v>
      </c>
      <c r="I1022">
        <v>15</v>
      </c>
      <c r="J1022">
        <v>0</v>
      </c>
      <c r="K1022">
        <v>0</v>
      </c>
      <c r="L1022">
        <v>0</v>
      </c>
      <c r="M1022">
        <v>15</v>
      </c>
      <c r="N1022">
        <v>15</v>
      </c>
      <c r="O1022">
        <v>0</v>
      </c>
    </row>
    <row r="1023" spans="1:15">
      <c r="A1023" s="3" t="s">
        <v>9535</v>
      </c>
      <c r="B1023" s="3" t="s">
        <v>4780</v>
      </c>
      <c r="C1023" s="3" t="s">
        <v>9535</v>
      </c>
      <c r="D1023">
        <v>0</v>
      </c>
      <c r="E1023">
        <v>2</v>
      </c>
      <c r="F1023">
        <f t="shared" si="15"/>
        <v>12</v>
      </c>
      <c r="G1023">
        <v>0</v>
      </c>
      <c r="H1023">
        <v>0</v>
      </c>
      <c r="I1023">
        <v>12</v>
      </c>
      <c r="J1023">
        <v>0</v>
      </c>
      <c r="K1023">
        <v>0</v>
      </c>
      <c r="L1023">
        <v>0</v>
      </c>
      <c r="M1023">
        <v>10</v>
      </c>
      <c r="N1023">
        <v>10</v>
      </c>
      <c r="O1023">
        <v>2</v>
      </c>
    </row>
    <row r="1024" spans="1:15">
      <c r="A1024" s="3" t="s">
        <v>9536</v>
      </c>
      <c r="B1024" s="3" t="s">
        <v>4778</v>
      </c>
      <c r="C1024" s="3" t="s">
        <v>9536</v>
      </c>
      <c r="D1024">
        <v>0</v>
      </c>
      <c r="E1024">
        <v>0</v>
      </c>
      <c r="F1024">
        <f t="shared" si="15"/>
        <v>2150</v>
      </c>
      <c r="G1024">
        <v>300</v>
      </c>
      <c r="H1024">
        <v>0</v>
      </c>
      <c r="I1024">
        <v>1850</v>
      </c>
      <c r="J1024">
        <v>0</v>
      </c>
      <c r="K1024">
        <v>0</v>
      </c>
      <c r="L1024">
        <v>0</v>
      </c>
      <c r="M1024">
        <v>1350</v>
      </c>
      <c r="N1024">
        <v>1350</v>
      </c>
      <c r="O1024">
        <v>500</v>
      </c>
    </row>
    <row r="1025" spans="1:15">
      <c r="A1025" s="3" t="s">
        <v>9537</v>
      </c>
      <c r="B1025" s="3" t="s">
        <v>5022</v>
      </c>
      <c r="C1025" s="3" t="s">
        <v>9537</v>
      </c>
      <c r="D1025">
        <v>0</v>
      </c>
      <c r="E1025">
        <v>0</v>
      </c>
      <c r="F1025">
        <f t="shared" si="15"/>
        <v>6000</v>
      </c>
      <c r="G1025">
        <v>1500</v>
      </c>
      <c r="H1025">
        <v>0</v>
      </c>
      <c r="I1025">
        <v>4500</v>
      </c>
      <c r="J1025">
        <v>0</v>
      </c>
      <c r="K1025">
        <v>0</v>
      </c>
      <c r="L1025">
        <v>0</v>
      </c>
      <c r="M1025">
        <v>2800</v>
      </c>
      <c r="N1025">
        <v>2800</v>
      </c>
      <c r="O1025">
        <v>1700</v>
      </c>
    </row>
    <row r="1026" spans="1:15">
      <c r="A1026" s="3" t="s">
        <v>9538</v>
      </c>
      <c r="B1026" s="3" t="s">
        <v>5020</v>
      </c>
      <c r="C1026" s="3" t="s">
        <v>9538</v>
      </c>
      <c r="D1026">
        <v>1</v>
      </c>
      <c r="E1026">
        <v>3</v>
      </c>
      <c r="F1026">
        <f t="shared" si="15"/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s="3" t="s">
        <v>9539</v>
      </c>
      <c r="B1027" s="3" t="s">
        <v>3566</v>
      </c>
      <c r="C1027" s="3" t="s">
        <v>9539</v>
      </c>
      <c r="D1027">
        <v>0</v>
      </c>
      <c r="E1027">
        <v>400</v>
      </c>
      <c r="F1027">
        <f t="shared" ref="F1027:F1090" si="16">G1027+I1027</f>
        <v>14400</v>
      </c>
      <c r="G1027">
        <v>6400</v>
      </c>
      <c r="H1027">
        <v>0</v>
      </c>
      <c r="I1027">
        <v>8000</v>
      </c>
      <c r="J1027">
        <v>0</v>
      </c>
      <c r="K1027">
        <v>0</v>
      </c>
      <c r="L1027">
        <v>0</v>
      </c>
      <c r="M1027">
        <v>6400</v>
      </c>
      <c r="N1027">
        <v>6400</v>
      </c>
      <c r="O1027">
        <v>1600</v>
      </c>
    </row>
    <row r="1028" spans="1:15">
      <c r="A1028" s="3" t="s">
        <v>9540</v>
      </c>
      <c r="B1028" s="3" t="s">
        <v>5018</v>
      </c>
      <c r="C1028" s="3" t="s">
        <v>9540</v>
      </c>
      <c r="D1028">
        <v>0</v>
      </c>
      <c r="E1028">
        <v>0</v>
      </c>
      <c r="F1028">
        <f t="shared" si="16"/>
        <v>30000</v>
      </c>
      <c r="G1028">
        <v>14000</v>
      </c>
      <c r="H1028">
        <v>0</v>
      </c>
      <c r="I1028">
        <v>16000</v>
      </c>
      <c r="J1028">
        <v>0</v>
      </c>
      <c r="K1028">
        <v>0</v>
      </c>
      <c r="L1028">
        <v>0</v>
      </c>
      <c r="M1028">
        <v>16000</v>
      </c>
      <c r="N1028">
        <v>16000</v>
      </c>
      <c r="O1028">
        <v>0</v>
      </c>
    </row>
    <row r="1029" spans="1:15">
      <c r="A1029" s="3" t="s">
        <v>9541</v>
      </c>
      <c r="B1029" s="3" t="s">
        <v>3565</v>
      </c>
      <c r="C1029" s="3" t="s">
        <v>9541</v>
      </c>
      <c r="D1029">
        <v>0</v>
      </c>
      <c r="E1029">
        <v>0</v>
      </c>
      <c r="F1029">
        <f t="shared" si="16"/>
        <v>12</v>
      </c>
      <c r="G1029">
        <v>9</v>
      </c>
      <c r="H1029">
        <v>0</v>
      </c>
      <c r="I1029">
        <v>3</v>
      </c>
      <c r="J1029">
        <v>0</v>
      </c>
      <c r="K1029">
        <v>0</v>
      </c>
      <c r="L1029">
        <v>0</v>
      </c>
      <c r="M1029">
        <v>3</v>
      </c>
      <c r="N1029">
        <v>3</v>
      </c>
      <c r="O1029">
        <v>0</v>
      </c>
    </row>
    <row r="1030" spans="1:15">
      <c r="A1030" s="3" t="s">
        <v>9542</v>
      </c>
      <c r="B1030" s="3" t="s">
        <v>5015</v>
      </c>
      <c r="C1030" s="3" t="s">
        <v>9542</v>
      </c>
      <c r="D1030">
        <v>1</v>
      </c>
      <c r="E1030">
        <v>0</v>
      </c>
      <c r="F1030">
        <f t="shared" si="16"/>
        <v>12</v>
      </c>
      <c r="G1030">
        <v>12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s="3" t="s">
        <v>9543</v>
      </c>
      <c r="B1031" s="3" t="s">
        <v>5013</v>
      </c>
      <c r="C1031" s="3" t="s">
        <v>9543</v>
      </c>
      <c r="D1031">
        <v>1</v>
      </c>
      <c r="E1031">
        <v>1</v>
      </c>
      <c r="F1031">
        <f t="shared" si="16"/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s="3" t="s">
        <v>9544</v>
      </c>
      <c r="B1032" s="3" t="s">
        <v>3564</v>
      </c>
      <c r="C1032" s="3" t="s">
        <v>9544</v>
      </c>
      <c r="D1032">
        <v>0</v>
      </c>
      <c r="E1032">
        <v>400</v>
      </c>
      <c r="F1032">
        <f t="shared" si="16"/>
        <v>2000</v>
      </c>
      <c r="G1032">
        <v>800</v>
      </c>
      <c r="H1032">
        <v>0</v>
      </c>
      <c r="I1032">
        <v>1200</v>
      </c>
      <c r="J1032">
        <v>0</v>
      </c>
      <c r="K1032">
        <v>0</v>
      </c>
      <c r="L1032">
        <v>0</v>
      </c>
      <c r="M1032">
        <v>1200</v>
      </c>
      <c r="N1032">
        <v>1200</v>
      </c>
      <c r="O1032">
        <v>0</v>
      </c>
    </row>
    <row r="1033" spans="1:15">
      <c r="A1033" s="3" t="s">
        <v>9545</v>
      </c>
      <c r="B1033" s="3" t="s">
        <v>3563</v>
      </c>
      <c r="C1033" s="3" t="s">
        <v>9545</v>
      </c>
      <c r="D1033">
        <v>0</v>
      </c>
      <c r="E1033">
        <v>1800</v>
      </c>
      <c r="F1033">
        <f t="shared" si="16"/>
        <v>30000</v>
      </c>
      <c r="G1033">
        <v>12000</v>
      </c>
      <c r="H1033">
        <v>0</v>
      </c>
      <c r="I1033">
        <v>18000</v>
      </c>
      <c r="J1033">
        <v>0</v>
      </c>
      <c r="K1033">
        <v>0</v>
      </c>
      <c r="L1033">
        <v>0</v>
      </c>
      <c r="M1033">
        <v>18000</v>
      </c>
      <c r="N1033">
        <v>18000</v>
      </c>
      <c r="O1033">
        <v>0</v>
      </c>
    </row>
    <row r="1034" spans="1:15">
      <c r="A1034" s="3" t="s">
        <v>9546</v>
      </c>
      <c r="B1034" s="3" t="s">
        <v>3562</v>
      </c>
      <c r="C1034" s="3" t="s">
        <v>9546</v>
      </c>
      <c r="D1034">
        <v>0</v>
      </c>
      <c r="E1034">
        <v>400</v>
      </c>
      <c r="F1034">
        <f t="shared" si="16"/>
        <v>3000</v>
      </c>
      <c r="G1034">
        <v>600</v>
      </c>
      <c r="H1034">
        <v>200</v>
      </c>
      <c r="I1034">
        <v>2400</v>
      </c>
      <c r="J1034">
        <v>0</v>
      </c>
      <c r="K1034">
        <v>0</v>
      </c>
      <c r="L1034">
        <v>0</v>
      </c>
      <c r="M1034">
        <v>2600</v>
      </c>
      <c r="N1034">
        <v>2600</v>
      </c>
      <c r="O1034">
        <v>0</v>
      </c>
    </row>
    <row r="1035" spans="1:15">
      <c r="A1035" s="3" t="s">
        <v>9547</v>
      </c>
      <c r="B1035" s="3" t="s">
        <v>3561</v>
      </c>
      <c r="C1035" s="3" t="s">
        <v>9547</v>
      </c>
      <c r="D1035">
        <v>0</v>
      </c>
      <c r="E1035">
        <v>0</v>
      </c>
      <c r="F1035">
        <f t="shared" si="16"/>
        <v>4200</v>
      </c>
      <c r="G1035">
        <v>2400</v>
      </c>
      <c r="H1035">
        <v>0</v>
      </c>
      <c r="I1035">
        <v>1800</v>
      </c>
      <c r="J1035">
        <v>0</v>
      </c>
      <c r="K1035">
        <v>0</v>
      </c>
      <c r="L1035">
        <v>0</v>
      </c>
      <c r="M1035">
        <v>1800</v>
      </c>
      <c r="N1035">
        <v>1800</v>
      </c>
      <c r="O1035">
        <v>0</v>
      </c>
    </row>
    <row r="1036" spans="1:15">
      <c r="A1036" s="3" t="s">
        <v>9548</v>
      </c>
      <c r="B1036" s="3" t="s">
        <v>3560</v>
      </c>
      <c r="C1036" s="3" t="s">
        <v>9548</v>
      </c>
      <c r="D1036">
        <v>0</v>
      </c>
      <c r="E1036">
        <v>0</v>
      </c>
      <c r="F1036">
        <f t="shared" si="16"/>
        <v>17</v>
      </c>
      <c r="G1036">
        <v>2</v>
      </c>
      <c r="H1036">
        <v>0</v>
      </c>
      <c r="I1036">
        <v>15</v>
      </c>
      <c r="J1036">
        <v>0</v>
      </c>
      <c r="K1036">
        <v>0</v>
      </c>
      <c r="L1036">
        <v>0</v>
      </c>
      <c r="M1036">
        <v>10</v>
      </c>
      <c r="N1036">
        <v>10</v>
      </c>
      <c r="O1036">
        <v>5</v>
      </c>
    </row>
    <row r="1037" spans="1:15">
      <c r="A1037" s="3" t="s">
        <v>9549</v>
      </c>
      <c r="B1037" s="3" t="s">
        <v>3559</v>
      </c>
      <c r="C1037" s="3" t="s">
        <v>9549</v>
      </c>
      <c r="D1037">
        <v>0</v>
      </c>
      <c r="E1037">
        <v>0</v>
      </c>
      <c r="F1037">
        <f t="shared" si="16"/>
        <v>4800</v>
      </c>
      <c r="G1037">
        <v>2600</v>
      </c>
      <c r="H1037">
        <v>400</v>
      </c>
      <c r="I1037">
        <v>2200</v>
      </c>
      <c r="J1037">
        <v>0</v>
      </c>
      <c r="K1037">
        <v>0</v>
      </c>
      <c r="L1037">
        <v>0</v>
      </c>
      <c r="M1037">
        <v>2600</v>
      </c>
      <c r="N1037">
        <v>2600</v>
      </c>
      <c r="O1037">
        <v>0</v>
      </c>
    </row>
    <row r="1038" spans="1:15">
      <c r="A1038" s="3" t="s">
        <v>9550</v>
      </c>
      <c r="B1038" s="3" t="s">
        <v>3558</v>
      </c>
      <c r="C1038" s="3" t="s">
        <v>9550</v>
      </c>
      <c r="D1038">
        <v>0</v>
      </c>
      <c r="E1038">
        <v>0</v>
      </c>
      <c r="F1038">
        <f t="shared" si="16"/>
        <v>53</v>
      </c>
      <c r="G1038">
        <v>25</v>
      </c>
      <c r="H1038">
        <v>0</v>
      </c>
      <c r="I1038">
        <v>28</v>
      </c>
      <c r="J1038">
        <v>0</v>
      </c>
      <c r="K1038">
        <v>0</v>
      </c>
      <c r="L1038">
        <v>0</v>
      </c>
      <c r="M1038">
        <v>26</v>
      </c>
      <c r="N1038">
        <v>26</v>
      </c>
      <c r="O1038">
        <v>2</v>
      </c>
    </row>
    <row r="1039" spans="1:15">
      <c r="A1039" s="3" t="s">
        <v>9551</v>
      </c>
      <c r="B1039" s="3" t="s">
        <v>3557</v>
      </c>
      <c r="C1039" s="3" t="s">
        <v>9551</v>
      </c>
      <c r="D1039">
        <v>0</v>
      </c>
      <c r="E1039">
        <v>0</v>
      </c>
      <c r="F1039">
        <f t="shared" si="16"/>
        <v>1800</v>
      </c>
      <c r="G1039">
        <v>800</v>
      </c>
      <c r="H1039">
        <v>200</v>
      </c>
      <c r="I1039">
        <v>1000</v>
      </c>
      <c r="J1039">
        <v>0</v>
      </c>
      <c r="K1039">
        <v>0</v>
      </c>
      <c r="L1039">
        <v>0</v>
      </c>
      <c r="M1039">
        <v>1200</v>
      </c>
      <c r="N1039">
        <v>1200</v>
      </c>
      <c r="O1039">
        <v>0</v>
      </c>
    </row>
    <row r="1040" spans="1:15">
      <c r="A1040" s="3" t="s">
        <v>9552</v>
      </c>
      <c r="B1040" s="3" t="s">
        <v>3556</v>
      </c>
      <c r="C1040" s="3" t="s">
        <v>9552</v>
      </c>
      <c r="D1040">
        <v>0</v>
      </c>
      <c r="E1040">
        <v>0</v>
      </c>
      <c r="F1040">
        <f t="shared" si="16"/>
        <v>22</v>
      </c>
      <c r="G1040">
        <v>2</v>
      </c>
      <c r="H1040">
        <v>0</v>
      </c>
      <c r="I1040">
        <v>20</v>
      </c>
      <c r="J1040">
        <v>0</v>
      </c>
      <c r="K1040">
        <v>0</v>
      </c>
      <c r="L1040">
        <v>0</v>
      </c>
      <c r="M1040">
        <v>20</v>
      </c>
      <c r="N1040">
        <v>20</v>
      </c>
      <c r="O1040">
        <v>0</v>
      </c>
    </row>
    <row r="1041" spans="1:15">
      <c r="A1041" s="3" t="s">
        <v>9553</v>
      </c>
      <c r="B1041" s="3" t="s">
        <v>3555</v>
      </c>
      <c r="C1041" s="3" t="s">
        <v>9553</v>
      </c>
      <c r="D1041">
        <v>0</v>
      </c>
      <c r="E1041">
        <v>0</v>
      </c>
      <c r="F1041">
        <f t="shared" si="16"/>
        <v>6500</v>
      </c>
      <c r="G1041">
        <v>3300</v>
      </c>
      <c r="H1041">
        <v>0</v>
      </c>
      <c r="I1041">
        <v>3200</v>
      </c>
      <c r="J1041">
        <v>0</v>
      </c>
      <c r="K1041">
        <v>0</v>
      </c>
      <c r="L1041">
        <v>0</v>
      </c>
      <c r="M1041">
        <v>3200</v>
      </c>
      <c r="N1041">
        <v>3200</v>
      </c>
      <c r="O1041">
        <v>0</v>
      </c>
    </row>
    <row r="1042" spans="1:15">
      <c r="A1042" s="3" t="s">
        <v>9554</v>
      </c>
      <c r="B1042" s="3" t="s">
        <v>5002</v>
      </c>
      <c r="C1042" s="3" t="s">
        <v>9554</v>
      </c>
      <c r="D1042">
        <v>0</v>
      </c>
      <c r="E1042">
        <v>0</v>
      </c>
      <c r="F1042">
        <f t="shared" si="16"/>
        <v>2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</row>
    <row r="1043" spans="1:15">
      <c r="A1043" s="3" t="s">
        <v>9555</v>
      </c>
      <c r="B1043" s="3" t="s">
        <v>3554</v>
      </c>
      <c r="C1043" s="3" t="s">
        <v>9555</v>
      </c>
      <c r="D1043">
        <v>0</v>
      </c>
      <c r="E1043">
        <v>1400</v>
      </c>
      <c r="F1043">
        <f t="shared" si="16"/>
        <v>3500</v>
      </c>
      <c r="G1043">
        <v>700</v>
      </c>
      <c r="H1043">
        <v>700</v>
      </c>
      <c r="I1043">
        <v>2800</v>
      </c>
      <c r="J1043">
        <v>0</v>
      </c>
      <c r="K1043">
        <v>0</v>
      </c>
      <c r="L1043">
        <v>0</v>
      </c>
      <c r="M1043">
        <v>3500</v>
      </c>
      <c r="N1043">
        <v>3500</v>
      </c>
      <c r="O1043">
        <v>0</v>
      </c>
    </row>
    <row r="1044" spans="1:15">
      <c r="A1044" s="3" t="s">
        <v>9556</v>
      </c>
      <c r="B1044" s="3" t="s">
        <v>9557</v>
      </c>
      <c r="C1044" s="3" t="s">
        <v>9556</v>
      </c>
      <c r="D1044">
        <v>0</v>
      </c>
      <c r="E1044">
        <v>0</v>
      </c>
      <c r="F1044">
        <f t="shared" si="16"/>
        <v>4</v>
      </c>
      <c r="G1044">
        <v>4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0</v>
      </c>
    </row>
    <row r="1045" spans="1:15">
      <c r="A1045" s="3" t="s">
        <v>9558</v>
      </c>
      <c r="B1045" s="3" t="s">
        <v>3553</v>
      </c>
      <c r="C1045" s="3" t="s">
        <v>9558</v>
      </c>
      <c r="D1045">
        <v>0</v>
      </c>
      <c r="E1045">
        <v>7</v>
      </c>
      <c r="F1045">
        <f t="shared" si="16"/>
        <v>42</v>
      </c>
      <c r="G1045">
        <v>10</v>
      </c>
      <c r="H1045">
        <v>0</v>
      </c>
      <c r="I1045">
        <v>32</v>
      </c>
      <c r="J1045">
        <v>0</v>
      </c>
      <c r="K1045">
        <v>0</v>
      </c>
      <c r="L1045">
        <v>0</v>
      </c>
      <c r="M1045">
        <v>32</v>
      </c>
      <c r="N1045">
        <v>32</v>
      </c>
      <c r="O1045">
        <v>0</v>
      </c>
    </row>
    <row r="1046" spans="1:15">
      <c r="A1046" s="3" t="s">
        <v>9559</v>
      </c>
      <c r="B1046" s="3" t="s">
        <v>3552</v>
      </c>
      <c r="C1046" s="3" t="s">
        <v>9559</v>
      </c>
      <c r="D1046">
        <v>0</v>
      </c>
      <c r="E1046">
        <v>1250</v>
      </c>
      <c r="F1046">
        <f t="shared" si="16"/>
        <v>4000</v>
      </c>
      <c r="G1046">
        <v>1000</v>
      </c>
      <c r="H1046">
        <v>500</v>
      </c>
      <c r="I1046">
        <v>3000</v>
      </c>
      <c r="J1046">
        <v>0</v>
      </c>
      <c r="K1046">
        <v>0</v>
      </c>
      <c r="L1046">
        <v>0</v>
      </c>
      <c r="M1046">
        <v>3500</v>
      </c>
      <c r="N1046">
        <v>3500</v>
      </c>
      <c r="O1046">
        <v>0</v>
      </c>
    </row>
    <row r="1047" spans="1:15">
      <c r="A1047" s="3" t="s">
        <v>9560</v>
      </c>
      <c r="B1047" s="3" t="s">
        <v>4995</v>
      </c>
      <c r="C1047" s="3" t="s">
        <v>9560</v>
      </c>
      <c r="D1047">
        <v>0</v>
      </c>
      <c r="E1047">
        <v>0</v>
      </c>
      <c r="F1047">
        <f t="shared" si="16"/>
        <v>5</v>
      </c>
      <c r="G1047">
        <v>5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2</v>
      </c>
      <c r="O1047">
        <v>0</v>
      </c>
    </row>
    <row r="1048" spans="1:15">
      <c r="A1048" s="3" t="s">
        <v>9561</v>
      </c>
      <c r="B1048" s="3" t="s">
        <v>3550</v>
      </c>
      <c r="C1048" s="3" t="s">
        <v>9561</v>
      </c>
      <c r="D1048">
        <v>0</v>
      </c>
      <c r="E1048">
        <v>0</v>
      </c>
      <c r="F1048">
        <f t="shared" si="16"/>
        <v>5000</v>
      </c>
      <c r="G1048">
        <v>2750</v>
      </c>
      <c r="H1048">
        <v>0</v>
      </c>
      <c r="I1048">
        <v>2250</v>
      </c>
      <c r="J1048">
        <v>0</v>
      </c>
      <c r="K1048">
        <v>0</v>
      </c>
      <c r="L1048">
        <v>0</v>
      </c>
      <c r="M1048">
        <v>2250</v>
      </c>
      <c r="N1048">
        <v>2250</v>
      </c>
      <c r="O1048">
        <v>0</v>
      </c>
    </row>
    <row r="1049" spans="1:15">
      <c r="A1049" s="3" t="s">
        <v>9562</v>
      </c>
      <c r="B1049" s="3" t="s">
        <v>8377</v>
      </c>
      <c r="C1049" s="3" t="s">
        <v>9562</v>
      </c>
      <c r="D1049">
        <v>0</v>
      </c>
      <c r="E1049">
        <v>300</v>
      </c>
      <c r="F1049">
        <f t="shared" si="16"/>
        <v>1350</v>
      </c>
      <c r="G1049">
        <v>0</v>
      </c>
      <c r="H1049">
        <v>0</v>
      </c>
      <c r="I1049">
        <v>1350</v>
      </c>
      <c r="J1049">
        <v>0</v>
      </c>
      <c r="K1049">
        <v>0</v>
      </c>
      <c r="L1049">
        <v>0</v>
      </c>
      <c r="M1049">
        <v>1350</v>
      </c>
      <c r="N1049">
        <v>1350</v>
      </c>
      <c r="O1049">
        <v>0</v>
      </c>
    </row>
    <row r="1050" spans="1:15">
      <c r="A1050" s="3" t="s">
        <v>9563</v>
      </c>
      <c r="B1050" s="3" t="s">
        <v>3549</v>
      </c>
      <c r="C1050" s="3" t="s">
        <v>9563</v>
      </c>
      <c r="D1050">
        <v>0</v>
      </c>
      <c r="E1050">
        <v>1800</v>
      </c>
      <c r="F1050">
        <f t="shared" si="16"/>
        <v>8700</v>
      </c>
      <c r="G1050">
        <v>900</v>
      </c>
      <c r="H1050">
        <v>0</v>
      </c>
      <c r="I1050">
        <v>7800</v>
      </c>
      <c r="J1050">
        <v>0</v>
      </c>
      <c r="K1050">
        <v>0</v>
      </c>
      <c r="L1050">
        <v>0</v>
      </c>
      <c r="M1050">
        <v>2700</v>
      </c>
      <c r="N1050">
        <v>2700</v>
      </c>
      <c r="O1050">
        <v>5100</v>
      </c>
    </row>
    <row r="1051" spans="1:15">
      <c r="A1051" s="3" t="s">
        <v>9564</v>
      </c>
      <c r="B1051" s="3" t="s">
        <v>3548</v>
      </c>
      <c r="C1051" s="3" t="s">
        <v>9564</v>
      </c>
      <c r="D1051">
        <v>0</v>
      </c>
      <c r="E1051">
        <v>0</v>
      </c>
      <c r="F1051">
        <f t="shared" si="16"/>
        <v>5250</v>
      </c>
      <c r="G1051">
        <v>2800</v>
      </c>
      <c r="H1051">
        <v>0</v>
      </c>
      <c r="I1051">
        <v>2450</v>
      </c>
      <c r="J1051">
        <v>0</v>
      </c>
      <c r="K1051">
        <v>0</v>
      </c>
      <c r="L1051">
        <v>0</v>
      </c>
      <c r="M1051">
        <v>2450</v>
      </c>
      <c r="N1051">
        <v>2450</v>
      </c>
      <c r="O1051">
        <v>0</v>
      </c>
    </row>
    <row r="1052" spans="1:15">
      <c r="A1052" s="3" t="s">
        <v>9565</v>
      </c>
      <c r="B1052" s="3" t="s">
        <v>3547</v>
      </c>
      <c r="C1052" s="3" t="s">
        <v>9565</v>
      </c>
      <c r="D1052">
        <v>0</v>
      </c>
      <c r="E1052">
        <v>1750</v>
      </c>
      <c r="F1052">
        <f t="shared" si="16"/>
        <v>3000</v>
      </c>
      <c r="G1052">
        <v>1500</v>
      </c>
      <c r="H1052">
        <v>1250</v>
      </c>
      <c r="I1052">
        <v>1500</v>
      </c>
      <c r="J1052">
        <v>0</v>
      </c>
      <c r="K1052">
        <v>0</v>
      </c>
      <c r="L1052">
        <v>0</v>
      </c>
      <c r="M1052">
        <v>2750</v>
      </c>
      <c r="N1052">
        <v>2750</v>
      </c>
      <c r="O1052">
        <v>0</v>
      </c>
    </row>
    <row r="1053" spans="1:15">
      <c r="A1053" s="3" t="s">
        <v>9566</v>
      </c>
      <c r="B1053" s="3" t="s">
        <v>4989</v>
      </c>
      <c r="C1053" s="3" t="s">
        <v>9566</v>
      </c>
      <c r="D1053">
        <v>0</v>
      </c>
      <c r="E1053">
        <v>0</v>
      </c>
      <c r="F1053">
        <f t="shared" si="16"/>
        <v>4</v>
      </c>
      <c r="G1053">
        <v>2</v>
      </c>
      <c r="H1053">
        <v>1</v>
      </c>
      <c r="I1053">
        <v>2</v>
      </c>
      <c r="J1053">
        <v>0</v>
      </c>
      <c r="K1053">
        <v>0</v>
      </c>
      <c r="L1053">
        <v>0</v>
      </c>
      <c r="M1053">
        <v>3</v>
      </c>
      <c r="N1053">
        <v>3</v>
      </c>
      <c r="O1053">
        <v>0</v>
      </c>
    </row>
    <row r="1054" spans="1:15">
      <c r="A1054" s="3" t="s">
        <v>9567</v>
      </c>
      <c r="B1054" s="3" t="s">
        <v>3546</v>
      </c>
      <c r="C1054" s="3" t="s">
        <v>9567</v>
      </c>
      <c r="D1054">
        <v>0</v>
      </c>
      <c r="E1054">
        <v>0</v>
      </c>
      <c r="F1054">
        <f t="shared" si="16"/>
        <v>65</v>
      </c>
      <c r="G1054">
        <v>35</v>
      </c>
      <c r="H1054">
        <v>0</v>
      </c>
      <c r="I1054">
        <v>30</v>
      </c>
      <c r="J1054">
        <v>0</v>
      </c>
      <c r="K1054">
        <v>0</v>
      </c>
      <c r="L1054">
        <v>0</v>
      </c>
      <c r="M1054">
        <v>30</v>
      </c>
      <c r="N1054">
        <v>30</v>
      </c>
      <c r="O1054">
        <v>0</v>
      </c>
    </row>
    <row r="1055" spans="1:15">
      <c r="A1055" s="3" t="s">
        <v>9568</v>
      </c>
      <c r="B1055" s="3" t="s">
        <v>3545</v>
      </c>
      <c r="C1055" s="3" t="s">
        <v>9568</v>
      </c>
      <c r="D1055">
        <v>0</v>
      </c>
      <c r="E1055">
        <v>0</v>
      </c>
      <c r="F1055">
        <f t="shared" si="16"/>
        <v>4000</v>
      </c>
      <c r="G1055">
        <v>2500</v>
      </c>
      <c r="H1055">
        <v>250</v>
      </c>
      <c r="I1055">
        <v>1500</v>
      </c>
      <c r="J1055">
        <v>0</v>
      </c>
      <c r="K1055">
        <v>0</v>
      </c>
      <c r="L1055">
        <v>0</v>
      </c>
      <c r="M1055">
        <v>1750</v>
      </c>
      <c r="N1055">
        <v>1750</v>
      </c>
      <c r="O1055">
        <v>0</v>
      </c>
    </row>
    <row r="1056" spans="1:15">
      <c r="A1056" s="3" t="s">
        <v>9569</v>
      </c>
      <c r="B1056" s="3" t="s">
        <v>4985</v>
      </c>
      <c r="C1056" s="3" t="s">
        <v>9569</v>
      </c>
      <c r="D1056">
        <v>0</v>
      </c>
      <c r="E1056">
        <v>0</v>
      </c>
      <c r="F1056">
        <f t="shared" si="16"/>
        <v>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</row>
    <row r="1057" spans="1:15">
      <c r="A1057" s="3" t="s">
        <v>9570</v>
      </c>
      <c r="B1057" s="3" t="s">
        <v>4983</v>
      </c>
      <c r="C1057" s="3" t="s">
        <v>9570</v>
      </c>
      <c r="D1057">
        <v>0</v>
      </c>
      <c r="E1057">
        <v>1</v>
      </c>
      <c r="F1057">
        <f t="shared" si="16"/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0</v>
      </c>
    </row>
    <row r="1058" spans="1:15">
      <c r="A1058" s="3" t="s">
        <v>9571</v>
      </c>
      <c r="B1058" s="3" t="s">
        <v>4981</v>
      </c>
      <c r="C1058" s="3" t="s">
        <v>9571</v>
      </c>
      <c r="D1058">
        <v>0</v>
      </c>
      <c r="E1058">
        <v>0</v>
      </c>
      <c r="F1058">
        <f t="shared" si="16"/>
        <v>2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1</v>
      </c>
      <c r="O1058">
        <v>0</v>
      </c>
    </row>
    <row r="1059" spans="1:15">
      <c r="A1059" s="3" t="s">
        <v>9572</v>
      </c>
      <c r="B1059" s="3" t="s">
        <v>4979</v>
      </c>
      <c r="C1059" s="3" t="s">
        <v>9572</v>
      </c>
      <c r="D1059">
        <v>0</v>
      </c>
      <c r="E1059">
        <v>0</v>
      </c>
      <c r="F1059">
        <f t="shared" si="16"/>
        <v>5</v>
      </c>
      <c r="G1059">
        <v>1</v>
      </c>
      <c r="H1059">
        <v>0</v>
      </c>
      <c r="I1059">
        <v>4</v>
      </c>
      <c r="J1059">
        <v>0</v>
      </c>
      <c r="K1059">
        <v>0</v>
      </c>
      <c r="L1059">
        <v>0</v>
      </c>
      <c r="M1059">
        <v>4</v>
      </c>
      <c r="N1059">
        <v>4</v>
      </c>
      <c r="O1059">
        <v>0</v>
      </c>
    </row>
    <row r="1060" spans="1:15">
      <c r="A1060" s="3" t="s">
        <v>9573</v>
      </c>
      <c r="B1060" s="3" t="s">
        <v>4977</v>
      </c>
      <c r="C1060" s="3" t="s">
        <v>9573</v>
      </c>
      <c r="D1060">
        <v>1</v>
      </c>
      <c r="E1060">
        <v>0</v>
      </c>
      <c r="F1060">
        <f t="shared" si="16"/>
        <v>2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s="3" t="s">
        <v>9574</v>
      </c>
      <c r="B1061" s="3" t="s">
        <v>4975</v>
      </c>
      <c r="C1061" s="3" t="s">
        <v>9574</v>
      </c>
      <c r="D1061">
        <v>0</v>
      </c>
      <c r="E1061">
        <v>0</v>
      </c>
      <c r="F1061">
        <f t="shared" si="16"/>
        <v>5</v>
      </c>
      <c r="G1061">
        <v>1</v>
      </c>
      <c r="H1061">
        <v>0</v>
      </c>
      <c r="I1061">
        <v>4</v>
      </c>
      <c r="J1061">
        <v>0</v>
      </c>
      <c r="K1061">
        <v>0</v>
      </c>
      <c r="L1061">
        <v>0</v>
      </c>
      <c r="M1061">
        <v>4</v>
      </c>
      <c r="N1061">
        <v>4</v>
      </c>
      <c r="O1061">
        <v>0</v>
      </c>
    </row>
    <row r="1062" spans="1:15">
      <c r="A1062" s="3" t="s">
        <v>9575</v>
      </c>
      <c r="B1062" s="3" t="s">
        <v>3544</v>
      </c>
      <c r="C1062" s="3" t="s">
        <v>9575</v>
      </c>
      <c r="D1062">
        <v>0</v>
      </c>
      <c r="E1062">
        <v>1000</v>
      </c>
      <c r="F1062">
        <f t="shared" si="16"/>
        <v>23000</v>
      </c>
      <c r="G1062">
        <v>10000</v>
      </c>
      <c r="H1062">
        <v>1500</v>
      </c>
      <c r="I1062">
        <v>13000</v>
      </c>
      <c r="J1062">
        <v>0</v>
      </c>
      <c r="K1062">
        <v>0</v>
      </c>
      <c r="L1062">
        <v>0</v>
      </c>
      <c r="M1062">
        <v>14500</v>
      </c>
      <c r="N1062">
        <v>14500</v>
      </c>
      <c r="O1062">
        <v>0</v>
      </c>
    </row>
    <row r="1063" spans="1:15">
      <c r="A1063" s="3" t="s">
        <v>9576</v>
      </c>
      <c r="B1063" s="3" t="s">
        <v>3543</v>
      </c>
      <c r="C1063" s="3" t="s">
        <v>9576</v>
      </c>
      <c r="D1063">
        <v>0</v>
      </c>
      <c r="E1063">
        <v>400</v>
      </c>
      <c r="F1063">
        <f t="shared" si="16"/>
        <v>1200</v>
      </c>
      <c r="G1063">
        <v>200</v>
      </c>
      <c r="H1063">
        <v>200</v>
      </c>
      <c r="I1063">
        <v>1000</v>
      </c>
      <c r="J1063">
        <v>0</v>
      </c>
      <c r="K1063">
        <v>0</v>
      </c>
      <c r="L1063">
        <v>0</v>
      </c>
      <c r="M1063">
        <v>1200</v>
      </c>
      <c r="N1063">
        <v>1200</v>
      </c>
      <c r="O1063">
        <v>0</v>
      </c>
    </row>
    <row r="1064" spans="1:15">
      <c r="A1064" s="3" t="s">
        <v>9577</v>
      </c>
      <c r="B1064" s="3" t="s">
        <v>3542</v>
      </c>
      <c r="C1064" s="3" t="s">
        <v>9577</v>
      </c>
      <c r="D1064">
        <v>0</v>
      </c>
      <c r="E1064">
        <v>0</v>
      </c>
      <c r="F1064">
        <f t="shared" si="16"/>
        <v>26500</v>
      </c>
      <c r="G1064">
        <v>13500</v>
      </c>
      <c r="H1064">
        <v>1500</v>
      </c>
      <c r="I1064">
        <v>13000</v>
      </c>
      <c r="J1064">
        <v>0</v>
      </c>
      <c r="K1064">
        <v>0</v>
      </c>
      <c r="L1064">
        <v>20</v>
      </c>
      <c r="M1064">
        <v>14500</v>
      </c>
      <c r="N1064">
        <v>14480</v>
      </c>
      <c r="O1064">
        <v>0</v>
      </c>
    </row>
    <row r="1065" spans="1:15">
      <c r="A1065" s="3" t="s">
        <v>9578</v>
      </c>
      <c r="B1065" s="3" t="s">
        <v>3540</v>
      </c>
      <c r="C1065" s="3" t="s">
        <v>9578</v>
      </c>
      <c r="D1065">
        <v>0</v>
      </c>
      <c r="E1065">
        <v>0</v>
      </c>
      <c r="F1065">
        <f t="shared" si="16"/>
        <v>24000</v>
      </c>
      <c r="G1065">
        <v>10200</v>
      </c>
      <c r="H1065">
        <v>300</v>
      </c>
      <c r="I1065">
        <v>13800</v>
      </c>
      <c r="J1065">
        <v>0</v>
      </c>
      <c r="K1065">
        <v>0</v>
      </c>
      <c r="L1065">
        <v>0</v>
      </c>
      <c r="M1065">
        <v>14100</v>
      </c>
      <c r="N1065">
        <v>14100</v>
      </c>
      <c r="O1065">
        <v>0</v>
      </c>
    </row>
    <row r="1066" spans="1:15">
      <c r="A1066" s="3" t="s">
        <v>9579</v>
      </c>
      <c r="B1066" s="3" t="s">
        <v>3539</v>
      </c>
      <c r="C1066" s="3" t="s">
        <v>9579</v>
      </c>
      <c r="D1066">
        <v>0</v>
      </c>
      <c r="E1066">
        <v>0</v>
      </c>
      <c r="F1066">
        <f t="shared" si="16"/>
        <v>2600</v>
      </c>
      <c r="G1066">
        <v>800</v>
      </c>
      <c r="H1066">
        <v>0</v>
      </c>
      <c r="I1066">
        <v>1800</v>
      </c>
      <c r="J1066">
        <v>0</v>
      </c>
      <c r="K1066">
        <v>0</v>
      </c>
      <c r="L1066">
        <v>6</v>
      </c>
      <c r="M1066">
        <v>1800</v>
      </c>
      <c r="N1066">
        <v>1794</v>
      </c>
      <c r="O1066">
        <v>0</v>
      </c>
    </row>
    <row r="1067" spans="1:15">
      <c r="A1067" s="3" t="s">
        <v>9580</v>
      </c>
      <c r="B1067" s="3" t="s">
        <v>4969</v>
      </c>
      <c r="C1067" s="3" t="s">
        <v>9580</v>
      </c>
      <c r="D1067">
        <v>1</v>
      </c>
      <c r="E1067">
        <v>1</v>
      </c>
      <c r="F1067">
        <f t="shared" si="16"/>
        <v>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3" t="s">
        <v>9581</v>
      </c>
      <c r="B1068" s="3" t="s">
        <v>4967</v>
      </c>
      <c r="C1068" s="3" t="s">
        <v>9581</v>
      </c>
      <c r="D1068">
        <v>0</v>
      </c>
      <c r="E1068">
        <v>0</v>
      </c>
      <c r="F1068">
        <f t="shared" si="16"/>
        <v>3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0</v>
      </c>
      <c r="M1068">
        <v>3</v>
      </c>
      <c r="N1068">
        <v>3</v>
      </c>
      <c r="O1068">
        <v>0</v>
      </c>
    </row>
    <row r="1069" spans="1:15">
      <c r="A1069" s="3" t="s">
        <v>9582</v>
      </c>
      <c r="B1069" s="3" t="s">
        <v>3538</v>
      </c>
      <c r="C1069" s="3" t="s">
        <v>9582</v>
      </c>
      <c r="D1069">
        <v>0</v>
      </c>
      <c r="E1069">
        <v>0</v>
      </c>
      <c r="F1069">
        <f t="shared" si="16"/>
        <v>4200</v>
      </c>
      <c r="G1069">
        <v>1500</v>
      </c>
      <c r="H1069">
        <v>0</v>
      </c>
      <c r="I1069">
        <v>2700</v>
      </c>
      <c r="J1069">
        <v>0</v>
      </c>
      <c r="K1069">
        <v>0</v>
      </c>
      <c r="L1069">
        <v>0</v>
      </c>
      <c r="M1069">
        <v>2700</v>
      </c>
      <c r="N1069">
        <v>2700</v>
      </c>
      <c r="O1069">
        <v>0</v>
      </c>
    </row>
    <row r="1070" spans="1:15">
      <c r="A1070" s="3" t="s">
        <v>9583</v>
      </c>
      <c r="B1070" s="3" t="s">
        <v>7007</v>
      </c>
      <c r="C1070" s="3" t="s">
        <v>9583</v>
      </c>
      <c r="D1070">
        <v>0</v>
      </c>
      <c r="E1070">
        <v>400</v>
      </c>
      <c r="F1070">
        <f t="shared" si="16"/>
        <v>1200</v>
      </c>
      <c r="G1070">
        <v>400</v>
      </c>
      <c r="H1070">
        <v>200</v>
      </c>
      <c r="I1070">
        <v>800</v>
      </c>
      <c r="J1070">
        <v>0</v>
      </c>
      <c r="K1070">
        <v>0</v>
      </c>
      <c r="L1070">
        <v>0</v>
      </c>
      <c r="M1070">
        <v>800</v>
      </c>
      <c r="N1070">
        <v>800</v>
      </c>
      <c r="O1070">
        <v>200</v>
      </c>
    </row>
    <row r="1071" spans="1:15">
      <c r="A1071" s="3" t="s">
        <v>9584</v>
      </c>
      <c r="B1071" s="3" t="s">
        <v>3537</v>
      </c>
      <c r="C1071" s="3" t="s">
        <v>9584</v>
      </c>
      <c r="D1071">
        <v>0</v>
      </c>
      <c r="E1071">
        <v>0</v>
      </c>
      <c r="F1071">
        <f t="shared" si="16"/>
        <v>2600</v>
      </c>
      <c r="G1071">
        <v>800</v>
      </c>
      <c r="H1071">
        <v>0</v>
      </c>
      <c r="I1071">
        <v>1800</v>
      </c>
      <c r="J1071">
        <v>0</v>
      </c>
      <c r="K1071">
        <v>0</v>
      </c>
      <c r="L1071">
        <v>0</v>
      </c>
      <c r="M1071">
        <v>1800</v>
      </c>
      <c r="N1071">
        <v>1800</v>
      </c>
      <c r="O1071">
        <v>0</v>
      </c>
    </row>
    <row r="1072" spans="1:15">
      <c r="A1072" s="3" t="s">
        <v>9585</v>
      </c>
      <c r="B1072" s="3" t="s">
        <v>4961</v>
      </c>
      <c r="C1072" s="3" t="s">
        <v>9585</v>
      </c>
      <c r="D1072">
        <v>0</v>
      </c>
      <c r="E1072">
        <v>0</v>
      </c>
      <c r="F1072">
        <f t="shared" si="16"/>
        <v>4</v>
      </c>
      <c r="G1072">
        <v>1</v>
      </c>
      <c r="H1072">
        <v>0</v>
      </c>
      <c r="I1072">
        <v>3</v>
      </c>
      <c r="J1072">
        <v>0</v>
      </c>
      <c r="K1072">
        <v>0</v>
      </c>
      <c r="L1072">
        <v>0</v>
      </c>
      <c r="M1072">
        <v>3</v>
      </c>
      <c r="N1072">
        <v>3</v>
      </c>
      <c r="O1072">
        <v>0</v>
      </c>
    </row>
    <row r="1073" spans="1:15">
      <c r="A1073" s="3" t="s">
        <v>9586</v>
      </c>
      <c r="B1073" s="3" t="s">
        <v>4959</v>
      </c>
      <c r="C1073" s="3" t="s">
        <v>9586</v>
      </c>
      <c r="D1073">
        <v>0</v>
      </c>
      <c r="E1073">
        <v>0</v>
      </c>
      <c r="F1073">
        <f t="shared" si="16"/>
        <v>3</v>
      </c>
      <c r="G1073">
        <v>1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2</v>
      </c>
      <c r="N1073">
        <v>2</v>
      </c>
      <c r="O1073">
        <v>0</v>
      </c>
    </row>
    <row r="1074" spans="1:15">
      <c r="A1074" s="3" t="s">
        <v>9587</v>
      </c>
      <c r="B1074" s="3" t="s">
        <v>4957</v>
      </c>
      <c r="C1074" s="3" t="s">
        <v>9587</v>
      </c>
      <c r="D1074">
        <v>0</v>
      </c>
      <c r="E1074">
        <v>0</v>
      </c>
      <c r="F1074">
        <f t="shared" si="16"/>
        <v>3</v>
      </c>
      <c r="G1074">
        <v>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0</v>
      </c>
    </row>
    <row r="1075" spans="1:15">
      <c r="A1075" s="3" t="s">
        <v>9588</v>
      </c>
      <c r="B1075" s="3" t="s">
        <v>3536</v>
      </c>
      <c r="C1075" s="3" t="s">
        <v>9588</v>
      </c>
      <c r="D1075">
        <v>0</v>
      </c>
      <c r="E1075">
        <v>1</v>
      </c>
      <c r="F1075">
        <f t="shared" si="16"/>
        <v>4</v>
      </c>
      <c r="G1075">
        <v>1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3</v>
      </c>
      <c r="N1075">
        <v>3</v>
      </c>
      <c r="O1075">
        <v>0</v>
      </c>
    </row>
    <row r="1076" spans="1:15">
      <c r="A1076" s="3" t="s">
        <v>9589</v>
      </c>
      <c r="B1076" s="3" t="s">
        <v>4953</v>
      </c>
      <c r="C1076" s="3" t="s">
        <v>9589</v>
      </c>
      <c r="D1076">
        <v>0</v>
      </c>
      <c r="E1076">
        <v>2200</v>
      </c>
      <c r="F1076">
        <f t="shared" si="16"/>
        <v>100</v>
      </c>
      <c r="G1076">
        <v>100</v>
      </c>
      <c r="H1076">
        <v>1000</v>
      </c>
      <c r="I1076">
        <v>0</v>
      </c>
      <c r="J1076">
        <v>0</v>
      </c>
      <c r="K1076">
        <v>0</v>
      </c>
      <c r="L1076">
        <v>0</v>
      </c>
      <c r="M1076">
        <v>1000</v>
      </c>
      <c r="N1076">
        <v>1000</v>
      </c>
      <c r="O1076">
        <v>0</v>
      </c>
    </row>
    <row r="1077" spans="1:15">
      <c r="A1077" s="3" t="s">
        <v>9590</v>
      </c>
      <c r="B1077" s="3" t="s">
        <v>3535</v>
      </c>
      <c r="C1077" s="3" t="s">
        <v>9590</v>
      </c>
      <c r="D1077">
        <v>0</v>
      </c>
      <c r="E1077">
        <v>0</v>
      </c>
      <c r="F1077">
        <f t="shared" si="16"/>
        <v>6000</v>
      </c>
      <c r="G1077">
        <v>3200</v>
      </c>
      <c r="H1077">
        <v>0</v>
      </c>
      <c r="I1077">
        <v>2800</v>
      </c>
      <c r="J1077">
        <v>0</v>
      </c>
      <c r="K1077">
        <v>0</v>
      </c>
      <c r="L1077">
        <v>0</v>
      </c>
      <c r="M1077">
        <v>2800</v>
      </c>
      <c r="N1077">
        <v>2800</v>
      </c>
      <c r="O1077">
        <v>0</v>
      </c>
    </row>
    <row r="1078" spans="1:15">
      <c r="A1078" s="3" t="s">
        <v>9591</v>
      </c>
      <c r="B1078" s="3" t="s">
        <v>3534</v>
      </c>
      <c r="C1078" s="3" t="s">
        <v>9591</v>
      </c>
      <c r="D1078">
        <v>0</v>
      </c>
      <c r="E1078">
        <v>0</v>
      </c>
      <c r="F1078">
        <f t="shared" si="16"/>
        <v>30000</v>
      </c>
      <c r="G1078">
        <v>20500</v>
      </c>
      <c r="H1078">
        <v>0</v>
      </c>
      <c r="I1078">
        <v>9500</v>
      </c>
      <c r="J1078">
        <v>0</v>
      </c>
      <c r="K1078">
        <v>0</v>
      </c>
      <c r="L1078">
        <v>0</v>
      </c>
      <c r="M1078">
        <v>9500</v>
      </c>
      <c r="N1078">
        <v>9500</v>
      </c>
      <c r="O1078">
        <v>0</v>
      </c>
    </row>
    <row r="1079" spans="1:15">
      <c r="A1079" s="3" t="s">
        <v>9592</v>
      </c>
      <c r="B1079" s="3" t="s">
        <v>7583</v>
      </c>
      <c r="C1079" s="3" t="s">
        <v>9592</v>
      </c>
      <c r="D1079">
        <v>0</v>
      </c>
      <c r="E1079">
        <v>0</v>
      </c>
      <c r="F1079">
        <f t="shared" si="16"/>
        <v>16250</v>
      </c>
      <c r="G1079">
        <v>5250</v>
      </c>
      <c r="H1079">
        <v>0</v>
      </c>
      <c r="I1079">
        <v>11000</v>
      </c>
      <c r="J1079">
        <v>0</v>
      </c>
      <c r="K1079">
        <v>0</v>
      </c>
      <c r="L1079">
        <v>0</v>
      </c>
      <c r="M1079">
        <v>11000</v>
      </c>
      <c r="N1079">
        <v>11000</v>
      </c>
      <c r="O1079">
        <v>0</v>
      </c>
    </row>
    <row r="1080" spans="1:15">
      <c r="A1080" s="3" t="s">
        <v>9593</v>
      </c>
      <c r="B1080" s="3" t="s">
        <v>4947</v>
      </c>
      <c r="C1080" s="3" t="s">
        <v>9593</v>
      </c>
      <c r="D1080">
        <v>0</v>
      </c>
      <c r="E1080">
        <v>0</v>
      </c>
      <c r="F1080">
        <f t="shared" si="16"/>
        <v>3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2</v>
      </c>
      <c r="N1080">
        <v>2</v>
      </c>
      <c r="O1080">
        <v>0</v>
      </c>
    </row>
    <row r="1081" spans="1:15">
      <c r="A1081" s="3" t="s">
        <v>9594</v>
      </c>
      <c r="B1081" s="3" t="s">
        <v>3533</v>
      </c>
      <c r="C1081" s="3" t="s">
        <v>9594</v>
      </c>
      <c r="D1081">
        <v>0</v>
      </c>
      <c r="E1081">
        <v>1</v>
      </c>
      <c r="F1081">
        <f t="shared" si="16"/>
        <v>5</v>
      </c>
      <c r="G1081">
        <v>1</v>
      </c>
      <c r="H1081">
        <v>0</v>
      </c>
      <c r="I1081">
        <v>4</v>
      </c>
      <c r="J1081">
        <v>0</v>
      </c>
      <c r="K1081">
        <v>0</v>
      </c>
      <c r="L1081">
        <v>0</v>
      </c>
      <c r="M1081">
        <v>4</v>
      </c>
      <c r="N1081">
        <v>4</v>
      </c>
      <c r="O1081">
        <v>0</v>
      </c>
    </row>
    <row r="1082" spans="1:15">
      <c r="A1082" s="3" t="s">
        <v>9595</v>
      </c>
      <c r="B1082" s="3" t="s">
        <v>3532</v>
      </c>
      <c r="C1082" s="3" t="s">
        <v>9595</v>
      </c>
      <c r="D1082">
        <v>0</v>
      </c>
      <c r="E1082">
        <v>1</v>
      </c>
      <c r="F1082">
        <f t="shared" si="16"/>
        <v>6</v>
      </c>
      <c r="G1082">
        <v>2</v>
      </c>
      <c r="H1082">
        <v>0</v>
      </c>
      <c r="I1082">
        <v>4</v>
      </c>
      <c r="J1082">
        <v>0</v>
      </c>
      <c r="K1082">
        <v>0</v>
      </c>
      <c r="L1082">
        <v>0</v>
      </c>
      <c r="M1082">
        <v>4</v>
      </c>
      <c r="N1082">
        <v>4</v>
      </c>
      <c r="O1082">
        <v>0</v>
      </c>
    </row>
    <row r="1083" spans="1:15">
      <c r="A1083" s="3" t="s">
        <v>9596</v>
      </c>
      <c r="B1083" s="3" t="s">
        <v>3240</v>
      </c>
      <c r="C1083" s="3" t="s">
        <v>9596</v>
      </c>
      <c r="D1083">
        <v>0</v>
      </c>
      <c r="E1083">
        <v>0</v>
      </c>
      <c r="F1083">
        <f t="shared" si="16"/>
        <v>124</v>
      </c>
      <c r="G1083">
        <v>4</v>
      </c>
      <c r="H1083">
        <v>0</v>
      </c>
      <c r="I1083">
        <v>120</v>
      </c>
      <c r="J1083">
        <v>0</v>
      </c>
      <c r="K1083">
        <v>0</v>
      </c>
      <c r="L1083">
        <v>0</v>
      </c>
      <c r="M1083">
        <v>100</v>
      </c>
      <c r="N1083">
        <v>100</v>
      </c>
      <c r="O1083">
        <v>20</v>
      </c>
    </row>
    <row r="1084" spans="1:15">
      <c r="A1084" s="3" t="s">
        <v>9597</v>
      </c>
      <c r="B1084" s="3" t="s">
        <v>9598</v>
      </c>
      <c r="C1084" s="3" t="s">
        <v>9597</v>
      </c>
      <c r="D1084">
        <v>0</v>
      </c>
      <c r="E1084">
        <v>17</v>
      </c>
      <c r="F1084">
        <f t="shared" si="16"/>
        <v>12</v>
      </c>
      <c r="G1084">
        <v>0</v>
      </c>
      <c r="H1084">
        <v>10</v>
      </c>
      <c r="I1084">
        <v>12</v>
      </c>
      <c r="J1084">
        <v>0</v>
      </c>
      <c r="K1084">
        <v>0</v>
      </c>
      <c r="L1084">
        <v>0</v>
      </c>
      <c r="M1084">
        <v>22</v>
      </c>
      <c r="N1084">
        <v>22</v>
      </c>
      <c r="O1084">
        <v>0</v>
      </c>
    </row>
    <row r="1085" spans="1:15">
      <c r="A1085" s="3" t="s">
        <v>9599</v>
      </c>
      <c r="B1085" s="3" t="s">
        <v>4941</v>
      </c>
      <c r="C1085" s="3" t="s">
        <v>9599</v>
      </c>
      <c r="D1085">
        <v>1</v>
      </c>
      <c r="E1085">
        <v>2</v>
      </c>
      <c r="F1085">
        <f t="shared" si="16"/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s="3" t="s">
        <v>9600</v>
      </c>
      <c r="B1086" s="3" t="s">
        <v>4939</v>
      </c>
      <c r="C1086" s="3" t="s">
        <v>9600</v>
      </c>
      <c r="D1086">
        <v>0</v>
      </c>
      <c r="E1086">
        <v>0</v>
      </c>
      <c r="F1086">
        <f t="shared" si="16"/>
        <v>3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>
        <v>1</v>
      </c>
      <c r="O1086">
        <v>0</v>
      </c>
    </row>
    <row r="1087" spans="1:15">
      <c r="A1087" s="3" t="s">
        <v>9601</v>
      </c>
      <c r="B1087" s="3" t="s">
        <v>3127</v>
      </c>
      <c r="C1087" s="3" t="s">
        <v>9601</v>
      </c>
      <c r="D1087">
        <v>0</v>
      </c>
      <c r="E1087">
        <v>0</v>
      </c>
      <c r="F1087">
        <f t="shared" si="16"/>
        <v>2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4</v>
      </c>
      <c r="M1087">
        <v>1</v>
      </c>
      <c r="N1087">
        <v>-3</v>
      </c>
      <c r="O1087">
        <v>1</v>
      </c>
    </row>
    <row r="1088" spans="1:15">
      <c r="A1088" s="3" t="s">
        <v>9602</v>
      </c>
      <c r="B1088" s="3" t="s">
        <v>4776</v>
      </c>
      <c r="C1088" s="3" t="s">
        <v>9602</v>
      </c>
      <c r="D1088">
        <v>0</v>
      </c>
      <c r="E1088">
        <v>0</v>
      </c>
      <c r="F1088">
        <f t="shared" si="16"/>
        <v>4000</v>
      </c>
      <c r="G1088">
        <v>0</v>
      </c>
      <c r="H1088">
        <v>0</v>
      </c>
      <c r="I1088">
        <v>4000</v>
      </c>
      <c r="J1088">
        <v>0</v>
      </c>
      <c r="K1088">
        <v>0</v>
      </c>
      <c r="L1088">
        <v>0</v>
      </c>
      <c r="M1088">
        <v>4000</v>
      </c>
      <c r="N1088">
        <v>4000</v>
      </c>
      <c r="O1088">
        <v>0</v>
      </c>
    </row>
    <row r="1089" spans="1:15">
      <c r="A1089" s="3" t="s">
        <v>9603</v>
      </c>
      <c r="B1089" s="3" t="s">
        <v>9604</v>
      </c>
      <c r="C1089" s="3" t="s">
        <v>9603</v>
      </c>
      <c r="D1089">
        <v>0</v>
      </c>
      <c r="E1089">
        <v>0</v>
      </c>
      <c r="F1089">
        <f t="shared" si="16"/>
        <v>2</v>
      </c>
      <c r="G1089">
        <v>0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2</v>
      </c>
      <c r="N1089">
        <v>2</v>
      </c>
      <c r="O1089">
        <v>0</v>
      </c>
    </row>
    <row r="1090" spans="1:15">
      <c r="A1090" s="3" t="s">
        <v>9605</v>
      </c>
      <c r="B1090" s="3" t="s">
        <v>3168</v>
      </c>
      <c r="C1090" s="3" t="s">
        <v>9605</v>
      </c>
      <c r="D1090">
        <v>0</v>
      </c>
      <c r="E1090">
        <v>0</v>
      </c>
      <c r="F1090">
        <f t="shared" si="16"/>
        <v>2</v>
      </c>
      <c r="G1090">
        <v>0</v>
      </c>
      <c r="H1090">
        <v>0</v>
      </c>
      <c r="I1090">
        <v>2</v>
      </c>
      <c r="J1090">
        <v>0</v>
      </c>
      <c r="K1090">
        <v>0</v>
      </c>
      <c r="L1090">
        <v>0</v>
      </c>
      <c r="M1090">
        <v>2</v>
      </c>
      <c r="N1090">
        <v>2</v>
      </c>
      <c r="O1090">
        <v>0</v>
      </c>
    </row>
    <row r="1091" spans="1:15">
      <c r="A1091" s="3" t="s">
        <v>9606</v>
      </c>
      <c r="B1091" s="3" t="s">
        <v>3167</v>
      </c>
      <c r="C1091" s="3" t="s">
        <v>9606</v>
      </c>
      <c r="D1091">
        <v>0</v>
      </c>
      <c r="E1091">
        <v>0</v>
      </c>
      <c r="F1091">
        <f t="shared" ref="F1091:F1154" si="17">G1091+I1091</f>
        <v>2</v>
      </c>
      <c r="G1091">
        <v>0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2</v>
      </c>
      <c r="N1091">
        <v>2</v>
      </c>
      <c r="O1091">
        <v>0</v>
      </c>
    </row>
    <row r="1092" spans="1:15">
      <c r="A1092" s="3" t="s">
        <v>9607</v>
      </c>
      <c r="B1092" s="3" t="s">
        <v>9608</v>
      </c>
      <c r="C1092" s="3" t="s">
        <v>9607</v>
      </c>
      <c r="D1092">
        <v>0</v>
      </c>
      <c r="E1092">
        <v>0</v>
      </c>
      <c r="F1092">
        <f t="shared" si="17"/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0</v>
      </c>
    </row>
    <row r="1093" spans="1:15">
      <c r="A1093" s="3" t="s">
        <v>9609</v>
      </c>
      <c r="B1093" s="3" t="s">
        <v>4937</v>
      </c>
      <c r="C1093" s="3" t="s">
        <v>9609</v>
      </c>
      <c r="D1093">
        <v>0</v>
      </c>
      <c r="E1093">
        <v>36</v>
      </c>
      <c r="F1093">
        <f t="shared" si="17"/>
        <v>0</v>
      </c>
      <c r="G1093">
        <v>0</v>
      </c>
      <c r="H1093">
        <v>36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v>35</v>
      </c>
    </row>
    <row r="1094" spans="1:15">
      <c r="A1094" s="3" t="s">
        <v>9610</v>
      </c>
      <c r="B1094" s="3" t="s">
        <v>4774</v>
      </c>
      <c r="C1094" s="3" t="s">
        <v>9610</v>
      </c>
      <c r="D1094">
        <v>0</v>
      </c>
      <c r="E1094">
        <v>0</v>
      </c>
      <c r="F1094">
        <f t="shared" si="17"/>
        <v>3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0</v>
      </c>
      <c r="M1094">
        <v>3</v>
      </c>
      <c r="N1094">
        <v>3</v>
      </c>
      <c r="O1094">
        <v>0</v>
      </c>
    </row>
    <row r="1095" spans="1:15">
      <c r="A1095" s="3" t="s">
        <v>9611</v>
      </c>
      <c r="B1095" s="3" t="s">
        <v>4935</v>
      </c>
      <c r="C1095" s="3" t="s">
        <v>9611</v>
      </c>
      <c r="D1095">
        <v>0</v>
      </c>
      <c r="E1095">
        <v>15050</v>
      </c>
      <c r="F1095">
        <f t="shared" si="17"/>
        <v>0</v>
      </c>
      <c r="G1095">
        <v>0</v>
      </c>
      <c r="H1095">
        <v>15000</v>
      </c>
      <c r="I1095">
        <v>0</v>
      </c>
      <c r="J1095">
        <v>0</v>
      </c>
      <c r="K1095">
        <v>0</v>
      </c>
      <c r="L1095">
        <v>0</v>
      </c>
      <c r="M1095">
        <v>700</v>
      </c>
      <c r="N1095">
        <v>700</v>
      </c>
      <c r="O1095">
        <v>14300</v>
      </c>
    </row>
    <row r="1096" spans="1:15">
      <c r="A1096" s="3" t="s">
        <v>9612</v>
      </c>
      <c r="B1096" s="3" t="s">
        <v>4772</v>
      </c>
      <c r="C1096" s="3" t="s">
        <v>9612</v>
      </c>
      <c r="D1096">
        <v>0</v>
      </c>
      <c r="E1096">
        <v>3</v>
      </c>
      <c r="F1096">
        <f t="shared" si="17"/>
        <v>6</v>
      </c>
      <c r="G1096">
        <v>4</v>
      </c>
      <c r="H1096">
        <v>5</v>
      </c>
      <c r="I1096">
        <v>2</v>
      </c>
      <c r="J1096">
        <v>0</v>
      </c>
      <c r="K1096">
        <v>0</v>
      </c>
      <c r="L1096">
        <v>0</v>
      </c>
      <c r="M1096">
        <v>5</v>
      </c>
      <c r="N1096">
        <v>5</v>
      </c>
      <c r="O1096">
        <v>2</v>
      </c>
    </row>
    <row r="1097" spans="1:15">
      <c r="A1097" s="3" t="s">
        <v>9613</v>
      </c>
      <c r="B1097" s="3" t="s">
        <v>4932</v>
      </c>
      <c r="C1097" s="3" t="s">
        <v>9613</v>
      </c>
      <c r="D1097">
        <v>0</v>
      </c>
      <c r="E1097">
        <v>1</v>
      </c>
      <c r="F1097">
        <f t="shared" si="17"/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</row>
    <row r="1098" spans="1:15">
      <c r="A1098" s="3" t="s">
        <v>9614</v>
      </c>
      <c r="B1098" s="3" t="s">
        <v>3239</v>
      </c>
      <c r="C1098" s="3" t="s">
        <v>9614</v>
      </c>
      <c r="D1098">
        <v>0</v>
      </c>
      <c r="E1098">
        <v>5</v>
      </c>
      <c r="F1098">
        <f t="shared" si="17"/>
        <v>38</v>
      </c>
      <c r="G1098">
        <v>6</v>
      </c>
      <c r="H1098">
        <v>3</v>
      </c>
      <c r="I1098">
        <v>32</v>
      </c>
      <c r="J1098">
        <v>0</v>
      </c>
      <c r="K1098">
        <v>0</v>
      </c>
      <c r="L1098">
        <v>0</v>
      </c>
      <c r="M1098">
        <v>24</v>
      </c>
      <c r="N1098">
        <v>24</v>
      </c>
      <c r="O1098">
        <v>11</v>
      </c>
    </row>
    <row r="1099" spans="1:15">
      <c r="A1099" s="3" t="s">
        <v>9615</v>
      </c>
      <c r="B1099" s="3" t="s">
        <v>4929</v>
      </c>
      <c r="C1099" s="3" t="s">
        <v>9615</v>
      </c>
      <c r="D1099">
        <v>0</v>
      </c>
      <c r="E1099">
        <v>200</v>
      </c>
      <c r="F1099">
        <f t="shared" si="17"/>
        <v>200</v>
      </c>
      <c r="G1099">
        <v>0</v>
      </c>
      <c r="H1099">
        <v>200</v>
      </c>
      <c r="I1099">
        <v>200</v>
      </c>
      <c r="J1099">
        <v>0</v>
      </c>
      <c r="K1099">
        <v>0</v>
      </c>
      <c r="L1099">
        <v>0</v>
      </c>
      <c r="M1099">
        <v>400</v>
      </c>
      <c r="N1099">
        <v>400</v>
      </c>
      <c r="O1099">
        <v>0</v>
      </c>
    </row>
    <row r="1100" spans="1:15">
      <c r="A1100" s="3" t="s">
        <v>9616</v>
      </c>
      <c r="B1100" s="3" t="s">
        <v>3238</v>
      </c>
      <c r="C1100" s="3" t="s">
        <v>9616</v>
      </c>
      <c r="D1100">
        <v>0</v>
      </c>
      <c r="E1100">
        <v>0</v>
      </c>
      <c r="F1100">
        <f t="shared" si="17"/>
        <v>160</v>
      </c>
      <c r="G1100">
        <v>61</v>
      </c>
      <c r="H1100">
        <v>12</v>
      </c>
      <c r="I1100">
        <v>99</v>
      </c>
      <c r="J1100">
        <v>0</v>
      </c>
      <c r="K1100">
        <v>0</v>
      </c>
      <c r="L1100">
        <v>0</v>
      </c>
      <c r="M1100">
        <v>111</v>
      </c>
      <c r="N1100">
        <v>111</v>
      </c>
      <c r="O1100">
        <v>0</v>
      </c>
    </row>
    <row r="1101" spans="1:15">
      <c r="A1101" s="3" t="s">
        <v>9617</v>
      </c>
      <c r="B1101" s="3" t="s">
        <v>9618</v>
      </c>
      <c r="C1101" s="3" t="s">
        <v>9617</v>
      </c>
      <c r="D1101">
        <v>0</v>
      </c>
      <c r="E1101">
        <v>0</v>
      </c>
      <c r="F1101">
        <f t="shared" si="17"/>
        <v>1000</v>
      </c>
      <c r="G1101">
        <v>0</v>
      </c>
      <c r="H1101">
        <v>0</v>
      </c>
      <c r="I1101">
        <v>1000</v>
      </c>
      <c r="J1101">
        <v>0</v>
      </c>
      <c r="K1101">
        <v>0</v>
      </c>
      <c r="L1101">
        <v>0</v>
      </c>
      <c r="M1101">
        <v>1000</v>
      </c>
      <c r="N1101">
        <v>1000</v>
      </c>
      <c r="O1101">
        <v>0</v>
      </c>
    </row>
    <row r="1102" spans="1:15">
      <c r="A1102" s="3" t="s">
        <v>9619</v>
      </c>
      <c r="B1102" s="3" t="s">
        <v>907</v>
      </c>
      <c r="C1102" s="3" t="s">
        <v>9619</v>
      </c>
      <c r="D1102">
        <v>0</v>
      </c>
      <c r="E1102">
        <v>0</v>
      </c>
      <c r="F1102">
        <f t="shared" si="17"/>
        <v>114</v>
      </c>
      <c r="G1102">
        <v>0</v>
      </c>
      <c r="H1102">
        <v>0</v>
      </c>
      <c r="I1102">
        <v>114</v>
      </c>
      <c r="J1102">
        <v>0</v>
      </c>
      <c r="K1102">
        <v>0</v>
      </c>
      <c r="L1102">
        <v>0</v>
      </c>
      <c r="M1102">
        <v>114</v>
      </c>
      <c r="N1102">
        <v>114</v>
      </c>
      <c r="O1102">
        <v>0</v>
      </c>
    </row>
    <row r="1103" spans="1:15">
      <c r="A1103" s="3" t="s">
        <v>9620</v>
      </c>
      <c r="B1103" s="3" t="s">
        <v>1035</v>
      </c>
      <c r="C1103" s="3" t="s">
        <v>9620</v>
      </c>
      <c r="D1103">
        <v>0</v>
      </c>
      <c r="E1103">
        <v>0</v>
      </c>
      <c r="F1103">
        <f t="shared" si="17"/>
        <v>6</v>
      </c>
      <c r="G1103">
        <v>0</v>
      </c>
      <c r="H1103">
        <v>0</v>
      </c>
      <c r="I1103">
        <v>6</v>
      </c>
      <c r="J1103">
        <v>0</v>
      </c>
      <c r="K1103">
        <v>0</v>
      </c>
      <c r="L1103">
        <v>0</v>
      </c>
      <c r="M1103">
        <v>3</v>
      </c>
      <c r="N1103">
        <v>3</v>
      </c>
      <c r="O1103">
        <v>3</v>
      </c>
    </row>
    <row r="1104" spans="1:15">
      <c r="A1104" s="3" t="s">
        <v>9621</v>
      </c>
      <c r="B1104" s="3" t="s">
        <v>1043</v>
      </c>
      <c r="C1104" s="3" t="s">
        <v>9621</v>
      </c>
      <c r="D1104">
        <v>0</v>
      </c>
      <c r="E1104">
        <v>0</v>
      </c>
      <c r="F1104">
        <f t="shared" si="17"/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0.5</v>
      </c>
      <c r="N1104">
        <v>0.5</v>
      </c>
      <c r="O1104">
        <v>0.5</v>
      </c>
    </row>
    <row r="1105" spans="1:15">
      <c r="A1105" s="3" t="s">
        <v>9622</v>
      </c>
      <c r="B1105" s="3" t="s">
        <v>949</v>
      </c>
      <c r="C1105" s="3" t="s">
        <v>9622</v>
      </c>
      <c r="D1105">
        <v>0</v>
      </c>
      <c r="E1105">
        <v>0</v>
      </c>
      <c r="F1105">
        <f t="shared" si="17"/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0</v>
      </c>
    </row>
    <row r="1106" spans="1:15">
      <c r="A1106" s="3" t="s">
        <v>9623</v>
      </c>
      <c r="B1106" s="3" t="s">
        <v>4363</v>
      </c>
      <c r="C1106" s="3" t="s">
        <v>9623</v>
      </c>
      <c r="D1106">
        <v>1</v>
      </c>
      <c r="E1106">
        <v>1</v>
      </c>
      <c r="F1106">
        <f t="shared" si="17"/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s="3" t="s">
        <v>9624</v>
      </c>
      <c r="B1107" s="3" t="s">
        <v>3991</v>
      </c>
      <c r="C1107" s="3" t="s">
        <v>9624</v>
      </c>
      <c r="D1107">
        <v>0</v>
      </c>
      <c r="E1107">
        <v>0</v>
      </c>
      <c r="F1107">
        <f t="shared" si="17"/>
        <v>1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</row>
    <row r="1108" spans="1:15">
      <c r="A1108" s="3" t="s">
        <v>9625</v>
      </c>
      <c r="B1108" s="3" t="s">
        <v>4220</v>
      </c>
      <c r="C1108" s="3" t="s">
        <v>9625</v>
      </c>
      <c r="D1108">
        <v>0</v>
      </c>
      <c r="E1108">
        <v>1</v>
      </c>
      <c r="F1108">
        <f t="shared" si="17"/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</row>
    <row r="1109" spans="1:15">
      <c r="A1109" s="3" t="s">
        <v>9626</v>
      </c>
      <c r="B1109" s="3" t="s">
        <v>4267</v>
      </c>
      <c r="C1109" s="3" t="s">
        <v>9626</v>
      </c>
      <c r="D1109">
        <v>0</v>
      </c>
      <c r="E1109">
        <v>1</v>
      </c>
      <c r="F1109">
        <f t="shared" si="17"/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</v>
      </c>
      <c r="O1109">
        <v>0</v>
      </c>
    </row>
    <row r="1110" spans="1:15">
      <c r="A1110" s="3" t="s">
        <v>9627</v>
      </c>
      <c r="B1110" s="3" t="s">
        <v>3989</v>
      </c>
      <c r="C1110" s="3" t="s">
        <v>9627</v>
      </c>
      <c r="D1110">
        <v>0</v>
      </c>
      <c r="E1110">
        <v>7000</v>
      </c>
      <c r="F1110">
        <f t="shared" si="17"/>
        <v>10000</v>
      </c>
      <c r="G1110">
        <v>4000</v>
      </c>
      <c r="H1110">
        <v>7000</v>
      </c>
      <c r="I1110">
        <v>6000</v>
      </c>
      <c r="J1110">
        <v>0</v>
      </c>
      <c r="K1110">
        <v>0</v>
      </c>
      <c r="L1110">
        <v>0</v>
      </c>
      <c r="M1110">
        <v>9200</v>
      </c>
      <c r="N1110">
        <v>9200</v>
      </c>
      <c r="O1110">
        <v>3800</v>
      </c>
    </row>
    <row r="1111" spans="1:15">
      <c r="A1111" s="3" t="s">
        <v>9628</v>
      </c>
      <c r="B1111" s="3" t="s">
        <v>4926</v>
      </c>
      <c r="C1111" s="3" t="s">
        <v>9628</v>
      </c>
      <c r="D1111">
        <v>0</v>
      </c>
      <c r="E1111">
        <v>3</v>
      </c>
      <c r="F1111">
        <f t="shared" si="17"/>
        <v>1</v>
      </c>
      <c r="G1111">
        <v>0</v>
      </c>
      <c r="H1111">
        <v>3</v>
      </c>
      <c r="I1111">
        <v>1</v>
      </c>
      <c r="J1111">
        <v>0</v>
      </c>
      <c r="K1111">
        <v>0</v>
      </c>
      <c r="L1111">
        <v>0</v>
      </c>
      <c r="M1111">
        <v>4</v>
      </c>
      <c r="N1111">
        <v>4</v>
      </c>
      <c r="O1111">
        <v>0</v>
      </c>
    </row>
    <row r="1112" spans="1:15">
      <c r="A1112" s="3" t="s">
        <v>9629</v>
      </c>
      <c r="B1112" s="3" t="s">
        <v>3985</v>
      </c>
      <c r="C1112" s="3" t="s">
        <v>9629</v>
      </c>
      <c r="D1112">
        <v>0</v>
      </c>
      <c r="E1112">
        <v>0</v>
      </c>
      <c r="F1112">
        <f t="shared" si="17"/>
        <v>5800</v>
      </c>
      <c r="G1112">
        <v>4000</v>
      </c>
      <c r="H1112">
        <v>2920</v>
      </c>
      <c r="I1112">
        <v>1800</v>
      </c>
      <c r="J1112">
        <v>0</v>
      </c>
      <c r="K1112">
        <v>0</v>
      </c>
      <c r="L1112">
        <v>0</v>
      </c>
      <c r="M1112">
        <v>2920</v>
      </c>
      <c r="N1112">
        <v>2920</v>
      </c>
      <c r="O1112">
        <v>1800</v>
      </c>
    </row>
    <row r="1113" spans="1:15">
      <c r="A1113" s="3" t="s">
        <v>9630</v>
      </c>
      <c r="B1113" s="3" t="s">
        <v>6783</v>
      </c>
      <c r="C1113" s="3" t="s">
        <v>9630</v>
      </c>
      <c r="D1113">
        <v>0</v>
      </c>
      <c r="E1113">
        <v>0</v>
      </c>
      <c r="F1113">
        <f t="shared" si="17"/>
        <v>375</v>
      </c>
      <c r="G1113">
        <v>375</v>
      </c>
      <c r="H1113">
        <v>323</v>
      </c>
      <c r="I1113">
        <v>0</v>
      </c>
      <c r="J1113">
        <v>0</v>
      </c>
      <c r="K1113">
        <v>0</v>
      </c>
      <c r="L1113">
        <v>0</v>
      </c>
      <c r="M1113">
        <v>170</v>
      </c>
      <c r="N1113">
        <v>170</v>
      </c>
      <c r="O1113">
        <v>153</v>
      </c>
    </row>
    <row r="1114" spans="1:15">
      <c r="A1114" s="3" t="s">
        <v>9631</v>
      </c>
      <c r="B1114" s="3" t="s">
        <v>6787</v>
      </c>
      <c r="C1114" s="3" t="s">
        <v>9631</v>
      </c>
      <c r="D1114">
        <v>0</v>
      </c>
      <c r="E1114">
        <v>0</v>
      </c>
      <c r="F1114">
        <f t="shared" si="17"/>
        <v>120000</v>
      </c>
      <c r="G1114">
        <v>120000</v>
      </c>
      <c r="H1114">
        <v>92000</v>
      </c>
      <c r="I1114">
        <v>0</v>
      </c>
      <c r="J1114">
        <v>0</v>
      </c>
      <c r="K1114">
        <v>0</v>
      </c>
      <c r="L1114">
        <v>0</v>
      </c>
      <c r="M1114">
        <v>90000</v>
      </c>
      <c r="N1114">
        <v>90000</v>
      </c>
      <c r="O1114">
        <v>2000</v>
      </c>
    </row>
    <row r="1115" spans="1:15">
      <c r="A1115" s="3" t="s">
        <v>9632</v>
      </c>
      <c r="B1115" s="3" t="s">
        <v>6785</v>
      </c>
      <c r="C1115" s="3" t="s">
        <v>9632</v>
      </c>
      <c r="D1115">
        <v>0</v>
      </c>
      <c r="E1115">
        <v>0</v>
      </c>
      <c r="F1115">
        <f t="shared" si="17"/>
        <v>62</v>
      </c>
      <c r="G1115">
        <v>50</v>
      </c>
      <c r="H1115">
        <v>37</v>
      </c>
      <c r="I1115">
        <v>12</v>
      </c>
      <c r="J1115">
        <v>0</v>
      </c>
      <c r="K1115">
        <v>0</v>
      </c>
      <c r="L1115">
        <v>0</v>
      </c>
      <c r="M1115">
        <v>36</v>
      </c>
      <c r="N1115">
        <v>36</v>
      </c>
      <c r="O1115">
        <v>13</v>
      </c>
    </row>
    <row r="1116" spans="1:15">
      <c r="A1116" s="3" t="s">
        <v>9633</v>
      </c>
      <c r="B1116" s="3" t="s">
        <v>7859</v>
      </c>
      <c r="C1116" s="3" t="s">
        <v>9633</v>
      </c>
      <c r="D1116">
        <v>0</v>
      </c>
      <c r="E1116">
        <v>0</v>
      </c>
      <c r="F1116">
        <f t="shared" si="17"/>
        <v>8</v>
      </c>
      <c r="G1116">
        <v>0</v>
      </c>
      <c r="H1116">
        <v>0</v>
      </c>
      <c r="I1116">
        <v>8</v>
      </c>
      <c r="J1116">
        <v>0</v>
      </c>
      <c r="K1116">
        <v>0</v>
      </c>
      <c r="L1116">
        <v>0.1</v>
      </c>
      <c r="M1116">
        <v>2</v>
      </c>
      <c r="N1116">
        <v>1.9</v>
      </c>
      <c r="O1116">
        <v>6</v>
      </c>
    </row>
    <row r="1117" spans="1:15">
      <c r="A1117" s="3" t="s">
        <v>9634</v>
      </c>
      <c r="B1117" s="3" t="s">
        <v>1789</v>
      </c>
      <c r="C1117" s="3" t="s">
        <v>9634</v>
      </c>
      <c r="D1117">
        <v>0</v>
      </c>
      <c r="E1117">
        <v>0</v>
      </c>
      <c r="F1117">
        <f t="shared" si="17"/>
        <v>8</v>
      </c>
      <c r="G1117">
        <v>0</v>
      </c>
      <c r="H1117">
        <v>0</v>
      </c>
      <c r="I1117">
        <v>8</v>
      </c>
      <c r="J1117">
        <v>0</v>
      </c>
      <c r="K1117">
        <v>0</v>
      </c>
      <c r="L1117">
        <v>0</v>
      </c>
      <c r="M1117">
        <v>8</v>
      </c>
      <c r="N1117">
        <v>8</v>
      </c>
      <c r="O1117">
        <v>0</v>
      </c>
    </row>
    <row r="1118" spans="1:15">
      <c r="A1118" s="3" t="s">
        <v>9635</v>
      </c>
      <c r="B1118" s="4" t="s">
        <v>8344</v>
      </c>
      <c r="C1118" s="3" t="s">
        <v>9635</v>
      </c>
      <c r="D1118">
        <v>0</v>
      </c>
      <c r="E1118">
        <v>0</v>
      </c>
      <c r="F1118">
        <f t="shared" si="17"/>
        <v>8</v>
      </c>
      <c r="G1118">
        <v>0</v>
      </c>
      <c r="H1118">
        <v>0</v>
      </c>
      <c r="I1118">
        <v>8</v>
      </c>
      <c r="J1118">
        <v>0</v>
      </c>
      <c r="K1118">
        <v>0</v>
      </c>
      <c r="L1118">
        <v>0</v>
      </c>
      <c r="M1118">
        <v>8</v>
      </c>
      <c r="N1118">
        <v>8</v>
      </c>
      <c r="O1118">
        <v>0</v>
      </c>
    </row>
    <row r="1119" spans="1:15">
      <c r="A1119" s="3" t="s">
        <v>9636</v>
      </c>
      <c r="B1119" s="3" t="s">
        <v>4924</v>
      </c>
      <c r="C1119" s="3" t="s">
        <v>9636</v>
      </c>
      <c r="D1119">
        <v>0</v>
      </c>
      <c r="E1119">
        <v>1</v>
      </c>
      <c r="F1119">
        <f t="shared" si="17"/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0</v>
      </c>
    </row>
    <row r="1120" spans="1:15">
      <c r="A1120" s="3" t="s">
        <v>9637</v>
      </c>
      <c r="B1120" s="3" t="s">
        <v>4922</v>
      </c>
      <c r="C1120" s="3" t="s">
        <v>9637</v>
      </c>
      <c r="D1120">
        <v>1</v>
      </c>
      <c r="E1120">
        <v>8</v>
      </c>
      <c r="F1120">
        <f t="shared" si="17"/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s="3" t="s">
        <v>9638</v>
      </c>
      <c r="B1121" s="3" t="s">
        <v>951</v>
      </c>
      <c r="C1121" s="3" t="s">
        <v>9638</v>
      </c>
      <c r="D1121">
        <v>0</v>
      </c>
      <c r="E1121">
        <v>0</v>
      </c>
      <c r="F1121">
        <f t="shared" si="17"/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0</v>
      </c>
    </row>
    <row r="1122" spans="1:15">
      <c r="A1122" s="3" t="s">
        <v>9639</v>
      </c>
      <c r="B1122" s="3" t="s">
        <v>4920</v>
      </c>
      <c r="C1122" s="3" t="s">
        <v>9639</v>
      </c>
      <c r="D1122">
        <v>0</v>
      </c>
      <c r="E1122">
        <v>1</v>
      </c>
      <c r="F1122">
        <f t="shared" si="17"/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</row>
    <row r="1123" spans="1:15">
      <c r="A1123" s="3" t="s">
        <v>9640</v>
      </c>
      <c r="B1123" s="3" t="s">
        <v>3237</v>
      </c>
      <c r="C1123" s="3" t="s">
        <v>9640</v>
      </c>
      <c r="D1123">
        <v>0</v>
      </c>
      <c r="E1123">
        <v>0</v>
      </c>
      <c r="F1123">
        <f t="shared" si="17"/>
        <v>3</v>
      </c>
      <c r="G1123">
        <v>0</v>
      </c>
      <c r="H1123">
        <v>0</v>
      </c>
      <c r="I1123">
        <v>3</v>
      </c>
      <c r="J1123">
        <v>0</v>
      </c>
      <c r="K1123">
        <v>0</v>
      </c>
      <c r="L1123">
        <v>0</v>
      </c>
      <c r="M1123">
        <v>3</v>
      </c>
      <c r="N1123">
        <v>3</v>
      </c>
      <c r="O1123">
        <v>0</v>
      </c>
    </row>
    <row r="1124" spans="1:15">
      <c r="A1124" s="3" t="s">
        <v>9641</v>
      </c>
      <c r="B1124" s="3" t="s">
        <v>2995</v>
      </c>
      <c r="C1124" s="3" t="s">
        <v>9641</v>
      </c>
      <c r="D1124">
        <v>0</v>
      </c>
      <c r="E1124">
        <v>0</v>
      </c>
      <c r="F1124">
        <f t="shared" si="17"/>
        <v>1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1</v>
      </c>
      <c r="N1124">
        <v>1</v>
      </c>
      <c r="O1124">
        <v>0</v>
      </c>
    </row>
    <row r="1125" spans="1:15">
      <c r="A1125" s="3" t="s">
        <v>9642</v>
      </c>
      <c r="B1125" s="3" t="s">
        <v>2994</v>
      </c>
      <c r="C1125" s="3" t="s">
        <v>9642</v>
      </c>
      <c r="D1125">
        <v>0</v>
      </c>
      <c r="E1125">
        <v>1</v>
      </c>
      <c r="F1125">
        <f t="shared" si="17"/>
        <v>3</v>
      </c>
      <c r="G1125">
        <v>1</v>
      </c>
      <c r="H1125">
        <v>1</v>
      </c>
      <c r="I1125">
        <v>2</v>
      </c>
      <c r="J1125">
        <v>0</v>
      </c>
      <c r="K1125">
        <v>0</v>
      </c>
      <c r="L1125">
        <v>0</v>
      </c>
      <c r="M1125">
        <v>2</v>
      </c>
      <c r="N1125">
        <v>2</v>
      </c>
      <c r="O1125">
        <v>1</v>
      </c>
    </row>
    <row r="1126" spans="1:15">
      <c r="A1126" s="3" t="s">
        <v>9643</v>
      </c>
      <c r="B1126" s="3" t="s">
        <v>9644</v>
      </c>
      <c r="C1126" s="3" t="s">
        <v>9643</v>
      </c>
      <c r="D1126">
        <v>0</v>
      </c>
      <c r="E1126">
        <v>1</v>
      </c>
      <c r="F1126">
        <f t="shared" si="17"/>
        <v>2</v>
      </c>
      <c r="G1126">
        <v>0</v>
      </c>
      <c r="H1126">
        <v>0</v>
      </c>
      <c r="I1126">
        <v>2</v>
      </c>
      <c r="J1126">
        <v>0</v>
      </c>
      <c r="K1126">
        <v>0</v>
      </c>
      <c r="L1126">
        <v>0</v>
      </c>
      <c r="M1126">
        <v>2</v>
      </c>
      <c r="N1126">
        <v>2</v>
      </c>
      <c r="O1126">
        <v>0</v>
      </c>
    </row>
    <row r="1127" spans="1:15">
      <c r="A1127" s="3" t="s">
        <v>9645</v>
      </c>
      <c r="B1127" s="3" t="s">
        <v>4918</v>
      </c>
      <c r="C1127" s="3" t="s">
        <v>9645</v>
      </c>
      <c r="D1127">
        <v>1</v>
      </c>
      <c r="E1127">
        <v>0</v>
      </c>
      <c r="F1127">
        <f t="shared" si="17"/>
        <v>25</v>
      </c>
      <c r="G1127">
        <v>25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s="3" t="s">
        <v>9646</v>
      </c>
      <c r="B1128" s="3" t="s">
        <v>4916</v>
      </c>
      <c r="C1128" s="3" t="s">
        <v>9646</v>
      </c>
      <c r="D1128">
        <v>1</v>
      </c>
      <c r="E1128">
        <v>0</v>
      </c>
      <c r="F1128">
        <f t="shared" si="17"/>
        <v>25</v>
      </c>
      <c r="G1128">
        <v>25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s="3" t="s">
        <v>9647</v>
      </c>
      <c r="B1129" s="3" t="s">
        <v>4914</v>
      </c>
      <c r="C1129" s="3" t="s">
        <v>9647</v>
      </c>
      <c r="D1129">
        <v>1</v>
      </c>
      <c r="E1129">
        <v>0</v>
      </c>
      <c r="F1129">
        <f t="shared" si="17"/>
        <v>25</v>
      </c>
      <c r="G1129">
        <v>25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3" t="s">
        <v>9648</v>
      </c>
      <c r="B1130" s="3" t="s">
        <v>4912</v>
      </c>
      <c r="C1130" s="3" t="s">
        <v>9648</v>
      </c>
      <c r="D1130">
        <v>1</v>
      </c>
      <c r="E1130">
        <v>0</v>
      </c>
      <c r="F1130">
        <f t="shared" si="17"/>
        <v>25</v>
      </c>
      <c r="G1130">
        <v>25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s="3" t="s">
        <v>9649</v>
      </c>
      <c r="B1131" s="3" t="s">
        <v>3068</v>
      </c>
      <c r="C1131" s="3" t="s">
        <v>9649</v>
      </c>
      <c r="D1131">
        <v>0</v>
      </c>
      <c r="E1131">
        <v>3</v>
      </c>
      <c r="F1131">
        <f t="shared" si="17"/>
        <v>0</v>
      </c>
      <c r="G1131">
        <v>0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2</v>
      </c>
      <c r="O1131">
        <v>0</v>
      </c>
    </row>
    <row r="1132" spans="1:15">
      <c r="A1132" s="3" t="s">
        <v>9650</v>
      </c>
      <c r="B1132" s="3" t="s">
        <v>4770</v>
      </c>
      <c r="C1132" s="3" t="s">
        <v>9650</v>
      </c>
      <c r="D1132">
        <v>0</v>
      </c>
      <c r="E1132">
        <v>0</v>
      </c>
      <c r="F1132">
        <f t="shared" si="17"/>
        <v>3</v>
      </c>
      <c r="G1132">
        <v>1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2</v>
      </c>
      <c r="N1132">
        <v>2</v>
      </c>
      <c r="O1132">
        <v>0</v>
      </c>
    </row>
    <row r="1133" spans="1:15">
      <c r="A1133" s="3" t="s">
        <v>9651</v>
      </c>
      <c r="B1133" s="3" t="s">
        <v>3278</v>
      </c>
      <c r="C1133" s="3" t="s">
        <v>9651</v>
      </c>
      <c r="D1133">
        <v>1</v>
      </c>
      <c r="E1133">
        <v>0</v>
      </c>
      <c r="F1133">
        <f t="shared" si="17"/>
        <v>12</v>
      </c>
      <c r="G1133">
        <v>12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3" t="s">
        <v>9652</v>
      </c>
      <c r="B1134" s="3" t="s">
        <v>3236</v>
      </c>
      <c r="C1134" s="3" t="s">
        <v>9652</v>
      </c>
      <c r="D1134">
        <v>0</v>
      </c>
      <c r="E1134">
        <v>0</v>
      </c>
      <c r="F1134">
        <f t="shared" si="17"/>
        <v>10</v>
      </c>
      <c r="G1134">
        <v>5</v>
      </c>
      <c r="H1134">
        <v>2</v>
      </c>
      <c r="I1134">
        <v>5</v>
      </c>
      <c r="J1134">
        <v>0</v>
      </c>
      <c r="K1134">
        <v>0</v>
      </c>
      <c r="L1134">
        <v>0</v>
      </c>
      <c r="M1134">
        <v>5</v>
      </c>
      <c r="N1134">
        <v>5</v>
      </c>
      <c r="O1134">
        <v>2</v>
      </c>
    </row>
    <row r="1135" spans="1:15">
      <c r="A1135" s="3" t="s">
        <v>9653</v>
      </c>
      <c r="B1135" s="3" t="s">
        <v>2993</v>
      </c>
      <c r="C1135" s="3" t="s">
        <v>9653</v>
      </c>
      <c r="D1135">
        <v>0</v>
      </c>
      <c r="E1135">
        <v>0</v>
      </c>
      <c r="F1135">
        <f t="shared" si="17"/>
        <v>10</v>
      </c>
      <c r="G1135">
        <v>3</v>
      </c>
      <c r="H1135">
        <v>1</v>
      </c>
      <c r="I1135">
        <v>7</v>
      </c>
      <c r="J1135">
        <v>0</v>
      </c>
      <c r="K1135">
        <v>0</v>
      </c>
      <c r="L1135">
        <v>0</v>
      </c>
      <c r="M1135">
        <v>7</v>
      </c>
      <c r="N1135">
        <v>7</v>
      </c>
      <c r="O1135">
        <v>1</v>
      </c>
    </row>
    <row r="1136" spans="1:15">
      <c r="A1136" s="3" t="s">
        <v>9654</v>
      </c>
      <c r="B1136" s="3" t="s">
        <v>1113</v>
      </c>
      <c r="C1136" s="3" t="s">
        <v>9654</v>
      </c>
      <c r="D1136">
        <v>0</v>
      </c>
      <c r="E1136">
        <v>0</v>
      </c>
      <c r="F1136">
        <f t="shared" si="17"/>
        <v>3</v>
      </c>
      <c r="G1136">
        <v>0</v>
      </c>
      <c r="H1136">
        <v>0</v>
      </c>
      <c r="I1136">
        <v>3</v>
      </c>
      <c r="J1136">
        <v>0</v>
      </c>
      <c r="K1136">
        <v>0</v>
      </c>
      <c r="L1136">
        <v>0</v>
      </c>
      <c r="M1136">
        <v>2</v>
      </c>
      <c r="N1136">
        <v>2</v>
      </c>
      <c r="O1136">
        <v>1</v>
      </c>
    </row>
    <row r="1137" spans="1:15">
      <c r="A1137" s="3" t="s">
        <v>9655</v>
      </c>
      <c r="B1137" s="3" t="s">
        <v>2992</v>
      </c>
      <c r="C1137" s="3" t="s">
        <v>9655</v>
      </c>
      <c r="D1137">
        <v>0</v>
      </c>
      <c r="E1137">
        <v>0</v>
      </c>
      <c r="F1137">
        <f t="shared" si="17"/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</row>
    <row r="1138" spans="1:15">
      <c r="A1138" s="3" t="s">
        <v>9656</v>
      </c>
      <c r="B1138" s="3" t="s">
        <v>3530</v>
      </c>
      <c r="C1138" s="3" t="s">
        <v>9656</v>
      </c>
      <c r="D1138">
        <v>0</v>
      </c>
      <c r="E1138">
        <v>5</v>
      </c>
      <c r="F1138">
        <f t="shared" si="17"/>
        <v>8</v>
      </c>
      <c r="G1138">
        <v>0</v>
      </c>
      <c r="H1138">
        <v>2</v>
      </c>
      <c r="I1138">
        <v>8</v>
      </c>
      <c r="J1138">
        <v>0</v>
      </c>
      <c r="K1138">
        <v>0</v>
      </c>
      <c r="L1138">
        <v>0</v>
      </c>
      <c r="M1138">
        <v>10</v>
      </c>
      <c r="N1138">
        <v>10</v>
      </c>
      <c r="O1138">
        <v>0</v>
      </c>
    </row>
    <row r="1139" spans="1:15">
      <c r="A1139" s="3" t="s">
        <v>9657</v>
      </c>
      <c r="B1139" s="3" t="s">
        <v>4443</v>
      </c>
      <c r="C1139" s="3" t="s">
        <v>9657</v>
      </c>
      <c r="D1139">
        <v>0</v>
      </c>
      <c r="E1139">
        <v>1</v>
      </c>
      <c r="F1139">
        <f t="shared" si="17"/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0</v>
      </c>
    </row>
    <row r="1140" spans="1:15">
      <c r="A1140" s="3" t="s">
        <v>9658</v>
      </c>
      <c r="B1140" s="3" t="s">
        <v>4910</v>
      </c>
      <c r="C1140" s="3" t="s">
        <v>9658</v>
      </c>
      <c r="D1140">
        <v>0</v>
      </c>
      <c r="E1140">
        <v>5</v>
      </c>
      <c r="F1140">
        <f t="shared" si="17"/>
        <v>0</v>
      </c>
      <c r="G1140">
        <v>0</v>
      </c>
      <c r="H1140">
        <v>5</v>
      </c>
      <c r="I1140">
        <v>0</v>
      </c>
      <c r="J1140">
        <v>0</v>
      </c>
      <c r="K1140">
        <v>0</v>
      </c>
      <c r="L1140">
        <v>0</v>
      </c>
      <c r="M1140">
        <v>4</v>
      </c>
      <c r="N1140">
        <v>4</v>
      </c>
      <c r="O1140">
        <v>1</v>
      </c>
    </row>
    <row r="1141" spans="1:15">
      <c r="A1141" s="3" t="s">
        <v>9659</v>
      </c>
      <c r="B1141" s="3" t="s">
        <v>9660</v>
      </c>
      <c r="C1141" s="3" t="s">
        <v>9659</v>
      </c>
      <c r="D1141">
        <v>0</v>
      </c>
      <c r="E1141">
        <v>800</v>
      </c>
      <c r="F1141">
        <f t="shared" si="17"/>
        <v>0</v>
      </c>
      <c r="G1141">
        <v>0</v>
      </c>
      <c r="H1141">
        <v>600</v>
      </c>
      <c r="I1141">
        <v>0</v>
      </c>
      <c r="J1141">
        <v>0</v>
      </c>
      <c r="K1141">
        <v>0</v>
      </c>
      <c r="L1141">
        <v>0</v>
      </c>
      <c r="M1141">
        <v>400</v>
      </c>
      <c r="N1141">
        <v>400</v>
      </c>
      <c r="O1141">
        <v>200</v>
      </c>
    </row>
    <row r="1142" spans="1:15">
      <c r="A1142" s="3" t="s">
        <v>9661</v>
      </c>
      <c r="B1142" s="3" t="s">
        <v>3495</v>
      </c>
      <c r="C1142" s="3" t="s">
        <v>9661</v>
      </c>
      <c r="D1142">
        <v>1</v>
      </c>
      <c r="E1142">
        <v>0</v>
      </c>
      <c r="F1142">
        <f t="shared" si="17"/>
        <v>2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s="3" t="s">
        <v>9662</v>
      </c>
      <c r="B1143" s="3" t="s">
        <v>3234</v>
      </c>
      <c r="C1143" s="3" t="s">
        <v>9662</v>
      </c>
      <c r="D1143">
        <v>0</v>
      </c>
      <c r="E1143">
        <v>3</v>
      </c>
      <c r="F1143">
        <f t="shared" si="17"/>
        <v>24</v>
      </c>
      <c r="G1143">
        <v>7</v>
      </c>
      <c r="H1143">
        <v>3</v>
      </c>
      <c r="I1143">
        <v>17</v>
      </c>
      <c r="J1143">
        <v>0</v>
      </c>
      <c r="K1143">
        <v>0</v>
      </c>
      <c r="L1143">
        <v>0</v>
      </c>
      <c r="M1143">
        <v>20</v>
      </c>
      <c r="N1143">
        <v>20</v>
      </c>
      <c r="O1143">
        <v>0</v>
      </c>
    </row>
    <row r="1144" spans="1:15">
      <c r="A1144" s="3" t="s">
        <v>9663</v>
      </c>
      <c r="B1144" s="3" t="s">
        <v>3529</v>
      </c>
      <c r="C1144" s="3" t="s">
        <v>9663</v>
      </c>
      <c r="D1144">
        <v>0</v>
      </c>
      <c r="E1144">
        <v>0</v>
      </c>
      <c r="F1144">
        <f t="shared" si="17"/>
        <v>28</v>
      </c>
      <c r="G1144">
        <v>14</v>
      </c>
      <c r="H1144">
        <v>2</v>
      </c>
      <c r="I1144">
        <v>14</v>
      </c>
      <c r="J1144">
        <v>0</v>
      </c>
      <c r="K1144">
        <v>0</v>
      </c>
      <c r="L1144">
        <v>0</v>
      </c>
      <c r="M1144">
        <v>16</v>
      </c>
      <c r="N1144">
        <v>16</v>
      </c>
      <c r="O1144">
        <v>0</v>
      </c>
    </row>
    <row r="1145" spans="1:15">
      <c r="A1145" s="3" t="s">
        <v>9664</v>
      </c>
      <c r="B1145" s="3" t="s">
        <v>1129</v>
      </c>
      <c r="C1145" s="3" t="s">
        <v>9664</v>
      </c>
      <c r="D1145">
        <v>0</v>
      </c>
      <c r="E1145">
        <v>0</v>
      </c>
      <c r="F1145">
        <f t="shared" si="17"/>
        <v>17</v>
      </c>
      <c r="G1145">
        <v>0</v>
      </c>
      <c r="H1145">
        <v>0</v>
      </c>
      <c r="I1145">
        <v>17</v>
      </c>
      <c r="J1145">
        <v>0</v>
      </c>
      <c r="K1145">
        <v>0</v>
      </c>
      <c r="L1145">
        <v>0</v>
      </c>
      <c r="M1145">
        <v>17</v>
      </c>
      <c r="N1145">
        <v>17</v>
      </c>
      <c r="O1145">
        <v>0</v>
      </c>
    </row>
    <row r="1146" spans="1:15">
      <c r="A1146" s="3" t="s">
        <v>9665</v>
      </c>
      <c r="B1146" s="3" t="s">
        <v>3164</v>
      </c>
      <c r="C1146" s="3" t="s">
        <v>9665</v>
      </c>
      <c r="D1146">
        <v>0</v>
      </c>
      <c r="E1146">
        <v>0</v>
      </c>
      <c r="F1146">
        <f t="shared" si="17"/>
        <v>10</v>
      </c>
      <c r="G1146">
        <v>0</v>
      </c>
      <c r="H1146">
        <v>0</v>
      </c>
      <c r="I1146">
        <v>10</v>
      </c>
      <c r="J1146">
        <v>0</v>
      </c>
      <c r="K1146">
        <v>0</v>
      </c>
      <c r="L1146">
        <v>0</v>
      </c>
      <c r="M1146">
        <v>10</v>
      </c>
      <c r="N1146">
        <v>10</v>
      </c>
      <c r="O1146">
        <v>0</v>
      </c>
    </row>
    <row r="1147" spans="1:15">
      <c r="A1147" s="3" t="s">
        <v>9666</v>
      </c>
      <c r="B1147" s="3" t="s">
        <v>4904</v>
      </c>
      <c r="C1147" s="3" t="s">
        <v>9666</v>
      </c>
      <c r="D1147">
        <v>0</v>
      </c>
      <c r="E1147">
        <v>1</v>
      </c>
      <c r="F1147">
        <f t="shared" si="17"/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0</v>
      </c>
    </row>
    <row r="1148" spans="1:15">
      <c r="A1148" s="3" t="s">
        <v>9667</v>
      </c>
      <c r="B1148" s="3" t="s">
        <v>3233</v>
      </c>
      <c r="C1148" s="3" t="s">
        <v>9667</v>
      </c>
      <c r="D1148">
        <v>0</v>
      </c>
      <c r="E1148">
        <v>1</v>
      </c>
      <c r="F1148">
        <f t="shared" si="17"/>
        <v>5</v>
      </c>
      <c r="G1148">
        <v>2</v>
      </c>
      <c r="H1148">
        <v>2</v>
      </c>
      <c r="I1148">
        <v>3</v>
      </c>
      <c r="J1148">
        <v>0</v>
      </c>
      <c r="K1148">
        <v>0</v>
      </c>
      <c r="L1148">
        <v>0</v>
      </c>
      <c r="M1148">
        <v>3</v>
      </c>
      <c r="N1148">
        <v>3</v>
      </c>
      <c r="O1148">
        <v>2</v>
      </c>
    </row>
    <row r="1149" spans="1:15">
      <c r="A1149" s="3" t="s">
        <v>9668</v>
      </c>
      <c r="B1149" s="3" t="s">
        <v>3528</v>
      </c>
      <c r="C1149" s="3" t="s">
        <v>9668</v>
      </c>
      <c r="D1149">
        <v>0</v>
      </c>
      <c r="E1149">
        <v>3</v>
      </c>
      <c r="F1149">
        <f t="shared" si="17"/>
        <v>7</v>
      </c>
      <c r="G1149">
        <v>4</v>
      </c>
      <c r="H1149">
        <v>4</v>
      </c>
      <c r="I1149">
        <v>3</v>
      </c>
      <c r="J1149">
        <v>0</v>
      </c>
      <c r="K1149">
        <v>0</v>
      </c>
      <c r="L1149">
        <v>0</v>
      </c>
      <c r="M1149">
        <v>7</v>
      </c>
      <c r="N1149">
        <v>7</v>
      </c>
      <c r="O1149">
        <v>0</v>
      </c>
    </row>
    <row r="1150" spans="1:15">
      <c r="A1150" s="3" t="s">
        <v>9669</v>
      </c>
      <c r="B1150" s="3" t="s">
        <v>3232</v>
      </c>
      <c r="C1150" s="3" t="s">
        <v>9669</v>
      </c>
      <c r="D1150">
        <v>0</v>
      </c>
      <c r="E1150">
        <v>0</v>
      </c>
      <c r="F1150">
        <f t="shared" si="17"/>
        <v>7</v>
      </c>
      <c r="G1150">
        <v>5</v>
      </c>
      <c r="H1150">
        <v>2</v>
      </c>
      <c r="I1150">
        <v>2</v>
      </c>
      <c r="J1150">
        <v>0</v>
      </c>
      <c r="K1150">
        <v>0</v>
      </c>
      <c r="L1150">
        <v>0</v>
      </c>
      <c r="M1150">
        <v>3</v>
      </c>
      <c r="N1150">
        <v>3</v>
      </c>
      <c r="O1150">
        <v>1</v>
      </c>
    </row>
    <row r="1151" spans="1:15">
      <c r="A1151" s="3" t="s">
        <v>9670</v>
      </c>
      <c r="B1151" s="3" t="s">
        <v>3527</v>
      </c>
      <c r="C1151" s="3" t="s">
        <v>9670</v>
      </c>
      <c r="D1151">
        <v>0</v>
      </c>
      <c r="E1151">
        <v>11</v>
      </c>
      <c r="F1151">
        <f t="shared" si="17"/>
        <v>60</v>
      </c>
      <c r="G1151">
        <v>19</v>
      </c>
      <c r="H1151">
        <v>0</v>
      </c>
      <c r="I1151">
        <v>41</v>
      </c>
      <c r="J1151">
        <v>0</v>
      </c>
      <c r="K1151">
        <v>0</v>
      </c>
      <c r="L1151">
        <v>0</v>
      </c>
      <c r="M1151">
        <v>41</v>
      </c>
      <c r="N1151">
        <v>41</v>
      </c>
      <c r="O1151">
        <v>0</v>
      </c>
    </row>
    <row r="1152" spans="1:15">
      <c r="A1152" s="3" t="s">
        <v>9671</v>
      </c>
      <c r="B1152" s="3" t="s">
        <v>3526</v>
      </c>
      <c r="C1152" s="3" t="s">
        <v>9671</v>
      </c>
      <c r="D1152">
        <v>0</v>
      </c>
      <c r="E1152">
        <v>2</v>
      </c>
      <c r="F1152">
        <f t="shared" si="17"/>
        <v>20</v>
      </c>
      <c r="G1152">
        <v>5</v>
      </c>
      <c r="H1152">
        <v>2</v>
      </c>
      <c r="I1152">
        <v>15</v>
      </c>
      <c r="J1152">
        <v>0</v>
      </c>
      <c r="K1152">
        <v>0</v>
      </c>
      <c r="L1152">
        <v>0</v>
      </c>
      <c r="M1152">
        <v>17</v>
      </c>
      <c r="N1152">
        <v>17</v>
      </c>
      <c r="O1152">
        <v>0</v>
      </c>
    </row>
    <row r="1153" spans="1:15">
      <c r="A1153" s="3" t="s">
        <v>9672</v>
      </c>
      <c r="B1153" s="3" t="s">
        <v>3525</v>
      </c>
      <c r="C1153" s="3" t="s">
        <v>9672</v>
      </c>
      <c r="D1153">
        <v>0</v>
      </c>
      <c r="E1153">
        <v>15</v>
      </c>
      <c r="F1153">
        <f t="shared" si="17"/>
        <v>41</v>
      </c>
      <c r="G1153">
        <v>6</v>
      </c>
      <c r="H1153">
        <v>3</v>
      </c>
      <c r="I1153">
        <v>35</v>
      </c>
      <c r="J1153">
        <v>0</v>
      </c>
      <c r="K1153">
        <v>0</v>
      </c>
      <c r="L1153">
        <v>0</v>
      </c>
      <c r="M1153">
        <v>38</v>
      </c>
      <c r="N1153">
        <v>38</v>
      </c>
      <c r="O1153">
        <v>0</v>
      </c>
    </row>
    <row r="1154" spans="1:15">
      <c r="A1154" s="3" t="s">
        <v>9673</v>
      </c>
      <c r="B1154" s="3" t="s">
        <v>3231</v>
      </c>
      <c r="C1154" s="3" t="s">
        <v>9673</v>
      </c>
      <c r="D1154">
        <v>0</v>
      </c>
      <c r="E1154">
        <v>2</v>
      </c>
      <c r="F1154">
        <f t="shared" si="17"/>
        <v>9</v>
      </c>
      <c r="G1154">
        <v>4</v>
      </c>
      <c r="H1154">
        <v>2</v>
      </c>
      <c r="I1154">
        <v>5</v>
      </c>
      <c r="J1154">
        <v>0</v>
      </c>
      <c r="K1154">
        <v>0</v>
      </c>
      <c r="L1154">
        <v>0</v>
      </c>
      <c r="M1154">
        <v>7</v>
      </c>
      <c r="N1154">
        <v>7</v>
      </c>
      <c r="O1154">
        <v>0</v>
      </c>
    </row>
    <row r="1155" spans="1:15">
      <c r="A1155" s="3" t="s">
        <v>9674</v>
      </c>
      <c r="B1155" s="3" t="s">
        <v>3524</v>
      </c>
      <c r="C1155" s="3" t="s">
        <v>9674</v>
      </c>
      <c r="D1155">
        <v>0</v>
      </c>
      <c r="E1155">
        <v>0</v>
      </c>
      <c r="F1155">
        <f t="shared" ref="F1155:F1218" si="18">G1155+I1155</f>
        <v>24</v>
      </c>
      <c r="G1155">
        <v>15</v>
      </c>
      <c r="H1155">
        <v>3</v>
      </c>
      <c r="I1155">
        <v>9</v>
      </c>
      <c r="J1155">
        <v>0</v>
      </c>
      <c r="K1155">
        <v>0</v>
      </c>
      <c r="L1155">
        <v>0</v>
      </c>
      <c r="M1155">
        <v>12</v>
      </c>
      <c r="N1155">
        <v>12</v>
      </c>
      <c r="O1155">
        <v>0</v>
      </c>
    </row>
    <row r="1156" spans="1:15">
      <c r="A1156" s="3" t="s">
        <v>9675</v>
      </c>
      <c r="B1156" s="3" t="s">
        <v>3523</v>
      </c>
      <c r="C1156" s="3" t="s">
        <v>9675</v>
      </c>
      <c r="D1156">
        <v>0</v>
      </c>
      <c r="E1156">
        <v>3</v>
      </c>
      <c r="F1156">
        <f t="shared" si="18"/>
        <v>84</v>
      </c>
      <c r="G1156">
        <v>36</v>
      </c>
      <c r="H1156">
        <v>11</v>
      </c>
      <c r="I1156">
        <v>48</v>
      </c>
      <c r="J1156">
        <v>0</v>
      </c>
      <c r="K1156">
        <v>0</v>
      </c>
      <c r="L1156">
        <v>0</v>
      </c>
      <c r="M1156">
        <v>59</v>
      </c>
      <c r="N1156">
        <v>59</v>
      </c>
      <c r="O1156">
        <v>0</v>
      </c>
    </row>
    <row r="1157" spans="1:15">
      <c r="A1157" s="3" t="s">
        <v>9676</v>
      </c>
      <c r="B1157" s="3" t="s">
        <v>3983</v>
      </c>
      <c r="C1157" s="3" t="s">
        <v>9676</v>
      </c>
      <c r="D1157">
        <v>0</v>
      </c>
      <c r="E1157">
        <v>1900</v>
      </c>
      <c r="F1157">
        <f t="shared" si="18"/>
        <v>12900</v>
      </c>
      <c r="G1157">
        <v>4800</v>
      </c>
      <c r="H1157">
        <v>3000</v>
      </c>
      <c r="I1157">
        <v>8100</v>
      </c>
      <c r="J1157">
        <v>0</v>
      </c>
      <c r="K1157">
        <v>0</v>
      </c>
      <c r="L1157">
        <v>4</v>
      </c>
      <c r="M1157">
        <v>9500</v>
      </c>
      <c r="N1157">
        <v>9496</v>
      </c>
      <c r="O1157">
        <v>1600</v>
      </c>
    </row>
    <row r="1158" spans="1:15">
      <c r="A1158" s="3" t="s">
        <v>9677</v>
      </c>
      <c r="B1158" s="3" t="s">
        <v>3230</v>
      </c>
      <c r="C1158" s="3" t="s">
        <v>9677</v>
      </c>
      <c r="D1158">
        <v>0</v>
      </c>
      <c r="E1158">
        <v>0</v>
      </c>
      <c r="F1158">
        <f t="shared" si="18"/>
        <v>5</v>
      </c>
      <c r="G1158">
        <v>5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0</v>
      </c>
    </row>
    <row r="1159" spans="1:15">
      <c r="A1159" s="3" t="s">
        <v>9678</v>
      </c>
      <c r="B1159" s="3" t="s">
        <v>2991</v>
      </c>
      <c r="C1159" s="3" t="s">
        <v>9678</v>
      </c>
      <c r="D1159">
        <v>1</v>
      </c>
      <c r="E1159">
        <v>0</v>
      </c>
      <c r="F1159">
        <f t="shared" si="18"/>
        <v>6000</v>
      </c>
      <c r="G1159">
        <v>6000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3" t="s">
        <v>9679</v>
      </c>
      <c r="B1160" s="3" t="s">
        <v>7108</v>
      </c>
      <c r="C1160" s="3" t="s">
        <v>9679</v>
      </c>
      <c r="D1160">
        <v>0</v>
      </c>
      <c r="E1160">
        <v>0</v>
      </c>
      <c r="F1160">
        <f t="shared" si="18"/>
        <v>15200</v>
      </c>
      <c r="G1160">
        <v>3000</v>
      </c>
      <c r="H1160">
        <v>1500</v>
      </c>
      <c r="I1160">
        <v>12200</v>
      </c>
      <c r="J1160">
        <v>0</v>
      </c>
      <c r="K1160">
        <v>0</v>
      </c>
      <c r="L1160">
        <v>0</v>
      </c>
      <c r="M1160">
        <v>11500</v>
      </c>
      <c r="N1160">
        <v>11500</v>
      </c>
      <c r="O1160">
        <v>2200</v>
      </c>
    </row>
    <row r="1161" spans="1:15">
      <c r="A1161" s="3" t="s">
        <v>9680</v>
      </c>
      <c r="B1161" s="3" t="s">
        <v>8199</v>
      </c>
      <c r="C1161" s="3" t="s">
        <v>9680</v>
      </c>
      <c r="D1161">
        <v>1</v>
      </c>
      <c r="E1161">
        <v>0</v>
      </c>
      <c r="F1161">
        <f t="shared" si="18"/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s="3" t="s">
        <v>9681</v>
      </c>
      <c r="B1162" s="3" t="s">
        <v>7579</v>
      </c>
      <c r="C1162" s="3" t="s">
        <v>9681</v>
      </c>
      <c r="D1162">
        <v>0</v>
      </c>
      <c r="E1162">
        <v>0</v>
      </c>
      <c r="F1162">
        <f t="shared" si="18"/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0</v>
      </c>
    </row>
    <row r="1163" spans="1:15">
      <c r="A1163" s="3" t="s">
        <v>9682</v>
      </c>
      <c r="B1163" s="3" t="s">
        <v>7577</v>
      </c>
      <c r="C1163" s="3" t="s">
        <v>9682</v>
      </c>
      <c r="D1163">
        <v>0</v>
      </c>
      <c r="E1163">
        <v>0</v>
      </c>
      <c r="F1163">
        <f t="shared" si="18"/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</row>
    <row r="1164" spans="1:15">
      <c r="A1164" s="3" t="s">
        <v>9683</v>
      </c>
      <c r="B1164" s="3" t="s">
        <v>915</v>
      </c>
      <c r="C1164" s="3" t="s">
        <v>9683</v>
      </c>
      <c r="D1164">
        <v>0</v>
      </c>
      <c r="E1164">
        <v>0</v>
      </c>
      <c r="F1164">
        <f t="shared" si="18"/>
        <v>192</v>
      </c>
      <c r="G1164">
        <v>0</v>
      </c>
      <c r="H1164">
        <v>0</v>
      </c>
      <c r="I1164">
        <v>192</v>
      </c>
      <c r="J1164">
        <v>0</v>
      </c>
      <c r="K1164">
        <v>0</v>
      </c>
      <c r="L1164">
        <v>0</v>
      </c>
      <c r="M1164">
        <v>192</v>
      </c>
      <c r="N1164">
        <v>192</v>
      </c>
      <c r="O1164">
        <v>0</v>
      </c>
    </row>
    <row r="1165" spans="1:15">
      <c r="A1165" s="3" t="s">
        <v>9684</v>
      </c>
      <c r="B1165" s="3" t="s">
        <v>1115</v>
      </c>
      <c r="C1165" s="3" t="s">
        <v>9684</v>
      </c>
      <c r="D1165">
        <v>0</v>
      </c>
      <c r="E1165">
        <v>0</v>
      </c>
      <c r="F1165">
        <f t="shared" si="18"/>
        <v>10</v>
      </c>
      <c r="G1165">
        <v>0</v>
      </c>
      <c r="H1165">
        <v>0</v>
      </c>
      <c r="I1165">
        <v>10</v>
      </c>
      <c r="J1165">
        <v>0</v>
      </c>
      <c r="K1165">
        <v>0</v>
      </c>
      <c r="L1165">
        <v>0</v>
      </c>
      <c r="M1165">
        <v>8</v>
      </c>
      <c r="N1165">
        <v>8</v>
      </c>
      <c r="O1165">
        <v>2</v>
      </c>
    </row>
    <row r="1166" spans="1:15">
      <c r="A1166" s="3" t="s">
        <v>9685</v>
      </c>
      <c r="B1166" s="3" t="s">
        <v>1031</v>
      </c>
      <c r="C1166" s="3" t="s">
        <v>9685</v>
      </c>
      <c r="D1166">
        <v>0</v>
      </c>
      <c r="E1166">
        <v>0</v>
      </c>
      <c r="F1166">
        <f t="shared" si="18"/>
        <v>50</v>
      </c>
      <c r="G1166">
        <v>0</v>
      </c>
      <c r="H1166">
        <v>0</v>
      </c>
      <c r="I1166">
        <v>50</v>
      </c>
      <c r="J1166">
        <v>0</v>
      </c>
      <c r="K1166">
        <v>0</v>
      </c>
      <c r="L1166">
        <v>0</v>
      </c>
      <c r="M1166">
        <v>50</v>
      </c>
      <c r="N1166">
        <v>50</v>
      </c>
      <c r="O1166">
        <v>0</v>
      </c>
    </row>
    <row r="1167" spans="1:15">
      <c r="A1167" s="3" t="s">
        <v>9686</v>
      </c>
      <c r="B1167" s="3" t="s">
        <v>7150</v>
      </c>
      <c r="C1167" s="3" t="s">
        <v>9686</v>
      </c>
      <c r="D1167">
        <v>0</v>
      </c>
      <c r="E1167">
        <v>0</v>
      </c>
      <c r="F1167">
        <f t="shared" si="18"/>
        <v>8</v>
      </c>
      <c r="G1167">
        <v>6</v>
      </c>
      <c r="H1167">
        <v>3</v>
      </c>
      <c r="I1167">
        <v>2</v>
      </c>
      <c r="J1167">
        <v>0</v>
      </c>
      <c r="K1167">
        <v>0</v>
      </c>
      <c r="L1167">
        <v>0</v>
      </c>
      <c r="M1167">
        <v>5</v>
      </c>
      <c r="N1167">
        <v>5</v>
      </c>
      <c r="O1167">
        <v>0</v>
      </c>
    </row>
    <row r="1168" spans="1:15">
      <c r="A1168" s="3" t="s">
        <v>9687</v>
      </c>
      <c r="B1168" s="3" t="s">
        <v>4214</v>
      </c>
      <c r="C1168" s="3" t="s">
        <v>9687</v>
      </c>
      <c r="D1168">
        <v>0</v>
      </c>
      <c r="E1168">
        <v>2</v>
      </c>
      <c r="F1168">
        <f t="shared" si="18"/>
        <v>0</v>
      </c>
      <c r="G1168">
        <v>0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</row>
    <row r="1169" spans="1:15">
      <c r="A1169" s="3" t="s">
        <v>9688</v>
      </c>
      <c r="B1169" s="3" t="s">
        <v>3098</v>
      </c>
      <c r="C1169" s="3" t="s">
        <v>9688</v>
      </c>
      <c r="D1169">
        <v>0</v>
      </c>
      <c r="E1169">
        <v>0</v>
      </c>
      <c r="F1169">
        <f t="shared" si="18"/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0</v>
      </c>
    </row>
    <row r="1170" spans="1:15">
      <c r="A1170" s="3" t="s">
        <v>9689</v>
      </c>
      <c r="B1170" s="3" t="s">
        <v>3277</v>
      </c>
      <c r="C1170" s="3" t="s">
        <v>9689</v>
      </c>
      <c r="D1170">
        <v>0</v>
      </c>
      <c r="E1170">
        <v>5500</v>
      </c>
      <c r="F1170">
        <f t="shared" si="18"/>
        <v>100000</v>
      </c>
      <c r="G1170">
        <v>20000</v>
      </c>
      <c r="H1170">
        <v>3000</v>
      </c>
      <c r="I1170">
        <v>80000</v>
      </c>
      <c r="J1170">
        <v>0</v>
      </c>
      <c r="K1170">
        <v>0</v>
      </c>
      <c r="L1170">
        <v>0</v>
      </c>
      <c r="M1170">
        <v>76500</v>
      </c>
      <c r="N1170">
        <v>76500</v>
      </c>
      <c r="O1170">
        <v>6500</v>
      </c>
    </row>
    <row r="1171" spans="1:15">
      <c r="A1171" s="3" t="s">
        <v>9690</v>
      </c>
      <c r="B1171" s="3" t="s">
        <v>4768</v>
      </c>
      <c r="C1171" s="3" t="s">
        <v>9690</v>
      </c>
      <c r="D1171">
        <v>0</v>
      </c>
      <c r="E1171">
        <v>2</v>
      </c>
      <c r="F1171">
        <f t="shared" si="18"/>
        <v>120</v>
      </c>
      <c r="G1171">
        <v>30</v>
      </c>
      <c r="H1171">
        <v>8</v>
      </c>
      <c r="I1171">
        <v>90</v>
      </c>
      <c r="J1171">
        <v>0</v>
      </c>
      <c r="K1171">
        <v>0</v>
      </c>
      <c r="L1171">
        <v>0</v>
      </c>
      <c r="M1171">
        <v>88</v>
      </c>
      <c r="N1171">
        <v>88</v>
      </c>
      <c r="O1171">
        <v>10</v>
      </c>
    </row>
    <row r="1172" spans="1:15">
      <c r="A1172" s="3" t="s">
        <v>9691</v>
      </c>
      <c r="B1172" s="3" t="s">
        <v>7551</v>
      </c>
      <c r="C1172" s="3" t="s">
        <v>9691</v>
      </c>
      <c r="D1172">
        <v>0</v>
      </c>
      <c r="E1172">
        <v>0</v>
      </c>
      <c r="F1172">
        <f t="shared" si="18"/>
        <v>54</v>
      </c>
      <c r="G1172">
        <v>0</v>
      </c>
      <c r="H1172">
        <v>0</v>
      </c>
      <c r="I1172">
        <v>54</v>
      </c>
      <c r="J1172">
        <v>0</v>
      </c>
      <c r="K1172">
        <v>0</v>
      </c>
      <c r="L1172">
        <v>0</v>
      </c>
      <c r="M1172">
        <v>54</v>
      </c>
      <c r="N1172">
        <v>54</v>
      </c>
      <c r="O1172">
        <v>0</v>
      </c>
    </row>
    <row r="1173" spans="1:15">
      <c r="A1173" s="3" t="s">
        <v>9692</v>
      </c>
      <c r="B1173" s="3" t="s">
        <v>2990</v>
      </c>
      <c r="C1173" s="3" t="s">
        <v>9692</v>
      </c>
      <c r="D1173">
        <v>0</v>
      </c>
      <c r="E1173">
        <v>0</v>
      </c>
      <c r="F1173">
        <f t="shared" si="18"/>
        <v>54</v>
      </c>
      <c r="G1173">
        <v>0</v>
      </c>
      <c r="H1173">
        <v>0</v>
      </c>
      <c r="I1173">
        <v>54</v>
      </c>
      <c r="J1173">
        <v>0</v>
      </c>
      <c r="K1173">
        <v>0</v>
      </c>
      <c r="L1173">
        <v>0</v>
      </c>
      <c r="M1173">
        <v>54</v>
      </c>
      <c r="N1173">
        <v>54</v>
      </c>
      <c r="O1173">
        <v>0</v>
      </c>
    </row>
    <row r="1174" spans="1:15">
      <c r="A1174" s="3" t="s">
        <v>9693</v>
      </c>
      <c r="B1174" s="3" t="s">
        <v>3522</v>
      </c>
      <c r="C1174" s="3" t="s">
        <v>9693</v>
      </c>
      <c r="D1174">
        <v>0</v>
      </c>
      <c r="E1174">
        <v>0</v>
      </c>
      <c r="F1174">
        <f t="shared" si="18"/>
        <v>54</v>
      </c>
      <c r="G1174">
        <v>0</v>
      </c>
      <c r="H1174">
        <v>0</v>
      </c>
      <c r="I1174">
        <v>54</v>
      </c>
      <c r="J1174">
        <v>0</v>
      </c>
      <c r="K1174">
        <v>0</v>
      </c>
      <c r="L1174">
        <v>0</v>
      </c>
      <c r="M1174">
        <v>54</v>
      </c>
      <c r="N1174">
        <v>54</v>
      </c>
      <c r="O1174">
        <v>0</v>
      </c>
    </row>
    <row r="1175" spans="1:15">
      <c r="A1175" s="3" t="s">
        <v>9694</v>
      </c>
      <c r="B1175" s="3" t="s">
        <v>4891</v>
      </c>
      <c r="C1175" s="3" t="s">
        <v>9694</v>
      </c>
      <c r="D1175">
        <v>0</v>
      </c>
      <c r="E1175">
        <v>0</v>
      </c>
      <c r="F1175">
        <f t="shared" si="18"/>
        <v>1200</v>
      </c>
      <c r="G1175">
        <v>300</v>
      </c>
      <c r="H1175">
        <v>0</v>
      </c>
      <c r="I1175">
        <v>900</v>
      </c>
      <c r="J1175">
        <v>0</v>
      </c>
      <c r="K1175">
        <v>0</v>
      </c>
      <c r="L1175">
        <v>0</v>
      </c>
      <c r="M1175">
        <v>900</v>
      </c>
      <c r="N1175">
        <v>900</v>
      </c>
      <c r="O1175">
        <v>0</v>
      </c>
    </row>
    <row r="1176" spans="1:15">
      <c r="A1176" s="3" t="s">
        <v>9695</v>
      </c>
      <c r="B1176" s="3" t="s">
        <v>3521</v>
      </c>
      <c r="C1176" s="3" t="s">
        <v>9695</v>
      </c>
      <c r="D1176">
        <v>0</v>
      </c>
      <c r="E1176">
        <v>0</v>
      </c>
      <c r="F1176">
        <f t="shared" si="18"/>
        <v>4200</v>
      </c>
      <c r="G1176">
        <v>2100</v>
      </c>
      <c r="H1176">
        <v>0</v>
      </c>
      <c r="I1176">
        <v>2100</v>
      </c>
      <c r="J1176">
        <v>0</v>
      </c>
      <c r="K1176">
        <v>0</v>
      </c>
      <c r="L1176">
        <v>0</v>
      </c>
      <c r="M1176">
        <v>2100</v>
      </c>
      <c r="N1176">
        <v>2100</v>
      </c>
      <c r="O1176">
        <v>0</v>
      </c>
    </row>
    <row r="1177" spans="1:15">
      <c r="A1177" s="3" t="s">
        <v>9696</v>
      </c>
      <c r="B1177" s="3" t="s">
        <v>3981</v>
      </c>
      <c r="C1177" s="3" t="s">
        <v>9696</v>
      </c>
      <c r="D1177">
        <v>0</v>
      </c>
      <c r="E1177">
        <v>5000</v>
      </c>
      <c r="F1177">
        <f t="shared" si="18"/>
        <v>118300</v>
      </c>
      <c r="G1177">
        <v>32000</v>
      </c>
      <c r="H1177">
        <v>10000</v>
      </c>
      <c r="I1177">
        <v>86300</v>
      </c>
      <c r="J1177">
        <v>0</v>
      </c>
      <c r="K1177">
        <v>0</v>
      </c>
      <c r="L1177">
        <v>0</v>
      </c>
      <c r="M1177">
        <v>74000</v>
      </c>
      <c r="N1177">
        <v>74000</v>
      </c>
      <c r="O1177">
        <v>22300</v>
      </c>
    </row>
    <row r="1178" spans="1:15">
      <c r="A1178" s="3" t="s">
        <v>9697</v>
      </c>
      <c r="B1178" s="3" t="s">
        <v>4887</v>
      </c>
      <c r="C1178" s="3" t="s">
        <v>9697</v>
      </c>
      <c r="D1178">
        <v>1</v>
      </c>
      <c r="E1178">
        <v>2100</v>
      </c>
      <c r="F1178">
        <f t="shared" si="18"/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s="3" t="s">
        <v>9698</v>
      </c>
      <c r="B1179" s="3" t="s">
        <v>3979</v>
      </c>
      <c r="C1179" s="3" t="s">
        <v>9698</v>
      </c>
      <c r="D1179">
        <v>0</v>
      </c>
      <c r="E1179">
        <v>8200</v>
      </c>
      <c r="F1179">
        <f t="shared" si="18"/>
        <v>1000</v>
      </c>
      <c r="G1179">
        <v>0</v>
      </c>
      <c r="H1179">
        <v>7000</v>
      </c>
      <c r="I1179">
        <v>1000</v>
      </c>
      <c r="J1179">
        <v>0</v>
      </c>
      <c r="K1179">
        <v>0</v>
      </c>
      <c r="L1179">
        <v>0</v>
      </c>
      <c r="M1179">
        <v>5000</v>
      </c>
      <c r="N1179">
        <v>5000</v>
      </c>
      <c r="O1179">
        <v>3000</v>
      </c>
    </row>
    <row r="1180" spans="1:15">
      <c r="A1180" s="3" t="s">
        <v>9699</v>
      </c>
      <c r="B1180" s="3" t="s">
        <v>3229</v>
      </c>
      <c r="C1180" s="3" t="s">
        <v>9699</v>
      </c>
      <c r="D1180">
        <v>0</v>
      </c>
      <c r="E1180">
        <v>0</v>
      </c>
      <c r="F1180">
        <f t="shared" si="18"/>
        <v>49</v>
      </c>
      <c r="G1180">
        <v>21</v>
      </c>
      <c r="H1180">
        <v>12</v>
      </c>
      <c r="I1180">
        <v>28</v>
      </c>
      <c r="J1180">
        <v>0</v>
      </c>
      <c r="K1180">
        <v>0</v>
      </c>
      <c r="L1180">
        <v>0</v>
      </c>
      <c r="M1180">
        <v>28</v>
      </c>
      <c r="N1180">
        <v>28</v>
      </c>
      <c r="O1180">
        <v>12</v>
      </c>
    </row>
    <row r="1181" spans="1:15">
      <c r="A1181" s="3" t="s">
        <v>9700</v>
      </c>
      <c r="B1181" s="3" t="s">
        <v>7148</v>
      </c>
      <c r="C1181" s="3" t="s">
        <v>9700</v>
      </c>
      <c r="D1181">
        <v>0</v>
      </c>
      <c r="E1181">
        <v>0</v>
      </c>
      <c r="F1181">
        <f t="shared" si="18"/>
        <v>60</v>
      </c>
      <c r="G1181">
        <v>40</v>
      </c>
      <c r="H1181">
        <v>8</v>
      </c>
      <c r="I1181">
        <v>20</v>
      </c>
      <c r="J1181">
        <v>0</v>
      </c>
      <c r="K1181">
        <v>0</v>
      </c>
      <c r="L1181">
        <v>0</v>
      </c>
      <c r="M1181">
        <v>28</v>
      </c>
      <c r="N1181">
        <v>28</v>
      </c>
      <c r="O1181">
        <v>0</v>
      </c>
    </row>
    <row r="1182" spans="1:15">
      <c r="A1182" s="3" t="s">
        <v>9701</v>
      </c>
      <c r="B1182" s="3" t="s">
        <v>7727</v>
      </c>
      <c r="C1182" s="3" t="s">
        <v>9701</v>
      </c>
      <c r="D1182">
        <v>0</v>
      </c>
      <c r="E1182">
        <v>0</v>
      </c>
      <c r="F1182">
        <f t="shared" si="18"/>
        <v>200</v>
      </c>
      <c r="G1182">
        <v>0</v>
      </c>
      <c r="H1182">
        <v>0</v>
      </c>
      <c r="I1182">
        <v>200</v>
      </c>
      <c r="J1182">
        <v>0</v>
      </c>
      <c r="K1182">
        <v>0</v>
      </c>
      <c r="L1182">
        <v>0</v>
      </c>
      <c r="M1182">
        <v>200</v>
      </c>
      <c r="N1182">
        <v>200</v>
      </c>
      <c r="O1182">
        <v>0</v>
      </c>
    </row>
    <row r="1183" spans="1:15">
      <c r="A1183" s="3" t="s">
        <v>9702</v>
      </c>
      <c r="B1183" s="3" t="s">
        <v>9703</v>
      </c>
      <c r="C1183" s="3" t="s">
        <v>9702</v>
      </c>
      <c r="D1183">
        <v>0</v>
      </c>
      <c r="E1183">
        <v>0</v>
      </c>
      <c r="F1183">
        <f t="shared" si="18"/>
        <v>1920</v>
      </c>
      <c r="G1183">
        <v>0</v>
      </c>
      <c r="H1183">
        <v>0</v>
      </c>
      <c r="I1183">
        <v>1920</v>
      </c>
      <c r="J1183">
        <v>0</v>
      </c>
      <c r="K1183">
        <v>0</v>
      </c>
      <c r="L1183">
        <v>0</v>
      </c>
      <c r="M1183">
        <v>1920</v>
      </c>
      <c r="N1183">
        <v>1920</v>
      </c>
      <c r="O1183">
        <v>0</v>
      </c>
    </row>
    <row r="1184" spans="1:15">
      <c r="A1184" s="3" t="s">
        <v>9704</v>
      </c>
      <c r="B1184" s="3" t="s">
        <v>9705</v>
      </c>
      <c r="C1184" s="3" t="s">
        <v>9704</v>
      </c>
      <c r="D1184">
        <v>0</v>
      </c>
      <c r="E1184">
        <v>0</v>
      </c>
      <c r="F1184">
        <f t="shared" si="18"/>
        <v>1920</v>
      </c>
      <c r="G1184">
        <v>0</v>
      </c>
      <c r="H1184">
        <v>0</v>
      </c>
      <c r="I1184">
        <v>1920</v>
      </c>
      <c r="J1184">
        <v>0</v>
      </c>
      <c r="K1184">
        <v>0</v>
      </c>
      <c r="L1184">
        <v>0</v>
      </c>
      <c r="M1184">
        <v>1920</v>
      </c>
      <c r="N1184">
        <v>1920</v>
      </c>
      <c r="O1184">
        <v>0</v>
      </c>
    </row>
    <row r="1185" spans="1:15">
      <c r="A1185" s="3" t="s">
        <v>9706</v>
      </c>
      <c r="B1185" s="3" t="s">
        <v>9707</v>
      </c>
      <c r="C1185" s="3" t="s">
        <v>9706</v>
      </c>
      <c r="D1185">
        <v>0</v>
      </c>
      <c r="E1185">
        <v>0</v>
      </c>
      <c r="F1185">
        <f t="shared" si="18"/>
        <v>1920</v>
      </c>
      <c r="G1185">
        <v>0</v>
      </c>
      <c r="H1185">
        <v>0</v>
      </c>
      <c r="I1185">
        <v>1920</v>
      </c>
      <c r="J1185">
        <v>0</v>
      </c>
      <c r="K1185">
        <v>0</v>
      </c>
      <c r="L1185">
        <v>0</v>
      </c>
      <c r="M1185">
        <v>1920</v>
      </c>
      <c r="N1185">
        <v>1920</v>
      </c>
      <c r="O1185">
        <v>0</v>
      </c>
    </row>
    <row r="1186" spans="1:15">
      <c r="A1186" s="3" t="s">
        <v>9708</v>
      </c>
      <c r="B1186" s="3" t="s">
        <v>2989</v>
      </c>
      <c r="C1186" s="3" t="s">
        <v>9708</v>
      </c>
      <c r="D1186">
        <v>0</v>
      </c>
      <c r="E1186">
        <v>1</v>
      </c>
      <c r="F1186">
        <f t="shared" si="18"/>
        <v>13</v>
      </c>
      <c r="G1186">
        <v>4</v>
      </c>
      <c r="H1186">
        <v>1</v>
      </c>
      <c r="I1186">
        <v>9</v>
      </c>
      <c r="J1186">
        <v>0</v>
      </c>
      <c r="K1186">
        <v>0</v>
      </c>
      <c r="L1186">
        <v>0</v>
      </c>
      <c r="M1186">
        <v>9</v>
      </c>
      <c r="N1186">
        <v>9</v>
      </c>
      <c r="O1186">
        <v>1</v>
      </c>
    </row>
    <row r="1187" spans="1:15">
      <c r="A1187" s="3" t="s">
        <v>9709</v>
      </c>
      <c r="B1187" s="3" t="s">
        <v>2988</v>
      </c>
      <c r="C1187" s="3" t="s">
        <v>9709</v>
      </c>
      <c r="D1187">
        <v>0</v>
      </c>
      <c r="E1187">
        <v>1</v>
      </c>
      <c r="F1187">
        <f t="shared" si="18"/>
        <v>13</v>
      </c>
      <c r="G1187">
        <v>4</v>
      </c>
      <c r="H1187">
        <v>1</v>
      </c>
      <c r="I1187">
        <v>9</v>
      </c>
      <c r="J1187">
        <v>0</v>
      </c>
      <c r="K1187">
        <v>0</v>
      </c>
      <c r="L1187">
        <v>0</v>
      </c>
      <c r="M1187">
        <v>9</v>
      </c>
      <c r="N1187">
        <v>9</v>
      </c>
      <c r="O1187">
        <v>1</v>
      </c>
    </row>
    <row r="1188" spans="1:15">
      <c r="A1188" s="3" t="s">
        <v>9710</v>
      </c>
      <c r="B1188" s="3" t="s">
        <v>2987</v>
      </c>
      <c r="C1188" s="3" t="s">
        <v>9710</v>
      </c>
      <c r="D1188">
        <v>0</v>
      </c>
      <c r="E1188">
        <v>1</v>
      </c>
      <c r="F1188">
        <f t="shared" si="18"/>
        <v>13</v>
      </c>
      <c r="G1188">
        <v>2</v>
      </c>
      <c r="H1188">
        <v>0</v>
      </c>
      <c r="I1188">
        <v>11</v>
      </c>
      <c r="J1188">
        <v>0</v>
      </c>
      <c r="K1188">
        <v>0</v>
      </c>
      <c r="L1188">
        <v>0</v>
      </c>
      <c r="M1188">
        <v>11</v>
      </c>
      <c r="N1188">
        <v>11</v>
      </c>
      <c r="O1188">
        <v>0</v>
      </c>
    </row>
    <row r="1189" spans="1:15">
      <c r="A1189" s="3" t="s">
        <v>9711</v>
      </c>
      <c r="B1189" s="3" t="s">
        <v>2986</v>
      </c>
      <c r="C1189" s="3" t="s">
        <v>9711</v>
      </c>
      <c r="D1189">
        <v>0</v>
      </c>
      <c r="E1189">
        <v>1</v>
      </c>
      <c r="F1189">
        <f t="shared" si="18"/>
        <v>12</v>
      </c>
      <c r="G1189">
        <v>2</v>
      </c>
      <c r="H1189">
        <v>0</v>
      </c>
      <c r="I1189">
        <v>10</v>
      </c>
      <c r="J1189">
        <v>0</v>
      </c>
      <c r="K1189">
        <v>0</v>
      </c>
      <c r="L1189">
        <v>0</v>
      </c>
      <c r="M1189">
        <v>10</v>
      </c>
      <c r="N1189">
        <v>10</v>
      </c>
      <c r="O1189">
        <v>0</v>
      </c>
    </row>
    <row r="1190" spans="1:15">
      <c r="A1190" s="3" t="s">
        <v>9712</v>
      </c>
      <c r="B1190" s="3" t="s">
        <v>3520</v>
      </c>
      <c r="C1190" s="3" t="s">
        <v>9712</v>
      </c>
      <c r="D1190">
        <v>0</v>
      </c>
      <c r="E1190">
        <v>0</v>
      </c>
      <c r="F1190">
        <f t="shared" si="18"/>
        <v>94</v>
      </c>
      <c r="G1190">
        <v>29</v>
      </c>
      <c r="H1190">
        <v>0</v>
      </c>
      <c r="I1190">
        <v>65</v>
      </c>
      <c r="J1190">
        <v>0</v>
      </c>
      <c r="K1190">
        <v>0</v>
      </c>
      <c r="L1190">
        <v>0</v>
      </c>
      <c r="M1190">
        <v>61</v>
      </c>
      <c r="N1190">
        <v>61</v>
      </c>
      <c r="O1190">
        <v>4</v>
      </c>
    </row>
    <row r="1191" spans="1:15">
      <c r="A1191" s="3" t="s">
        <v>9713</v>
      </c>
      <c r="B1191" s="3" t="s">
        <v>3519</v>
      </c>
      <c r="C1191" s="3" t="s">
        <v>9713</v>
      </c>
      <c r="D1191">
        <v>0</v>
      </c>
      <c r="E1191">
        <v>1</v>
      </c>
      <c r="F1191">
        <f t="shared" si="18"/>
        <v>10</v>
      </c>
      <c r="G1191">
        <v>3</v>
      </c>
      <c r="H1191">
        <v>1</v>
      </c>
      <c r="I1191">
        <v>7</v>
      </c>
      <c r="J1191">
        <v>0</v>
      </c>
      <c r="K1191">
        <v>0</v>
      </c>
      <c r="L1191">
        <v>0</v>
      </c>
      <c r="M1191">
        <v>8</v>
      </c>
      <c r="N1191">
        <v>8</v>
      </c>
      <c r="O1191">
        <v>0</v>
      </c>
    </row>
    <row r="1192" spans="1:15">
      <c r="A1192" s="3" t="s">
        <v>9714</v>
      </c>
      <c r="B1192" s="3" t="s">
        <v>3518</v>
      </c>
      <c r="C1192" s="3" t="s">
        <v>9714</v>
      </c>
      <c r="D1192">
        <v>0</v>
      </c>
      <c r="E1192">
        <v>1</v>
      </c>
      <c r="F1192">
        <f t="shared" si="18"/>
        <v>10</v>
      </c>
      <c r="G1192">
        <v>3</v>
      </c>
      <c r="H1192">
        <v>1</v>
      </c>
      <c r="I1192">
        <v>7</v>
      </c>
      <c r="J1192">
        <v>0</v>
      </c>
      <c r="K1192">
        <v>0</v>
      </c>
      <c r="L1192">
        <v>0</v>
      </c>
      <c r="M1192">
        <v>8</v>
      </c>
      <c r="N1192">
        <v>8</v>
      </c>
      <c r="O1192">
        <v>0</v>
      </c>
    </row>
    <row r="1193" spans="1:15">
      <c r="A1193" s="3" t="s">
        <v>9715</v>
      </c>
      <c r="B1193" s="3" t="s">
        <v>3873</v>
      </c>
      <c r="C1193" s="3" t="s">
        <v>9715</v>
      </c>
      <c r="D1193">
        <v>0</v>
      </c>
      <c r="E1193">
        <v>0</v>
      </c>
      <c r="F1193">
        <f t="shared" si="18"/>
        <v>10</v>
      </c>
      <c r="G1193">
        <v>10</v>
      </c>
      <c r="H1193">
        <v>5</v>
      </c>
      <c r="I1193">
        <v>0</v>
      </c>
      <c r="J1193">
        <v>0</v>
      </c>
      <c r="K1193">
        <v>0</v>
      </c>
      <c r="L1193">
        <v>0</v>
      </c>
      <c r="M1193">
        <v>5</v>
      </c>
      <c r="N1193">
        <v>5</v>
      </c>
      <c r="O1193">
        <v>0</v>
      </c>
    </row>
    <row r="1194" spans="1:15">
      <c r="A1194" s="3" t="s">
        <v>9716</v>
      </c>
      <c r="B1194" s="3" t="s">
        <v>3099</v>
      </c>
      <c r="C1194" s="3" t="s">
        <v>9716</v>
      </c>
      <c r="D1194">
        <v>1</v>
      </c>
      <c r="E1194">
        <v>140</v>
      </c>
      <c r="F1194">
        <f t="shared" si="18"/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s="3" t="s">
        <v>9717</v>
      </c>
      <c r="B1195" s="3" t="s">
        <v>1001</v>
      </c>
      <c r="C1195" s="3" t="s">
        <v>9717</v>
      </c>
      <c r="D1195">
        <v>0</v>
      </c>
      <c r="E1195">
        <v>16700</v>
      </c>
      <c r="F1195">
        <f t="shared" si="18"/>
        <v>60000</v>
      </c>
      <c r="G1195">
        <v>2000</v>
      </c>
      <c r="H1195">
        <v>0</v>
      </c>
      <c r="I1195">
        <v>58000</v>
      </c>
      <c r="J1195">
        <v>0</v>
      </c>
      <c r="K1195">
        <v>0</v>
      </c>
      <c r="L1195">
        <v>0</v>
      </c>
      <c r="M1195">
        <v>45000</v>
      </c>
      <c r="N1195">
        <v>45000</v>
      </c>
      <c r="O1195">
        <v>13000</v>
      </c>
    </row>
    <row r="1196" spans="1:15">
      <c r="A1196" s="3" t="s">
        <v>9718</v>
      </c>
      <c r="B1196" s="3" t="s">
        <v>3517</v>
      </c>
      <c r="C1196" s="3" t="s">
        <v>9718</v>
      </c>
      <c r="D1196">
        <v>0</v>
      </c>
      <c r="E1196">
        <v>1</v>
      </c>
      <c r="F1196">
        <f t="shared" si="18"/>
        <v>4</v>
      </c>
      <c r="G1196">
        <v>2</v>
      </c>
      <c r="H1196">
        <v>2</v>
      </c>
      <c r="I1196">
        <v>2</v>
      </c>
      <c r="J1196">
        <v>0</v>
      </c>
      <c r="K1196">
        <v>0</v>
      </c>
      <c r="L1196">
        <v>0</v>
      </c>
      <c r="M1196">
        <v>2</v>
      </c>
      <c r="N1196">
        <v>2</v>
      </c>
      <c r="O1196">
        <v>2</v>
      </c>
    </row>
    <row r="1197" spans="1:15">
      <c r="A1197" s="3" t="s">
        <v>9719</v>
      </c>
      <c r="B1197" s="3" t="s">
        <v>4764</v>
      </c>
      <c r="C1197" s="3" t="s">
        <v>9719</v>
      </c>
      <c r="D1197">
        <v>0</v>
      </c>
      <c r="E1197">
        <v>3</v>
      </c>
      <c r="F1197">
        <f t="shared" si="18"/>
        <v>1</v>
      </c>
      <c r="G1197">
        <v>0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2</v>
      </c>
      <c r="N1197">
        <v>2</v>
      </c>
      <c r="O1197">
        <v>1</v>
      </c>
    </row>
    <row r="1198" spans="1:15">
      <c r="A1198" s="3" t="s">
        <v>9720</v>
      </c>
      <c r="B1198" s="3" t="s">
        <v>3977</v>
      </c>
      <c r="C1198" s="3" t="s">
        <v>9720</v>
      </c>
      <c r="D1198">
        <v>0</v>
      </c>
      <c r="E1198">
        <v>0</v>
      </c>
      <c r="F1198">
        <f t="shared" si="18"/>
        <v>19200</v>
      </c>
      <c r="G1198">
        <v>0</v>
      </c>
      <c r="H1198">
        <v>0</v>
      </c>
      <c r="I1198">
        <v>19200</v>
      </c>
      <c r="J1198">
        <v>0</v>
      </c>
      <c r="K1198">
        <v>0</v>
      </c>
      <c r="L1198">
        <v>0</v>
      </c>
      <c r="M1198">
        <v>19200</v>
      </c>
      <c r="N1198">
        <v>19200</v>
      </c>
      <c r="O1198">
        <v>0</v>
      </c>
    </row>
    <row r="1199" spans="1:15">
      <c r="A1199" s="3" t="s">
        <v>9721</v>
      </c>
      <c r="B1199" s="3" t="s">
        <v>3975</v>
      </c>
      <c r="C1199" s="3" t="s">
        <v>9721</v>
      </c>
      <c r="D1199">
        <v>0</v>
      </c>
      <c r="E1199">
        <v>6000</v>
      </c>
      <c r="F1199">
        <f t="shared" si="18"/>
        <v>5000</v>
      </c>
      <c r="G1199">
        <v>0</v>
      </c>
      <c r="H1199">
        <v>3500</v>
      </c>
      <c r="I1199">
        <v>5000</v>
      </c>
      <c r="J1199">
        <v>0</v>
      </c>
      <c r="K1199">
        <v>0</v>
      </c>
      <c r="L1199">
        <v>0</v>
      </c>
      <c r="M1199">
        <v>7500</v>
      </c>
      <c r="N1199">
        <v>7500</v>
      </c>
      <c r="O1199">
        <v>1000</v>
      </c>
    </row>
    <row r="1200" spans="1:15">
      <c r="A1200" s="3" t="s">
        <v>9722</v>
      </c>
      <c r="B1200" s="3" t="s">
        <v>3973</v>
      </c>
      <c r="C1200" s="3" t="s">
        <v>9722</v>
      </c>
      <c r="D1200">
        <v>0</v>
      </c>
      <c r="E1200">
        <v>0</v>
      </c>
      <c r="F1200">
        <f t="shared" si="18"/>
        <v>7200</v>
      </c>
      <c r="G1200">
        <v>0</v>
      </c>
      <c r="H1200">
        <v>0</v>
      </c>
      <c r="I1200">
        <v>7200</v>
      </c>
      <c r="J1200">
        <v>0</v>
      </c>
      <c r="K1200">
        <v>0</v>
      </c>
      <c r="L1200">
        <v>0</v>
      </c>
      <c r="M1200">
        <v>7200</v>
      </c>
      <c r="N1200">
        <v>7200</v>
      </c>
      <c r="O1200">
        <v>0</v>
      </c>
    </row>
    <row r="1201" spans="1:15">
      <c r="A1201" s="3" t="s">
        <v>9723</v>
      </c>
      <c r="B1201" s="3" t="s">
        <v>3516</v>
      </c>
      <c r="C1201" s="3" t="s">
        <v>9723</v>
      </c>
      <c r="D1201">
        <v>0</v>
      </c>
      <c r="E1201">
        <v>0</v>
      </c>
      <c r="F1201">
        <f t="shared" si="18"/>
        <v>350</v>
      </c>
      <c r="G1201">
        <v>0</v>
      </c>
      <c r="H1201">
        <v>0</v>
      </c>
      <c r="I1201">
        <v>350</v>
      </c>
      <c r="J1201">
        <v>0</v>
      </c>
      <c r="K1201">
        <v>0</v>
      </c>
      <c r="L1201">
        <v>0</v>
      </c>
      <c r="M1201">
        <v>250</v>
      </c>
      <c r="N1201">
        <v>250</v>
      </c>
      <c r="O1201">
        <v>100</v>
      </c>
    </row>
    <row r="1202" spans="1:15">
      <c r="A1202" s="3" t="s">
        <v>9724</v>
      </c>
      <c r="B1202" s="3" t="s">
        <v>3514</v>
      </c>
      <c r="C1202" s="3" t="s">
        <v>9724</v>
      </c>
      <c r="D1202">
        <v>0</v>
      </c>
      <c r="E1202">
        <v>0</v>
      </c>
      <c r="F1202">
        <f t="shared" si="18"/>
        <v>60</v>
      </c>
      <c r="G1202">
        <v>35</v>
      </c>
      <c r="H1202">
        <v>15</v>
      </c>
      <c r="I1202">
        <v>25</v>
      </c>
      <c r="J1202">
        <v>0</v>
      </c>
      <c r="K1202">
        <v>0</v>
      </c>
      <c r="L1202">
        <v>0</v>
      </c>
      <c r="M1202">
        <v>40</v>
      </c>
      <c r="N1202">
        <v>40</v>
      </c>
      <c r="O1202">
        <v>0</v>
      </c>
    </row>
    <row r="1203" spans="1:15">
      <c r="A1203" s="3" t="s">
        <v>9725</v>
      </c>
      <c r="B1203" s="3" t="s">
        <v>9726</v>
      </c>
      <c r="C1203" s="3" t="s">
        <v>9725</v>
      </c>
      <c r="D1203">
        <v>0</v>
      </c>
      <c r="E1203">
        <v>2000</v>
      </c>
      <c r="F1203">
        <f t="shared" si="18"/>
        <v>500</v>
      </c>
      <c r="G1203">
        <v>0</v>
      </c>
      <c r="H1203">
        <v>2000</v>
      </c>
      <c r="I1203">
        <v>500</v>
      </c>
      <c r="J1203">
        <v>0</v>
      </c>
      <c r="K1203">
        <v>0</v>
      </c>
      <c r="L1203">
        <v>0</v>
      </c>
      <c r="M1203">
        <v>2500</v>
      </c>
      <c r="N1203">
        <v>2500</v>
      </c>
      <c r="O1203">
        <v>0</v>
      </c>
    </row>
    <row r="1204" spans="1:15">
      <c r="A1204" s="3" t="s">
        <v>9727</v>
      </c>
      <c r="B1204" s="3" t="s">
        <v>7154</v>
      </c>
      <c r="C1204" s="3" t="s">
        <v>9727</v>
      </c>
      <c r="D1204">
        <v>0</v>
      </c>
      <c r="E1204">
        <v>0</v>
      </c>
      <c r="F1204">
        <f t="shared" si="18"/>
        <v>37200</v>
      </c>
      <c r="G1204">
        <v>4800</v>
      </c>
      <c r="H1204">
        <v>0</v>
      </c>
      <c r="I1204">
        <v>32400</v>
      </c>
      <c r="J1204">
        <v>0</v>
      </c>
      <c r="K1204">
        <v>0</v>
      </c>
      <c r="L1204">
        <v>0</v>
      </c>
      <c r="M1204">
        <v>24000</v>
      </c>
      <c r="N1204">
        <v>24000</v>
      </c>
      <c r="O1204">
        <v>8400</v>
      </c>
    </row>
    <row r="1205" spans="1:15">
      <c r="A1205" s="3" t="s">
        <v>9728</v>
      </c>
      <c r="B1205" s="3" t="s">
        <v>7845</v>
      </c>
      <c r="C1205" s="3" t="s">
        <v>9728</v>
      </c>
      <c r="D1205">
        <v>1</v>
      </c>
      <c r="E1205">
        <v>0</v>
      </c>
      <c r="F1205">
        <f t="shared" si="18"/>
        <v>80</v>
      </c>
      <c r="G1205">
        <v>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s="3" t="s">
        <v>9729</v>
      </c>
      <c r="B1206" s="3" t="s">
        <v>7729</v>
      </c>
      <c r="C1206" s="3" t="s">
        <v>9729</v>
      </c>
      <c r="D1206">
        <v>0</v>
      </c>
      <c r="E1206">
        <v>0</v>
      </c>
      <c r="F1206">
        <f t="shared" si="18"/>
        <v>300</v>
      </c>
      <c r="G1206">
        <v>0</v>
      </c>
      <c r="H1206">
        <v>40</v>
      </c>
      <c r="I1206">
        <v>300</v>
      </c>
      <c r="J1206">
        <v>0</v>
      </c>
      <c r="K1206">
        <v>0</v>
      </c>
      <c r="L1206">
        <v>0</v>
      </c>
      <c r="M1206">
        <v>320</v>
      </c>
      <c r="N1206">
        <v>320</v>
      </c>
      <c r="O1206">
        <v>20</v>
      </c>
    </row>
    <row r="1207" spans="1:15">
      <c r="A1207" s="3" t="s">
        <v>9730</v>
      </c>
      <c r="B1207" s="3" t="s">
        <v>7252</v>
      </c>
      <c r="C1207" s="3" t="s">
        <v>9730</v>
      </c>
      <c r="D1207">
        <v>0</v>
      </c>
      <c r="E1207">
        <v>0</v>
      </c>
      <c r="F1207">
        <f t="shared" si="18"/>
        <v>200</v>
      </c>
      <c r="G1207">
        <v>0</v>
      </c>
      <c r="H1207">
        <v>0</v>
      </c>
      <c r="I1207">
        <v>200</v>
      </c>
      <c r="J1207">
        <v>0</v>
      </c>
      <c r="K1207">
        <v>0</v>
      </c>
      <c r="L1207">
        <v>0</v>
      </c>
      <c r="M1207">
        <v>200</v>
      </c>
      <c r="N1207">
        <v>200</v>
      </c>
      <c r="O1207">
        <v>0</v>
      </c>
    </row>
    <row r="1208" spans="1:15">
      <c r="A1208" s="3" t="s">
        <v>9731</v>
      </c>
      <c r="B1208" s="3" t="s">
        <v>4378</v>
      </c>
      <c r="C1208" s="3" t="s">
        <v>9731</v>
      </c>
      <c r="D1208">
        <v>0</v>
      </c>
      <c r="E1208">
        <v>0</v>
      </c>
      <c r="F1208">
        <f t="shared" si="18"/>
        <v>3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0</v>
      </c>
    </row>
    <row r="1209" spans="1:15">
      <c r="A1209" s="3" t="s">
        <v>9732</v>
      </c>
      <c r="B1209" s="3" t="s">
        <v>7246</v>
      </c>
      <c r="C1209" s="3" t="s">
        <v>9732</v>
      </c>
      <c r="D1209">
        <v>0</v>
      </c>
      <c r="E1209">
        <v>1</v>
      </c>
      <c r="F1209">
        <f t="shared" si="18"/>
        <v>3</v>
      </c>
      <c r="G1209">
        <v>2</v>
      </c>
      <c r="H1209">
        <v>2</v>
      </c>
      <c r="I1209">
        <v>1</v>
      </c>
      <c r="J1209">
        <v>0</v>
      </c>
      <c r="K1209">
        <v>0</v>
      </c>
      <c r="L1209">
        <v>0</v>
      </c>
      <c r="M1209">
        <v>3</v>
      </c>
      <c r="N1209">
        <v>3</v>
      </c>
      <c r="O1209">
        <v>0</v>
      </c>
    </row>
    <row r="1210" spans="1:15">
      <c r="A1210" s="3" t="s">
        <v>9733</v>
      </c>
      <c r="B1210" s="3" t="s">
        <v>9734</v>
      </c>
      <c r="C1210" s="3" t="s">
        <v>9733</v>
      </c>
      <c r="D1210">
        <v>0</v>
      </c>
      <c r="E1210">
        <v>1</v>
      </c>
      <c r="F1210">
        <f t="shared" si="18"/>
        <v>25</v>
      </c>
      <c r="G1210">
        <v>3</v>
      </c>
      <c r="H1210">
        <v>0</v>
      </c>
      <c r="I1210">
        <v>22</v>
      </c>
      <c r="J1210">
        <v>0</v>
      </c>
      <c r="K1210">
        <v>0</v>
      </c>
      <c r="L1210">
        <v>0</v>
      </c>
      <c r="M1210">
        <v>18</v>
      </c>
      <c r="N1210">
        <v>18</v>
      </c>
      <c r="O1210">
        <v>4</v>
      </c>
    </row>
    <row r="1211" spans="1:15">
      <c r="A1211" s="3" t="s">
        <v>9735</v>
      </c>
      <c r="B1211" s="3" t="s">
        <v>4762</v>
      </c>
      <c r="C1211" s="3" t="s">
        <v>9735</v>
      </c>
      <c r="D1211">
        <v>1</v>
      </c>
      <c r="E1211">
        <v>6</v>
      </c>
      <c r="F1211">
        <f t="shared" si="18"/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s="3" t="s">
        <v>9736</v>
      </c>
      <c r="B1212" s="3" t="s">
        <v>3486</v>
      </c>
      <c r="C1212" s="3" t="s">
        <v>9736</v>
      </c>
      <c r="D1212">
        <v>0</v>
      </c>
      <c r="E1212">
        <v>0</v>
      </c>
      <c r="F1212">
        <f t="shared" si="18"/>
        <v>78</v>
      </c>
      <c r="G1212">
        <v>20</v>
      </c>
      <c r="H1212">
        <v>0</v>
      </c>
      <c r="I1212">
        <v>58</v>
      </c>
      <c r="J1212">
        <v>0</v>
      </c>
      <c r="K1212">
        <v>0</v>
      </c>
      <c r="L1212">
        <v>0</v>
      </c>
      <c r="M1212">
        <v>52</v>
      </c>
      <c r="N1212">
        <v>52</v>
      </c>
      <c r="O1212">
        <v>6</v>
      </c>
    </row>
    <row r="1213" spans="1:15">
      <c r="A1213" s="3" t="s">
        <v>9737</v>
      </c>
      <c r="B1213" s="3" t="s">
        <v>1147</v>
      </c>
      <c r="C1213" s="3" t="s">
        <v>9737</v>
      </c>
      <c r="D1213">
        <v>1</v>
      </c>
      <c r="E1213">
        <v>0</v>
      </c>
      <c r="F1213">
        <f t="shared" si="18"/>
        <v>70</v>
      </c>
      <c r="G1213">
        <v>70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s="3" t="s">
        <v>9738</v>
      </c>
      <c r="B1214" s="3" t="s">
        <v>4760</v>
      </c>
      <c r="C1214" s="3" t="s">
        <v>9738</v>
      </c>
      <c r="D1214">
        <v>0</v>
      </c>
      <c r="E1214">
        <v>0</v>
      </c>
      <c r="F1214">
        <f t="shared" si="18"/>
        <v>610</v>
      </c>
      <c r="G1214">
        <v>300</v>
      </c>
      <c r="H1214">
        <v>40</v>
      </c>
      <c r="I1214">
        <v>310</v>
      </c>
      <c r="J1214">
        <v>0</v>
      </c>
      <c r="K1214">
        <v>0</v>
      </c>
      <c r="L1214">
        <v>0</v>
      </c>
      <c r="M1214">
        <v>350</v>
      </c>
      <c r="N1214">
        <v>350</v>
      </c>
      <c r="O1214">
        <v>0</v>
      </c>
    </row>
    <row r="1215" spans="1:15">
      <c r="A1215" s="3" t="s">
        <v>9739</v>
      </c>
      <c r="B1215" s="3" t="s">
        <v>8171</v>
      </c>
      <c r="C1215" s="3" t="s">
        <v>9739</v>
      </c>
      <c r="D1215">
        <v>0</v>
      </c>
      <c r="E1215">
        <v>0</v>
      </c>
      <c r="F1215">
        <f t="shared" si="18"/>
        <v>27</v>
      </c>
      <c r="G1215">
        <v>0</v>
      </c>
      <c r="H1215">
        <v>0</v>
      </c>
      <c r="I1215">
        <v>27</v>
      </c>
      <c r="J1215">
        <v>0</v>
      </c>
      <c r="K1215">
        <v>0</v>
      </c>
      <c r="L1215">
        <v>0</v>
      </c>
      <c r="M1215">
        <v>23</v>
      </c>
      <c r="N1215">
        <v>23</v>
      </c>
      <c r="O1215">
        <v>4</v>
      </c>
    </row>
    <row r="1216" spans="1:15">
      <c r="A1216" s="3" t="s">
        <v>9740</v>
      </c>
      <c r="B1216" s="3" t="s">
        <v>4870</v>
      </c>
      <c r="C1216" s="3" t="s">
        <v>9740</v>
      </c>
      <c r="D1216">
        <v>1</v>
      </c>
      <c r="E1216">
        <v>1000</v>
      </c>
      <c r="F1216">
        <f t="shared" si="18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s="3" t="s">
        <v>9741</v>
      </c>
      <c r="B1217" s="3" t="s">
        <v>4758</v>
      </c>
      <c r="C1217" s="3" t="s">
        <v>9741</v>
      </c>
      <c r="D1217">
        <v>0</v>
      </c>
      <c r="E1217">
        <v>0</v>
      </c>
      <c r="F1217">
        <f t="shared" si="18"/>
        <v>6</v>
      </c>
      <c r="G1217">
        <v>2</v>
      </c>
      <c r="H1217">
        <v>1</v>
      </c>
      <c r="I1217">
        <v>4</v>
      </c>
      <c r="J1217">
        <v>0</v>
      </c>
      <c r="K1217">
        <v>0</v>
      </c>
      <c r="L1217">
        <v>0</v>
      </c>
      <c r="M1217">
        <v>5</v>
      </c>
      <c r="N1217">
        <v>5</v>
      </c>
      <c r="O1217">
        <v>0</v>
      </c>
    </row>
    <row r="1218" spans="1:15">
      <c r="A1218" s="3" t="s">
        <v>9742</v>
      </c>
      <c r="B1218" s="3" t="s">
        <v>4867</v>
      </c>
      <c r="C1218" s="3" t="s">
        <v>9742</v>
      </c>
      <c r="D1218">
        <v>0</v>
      </c>
      <c r="E1218">
        <v>12</v>
      </c>
      <c r="F1218">
        <f t="shared" si="18"/>
        <v>5</v>
      </c>
      <c r="G1218">
        <v>5</v>
      </c>
      <c r="H1218">
        <v>12</v>
      </c>
      <c r="I1218">
        <v>0</v>
      </c>
      <c r="J1218">
        <v>0</v>
      </c>
      <c r="K1218">
        <v>0</v>
      </c>
      <c r="L1218">
        <v>0</v>
      </c>
      <c r="M1218">
        <v>6</v>
      </c>
      <c r="N1218">
        <v>6</v>
      </c>
      <c r="O1218">
        <v>6</v>
      </c>
    </row>
    <row r="1219" spans="1:15">
      <c r="A1219" s="3" t="s">
        <v>9743</v>
      </c>
      <c r="B1219" s="3" t="s">
        <v>3227</v>
      </c>
      <c r="C1219" s="3" t="s">
        <v>9743</v>
      </c>
      <c r="D1219">
        <v>0</v>
      </c>
      <c r="E1219">
        <v>3000</v>
      </c>
      <c r="F1219">
        <f t="shared" ref="F1219:F1282" si="19">G1219+I1219</f>
        <v>11000</v>
      </c>
      <c r="G1219">
        <v>0</v>
      </c>
      <c r="H1219">
        <v>0</v>
      </c>
      <c r="I1219">
        <v>11000</v>
      </c>
      <c r="J1219">
        <v>0</v>
      </c>
      <c r="K1219">
        <v>0</v>
      </c>
      <c r="L1219">
        <v>0</v>
      </c>
      <c r="M1219">
        <v>11000</v>
      </c>
      <c r="N1219">
        <v>11000</v>
      </c>
      <c r="O1219">
        <v>0</v>
      </c>
    </row>
    <row r="1220" spans="1:15">
      <c r="A1220" s="3" t="s">
        <v>9744</v>
      </c>
      <c r="B1220" s="3" t="s">
        <v>3735</v>
      </c>
      <c r="C1220" s="3" t="s">
        <v>9744</v>
      </c>
      <c r="D1220">
        <v>0</v>
      </c>
      <c r="E1220">
        <v>0</v>
      </c>
      <c r="F1220">
        <f t="shared" si="19"/>
        <v>32</v>
      </c>
      <c r="G1220">
        <v>0</v>
      </c>
      <c r="H1220">
        <v>0</v>
      </c>
      <c r="I1220">
        <v>32</v>
      </c>
      <c r="J1220">
        <v>0</v>
      </c>
      <c r="K1220">
        <v>0</v>
      </c>
      <c r="L1220">
        <v>0</v>
      </c>
      <c r="M1220">
        <v>22</v>
      </c>
      <c r="N1220">
        <v>22</v>
      </c>
      <c r="O1220">
        <v>10</v>
      </c>
    </row>
    <row r="1221" spans="1:15">
      <c r="A1221" s="3" t="s">
        <v>9745</v>
      </c>
      <c r="B1221" s="3" t="s">
        <v>3344</v>
      </c>
      <c r="C1221" s="3" t="s">
        <v>9745</v>
      </c>
      <c r="D1221">
        <v>0</v>
      </c>
      <c r="E1221">
        <v>3</v>
      </c>
      <c r="F1221">
        <f t="shared" si="19"/>
        <v>3</v>
      </c>
      <c r="G1221">
        <v>0</v>
      </c>
      <c r="H1221">
        <v>0</v>
      </c>
      <c r="I1221">
        <v>3</v>
      </c>
      <c r="J1221">
        <v>0</v>
      </c>
      <c r="K1221">
        <v>0</v>
      </c>
      <c r="L1221">
        <v>0</v>
      </c>
      <c r="M1221">
        <v>3</v>
      </c>
      <c r="N1221">
        <v>3</v>
      </c>
      <c r="O1221">
        <v>0</v>
      </c>
    </row>
    <row r="1222" spans="1:15">
      <c r="A1222" s="3" t="s">
        <v>9746</v>
      </c>
      <c r="B1222" s="3" t="s">
        <v>7532</v>
      </c>
      <c r="C1222" s="3" t="s">
        <v>9746</v>
      </c>
      <c r="D1222">
        <v>0</v>
      </c>
      <c r="E1222">
        <v>0</v>
      </c>
      <c r="F1222">
        <f t="shared" si="19"/>
        <v>3</v>
      </c>
      <c r="G1222">
        <v>0</v>
      </c>
      <c r="H1222">
        <v>0</v>
      </c>
      <c r="I1222">
        <v>3</v>
      </c>
      <c r="J1222">
        <v>0</v>
      </c>
      <c r="K1222">
        <v>0</v>
      </c>
      <c r="L1222">
        <v>0</v>
      </c>
      <c r="M1222">
        <v>3</v>
      </c>
      <c r="N1222">
        <v>3</v>
      </c>
      <c r="O1222">
        <v>0</v>
      </c>
    </row>
    <row r="1223" spans="1:15">
      <c r="A1223" s="3" t="s">
        <v>9747</v>
      </c>
      <c r="B1223" s="3" t="s">
        <v>7653</v>
      </c>
      <c r="C1223" s="3" t="s">
        <v>9747</v>
      </c>
      <c r="D1223">
        <v>0</v>
      </c>
      <c r="E1223">
        <v>0</v>
      </c>
      <c r="F1223">
        <f t="shared" si="19"/>
        <v>5</v>
      </c>
      <c r="G1223">
        <v>0</v>
      </c>
      <c r="H1223">
        <v>0</v>
      </c>
      <c r="I1223">
        <v>5</v>
      </c>
      <c r="J1223">
        <v>0</v>
      </c>
      <c r="K1223">
        <v>0</v>
      </c>
      <c r="L1223">
        <v>0</v>
      </c>
      <c r="M1223">
        <v>5</v>
      </c>
      <c r="N1223">
        <v>5</v>
      </c>
      <c r="O1223">
        <v>0</v>
      </c>
    </row>
    <row r="1224" spans="1:15">
      <c r="A1224" s="3" t="s">
        <v>9748</v>
      </c>
      <c r="B1224" s="3" t="s">
        <v>4756</v>
      </c>
      <c r="C1224" s="3" t="s">
        <v>9748</v>
      </c>
      <c r="D1224">
        <v>0</v>
      </c>
      <c r="E1224">
        <v>7</v>
      </c>
      <c r="F1224">
        <f t="shared" si="19"/>
        <v>3</v>
      </c>
      <c r="G1224">
        <v>3</v>
      </c>
      <c r="H1224">
        <v>7</v>
      </c>
      <c r="I1224">
        <v>0</v>
      </c>
      <c r="J1224">
        <v>0</v>
      </c>
      <c r="K1224">
        <v>0</v>
      </c>
      <c r="L1224">
        <v>0</v>
      </c>
      <c r="M1224">
        <v>3</v>
      </c>
      <c r="N1224">
        <v>3</v>
      </c>
      <c r="O1224">
        <v>4</v>
      </c>
    </row>
    <row r="1225" spans="1:15">
      <c r="A1225" s="3" t="s">
        <v>9749</v>
      </c>
      <c r="B1225" s="3" t="s">
        <v>4754</v>
      </c>
      <c r="C1225" s="3" t="s">
        <v>9749</v>
      </c>
      <c r="D1225">
        <v>0</v>
      </c>
      <c r="E1225">
        <v>0</v>
      </c>
      <c r="F1225">
        <f t="shared" si="19"/>
        <v>13</v>
      </c>
      <c r="G1225">
        <v>1</v>
      </c>
      <c r="H1225">
        <v>0</v>
      </c>
      <c r="I1225">
        <v>12</v>
      </c>
      <c r="J1225">
        <v>0</v>
      </c>
      <c r="K1225">
        <v>0</v>
      </c>
      <c r="L1225">
        <v>0</v>
      </c>
      <c r="M1225">
        <v>7</v>
      </c>
      <c r="N1225">
        <v>7</v>
      </c>
      <c r="O1225">
        <v>5</v>
      </c>
    </row>
    <row r="1226" spans="1:15">
      <c r="A1226" s="3" t="s">
        <v>9750</v>
      </c>
      <c r="B1226" s="3" t="s">
        <v>3733</v>
      </c>
      <c r="C1226" s="3" t="s">
        <v>9750</v>
      </c>
      <c r="D1226">
        <v>0</v>
      </c>
      <c r="E1226">
        <v>0</v>
      </c>
      <c r="F1226">
        <f t="shared" si="19"/>
        <v>3</v>
      </c>
      <c r="G1226">
        <v>0</v>
      </c>
      <c r="H1226">
        <v>0</v>
      </c>
      <c r="I1226">
        <v>3</v>
      </c>
      <c r="J1226">
        <v>0</v>
      </c>
      <c r="K1226">
        <v>0</v>
      </c>
      <c r="L1226">
        <v>0</v>
      </c>
      <c r="M1226">
        <v>3</v>
      </c>
      <c r="N1226">
        <v>3</v>
      </c>
      <c r="O1226">
        <v>0</v>
      </c>
    </row>
    <row r="1227" spans="1:15">
      <c r="A1227" s="3" t="s">
        <v>9751</v>
      </c>
      <c r="B1227" s="3" t="s">
        <v>4401</v>
      </c>
      <c r="C1227" s="3" t="s">
        <v>9751</v>
      </c>
      <c r="D1227">
        <v>0</v>
      </c>
      <c r="E1227">
        <v>0</v>
      </c>
      <c r="F1227">
        <f t="shared" si="19"/>
        <v>63</v>
      </c>
      <c r="G1227">
        <v>5</v>
      </c>
      <c r="H1227">
        <v>0</v>
      </c>
      <c r="I1227">
        <v>58</v>
      </c>
      <c r="J1227">
        <v>0</v>
      </c>
      <c r="K1227">
        <v>0</v>
      </c>
      <c r="L1227">
        <v>0</v>
      </c>
      <c r="M1227">
        <v>58</v>
      </c>
      <c r="N1227">
        <v>58</v>
      </c>
      <c r="O1227">
        <v>0</v>
      </c>
    </row>
    <row r="1228" spans="1:15">
      <c r="A1228" s="3" t="s">
        <v>9752</v>
      </c>
      <c r="B1228" s="3" t="s">
        <v>4751</v>
      </c>
      <c r="C1228" s="3" t="s">
        <v>9752</v>
      </c>
      <c r="D1228">
        <v>0</v>
      </c>
      <c r="E1228">
        <v>0</v>
      </c>
      <c r="F1228">
        <f t="shared" si="19"/>
        <v>7</v>
      </c>
      <c r="G1228">
        <v>0</v>
      </c>
      <c r="H1228">
        <v>0</v>
      </c>
      <c r="I1228">
        <v>7</v>
      </c>
      <c r="J1228">
        <v>0</v>
      </c>
      <c r="K1228">
        <v>0</v>
      </c>
      <c r="L1228">
        <v>0</v>
      </c>
      <c r="M1228">
        <v>7</v>
      </c>
      <c r="N1228">
        <v>7</v>
      </c>
      <c r="O1228">
        <v>0</v>
      </c>
    </row>
    <row r="1229" spans="1:15">
      <c r="A1229" s="3" t="s">
        <v>9753</v>
      </c>
      <c r="B1229" s="3" t="s">
        <v>4399</v>
      </c>
      <c r="C1229" s="3" t="s">
        <v>9753</v>
      </c>
      <c r="D1229">
        <v>0</v>
      </c>
      <c r="E1229">
        <v>0</v>
      </c>
      <c r="F1229">
        <f t="shared" si="19"/>
        <v>36</v>
      </c>
      <c r="G1229">
        <v>0</v>
      </c>
      <c r="H1229">
        <v>0</v>
      </c>
      <c r="I1229">
        <v>36</v>
      </c>
      <c r="J1229">
        <v>0</v>
      </c>
      <c r="K1229">
        <v>0</v>
      </c>
      <c r="L1229">
        <v>0</v>
      </c>
      <c r="M1229">
        <v>36</v>
      </c>
      <c r="N1229">
        <v>36</v>
      </c>
      <c r="O1229">
        <v>0</v>
      </c>
    </row>
    <row r="1230" spans="1:15">
      <c r="A1230" s="3" t="s">
        <v>9754</v>
      </c>
      <c r="B1230" s="3" t="s">
        <v>4749</v>
      </c>
      <c r="C1230" s="3" t="s">
        <v>9754</v>
      </c>
      <c r="D1230">
        <v>1</v>
      </c>
      <c r="E1230">
        <v>0</v>
      </c>
      <c r="F1230">
        <f t="shared" si="19"/>
        <v>5</v>
      </c>
      <c r="G1230">
        <v>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s="3" t="s">
        <v>9755</v>
      </c>
      <c r="B1231" s="3" t="s">
        <v>4397</v>
      </c>
      <c r="C1231" s="3" t="s">
        <v>9755</v>
      </c>
      <c r="D1231">
        <v>0</v>
      </c>
      <c r="E1231">
        <v>5</v>
      </c>
      <c r="F1231">
        <f t="shared" si="19"/>
        <v>50</v>
      </c>
      <c r="G1231">
        <v>5</v>
      </c>
      <c r="H1231">
        <v>0</v>
      </c>
      <c r="I1231">
        <v>45</v>
      </c>
      <c r="J1231">
        <v>0</v>
      </c>
      <c r="K1231">
        <v>0</v>
      </c>
      <c r="L1231">
        <v>0</v>
      </c>
      <c r="M1231">
        <v>45</v>
      </c>
      <c r="N1231">
        <v>45</v>
      </c>
      <c r="O1231">
        <v>0</v>
      </c>
    </row>
    <row r="1232" spans="1:15">
      <c r="A1232" s="3" t="s">
        <v>9756</v>
      </c>
      <c r="B1232" s="3" t="s">
        <v>4395</v>
      </c>
      <c r="C1232" s="3" t="s">
        <v>9756</v>
      </c>
      <c r="D1232">
        <v>0</v>
      </c>
      <c r="E1232">
        <v>0</v>
      </c>
      <c r="F1232">
        <f t="shared" si="19"/>
        <v>10</v>
      </c>
      <c r="G1232">
        <v>0</v>
      </c>
      <c r="H1232">
        <v>0</v>
      </c>
      <c r="I1232">
        <v>10</v>
      </c>
      <c r="J1232">
        <v>0</v>
      </c>
      <c r="K1232">
        <v>0</v>
      </c>
      <c r="L1232">
        <v>0</v>
      </c>
      <c r="M1232">
        <v>5</v>
      </c>
      <c r="N1232">
        <v>5</v>
      </c>
      <c r="O1232">
        <v>5</v>
      </c>
    </row>
    <row r="1233" spans="1:15">
      <c r="A1233" s="3" t="s">
        <v>9757</v>
      </c>
      <c r="B1233" s="3" t="s">
        <v>7526</v>
      </c>
      <c r="C1233" s="3" t="s">
        <v>9757</v>
      </c>
      <c r="D1233">
        <v>0</v>
      </c>
      <c r="E1233">
        <v>0</v>
      </c>
      <c r="F1233">
        <f t="shared" si="19"/>
        <v>5</v>
      </c>
      <c r="G1233">
        <v>0</v>
      </c>
      <c r="H1233">
        <v>0</v>
      </c>
      <c r="I1233">
        <v>5</v>
      </c>
      <c r="J1233">
        <v>0</v>
      </c>
      <c r="K1233">
        <v>0</v>
      </c>
      <c r="L1233">
        <v>0</v>
      </c>
      <c r="M1233">
        <v>5</v>
      </c>
      <c r="N1233">
        <v>5</v>
      </c>
      <c r="O1233">
        <v>0</v>
      </c>
    </row>
    <row r="1234" spans="1:15">
      <c r="A1234" s="3" t="s">
        <v>9758</v>
      </c>
      <c r="B1234" s="3" t="s">
        <v>7524</v>
      </c>
      <c r="C1234" s="3" t="s">
        <v>9758</v>
      </c>
      <c r="D1234">
        <v>0</v>
      </c>
      <c r="E1234">
        <v>0</v>
      </c>
      <c r="F1234">
        <f t="shared" si="19"/>
        <v>5</v>
      </c>
      <c r="G1234">
        <v>0</v>
      </c>
      <c r="H1234">
        <v>0</v>
      </c>
      <c r="I1234">
        <v>5</v>
      </c>
      <c r="J1234">
        <v>0</v>
      </c>
      <c r="K1234">
        <v>0</v>
      </c>
      <c r="L1234">
        <v>0</v>
      </c>
      <c r="M1234">
        <v>5</v>
      </c>
      <c r="N1234">
        <v>5</v>
      </c>
      <c r="O1234">
        <v>0</v>
      </c>
    </row>
    <row r="1235" spans="1:15">
      <c r="A1235" s="3" t="s">
        <v>9759</v>
      </c>
      <c r="B1235" s="3" t="s">
        <v>3012</v>
      </c>
      <c r="C1235" s="3" t="s">
        <v>9759</v>
      </c>
      <c r="D1235">
        <v>0</v>
      </c>
      <c r="E1235">
        <v>0</v>
      </c>
      <c r="F1235">
        <f t="shared" si="19"/>
        <v>6</v>
      </c>
      <c r="G1235">
        <v>0</v>
      </c>
      <c r="H1235">
        <v>0</v>
      </c>
      <c r="I1235">
        <v>6</v>
      </c>
      <c r="J1235">
        <v>0</v>
      </c>
      <c r="K1235">
        <v>0</v>
      </c>
      <c r="L1235">
        <v>0</v>
      </c>
      <c r="M1235">
        <v>6</v>
      </c>
      <c r="N1235">
        <v>6</v>
      </c>
      <c r="O1235">
        <v>0</v>
      </c>
    </row>
    <row r="1236" spans="1:15">
      <c r="A1236" s="3" t="s">
        <v>9760</v>
      </c>
      <c r="B1236" s="3" t="s">
        <v>4746</v>
      </c>
      <c r="C1236" s="3" t="s">
        <v>9760</v>
      </c>
      <c r="D1236">
        <v>0</v>
      </c>
      <c r="E1236">
        <v>0</v>
      </c>
      <c r="F1236">
        <f t="shared" si="19"/>
        <v>5</v>
      </c>
      <c r="G1236">
        <v>5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3</v>
      </c>
      <c r="O1236">
        <v>0</v>
      </c>
    </row>
    <row r="1237" spans="1:15">
      <c r="A1237" s="3" t="s">
        <v>9761</v>
      </c>
      <c r="B1237" s="3" t="s">
        <v>4744</v>
      </c>
      <c r="C1237" s="3" t="s">
        <v>9761</v>
      </c>
      <c r="D1237">
        <v>0</v>
      </c>
      <c r="E1237">
        <v>0</v>
      </c>
      <c r="F1237">
        <f t="shared" si="19"/>
        <v>6</v>
      </c>
      <c r="G1237">
        <v>6</v>
      </c>
      <c r="H1237">
        <v>4</v>
      </c>
      <c r="I1237">
        <v>0</v>
      </c>
      <c r="J1237">
        <v>0</v>
      </c>
      <c r="K1237">
        <v>0</v>
      </c>
      <c r="L1237">
        <v>0</v>
      </c>
      <c r="M1237">
        <v>4</v>
      </c>
      <c r="N1237">
        <v>4</v>
      </c>
      <c r="O1237">
        <v>0</v>
      </c>
    </row>
    <row r="1238" spans="1:15">
      <c r="A1238" s="3" t="s">
        <v>9762</v>
      </c>
      <c r="B1238" s="3" t="s">
        <v>9763</v>
      </c>
      <c r="C1238" s="3" t="s">
        <v>9762</v>
      </c>
      <c r="D1238">
        <v>0</v>
      </c>
      <c r="E1238">
        <v>0</v>
      </c>
      <c r="F1238">
        <f t="shared" si="19"/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0</v>
      </c>
    </row>
    <row r="1239" spans="1:15">
      <c r="A1239" s="3" t="s">
        <v>9764</v>
      </c>
      <c r="B1239" s="3" t="s">
        <v>3147</v>
      </c>
      <c r="C1239" s="3" t="s">
        <v>9764</v>
      </c>
      <c r="D1239">
        <v>0</v>
      </c>
      <c r="E1239">
        <v>0</v>
      </c>
      <c r="F1239">
        <f t="shared" si="19"/>
        <v>3</v>
      </c>
      <c r="G1239">
        <v>0</v>
      </c>
      <c r="H1239">
        <v>0</v>
      </c>
      <c r="I1239">
        <v>3</v>
      </c>
      <c r="J1239">
        <v>0</v>
      </c>
      <c r="K1239">
        <v>0</v>
      </c>
      <c r="L1239">
        <v>0</v>
      </c>
      <c r="M1239">
        <v>2</v>
      </c>
      <c r="N1239">
        <v>2</v>
      </c>
      <c r="O1239">
        <v>1</v>
      </c>
    </row>
    <row r="1240" spans="1:15">
      <c r="A1240" s="3" t="s">
        <v>9765</v>
      </c>
      <c r="B1240" s="3" t="s">
        <v>3320</v>
      </c>
      <c r="C1240" s="3" t="s">
        <v>9765</v>
      </c>
      <c r="D1240">
        <v>0</v>
      </c>
      <c r="E1240">
        <v>0</v>
      </c>
      <c r="F1240">
        <f t="shared" si="19"/>
        <v>3</v>
      </c>
      <c r="G1240">
        <v>0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3</v>
      </c>
      <c r="N1240">
        <v>3</v>
      </c>
      <c r="O1240">
        <v>0</v>
      </c>
    </row>
    <row r="1241" spans="1:15">
      <c r="A1241" s="3" t="s">
        <v>9766</v>
      </c>
      <c r="B1241" s="3" t="s">
        <v>9767</v>
      </c>
      <c r="C1241" s="3" t="s">
        <v>9766</v>
      </c>
      <c r="D1241">
        <v>0</v>
      </c>
      <c r="E1241">
        <v>0</v>
      </c>
      <c r="F1241">
        <f t="shared" si="19"/>
        <v>5</v>
      </c>
      <c r="G1241">
        <v>0</v>
      </c>
      <c r="H1241">
        <v>0</v>
      </c>
      <c r="I1241">
        <v>5</v>
      </c>
      <c r="J1241">
        <v>0</v>
      </c>
      <c r="K1241">
        <v>0</v>
      </c>
      <c r="L1241">
        <v>0</v>
      </c>
      <c r="M1241">
        <v>3</v>
      </c>
      <c r="N1241">
        <v>3</v>
      </c>
      <c r="O1241">
        <v>2</v>
      </c>
    </row>
    <row r="1242" spans="1:15">
      <c r="A1242" s="3" t="s">
        <v>9768</v>
      </c>
      <c r="B1242" s="3" t="s">
        <v>963</v>
      </c>
      <c r="C1242" s="3" t="s">
        <v>9768</v>
      </c>
      <c r="D1242">
        <v>0</v>
      </c>
      <c r="E1242">
        <v>0</v>
      </c>
      <c r="F1242">
        <f t="shared" si="19"/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0</v>
      </c>
    </row>
    <row r="1243" spans="1:15">
      <c r="A1243" s="3" t="s">
        <v>9769</v>
      </c>
      <c r="B1243" s="3" t="s">
        <v>7262</v>
      </c>
      <c r="C1243" s="3" t="s">
        <v>9769</v>
      </c>
      <c r="D1243">
        <v>0</v>
      </c>
      <c r="E1243">
        <v>0</v>
      </c>
      <c r="F1243">
        <f t="shared" si="19"/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0</v>
      </c>
    </row>
    <row r="1244" spans="1:15">
      <c r="A1244" s="3" t="s">
        <v>9770</v>
      </c>
      <c r="B1244" s="3" t="s">
        <v>3319</v>
      </c>
      <c r="C1244" s="3" t="s">
        <v>9770</v>
      </c>
      <c r="D1244">
        <v>0</v>
      </c>
      <c r="E1244">
        <v>0</v>
      </c>
      <c r="F1244">
        <f t="shared" si="19"/>
        <v>22</v>
      </c>
      <c r="G1244">
        <v>0</v>
      </c>
      <c r="H1244">
        <v>0</v>
      </c>
      <c r="I1244">
        <v>22</v>
      </c>
      <c r="J1244">
        <v>0</v>
      </c>
      <c r="K1244">
        <v>0</v>
      </c>
      <c r="L1244">
        <v>0</v>
      </c>
      <c r="M1244">
        <v>22</v>
      </c>
      <c r="N1244">
        <v>22</v>
      </c>
      <c r="O1244">
        <v>0</v>
      </c>
    </row>
    <row r="1245" spans="1:15">
      <c r="A1245" s="3" t="s">
        <v>9771</v>
      </c>
      <c r="B1245" s="3" t="s">
        <v>4740</v>
      </c>
      <c r="C1245" s="3" t="s">
        <v>9771</v>
      </c>
      <c r="D1245">
        <v>0</v>
      </c>
      <c r="E1245">
        <v>0</v>
      </c>
      <c r="F1245">
        <f t="shared" si="19"/>
        <v>2</v>
      </c>
      <c r="G1245">
        <v>0</v>
      </c>
      <c r="H1245">
        <v>0</v>
      </c>
      <c r="I1245">
        <v>2</v>
      </c>
      <c r="J1245">
        <v>0</v>
      </c>
      <c r="K1245">
        <v>0</v>
      </c>
      <c r="L1245">
        <v>0</v>
      </c>
      <c r="M1245">
        <v>2</v>
      </c>
      <c r="N1245">
        <v>2</v>
      </c>
      <c r="O1245">
        <v>0</v>
      </c>
    </row>
    <row r="1246" spans="1:15">
      <c r="A1246" s="3" t="s">
        <v>9772</v>
      </c>
      <c r="B1246" s="3" t="s">
        <v>7534</v>
      </c>
      <c r="C1246" s="3" t="s">
        <v>9772</v>
      </c>
      <c r="D1246">
        <v>0</v>
      </c>
      <c r="E1246">
        <v>0</v>
      </c>
      <c r="F1246">
        <f t="shared" si="19"/>
        <v>3</v>
      </c>
      <c r="G1246">
        <v>0</v>
      </c>
      <c r="H1246">
        <v>0</v>
      </c>
      <c r="I1246">
        <v>3</v>
      </c>
      <c r="J1246">
        <v>0</v>
      </c>
      <c r="K1246">
        <v>0</v>
      </c>
      <c r="L1246">
        <v>0</v>
      </c>
      <c r="M1246">
        <v>2</v>
      </c>
      <c r="N1246">
        <v>2</v>
      </c>
      <c r="O1246">
        <v>1</v>
      </c>
    </row>
    <row r="1247" spans="1:15">
      <c r="A1247" s="3" t="s">
        <v>9773</v>
      </c>
      <c r="B1247" s="3" t="s">
        <v>7212</v>
      </c>
      <c r="C1247" s="3" t="s">
        <v>9773</v>
      </c>
      <c r="D1247">
        <v>0</v>
      </c>
      <c r="E1247">
        <v>0</v>
      </c>
      <c r="F1247">
        <f t="shared" si="19"/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0</v>
      </c>
    </row>
    <row r="1248" spans="1:15">
      <c r="A1248" s="3" t="s">
        <v>9774</v>
      </c>
      <c r="B1248" s="3" t="s">
        <v>4738</v>
      </c>
      <c r="C1248" s="3" t="s">
        <v>9774</v>
      </c>
      <c r="D1248">
        <v>0</v>
      </c>
      <c r="E1248">
        <v>5</v>
      </c>
      <c r="F1248">
        <f t="shared" si="19"/>
        <v>4</v>
      </c>
      <c r="G1248">
        <v>4</v>
      </c>
      <c r="H1248">
        <v>6</v>
      </c>
      <c r="I1248">
        <v>0</v>
      </c>
      <c r="J1248">
        <v>0</v>
      </c>
      <c r="K1248">
        <v>0</v>
      </c>
      <c r="L1248">
        <v>0</v>
      </c>
      <c r="M1248">
        <v>2</v>
      </c>
      <c r="N1248">
        <v>2</v>
      </c>
      <c r="O1248">
        <v>4</v>
      </c>
    </row>
    <row r="1249" spans="1:15">
      <c r="A1249" s="3" t="s">
        <v>9775</v>
      </c>
      <c r="B1249" s="3" t="s">
        <v>7655</v>
      </c>
      <c r="C1249" s="3" t="s">
        <v>9775</v>
      </c>
      <c r="D1249">
        <v>0</v>
      </c>
      <c r="E1249">
        <v>0</v>
      </c>
      <c r="F1249">
        <f t="shared" si="19"/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</row>
    <row r="1250" spans="1:15">
      <c r="A1250" s="3" t="s">
        <v>9776</v>
      </c>
      <c r="B1250" s="3" t="s">
        <v>9777</v>
      </c>
      <c r="C1250" s="3" t="s">
        <v>9776</v>
      </c>
      <c r="D1250">
        <v>0</v>
      </c>
      <c r="E1250">
        <v>0</v>
      </c>
      <c r="F1250">
        <f t="shared" si="19"/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</row>
    <row r="1251" spans="1:15">
      <c r="A1251" s="3" t="s">
        <v>9778</v>
      </c>
      <c r="B1251" s="3" t="s">
        <v>3729</v>
      </c>
      <c r="C1251" s="3" t="s">
        <v>9778</v>
      </c>
      <c r="D1251">
        <v>0</v>
      </c>
      <c r="E1251">
        <v>0</v>
      </c>
      <c r="F1251">
        <f t="shared" si="19"/>
        <v>10</v>
      </c>
      <c r="G1251">
        <v>1</v>
      </c>
      <c r="H1251">
        <v>0</v>
      </c>
      <c r="I1251">
        <v>9</v>
      </c>
      <c r="J1251">
        <v>0</v>
      </c>
      <c r="K1251">
        <v>0</v>
      </c>
      <c r="L1251">
        <v>0</v>
      </c>
      <c r="M1251">
        <v>7</v>
      </c>
      <c r="N1251">
        <v>7</v>
      </c>
      <c r="O1251">
        <v>2</v>
      </c>
    </row>
    <row r="1252" spans="1:15">
      <c r="A1252" s="3" t="s">
        <v>9779</v>
      </c>
      <c r="B1252" s="3" t="s">
        <v>4735</v>
      </c>
      <c r="C1252" s="3" t="s">
        <v>9779</v>
      </c>
      <c r="D1252">
        <v>0</v>
      </c>
      <c r="E1252">
        <v>2</v>
      </c>
      <c r="F1252">
        <f t="shared" si="19"/>
        <v>10</v>
      </c>
      <c r="G1252">
        <v>0</v>
      </c>
      <c r="H1252">
        <v>2</v>
      </c>
      <c r="I1252">
        <v>10</v>
      </c>
      <c r="J1252">
        <v>0</v>
      </c>
      <c r="K1252">
        <v>0</v>
      </c>
      <c r="L1252">
        <v>0</v>
      </c>
      <c r="M1252">
        <v>8</v>
      </c>
      <c r="N1252">
        <v>8</v>
      </c>
      <c r="O1252">
        <v>4</v>
      </c>
    </row>
    <row r="1253" spans="1:15">
      <c r="A1253" s="3" t="s">
        <v>9780</v>
      </c>
      <c r="B1253" s="3" t="s">
        <v>7218</v>
      </c>
      <c r="C1253" s="3" t="s">
        <v>9780</v>
      </c>
      <c r="D1253">
        <v>0</v>
      </c>
      <c r="E1253">
        <v>0</v>
      </c>
      <c r="F1253">
        <f t="shared" si="19"/>
        <v>6</v>
      </c>
      <c r="G1253">
        <v>0</v>
      </c>
      <c r="H1253">
        <v>0</v>
      </c>
      <c r="I1253">
        <v>6</v>
      </c>
      <c r="J1253">
        <v>0</v>
      </c>
      <c r="K1253">
        <v>0</v>
      </c>
      <c r="L1253">
        <v>0</v>
      </c>
      <c r="M1253">
        <v>4</v>
      </c>
      <c r="N1253">
        <v>4</v>
      </c>
      <c r="O1253">
        <v>2</v>
      </c>
    </row>
    <row r="1254" spans="1:15">
      <c r="A1254" s="3" t="s">
        <v>9781</v>
      </c>
      <c r="B1254" s="3" t="s">
        <v>9782</v>
      </c>
      <c r="C1254" s="3" t="s">
        <v>9781</v>
      </c>
      <c r="D1254">
        <v>0</v>
      </c>
      <c r="E1254">
        <v>0</v>
      </c>
      <c r="F1254">
        <f t="shared" si="19"/>
        <v>6</v>
      </c>
      <c r="G1254">
        <v>0</v>
      </c>
      <c r="H1254">
        <v>0</v>
      </c>
      <c r="I1254">
        <v>6</v>
      </c>
      <c r="J1254">
        <v>0</v>
      </c>
      <c r="K1254">
        <v>0</v>
      </c>
      <c r="L1254">
        <v>0</v>
      </c>
      <c r="M1254">
        <v>4</v>
      </c>
      <c r="N1254">
        <v>4</v>
      </c>
      <c r="O1254">
        <v>2</v>
      </c>
    </row>
    <row r="1255" spans="1:15">
      <c r="A1255" s="3" t="s">
        <v>9783</v>
      </c>
      <c r="B1255" s="3" t="s">
        <v>3011</v>
      </c>
      <c r="C1255" s="3" t="s">
        <v>9783</v>
      </c>
      <c r="D1255">
        <v>0</v>
      </c>
      <c r="E1255">
        <v>0</v>
      </c>
      <c r="F1255">
        <f t="shared" si="19"/>
        <v>4</v>
      </c>
      <c r="G1255">
        <v>0</v>
      </c>
      <c r="H1255">
        <v>0</v>
      </c>
      <c r="I1255">
        <v>4</v>
      </c>
      <c r="J1255">
        <v>0</v>
      </c>
      <c r="K1255">
        <v>0</v>
      </c>
      <c r="L1255">
        <v>0</v>
      </c>
      <c r="M1255">
        <v>3</v>
      </c>
      <c r="N1255">
        <v>3</v>
      </c>
      <c r="O1255">
        <v>1</v>
      </c>
    </row>
    <row r="1256" spans="1:15">
      <c r="A1256" s="3" t="s">
        <v>9784</v>
      </c>
      <c r="B1256" s="3" t="s">
        <v>6510</v>
      </c>
      <c r="C1256" s="3" t="s">
        <v>9784</v>
      </c>
      <c r="D1256">
        <v>0</v>
      </c>
      <c r="E1256">
        <v>6</v>
      </c>
      <c r="F1256">
        <f t="shared" si="19"/>
        <v>26</v>
      </c>
      <c r="G1256">
        <v>2</v>
      </c>
      <c r="H1256">
        <v>2</v>
      </c>
      <c r="I1256">
        <v>24</v>
      </c>
      <c r="J1256">
        <v>0</v>
      </c>
      <c r="K1256">
        <v>0</v>
      </c>
      <c r="L1256">
        <v>0</v>
      </c>
      <c r="M1256">
        <v>26</v>
      </c>
      <c r="N1256">
        <v>26</v>
      </c>
      <c r="O1256">
        <v>0</v>
      </c>
    </row>
    <row r="1257" spans="1:15">
      <c r="A1257" s="3" t="s">
        <v>9785</v>
      </c>
      <c r="B1257" s="3" t="s">
        <v>4393</v>
      </c>
      <c r="C1257" s="3" t="s">
        <v>9785</v>
      </c>
      <c r="D1257">
        <v>0</v>
      </c>
      <c r="E1257">
        <v>0</v>
      </c>
      <c r="F1257">
        <f t="shared" si="19"/>
        <v>4</v>
      </c>
      <c r="G1257">
        <v>0</v>
      </c>
      <c r="H1257">
        <v>0</v>
      </c>
      <c r="I1257">
        <v>4</v>
      </c>
      <c r="J1257">
        <v>0</v>
      </c>
      <c r="K1257">
        <v>0</v>
      </c>
      <c r="L1257">
        <v>0</v>
      </c>
      <c r="M1257">
        <v>4</v>
      </c>
      <c r="N1257">
        <v>4</v>
      </c>
      <c r="O1257">
        <v>0</v>
      </c>
    </row>
    <row r="1258" spans="1:15">
      <c r="A1258" s="3" t="s">
        <v>9786</v>
      </c>
      <c r="B1258" s="3" t="s">
        <v>7264</v>
      </c>
      <c r="C1258" s="3" t="s">
        <v>9786</v>
      </c>
      <c r="D1258">
        <v>0</v>
      </c>
      <c r="E1258">
        <v>0</v>
      </c>
      <c r="F1258">
        <f t="shared" si="19"/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0</v>
      </c>
    </row>
    <row r="1259" spans="1:15">
      <c r="A1259" s="3" t="s">
        <v>9787</v>
      </c>
      <c r="B1259" s="3" t="s">
        <v>9788</v>
      </c>
      <c r="C1259" s="3" t="s">
        <v>9787</v>
      </c>
      <c r="D1259">
        <v>0</v>
      </c>
      <c r="E1259">
        <v>0</v>
      </c>
      <c r="F1259">
        <f t="shared" si="19"/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>
        <v>1</v>
      </c>
      <c r="O1259">
        <v>0</v>
      </c>
    </row>
    <row r="1260" spans="1:15">
      <c r="A1260" s="3" t="s">
        <v>9789</v>
      </c>
      <c r="B1260" s="3" t="s">
        <v>7528</v>
      </c>
      <c r="C1260" s="3" t="s">
        <v>9789</v>
      </c>
      <c r="D1260">
        <v>0</v>
      </c>
      <c r="E1260">
        <v>0</v>
      </c>
      <c r="F1260">
        <f t="shared" si="19"/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0</v>
      </c>
    </row>
    <row r="1261" spans="1:15">
      <c r="A1261" s="3" t="s">
        <v>9790</v>
      </c>
      <c r="B1261" s="3" t="s">
        <v>1780</v>
      </c>
      <c r="C1261" s="3" t="s">
        <v>9790</v>
      </c>
      <c r="D1261">
        <v>0</v>
      </c>
      <c r="E1261">
        <v>0</v>
      </c>
      <c r="F1261">
        <f t="shared" si="19"/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>
        <v>1</v>
      </c>
      <c r="O1261">
        <v>0</v>
      </c>
    </row>
    <row r="1262" spans="1:15">
      <c r="A1262" s="3" t="s">
        <v>9791</v>
      </c>
      <c r="B1262" s="3" t="s">
        <v>3695</v>
      </c>
      <c r="C1262" s="3" t="s">
        <v>9791</v>
      </c>
      <c r="D1262">
        <v>0</v>
      </c>
      <c r="E1262">
        <v>1500</v>
      </c>
      <c r="F1262">
        <f t="shared" si="19"/>
        <v>13700</v>
      </c>
      <c r="G1262">
        <v>1700</v>
      </c>
      <c r="H1262">
        <v>1600</v>
      </c>
      <c r="I1262">
        <v>12000</v>
      </c>
      <c r="J1262">
        <v>0</v>
      </c>
      <c r="K1262">
        <v>0</v>
      </c>
      <c r="L1262">
        <v>0</v>
      </c>
      <c r="M1262">
        <v>8100</v>
      </c>
      <c r="N1262">
        <v>8100</v>
      </c>
      <c r="O1262">
        <v>5500</v>
      </c>
    </row>
    <row r="1263" spans="1:15">
      <c r="A1263" s="3" t="s">
        <v>9792</v>
      </c>
      <c r="B1263" s="3" t="s">
        <v>6508</v>
      </c>
      <c r="C1263" s="3" t="s">
        <v>9792</v>
      </c>
      <c r="D1263">
        <v>0</v>
      </c>
      <c r="E1263">
        <v>7</v>
      </c>
      <c r="F1263">
        <f t="shared" si="19"/>
        <v>0</v>
      </c>
      <c r="G1263">
        <v>0</v>
      </c>
      <c r="H1263">
        <v>7</v>
      </c>
      <c r="I1263">
        <v>0</v>
      </c>
      <c r="J1263">
        <v>0</v>
      </c>
      <c r="K1263">
        <v>0</v>
      </c>
      <c r="L1263">
        <v>0</v>
      </c>
      <c r="M1263">
        <v>7</v>
      </c>
      <c r="N1263">
        <v>7</v>
      </c>
      <c r="O1263">
        <v>0</v>
      </c>
    </row>
    <row r="1264" spans="1:15">
      <c r="A1264" s="3" t="s">
        <v>9793</v>
      </c>
      <c r="B1264" s="3" t="s">
        <v>3589</v>
      </c>
      <c r="C1264" s="3" t="s">
        <v>9793</v>
      </c>
      <c r="D1264">
        <v>0</v>
      </c>
      <c r="E1264">
        <v>0</v>
      </c>
      <c r="F1264">
        <f t="shared" si="19"/>
        <v>9</v>
      </c>
      <c r="G1264">
        <v>2</v>
      </c>
      <c r="H1264">
        <v>0</v>
      </c>
      <c r="I1264">
        <v>7</v>
      </c>
      <c r="J1264">
        <v>0</v>
      </c>
      <c r="K1264">
        <v>0</v>
      </c>
      <c r="L1264">
        <v>0</v>
      </c>
      <c r="M1264">
        <v>7</v>
      </c>
      <c r="N1264">
        <v>7</v>
      </c>
      <c r="O1264">
        <v>0</v>
      </c>
    </row>
    <row r="1265" spans="1:15">
      <c r="A1265" s="3" t="s">
        <v>9794</v>
      </c>
      <c r="B1265" s="3" t="s">
        <v>4731</v>
      </c>
      <c r="C1265" s="3" t="s">
        <v>9794</v>
      </c>
      <c r="D1265">
        <v>0</v>
      </c>
      <c r="E1265">
        <v>0</v>
      </c>
      <c r="F1265">
        <f t="shared" si="19"/>
        <v>4</v>
      </c>
      <c r="G1265">
        <v>2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2</v>
      </c>
      <c r="N1265">
        <v>2</v>
      </c>
      <c r="O1265">
        <v>0</v>
      </c>
    </row>
    <row r="1266" spans="1:15">
      <c r="A1266" s="3" t="s">
        <v>9795</v>
      </c>
      <c r="B1266" s="3" t="s">
        <v>1908</v>
      </c>
      <c r="C1266" s="3" t="s">
        <v>9795</v>
      </c>
      <c r="D1266">
        <v>0</v>
      </c>
      <c r="E1266">
        <v>0</v>
      </c>
      <c r="F1266">
        <f t="shared" si="19"/>
        <v>5</v>
      </c>
      <c r="G1266">
        <v>0</v>
      </c>
      <c r="H1266">
        <v>0</v>
      </c>
      <c r="I1266">
        <v>5</v>
      </c>
      <c r="J1266">
        <v>0</v>
      </c>
      <c r="K1266">
        <v>0</v>
      </c>
      <c r="L1266">
        <v>0</v>
      </c>
      <c r="M1266">
        <v>3</v>
      </c>
      <c r="N1266">
        <v>3</v>
      </c>
      <c r="O1266">
        <v>2</v>
      </c>
    </row>
    <row r="1267" spans="1:15">
      <c r="A1267" s="3" t="s">
        <v>9796</v>
      </c>
      <c r="B1267" s="3" t="s">
        <v>9797</v>
      </c>
      <c r="C1267" s="3" t="s">
        <v>9796</v>
      </c>
      <c r="D1267">
        <v>0</v>
      </c>
      <c r="E1267">
        <v>0</v>
      </c>
      <c r="F1267">
        <f t="shared" si="19"/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0</v>
      </c>
    </row>
    <row r="1268" spans="1:15">
      <c r="A1268" s="3" t="s">
        <v>9798</v>
      </c>
      <c r="B1268" s="3" t="s">
        <v>9799</v>
      </c>
      <c r="C1268" s="3" t="s">
        <v>9798</v>
      </c>
      <c r="D1268">
        <v>0</v>
      </c>
      <c r="E1268">
        <v>0</v>
      </c>
      <c r="F1268">
        <f t="shared" si="19"/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</row>
    <row r="1269" spans="1:15">
      <c r="A1269" s="3" t="s">
        <v>9800</v>
      </c>
      <c r="B1269" s="3" t="s">
        <v>9801</v>
      </c>
      <c r="C1269" s="3" t="s">
        <v>9800</v>
      </c>
      <c r="D1269">
        <v>0</v>
      </c>
      <c r="E1269">
        <v>0</v>
      </c>
      <c r="F1269">
        <f t="shared" si="19"/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0</v>
      </c>
    </row>
    <row r="1270" spans="1:15">
      <c r="A1270" s="3" t="s">
        <v>9802</v>
      </c>
      <c r="B1270" s="3" t="s">
        <v>9803</v>
      </c>
      <c r="C1270" s="3" t="s">
        <v>9802</v>
      </c>
      <c r="D1270">
        <v>0</v>
      </c>
      <c r="E1270">
        <v>0</v>
      </c>
      <c r="F1270">
        <f t="shared" si="19"/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0</v>
      </c>
    </row>
    <row r="1271" spans="1:15">
      <c r="A1271" s="3" t="s">
        <v>9804</v>
      </c>
      <c r="B1271" s="3" t="s">
        <v>9805</v>
      </c>
      <c r="C1271" s="3" t="s">
        <v>9804</v>
      </c>
      <c r="D1271">
        <v>0</v>
      </c>
      <c r="E1271">
        <v>0</v>
      </c>
      <c r="F1271">
        <f t="shared" si="19"/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v>0</v>
      </c>
    </row>
    <row r="1272" spans="1:15">
      <c r="A1272" s="3" t="s">
        <v>9806</v>
      </c>
      <c r="B1272" s="3" t="s">
        <v>9807</v>
      </c>
      <c r="C1272" s="3" t="s">
        <v>9806</v>
      </c>
      <c r="D1272">
        <v>0</v>
      </c>
      <c r="E1272">
        <v>0</v>
      </c>
      <c r="F1272">
        <f t="shared" si="19"/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1</v>
      </c>
      <c r="O1272">
        <v>0</v>
      </c>
    </row>
    <row r="1273" spans="1:15">
      <c r="A1273" s="3" t="s">
        <v>9808</v>
      </c>
      <c r="B1273" s="3" t="s">
        <v>9809</v>
      </c>
      <c r="C1273" s="3" t="s">
        <v>9808</v>
      </c>
      <c r="D1273">
        <v>0</v>
      </c>
      <c r="E1273">
        <v>0</v>
      </c>
      <c r="F1273">
        <f t="shared" si="19"/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</row>
    <row r="1274" spans="1:15">
      <c r="A1274" s="3" t="s">
        <v>9810</v>
      </c>
      <c r="B1274" s="3" t="s">
        <v>7384</v>
      </c>
      <c r="C1274" s="3" t="s">
        <v>9810</v>
      </c>
      <c r="D1274">
        <v>0</v>
      </c>
      <c r="E1274">
        <v>0</v>
      </c>
      <c r="F1274">
        <f t="shared" si="19"/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</row>
    <row r="1275" spans="1:15">
      <c r="A1275" s="3" t="s">
        <v>9811</v>
      </c>
      <c r="B1275" s="3" t="s">
        <v>7396</v>
      </c>
      <c r="C1275" s="3" t="s">
        <v>9811</v>
      </c>
      <c r="D1275">
        <v>0</v>
      </c>
      <c r="E1275">
        <v>0</v>
      </c>
      <c r="F1275">
        <f t="shared" si="19"/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0</v>
      </c>
    </row>
    <row r="1276" spans="1:15">
      <c r="A1276" s="3" t="s">
        <v>9812</v>
      </c>
      <c r="B1276" s="3" t="s">
        <v>7408</v>
      </c>
      <c r="C1276" s="3" t="s">
        <v>9812</v>
      </c>
      <c r="D1276">
        <v>0</v>
      </c>
      <c r="E1276">
        <v>0</v>
      </c>
      <c r="F1276">
        <f t="shared" si="19"/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</row>
    <row r="1277" spans="1:15">
      <c r="A1277" s="3" t="s">
        <v>9813</v>
      </c>
      <c r="B1277" s="3" t="s">
        <v>7420</v>
      </c>
      <c r="C1277" s="3" t="s">
        <v>9813</v>
      </c>
      <c r="D1277">
        <v>0</v>
      </c>
      <c r="E1277">
        <v>0</v>
      </c>
      <c r="F1277">
        <f t="shared" si="19"/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</row>
    <row r="1278" spans="1:15">
      <c r="A1278" s="3" t="s">
        <v>9814</v>
      </c>
      <c r="B1278" s="3" t="s">
        <v>7392</v>
      </c>
      <c r="C1278" s="3" t="s">
        <v>9814</v>
      </c>
      <c r="D1278">
        <v>0</v>
      </c>
      <c r="E1278">
        <v>0</v>
      </c>
      <c r="F1278">
        <f t="shared" si="19"/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</row>
    <row r="1279" spans="1:15">
      <c r="A1279" s="3" t="s">
        <v>9815</v>
      </c>
      <c r="B1279" s="3" t="s">
        <v>7404</v>
      </c>
      <c r="C1279" s="3" t="s">
        <v>9815</v>
      </c>
      <c r="D1279">
        <v>0</v>
      </c>
      <c r="E1279">
        <v>0</v>
      </c>
      <c r="F1279">
        <f t="shared" si="19"/>
        <v>1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</row>
    <row r="1280" spans="1:15">
      <c r="A1280" s="3" t="s">
        <v>9816</v>
      </c>
      <c r="B1280" s="3" t="s">
        <v>7428</v>
      </c>
      <c r="C1280" s="3" t="s">
        <v>9816</v>
      </c>
      <c r="D1280">
        <v>0</v>
      </c>
      <c r="E1280">
        <v>0</v>
      </c>
      <c r="F1280">
        <f t="shared" si="19"/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0</v>
      </c>
    </row>
    <row r="1281" spans="1:15">
      <c r="A1281" s="3" t="s">
        <v>9817</v>
      </c>
      <c r="B1281" s="3" t="s">
        <v>7416</v>
      </c>
      <c r="C1281" s="3" t="s">
        <v>9817</v>
      </c>
      <c r="D1281">
        <v>0</v>
      </c>
      <c r="E1281">
        <v>0</v>
      </c>
      <c r="F1281">
        <f t="shared" si="19"/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</row>
    <row r="1282" spans="1:15">
      <c r="A1282" s="3" t="s">
        <v>9818</v>
      </c>
      <c r="B1282" s="3" t="s">
        <v>7394</v>
      </c>
      <c r="C1282" s="3" t="s">
        <v>9818</v>
      </c>
      <c r="D1282">
        <v>0</v>
      </c>
      <c r="E1282">
        <v>0</v>
      </c>
      <c r="F1282">
        <f t="shared" si="19"/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</row>
    <row r="1283" spans="1:15">
      <c r="A1283" s="3" t="s">
        <v>9819</v>
      </c>
      <c r="B1283" s="3" t="s">
        <v>7406</v>
      </c>
      <c r="C1283" s="3" t="s">
        <v>9819</v>
      </c>
      <c r="D1283">
        <v>0</v>
      </c>
      <c r="E1283">
        <v>0</v>
      </c>
      <c r="F1283">
        <f t="shared" ref="F1283:F1346" si="20">G1283+I1283</f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</row>
    <row r="1284" spans="1:15">
      <c r="A1284" s="3" t="s">
        <v>9820</v>
      </c>
      <c r="B1284" s="3" t="s">
        <v>7430</v>
      </c>
      <c r="C1284" s="3" t="s">
        <v>9820</v>
      </c>
      <c r="D1284">
        <v>0</v>
      </c>
      <c r="E1284">
        <v>0</v>
      </c>
      <c r="F1284">
        <f t="shared" si="20"/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0</v>
      </c>
    </row>
    <row r="1285" spans="1:15">
      <c r="A1285" s="3" t="s">
        <v>9821</v>
      </c>
      <c r="B1285" s="3" t="s">
        <v>7418</v>
      </c>
      <c r="C1285" s="3" t="s">
        <v>9821</v>
      </c>
      <c r="D1285">
        <v>0</v>
      </c>
      <c r="E1285">
        <v>0</v>
      </c>
      <c r="F1285">
        <f t="shared" si="20"/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>
        <v>1</v>
      </c>
      <c r="O1285">
        <v>0</v>
      </c>
    </row>
    <row r="1286" spans="1:15">
      <c r="A1286" s="3" t="s">
        <v>9822</v>
      </c>
      <c r="B1286" s="3" t="s">
        <v>7390</v>
      </c>
      <c r="C1286" s="3" t="s">
        <v>9822</v>
      </c>
      <c r="D1286">
        <v>0</v>
      </c>
      <c r="E1286">
        <v>0</v>
      </c>
      <c r="F1286">
        <f t="shared" si="20"/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0</v>
      </c>
    </row>
    <row r="1287" spans="1:15">
      <c r="A1287" s="3" t="s">
        <v>9823</v>
      </c>
      <c r="B1287" s="3" t="s">
        <v>7402</v>
      </c>
      <c r="C1287" s="3" t="s">
        <v>9823</v>
      </c>
      <c r="D1287">
        <v>0</v>
      </c>
      <c r="E1287">
        <v>0</v>
      </c>
      <c r="F1287">
        <f t="shared" si="20"/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>
        <v>1</v>
      </c>
      <c r="O1287">
        <v>0</v>
      </c>
    </row>
    <row r="1288" spans="1:15">
      <c r="A1288" s="3" t="s">
        <v>9824</v>
      </c>
      <c r="B1288" s="3" t="s">
        <v>7426</v>
      </c>
      <c r="C1288" s="3" t="s">
        <v>9824</v>
      </c>
      <c r="D1288">
        <v>0</v>
      </c>
      <c r="E1288">
        <v>0</v>
      </c>
      <c r="F1288">
        <f t="shared" si="20"/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0</v>
      </c>
    </row>
    <row r="1289" spans="1:15">
      <c r="A1289" s="3" t="s">
        <v>9825</v>
      </c>
      <c r="B1289" s="3" t="s">
        <v>7414</v>
      </c>
      <c r="C1289" s="3" t="s">
        <v>9825</v>
      </c>
      <c r="D1289">
        <v>0</v>
      </c>
      <c r="E1289">
        <v>0</v>
      </c>
      <c r="F1289">
        <f t="shared" si="20"/>
        <v>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0</v>
      </c>
    </row>
    <row r="1290" spans="1:15">
      <c r="A1290" s="3" t="s">
        <v>9826</v>
      </c>
      <c r="B1290" s="3" t="s">
        <v>9827</v>
      </c>
      <c r="C1290" s="3" t="s">
        <v>9826</v>
      </c>
      <c r="D1290">
        <v>0</v>
      </c>
      <c r="E1290">
        <v>0</v>
      </c>
      <c r="F1290">
        <f t="shared" si="20"/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</row>
    <row r="1291" spans="1:15">
      <c r="A1291" s="3" t="s">
        <v>9828</v>
      </c>
      <c r="B1291" s="3" t="s">
        <v>9829</v>
      </c>
      <c r="C1291" s="3" t="s">
        <v>9828</v>
      </c>
      <c r="D1291">
        <v>0</v>
      </c>
      <c r="E1291">
        <v>0</v>
      </c>
      <c r="F1291">
        <f t="shared" si="20"/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0</v>
      </c>
    </row>
    <row r="1292" spans="1:15">
      <c r="A1292" s="3" t="s">
        <v>9830</v>
      </c>
      <c r="B1292" s="3" t="s">
        <v>9831</v>
      </c>
      <c r="C1292" s="3" t="s">
        <v>9830</v>
      </c>
      <c r="D1292">
        <v>0</v>
      </c>
      <c r="E1292">
        <v>0</v>
      </c>
      <c r="F1292">
        <f t="shared" si="20"/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1</v>
      </c>
      <c r="O1292">
        <v>0</v>
      </c>
    </row>
    <row r="1293" spans="1:15">
      <c r="A1293" s="3" t="s">
        <v>9832</v>
      </c>
      <c r="B1293" s="3" t="s">
        <v>9833</v>
      </c>
      <c r="C1293" s="3" t="s">
        <v>9832</v>
      </c>
      <c r="D1293">
        <v>0</v>
      </c>
      <c r="E1293">
        <v>0</v>
      </c>
      <c r="F1293">
        <f t="shared" si="20"/>
        <v>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</row>
    <row r="1294" spans="1:15">
      <c r="A1294" s="3" t="s">
        <v>9834</v>
      </c>
      <c r="B1294" s="3" t="s">
        <v>9835</v>
      </c>
      <c r="C1294" s="3" t="s">
        <v>9834</v>
      </c>
      <c r="D1294">
        <v>0</v>
      </c>
      <c r="E1294">
        <v>0</v>
      </c>
      <c r="F1294">
        <f t="shared" si="20"/>
        <v>2</v>
      </c>
      <c r="G1294">
        <v>0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2</v>
      </c>
      <c r="N1294">
        <v>2</v>
      </c>
      <c r="O1294">
        <v>0</v>
      </c>
    </row>
    <row r="1295" spans="1:15">
      <c r="A1295" s="3" t="s">
        <v>9836</v>
      </c>
      <c r="B1295" s="3" t="s">
        <v>7536</v>
      </c>
      <c r="C1295" s="3" t="s">
        <v>9836</v>
      </c>
      <c r="D1295">
        <v>0</v>
      </c>
      <c r="E1295">
        <v>0</v>
      </c>
      <c r="F1295">
        <f t="shared" si="20"/>
        <v>3</v>
      </c>
      <c r="G1295">
        <v>0</v>
      </c>
      <c r="H1295">
        <v>0</v>
      </c>
      <c r="I1295">
        <v>3</v>
      </c>
      <c r="J1295">
        <v>0</v>
      </c>
      <c r="K1295">
        <v>0</v>
      </c>
      <c r="L1295">
        <v>0</v>
      </c>
      <c r="M1295">
        <v>3</v>
      </c>
      <c r="N1295">
        <v>3</v>
      </c>
      <c r="O1295">
        <v>0</v>
      </c>
    </row>
    <row r="1296" spans="1:15">
      <c r="A1296" s="3" t="s">
        <v>9837</v>
      </c>
      <c r="B1296" s="3" t="s">
        <v>3145</v>
      </c>
      <c r="C1296" s="3" t="s">
        <v>9837</v>
      </c>
      <c r="D1296">
        <v>0</v>
      </c>
      <c r="E1296">
        <v>0</v>
      </c>
      <c r="F1296">
        <f t="shared" si="20"/>
        <v>4</v>
      </c>
      <c r="G1296">
        <v>0</v>
      </c>
      <c r="H1296">
        <v>0</v>
      </c>
      <c r="I1296">
        <v>4</v>
      </c>
      <c r="J1296">
        <v>0</v>
      </c>
      <c r="K1296">
        <v>0</v>
      </c>
      <c r="L1296">
        <v>0</v>
      </c>
      <c r="M1296">
        <v>4</v>
      </c>
      <c r="N1296">
        <v>4</v>
      </c>
      <c r="O1296">
        <v>0</v>
      </c>
    </row>
    <row r="1297" spans="1:15">
      <c r="A1297" s="3" t="s">
        <v>9838</v>
      </c>
      <c r="B1297" s="3" t="s">
        <v>3144</v>
      </c>
      <c r="C1297" s="3" t="s">
        <v>9838</v>
      </c>
      <c r="D1297">
        <v>0</v>
      </c>
      <c r="E1297">
        <v>0</v>
      </c>
      <c r="F1297">
        <f t="shared" si="20"/>
        <v>4</v>
      </c>
      <c r="G1297">
        <v>0</v>
      </c>
      <c r="H1297">
        <v>0</v>
      </c>
      <c r="I1297">
        <v>4</v>
      </c>
      <c r="J1297">
        <v>0</v>
      </c>
      <c r="K1297">
        <v>0</v>
      </c>
      <c r="L1297">
        <v>0</v>
      </c>
      <c r="M1297">
        <v>3</v>
      </c>
      <c r="N1297">
        <v>3</v>
      </c>
      <c r="O1297">
        <v>1</v>
      </c>
    </row>
    <row r="1298" spans="1:15">
      <c r="A1298" s="3" t="s">
        <v>9839</v>
      </c>
      <c r="B1298" s="3" t="s">
        <v>3143</v>
      </c>
      <c r="C1298" s="3" t="s">
        <v>9839</v>
      </c>
      <c r="D1298">
        <v>0</v>
      </c>
      <c r="E1298">
        <v>0</v>
      </c>
      <c r="F1298">
        <f t="shared" si="20"/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>
        <v>1</v>
      </c>
      <c r="O1298">
        <v>0</v>
      </c>
    </row>
    <row r="1299" spans="1:15">
      <c r="A1299" s="3" t="s">
        <v>9840</v>
      </c>
      <c r="B1299" s="3" t="s">
        <v>3142</v>
      </c>
      <c r="C1299" s="3" t="s">
        <v>9840</v>
      </c>
      <c r="D1299">
        <v>0</v>
      </c>
      <c r="E1299">
        <v>0</v>
      </c>
      <c r="F1299">
        <f t="shared" si="20"/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>
        <v>1</v>
      </c>
      <c r="O1299">
        <v>0</v>
      </c>
    </row>
    <row r="1300" spans="1:15">
      <c r="A1300" s="3" t="s">
        <v>9841</v>
      </c>
      <c r="B1300" s="3" t="s">
        <v>3141</v>
      </c>
      <c r="C1300" s="3" t="s">
        <v>9841</v>
      </c>
      <c r="D1300">
        <v>0</v>
      </c>
      <c r="E1300">
        <v>0</v>
      </c>
      <c r="F1300">
        <f t="shared" si="20"/>
        <v>3</v>
      </c>
      <c r="G1300">
        <v>0</v>
      </c>
      <c r="H1300">
        <v>0</v>
      </c>
      <c r="I1300">
        <v>3</v>
      </c>
      <c r="J1300">
        <v>0</v>
      </c>
      <c r="K1300">
        <v>0</v>
      </c>
      <c r="L1300">
        <v>0</v>
      </c>
      <c r="M1300">
        <v>3</v>
      </c>
      <c r="N1300">
        <v>3</v>
      </c>
      <c r="O1300">
        <v>0</v>
      </c>
    </row>
    <row r="1301" spans="1:15">
      <c r="A1301" s="3" t="s">
        <v>9842</v>
      </c>
      <c r="B1301" s="3" t="s">
        <v>3140</v>
      </c>
      <c r="C1301" s="3" t="s">
        <v>9842</v>
      </c>
      <c r="D1301">
        <v>0</v>
      </c>
      <c r="E1301">
        <v>0</v>
      </c>
      <c r="F1301">
        <f t="shared" si="20"/>
        <v>3</v>
      </c>
      <c r="G1301">
        <v>0</v>
      </c>
      <c r="H1301">
        <v>0</v>
      </c>
      <c r="I1301">
        <v>3</v>
      </c>
      <c r="J1301">
        <v>0</v>
      </c>
      <c r="K1301">
        <v>0</v>
      </c>
      <c r="L1301">
        <v>0</v>
      </c>
      <c r="M1301">
        <v>3</v>
      </c>
      <c r="N1301">
        <v>3</v>
      </c>
      <c r="O1301">
        <v>0</v>
      </c>
    </row>
    <row r="1302" spans="1:15">
      <c r="A1302" s="3" t="s">
        <v>9843</v>
      </c>
      <c r="B1302" s="3" t="s">
        <v>9844</v>
      </c>
      <c r="C1302" s="3" t="s">
        <v>9843</v>
      </c>
      <c r="D1302">
        <v>0</v>
      </c>
      <c r="E1302">
        <v>0</v>
      </c>
      <c r="F1302">
        <f t="shared" si="20"/>
        <v>3</v>
      </c>
      <c r="G1302">
        <v>0</v>
      </c>
      <c r="H1302">
        <v>0</v>
      </c>
      <c r="I1302">
        <v>3</v>
      </c>
      <c r="J1302">
        <v>0</v>
      </c>
      <c r="K1302">
        <v>0</v>
      </c>
      <c r="L1302">
        <v>0</v>
      </c>
      <c r="M1302">
        <v>3</v>
      </c>
      <c r="N1302">
        <v>3</v>
      </c>
      <c r="O1302">
        <v>0</v>
      </c>
    </row>
    <row r="1303" spans="1:15">
      <c r="A1303" s="3" t="s">
        <v>9845</v>
      </c>
      <c r="B1303" s="3" t="s">
        <v>6506</v>
      </c>
      <c r="C1303" s="3" t="s">
        <v>9845</v>
      </c>
      <c r="D1303">
        <v>0</v>
      </c>
      <c r="E1303">
        <v>2</v>
      </c>
      <c r="F1303">
        <f t="shared" si="20"/>
        <v>0</v>
      </c>
      <c r="G1303">
        <v>0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</row>
    <row r="1304" spans="1:15">
      <c r="A1304" s="3" t="s">
        <v>9846</v>
      </c>
      <c r="B1304" s="3" t="s">
        <v>4390</v>
      </c>
      <c r="C1304" s="3" t="s">
        <v>9846</v>
      </c>
      <c r="D1304">
        <v>0</v>
      </c>
      <c r="E1304">
        <v>0</v>
      </c>
      <c r="F1304">
        <f t="shared" si="20"/>
        <v>2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2</v>
      </c>
      <c r="N1304">
        <v>2</v>
      </c>
      <c r="O1304">
        <v>0</v>
      </c>
    </row>
    <row r="1305" spans="1:15">
      <c r="A1305" s="3" t="s">
        <v>9847</v>
      </c>
      <c r="B1305" s="3" t="s">
        <v>9848</v>
      </c>
      <c r="C1305" s="3" t="s">
        <v>9847</v>
      </c>
      <c r="D1305">
        <v>0</v>
      </c>
      <c r="E1305">
        <v>0</v>
      </c>
      <c r="F1305">
        <f t="shared" si="20"/>
        <v>2</v>
      </c>
      <c r="G1305">
        <v>0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2</v>
      </c>
      <c r="N1305">
        <v>2</v>
      </c>
      <c r="O1305">
        <v>0</v>
      </c>
    </row>
    <row r="1306" spans="1:15">
      <c r="A1306" s="3" t="s">
        <v>9849</v>
      </c>
      <c r="B1306" s="3" t="s">
        <v>9850</v>
      </c>
      <c r="C1306" s="3" t="s">
        <v>9849</v>
      </c>
      <c r="D1306">
        <v>0</v>
      </c>
      <c r="E1306">
        <v>0</v>
      </c>
      <c r="F1306">
        <f t="shared" si="20"/>
        <v>5</v>
      </c>
      <c r="G1306">
        <v>0</v>
      </c>
      <c r="H1306">
        <v>0</v>
      </c>
      <c r="I1306">
        <v>5</v>
      </c>
      <c r="J1306">
        <v>0</v>
      </c>
      <c r="K1306">
        <v>0</v>
      </c>
      <c r="L1306">
        <v>0</v>
      </c>
      <c r="M1306">
        <v>5</v>
      </c>
      <c r="N1306">
        <v>5</v>
      </c>
      <c r="O1306">
        <v>0</v>
      </c>
    </row>
    <row r="1307" spans="1:15">
      <c r="A1307" s="3" t="s">
        <v>9851</v>
      </c>
      <c r="B1307" s="3" t="s">
        <v>9852</v>
      </c>
      <c r="C1307" s="3" t="s">
        <v>9851</v>
      </c>
      <c r="D1307">
        <v>0</v>
      </c>
      <c r="E1307">
        <v>0</v>
      </c>
      <c r="F1307">
        <f t="shared" si="20"/>
        <v>2</v>
      </c>
      <c r="G1307">
        <v>0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2</v>
      </c>
      <c r="N1307">
        <v>2</v>
      </c>
      <c r="O1307">
        <v>0</v>
      </c>
    </row>
    <row r="1308" spans="1:15">
      <c r="A1308" s="3" t="s">
        <v>9853</v>
      </c>
      <c r="B1308" s="3" t="s">
        <v>4729</v>
      </c>
      <c r="C1308" s="3" t="s">
        <v>9853</v>
      </c>
      <c r="D1308">
        <v>1</v>
      </c>
      <c r="E1308">
        <v>0</v>
      </c>
      <c r="F1308">
        <f t="shared" si="20"/>
        <v>4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s="3" t="s">
        <v>9854</v>
      </c>
      <c r="B1309" s="3" t="s">
        <v>4727</v>
      </c>
      <c r="C1309" s="3" t="s">
        <v>9854</v>
      </c>
      <c r="D1309">
        <v>0</v>
      </c>
      <c r="E1309">
        <v>0</v>
      </c>
      <c r="F1309">
        <f t="shared" si="20"/>
        <v>6</v>
      </c>
      <c r="G1309">
        <v>3</v>
      </c>
      <c r="H1309">
        <v>0</v>
      </c>
      <c r="I1309">
        <v>3</v>
      </c>
      <c r="J1309">
        <v>0</v>
      </c>
      <c r="K1309">
        <v>0</v>
      </c>
      <c r="L1309">
        <v>0</v>
      </c>
      <c r="M1309">
        <v>3</v>
      </c>
      <c r="N1309">
        <v>3</v>
      </c>
      <c r="O1309">
        <v>0</v>
      </c>
    </row>
    <row r="1310" spans="1:15">
      <c r="A1310" s="3" t="s">
        <v>9855</v>
      </c>
      <c r="B1310" s="3" t="s">
        <v>9856</v>
      </c>
      <c r="C1310" s="3" t="s">
        <v>9855</v>
      </c>
      <c r="D1310">
        <v>0</v>
      </c>
      <c r="E1310">
        <v>0</v>
      </c>
      <c r="F1310">
        <f t="shared" si="20"/>
        <v>2</v>
      </c>
      <c r="G1310">
        <v>0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2</v>
      </c>
      <c r="N1310">
        <v>2</v>
      </c>
      <c r="O1310">
        <v>0</v>
      </c>
    </row>
    <row r="1311" spans="1:15">
      <c r="A1311" s="3" t="s">
        <v>9857</v>
      </c>
      <c r="B1311" s="3" t="s">
        <v>7228</v>
      </c>
      <c r="C1311" s="3" t="s">
        <v>9857</v>
      </c>
      <c r="D1311">
        <v>0</v>
      </c>
      <c r="E1311">
        <v>0</v>
      </c>
      <c r="F1311">
        <f t="shared" si="20"/>
        <v>2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2</v>
      </c>
      <c r="N1311">
        <v>2</v>
      </c>
      <c r="O1311">
        <v>0</v>
      </c>
    </row>
    <row r="1312" spans="1:15">
      <c r="A1312" s="3" t="s">
        <v>9858</v>
      </c>
      <c r="B1312" s="3" t="s">
        <v>3727</v>
      </c>
      <c r="C1312" s="3" t="s">
        <v>9858</v>
      </c>
      <c r="D1312">
        <v>0</v>
      </c>
      <c r="E1312">
        <v>0</v>
      </c>
      <c r="F1312">
        <f t="shared" si="20"/>
        <v>3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0</v>
      </c>
      <c r="M1312">
        <v>3</v>
      </c>
      <c r="N1312">
        <v>3</v>
      </c>
      <c r="O1312">
        <v>0</v>
      </c>
    </row>
    <row r="1313" spans="1:15">
      <c r="A1313" s="3" t="s">
        <v>9859</v>
      </c>
      <c r="B1313" s="3" t="s">
        <v>4725</v>
      </c>
      <c r="C1313" s="3" t="s">
        <v>9859</v>
      </c>
      <c r="D1313">
        <v>0</v>
      </c>
      <c r="E1313">
        <v>0</v>
      </c>
      <c r="F1313">
        <f t="shared" si="20"/>
        <v>10</v>
      </c>
      <c r="G1313">
        <v>0</v>
      </c>
      <c r="H1313">
        <v>0</v>
      </c>
      <c r="I1313">
        <v>10</v>
      </c>
      <c r="J1313">
        <v>0</v>
      </c>
      <c r="K1313">
        <v>0</v>
      </c>
      <c r="L1313">
        <v>0</v>
      </c>
      <c r="M1313">
        <v>10</v>
      </c>
      <c r="N1313">
        <v>10</v>
      </c>
      <c r="O1313">
        <v>0</v>
      </c>
    </row>
    <row r="1314" spans="1:15">
      <c r="A1314" s="3" t="s">
        <v>9860</v>
      </c>
      <c r="B1314" s="3" t="s">
        <v>4388</v>
      </c>
      <c r="C1314" s="3" t="s">
        <v>9860</v>
      </c>
      <c r="D1314">
        <v>0</v>
      </c>
      <c r="E1314">
        <v>0</v>
      </c>
      <c r="F1314">
        <f t="shared" si="20"/>
        <v>25</v>
      </c>
      <c r="G1314">
        <v>1</v>
      </c>
      <c r="H1314">
        <v>0</v>
      </c>
      <c r="I1314">
        <v>24</v>
      </c>
      <c r="J1314">
        <v>0</v>
      </c>
      <c r="K1314">
        <v>0</v>
      </c>
      <c r="L1314">
        <v>0</v>
      </c>
      <c r="M1314">
        <v>24</v>
      </c>
      <c r="N1314">
        <v>24</v>
      </c>
      <c r="O1314">
        <v>0</v>
      </c>
    </row>
    <row r="1315" spans="1:15">
      <c r="A1315" s="3" t="s">
        <v>9861</v>
      </c>
      <c r="B1315" s="3" t="s">
        <v>4722</v>
      </c>
      <c r="C1315" s="3" t="s">
        <v>9861</v>
      </c>
      <c r="D1315">
        <v>0</v>
      </c>
      <c r="E1315">
        <v>0</v>
      </c>
      <c r="F1315">
        <f t="shared" si="20"/>
        <v>19</v>
      </c>
      <c r="G1315">
        <v>0</v>
      </c>
      <c r="H1315">
        <v>0</v>
      </c>
      <c r="I1315">
        <v>19</v>
      </c>
      <c r="J1315">
        <v>0</v>
      </c>
      <c r="K1315">
        <v>0</v>
      </c>
      <c r="L1315">
        <v>0</v>
      </c>
      <c r="M1315">
        <v>7</v>
      </c>
      <c r="N1315">
        <v>7</v>
      </c>
      <c r="O1315">
        <v>12</v>
      </c>
    </row>
    <row r="1316" spans="1:15">
      <c r="A1316" s="3" t="s">
        <v>9862</v>
      </c>
      <c r="B1316" s="3" t="s">
        <v>3725</v>
      </c>
      <c r="C1316" s="3" t="s">
        <v>9862</v>
      </c>
      <c r="D1316">
        <v>0</v>
      </c>
      <c r="E1316">
        <v>3</v>
      </c>
      <c r="F1316">
        <f t="shared" si="20"/>
        <v>17</v>
      </c>
      <c r="G1316">
        <v>0</v>
      </c>
      <c r="H1316">
        <v>0</v>
      </c>
      <c r="I1316">
        <v>17</v>
      </c>
      <c r="J1316">
        <v>0</v>
      </c>
      <c r="K1316">
        <v>0</v>
      </c>
      <c r="L1316">
        <v>0</v>
      </c>
      <c r="M1316">
        <v>15</v>
      </c>
      <c r="N1316">
        <v>15</v>
      </c>
      <c r="O1316">
        <v>2</v>
      </c>
    </row>
    <row r="1317" spans="1:15">
      <c r="A1317" s="3" t="s">
        <v>9863</v>
      </c>
      <c r="B1317" s="3" t="s">
        <v>4009</v>
      </c>
      <c r="C1317" s="3" t="s">
        <v>9863</v>
      </c>
      <c r="D1317">
        <v>1</v>
      </c>
      <c r="E1317">
        <v>0</v>
      </c>
      <c r="F1317">
        <f t="shared" si="20"/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s="3" t="s">
        <v>9864</v>
      </c>
      <c r="B1318" s="3" t="s">
        <v>3226</v>
      </c>
      <c r="C1318" s="3" t="s">
        <v>9864</v>
      </c>
      <c r="D1318">
        <v>0</v>
      </c>
      <c r="E1318">
        <v>0</v>
      </c>
      <c r="F1318">
        <f t="shared" si="20"/>
        <v>40</v>
      </c>
      <c r="G1318">
        <v>20</v>
      </c>
      <c r="H1318">
        <v>9</v>
      </c>
      <c r="I1318">
        <v>20</v>
      </c>
      <c r="J1318">
        <v>0</v>
      </c>
      <c r="K1318">
        <v>0</v>
      </c>
      <c r="L1318">
        <v>0</v>
      </c>
      <c r="M1318">
        <v>17</v>
      </c>
      <c r="N1318">
        <v>17</v>
      </c>
      <c r="O1318">
        <v>12</v>
      </c>
    </row>
    <row r="1319" spans="1:15">
      <c r="A1319" s="3" t="s">
        <v>9865</v>
      </c>
      <c r="B1319" s="3" t="s">
        <v>7386</v>
      </c>
      <c r="C1319" s="3" t="s">
        <v>9865</v>
      </c>
      <c r="D1319">
        <v>0</v>
      </c>
      <c r="E1319">
        <v>0</v>
      </c>
      <c r="F1319">
        <f t="shared" si="20"/>
        <v>1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</row>
    <row r="1320" spans="1:15">
      <c r="A1320" s="3" t="s">
        <v>9866</v>
      </c>
      <c r="B1320" s="3" t="s">
        <v>4386</v>
      </c>
      <c r="C1320" s="3" t="s">
        <v>9866</v>
      </c>
      <c r="D1320">
        <v>0</v>
      </c>
      <c r="E1320">
        <v>0</v>
      </c>
      <c r="F1320">
        <f t="shared" si="20"/>
        <v>25</v>
      </c>
      <c r="G1320">
        <v>0</v>
      </c>
      <c r="H1320">
        <v>0</v>
      </c>
      <c r="I1320">
        <v>25</v>
      </c>
      <c r="J1320">
        <v>0</v>
      </c>
      <c r="K1320">
        <v>0</v>
      </c>
      <c r="L1320">
        <v>0</v>
      </c>
      <c r="M1320">
        <v>25</v>
      </c>
      <c r="N1320">
        <v>25</v>
      </c>
      <c r="O1320">
        <v>0</v>
      </c>
    </row>
    <row r="1321" spans="1:15">
      <c r="A1321" s="3" t="s">
        <v>9867</v>
      </c>
      <c r="B1321" s="3" t="s">
        <v>3318</v>
      </c>
      <c r="C1321" s="3" t="s">
        <v>9867</v>
      </c>
      <c r="D1321">
        <v>0</v>
      </c>
      <c r="E1321">
        <v>0</v>
      </c>
      <c r="F1321">
        <f t="shared" si="20"/>
        <v>8</v>
      </c>
      <c r="G1321">
        <v>1</v>
      </c>
      <c r="H1321">
        <v>0</v>
      </c>
      <c r="I1321">
        <v>7</v>
      </c>
      <c r="J1321">
        <v>0</v>
      </c>
      <c r="K1321">
        <v>0</v>
      </c>
      <c r="L1321">
        <v>0</v>
      </c>
      <c r="M1321">
        <v>7</v>
      </c>
      <c r="N1321">
        <v>7</v>
      </c>
      <c r="O1321">
        <v>0</v>
      </c>
    </row>
    <row r="1322" spans="1:15">
      <c r="A1322" s="3" t="s">
        <v>9868</v>
      </c>
      <c r="B1322" s="3" t="s">
        <v>4719</v>
      </c>
      <c r="C1322" s="3" t="s">
        <v>9868</v>
      </c>
      <c r="D1322">
        <v>0</v>
      </c>
      <c r="E1322">
        <v>0</v>
      </c>
      <c r="F1322">
        <f t="shared" si="20"/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0</v>
      </c>
    </row>
    <row r="1323" spans="1:15">
      <c r="A1323" s="3" t="s">
        <v>9869</v>
      </c>
      <c r="B1323" s="3" t="s">
        <v>4717</v>
      </c>
      <c r="C1323" s="3" t="s">
        <v>9869</v>
      </c>
      <c r="D1323">
        <v>0</v>
      </c>
      <c r="E1323">
        <v>0</v>
      </c>
      <c r="F1323">
        <f t="shared" si="20"/>
        <v>4</v>
      </c>
      <c r="G1323">
        <v>0</v>
      </c>
      <c r="H1323">
        <v>0</v>
      </c>
      <c r="I1323">
        <v>4</v>
      </c>
      <c r="J1323">
        <v>0</v>
      </c>
      <c r="K1323">
        <v>0</v>
      </c>
      <c r="L1323">
        <v>0</v>
      </c>
      <c r="M1323">
        <v>4</v>
      </c>
      <c r="N1323">
        <v>4</v>
      </c>
      <c r="O1323">
        <v>0</v>
      </c>
    </row>
    <row r="1324" spans="1:15">
      <c r="A1324" s="3" t="s">
        <v>9870</v>
      </c>
      <c r="B1324" s="3" t="s">
        <v>3723</v>
      </c>
      <c r="C1324" s="3" t="s">
        <v>9870</v>
      </c>
      <c r="D1324">
        <v>0</v>
      </c>
      <c r="E1324">
        <v>0</v>
      </c>
      <c r="F1324">
        <f t="shared" si="20"/>
        <v>16</v>
      </c>
      <c r="G1324">
        <v>0</v>
      </c>
      <c r="H1324">
        <v>0</v>
      </c>
      <c r="I1324">
        <v>16</v>
      </c>
      <c r="J1324">
        <v>0</v>
      </c>
      <c r="K1324">
        <v>0</v>
      </c>
      <c r="L1324">
        <v>0</v>
      </c>
      <c r="M1324">
        <v>16</v>
      </c>
      <c r="N1324">
        <v>16</v>
      </c>
      <c r="O1324">
        <v>0</v>
      </c>
    </row>
    <row r="1325" spans="1:15">
      <c r="A1325" s="3" t="s">
        <v>9871</v>
      </c>
      <c r="B1325" s="3" t="s">
        <v>3721</v>
      </c>
      <c r="C1325" s="3" t="s">
        <v>9871</v>
      </c>
      <c r="D1325">
        <v>0</v>
      </c>
      <c r="E1325">
        <v>0</v>
      </c>
      <c r="F1325">
        <f t="shared" si="20"/>
        <v>2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2</v>
      </c>
      <c r="N1325">
        <v>2</v>
      </c>
      <c r="O1325">
        <v>0</v>
      </c>
    </row>
    <row r="1326" spans="1:15">
      <c r="A1326" s="3" t="s">
        <v>9872</v>
      </c>
      <c r="B1326" s="3" t="s">
        <v>3719</v>
      </c>
      <c r="C1326" s="3" t="s">
        <v>9872</v>
      </c>
      <c r="D1326">
        <v>0</v>
      </c>
      <c r="E1326">
        <v>0</v>
      </c>
      <c r="F1326">
        <f t="shared" si="20"/>
        <v>6</v>
      </c>
      <c r="G1326">
        <v>0</v>
      </c>
      <c r="H1326">
        <v>0</v>
      </c>
      <c r="I1326">
        <v>6</v>
      </c>
      <c r="J1326">
        <v>0</v>
      </c>
      <c r="K1326">
        <v>0</v>
      </c>
      <c r="L1326">
        <v>0</v>
      </c>
      <c r="M1326">
        <v>6</v>
      </c>
      <c r="N1326">
        <v>6</v>
      </c>
      <c r="O1326">
        <v>0</v>
      </c>
    </row>
    <row r="1327" spans="1:15">
      <c r="A1327" s="3" t="s">
        <v>9873</v>
      </c>
      <c r="B1327" s="3" t="s">
        <v>4715</v>
      </c>
      <c r="C1327" s="3" t="s">
        <v>9873</v>
      </c>
      <c r="D1327">
        <v>0</v>
      </c>
      <c r="E1327">
        <v>0</v>
      </c>
      <c r="F1327">
        <f t="shared" si="20"/>
        <v>2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2</v>
      </c>
      <c r="N1327">
        <v>2</v>
      </c>
      <c r="O1327">
        <v>0</v>
      </c>
    </row>
    <row r="1328" spans="1:15">
      <c r="A1328" s="3" t="s">
        <v>9874</v>
      </c>
      <c r="B1328" s="3" t="s">
        <v>4384</v>
      </c>
      <c r="C1328" s="3" t="s">
        <v>9874</v>
      </c>
      <c r="D1328">
        <v>0</v>
      </c>
      <c r="E1328">
        <v>0</v>
      </c>
      <c r="F1328">
        <f t="shared" si="20"/>
        <v>3</v>
      </c>
      <c r="G1328">
        <v>0</v>
      </c>
      <c r="H1328">
        <v>0</v>
      </c>
      <c r="I1328">
        <v>3</v>
      </c>
      <c r="J1328">
        <v>0</v>
      </c>
      <c r="K1328">
        <v>0</v>
      </c>
      <c r="L1328">
        <v>0</v>
      </c>
      <c r="M1328">
        <v>3</v>
      </c>
      <c r="N1328">
        <v>3</v>
      </c>
      <c r="O1328">
        <v>0</v>
      </c>
    </row>
    <row r="1329" spans="1:15">
      <c r="A1329" s="3" t="s">
        <v>9875</v>
      </c>
      <c r="B1329" s="3" t="s">
        <v>7270</v>
      </c>
      <c r="C1329" s="3" t="s">
        <v>9875</v>
      </c>
      <c r="D1329">
        <v>0</v>
      </c>
      <c r="E1329">
        <v>0</v>
      </c>
      <c r="F1329">
        <f t="shared" si="20"/>
        <v>19</v>
      </c>
      <c r="G1329">
        <v>4</v>
      </c>
      <c r="H1329">
        <v>4</v>
      </c>
      <c r="I1329">
        <v>15</v>
      </c>
      <c r="J1329">
        <v>0</v>
      </c>
      <c r="K1329">
        <v>0</v>
      </c>
      <c r="L1329">
        <v>0</v>
      </c>
      <c r="M1329">
        <v>16</v>
      </c>
      <c r="N1329">
        <v>16</v>
      </c>
      <c r="O1329">
        <v>3</v>
      </c>
    </row>
    <row r="1330" spans="1:15">
      <c r="A1330" s="3" t="s">
        <v>9876</v>
      </c>
      <c r="B1330" s="3" t="s">
        <v>3139</v>
      </c>
      <c r="C1330" s="3" t="s">
        <v>9876</v>
      </c>
      <c r="D1330">
        <v>0</v>
      </c>
      <c r="E1330">
        <v>0</v>
      </c>
      <c r="F1330">
        <f t="shared" si="20"/>
        <v>3</v>
      </c>
      <c r="G1330">
        <v>0</v>
      </c>
      <c r="H1330">
        <v>0</v>
      </c>
      <c r="I1330">
        <v>3</v>
      </c>
      <c r="J1330">
        <v>0</v>
      </c>
      <c r="K1330">
        <v>0</v>
      </c>
      <c r="L1330">
        <v>0</v>
      </c>
      <c r="M1330">
        <v>3</v>
      </c>
      <c r="N1330">
        <v>3</v>
      </c>
      <c r="O1330">
        <v>0</v>
      </c>
    </row>
    <row r="1331" spans="1:15">
      <c r="A1331" s="3" t="s">
        <v>9877</v>
      </c>
      <c r="B1331" s="3" t="s">
        <v>3138</v>
      </c>
      <c r="C1331" s="3" t="s">
        <v>9877</v>
      </c>
      <c r="D1331">
        <v>0</v>
      </c>
      <c r="E1331">
        <v>0</v>
      </c>
      <c r="F1331">
        <f t="shared" si="20"/>
        <v>2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2</v>
      </c>
      <c r="N1331">
        <v>2</v>
      </c>
      <c r="O1331">
        <v>0</v>
      </c>
    </row>
    <row r="1332" spans="1:15">
      <c r="A1332" s="3" t="s">
        <v>9878</v>
      </c>
      <c r="B1332" s="3" t="s">
        <v>3717</v>
      </c>
      <c r="C1332" s="3" t="s">
        <v>9878</v>
      </c>
      <c r="D1332">
        <v>0</v>
      </c>
      <c r="E1332">
        <v>0</v>
      </c>
      <c r="F1332">
        <f t="shared" si="20"/>
        <v>2</v>
      </c>
      <c r="G1332">
        <v>0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2</v>
      </c>
      <c r="N1332">
        <v>2</v>
      </c>
      <c r="O1332">
        <v>0</v>
      </c>
    </row>
    <row r="1333" spans="1:15">
      <c r="A1333" s="3" t="s">
        <v>9879</v>
      </c>
      <c r="B1333" s="3" t="s">
        <v>6504</v>
      </c>
      <c r="C1333" s="3" t="s">
        <v>9879</v>
      </c>
      <c r="D1333">
        <v>1</v>
      </c>
      <c r="E1333">
        <v>1</v>
      </c>
      <c r="F1333">
        <f t="shared" si="20"/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s="3" t="s">
        <v>9880</v>
      </c>
      <c r="B1334" s="3" t="s">
        <v>6502</v>
      </c>
      <c r="C1334" s="3" t="s">
        <v>9880</v>
      </c>
      <c r="D1334">
        <v>0</v>
      </c>
      <c r="E1334">
        <v>16</v>
      </c>
      <c r="F1334">
        <f t="shared" si="20"/>
        <v>40</v>
      </c>
      <c r="G1334">
        <v>40</v>
      </c>
      <c r="H1334">
        <v>54</v>
      </c>
      <c r="I1334">
        <v>0</v>
      </c>
      <c r="J1334">
        <v>0</v>
      </c>
      <c r="K1334">
        <v>0</v>
      </c>
      <c r="L1334">
        <v>0</v>
      </c>
      <c r="M1334">
        <v>43</v>
      </c>
      <c r="N1334">
        <v>43</v>
      </c>
      <c r="O1334">
        <v>11</v>
      </c>
    </row>
    <row r="1335" spans="1:15">
      <c r="A1335" s="3" t="s">
        <v>9881</v>
      </c>
      <c r="B1335" s="3" t="s">
        <v>4713</v>
      </c>
      <c r="C1335" s="3" t="s">
        <v>9881</v>
      </c>
      <c r="D1335">
        <v>0</v>
      </c>
      <c r="E1335">
        <v>0</v>
      </c>
      <c r="F1335">
        <f t="shared" si="20"/>
        <v>5</v>
      </c>
      <c r="G1335">
        <v>0</v>
      </c>
      <c r="H1335">
        <v>0</v>
      </c>
      <c r="I1335">
        <v>5</v>
      </c>
      <c r="J1335">
        <v>0</v>
      </c>
      <c r="K1335">
        <v>0</v>
      </c>
      <c r="L1335">
        <v>0</v>
      </c>
      <c r="M1335">
        <v>5</v>
      </c>
      <c r="N1335">
        <v>5</v>
      </c>
      <c r="O1335">
        <v>0</v>
      </c>
    </row>
    <row r="1336" spans="1:15">
      <c r="A1336" s="3" t="s">
        <v>9882</v>
      </c>
      <c r="B1336" s="3" t="s">
        <v>4711</v>
      </c>
      <c r="C1336" s="3" t="s">
        <v>9882</v>
      </c>
      <c r="D1336">
        <v>1</v>
      </c>
      <c r="E1336">
        <v>0</v>
      </c>
      <c r="F1336">
        <f t="shared" si="20"/>
        <v>9</v>
      </c>
      <c r="G1336">
        <v>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s="3" t="s">
        <v>9883</v>
      </c>
      <c r="B1337" s="3" t="s">
        <v>7907</v>
      </c>
      <c r="C1337" s="3" t="s">
        <v>9883</v>
      </c>
      <c r="D1337">
        <v>0</v>
      </c>
      <c r="E1337">
        <v>0</v>
      </c>
      <c r="F1337">
        <f t="shared" si="20"/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</row>
    <row r="1338" spans="1:15">
      <c r="A1338" s="3" t="s">
        <v>9884</v>
      </c>
      <c r="B1338" s="3" t="s">
        <v>3588</v>
      </c>
      <c r="C1338" s="3" t="s">
        <v>9884</v>
      </c>
      <c r="D1338">
        <v>0</v>
      </c>
      <c r="E1338">
        <v>0</v>
      </c>
      <c r="F1338">
        <f t="shared" si="20"/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</row>
    <row r="1339" spans="1:15">
      <c r="A1339" s="3" t="s">
        <v>9885</v>
      </c>
      <c r="B1339" s="3" t="s">
        <v>1139</v>
      </c>
      <c r="C1339" s="3" t="s">
        <v>9885</v>
      </c>
      <c r="D1339">
        <v>0</v>
      </c>
      <c r="E1339">
        <v>0</v>
      </c>
      <c r="F1339">
        <f t="shared" si="20"/>
        <v>10</v>
      </c>
      <c r="G1339">
        <v>0</v>
      </c>
      <c r="H1339">
        <v>0</v>
      </c>
      <c r="I1339">
        <v>10</v>
      </c>
      <c r="J1339">
        <v>0</v>
      </c>
      <c r="K1339">
        <v>0</v>
      </c>
      <c r="L1339">
        <v>10</v>
      </c>
      <c r="M1339">
        <v>10</v>
      </c>
      <c r="N1339">
        <v>0</v>
      </c>
      <c r="O1339">
        <v>0</v>
      </c>
    </row>
    <row r="1340" spans="1:15">
      <c r="A1340" s="3" t="s">
        <v>9886</v>
      </c>
      <c r="B1340" s="3" t="s">
        <v>6496</v>
      </c>
      <c r="C1340" s="3" t="s">
        <v>9886</v>
      </c>
      <c r="D1340">
        <v>0</v>
      </c>
      <c r="E1340">
        <v>348</v>
      </c>
      <c r="F1340">
        <f t="shared" si="20"/>
        <v>0</v>
      </c>
      <c r="G1340">
        <v>0</v>
      </c>
      <c r="H1340">
        <v>345</v>
      </c>
      <c r="I1340">
        <v>0</v>
      </c>
      <c r="J1340">
        <v>0</v>
      </c>
      <c r="K1340">
        <v>0</v>
      </c>
      <c r="L1340">
        <v>1</v>
      </c>
      <c r="M1340">
        <v>345</v>
      </c>
      <c r="N1340">
        <v>344</v>
      </c>
      <c r="O1340">
        <v>0</v>
      </c>
    </row>
    <row r="1341" spans="1:15">
      <c r="A1341" s="3" t="s">
        <v>9887</v>
      </c>
      <c r="B1341" s="3" t="s">
        <v>6494</v>
      </c>
      <c r="C1341" s="3" t="s">
        <v>9887</v>
      </c>
      <c r="D1341">
        <v>0</v>
      </c>
      <c r="E1341">
        <v>0</v>
      </c>
      <c r="F1341">
        <f t="shared" si="20"/>
        <v>6200</v>
      </c>
      <c r="G1341">
        <v>0</v>
      </c>
      <c r="H1341">
        <v>2270</v>
      </c>
      <c r="I1341">
        <v>6200</v>
      </c>
      <c r="J1341">
        <v>0</v>
      </c>
      <c r="K1341">
        <v>0</v>
      </c>
      <c r="L1341">
        <v>0</v>
      </c>
      <c r="M1341">
        <v>7969</v>
      </c>
      <c r="N1341">
        <v>7969</v>
      </c>
      <c r="O1341">
        <v>501</v>
      </c>
    </row>
    <row r="1342" spans="1:15">
      <c r="A1342" s="3" t="s">
        <v>9888</v>
      </c>
      <c r="B1342" s="3" t="s">
        <v>6999</v>
      </c>
      <c r="C1342" s="3" t="s">
        <v>9888</v>
      </c>
      <c r="D1342">
        <v>0</v>
      </c>
      <c r="E1342">
        <v>0</v>
      </c>
      <c r="F1342">
        <f t="shared" si="20"/>
        <v>7</v>
      </c>
      <c r="G1342">
        <v>5</v>
      </c>
      <c r="H1342">
        <v>3</v>
      </c>
      <c r="I1342">
        <v>2</v>
      </c>
      <c r="J1342">
        <v>0</v>
      </c>
      <c r="K1342">
        <v>0</v>
      </c>
      <c r="L1342">
        <v>4</v>
      </c>
      <c r="M1342">
        <v>5</v>
      </c>
      <c r="N1342">
        <v>1</v>
      </c>
      <c r="O1342">
        <v>0</v>
      </c>
    </row>
    <row r="1343" spans="1:15">
      <c r="A1343" s="3" t="s">
        <v>9889</v>
      </c>
      <c r="B1343" s="3" t="s">
        <v>939</v>
      </c>
      <c r="C1343" s="3" t="s">
        <v>9889</v>
      </c>
      <c r="D1343">
        <v>0</v>
      </c>
      <c r="E1343">
        <v>0</v>
      </c>
      <c r="F1343">
        <f t="shared" si="20"/>
        <v>2050</v>
      </c>
      <c r="G1343">
        <v>0</v>
      </c>
      <c r="H1343">
        <v>0</v>
      </c>
      <c r="I1343">
        <v>2050</v>
      </c>
      <c r="J1343">
        <v>0</v>
      </c>
      <c r="K1343">
        <v>0</v>
      </c>
      <c r="L1343">
        <v>0</v>
      </c>
      <c r="M1343">
        <v>2050</v>
      </c>
      <c r="N1343">
        <v>2050</v>
      </c>
      <c r="O1343">
        <v>0</v>
      </c>
    </row>
    <row r="1344" spans="1:15">
      <c r="A1344" s="3" t="s">
        <v>9890</v>
      </c>
      <c r="B1344" s="3" t="s">
        <v>7370</v>
      </c>
      <c r="C1344" s="3" t="s">
        <v>9890</v>
      </c>
      <c r="D1344">
        <v>0</v>
      </c>
      <c r="E1344">
        <v>0</v>
      </c>
      <c r="F1344">
        <f t="shared" si="20"/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0</v>
      </c>
    </row>
    <row r="1345" spans="1:15">
      <c r="A1345" s="3" t="s">
        <v>9891</v>
      </c>
      <c r="B1345" s="3" t="s">
        <v>6486</v>
      </c>
      <c r="C1345" s="3" t="s">
        <v>9891</v>
      </c>
      <c r="D1345">
        <v>0</v>
      </c>
      <c r="E1345">
        <v>0</v>
      </c>
      <c r="F1345">
        <f t="shared" si="20"/>
        <v>5</v>
      </c>
      <c r="G1345">
        <v>0</v>
      </c>
      <c r="H1345">
        <v>0</v>
      </c>
      <c r="I1345">
        <v>5</v>
      </c>
      <c r="J1345">
        <v>0</v>
      </c>
      <c r="K1345">
        <v>0</v>
      </c>
      <c r="L1345">
        <v>2</v>
      </c>
      <c r="M1345">
        <v>2</v>
      </c>
      <c r="N1345">
        <v>0</v>
      </c>
      <c r="O1345">
        <v>3</v>
      </c>
    </row>
    <row r="1346" spans="1:15">
      <c r="A1346" s="3" t="s">
        <v>9892</v>
      </c>
      <c r="B1346" s="3" t="s">
        <v>771</v>
      </c>
      <c r="C1346" s="3" t="s">
        <v>9892</v>
      </c>
      <c r="D1346">
        <v>0</v>
      </c>
      <c r="E1346">
        <v>91</v>
      </c>
      <c r="F1346">
        <f t="shared" si="20"/>
        <v>500</v>
      </c>
      <c r="G1346">
        <v>200</v>
      </c>
      <c r="H1346">
        <v>180</v>
      </c>
      <c r="I1346">
        <v>300</v>
      </c>
      <c r="J1346">
        <v>0</v>
      </c>
      <c r="K1346">
        <v>0</v>
      </c>
      <c r="L1346">
        <v>305</v>
      </c>
      <c r="M1346">
        <v>303</v>
      </c>
      <c r="N1346">
        <v>-2</v>
      </c>
      <c r="O1346">
        <v>177</v>
      </c>
    </row>
    <row r="1347" spans="1:15">
      <c r="A1347" s="3" t="s">
        <v>9893</v>
      </c>
      <c r="B1347" s="4" t="s">
        <v>7178</v>
      </c>
      <c r="C1347" s="3" t="s">
        <v>9893</v>
      </c>
      <c r="D1347">
        <v>0</v>
      </c>
      <c r="E1347">
        <v>0</v>
      </c>
      <c r="F1347">
        <f t="shared" ref="F1347:F1410" si="21">G1347+I1347</f>
        <v>19</v>
      </c>
      <c r="G1347">
        <v>10</v>
      </c>
      <c r="H1347">
        <v>6</v>
      </c>
      <c r="I1347">
        <v>9</v>
      </c>
      <c r="J1347">
        <v>0</v>
      </c>
      <c r="K1347">
        <v>0</v>
      </c>
      <c r="L1347">
        <v>8</v>
      </c>
      <c r="M1347">
        <v>15</v>
      </c>
      <c r="N1347">
        <v>7</v>
      </c>
      <c r="O1347">
        <v>0</v>
      </c>
    </row>
    <row r="1348" spans="1:15">
      <c r="A1348" s="3" t="s">
        <v>9894</v>
      </c>
      <c r="B1348" s="3" t="s">
        <v>7162</v>
      </c>
      <c r="C1348" s="3" t="s">
        <v>9894</v>
      </c>
      <c r="D1348">
        <v>0</v>
      </c>
      <c r="E1348">
        <v>0</v>
      </c>
      <c r="F1348">
        <f t="shared" si="21"/>
        <v>6</v>
      </c>
      <c r="G1348">
        <v>5</v>
      </c>
      <c r="H1348">
        <v>5</v>
      </c>
      <c r="I1348">
        <v>1</v>
      </c>
      <c r="J1348">
        <v>0</v>
      </c>
      <c r="K1348">
        <v>0</v>
      </c>
      <c r="L1348">
        <v>3</v>
      </c>
      <c r="M1348">
        <v>5</v>
      </c>
      <c r="N1348">
        <v>2</v>
      </c>
      <c r="O1348">
        <v>1</v>
      </c>
    </row>
    <row r="1349" spans="1:15">
      <c r="A1349" s="3" t="s">
        <v>9895</v>
      </c>
      <c r="B1349" s="3" t="s">
        <v>7166</v>
      </c>
      <c r="C1349" s="3" t="s">
        <v>9895</v>
      </c>
      <c r="D1349">
        <v>0</v>
      </c>
      <c r="E1349">
        <v>0</v>
      </c>
      <c r="F1349">
        <f t="shared" si="21"/>
        <v>5</v>
      </c>
      <c r="G1349">
        <v>5</v>
      </c>
      <c r="H1349">
        <v>3</v>
      </c>
      <c r="I1349">
        <v>0</v>
      </c>
      <c r="J1349">
        <v>0</v>
      </c>
      <c r="K1349">
        <v>0</v>
      </c>
      <c r="L1349">
        <v>3</v>
      </c>
      <c r="M1349">
        <v>3</v>
      </c>
      <c r="N1349">
        <v>0</v>
      </c>
      <c r="O1349">
        <v>0</v>
      </c>
    </row>
    <row r="1350" spans="1:15">
      <c r="A1350" s="3" t="s">
        <v>9896</v>
      </c>
      <c r="B1350" s="3" t="s">
        <v>7164</v>
      </c>
      <c r="C1350" s="3" t="s">
        <v>9896</v>
      </c>
      <c r="D1350">
        <v>0</v>
      </c>
      <c r="E1350">
        <v>0</v>
      </c>
      <c r="F1350">
        <f t="shared" si="21"/>
        <v>5</v>
      </c>
      <c r="G1350">
        <v>3</v>
      </c>
      <c r="H1350">
        <v>2</v>
      </c>
      <c r="I1350">
        <v>2</v>
      </c>
      <c r="J1350">
        <v>0</v>
      </c>
      <c r="K1350">
        <v>0</v>
      </c>
      <c r="L1350">
        <v>0</v>
      </c>
      <c r="M1350">
        <v>2</v>
      </c>
      <c r="N1350">
        <v>2</v>
      </c>
      <c r="O1350">
        <v>2</v>
      </c>
    </row>
    <row r="1351" spans="1:15">
      <c r="A1351" s="3" t="s">
        <v>9897</v>
      </c>
      <c r="B1351" s="3" t="s">
        <v>7168</v>
      </c>
      <c r="C1351" s="3" t="s">
        <v>9897</v>
      </c>
      <c r="D1351">
        <v>0</v>
      </c>
      <c r="E1351">
        <v>0</v>
      </c>
      <c r="F1351">
        <f t="shared" si="21"/>
        <v>3</v>
      </c>
      <c r="G1351">
        <v>3</v>
      </c>
      <c r="H1351">
        <v>2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1</v>
      </c>
    </row>
    <row r="1352" spans="1:15">
      <c r="A1352" s="3" t="s">
        <v>9898</v>
      </c>
      <c r="B1352" s="3" t="s">
        <v>7170</v>
      </c>
      <c r="C1352" s="3" t="s">
        <v>9898</v>
      </c>
      <c r="D1352">
        <v>0</v>
      </c>
      <c r="E1352">
        <v>0</v>
      </c>
      <c r="F1352">
        <f t="shared" si="21"/>
        <v>10</v>
      </c>
      <c r="G1352">
        <v>10</v>
      </c>
      <c r="H1352">
        <v>10</v>
      </c>
      <c r="I1352">
        <v>0</v>
      </c>
      <c r="J1352">
        <v>0</v>
      </c>
      <c r="K1352">
        <v>0</v>
      </c>
      <c r="L1352">
        <v>4</v>
      </c>
      <c r="M1352">
        <v>4</v>
      </c>
      <c r="N1352">
        <v>0</v>
      </c>
      <c r="O1352">
        <v>6</v>
      </c>
    </row>
    <row r="1353" spans="1:15">
      <c r="A1353" s="3" t="s">
        <v>9899</v>
      </c>
      <c r="B1353" s="3" t="s">
        <v>7172</v>
      </c>
      <c r="C1353" s="3" t="s">
        <v>9899</v>
      </c>
      <c r="D1353">
        <v>0</v>
      </c>
      <c r="E1353">
        <v>0</v>
      </c>
      <c r="F1353">
        <f t="shared" si="21"/>
        <v>1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</row>
    <row r="1354" spans="1:15">
      <c r="A1354" s="3" t="s">
        <v>9900</v>
      </c>
      <c r="B1354" s="3" t="s">
        <v>7174</v>
      </c>
      <c r="C1354" s="3" t="s">
        <v>9900</v>
      </c>
      <c r="D1354">
        <v>0</v>
      </c>
      <c r="E1354">
        <v>0</v>
      </c>
      <c r="F1354">
        <f t="shared" si="21"/>
        <v>1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</row>
    <row r="1355" spans="1:15">
      <c r="A1355" s="3" t="s">
        <v>9901</v>
      </c>
      <c r="B1355" s="3" t="s">
        <v>4855</v>
      </c>
      <c r="C1355" s="3" t="s">
        <v>9901</v>
      </c>
      <c r="D1355">
        <v>0</v>
      </c>
      <c r="E1355">
        <v>19.4</v>
      </c>
      <c r="F1355">
        <f t="shared" si="21"/>
        <v>10</v>
      </c>
      <c r="G1355">
        <v>0</v>
      </c>
      <c r="H1355">
        <v>14.5</v>
      </c>
      <c r="I1355">
        <v>10</v>
      </c>
      <c r="J1355">
        <v>0</v>
      </c>
      <c r="K1355">
        <v>0</v>
      </c>
      <c r="L1355">
        <v>21</v>
      </c>
      <c r="M1355">
        <v>18.5</v>
      </c>
      <c r="N1355">
        <v>-2.5</v>
      </c>
      <c r="O1355">
        <v>6</v>
      </c>
    </row>
    <row r="1356" spans="1:15">
      <c r="A1356" s="3" t="s">
        <v>9902</v>
      </c>
      <c r="B1356" s="3" t="s">
        <v>4853</v>
      </c>
      <c r="C1356" s="3" t="s">
        <v>9902</v>
      </c>
      <c r="D1356">
        <v>0</v>
      </c>
      <c r="E1356">
        <v>0</v>
      </c>
      <c r="F1356">
        <f t="shared" si="21"/>
        <v>10</v>
      </c>
      <c r="G1356">
        <v>3</v>
      </c>
      <c r="H1356">
        <v>3</v>
      </c>
      <c r="I1356">
        <v>7</v>
      </c>
      <c r="J1356">
        <v>0</v>
      </c>
      <c r="K1356">
        <v>0</v>
      </c>
      <c r="L1356">
        <v>3</v>
      </c>
      <c r="M1356">
        <v>3</v>
      </c>
      <c r="N1356">
        <v>0</v>
      </c>
      <c r="O1356">
        <v>7</v>
      </c>
    </row>
    <row r="1357" spans="1:15">
      <c r="A1357" s="3" t="s">
        <v>9903</v>
      </c>
      <c r="B1357" s="3" t="s">
        <v>4851</v>
      </c>
      <c r="C1357" s="3" t="s">
        <v>9903</v>
      </c>
      <c r="D1357">
        <v>0</v>
      </c>
      <c r="E1357">
        <v>2.6</v>
      </c>
      <c r="F1357">
        <f t="shared" si="21"/>
        <v>13</v>
      </c>
      <c r="G1357">
        <v>12</v>
      </c>
      <c r="H1357">
        <v>13.35</v>
      </c>
      <c r="I1357">
        <v>1</v>
      </c>
      <c r="J1357">
        <v>0</v>
      </c>
      <c r="K1357">
        <v>0</v>
      </c>
      <c r="L1357">
        <v>8</v>
      </c>
      <c r="M1357">
        <v>7.35</v>
      </c>
      <c r="N1357">
        <v>-0.65</v>
      </c>
      <c r="O1357">
        <v>7</v>
      </c>
    </row>
    <row r="1358" spans="1:15">
      <c r="A1358" s="3" t="s">
        <v>9904</v>
      </c>
      <c r="B1358" s="3" t="s">
        <v>4200</v>
      </c>
      <c r="C1358" s="3" t="s">
        <v>9904</v>
      </c>
      <c r="D1358">
        <v>0</v>
      </c>
      <c r="E1358">
        <v>0</v>
      </c>
      <c r="F1358">
        <f t="shared" si="21"/>
        <v>4</v>
      </c>
      <c r="G1358">
        <v>2</v>
      </c>
      <c r="H1358">
        <v>0</v>
      </c>
      <c r="I1358">
        <v>2</v>
      </c>
      <c r="J1358">
        <v>0</v>
      </c>
      <c r="K1358">
        <v>0</v>
      </c>
      <c r="L1358">
        <v>1</v>
      </c>
      <c r="M1358">
        <v>2</v>
      </c>
      <c r="N1358">
        <v>1</v>
      </c>
      <c r="O1358">
        <v>0</v>
      </c>
    </row>
    <row r="1359" spans="1:15">
      <c r="A1359" s="3" t="s">
        <v>9905</v>
      </c>
      <c r="B1359" s="3" t="s">
        <v>4849</v>
      </c>
      <c r="C1359" s="3" t="s">
        <v>9905</v>
      </c>
      <c r="D1359">
        <v>0</v>
      </c>
      <c r="E1359">
        <v>3.5</v>
      </c>
      <c r="F1359">
        <f t="shared" si="21"/>
        <v>8</v>
      </c>
      <c r="G1359">
        <v>3</v>
      </c>
      <c r="H1359">
        <v>2</v>
      </c>
      <c r="I1359">
        <v>5</v>
      </c>
      <c r="J1359">
        <v>0</v>
      </c>
      <c r="K1359">
        <v>0</v>
      </c>
      <c r="L1359">
        <v>4</v>
      </c>
      <c r="M1359">
        <v>3.5</v>
      </c>
      <c r="N1359">
        <v>-0.5</v>
      </c>
      <c r="O1359">
        <v>3.5</v>
      </c>
    </row>
    <row r="1360" spans="1:15">
      <c r="A1360" s="3" t="s">
        <v>9906</v>
      </c>
      <c r="B1360" s="3" t="s">
        <v>4847</v>
      </c>
      <c r="C1360" s="3" t="s">
        <v>9906</v>
      </c>
      <c r="D1360">
        <v>0</v>
      </c>
      <c r="E1360">
        <v>4.35</v>
      </c>
      <c r="F1360">
        <f t="shared" si="21"/>
        <v>43</v>
      </c>
      <c r="G1360">
        <v>15</v>
      </c>
      <c r="H1360">
        <v>13.05</v>
      </c>
      <c r="I1360">
        <v>28</v>
      </c>
      <c r="J1360">
        <v>0</v>
      </c>
      <c r="K1360">
        <v>0</v>
      </c>
      <c r="L1360">
        <v>36</v>
      </c>
      <c r="M1360">
        <v>32.05</v>
      </c>
      <c r="N1360">
        <v>-3.95</v>
      </c>
      <c r="O1360">
        <v>9</v>
      </c>
    </row>
    <row r="1361" spans="1:15">
      <c r="A1361" s="3" t="s">
        <v>9907</v>
      </c>
      <c r="B1361" s="3" t="s">
        <v>4845</v>
      </c>
      <c r="C1361" s="3" t="s">
        <v>9907</v>
      </c>
      <c r="D1361">
        <v>0</v>
      </c>
      <c r="E1361">
        <v>3</v>
      </c>
      <c r="F1361">
        <f t="shared" si="21"/>
        <v>0</v>
      </c>
      <c r="G1361">
        <v>0</v>
      </c>
      <c r="H1361">
        <v>3</v>
      </c>
      <c r="I1361">
        <v>0</v>
      </c>
      <c r="J1361">
        <v>0</v>
      </c>
      <c r="K1361">
        <v>0</v>
      </c>
      <c r="L1361">
        <v>2</v>
      </c>
      <c r="M1361">
        <v>2</v>
      </c>
      <c r="N1361">
        <v>0</v>
      </c>
      <c r="O1361">
        <v>1</v>
      </c>
    </row>
    <row r="1362" spans="1:15">
      <c r="A1362" s="3" t="s">
        <v>9908</v>
      </c>
      <c r="B1362" s="3" t="s">
        <v>4843</v>
      </c>
      <c r="C1362" s="3" t="s">
        <v>9908</v>
      </c>
      <c r="D1362">
        <v>0</v>
      </c>
      <c r="E1362">
        <v>3</v>
      </c>
      <c r="F1362">
        <f t="shared" si="21"/>
        <v>0</v>
      </c>
      <c r="G1362">
        <v>0</v>
      </c>
      <c r="H1362">
        <v>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</v>
      </c>
    </row>
    <row r="1363" spans="1:15">
      <c r="A1363" s="3" t="s">
        <v>9909</v>
      </c>
      <c r="B1363" s="3" t="s">
        <v>4841</v>
      </c>
      <c r="C1363" s="3" t="s">
        <v>9909</v>
      </c>
      <c r="D1363">
        <v>0</v>
      </c>
      <c r="E1363">
        <v>8</v>
      </c>
      <c r="F1363">
        <f t="shared" si="21"/>
        <v>29</v>
      </c>
      <c r="G1363">
        <v>6</v>
      </c>
      <c r="H1363">
        <v>7</v>
      </c>
      <c r="I1363">
        <v>23</v>
      </c>
      <c r="J1363">
        <v>0</v>
      </c>
      <c r="K1363">
        <v>0</v>
      </c>
      <c r="L1363">
        <v>27.2</v>
      </c>
      <c r="M1363">
        <v>21</v>
      </c>
      <c r="N1363">
        <v>-6.2</v>
      </c>
      <c r="O1363">
        <v>9</v>
      </c>
    </row>
    <row r="1364" spans="1:15">
      <c r="A1364" s="3" t="s">
        <v>9910</v>
      </c>
      <c r="B1364" s="3" t="s">
        <v>4423</v>
      </c>
      <c r="C1364" s="3" t="s">
        <v>9910</v>
      </c>
      <c r="D1364">
        <v>0</v>
      </c>
      <c r="E1364">
        <v>4</v>
      </c>
      <c r="F1364">
        <f t="shared" si="21"/>
        <v>0</v>
      </c>
      <c r="G1364">
        <v>0</v>
      </c>
      <c r="H1364">
        <v>2.5</v>
      </c>
      <c r="I1364">
        <v>0</v>
      </c>
      <c r="J1364">
        <v>0</v>
      </c>
      <c r="K1364">
        <v>0</v>
      </c>
      <c r="L1364">
        <v>1.75</v>
      </c>
      <c r="M1364">
        <v>1.25</v>
      </c>
      <c r="N1364">
        <v>-0.5</v>
      </c>
      <c r="O1364">
        <v>1.25</v>
      </c>
    </row>
    <row r="1365" spans="1:15">
      <c r="A1365" s="3" t="s">
        <v>9911</v>
      </c>
      <c r="B1365" s="3" t="s">
        <v>3197</v>
      </c>
      <c r="C1365" s="3" t="s">
        <v>9911</v>
      </c>
      <c r="D1365">
        <v>1</v>
      </c>
      <c r="E1365">
        <v>0.5</v>
      </c>
      <c r="F1365">
        <f t="shared" si="21"/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s="3" t="s">
        <v>9912</v>
      </c>
      <c r="B1366" s="3" t="s">
        <v>3196</v>
      </c>
      <c r="C1366" s="3" t="s">
        <v>9912</v>
      </c>
      <c r="D1366">
        <v>0</v>
      </c>
      <c r="E1366">
        <v>5</v>
      </c>
      <c r="F1366">
        <f t="shared" si="21"/>
        <v>0</v>
      </c>
      <c r="G1366">
        <v>0</v>
      </c>
      <c r="H1366">
        <v>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</v>
      </c>
    </row>
    <row r="1367" spans="1:15">
      <c r="A1367" s="3" t="s">
        <v>9913</v>
      </c>
      <c r="B1367" s="3" t="s">
        <v>9914</v>
      </c>
      <c r="C1367" s="3" t="s">
        <v>9913</v>
      </c>
      <c r="D1367">
        <v>0</v>
      </c>
      <c r="E1367">
        <v>0</v>
      </c>
      <c r="F1367">
        <f t="shared" si="21"/>
        <v>129</v>
      </c>
      <c r="G1367">
        <v>13</v>
      </c>
      <c r="H1367">
        <v>0</v>
      </c>
      <c r="I1367">
        <v>116</v>
      </c>
      <c r="J1367">
        <v>0</v>
      </c>
      <c r="K1367">
        <v>0</v>
      </c>
      <c r="L1367">
        <v>107</v>
      </c>
      <c r="M1367">
        <v>109</v>
      </c>
      <c r="N1367">
        <v>2</v>
      </c>
      <c r="O1367">
        <v>7</v>
      </c>
    </row>
    <row r="1368" spans="1:15">
      <c r="A1368" s="3" t="s">
        <v>9915</v>
      </c>
      <c r="B1368" s="3" t="s">
        <v>4582</v>
      </c>
      <c r="C1368" s="3" t="s">
        <v>9915</v>
      </c>
      <c r="D1368">
        <v>0</v>
      </c>
      <c r="E1368">
        <v>0</v>
      </c>
      <c r="F1368">
        <f t="shared" si="21"/>
        <v>159</v>
      </c>
      <c r="G1368">
        <v>54</v>
      </c>
      <c r="H1368">
        <v>0</v>
      </c>
      <c r="I1368">
        <v>105</v>
      </c>
      <c r="J1368">
        <v>0</v>
      </c>
      <c r="K1368">
        <v>0</v>
      </c>
      <c r="L1368">
        <v>70</v>
      </c>
      <c r="M1368">
        <v>86</v>
      </c>
      <c r="N1368">
        <v>16</v>
      </c>
      <c r="O1368">
        <v>19</v>
      </c>
    </row>
    <row r="1369" spans="1:15">
      <c r="A1369" s="3" t="s">
        <v>9916</v>
      </c>
      <c r="B1369" s="3" t="s">
        <v>4580</v>
      </c>
      <c r="C1369" s="3" t="s">
        <v>9916</v>
      </c>
      <c r="D1369">
        <v>0</v>
      </c>
      <c r="E1369">
        <v>0</v>
      </c>
      <c r="F1369">
        <f t="shared" si="21"/>
        <v>27</v>
      </c>
      <c r="G1369">
        <v>5</v>
      </c>
      <c r="H1369">
        <v>0</v>
      </c>
      <c r="I1369">
        <v>22</v>
      </c>
      <c r="J1369">
        <v>0</v>
      </c>
      <c r="K1369">
        <v>0</v>
      </c>
      <c r="L1369">
        <v>12</v>
      </c>
      <c r="M1369">
        <v>11</v>
      </c>
      <c r="N1369">
        <v>-1</v>
      </c>
      <c r="O1369">
        <v>11</v>
      </c>
    </row>
    <row r="1370" spans="1:15">
      <c r="A1370" s="3" t="s">
        <v>9917</v>
      </c>
      <c r="B1370" s="3" t="s">
        <v>4839</v>
      </c>
      <c r="C1370" s="3" t="s">
        <v>9917</v>
      </c>
      <c r="D1370">
        <v>0</v>
      </c>
      <c r="E1370">
        <v>9.75</v>
      </c>
      <c r="F1370">
        <f t="shared" si="21"/>
        <v>2</v>
      </c>
      <c r="G1370">
        <v>0</v>
      </c>
      <c r="H1370">
        <v>9.75</v>
      </c>
      <c r="I1370">
        <v>2</v>
      </c>
      <c r="J1370">
        <v>0</v>
      </c>
      <c r="K1370">
        <v>0</v>
      </c>
      <c r="L1370">
        <v>4</v>
      </c>
      <c r="M1370">
        <v>5.75</v>
      </c>
      <c r="N1370">
        <v>1.75</v>
      </c>
      <c r="O1370">
        <v>6</v>
      </c>
    </row>
    <row r="1371" spans="1:15">
      <c r="A1371" s="3" t="s">
        <v>9918</v>
      </c>
      <c r="B1371" s="3" t="s">
        <v>4837</v>
      </c>
      <c r="C1371" s="3" t="s">
        <v>9918</v>
      </c>
      <c r="D1371">
        <v>0</v>
      </c>
      <c r="E1371">
        <v>5</v>
      </c>
      <c r="F1371">
        <f t="shared" si="21"/>
        <v>4</v>
      </c>
      <c r="G1371">
        <v>0</v>
      </c>
      <c r="H1371">
        <v>5</v>
      </c>
      <c r="I1371">
        <v>4</v>
      </c>
      <c r="J1371">
        <v>0</v>
      </c>
      <c r="K1371">
        <v>0</v>
      </c>
      <c r="L1371">
        <v>1</v>
      </c>
      <c r="M1371">
        <v>-1</v>
      </c>
      <c r="N1371">
        <v>-2</v>
      </c>
      <c r="O1371">
        <v>10</v>
      </c>
    </row>
    <row r="1372" spans="1:15">
      <c r="A1372" s="3" t="s">
        <v>9919</v>
      </c>
      <c r="B1372" s="3" t="s">
        <v>4835</v>
      </c>
      <c r="C1372" s="3" t="s">
        <v>9919</v>
      </c>
      <c r="D1372">
        <v>1</v>
      </c>
      <c r="E1372">
        <v>1</v>
      </c>
      <c r="F1372">
        <f t="shared" si="21"/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s="3" t="s">
        <v>9920</v>
      </c>
      <c r="B1373" s="3" t="s">
        <v>8274</v>
      </c>
      <c r="C1373" s="3" t="s">
        <v>9920</v>
      </c>
      <c r="D1373">
        <v>0</v>
      </c>
      <c r="E1373">
        <v>10</v>
      </c>
      <c r="F1373">
        <f t="shared" si="21"/>
        <v>105</v>
      </c>
      <c r="G1373">
        <v>65</v>
      </c>
      <c r="H1373">
        <v>58</v>
      </c>
      <c r="I1373">
        <v>40</v>
      </c>
      <c r="J1373">
        <v>0</v>
      </c>
      <c r="K1373">
        <v>0</v>
      </c>
      <c r="L1373">
        <v>58</v>
      </c>
      <c r="M1373">
        <v>79</v>
      </c>
      <c r="N1373">
        <v>21</v>
      </c>
      <c r="O1373">
        <v>19</v>
      </c>
    </row>
    <row r="1374" spans="1:15">
      <c r="A1374" s="3" t="s">
        <v>9921</v>
      </c>
      <c r="B1374" s="4" t="s">
        <v>8275</v>
      </c>
      <c r="C1374" s="3" t="s">
        <v>9921</v>
      </c>
      <c r="D1374">
        <v>1</v>
      </c>
      <c r="E1374">
        <v>1</v>
      </c>
      <c r="F1374">
        <f t="shared" si="21"/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s="3" t="s">
        <v>9922</v>
      </c>
      <c r="B1375" s="4" t="s">
        <v>8370</v>
      </c>
      <c r="C1375" s="3" t="s">
        <v>9922</v>
      </c>
      <c r="D1375">
        <v>0</v>
      </c>
      <c r="E1375">
        <v>1367</v>
      </c>
      <c r="F1375">
        <f t="shared" si="21"/>
        <v>0</v>
      </c>
      <c r="G1375">
        <v>0</v>
      </c>
      <c r="H1375">
        <v>12</v>
      </c>
      <c r="I1375">
        <v>0</v>
      </c>
      <c r="J1375">
        <v>0</v>
      </c>
      <c r="K1375">
        <v>0</v>
      </c>
      <c r="L1375">
        <v>1337</v>
      </c>
      <c r="M1375">
        <v>12</v>
      </c>
      <c r="N1375">
        <v>-1325</v>
      </c>
      <c r="O1375">
        <v>0</v>
      </c>
    </row>
    <row r="1376" spans="1:15">
      <c r="A1376" s="3" t="s">
        <v>9923</v>
      </c>
      <c r="B1376" s="3" t="s">
        <v>965</v>
      </c>
      <c r="C1376" s="3" t="s">
        <v>9923</v>
      </c>
      <c r="D1376">
        <v>0</v>
      </c>
      <c r="E1376">
        <v>0</v>
      </c>
      <c r="F1376">
        <f t="shared" si="21"/>
        <v>3</v>
      </c>
      <c r="G1376">
        <v>0</v>
      </c>
      <c r="H1376">
        <v>0</v>
      </c>
      <c r="I1376">
        <v>3</v>
      </c>
      <c r="J1376">
        <v>0</v>
      </c>
      <c r="K1376">
        <v>0</v>
      </c>
      <c r="L1376">
        <v>0</v>
      </c>
      <c r="M1376">
        <v>3</v>
      </c>
      <c r="N1376">
        <v>3</v>
      </c>
      <c r="O1376">
        <v>0</v>
      </c>
    </row>
    <row r="1377" spans="1:15">
      <c r="A1377" s="3" t="s">
        <v>9924</v>
      </c>
      <c r="B1377" s="3" t="s">
        <v>9925</v>
      </c>
      <c r="C1377" s="3" t="s">
        <v>9924</v>
      </c>
      <c r="D1377">
        <v>0</v>
      </c>
      <c r="E1377">
        <v>10</v>
      </c>
      <c r="F1377">
        <f t="shared" si="21"/>
        <v>20</v>
      </c>
      <c r="G1377">
        <v>10</v>
      </c>
      <c r="H1377">
        <v>8</v>
      </c>
      <c r="I1377">
        <v>10</v>
      </c>
      <c r="J1377">
        <v>0</v>
      </c>
      <c r="K1377">
        <v>0</v>
      </c>
      <c r="L1377">
        <v>23</v>
      </c>
      <c r="M1377">
        <v>18</v>
      </c>
      <c r="N1377">
        <v>-5</v>
      </c>
      <c r="O1377">
        <v>0</v>
      </c>
    </row>
    <row r="1378" spans="1:15">
      <c r="A1378" s="3" t="s">
        <v>9926</v>
      </c>
      <c r="B1378" s="3" t="s">
        <v>6480</v>
      </c>
      <c r="C1378" s="3" t="s">
        <v>9926</v>
      </c>
      <c r="D1378">
        <v>1</v>
      </c>
      <c r="E1378">
        <v>33</v>
      </c>
      <c r="F1378">
        <f t="shared" si="21"/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9</v>
      </c>
      <c r="M1378">
        <v>0</v>
      </c>
      <c r="N1378">
        <v>-9</v>
      </c>
      <c r="O1378">
        <v>0</v>
      </c>
    </row>
    <row r="1379" spans="1:15">
      <c r="A1379" s="3" t="s">
        <v>9927</v>
      </c>
      <c r="B1379" s="3" t="s">
        <v>9928</v>
      </c>
      <c r="C1379" s="3" t="s">
        <v>9927</v>
      </c>
      <c r="D1379">
        <v>0</v>
      </c>
      <c r="E1379">
        <v>49</v>
      </c>
      <c r="F1379">
        <f t="shared" si="21"/>
        <v>0</v>
      </c>
      <c r="G1379">
        <v>0</v>
      </c>
      <c r="H1379">
        <v>15</v>
      </c>
      <c r="I1379">
        <v>0</v>
      </c>
      <c r="J1379">
        <v>0</v>
      </c>
      <c r="K1379">
        <v>0</v>
      </c>
      <c r="L1379">
        <v>18</v>
      </c>
      <c r="M1379">
        <v>15</v>
      </c>
      <c r="N1379">
        <v>-3</v>
      </c>
      <c r="O1379">
        <v>0</v>
      </c>
    </row>
    <row r="1380" spans="1:15">
      <c r="A1380" s="3" t="s">
        <v>9929</v>
      </c>
      <c r="B1380" s="3" t="s">
        <v>6847</v>
      </c>
      <c r="C1380" s="3" t="s">
        <v>9929</v>
      </c>
      <c r="D1380">
        <v>0</v>
      </c>
      <c r="E1380">
        <v>0</v>
      </c>
      <c r="F1380">
        <f t="shared" si="21"/>
        <v>50</v>
      </c>
      <c r="G1380">
        <v>50</v>
      </c>
      <c r="H1380">
        <v>48</v>
      </c>
      <c r="I1380">
        <v>0</v>
      </c>
      <c r="J1380">
        <v>0</v>
      </c>
      <c r="K1380">
        <v>0</v>
      </c>
      <c r="L1380">
        <v>36</v>
      </c>
      <c r="M1380">
        <v>48</v>
      </c>
      <c r="N1380">
        <v>12</v>
      </c>
      <c r="O1380">
        <v>0</v>
      </c>
    </row>
    <row r="1381" spans="1:15">
      <c r="A1381" s="3" t="s">
        <v>9930</v>
      </c>
      <c r="B1381" s="4" t="s">
        <v>8292</v>
      </c>
      <c r="C1381" s="3" t="s">
        <v>9930</v>
      </c>
      <c r="D1381">
        <v>0</v>
      </c>
      <c r="E1381">
        <v>27</v>
      </c>
      <c r="F1381">
        <f t="shared" si="21"/>
        <v>2</v>
      </c>
      <c r="G1381">
        <v>0</v>
      </c>
      <c r="H1381">
        <v>20</v>
      </c>
      <c r="I1381">
        <v>2</v>
      </c>
      <c r="J1381">
        <v>0</v>
      </c>
      <c r="K1381">
        <v>0</v>
      </c>
      <c r="L1381">
        <v>17</v>
      </c>
      <c r="M1381">
        <v>22</v>
      </c>
      <c r="N1381">
        <v>5</v>
      </c>
      <c r="O1381">
        <v>0</v>
      </c>
    </row>
    <row r="1382" spans="1:15">
      <c r="A1382" s="3" t="s">
        <v>9931</v>
      </c>
      <c r="B1382" s="4" t="s">
        <v>8290</v>
      </c>
      <c r="C1382" s="3" t="s">
        <v>9931</v>
      </c>
      <c r="D1382">
        <v>0</v>
      </c>
      <c r="E1382">
        <v>9</v>
      </c>
      <c r="F1382">
        <f t="shared" si="21"/>
        <v>60</v>
      </c>
      <c r="G1382">
        <v>60</v>
      </c>
      <c r="H1382">
        <v>65</v>
      </c>
      <c r="I1382">
        <v>0</v>
      </c>
      <c r="J1382">
        <v>0</v>
      </c>
      <c r="K1382">
        <v>0</v>
      </c>
      <c r="L1382">
        <v>62</v>
      </c>
      <c r="M1382">
        <v>63</v>
      </c>
      <c r="N1382">
        <v>1</v>
      </c>
      <c r="O1382">
        <v>2</v>
      </c>
    </row>
    <row r="1383" spans="1:15">
      <c r="A1383" s="3" t="s">
        <v>9932</v>
      </c>
      <c r="B1383" s="3" t="s">
        <v>759</v>
      </c>
      <c r="C1383" s="3" t="s">
        <v>9932</v>
      </c>
      <c r="D1383">
        <v>0</v>
      </c>
      <c r="E1383">
        <v>21</v>
      </c>
      <c r="F1383">
        <f t="shared" si="21"/>
        <v>70</v>
      </c>
      <c r="G1383">
        <v>20</v>
      </c>
      <c r="H1383">
        <v>16</v>
      </c>
      <c r="I1383">
        <v>50</v>
      </c>
      <c r="J1383">
        <v>0</v>
      </c>
      <c r="K1383">
        <v>0</v>
      </c>
      <c r="L1383">
        <v>58</v>
      </c>
      <c r="M1383">
        <v>51</v>
      </c>
      <c r="N1383">
        <v>-7</v>
      </c>
      <c r="O1383">
        <v>15</v>
      </c>
    </row>
    <row r="1384" spans="1:15">
      <c r="A1384" s="3" t="s">
        <v>9933</v>
      </c>
      <c r="B1384" s="3" t="s">
        <v>757</v>
      </c>
      <c r="C1384" s="3" t="s">
        <v>9933</v>
      </c>
      <c r="D1384">
        <v>0</v>
      </c>
      <c r="E1384">
        <v>0</v>
      </c>
      <c r="F1384">
        <f t="shared" si="21"/>
        <v>10</v>
      </c>
      <c r="G1384">
        <v>10</v>
      </c>
      <c r="H1384">
        <v>9</v>
      </c>
      <c r="I1384">
        <v>0</v>
      </c>
      <c r="J1384">
        <v>0</v>
      </c>
      <c r="K1384">
        <v>0</v>
      </c>
      <c r="L1384">
        <v>7</v>
      </c>
      <c r="M1384">
        <v>9</v>
      </c>
      <c r="N1384">
        <v>2</v>
      </c>
      <c r="O1384">
        <v>0</v>
      </c>
    </row>
    <row r="1385" spans="1:15">
      <c r="A1385" s="3" t="s">
        <v>9934</v>
      </c>
      <c r="B1385" s="3" t="s">
        <v>755</v>
      </c>
      <c r="C1385" s="3" t="s">
        <v>9934</v>
      </c>
      <c r="D1385">
        <v>0</v>
      </c>
      <c r="E1385">
        <v>2</v>
      </c>
      <c r="F1385">
        <f t="shared" si="21"/>
        <v>40</v>
      </c>
      <c r="G1385">
        <v>40</v>
      </c>
      <c r="H1385">
        <v>32</v>
      </c>
      <c r="I1385">
        <v>0</v>
      </c>
      <c r="J1385">
        <v>0</v>
      </c>
      <c r="K1385">
        <v>0</v>
      </c>
      <c r="L1385">
        <v>11</v>
      </c>
      <c r="M1385">
        <v>17</v>
      </c>
      <c r="N1385">
        <v>6</v>
      </c>
      <c r="O1385">
        <v>15</v>
      </c>
    </row>
    <row r="1386" spans="1:15">
      <c r="A1386" s="3" t="s">
        <v>9935</v>
      </c>
      <c r="B1386" s="3" t="s">
        <v>753</v>
      </c>
      <c r="C1386" s="3" t="s">
        <v>9935</v>
      </c>
      <c r="D1386">
        <v>0</v>
      </c>
      <c r="E1386">
        <v>18</v>
      </c>
      <c r="F1386">
        <f t="shared" si="21"/>
        <v>75</v>
      </c>
      <c r="G1386">
        <v>75</v>
      </c>
      <c r="H1386">
        <v>85</v>
      </c>
      <c r="I1386">
        <v>0</v>
      </c>
      <c r="J1386">
        <v>0</v>
      </c>
      <c r="K1386">
        <v>0</v>
      </c>
      <c r="L1386">
        <v>17</v>
      </c>
      <c r="M1386">
        <v>36</v>
      </c>
      <c r="N1386">
        <v>19</v>
      </c>
      <c r="O1386">
        <v>49</v>
      </c>
    </row>
    <row r="1387" spans="1:15">
      <c r="A1387" s="3" t="s">
        <v>9936</v>
      </c>
      <c r="B1387" s="3" t="s">
        <v>751</v>
      </c>
      <c r="C1387" s="3" t="s">
        <v>9936</v>
      </c>
      <c r="D1387">
        <v>0</v>
      </c>
      <c r="E1387">
        <v>87</v>
      </c>
      <c r="F1387">
        <f t="shared" si="21"/>
        <v>50</v>
      </c>
      <c r="G1387">
        <v>0</v>
      </c>
      <c r="H1387">
        <v>2</v>
      </c>
      <c r="I1387">
        <v>50</v>
      </c>
      <c r="J1387">
        <v>0</v>
      </c>
      <c r="K1387">
        <v>0</v>
      </c>
      <c r="L1387">
        <v>129</v>
      </c>
      <c r="M1387">
        <v>11</v>
      </c>
      <c r="N1387">
        <v>-118</v>
      </c>
      <c r="O1387">
        <v>41</v>
      </c>
    </row>
    <row r="1388" spans="1:15">
      <c r="A1388" s="3" t="s">
        <v>9937</v>
      </c>
      <c r="B1388" s="3" t="s">
        <v>9938</v>
      </c>
      <c r="C1388" s="3" t="s">
        <v>9937</v>
      </c>
      <c r="D1388">
        <v>0</v>
      </c>
      <c r="E1388">
        <v>0</v>
      </c>
      <c r="F1388">
        <f t="shared" si="21"/>
        <v>0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0</v>
      </c>
      <c r="M1388">
        <v>2</v>
      </c>
      <c r="N1388">
        <v>2</v>
      </c>
      <c r="O1388">
        <v>0</v>
      </c>
    </row>
    <row r="1389" spans="1:15">
      <c r="A1389" s="3" t="s">
        <v>9939</v>
      </c>
      <c r="B1389" s="3" t="s">
        <v>6887</v>
      </c>
      <c r="C1389" s="3" t="s">
        <v>9939</v>
      </c>
      <c r="D1389">
        <v>0</v>
      </c>
      <c r="E1389">
        <v>0</v>
      </c>
      <c r="F1389">
        <f t="shared" si="21"/>
        <v>100</v>
      </c>
      <c r="G1389">
        <v>50</v>
      </c>
      <c r="H1389">
        <v>34</v>
      </c>
      <c r="I1389">
        <v>50</v>
      </c>
      <c r="J1389">
        <v>0</v>
      </c>
      <c r="K1389">
        <v>0</v>
      </c>
      <c r="L1389">
        <v>52</v>
      </c>
      <c r="M1389">
        <v>84</v>
      </c>
      <c r="N1389">
        <v>32</v>
      </c>
      <c r="O1389">
        <v>0</v>
      </c>
    </row>
    <row r="1390" spans="1:15">
      <c r="A1390" s="3" t="s">
        <v>9940</v>
      </c>
      <c r="B1390" s="4" t="s">
        <v>8299</v>
      </c>
      <c r="C1390" s="3" t="s">
        <v>9940</v>
      </c>
      <c r="D1390">
        <v>0</v>
      </c>
      <c r="E1390">
        <v>0</v>
      </c>
      <c r="F1390">
        <f t="shared" si="21"/>
        <v>2</v>
      </c>
      <c r="G1390">
        <v>0</v>
      </c>
      <c r="H1390">
        <v>0</v>
      </c>
      <c r="I1390">
        <v>2</v>
      </c>
      <c r="J1390">
        <v>0</v>
      </c>
      <c r="K1390">
        <v>0</v>
      </c>
      <c r="L1390">
        <v>3</v>
      </c>
      <c r="M1390">
        <v>0</v>
      </c>
      <c r="N1390">
        <v>-3</v>
      </c>
      <c r="O1390">
        <v>2</v>
      </c>
    </row>
    <row r="1391" spans="1:15">
      <c r="A1391" s="3" t="s">
        <v>9941</v>
      </c>
      <c r="B1391" s="3" t="s">
        <v>861</v>
      </c>
      <c r="C1391" s="3" t="s">
        <v>9941</v>
      </c>
      <c r="D1391">
        <v>0</v>
      </c>
      <c r="E1391">
        <v>0</v>
      </c>
      <c r="F1391">
        <f t="shared" si="21"/>
        <v>15</v>
      </c>
      <c r="G1391">
        <v>0</v>
      </c>
      <c r="H1391">
        <v>0</v>
      </c>
      <c r="I1391">
        <v>15</v>
      </c>
      <c r="J1391">
        <v>0</v>
      </c>
      <c r="K1391">
        <v>0</v>
      </c>
      <c r="L1391">
        <v>48</v>
      </c>
      <c r="M1391">
        <v>15</v>
      </c>
      <c r="N1391">
        <v>-33</v>
      </c>
      <c r="O1391">
        <v>0</v>
      </c>
    </row>
    <row r="1392" spans="1:15">
      <c r="A1392" s="3" t="s">
        <v>9942</v>
      </c>
      <c r="B1392" s="3" t="s">
        <v>3947</v>
      </c>
      <c r="C1392" s="3" t="s">
        <v>9942</v>
      </c>
      <c r="D1392">
        <v>0</v>
      </c>
      <c r="E1392">
        <v>6</v>
      </c>
      <c r="F1392">
        <f t="shared" si="21"/>
        <v>1</v>
      </c>
      <c r="G1392">
        <v>0</v>
      </c>
      <c r="H1392">
        <v>5</v>
      </c>
      <c r="I1392">
        <v>1</v>
      </c>
      <c r="J1392">
        <v>0</v>
      </c>
      <c r="K1392">
        <v>0</v>
      </c>
      <c r="L1392">
        <v>4</v>
      </c>
      <c r="M1392">
        <v>5</v>
      </c>
      <c r="N1392">
        <v>1</v>
      </c>
      <c r="O1392">
        <v>1</v>
      </c>
    </row>
    <row r="1393" spans="1:15">
      <c r="A1393" s="3" t="s">
        <v>9943</v>
      </c>
      <c r="B1393" s="3" t="s">
        <v>973</v>
      </c>
      <c r="C1393" s="3" t="s">
        <v>9943</v>
      </c>
      <c r="D1393">
        <v>0</v>
      </c>
      <c r="E1393">
        <v>0</v>
      </c>
      <c r="F1393">
        <f t="shared" si="21"/>
        <v>5</v>
      </c>
      <c r="G1393">
        <v>0</v>
      </c>
      <c r="H1393">
        <v>0</v>
      </c>
      <c r="I1393">
        <v>5</v>
      </c>
      <c r="J1393">
        <v>0</v>
      </c>
      <c r="K1393">
        <v>0</v>
      </c>
      <c r="L1393">
        <v>0</v>
      </c>
      <c r="M1393">
        <v>5</v>
      </c>
      <c r="N1393">
        <v>5</v>
      </c>
      <c r="O1393">
        <v>0</v>
      </c>
    </row>
    <row r="1394" spans="1:15">
      <c r="A1394" s="3" t="s">
        <v>9944</v>
      </c>
      <c r="B1394" s="3" t="s">
        <v>853</v>
      </c>
      <c r="C1394" s="3" t="s">
        <v>9944</v>
      </c>
      <c r="D1394">
        <v>0</v>
      </c>
      <c r="E1394">
        <v>0</v>
      </c>
      <c r="F1394">
        <f t="shared" si="21"/>
        <v>5</v>
      </c>
      <c r="G1394">
        <v>5</v>
      </c>
      <c r="H1394">
        <v>4</v>
      </c>
      <c r="I1394">
        <v>0</v>
      </c>
      <c r="J1394">
        <v>0</v>
      </c>
      <c r="K1394">
        <v>0</v>
      </c>
      <c r="L1394">
        <v>0</v>
      </c>
      <c r="M1394">
        <v>3</v>
      </c>
      <c r="N1394">
        <v>3</v>
      </c>
      <c r="O1394">
        <v>1</v>
      </c>
    </row>
    <row r="1395" spans="1:15">
      <c r="A1395" s="3" t="s">
        <v>9945</v>
      </c>
      <c r="B1395" s="4" t="s">
        <v>8319</v>
      </c>
      <c r="C1395" s="3" t="s">
        <v>9945</v>
      </c>
      <c r="D1395">
        <v>1</v>
      </c>
      <c r="E1395">
        <v>12</v>
      </c>
      <c r="F1395">
        <f t="shared" si="21"/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s="3" t="s">
        <v>9946</v>
      </c>
      <c r="B1396" s="4" t="s">
        <v>8315</v>
      </c>
      <c r="C1396" s="3" t="s">
        <v>9946</v>
      </c>
      <c r="D1396">
        <v>0</v>
      </c>
      <c r="E1396">
        <v>0</v>
      </c>
      <c r="F1396">
        <f t="shared" si="21"/>
        <v>50</v>
      </c>
      <c r="G1396">
        <v>50</v>
      </c>
      <c r="H1396">
        <v>47</v>
      </c>
      <c r="I1396">
        <v>0</v>
      </c>
      <c r="J1396">
        <v>0</v>
      </c>
      <c r="K1396">
        <v>0</v>
      </c>
      <c r="L1396">
        <v>60</v>
      </c>
      <c r="M1396">
        <v>47</v>
      </c>
      <c r="N1396">
        <v>-13</v>
      </c>
      <c r="O1396">
        <v>0</v>
      </c>
    </row>
    <row r="1397" spans="1:15">
      <c r="A1397" s="3" t="s">
        <v>9947</v>
      </c>
      <c r="B1397" s="3" t="s">
        <v>9948</v>
      </c>
      <c r="C1397" s="3" t="s">
        <v>9947</v>
      </c>
      <c r="D1397">
        <v>0</v>
      </c>
      <c r="E1397">
        <v>72</v>
      </c>
      <c r="F1397">
        <f t="shared" si="21"/>
        <v>0</v>
      </c>
      <c r="G1397">
        <v>0</v>
      </c>
      <c r="H1397">
        <v>72</v>
      </c>
      <c r="I1397">
        <v>0</v>
      </c>
      <c r="J1397">
        <v>0</v>
      </c>
      <c r="K1397">
        <v>0</v>
      </c>
      <c r="L1397">
        <v>5</v>
      </c>
      <c r="M1397">
        <v>72</v>
      </c>
      <c r="N1397">
        <v>67</v>
      </c>
      <c r="O1397">
        <v>0</v>
      </c>
    </row>
    <row r="1398" spans="1:15">
      <c r="A1398" s="3" t="s">
        <v>9949</v>
      </c>
      <c r="B1398" s="4" t="s">
        <v>8322</v>
      </c>
      <c r="C1398" s="3" t="s">
        <v>9949</v>
      </c>
      <c r="D1398">
        <v>0</v>
      </c>
      <c r="E1398">
        <v>528</v>
      </c>
      <c r="F1398">
        <f t="shared" si="21"/>
        <v>1450</v>
      </c>
      <c r="G1398">
        <v>1150</v>
      </c>
      <c r="H1398">
        <v>1006</v>
      </c>
      <c r="I1398">
        <v>300</v>
      </c>
      <c r="J1398">
        <v>0</v>
      </c>
      <c r="K1398">
        <v>0</v>
      </c>
      <c r="L1398">
        <v>1457</v>
      </c>
      <c r="M1398">
        <v>1298</v>
      </c>
      <c r="N1398">
        <v>-159</v>
      </c>
      <c r="O1398">
        <v>8</v>
      </c>
    </row>
    <row r="1399" spans="1:15">
      <c r="A1399" s="3" t="s">
        <v>9950</v>
      </c>
      <c r="B1399" s="4" t="s">
        <v>8325</v>
      </c>
      <c r="C1399" s="3" t="s">
        <v>9950</v>
      </c>
      <c r="D1399">
        <v>0</v>
      </c>
      <c r="E1399">
        <v>0</v>
      </c>
      <c r="F1399">
        <f t="shared" si="21"/>
        <v>40</v>
      </c>
      <c r="G1399">
        <v>0</v>
      </c>
      <c r="H1399">
        <v>0</v>
      </c>
      <c r="I1399">
        <v>40</v>
      </c>
      <c r="J1399">
        <v>0</v>
      </c>
      <c r="K1399">
        <v>0</v>
      </c>
      <c r="L1399">
        <v>56</v>
      </c>
      <c r="M1399">
        <v>40</v>
      </c>
      <c r="N1399">
        <v>-16</v>
      </c>
      <c r="O1399">
        <v>0</v>
      </c>
    </row>
    <row r="1400" spans="1:15">
      <c r="A1400" s="3" t="s">
        <v>9951</v>
      </c>
      <c r="B1400" s="3" t="s">
        <v>8323</v>
      </c>
      <c r="C1400" s="3" t="s">
        <v>9951</v>
      </c>
      <c r="D1400">
        <v>0</v>
      </c>
      <c r="E1400">
        <v>394</v>
      </c>
      <c r="F1400">
        <f t="shared" si="21"/>
        <v>1300</v>
      </c>
      <c r="G1400">
        <v>1300</v>
      </c>
      <c r="H1400">
        <v>1164</v>
      </c>
      <c r="I1400">
        <v>0</v>
      </c>
      <c r="J1400">
        <v>0</v>
      </c>
      <c r="K1400">
        <v>0</v>
      </c>
      <c r="L1400">
        <v>1214</v>
      </c>
      <c r="M1400">
        <v>1164</v>
      </c>
      <c r="N1400">
        <v>-50</v>
      </c>
      <c r="O1400">
        <v>0</v>
      </c>
    </row>
    <row r="1401" spans="1:15">
      <c r="A1401" s="3" t="s">
        <v>9952</v>
      </c>
      <c r="B1401" s="3" t="s">
        <v>6476</v>
      </c>
      <c r="C1401" s="3" t="s">
        <v>9952</v>
      </c>
      <c r="D1401">
        <v>0</v>
      </c>
      <c r="E1401">
        <v>0</v>
      </c>
      <c r="F1401">
        <f t="shared" si="21"/>
        <v>336</v>
      </c>
      <c r="G1401">
        <v>0</v>
      </c>
      <c r="H1401">
        <v>0</v>
      </c>
      <c r="I1401">
        <v>336</v>
      </c>
      <c r="J1401">
        <v>0</v>
      </c>
      <c r="K1401">
        <v>0</v>
      </c>
      <c r="L1401">
        <v>285</v>
      </c>
      <c r="M1401">
        <v>287</v>
      </c>
      <c r="N1401">
        <v>2</v>
      </c>
      <c r="O1401">
        <v>49</v>
      </c>
    </row>
    <row r="1402" spans="1:15">
      <c r="A1402" s="3" t="s">
        <v>9953</v>
      </c>
      <c r="B1402" s="3" t="s">
        <v>9954</v>
      </c>
      <c r="C1402" s="3" t="s">
        <v>9953</v>
      </c>
      <c r="D1402">
        <v>1</v>
      </c>
      <c r="E1402">
        <v>3</v>
      </c>
      <c r="F1402">
        <f t="shared" si="21"/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s="3" t="s">
        <v>9955</v>
      </c>
      <c r="B1403" s="4" t="s">
        <v>8331</v>
      </c>
      <c r="C1403" s="3" t="s">
        <v>9955</v>
      </c>
      <c r="D1403">
        <v>0</v>
      </c>
      <c r="E1403">
        <v>6</v>
      </c>
      <c r="F1403">
        <f t="shared" si="21"/>
        <v>0</v>
      </c>
      <c r="G1403">
        <v>0</v>
      </c>
      <c r="H1403">
        <v>6</v>
      </c>
      <c r="I1403">
        <v>0</v>
      </c>
      <c r="J1403">
        <v>0</v>
      </c>
      <c r="K1403">
        <v>0</v>
      </c>
      <c r="L1403">
        <v>0</v>
      </c>
      <c r="M1403">
        <v>3</v>
      </c>
      <c r="N1403">
        <v>3</v>
      </c>
      <c r="O1403">
        <v>3</v>
      </c>
    </row>
    <row r="1404" spans="1:15">
      <c r="A1404" s="3" t="s">
        <v>9956</v>
      </c>
      <c r="B1404" s="3" t="s">
        <v>739</v>
      </c>
      <c r="C1404" s="3" t="s">
        <v>9956</v>
      </c>
      <c r="D1404">
        <v>0</v>
      </c>
      <c r="E1404">
        <v>4</v>
      </c>
      <c r="F1404">
        <f t="shared" si="21"/>
        <v>2</v>
      </c>
      <c r="G1404">
        <v>0</v>
      </c>
      <c r="H1404">
        <v>0</v>
      </c>
      <c r="I1404">
        <v>2</v>
      </c>
      <c r="J1404">
        <v>0</v>
      </c>
      <c r="K1404">
        <v>0</v>
      </c>
      <c r="L1404">
        <v>1</v>
      </c>
      <c r="M1404">
        <v>2</v>
      </c>
      <c r="N1404">
        <v>1</v>
      </c>
      <c r="O1404">
        <v>0</v>
      </c>
    </row>
    <row r="1405" spans="1:15">
      <c r="A1405" s="3" t="s">
        <v>9957</v>
      </c>
      <c r="B1405" s="3" t="s">
        <v>737</v>
      </c>
      <c r="C1405" s="3" t="s">
        <v>9957</v>
      </c>
      <c r="D1405">
        <v>0</v>
      </c>
      <c r="E1405">
        <v>0</v>
      </c>
      <c r="F1405">
        <f t="shared" si="21"/>
        <v>653</v>
      </c>
      <c r="G1405">
        <v>200</v>
      </c>
      <c r="H1405">
        <v>109</v>
      </c>
      <c r="I1405">
        <v>453</v>
      </c>
      <c r="J1405">
        <v>0</v>
      </c>
      <c r="K1405">
        <v>0</v>
      </c>
      <c r="L1405">
        <v>443</v>
      </c>
      <c r="M1405">
        <v>478</v>
      </c>
      <c r="N1405">
        <v>35</v>
      </c>
      <c r="O1405">
        <v>84</v>
      </c>
    </row>
    <row r="1406" spans="1:15">
      <c r="A1406" s="3" t="s">
        <v>9958</v>
      </c>
      <c r="B1406" s="3" t="s">
        <v>3194</v>
      </c>
      <c r="C1406" s="3" t="s">
        <v>9958</v>
      </c>
      <c r="D1406">
        <v>0</v>
      </c>
      <c r="E1406">
        <v>296</v>
      </c>
      <c r="F1406">
        <f t="shared" si="21"/>
        <v>150</v>
      </c>
      <c r="G1406">
        <v>0</v>
      </c>
      <c r="H1406">
        <v>11</v>
      </c>
      <c r="I1406">
        <v>150</v>
      </c>
      <c r="J1406">
        <v>0</v>
      </c>
      <c r="K1406">
        <v>0</v>
      </c>
      <c r="L1406">
        <v>114</v>
      </c>
      <c r="M1406">
        <v>146</v>
      </c>
      <c r="N1406">
        <v>32</v>
      </c>
      <c r="O1406">
        <v>15</v>
      </c>
    </row>
    <row r="1407" spans="1:15">
      <c r="A1407" s="3" t="s">
        <v>9959</v>
      </c>
      <c r="B1407" s="3" t="s">
        <v>959</v>
      </c>
      <c r="C1407" s="3" t="s">
        <v>9959</v>
      </c>
      <c r="D1407">
        <v>0</v>
      </c>
      <c r="E1407">
        <v>0</v>
      </c>
      <c r="F1407">
        <f t="shared" si="21"/>
        <v>10</v>
      </c>
      <c r="G1407">
        <v>0</v>
      </c>
      <c r="H1407">
        <v>0</v>
      </c>
      <c r="I1407">
        <v>10</v>
      </c>
      <c r="J1407">
        <v>0</v>
      </c>
      <c r="K1407">
        <v>0</v>
      </c>
      <c r="L1407">
        <v>38</v>
      </c>
      <c r="M1407">
        <v>10</v>
      </c>
      <c r="N1407">
        <v>-28</v>
      </c>
      <c r="O1407">
        <v>0</v>
      </c>
    </row>
    <row r="1408" spans="1:15">
      <c r="A1408" s="3" t="s">
        <v>9960</v>
      </c>
      <c r="B1408" s="3" t="s">
        <v>9961</v>
      </c>
      <c r="C1408" s="3" t="s">
        <v>9960</v>
      </c>
      <c r="D1408">
        <v>0</v>
      </c>
      <c r="E1408">
        <v>0</v>
      </c>
      <c r="F1408">
        <f t="shared" si="21"/>
        <v>4</v>
      </c>
      <c r="G1408">
        <v>0</v>
      </c>
      <c r="H1408">
        <v>0</v>
      </c>
      <c r="I1408">
        <v>4</v>
      </c>
      <c r="J1408">
        <v>0</v>
      </c>
      <c r="K1408">
        <v>0</v>
      </c>
      <c r="L1408">
        <v>3</v>
      </c>
      <c r="M1408">
        <v>4</v>
      </c>
      <c r="N1408">
        <v>1</v>
      </c>
      <c r="O1408">
        <v>0</v>
      </c>
    </row>
    <row r="1409" spans="1:15">
      <c r="A1409" s="3" t="s">
        <v>9962</v>
      </c>
      <c r="B1409" s="3" t="s">
        <v>9963</v>
      </c>
      <c r="C1409" s="3" t="s">
        <v>9962</v>
      </c>
      <c r="D1409">
        <v>0</v>
      </c>
      <c r="E1409">
        <v>0</v>
      </c>
      <c r="F1409">
        <f t="shared" si="21"/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4</v>
      </c>
      <c r="M1409">
        <v>1</v>
      </c>
      <c r="N1409">
        <v>-3</v>
      </c>
      <c r="O1409">
        <v>0</v>
      </c>
    </row>
    <row r="1410" spans="1:15">
      <c r="A1410" s="3" t="s">
        <v>9964</v>
      </c>
      <c r="B1410" s="3" t="s">
        <v>7084</v>
      </c>
      <c r="C1410" s="3" t="s">
        <v>9964</v>
      </c>
      <c r="D1410">
        <v>1</v>
      </c>
      <c r="E1410">
        <v>0</v>
      </c>
      <c r="F1410">
        <f t="shared" si="21"/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s="3" t="s">
        <v>9965</v>
      </c>
      <c r="B1411" s="4" t="s">
        <v>8347</v>
      </c>
      <c r="C1411" s="3" t="s">
        <v>9965</v>
      </c>
      <c r="D1411">
        <v>0</v>
      </c>
      <c r="E1411">
        <v>519</v>
      </c>
      <c r="F1411">
        <f t="shared" ref="F1411:F1474" si="22">G1411+I1411</f>
        <v>903</v>
      </c>
      <c r="G1411">
        <v>600</v>
      </c>
      <c r="H1411">
        <v>662</v>
      </c>
      <c r="I1411">
        <v>303</v>
      </c>
      <c r="J1411">
        <v>0</v>
      </c>
      <c r="K1411">
        <v>0</v>
      </c>
      <c r="L1411">
        <v>945</v>
      </c>
      <c r="M1411">
        <v>959</v>
      </c>
      <c r="N1411">
        <v>14</v>
      </c>
      <c r="O1411">
        <v>6</v>
      </c>
    </row>
    <row r="1412" spans="1:15">
      <c r="A1412" s="3" t="s">
        <v>9966</v>
      </c>
      <c r="B1412" s="3" t="s">
        <v>126</v>
      </c>
      <c r="C1412" s="3" t="s">
        <v>9966</v>
      </c>
      <c r="D1412">
        <v>0</v>
      </c>
      <c r="E1412">
        <v>0</v>
      </c>
      <c r="F1412">
        <f t="shared" si="22"/>
        <v>3</v>
      </c>
      <c r="G1412">
        <v>0</v>
      </c>
      <c r="H1412">
        <v>0</v>
      </c>
      <c r="I1412">
        <v>3</v>
      </c>
      <c r="J1412">
        <v>0</v>
      </c>
      <c r="K1412">
        <v>0</v>
      </c>
      <c r="L1412">
        <v>2</v>
      </c>
      <c r="M1412">
        <v>3</v>
      </c>
      <c r="N1412">
        <v>1</v>
      </c>
      <c r="O1412">
        <v>0</v>
      </c>
    </row>
    <row r="1413" spans="1:15">
      <c r="A1413" s="3" t="s">
        <v>9967</v>
      </c>
      <c r="B1413" s="3" t="s">
        <v>124</v>
      </c>
      <c r="C1413" s="3" t="s">
        <v>9967</v>
      </c>
      <c r="D1413">
        <v>0</v>
      </c>
      <c r="E1413">
        <v>0</v>
      </c>
      <c r="F1413">
        <f t="shared" si="22"/>
        <v>5</v>
      </c>
      <c r="G1413">
        <v>0</v>
      </c>
      <c r="H1413">
        <v>0</v>
      </c>
      <c r="I1413">
        <v>5</v>
      </c>
      <c r="J1413">
        <v>0</v>
      </c>
      <c r="K1413">
        <v>0</v>
      </c>
      <c r="L1413">
        <v>16</v>
      </c>
      <c r="M1413">
        <v>5</v>
      </c>
      <c r="N1413">
        <v>-11</v>
      </c>
      <c r="O1413">
        <v>0</v>
      </c>
    </row>
    <row r="1414" spans="1:15">
      <c r="A1414" s="3" t="s">
        <v>9968</v>
      </c>
      <c r="B1414" s="3" t="s">
        <v>9969</v>
      </c>
      <c r="C1414" s="3" t="s">
        <v>9968</v>
      </c>
      <c r="D1414">
        <v>0</v>
      </c>
      <c r="E1414">
        <v>3</v>
      </c>
      <c r="F1414">
        <f t="shared" si="22"/>
        <v>1</v>
      </c>
      <c r="G1414">
        <v>0</v>
      </c>
      <c r="H1414">
        <v>1</v>
      </c>
      <c r="I1414">
        <v>1</v>
      </c>
      <c r="J1414">
        <v>0</v>
      </c>
      <c r="K1414">
        <v>0</v>
      </c>
      <c r="L1414">
        <v>2</v>
      </c>
      <c r="M1414">
        <v>2</v>
      </c>
      <c r="N1414">
        <v>0</v>
      </c>
      <c r="O1414">
        <v>0</v>
      </c>
    </row>
    <row r="1415" spans="1:15">
      <c r="A1415" s="3" t="s">
        <v>9970</v>
      </c>
      <c r="B1415" s="3" t="s">
        <v>733</v>
      </c>
      <c r="C1415" s="3" t="s">
        <v>9970</v>
      </c>
      <c r="D1415">
        <v>0</v>
      </c>
      <c r="E1415">
        <v>4</v>
      </c>
      <c r="F1415">
        <f t="shared" si="22"/>
        <v>0</v>
      </c>
      <c r="G1415">
        <v>0</v>
      </c>
      <c r="H1415">
        <v>3</v>
      </c>
      <c r="I1415">
        <v>0</v>
      </c>
      <c r="J1415">
        <v>0</v>
      </c>
      <c r="K1415">
        <v>0</v>
      </c>
      <c r="L1415">
        <v>3</v>
      </c>
      <c r="M1415">
        <v>3</v>
      </c>
      <c r="N1415">
        <v>0</v>
      </c>
      <c r="O1415">
        <v>0</v>
      </c>
    </row>
    <row r="1416" spans="1:15">
      <c r="A1416" s="3" t="s">
        <v>9971</v>
      </c>
      <c r="B1416" s="3" t="s">
        <v>731</v>
      </c>
      <c r="C1416" s="3" t="s">
        <v>9971</v>
      </c>
      <c r="D1416">
        <v>0</v>
      </c>
      <c r="E1416">
        <v>2</v>
      </c>
      <c r="F1416">
        <f t="shared" si="22"/>
        <v>10</v>
      </c>
      <c r="G1416">
        <v>10</v>
      </c>
      <c r="H1416">
        <v>11</v>
      </c>
      <c r="I1416">
        <v>0</v>
      </c>
      <c r="J1416">
        <v>0</v>
      </c>
      <c r="K1416">
        <v>0</v>
      </c>
      <c r="L1416">
        <v>10</v>
      </c>
      <c r="M1416">
        <v>11</v>
      </c>
      <c r="N1416">
        <v>1</v>
      </c>
      <c r="O1416">
        <v>0</v>
      </c>
    </row>
    <row r="1417" spans="1:15">
      <c r="A1417" s="3" t="s">
        <v>9972</v>
      </c>
      <c r="B1417" s="4" t="s">
        <v>8361</v>
      </c>
      <c r="C1417" s="3" t="s">
        <v>9972</v>
      </c>
      <c r="D1417">
        <v>0</v>
      </c>
      <c r="E1417">
        <v>3</v>
      </c>
      <c r="F1417">
        <f t="shared" si="22"/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21</v>
      </c>
      <c r="M1417">
        <v>1</v>
      </c>
      <c r="N1417">
        <v>-20</v>
      </c>
      <c r="O1417">
        <v>0</v>
      </c>
    </row>
    <row r="1418" spans="1:15">
      <c r="A1418" s="3" t="s">
        <v>9973</v>
      </c>
      <c r="B1418" s="3" t="s">
        <v>875</v>
      </c>
      <c r="C1418" s="3" t="s">
        <v>9973</v>
      </c>
      <c r="D1418">
        <v>0</v>
      </c>
      <c r="E1418">
        <v>0</v>
      </c>
      <c r="F1418">
        <f t="shared" si="22"/>
        <v>200</v>
      </c>
      <c r="G1418">
        <v>0</v>
      </c>
      <c r="H1418">
        <v>0</v>
      </c>
      <c r="I1418">
        <v>200</v>
      </c>
      <c r="J1418">
        <v>0</v>
      </c>
      <c r="K1418">
        <v>0</v>
      </c>
      <c r="L1418">
        <v>1292</v>
      </c>
      <c r="M1418">
        <v>200</v>
      </c>
      <c r="N1418">
        <v>-1092</v>
      </c>
      <c r="O1418">
        <v>0</v>
      </c>
    </row>
    <row r="1419" spans="1:15">
      <c r="A1419" s="3" t="s">
        <v>9974</v>
      </c>
      <c r="B1419" s="3" t="s">
        <v>9975</v>
      </c>
      <c r="C1419" s="3" t="s">
        <v>9974</v>
      </c>
      <c r="D1419">
        <v>0</v>
      </c>
      <c r="E1419">
        <v>0</v>
      </c>
      <c r="F1419">
        <f t="shared" si="22"/>
        <v>2140</v>
      </c>
      <c r="G1419">
        <v>0</v>
      </c>
      <c r="H1419">
        <v>0</v>
      </c>
      <c r="I1419">
        <v>2140</v>
      </c>
      <c r="J1419">
        <v>0</v>
      </c>
      <c r="K1419">
        <v>0</v>
      </c>
      <c r="L1419">
        <v>307</v>
      </c>
      <c r="M1419">
        <v>1412</v>
      </c>
      <c r="N1419">
        <v>1105</v>
      </c>
      <c r="O1419">
        <v>728</v>
      </c>
    </row>
    <row r="1420" spans="1:15">
      <c r="A1420" s="3" t="s">
        <v>9976</v>
      </c>
      <c r="B1420" s="3" t="s">
        <v>6472</v>
      </c>
      <c r="C1420" s="3" t="s">
        <v>9976</v>
      </c>
      <c r="D1420">
        <v>0</v>
      </c>
      <c r="E1420">
        <v>0</v>
      </c>
      <c r="F1420">
        <f t="shared" si="22"/>
        <v>1200</v>
      </c>
      <c r="G1420">
        <v>0</v>
      </c>
      <c r="H1420">
        <v>0</v>
      </c>
      <c r="I1420">
        <v>1200</v>
      </c>
      <c r="J1420">
        <v>0</v>
      </c>
      <c r="K1420">
        <v>0</v>
      </c>
      <c r="L1420">
        <v>665</v>
      </c>
      <c r="M1420">
        <v>1199</v>
      </c>
      <c r="N1420">
        <v>534</v>
      </c>
      <c r="O1420">
        <v>1</v>
      </c>
    </row>
    <row r="1421" spans="1:15">
      <c r="A1421" s="3" t="s">
        <v>9977</v>
      </c>
      <c r="B1421" s="3" t="s">
        <v>9978</v>
      </c>
      <c r="C1421" s="3" t="s">
        <v>9977</v>
      </c>
      <c r="D1421">
        <v>0</v>
      </c>
      <c r="E1421">
        <v>1679</v>
      </c>
      <c r="F1421">
        <f t="shared" si="22"/>
        <v>6521</v>
      </c>
      <c r="G1421">
        <v>1300</v>
      </c>
      <c r="H1421">
        <v>331</v>
      </c>
      <c r="I1421">
        <v>5221</v>
      </c>
      <c r="J1421">
        <v>0</v>
      </c>
      <c r="K1421">
        <v>0</v>
      </c>
      <c r="L1421">
        <v>4869</v>
      </c>
      <c r="M1421">
        <v>5542</v>
      </c>
      <c r="N1421">
        <v>673</v>
      </c>
      <c r="O1421">
        <v>10</v>
      </c>
    </row>
    <row r="1422" spans="1:15">
      <c r="A1422" s="3" t="s">
        <v>9979</v>
      </c>
      <c r="B1422" s="3" t="s">
        <v>6843</v>
      </c>
      <c r="C1422" s="3" t="s">
        <v>9979</v>
      </c>
      <c r="D1422">
        <v>0</v>
      </c>
      <c r="E1422">
        <v>0</v>
      </c>
      <c r="F1422">
        <f t="shared" si="22"/>
        <v>8</v>
      </c>
      <c r="G1422">
        <v>8</v>
      </c>
      <c r="H1422">
        <v>8</v>
      </c>
      <c r="I1422">
        <v>0</v>
      </c>
      <c r="J1422">
        <v>0</v>
      </c>
      <c r="K1422">
        <v>0</v>
      </c>
      <c r="L1422">
        <v>13</v>
      </c>
      <c r="M1422">
        <v>8</v>
      </c>
      <c r="N1422">
        <v>-5</v>
      </c>
      <c r="O1422">
        <v>0</v>
      </c>
    </row>
    <row r="1423" spans="1:15">
      <c r="A1423" s="3" t="s">
        <v>9980</v>
      </c>
      <c r="B1423" s="3" t="s">
        <v>1131</v>
      </c>
      <c r="C1423" s="3" t="s">
        <v>9980</v>
      </c>
      <c r="D1423">
        <v>0</v>
      </c>
      <c r="E1423">
        <v>0</v>
      </c>
      <c r="F1423">
        <f t="shared" si="22"/>
        <v>1000</v>
      </c>
      <c r="G1423">
        <v>0</v>
      </c>
      <c r="H1423">
        <v>0</v>
      </c>
      <c r="I1423">
        <v>1000</v>
      </c>
      <c r="J1423">
        <v>0</v>
      </c>
      <c r="K1423">
        <v>0</v>
      </c>
      <c r="L1423">
        <v>572</v>
      </c>
      <c r="M1423">
        <v>523</v>
      </c>
      <c r="N1423">
        <v>-49</v>
      </c>
      <c r="O1423">
        <v>477</v>
      </c>
    </row>
    <row r="1424" spans="1:15">
      <c r="A1424" s="3" t="s">
        <v>9981</v>
      </c>
      <c r="B1424" s="3" t="s">
        <v>727</v>
      </c>
      <c r="C1424" s="3" t="s">
        <v>9981</v>
      </c>
      <c r="D1424">
        <v>0</v>
      </c>
      <c r="E1424">
        <v>0</v>
      </c>
      <c r="F1424">
        <f t="shared" si="22"/>
        <v>6</v>
      </c>
      <c r="G1424">
        <v>6</v>
      </c>
      <c r="H1424">
        <v>6</v>
      </c>
      <c r="I1424">
        <v>0</v>
      </c>
      <c r="J1424">
        <v>0</v>
      </c>
      <c r="K1424">
        <v>0</v>
      </c>
      <c r="L1424">
        <v>2</v>
      </c>
      <c r="M1424">
        <v>5</v>
      </c>
      <c r="N1424">
        <v>3</v>
      </c>
      <c r="O1424">
        <v>1</v>
      </c>
    </row>
    <row r="1425" spans="1:15">
      <c r="A1425" s="3" t="s">
        <v>9982</v>
      </c>
      <c r="B1425" s="3" t="s">
        <v>7176</v>
      </c>
      <c r="C1425" s="3" t="s">
        <v>9982</v>
      </c>
      <c r="D1425">
        <v>0</v>
      </c>
      <c r="E1425">
        <v>20</v>
      </c>
      <c r="F1425">
        <f t="shared" si="22"/>
        <v>4065</v>
      </c>
      <c r="G1425">
        <v>1377</v>
      </c>
      <c r="H1425">
        <v>946</v>
      </c>
      <c r="I1425">
        <v>2688</v>
      </c>
      <c r="J1425">
        <v>0</v>
      </c>
      <c r="K1425">
        <v>0</v>
      </c>
      <c r="L1425">
        <v>2812</v>
      </c>
      <c r="M1425">
        <v>3318</v>
      </c>
      <c r="N1425">
        <v>506</v>
      </c>
      <c r="O1425">
        <v>316</v>
      </c>
    </row>
    <row r="1426" spans="1:15">
      <c r="A1426" s="3" t="s">
        <v>9983</v>
      </c>
      <c r="B1426" s="3" t="s">
        <v>9984</v>
      </c>
      <c r="C1426" s="3" t="s">
        <v>9983</v>
      </c>
      <c r="D1426">
        <v>0</v>
      </c>
      <c r="E1426">
        <v>262</v>
      </c>
      <c r="F1426">
        <f t="shared" si="22"/>
        <v>0</v>
      </c>
      <c r="G1426">
        <v>0</v>
      </c>
      <c r="H1426">
        <v>191</v>
      </c>
      <c r="I1426">
        <v>0</v>
      </c>
      <c r="J1426">
        <v>0</v>
      </c>
      <c r="K1426">
        <v>0</v>
      </c>
      <c r="L1426">
        <v>128</v>
      </c>
      <c r="M1426">
        <v>132</v>
      </c>
      <c r="N1426">
        <v>4</v>
      </c>
      <c r="O1426">
        <v>59</v>
      </c>
    </row>
    <row r="1427" spans="1:15">
      <c r="A1427" s="3" t="s">
        <v>9985</v>
      </c>
      <c r="B1427" s="3" t="s">
        <v>6269</v>
      </c>
      <c r="C1427" s="3" t="s">
        <v>9985</v>
      </c>
      <c r="D1427">
        <v>0</v>
      </c>
      <c r="E1427">
        <v>5</v>
      </c>
      <c r="F1427">
        <f t="shared" si="22"/>
        <v>0</v>
      </c>
      <c r="G1427">
        <v>0</v>
      </c>
      <c r="H1427">
        <v>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5</v>
      </c>
    </row>
    <row r="1428" spans="1:15">
      <c r="A1428" s="3" t="s">
        <v>9986</v>
      </c>
      <c r="B1428" s="3" t="s">
        <v>7931</v>
      </c>
      <c r="C1428" s="3" t="s">
        <v>9986</v>
      </c>
      <c r="D1428">
        <v>0</v>
      </c>
      <c r="E1428">
        <v>0</v>
      </c>
      <c r="F1428">
        <f t="shared" si="22"/>
        <v>5</v>
      </c>
      <c r="G1428">
        <v>0</v>
      </c>
      <c r="H1428">
        <v>0</v>
      </c>
      <c r="I1428">
        <v>5</v>
      </c>
      <c r="J1428">
        <v>0</v>
      </c>
      <c r="K1428">
        <v>0</v>
      </c>
      <c r="L1428">
        <v>0</v>
      </c>
      <c r="M1428">
        <v>5</v>
      </c>
      <c r="N1428">
        <v>5</v>
      </c>
      <c r="O1428">
        <v>0</v>
      </c>
    </row>
    <row r="1429" spans="1:15">
      <c r="A1429" s="3" t="s">
        <v>9987</v>
      </c>
      <c r="B1429" s="3" t="s">
        <v>2833</v>
      </c>
      <c r="C1429" s="3" t="s">
        <v>9987</v>
      </c>
      <c r="D1429">
        <v>0</v>
      </c>
      <c r="E1429">
        <v>52</v>
      </c>
      <c r="F1429">
        <f t="shared" si="22"/>
        <v>120</v>
      </c>
      <c r="G1429">
        <v>0</v>
      </c>
      <c r="H1429">
        <v>0</v>
      </c>
      <c r="I1429">
        <v>120</v>
      </c>
      <c r="J1429">
        <v>0</v>
      </c>
      <c r="K1429">
        <v>0</v>
      </c>
      <c r="L1429">
        <v>61</v>
      </c>
      <c r="M1429">
        <v>61</v>
      </c>
      <c r="N1429">
        <v>0</v>
      </c>
      <c r="O1429">
        <v>59</v>
      </c>
    </row>
    <row r="1430" spans="1:15">
      <c r="A1430" s="3" t="s">
        <v>9988</v>
      </c>
      <c r="B1430" s="3" t="s">
        <v>6267</v>
      </c>
      <c r="C1430" s="3" t="s">
        <v>9988</v>
      </c>
      <c r="D1430">
        <v>0</v>
      </c>
      <c r="E1430">
        <v>3</v>
      </c>
      <c r="F1430">
        <f t="shared" si="22"/>
        <v>0</v>
      </c>
      <c r="G1430">
        <v>0</v>
      </c>
      <c r="H1430">
        <v>3</v>
      </c>
      <c r="I1430">
        <v>0</v>
      </c>
      <c r="J1430">
        <v>0</v>
      </c>
      <c r="K1430">
        <v>0</v>
      </c>
      <c r="L1430">
        <v>0</v>
      </c>
      <c r="M1430">
        <v>3</v>
      </c>
      <c r="N1430">
        <v>3</v>
      </c>
      <c r="O1430">
        <v>0</v>
      </c>
    </row>
    <row r="1431" spans="1:15">
      <c r="A1431" s="3" t="s">
        <v>9989</v>
      </c>
      <c r="B1431" s="3" t="s">
        <v>6265</v>
      </c>
      <c r="C1431" s="3" t="s">
        <v>9989</v>
      </c>
      <c r="D1431">
        <v>1</v>
      </c>
      <c r="E1431">
        <v>1</v>
      </c>
      <c r="F1431">
        <f t="shared" si="22"/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s="3" t="s">
        <v>9990</v>
      </c>
      <c r="B1432" s="3" t="s">
        <v>6263</v>
      </c>
      <c r="C1432" s="3" t="s">
        <v>9990</v>
      </c>
      <c r="D1432">
        <v>0</v>
      </c>
      <c r="E1432">
        <v>156</v>
      </c>
      <c r="F1432">
        <f t="shared" si="22"/>
        <v>456</v>
      </c>
      <c r="G1432">
        <v>0</v>
      </c>
      <c r="H1432">
        <v>53</v>
      </c>
      <c r="I1432">
        <v>456</v>
      </c>
      <c r="J1432">
        <v>0</v>
      </c>
      <c r="K1432">
        <v>0</v>
      </c>
      <c r="L1432">
        <v>513</v>
      </c>
      <c r="M1432">
        <v>453</v>
      </c>
      <c r="N1432">
        <v>-60</v>
      </c>
      <c r="O1432">
        <v>56</v>
      </c>
    </row>
    <row r="1433" spans="1:15">
      <c r="A1433" s="3" t="s">
        <v>9991</v>
      </c>
      <c r="B1433" s="3" t="s">
        <v>9992</v>
      </c>
      <c r="C1433" s="3" t="s">
        <v>9991</v>
      </c>
      <c r="D1433">
        <v>0</v>
      </c>
      <c r="E1433">
        <v>0</v>
      </c>
      <c r="F1433">
        <f t="shared" si="22"/>
        <v>108</v>
      </c>
      <c r="G1433">
        <v>0</v>
      </c>
      <c r="H1433">
        <v>0</v>
      </c>
      <c r="I1433">
        <v>108</v>
      </c>
      <c r="J1433">
        <v>0</v>
      </c>
      <c r="K1433">
        <v>0</v>
      </c>
      <c r="L1433">
        <v>11</v>
      </c>
      <c r="M1433">
        <v>1</v>
      </c>
      <c r="N1433">
        <v>-10</v>
      </c>
      <c r="O1433">
        <v>107</v>
      </c>
    </row>
    <row r="1434" spans="1:15">
      <c r="A1434" s="3" t="s">
        <v>9993</v>
      </c>
      <c r="B1434" s="3" t="s">
        <v>2831</v>
      </c>
      <c r="C1434" s="3" t="s">
        <v>9993</v>
      </c>
      <c r="D1434">
        <v>0</v>
      </c>
      <c r="E1434">
        <v>2</v>
      </c>
      <c r="F1434">
        <f t="shared" si="22"/>
        <v>36</v>
      </c>
      <c r="G1434">
        <v>0</v>
      </c>
      <c r="H1434">
        <v>0</v>
      </c>
      <c r="I1434">
        <v>36</v>
      </c>
      <c r="J1434">
        <v>0</v>
      </c>
      <c r="K1434">
        <v>0</v>
      </c>
      <c r="L1434">
        <v>46</v>
      </c>
      <c r="M1434">
        <v>32</v>
      </c>
      <c r="N1434">
        <v>-14</v>
      </c>
      <c r="O1434">
        <v>4</v>
      </c>
    </row>
    <row r="1435" spans="1:15">
      <c r="A1435" s="3" t="s">
        <v>9994</v>
      </c>
      <c r="B1435" s="3" t="s">
        <v>9995</v>
      </c>
      <c r="C1435" s="3" t="s">
        <v>9994</v>
      </c>
      <c r="D1435">
        <v>0</v>
      </c>
      <c r="E1435">
        <v>5</v>
      </c>
      <c r="F1435">
        <f t="shared" si="22"/>
        <v>72</v>
      </c>
      <c r="G1435">
        <v>0</v>
      </c>
      <c r="H1435">
        <v>0</v>
      </c>
      <c r="I1435">
        <v>72</v>
      </c>
      <c r="J1435">
        <v>0</v>
      </c>
      <c r="K1435">
        <v>0</v>
      </c>
      <c r="L1435">
        <v>0</v>
      </c>
      <c r="M1435">
        <v>37</v>
      </c>
      <c r="N1435">
        <v>37</v>
      </c>
      <c r="O1435">
        <v>35</v>
      </c>
    </row>
    <row r="1436" spans="1:15">
      <c r="A1436" s="3" t="s">
        <v>9996</v>
      </c>
      <c r="B1436" s="3" t="s">
        <v>9997</v>
      </c>
      <c r="C1436" s="3" t="s">
        <v>9996</v>
      </c>
      <c r="D1436">
        <v>0</v>
      </c>
      <c r="E1436">
        <v>5</v>
      </c>
      <c r="F1436">
        <f t="shared" si="22"/>
        <v>0</v>
      </c>
      <c r="G1436">
        <v>0</v>
      </c>
      <c r="H1436">
        <v>5</v>
      </c>
      <c r="I1436">
        <v>0</v>
      </c>
      <c r="J1436">
        <v>0</v>
      </c>
      <c r="K1436">
        <v>0</v>
      </c>
      <c r="L1436">
        <v>18</v>
      </c>
      <c r="M1436">
        <v>-25</v>
      </c>
      <c r="N1436">
        <v>-43</v>
      </c>
      <c r="O1436">
        <v>30</v>
      </c>
    </row>
    <row r="1437" spans="1:15">
      <c r="A1437" s="3" t="s">
        <v>9998</v>
      </c>
      <c r="B1437" s="3" t="s">
        <v>2829</v>
      </c>
      <c r="C1437" s="3" t="s">
        <v>9998</v>
      </c>
      <c r="D1437">
        <v>0</v>
      </c>
      <c r="E1437">
        <v>335</v>
      </c>
      <c r="F1437">
        <f t="shared" si="22"/>
        <v>1260</v>
      </c>
      <c r="G1437">
        <v>720</v>
      </c>
      <c r="H1437">
        <v>700</v>
      </c>
      <c r="I1437">
        <v>540</v>
      </c>
      <c r="J1437">
        <v>0</v>
      </c>
      <c r="K1437">
        <v>0</v>
      </c>
      <c r="L1437">
        <v>1247</v>
      </c>
      <c r="M1437">
        <v>1077</v>
      </c>
      <c r="N1437">
        <v>-170</v>
      </c>
      <c r="O1437">
        <v>163</v>
      </c>
    </row>
    <row r="1438" spans="1:15">
      <c r="A1438" s="3" t="s">
        <v>9999</v>
      </c>
      <c r="B1438" s="3" t="s">
        <v>10000</v>
      </c>
      <c r="C1438" s="3" t="s">
        <v>9999</v>
      </c>
      <c r="D1438">
        <v>0</v>
      </c>
      <c r="E1438">
        <v>5</v>
      </c>
      <c r="F1438">
        <f t="shared" si="22"/>
        <v>0</v>
      </c>
      <c r="G1438">
        <v>0</v>
      </c>
      <c r="H1438">
        <v>3</v>
      </c>
      <c r="I1438">
        <v>0</v>
      </c>
      <c r="J1438">
        <v>0</v>
      </c>
      <c r="K1438">
        <v>0</v>
      </c>
      <c r="L1438">
        <v>5</v>
      </c>
      <c r="M1438">
        <v>3</v>
      </c>
      <c r="N1438">
        <v>-2</v>
      </c>
      <c r="O1438">
        <v>0</v>
      </c>
    </row>
    <row r="1439" spans="1:15">
      <c r="A1439" s="3" t="s">
        <v>10001</v>
      </c>
      <c r="B1439" s="3" t="s">
        <v>10002</v>
      </c>
      <c r="C1439" s="3" t="s">
        <v>10001</v>
      </c>
      <c r="D1439">
        <v>0</v>
      </c>
      <c r="E1439">
        <v>3</v>
      </c>
      <c r="F1439">
        <f t="shared" si="22"/>
        <v>0</v>
      </c>
      <c r="G1439">
        <v>0</v>
      </c>
      <c r="H1439">
        <v>3</v>
      </c>
      <c r="I1439">
        <v>0</v>
      </c>
      <c r="J1439">
        <v>0</v>
      </c>
      <c r="K1439">
        <v>0</v>
      </c>
      <c r="L1439">
        <v>3</v>
      </c>
      <c r="M1439">
        <v>3</v>
      </c>
      <c r="N1439">
        <v>0</v>
      </c>
      <c r="O1439">
        <v>0</v>
      </c>
    </row>
    <row r="1440" spans="1:15">
      <c r="A1440" s="3" t="s">
        <v>10003</v>
      </c>
      <c r="B1440" s="3" t="s">
        <v>10004</v>
      </c>
      <c r="C1440" s="3" t="s">
        <v>10003</v>
      </c>
      <c r="D1440">
        <v>0</v>
      </c>
      <c r="E1440">
        <v>6</v>
      </c>
      <c r="F1440">
        <f t="shared" si="22"/>
        <v>0</v>
      </c>
      <c r="G1440">
        <v>0</v>
      </c>
      <c r="H1440">
        <v>6</v>
      </c>
      <c r="I1440">
        <v>0</v>
      </c>
      <c r="J1440">
        <v>0</v>
      </c>
      <c r="K1440">
        <v>0</v>
      </c>
      <c r="L1440">
        <v>7</v>
      </c>
      <c r="M1440">
        <v>6</v>
      </c>
      <c r="N1440">
        <v>-1</v>
      </c>
      <c r="O1440">
        <v>0</v>
      </c>
    </row>
    <row r="1441" spans="1:15">
      <c r="A1441" s="3" t="s">
        <v>10005</v>
      </c>
      <c r="B1441" s="3" t="s">
        <v>7797</v>
      </c>
      <c r="C1441" s="3" t="s">
        <v>10005</v>
      </c>
      <c r="D1441">
        <v>0</v>
      </c>
      <c r="E1441">
        <v>0</v>
      </c>
      <c r="F1441">
        <f t="shared" si="22"/>
        <v>96</v>
      </c>
      <c r="G1441">
        <v>0</v>
      </c>
      <c r="H1441">
        <v>0</v>
      </c>
      <c r="I1441">
        <v>96</v>
      </c>
      <c r="J1441">
        <v>0</v>
      </c>
      <c r="K1441">
        <v>0</v>
      </c>
      <c r="L1441">
        <v>20</v>
      </c>
      <c r="M1441">
        <v>27</v>
      </c>
      <c r="N1441">
        <v>7</v>
      </c>
      <c r="O1441">
        <v>69</v>
      </c>
    </row>
    <row r="1442" spans="1:15">
      <c r="A1442" s="3" t="s">
        <v>10006</v>
      </c>
      <c r="B1442" s="3" t="s">
        <v>7795</v>
      </c>
      <c r="C1442" s="3" t="s">
        <v>10006</v>
      </c>
      <c r="D1442">
        <v>0</v>
      </c>
      <c r="E1442">
        <v>0</v>
      </c>
      <c r="F1442">
        <f t="shared" si="22"/>
        <v>24</v>
      </c>
      <c r="G1442">
        <v>0</v>
      </c>
      <c r="H1442">
        <v>0</v>
      </c>
      <c r="I1442">
        <v>24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24</v>
      </c>
    </row>
    <row r="1443" spans="1:15">
      <c r="A1443" s="3" t="s">
        <v>10007</v>
      </c>
      <c r="B1443" s="3" t="s">
        <v>10008</v>
      </c>
      <c r="C1443" s="3" t="s">
        <v>10007</v>
      </c>
      <c r="D1443">
        <v>0</v>
      </c>
      <c r="E1443">
        <v>0</v>
      </c>
      <c r="F1443">
        <f t="shared" si="22"/>
        <v>48</v>
      </c>
      <c r="G1443">
        <v>0</v>
      </c>
      <c r="H1443">
        <v>0</v>
      </c>
      <c r="I1443">
        <v>48</v>
      </c>
      <c r="J1443">
        <v>0</v>
      </c>
      <c r="K1443">
        <v>0</v>
      </c>
      <c r="L1443">
        <v>8</v>
      </c>
      <c r="M1443">
        <v>2</v>
      </c>
      <c r="N1443">
        <v>-6</v>
      </c>
      <c r="O1443">
        <v>46</v>
      </c>
    </row>
    <row r="1444" spans="1:15">
      <c r="A1444" s="3" t="s">
        <v>10009</v>
      </c>
      <c r="B1444" s="3" t="s">
        <v>10010</v>
      </c>
      <c r="C1444" s="3" t="s">
        <v>10009</v>
      </c>
      <c r="D1444">
        <v>0</v>
      </c>
      <c r="E1444">
        <v>0</v>
      </c>
      <c r="F1444">
        <f t="shared" si="22"/>
        <v>96</v>
      </c>
      <c r="G1444">
        <v>0</v>
      </c>
      <c r="H1444">
        <v>0</v>
      </c>
      <c r="I1444">
        <v>96</v>
      </c>
      <c r="J1444">
        <v>0</v>
      </c>
      <c r="K1444">
        <v>0</v>
      </c>
      <c r="L1444">
        <v>36</v>
      </c>
      <c r="M1444">
        <v>36</v>
      </c>
      <c r="N1444">
        <v>0</v>
      </c>
      <c r="O1444">
        <v>60</v>
      </c>
    </row>
    <row r="1445" spans="1:15">
      <c r="A1445" s="3" t="s">
        <v>10011</v>
      </c>
      <c r="B1445" s="3" t="s">
        <v>10012</v>
      </c>
      <c r="C1445" s="3" t="s">
        <v>10011</v>
      </c>
      <c r="D1445">
        <v>0</v>
      </c>
      <c r="E1445">
        <v>72</v>
      </c>
      <c r="F1445">
        <f t="shared" si="22"/>
        <v>0</v>
      </c>
      <c r="G1445">
        <v>0</v>
      </c>
      <c r="H1445">
        <v>59</v>
      </c>
      <c r="I1445">
        <v>0</v>
      </c>
      <c r="J1445">
        <v>0</v>
      </c>
      <c r="K1445">
        <v>0</v>
      </c>
      <c r="L1445">
        <v>26</v>
      </c>
      <c r="M1445">
        <v>17</v>
      </c>
      <c r="N1445">
        <v>-9</v>
      </c>
      <c r="O1445">
        <v>42</v>
      </c>
    </row>
    <row r="1446" spans="1:15">
      <c r="A1446" s="3" t="s">
        <v>10013</v>
      </c>
      <c r="B1446" s="3" t="s">
        <v>10014</v>
      </c>
      <c r="C1446" s="3" t="s">
        <v>10013</v>
      </c>
      <c r="D1446">
        <v>0</v>
      </c>
      <c r="E1446">
        <v>72</v>
      </c>
      <c r="F1446">
        <f t="shared" si="22"/>
        <v>0</v>
      </c>
      <c r="G1446">
        <v>0</v>
      </c>
      <c r="H1446">
        <v>62</v>
      </c>
      <c r="I1446">
        <v>0</v>
      </c>
      <c r="J1446">
        <v>0</v>
      </c>
      <c r="K1446">
        <v>0</v>
      </c>
      <c r="L1446">
        <v>5</v>
      </c>
      <c r="M1446">
        <v>7</v>
      </c>
      <c r="N1446">
        <v>2</v>
      </c>
      <c r="O1446">
        <v>55</v>
      </c>
    </row>
    <row r="1447" spans="1:15">
      <c r="A1447" s="3" t="s">
        <v>10015</v>
      </c>
      <c r="B1447" s="3" t="s">
        <v>10016</v>
      </c>
      <c r="C1447" s="3" t="s">
        <v>10015</v>
      </c>
      <c r="D1447">
        <v>0</v>
      </c>
      <c r="E1447">
        <v>72</v>
      </c>
      <c r="F1447">
        <f t="shared" si="22"/>
        <v>0</v>
      </c>
      <c r="G1447">
        <v>0</v>
      </c>
      <c r="H1447">
        <v>54</v>
      </c>
      <c r="I1447">
        <v>0</v>
      </c>
      <c r="J1447">
        <v>0</v>
      </c>
      <c r="K1447">
        <v>0</v>
      </c>
      <c r="L1447">
        <v>0</v>
      </c>
      <c r="M1447">
        <v>36</v>
      </c>
      <c r="N1447">
        <v>36</v>
      </c>
      <c r="O1447">
        <v>18</v>
      </c>
    </row>
    <row r="1448" spans="1:15">
      <c r="A1448" s="3" t="s">
        <v>10017</v>
      </c>
      <c r="B1448" s="3" t="s">
        <v>10018</v>
      </c>
      <c r="C1448" s="3" t="s">
        <v>10017</v>
      </c>
      <c r="D1448">
        <v>0</v>
      </c>
      <c r="E1448">
        <v>115</v>
      </c>
      <c r="F1448">
        <f t="shared" si="22"/>
        <v>0</v>
      </c>
      <c r="G1448">
        <v>0</v>
      </c>
      <c r="H1448">
        <v>100</v>
      </c>
      <c r="I1448">
        <v>0</v>
      </c>
      <c r="J1448">
        <v>0</v>
      </c>
      <c r="K1448">
        <v>0</v>
      </c>
      <c r="L1448">
        <v>87</v>
      </c>
      <c r="M1448">
        <v>25</v>
      </c>
      <c r="N1448">
        <v>-62</v>
      </c>
      <c r="O1448">
        <v>75</v>
      </c>
    </row>
    <row r="1449" spans="1:15">
      <c r="A1449" s="3" t="s">
        <v>10019</v>
      </c>
      <c r="B1449" s="3" t="s">
        <v>6897</v>
      </c>
      <c r="C1449" s="3" t="s">
        <v>10019</v>
      </c>
      <c r="D1449">
        <v>0</v>
      </c>
      <c r="E1449">
        <v>23</v>
      </c>
      <c r="F1449">
        <f t="shared" si="22"/>
        <v>168</v>
      </c>
      <c r="G1449">
        <v>48</v>
      </c>
      <c r="H1449">
        <v>52</v>
      </c>
      <c r="I1449">
        <v>120</v>
      </c>
      <c r="J1449">
        <v>0</v>
      </c>
      <c r="K1449">
        <v>0</v>
      </c>
      <c r="L1449">
        <v>71</v>
      </c>
      <c r="M1449">
        <v>68</v>
      </c>
      <c r="N1449">
        <v>-3</v>
      </c>
      <c r="O1449">
        <v>104</v>
      </c>
    </row>
    <row r="1450" spans="1:15">
      <c r="A1450" s="3" t="s">
        <v>10020</v>
      </c>
      <c r="B1450" s="3" t="s">
        <v>10021</v>
      </c>
      <c r="C1450" s="3" t="s">
        <v>10020</v>
      </c>
      <c r="D1450">
        <v>0</v>
      </c>
      <c r="E1450">
        <v>103</v>
      </c>
      <c r="F1450">
        <f t="shared" si="22"/>
        <v>36</v>
      </c>
      <c r="G1450">
        <v>0</v>
      </c>
      <c r="H1450">
        <v>72</v>
      </c>
      <c r="I1450">
        <v>36</v>
      </c>
      <c r="J1450">
        <v>0</v>
      </c>
      <c r="K1450">
        <v>0</v>
      </c>
      <c r="L1450">
        <v>124</v>
      </c>
      <c r="M1450">
        <v>102</v>
      </c>
      <c r="N1450">
        <v>-22</v>
      </c>
      <c r="O1450">
        <v>6</v>
      </c>
    </row>
    <row r="1451" spans="1:15">
      <c r="A1451" s="3" t="s">
        <v>10022</v>
      </c>
      <c r="B1451" s="3" t="s">
        <v>6899</v>
      </c>
      <c r="C1451" s="3" t="s">
        <v>10022</v>
      </c>
      <c r="D1451">
        <v>0</v>
      </c>
      <c r="E1451">
        <v>0</v>
      </c>
      <c r="F1451">
        <f t="shared" si="22"/>
        <v>264</v>
      </c>
      <c r="G1451">
        <v>48</v>
      </c>
      <c r="H1451">
        <v>54</v>
      </c>
      <c r="I1451">
        <v>216</v>
      </c>
      <c r="J1451">
        <v>0</v>
      </c>
      <c r="K1451">
        <v>0</v>
      </c>
      <c r="L1451">
        <v>179</v>
      </c>
      <c r="M1451">
        <v>155</v>
      </c>
      <c r="N1451">
        <v>-24</v>
      </c>
      <c r="O1451">
        <v>115</v>
      </c>
    </row>
    <row r="1452" spans="1:15">
      <c r="A1452" s="3" t="s">
        <v>10023</v>
      </c>
      <c r="B1452" s="3" t="s">
        <v>6893</v>
      </c>
      <c r="C1452" s="3" t="s">
        <v>10023</v>
      </c>
      <c r="D1452">
        <v>0</v>
      </c>
      <c r="E1452">
        <v>24</v>
      </c>
      <c r="F1452">
        <f t="shared" si="22"/>
        <v>120</v>
      </c>
      <c r="G1452">
        <v>48</v>
      </c>
      <c r="H1452">
        <v>63</v>
      </c>
      <c r="I1452">
        <v>72</v>
      </c>
      <c r="J1452">
        <v>0</v>
      </c>
      <c r="K1452">
        <v>0</v>
      </c>
      <c r="L1452">
        <v>61</v>
      </c>
      <c r="M1452">
        <v>63</v>
      </c>
      <c r="N1452">
        <v>2</v>
      </c>
      <c r="O1452">
        <v>72</v>
      </c>
    </row>
    <row r="1453" spans="1:15">
      <c r="A1453" s="3" t="s">
        <v>10024</v>
      </c>
      <c r="B1453" s="3" t="s">
        <v>6895</v>
      </c>
      <c r="C1453" s="3" t="s">
        <v>10024</v>
      </c>
      <c r="D1453">
        <v>0</v>
      </c>
      <c r="E1453">
        <v>0</v>
      </c>
      <c r="F1453">
        <f t="shared" si="22"/>
        <v>264</v>
      </c>
      <c r="G1453">
        <v>48</v>
      </c>
      <c r="H1453">
        <v>71</v>
      </c>
      <c r="I1453">
        <v>216</v>
      </c>
      <c r="J1453">
        <v>0</v>
      </c>
      <c r="K1453">
        <v>0</v>
      </c>
      <c r="L1453">
        <v>146</v>
      </c>
      <c r="M1453">
        <v>176</v>
      </c>
      <c r="N1453">
        <v>30</v>
      </c>
      <c r="O1453">
        <v>111</v>
      </c>
    </row>
    <row r="1454" spans="1:15">
      <c r="A1454" s="3" t="s">
        <v>10025</v>
      </c>
      <c r="B1454" s="3" t="s">
        <v>10026</v>
      </c>
      <c r="C1454" s="3" t="s">
        <v>10025</v>
      </c>
      <c r="D1454">
        <v>0</v>
      </c>
      <c r="E1454">
        <v>18</v>
      </c>
      <c r="F1454">
        <f t="shared" si="22"/>
        <v>24</v>
      </c>
      <c r="G1454">
        <v>0</v>
      </c>
      <c r="H1454">
        <v>0</v>
      </c>
      <c r="I1454">
        <v>24</v>
      </c>
      <c r="J1454">
        <v>0</v>
      </c>
      <c r="K1454">
        <v>0</v>
      </c>
      <c r="L1454">
        <v>31</v>
      </c>
      <c r="M1454">
        <v>24</v>
      </c>
      <c r="N1454">
        <v>-7</v>
      </c>
      <c r="O1454">
        <v>0</v>
      </c>
    </row>
    <row r="1455" spans="1:15">
      <c r="A1455" s="3" t="s">
        <v>10027</v>
      </c>
      <c r="B1455" s="3" t="s">
        <v>10028</v>
      </c>
      <c r="C1455" s="3" t="s">
        <v>10027</v>
      </c>
      <c r="D1455">
        <v>0</v>
      </c>
      <c r="E1455">
        <v>17</v>
      </c>
      <c r="F1455">
        <f t="shared" si="22"/>
        <v>24</v>
      </c>
      <c r="G1455">
        <v>0</v>
      </c>
      <c r="H1455">
        <v>0</v>
      </c>
      <c r="I1455">
        <v>24</v>
      </c>
      <c r="J1455">
        <v>0</v>
      </c>
      <c r="K1455">
        <v>0</v>
      </c>
      <c r="L1455">
        <v>31</v>
      </c>
      <c r="M1455">
        <v>24</v>
      </c>
      <c r="N1455">
        <v>-7</v>
      </c>
      <c r="O1455">
        <v>0</v>
      </c>
    </row>
    <row r="1456" spans="1:15">
      <c r="A1456" s="3" t="s">
        <v>10029</v>
      </c>
      <c r="B1456" s="3" t="s">
        <v>6889</v>
      </c>
      <c r="C1456" s="3" t="s">
        <v>10029</v>
      </c>
      <c r="D1456">
        <v>0</v>
      </c>
      <c r="E1456">
        <v>16</v>
      </c>
      <c r="F1456">
        <f t="shared" si="22"/>
        <v>264</v>
      </c>
      <c r="G1456">
        <v>48</v>
      </c>
      <c r="H1456">
        <v>36</v>
      </c>
      <c r="I1456">
        <v>216</v>
      </c>
      <c r="J1456">
        <v>0</v>
      </c>
      <c r="K1456">
        <v>0</v>
      </c>
      <c r="L1456">
        <v>204</v>
      </c>
      <c r="M1456">
        <v>203</v>
      </c>
      <c r="N1456">
        <v>-1</v>
      </c>
      <c r="O1456">
        <v>49</v>
      </c>
    </row>
    <row r="1457" spans="1:15">
      <c r="A1457" s="3" t="s">
        <v>10030</v>
      </c>
      <c r="B1457" s="3" t="s">
        <v>6891</v>
      </c>
      <c r="C1457" s="3" t="s">
        <v>10030</v>
      </c>
      <c r="D1457">
        <v>0</v>
      </c>
      <c r="E1457">
        <v>0</v>
      </c>
      <c r="F1457">
        <f t="shared" si="22"/>
        <v>72</v>
      </c>
      <c r="G1457">
        <v>48</v>
      </c>
      <c r="H1457">
        <v>38</v>
      </c>
      <c r="I1457">
        <v>24</v>
      </c>
      <c r="J1457">
        <v>0</v>
      </c>
      <c r="K1457">
        <v>0</v>
      </c>
      <c r="L1457">
        <v>29</v>
      </c>
      <c r="M1457">
        <v>38</v>
      </c>
      <c r="N1457">
        <v>9</v>
      </c>
      <c r="O1457">
        <v>24</v>
      </c>
    </row>
    <row r="1458" spans="1:15">
      <c r="A1458" s="3" t="s">
        <v>10031</v>
      </c>
      <c r="B1458" s="3" t="s">
        <v>10032</v>
      </c>
      <c r="C1458" s="3" t="s">
        <v>10031</v>
      </c>
      <c r="D1458">
        <v>0</v>
      </c>
      <c r="E1458">
        <v>165</v>
      </c>
      <c r="F1458">
        <f t="shared" si="22"/>
        <v>0</v>
      </c>
      <c r="G1458">
        <v>0</v>
      </c>
      <c r="H1458">
        <v>138</v>
      </c>
      <c r="I1458">
        <v>0</v>
      </c>
      <c r="J1458">
        <v>0</v>
      </c>
      <c r="K1458">
        <v>0</v>
      </c>
      <c r="L1458">
        <v>58</v>
      </c>
      <c r="M1458">
        <v>56</v>
      </c>
      <c r="N1458">
        <v>-2</v>
      </c>
      <c r="O1458">
        <v>82</v>
      </c>
    </row>
    <row r="1459" spans="1:15">
      <c r="A1459" s="3" t="s">
        <v>10033</v>
      </c>
      <c r="B1459" s="3" t="s">
        <v>10034</v>
      </c>
      <c r="C1459" s="3" t="s">
        <v>10033</v>
      </c>
      <c r="D1459">
        <v>0</v>
      </c>
      <c r="E1459">
        <v>0</v>
      </c>
      <c r="F1459">
        <f t="shared" si="22"/>
        <v>240</v>
      </c>
      <c r="G1459">
        <v>192</v>
      </c>
      <c r="H1459">
        <v>153</v>
      </c>
      <c r="I1459">
        <v>48</v>
      </c>
      <c r="J1459">
        <v>0</v>
      </c>
      <c r="K1459">
        <v>0</v>
      </c>
      <c r="L1459">
        <v>180</v>
      </c>
      <c r="M1459">
        <v>164</v>
      </c>
      <c r="N1459">
        <v>-16</v>
      </c>
      <c r="O1459">
        <v>37</v>
      </c>
    </row>
    <row r="1460" spans="1:15">
      <c r="A1460" s="3" t="s">
        <v>10035</v>
      </c>
      <c r="B1460" s="3" t="s">
        <v>10036</v>
      </c>
      <c r="C1460" s="3" t="s">
        <v>10035</v>
      </c>
      <c r="D1460">
        <v>0</v>
      </c>
      <c r="E1460">
        <v>25</v>
      </c>
      <c r="F1460">
        <f t="shared" si="22"/>
        <v>120</v>
      </c>
      <c r="G1460">
        <v>0</v>
      </c>
      <c r="H1460">
        <v>18</v>
      </c>
      <c r="I1460">
        <v>120</v>
      </c>
      <c r="J1460">
        <v>0</v>
      </c>
      <c r="K1460">
        <v>0</v>
      </c>
      <c r="L1460">
        <v>45</v>
      </c>
      <c r="M1460">
        <v>45</v>
      </c>
      <c r="N1460">
        <v>0</v>
      </c>
      <c r="O1460">
        <v>93</v>
      </c>
    </row>
    <row r="1461" spans="1:15">
      <c r="A1461" s="3" t="s">
        <v>10037</v>
      </c>
      <c r="B1461" s="3" t="s">
        <v>2821</v>
      </c>
      <c r="C1461" s="3" t="s">
        <v>10037</v>
      </c>
      <c r="D1461">
        <v>0</v>
      </c>
      <c r="E1461">
        <v>72</v>
      </c>
      <c r="F1461">
        <f t="shared" si="22"/>
        <v>60</v>
      </c>
      <c r="G1461">
        <v>0</v>
      </c>
      <c r="H1461">
        <v>55</v>
      </c>
      <c r="I1461">
        <v>60</v>
      </c>
      <c r="J1461">
        <v>0</v>
      </c>
      <c r="K1461">
        <v>0</v>
      </c>
      <c r="L1461">
        <v>107</v>
      </c>
      <c r="M1461">
        <v>102</v>
      </c>
      <c r="N1461">
        <v>-5</v>
      </c>
      <c r="O1461">
        <v>13</v>
      </c>
    </row>
    <row r="1462" spans="1:15">
      <c r="A1462" s="3" t="s">
        <v>10038</v>
      </c>
      <c r="B1462" s="3" t="s">
        <v>2819</v>
      </c>
      <c r="C1462" s="3" t="s">
        <v>10038</v>
      </c>
      <c r="D1462">
        <v>0</v>
      </c>
      <c r="E1462">
        <v>13</v>
      </c>
      <c r="F1462">
        <f t="shared" si="22"/>
        <v>48</v>
      </c>
      <c r="G1462">
        <v>0</v>
      </c>
      <c r="H1462">
        <v>4</v>
      </c>
      <c r="I1462">
        <v>48</v>
      </c>
      <c r="J1462">
        <v>0</v>
      </c>
      <c r="K1462">
        <v>0</v>
      </c>
      <c r="L1462">
        <v>25</v>
      </c>
      <c r="M1462">
        <v>20</v>
      </c>
      <c r="N1462">
        <v>-5</v>
      </c>
      <c r="O1462">
        <v>32</v>
      </c>
    </row>
    <row r="1463" spans="1:15">
      <c r="A1463" s="3" t="s">
        <v>10039</v>
      </c>
      <c r="B1463" s="3" t="s">
        <v>10040</v>
      </c>
      <c r="C1463" s="3" t="s">
        <v>10039</v>
      </c>
      <c r="D1463">
        <v>0</v>
      </c>
      <c r="E1463">
        <v>24</v>
      </c>
      <c r="F1463">
        <f t="shared" si="22"/>
        <v>36</v>
      </c>
      <c r="G1463">
        <v>0</v>
      </c>
      <c r="H1463">
        <v>33</v>
      </c>
      <c r="I1463">
        <v>36</v>
      </c>
      <c r="J1463">
        <v>0</v>
      </c>
      <c r="K1463">
        <v>0</v>
      </c>
      <c r="L1463">
        <v>51</v>
      </c>
      <c r="M1463">
        <v>45</v>
      </c>
      <c r="N1463">
        <v>-6</v>
      </c>
      <c r="O1463">
        <v>24</v>
      </c>
    </row>
    <row r="1464" spans="1:15">
      <c r="A1464" s="3" t="s">
        <v>10041</v>
      </c>
      <c r="B1464" s="3" t="s">
        <v>10042</v>
      </c>
      <c r="C1464" s="3" t="s">
        <v>10041</v>
      </c>
      <c r="D1464">
        <v>0</v>
      </c>
      <c r="E1464">
        <v>41</v>
      </c>
      <c r="F1464">
        <f t="shared" si="22"/>
        <v>36</v>
      </c>
      <c r="G1464">
        <v>0</v>
      </c>
      <c r="H1464">
        <v>43</v>
      </c>
      <c r="I1464">
        <v>36</v>
      </c>
      <c r="J1464">
        <v>0</v>
      </c>
      <c r="K1464">
        <v>0</v>
      </c>
      <c r="L1464">
        <v>28</v>
      </c>
      <c r="M1464">
        <v>28</v>
      </c>
      <c r="N1464">
        <v>0</v>
      </c>
      <c r="O1464">
        <v>51</v>
      </c>
    </row>
    <row r="1465" spans="1:15">
      <c r="A1465" s="3" t="s">
        <v>10043</v>
      </c>
      <c r="B1465" s="3" t="s">
        <v>3710</v>
      </c>
      <c r="C1465" s="3" t="s">
        <v>10043</v>
      </c>
      <c r="D1465">
        <v>1</v>
      </c>
      <c r="E1465">
        <v>15</v>
      </c>
      <c r="F1465">
        <f t="shared" si="22"/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-1</v>
      </c>
      <c r="O1465">
        <v>0</v>
      </c>
    </row>
    <row r="1466" spans="1:15">
      <c r="A1466" s="3" t="s">
        <v>10044</v>
      </c>
      <c r="B1466" s="3" t="s">
        <v>10045</v>
      </c>
      <c r="C1466" s="3" t="s">
        <v>10044</v>
      </c>
      <c r="D1466">
        <v>0</v>
      </c>
      <c r="E1466">
        <v>30</v>
      </c>
      <c r="F1466">
        <f t="shared" si="22"/>
        <v>0</v>
      </c>
      <c r="G1466">
        <v>0</v>
      </c>
      <c r="H1466">
        <v>32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32</v>
      </c>
    </row>
    <row r="1467" spans="1:15">
      <c r="A1467" s="3" t="s">
        <v>10046</v>
      </c>
      <c r="B1467" s="3" t="s">
        <v>2920</v>
      </c>
      <c r="C1467" s="3" t="s">
        <v>10046</v>
      </c>
      <c r="D1467">
        <v>0</v>
      </c>
      <c r="E1467">
        <v>0</v>
      </c>
      <c r="F1467">
        <f t="shared" si="22"/>
        <v>12</v>
      </c>
      <c r="G1467">
        <v>0</v>
      </c>
      <c r="H1467">
        <v>0</v>
      </c>
      <c r="I1467">
        <v>12</v>
      </c>
      <c r="J1467">
        <v>0</v>
      </c>
      <c r="K1467">
        <v>0</v>
      </c>
      <c r="L1467">
        <v>7</v>
      </c>
      <c r="M1467">
        <v>7</v>
      </c>
      <c r="N1467">
        <v>0</v>
      </c>
      <c r="O1467">
        <v>5</v>
      </c>
    </row>
    <row r="1468" spans="1:15">
      <c r="A1468" s="3" t="s">
        <v>10047</v>
      </c>
      <c r="B1468" s="3" t="s">
        <v>10048</v>
      </c>
      <c r="C1468" s="3" t="s">
        <v>10047</v>
      </c>
      <c r="D1468">
        <v>0</v>
      </c>
      <c r="E1468">
        <v>6</v>
      </c>
      <c r="F1468">
        <f t="shared" si="22"/>
        <v>14</v>
      </c>
      <c r="G1468">
        <v>0</v>
      </c>
      <c r="H1468">
        <v>3</v>
      </c>
      <c r="I1468">
        <v>14</v>
      </c>
      <c r="J1468">
        <v>0</v>
      </c>
      <c r="K1468">
        <v>0</v>
      </c>
      <c r="L1468">
        <v>8</v>
      </c>
      <c r="M1468">
        <v>7</v>
      </c>
      <c r="N1468">
        <v>-1</v>
      </c>
      <c r="O1468">
        <v>10</v>
      </c>
    </row>
    <row r="1469" spans="1:15">
      <c r="A1469" s="3" t="s">
        <v>10049</v>
      </c>
      <c r="B1469" s="3" t="s">
        <v>10050</v>
      </c>
      <c r="C1469" s="3" t="s">
        <v>10049</v>
      </c>
      <c r="D1469">
        <v>0</v>
      </c>
      <c r="E1469">
        <v>6</v>
      </c>
      <c r="F1469">
        <f t="shared" si="22"/>
        <v>0</v>
      </c>
      <c r="G1469">
        <v>0</v>
      </c>
      <c r="H1469">
        <v>5</v>
      </c>
      <c r="I1469">
        <v>0</v>
      </c>
      <c r="J1469">
        <v>0</v>
      </c>
      <c r="K1469">
        <v>0</v>
      </c>
      <c r="L1469">
        <v>2</v>
      </c>
      <c r="M1469">
        <v>3</v>
      </c>
      <c r="N1469">
        <v>1</v>
      </c>
      <c r="O1469">
        <v>2</v>
      </c>
    </row>
    <row r="1470" spans="1:15">
      <c r="A1470" s="3" t="s">
        <v>10051</v>
      </c>
      <c r="B1470" s="3" t="s">
        <v>7284</v>
      </c>
      <c r="C1470" s="3" t="s">
        <v>10051</v>
      </c>
      <c r="D1470">
        <v>0</v>
      </c>
      <c r="E1470">
        <v>0</v>
      </c>
      <c r="F1470">
        <f t="shared" si="22"/>
        <v>19</v>
      </c>
      <c r="G1470">
        <v>0</v>
      </c>
      <c r="H1470">
        <v>0</v>
      </c>
      <c r="I1470">
        <v>19</v>
      </c>
      <c r="J1470">
        <v>0</v>
      </c>
      <c r="K1470">
        <v>0</v>
      </c>
      <c r="L1470">
        <v>11</v>
      </c>
      <c r="M1470">
        <v>5</v>
      </c>
      <c r="N1470">
        <v>-6</v>
      </c>
      <c r="O1470">
        <v>14</v>
      </c>
    </row>
    <row r="1471" spans="1:15">
      <c r="A1471" s="3" t="s">
        <v>10052</v>
      </c>
      <c r="B1471" s="3" t="s">
        <v>8041</v>
      </c>
      <c r="C1471" s="3" t="s">
        <v>10052</v>
      </c>
      <c r="D1471">
        <v>0</v>
      </c>
      <c r="E1471">
        <v>0</v>
      </c>
      <c r="F1471">
        <f t="shared" si="22"/>
        <v>24</v>
      </c>
      <c r="G1471">
        <v>0</v>
      </c>
      <c r="H1471">
        <v>0</v>
      </c>
      <c r="I1471">
        <v>24</v>
      </c>
      <c r="J1471">
        <v>0</v>
      </c>
      <c r="K1471">
        <v>0</v>
      </c>
      <c r="L1471">
        <v>5</v>
      </c>
      <c r="M1471">
        <v>7</v>
      </c>
      <c r="N1471">
        <v>2</v>
      </c>
      <c r="O1471">
        <v>17</v>
      </c>
    </row>
    <row r="1472" spans="1:15">
      <c r="A1472" s="3" t="s">
        <v>10053</v>
      </c>
      <c r="B1472" s="3" t="s">
        <v>10054</v>
      </c>
      <c r="C1472" s="3" t="s">
        <v>10053</v>
      </c>
      <c r="D1472">
        <v>0</v>
      </c>
      <c r="E1472">
        <v>57</v>
      </c>
      <c r="F1472">
        <f t="shared" si="22"/>
        <v>0</v>
      </c>
      <c r="G1472">
        <v>0</v>
      </c>
      <c r="H1472">
        <v>44</v>
      </c>
      <c r="I1472">
        <v>0</v>
      </c>
      <c r="J1472">
        <v>0</v>
      </c>
      <c r="K1472">
        <v>0</v>
      </c>
      <c r="L1472">
        <v>8</v>
      </c>
      <c r="M1472">
        <v>44</v>
      </c>
      <c r="N1472">
        <v>36</v>
      </c>
      <c r="O1472">
        <v>0</v>
      </c>
    </row>
    <row r="1473" spans="1:15">
      <c r="A1473" s="3" t="s">
        <v>10055</v>
      </c>
      <c r="B1473" s="3" t="s">
        <v>10056</v>
      </c>
      <c r="C1473" s="3" t="s">
        <v>10055</v>
      </c>
      <c r="D1473">
        <v>0</v>
      </c>
      <c r="E1473">
        <v>72</v>
      </c>
      <c r="F1473">
        <f t="shared" si="22"/>
        <v>0</v>
      </c>
      <c r="G1473">
        <v>0</v>
      </c>
      <c r="H1473">
        <v>47</v>
      </c>
      <c r="I1473">
        <v>0</v>
      </c>
      <c r="J1473">
        <v>0</v>
      </c>
      <c r="K1473">
        <v>0</v>
      </c>
      <c r="L1473">
        <v>47</v>
      </c>
      <c r="M1473">
        <v>47</v>
      </c>
      <c r="N1473">
        <v>0</v>
      </c>
      <c r="O1473">
        <v>0</v>
      </c>
    </row>
    <row r="1474" spans="1:15">
      <c r="A1474" s="3" t="s">
        <v>10057</v>
      </c>
      <c r="B1474" s="3" t="s">
        <v>2817</v>
      </c>
      <c r="C1474" s="3" t="s">
        <v>10057</v>
      </c>
      <c r="D1474">
        <v>0</v>
      </c>
      <c r="E1474">
        <v>686</v>
      </c>
      <c r="F1474">
        <f t="shared" si="22"/>
        <v>3384</v>
      </c>
      <c r="G1474">
        <v>1080</v>
      </c>
      <c r="H1474">
        <v>858</v>
      </c>
      <c r="I1474">
        <v>2304</v>
      </c>
      <c r="J1474">
        <v>0</v>
      </c>
      <c r="K1474">
        <v>0</v>
      </c>
      <c r="L1474">
        <v>3271</v>
      </c>
      <c r="M1474">
        <v>3058</v>
      </c>
      <c r="N1474">
        <v>-213</v>
      </c>
      <c r="O1474">
        <v>104</v>
      </c>
    </row>
    <row r="1475" spans="1:15">
      <c r="A1475" s="3" t="s">
        <v>10058</v>
      </c>
      <c r="B1475" s="3" t="s">
        <v>10059</v>
      </c>
      <c r="C1475" s="3" t="s">
        <v>10058</v>
      </c>
      <c r="D1475">
        <v>0</v>
      </c>
      <c r="E1475">
        <v>19</v>
      </c>
      <c r="F1475">
        <f t="shared" ref="F1475:F1538" si="23">G1475+I1475</f>
        <v>12</v>
      </c>
      <c r="G1475">
        <v>0</v>
      </c>
      <c r="H1475">
        <v>18</v>
      </c>
      <c r="I1475">
        <v>12</v>
      </c>
      <c r="J1475">
        <v>0</v>
      </c>
      <c r="K1475">
        <v>0</v>
      </c>
      <c r="L1475">
        <v>31</v>
      </c>
      <c r="M1475">
        <v>27</v>
      </c>
      <c r="N1475">
        <v>-4</v>
      </c>
      <c r="O1475">
        <v>3</v>
      </c>
    </row>
    <row r="1476" spans="1:15">
      <c r="A1476" s="3" t="s">
        <v>10060</v>
      </c>
      <c r="B1476" s="3" t="s">
        <v>10061</v>
      </c>
      <c r="C1476" s="3" t="s">
        <v>10060</v>
      </c>
      <c r="D1476">
        <v>0</v>
      </c>
      <c r="E1476">
        <v>38</v>
      </c>
      <c r="F1476">
        <f t="shared" si="23"/>
        <v>144</v>
      </c>
      <c r="G1476">
        <v>0</v>
      </c>
      <c r="H1476">
        <v>37</v>
      </c>
      <c r="I1476">
        <v>144</v>
      </c>
      <c r="J1476">
        <v>0</v>
      </c>
      <c r="K1476">
        <v>0</v>
      </c>
      <c r="L1476">
        <v>177</v>
      </c>
      <c r="M1476">
        <v>169</v>
      </c>
      <c r="N1476">
        <v>-8</v>
      </c>
      <c r="O1476">
        <v>12</v>
      </c>
    </row>
    <row r="1477" spans="1:15">
      <c r="A1477" s="3" t="s">
        <v>10062</v>
      </c>
      <c r="B1477" s="3" t="s">
        <v>2813</v>
      </c>
      <c r="C1477" s="3" t="s">
        <v>10062</v>
      </c>
      <c r="D1477">
        <v>0</v>
      </c>
      <c r="E1477">
        <v>253</v>
      </c>
      <c r="F1477">
        <f t="shared" si="23"/>
        <v>1836</v>
      </c>
      <c r="G1477">
        <v>516</v>
      </c>
      <c r="H1477">
        <v>313</v>
      </c>
      <c r="I1477">
        <v>1320</v>
      </c>
      <c r="J1477">
        <v>0</v>
      </c>
      <c r="K1477">
        <v>0</v>
      </c>
      <c r="L1477">
        <v>1302</v>
      </c>
      <c r="M1477">
        <v>1152</v>
      </c>
      <c r="N1477">
        <v>-150</v>
      </c>
      <c r="O1477">
        <v>481</v>
      </c>
    </row>
    <row r="1478" spans="1:15">
      <c r="A1478" s="3" t="s">
        <v>10063</v>
      </c>
      <c r="B1478" s="3" t="s">
        <v>6229</v>
      </c>
      <c r="C1478" s="3" t="s">
        <v>10063</v>
      </c>
      <c r="D1478">
        <v>0</v>
      </c>
      <c r="E1478">
        <v>20</v>
      </c>
      <c r="F1478">
        <f t="shared" si="23"/>
        <v>384</v>
      </c>
      <c r="G1478">
        <v>5</v>
      </c>
      <c r="H1478">
        <v>6</v>
      </c>
      <c r="I1478">
        <v>379</v>
      </c>
      <c r="J1478">
        <v>0</v>
      </c>
      <c r="K1478">
        <v>0</v>
      </c>
      <c r="L1478">
        <v>291</v>
      </c>
      <c r="M1478">
        <v>238</v>
      </c>
      <c r="N1478">
        <v>-53</v>
      </c>
      <c r="O1478">
        <v>147</v>
      </c>
    </row>
    <row r="1479" spans="1:15">
      <c r="A1479" s="3" t="s">
        <v>10064</v>
      </c>
      <c r="B1479" s="3" t="s">
        <v>10065</v>
      </c>
      <c r="C1479" s="3" t="s">
        <v>10064</v>
      </c>
      <c r="D1479">
        <v>0</v>
      </c>
      <c r="E1479">
        <v>132</v>
      </c>
      <c r="F1479">
        <f t="shared" si="23"/>
        <v>36</v>
      </c>
      <c r="G1479">
        <v>0</v>
      </c>
      <c r="H1479">
        <v>129</v>
      </c>
      <c r="I1479">
        <v>36</v>
      </c>
      <c r="J1479">
        <v>0</v>
      </c>
      <c r="K1479">
        <v>0</v>
      </c>
      <c r="L1479">
        <v>196</v>
      </c>
      <c r="M1479">
        <v>91</v>
      </c>
      <c r="N1479">
        <v>-105</v>
      </c>
      <c r="O1479">
        <v>74</v>
      </c>
    </row>
    <row r="1480" spans="1:15">
      <c r="A1480" s="3" t="s">
        <v>10066</v>
      </c>
      <c r="B1480" s="3" t="s">
        <v>10067</v>
      </c>
      <c r="C1480" s="3" t="s">
        <v>10066</v>
      </c>
      <c r="D1480">
        <v>0</v>
      </c>
      <c r="E1480">
        <v>0</v>
      </c>
      <c r="F1480">
        <f t="shared" si="23"/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7</v>
      </c>
      <c r="M1480">
        <v>1</v>
      </c>
      <c r="N1480">
        <v>-6</v>
      </c>
      <c r="O1480">
        <v>0</v>
      </c>
    </row>
    <row r="1481" spans="1:15">
      <c r="A1481" s="3" t="s">
        <v>10068</v>
      </c>
      <c r="B1481" s="3" t="s">
        <v>10069</v>
      </c>
      <c r="C1481" s="3" t="s">
        <v>10068</v>
      </c>
      <c r="D1481">
        <v>0</v>
      </c>
      <c r="E1481">
        <v>0</v>
      </c>
      <c r="F1481">
        <f t="shared" si="23"/>
        <v>0</v>
      </c>
      <c r="G1481">
        <v>0</v>
      </c>
      <c r="H1481">
        <v>21</v>
      </c>
      <c r="I1481">
        <v>0</v>
      </c>
      <c r="J1481">
        <v>0</v>
      </c>
      <c r="K1481">
        <v>0</v>
      </c>
      <c r="L1481">
        <v>55</v>
      </c>
      <c r="M1481">
        <v>17</v>
      </c>
      <c r="N1481">
        <v>-38</v>
      </c>
      <c r="O1481">
        <v>4</v>
      </c>
    </row>
    <row r="1482" spans="1:15">
      <c r="A1482" s="3" t="s">
        <v>10070</v>
      </c>
      <c r="B1482" s="3" t="s">
        <v>10071</v>
      </c>
      <c r="C1482" s="3" t="s">
        <v>10070</v>
      </c>
      <c r="D1482">
        <v>0</v>
      </c>
      <c r="E1482">
        <v>0</v>
      </c>
      <c r="F1482">
        <f t="shared" si="23"/>
        <v>0</v>
      </c>
      <c r="G1482">
        <v>0</v>
      </c>
      <c r="H1482">
        <v>2</v>
      </c>
      <c r="I1482">
        <v>0</v>
      </c>
      <c r="J1482">
        <v>0</v>
      </c>
      <c r="K1482">
        <v>0</v>
      </c>
      <c r="L1482">
        <v>22</v>
      </c>
      <c r="M1482">
        <v>-2</v>
      </c>
      <c r="N1482">
        <v>-24</v>
      </c>
      <c r="O1482">
        <v>4</v>
      </c>
    </row>
    <row r="1483" spans="1:15">
      <c r="A1483" s="3" t="s">
        <v>10072</v>
      </c>
      <c r="B1483" s="3" t="s">
        <v>2809</v>
      </c>
      <c r="C1483" s="3" t="s">
        <v>10072</v>
      </c>
      <c r="D1483">
        <v>0</v>
      </c>
      <c r="E1483">
        <v>105</v>
      </c>
      <c r="F1483">
        <f t="shared" si="23"/>
        <v>288</v>
      </c>
      <c r="G1483">
        <v>144</v>
      </c>
      <c r="H1483">
        <v>189</v>
      </c>
      <c r="I1483">
        <v>144</v>
      </c>
      <c r="J1483">
        <v>0</v>
      </c>
      <c r="K1483">
        <v>0</v>
      </c>
      <c r="L1483">
        <v>281</v>
      </c>
      <c r="M1483">
        <v>288</v>
      </c>
      <c r="N1483">
        <v>7</v>
      </c>
      <c r="O1483">
        <v>45</v>
      </c>
    </row>
    <row r="1484" spans="1:15">
      <c r="A1484" s="3" t="s">
        <v>10073</v>
      </c>
      <c r="B1484" s="3" t="s">
        <v>10074</v>
      </c>
      <c r="C1484" s="3" t="s">
        <v>10073</v>
      </c>
      <c r="D1484">
        <v>0</v>
      </c>
      <c r="E1484">
        <v>114</v>
      </c>
      <c r="F1484">
        <f t="shared" si="23"/>
        <v>0</v>
      </c>
      <c r="G1484">
        <v>0</v>
      </c>
      <c r="H1484">
        <v>118</v>
      </c>
      <c r="I1484">
        <v>0</v>
      </c>
      <c r="J1484">
        <v>0</v>
      </c>
      <c r="K1484">
        <v>0</v>
      </c>
      <c r="L1484">
        <v>98</v>
      </c>
      <c r="M1484">
        <v>70</v>
      </c>
      <c r="N1484">
        <v>-28</v>
      </c>
      <c r="O1484">
        <v>48</v>
      </c>
    </row>
    <row r="1485" spans="1:15">
      <c r="A1485" s="3" t="s">
        <v>10075</v>
      </c>
      <c r="B1485" s="3" t="s">
        <v>2805</v>
      </c>
      <c r="C1485" s="3" t="s">
        <v>10075</v>
      </c>
      <c r="D1485">
        <v>0</v>
      </c>
      <c r="E1485">
        <v>107</v>
      </c>
      <c r="F1485">
        <f t="shared" si="23"/>
        <v>0</v>
      </c>
      <c r="G1485">
        <v>0</v>
      </c>
      <c r="H1485">
        <v>101</v>
      </c>
      <c r="I1485">
        <v>0</v>
      </c>
      <c r="J1485">
        <v>0</v>
      </c>
      <c r="K1485">
        <v>0</v>
      </c>
      <c r="L1485">
        <v>23</v>
      </c>
      <c r="M1485">
        <v>10</v>
      </c>
      <c r="N1485">
        <v>-13</v>
      </c>
      <c r="O1485">
        <v>91</v>
      </c>
    </row>
    <row r="1486" spans="1:15">
      <c r="A1486" s="3" t="s">
        <v>10076</v>
      </c>
      <c r="B1486" s="3" t="s">
        <v>2803</v>
      </c>
      <c r="C1486" s="3" t="s">
        <v>10076</v>
      </c>
      <c r="D1486">
        <v>0</v>
      </c>
      <c r="E1486">
        <v>34</v>
      </c>
      <c r="F1486">
        <f t="shared" si="23"/>
        <v>36</v>
      </c>
      <c r="G1486">
        <v>0</v>
      </c>
      <c r="H1486">
        <v>4</v>
      </c>
      <c r="I1486">
        <v>36</v>
      </c>
      <c r="J1486">
        <v>0</v>
      </c>
      <c r="K1486">
        <v>0</v>
      </c>
      <c r="L1486">
        <v>46</v>
      </c>
      <c r="M1486">
        <v>40</v>
      </c>
      <c r="N1486">
        <v>-6</v>
      </c>
      <c r="O1486">
        <v>0</v>
      </c>
    </row>
    <row r="1487" spans="1:15">
      <c r="A1487" s="3" t="s">
        <v>10077</v>
      </c>
      <c r="B1487" s="3" t="s">
        <v>2801</v>
      </c>
      <c r="C1487" s="3" t="s">
        <v>10077</v>
      </c>
      <c r="D1487">
        <v>0</v>
      </c>
      <c r="E1487">
        <v>202</v>
      </c>
      <c r="F1487">
        <f t="shared" si="23"/>
        <v>144</v>
      </c>
      <c r="G1487">
        <v>0</v>
      </c>
      <c r="H1487">
        <v>60</v>
      </c>
      <c r="I1487">
        <v>144</v>
      </c>
      <c r="J1487">
        <v>0</v>
      </c>
      <c r="K1487">
        <v>0</v>
      </c>
      <c r="L1487">
        <v>197</v>
      </c>
      <c r="M1487">
        <v>176</v>
      </c>
      <c r="N1487">
        <v>-21</v>
      </c>
      <c r="O1487">
        <v>28</v>
      </c>
    </row>
    <row r="1488" spans="1:15">
      <c r="A1488" s="3" t="s">
        <v>10078</v>
      </c>
      <c r="B1488" s="3" t="s">
        <v>10079</v>
      </c>
      <c r="C1488" s="3" t="s">
        <v>10078</v>
      </c>
      <c r="D1488">
        <v>1</v>
      </c>
      <c r="E1488">
        <v>1</v>
      </c>
      <c r="F1488">
        <f t="shared" si="23"/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3" t="s">
        <v>10080</v>
      </c>
      <c r="B1489" s="3" t="s">
        <v>10081</v>
      </c>
      <c r="C1489" s="3" t="s">
        <v>10080</v>
      </c>
      <c r="D1489">
        <v>0</v>
      </c>
      <c r="E1489">
        <v>359</v>
      </c>
      <c r="F1489">
        <f t="shared" si="23"/>
        <v>0</v>
      </c>
      <c r="G1489">
        <v>0</v>
      </c>
      <c r="H1489">
        <v>267</v>
      </c>
      <c r="I1489">
        <v>0</v>
      </c>
      <c r="J1489">
        <v>0</v>
      </c>
      <c r="K1489">
        <v>0</v>
      </c>
      <c r="L1489">
        <v>307</v>
      </c>
      <c r="M1489">
        <v>260</v>
      </c>
      <c r="N1489">
        <v>-47</v>
      </c>
      <c r="O1489">
        <v>7</v>
      </c>
    </row>
    <row r="1490" spans="1:15">
      <c r="A1490" s="3" t="s">
        <v>10082</v>
      </c>
      <c r="B1490" s="3" t="s">
        <v>10083</v>
      </c>
      <c r="C1490" s="3" t="s">
        <v>10082</v>
      </c>
      <c r="D1490">
        <v>0</v>
      </c>
      <c r="E1490">
        <v>111</v>
      </c>
      <c r="F1490">
        <f t="shared" si="23"/>
        <v>270</v>
      </c>
      <c r="G1490">
        <v>0</v>
      </c>
      <c r="H1490">
        <v>24</v>
      </c>
      <c r="I1490">
        <v>270</v>
      </c>
      <c r="J1490">
        <v>0</v>
      </c>
      <c r="K1490">
        <v>0</v>
      </c>
      <c r="L1490">
        <v>228</v>
      </c>
      <c r="M1490">
        <v>199</v>
      </c>
      <c r="N1490">
        <v>-29</v>
      </c>
      <c r="O1490">
        <v>95</v>
      </c>
    </row>
    <row r="1491" spans="1:15">
      <c r="A1491" s="3" t="s">
        <v>10084</v>
      </c>
      <c r="B1491" s="3" t="s">
        <v>2793</v>
      </c>
      <c r="C1491" s="3" t="s">
        <v>10084</v>
      </c>
      <c r="D1491">
        <v>0</v>
      </c>
      <c r="E1491">
        <v>3</v>
      </c>
      <c r="F1491">
        <f t="shared" si="23"/>
        <v>0</v>
      </c>
      <c r="G1491">
        <v>0</v>
      </c>
      <c r="H1491">
        <v>3</v>
      </c>
      <c r="I1491">
        <v>0</v>
      </c>
      <c r="J1491">
        <v>0</v>
      </c>
      <c r="K1491">
        <v>0</v>
      </c>
      <c r="L1491">
        <v>2</v>
      </c>
      <c r="M1491">
        <v>1</v>
      </c>
      <c r="N1491">
        <v>-1</v>
      </c>
      <c r="O1491">
        <v>2</v>
      </c>
    </row>
    <row r="1492" spans="1:15">
      <c r="A1492" s="3" t="s">
        <v>10085</v>
      </c>
      <c r="B1492" s="3" t="s">
        <v>2791</v>
      </c>
      <c r="C1492" s="3" t="s">
        <v>10085</v>
      </c>
      <c r="D1492">
        <v>0</v>
      </c>
      <c r="E1492">
        <v>15</v>
      </c>
      <c r="F1492">
        <f t="shared" si="23"/>
        <v>432</v>
      </c>
      <c r="G1492">
        <v>108</v>
      </c>
      <c r="H1492">
        <v>95</v>
      </c>
      <c r="I1492">
        <v>324</v>
      </c>
      <c r="J1492">
        <v>0</v>
      </c>
      <c r="K1492">
        <v>0</v>
      </c>
      <c r="L1492">
        <v>436</v>
      </c>
      <c r="M1492">
        <v>418</v>
      </c>
      <c r="N1492">
        <v>-18</v>
      </c>
      <c r="O1492">
        <v>1</v>
      </c>
    </row>
    <row r="1493" spans="1:15">
      <c r="A1493" s="3" t="s">
        <v>10086</v>
      </c>
      <c r="B1493" s="3" t="s">
        <v>10087</v>
      </c>
      <c r="C1493" s="3" t="s">
        <v>10086</v>
      </c>
      <c r="D1493">
        <v>0</v>
      </c>
      <c r="E1493">
        <v>60</v>
      </c>
      <c r="F1493">
        <f t="shared" si="23"/>
        <v>0</v>
      </c>
      <c r="G1493">
        <v>0</v>
      </c>
      <c r="H1493">
        <v>86</v>
      </c>
      <c r="I1493">
        <v>0</v>
      </c>
      <c r="J1493">
        <v>0</v>
      </c>
      <c r="K1493">
        <v>0</v>
      </c>
      <c r="L1493">
        <v>31</v>
      </c>
      <c r="M1493">
        <v>85</v>
      </c>
      <c r="N1493">
        <v>54</v>
      </c>
      <c r="O1493">
        <v>1</v>
      </c>
    </row>
    <row r="1494" spans="1:15">
      <c r="A1494" s="3" t="s">
        <v>10088</v>
      </c>
      <c r="B1494" s="3" t="s">
        <v>6225</v>
      </c>
      <c r="C1494" s="3" t="s">
        <v>10088</v>
      </c>
      <c r="D1494">
        <v>0</v>
      </c>
      <c r="E1494">
        <v>25</v>
      </c>
      <c r="F1494">
        <f t="shared" si="23"/>
        <v>216</v>
      </c>
      <c r="G1494">
        <v>72</v>
      </c>
      <c r="H1494">
        <v>69</v>
      </c>
      <c r="I1494">
        <v>144</v>
      </c>
      <c r="J1494">
        <v>0</v>
      </c>
      <c r="K1494">
        <v>0</v>
      </c>
      <c r="L1494">
        <v>232</v>
      </c>
      <c r="M1494">
        <v>167</v>
      </c>
      <c r="N1494">
        <v>-65</v>
      </c>
      <c r="O1494">
        <v>46</v>
      </c>
    </row>
    <row r="1495" spans="1:15">
      <c r="A1495" s="3" t="s">
        <v>10089</v>
      </c>
      <c r="B1495" s="3" t="s">
        <v>10090</v>
      </c>
      <c r="C1495" s="3" t="s">
        <v>10089</v>
      </c>
      <c r="D1495">
        <v>0</v>
      </c>
      <c r="E1495">
        <v>36</v>
      </c>
      <c r="F1495">
        <f t="shared" si="23"/>
        <v>0</v>
      </c>
      <c r="G1495">
        <v>0</v>
      </c>
      <c r="H1495">
        <v>35</v>
      </c>
      <c r="I1495">
        <v>0</v>
      </c>
      <c r="J1495">
        <v>0</v>
      </c>
      <c r="K1495">
        <v>0</v>
      </c>
      <c r="L1495">
        <v>35</v>
      </c>
      <c r="M1495">
        <v>35</v>
      </c>
      <c r="N1495">
        <v>0</v>
      </c>
      <c r="O1495">
        <v>0</v>
      </c>
    </row>
    <row r="1496" spans="1:15">
      <c r="A1496" s="3" t="s">
        <v>10091</v>
      </c>
      <c r="B1496" s="3" t="s">
        <v>10092</v>
      </c>
      <c r="C1496" s="3" t="s">
        <v>10091</v>
      </c>
      <c r="D1496">
        <v>0</v>
      </c>
      <c r="E1496">
        <v>1</v>
      </c>
      <c r="F1496">
        <f t="shared" si="23"/>
        <v>144</v>
      </c>
      <c r="G1496">
        <v>0</v>
      </c>
      <c r="H1496">
        <v>0</v>
      </c>
      <c r="I1496">
        <v>144</v>
      </c>
      <c r="J1496">
        <v>0</v>
      </c>
      <c r="K1496">
        <v>0</v>
      </c>
      <c r="L1496">
        <v>0</v>
      </c>
      <c r="M1496">
        <v>144</v>
      </c>
      <c r="N1496">
        <v>144</v>
      </c>
      <c r="O1496">
        <v>0</v>
      </c>
    </row>
    <row r="1497" spans="1:15">
      <c r="A1497" s="3" t="s">
        <v>10093</v>
      </c>
      <c r="B1497" s="3" t="s">
        <v>6219</v>
      </c>
      <c r="C1497" s="3" t="s">
        <v>10093</v>
      </c>
      <c r="D1497">
        <v>0</v>
      </c>
      <c r="E1497">
        <v>49</v>
      </c>
      <c r="F1497">
        <f t="shared" si="23"/>
        <v>252</v>
      </c>
      <c r="G1497">
        <v>0</v>
      </c>
      <c r="H1497">
        <v>67</v>
      </c>
      <c r="I1497">
        <v>252</v>
      </c>
      <c r="J1497">
        <v>0</v>
      </c>
      <c r="K1497">
        <v>0</v>
      </c>
      <c r="L1497">
        <v>94</v>
      </c>
      <c r="M1497">
        <v>294</v>
      </c>
      <c r="N1497">
        <v>200</v>
      </c>
      <c r="O1497">
        <v>25</v>
      </c>
    </row>
    <row r="1498" spans="1:15">
      <c r="A1498" s="3" t="s">
        <v>10094</v>
      </c>
      <c r="B1498" s="3" t="s">
        <v>3807</v>
      </c>
      <c r="C1498" s="3" t="s">
        <v>10094</v>
      </c>
      <c r="D1498">
        <v>0</v>
      </c>
      <c r="E1498">
        <v>16</v>
      </c>
      <c r="F1498">
        <f t="shared" si="23"/>
        <v>0</v>
      </c>
      <c r="G1498">
        <v>0</v>
      </c>
      <c r="H1498">
        <v>16</v>
      </c>
      <c r="I1498">
        <v>0</v>
      </c>
      <c r="J1498">
        <v>0</v>
      </c>
      <c r="K1498">
        <v>0</v>
      </c>
      <c r="L1498">
        <v>17</v>
      </c>
      <c r="M1498">
        <v>16</v>
      </c>
      <c r="N1498">
        <v>-1</v>
      </c>
      <c r="O1498">
        <v>0</v>
      </c>
    </row>
    <row r="1499" spans="1:15">
      <c r="A1499" s="3" t="s">
        <v>10095</v>
      </c>
      <c r="B1499" s="3" t="s">
        <v>10096</v>
      </c>
      <c r="C1499" s="3" t="s">
        <v>10095</v>
      </c>
      <c r="D1499">
        <v>0</v>
      </c>
      <c r="E1499">
        <v>12</v>
      </c>
      <c r="F1499">
        <f t="shared" si="23"/>
        <v>0</v>
      </c>
      <c r="G1499">
        <v>0</v>
      </c>
      <c r="H1499">
        <v>12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11</v>
      </c>
    </row>
    <row r="1500" spans="1:15">
      <c r="A1500" s="3" t="s">
        <v>10097</v>
      </c>
      <c r="B1500" s="3" t="s">
        <v>10098</v>
      </c>
      <c r="C1500" s="3" t="s">
        <v>10097</v>
      </c>
      <c r="D1500">
        <v>0</v>
      </c>
      <c r="E1500">
        <v>81</v>
      </c>
      <c r="F1500">
        <f t="shared" si="23"/>
        <v>264</v>
      </c>
      <c r="G1500">
        <v>0</v>
      </c>
      <c r="H1500">
        <v>23</v>
      </c>
      <c r="I1500">
        <v>264</v>
      </c>
      <c r="J1500">
        <v>0</v>
      </c>
      <c r="K1500">
        <v>0</v>
      </c>
      <c r="L1500">
        <v>158</v>
      </c>
      <c r="M1500">
        <v>117</v>
      </c>
      <c r="N1500">
        <v>-41</v>
      </c>
      <c r="O1500">
        <v>170</v>
      </c>
    </row>
    <row r="1501" spans="1:15">
      <c r="A1501" s="3" t="s">
        <v>10099</v>
      </c>
      <c r="B1501" s="3" t="s">
        <v>7877</v>
      </c>
      <c r="C1501" s="3" t="s">
        <v>10099</v>
      </c>
      <c r="D1501">
        <v>0</v>
      </c>
      <c r="E1501">
        <v>0</v>
      </c>
      <c r="F1501">
        <f t="shared" si="23"/>
        <v>36</v>
      </c>
      <c r="G1501">
        <v>0</v>
      </c>
      <c r="H1501">
        <v>0</v>
      </c>
      <c r="I1501">
        <v>36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</row>
    <row r="1502" spans="1:15">
      <c r="A1502" s="3" t="s">
        <v>10100</v>
      </c>
      <c r="B1502" s="3" t="s">
        <v>10101</v>
      </c>
      <c r="C1502" s="3" t="s">
        <v>10100</v>
      </c>
      <c r="D1502">
        <v>0</v>
      </c>
      <c r="E1502">
        <v>0</v>
      </c>
      <c r="F1502">
        <f t="shared" si="23"/>
        <v>0</v>
      </c>
      <c r="G1502">
        <v>0</v>
      </c>
      <c r="H1502">
        <v>24</v>
      </c>
      <c r="I1502">
        <v>0</v>
      </c>
      <c r="J1502">
        <v>0</v>
      </c>
      <c r="K1502">
        <v>0</v>
      </c>
      <c r="L1502">
        <v>15</v>
      </c>
      <c r="M1502">
        <v>13</v>
      </c>
      <c r="N1502">
        <v>-2</v>
      </c>
      <c r="O1502">
        <v>11</v>
      </c>
    </row>
    <row r="1503" spans="1:15">
      <c r="A1503" s="3" t="s">
        <v>10102</v>
      </c>
      <c r="B1503" s="3" t="s">
        <v>10103</v>
      </c>
      <c r="C1503" s="3" t="s">
        <v>10102</v>
      </c>
      <c r="D1503">
        <v>0</v>
      </c>
      <c r="E1503">
        <v>8</v>
      </c>
      <c r="F1503">
        <f t="shared" si="23"/>
        <v>63</v>
      </c>
      <c r="G1503">
        <v>0</v>
      </c>
      <c r="H1503">
        <v>9</v>
      </c>
      <c r="I1503">
        <v>63</v>
      </c>
      <c r="J1503">
        <v>0</v>
      </c>
      <c r="K1503">
        <v>0</v>
      </c>
      <c r="L1503">
        <v>16</v>
      </c>
      <c r="M1503">
        <v>13</v>
      </c>
      <c r="N1503">
        <v>-3</v>
      </c>
      <c r="O1503">
        <v>59</v>
      </c>
    </row>
    <row r="1504" spans="1:15">
      <c r="A1504" s="3" t="s">
        <v>10104</v>
      </c>
      <c r="B1504" s="3" t="s">
        <v>10105</v>
      </c>
      <c r="C1504" s="3" t="s">
        <v>10104</v>
      </c>
      <c r="D1504">
        <v>0</v>
      </c>
      <c r="E1504">
        <v>11</v>
      </c>
      <c r="F1504">
        <f t="shared" si="23"/>
        <v>0</v>
      </c>
      <c r="G1504">
        <v>0</v>
      </c>
      <c r="H1504">
        <v>11</v>
      </c>
      <c r="I1504">
        <v>0</v>
      </c>
      <c r="J1504">
        <v>0</v>
      </c>
      <c r="K1504">
        <v>0</v>
      </c>
      <c r="L1504">
        <v>10</v>
      </c>
      <c r="M1504">
        <v>10</v>
      </c>
      <c r="N1504">
        <v>0</v>
      </c>
      <c r="O1504">
        <v>1</v>
      </c>
    </row>
    <row r="1505" spans="1:15">
      <c r="A1505" s="3" t="s">
        <v>10106</v>
      </c>
      <c r="B1505" s="3" t="s">
        <v>10107</v>
      </c>
      <c r="C1505" s="3" t="s">
        <v>10106</v>
      </c>
      <c r="D1505">
        <v>0</v>
      </c>
      <c r="E1505">
        <v>210</v>
      </c>
      <c r="F1505">
        <f t="shared" si="23"/>
        <v>0</v>
      </c>
      <c r="G1505">
        <v>0</v>
      </c>
      <c r="H1505">
        <v>179</v>
      </c>
      <c r="I1505">
        <v>0</v>
      </c>
      <c r="J1505">
        <v>0</v>
      </c>
      <c r="K1505">
        <v>0</v>
      </c>
      <c r="L1505">
        <v>184</v>
      </c>
      <c r="M1505">
        <v>179</v>
      </c>
      <c r="N1505">
        <v>-5</v>
      </c>
      <c r="O1505">
        <v>0</v>
      </c>
    </row>
    <row r="1506" spans="1:15">
      <c r="A1506" s="3" t="s">
        <v>10108</v>
      </c>
      <c r="B1506" s="3" t="s">
        <v>8117</v>
      </c>
      <c r="C1506" s="3" t="s">
        <v>10108</v>
      </c>
      <c r="D1506">
        <v>0</v>
      </c>
      <c r="E1506">
        <v>0</v>
      </c>
      <c r="F1506">
        <f t="shared" si="23"/>
        <v>72</v>
      </c>
      <c r="G1506">
        <v>0</v>
      </c>
      <c r="H1506">
        <v>0</v>
      </c>
      <c r="I1506">
        <v>72</v>
      </c>
      <c r="J1506">
        <v>0</v>
      </c>
      <c r="K1506">
        <v>0</v>
      </c>
      <c r="L1506">
        <v>0</v>
      </c>
      <c r="M1506">
        <v>58</v>
      </c>
      <c r="N1506">
        <v>58</v>
      </c>
      <c r="O1506">
        <v>14</v>
      </c>
    </row>
    <row r="1507" spans="1:15">
      <c r="A1507" s="3" t="s">
        <v>10109</v>
      </c>
      <c r="B1507" s="3" t="s">
        <v>8115</v>
      </c>
      <c r="C1507" s="3" t="s">
        <v>10109</v>
      </c>
      <c r="D1507">
        <v>0</v>
      </c>
      <c r="E1507">
        <v>0</v>
      </c>
      <c r="F1507">
        <f t="shared" si="23"/>
        <v>36</v>
      </c>
      <c r="G1507">
        <v>0</v>
      </c>
      <c r="H1507">
        <v>0</v>
      </c>
      <c r="I1507">
        <v>36</v>
      </c>
      <c r="J1507">
        <v>0</v>
      </c>
      <c r="K1507">
        <v>0</v>
      </c>
      <c r="L1507">
        <v>33</v>
      </c>
      <c r="M1507">
        <v>30</v>
      </c>
      <c r="N1507">
        <v>-3</v>
      </c>
      <c r="O1507">
        <v>6</v>
      </c>
    </row>
    <row r="1508" spans="1:15">
      <c r="A1508" s="3" t="s">
        <v>10110</v>
      </c>
      <c r="B1508" s="3" t="s">
        <v>2789</v>
      </c>
      <c r="C1508" s="3" t="s">
        <v>10110</v>
      </c>
      <c r="D1508">
        <v>0</v>
      </c>
      <c r="E1508">
        <v>50</v>
      </c>
      <c r="F1508">
        <f t="shared" si="23"/>
        <v>5</v>
      </c>
      <c r="G1508">
        <v>0</v>
      </c>
      <c r="H1508">
        <v>37</v>
      </c>
      <c r="I1508">
        <v>5</v>
      </c>
      <c r="J1508">
        <v>0</v>
      </c>
      <c r="K1508">
        <v>0</v>
      </c>
      <c r="L1508">
        <v>42</v>
      </c>
      <c r="M1508">
        <v>42</v>
      </c>
      <c r="N1508">
        <v>0</v>
      </c>
      <c r="O1508">
        <v>0</v>
      </c>
    </row>
    <row r="1509" spans="1:15">
      <c r="A1509" s="3" t="s">
        <v>10111</v>
      </c>
      <c r="B1509" s="3" t="s">
        <v>10112</v>
      </c>
      <c r="C1509" s="3" t="s">
        <v>10111</v>
      </c>
      <c r="D1509">
        <v>0</v>
      </c>
      <c r="E1509">
        <v>281</v>
      </c>
      <c r="F1509">
        <f t="shared" si="23"/>
        <v>0</v>
      </c>
      <c r="G1509">
        <v>0</v>
      </c>
      <c r="H1509">
        <v>238</v>
      </c>
      <c r="I1509">
        <v>0</v>
      </c>
      <c r="J1509">
        <v>0</v>
      </c>
      <c r="K1509">
        <v>0</v>
      </c>
      <c r="L1509">
        <v>217</v>
      </c>
      <c r="M1509">
        <v>227</v>
      </c>
      <c r="N1509">
        <v>10</v>
      </c>
      <c r="O1509">
        <v>11</v>
      </c>
    </row>
    <row r="1510" spans="1:15">
      <c r="A1510" s="3" t="s">
        <v>10113</v>
      </c>
      <c r="B1510" s="3" t="s">
        <v>10114</v>
      </c>
      <c r="C1510" s="3" t="s">
        <v>10113</v>
      </c>
      <c r="D1510">
        <v>0</v>
      </c>
      <c r="E1510">
        <v>165</v>
      </c>
      <c r="F1510">
        <f t="shared" si="23"/>
        <v>0</v>
      </c>
      <c r="G1510">
        <v>0</v>
      </c>
      <c r="H1510">
        <v>171</v>
      </c>
      <c r="I1510">
        <v>0</v>
      </c>
      <c r="J1510">
        <v>0</v>
      </c>
      <c r="K1510">
        <v>0</v>
      </c>
      <c r="L1510">
        <v>19</v>
      </c>
      <c r="M1510">
        <v>21</v>
      </c>
      <c r="N1510">
        <v>2</v>
      </c>
      <c r="O1510">
        <v>150</v>
      </c>
    </row>
    <row r="1511" spans="1:15">
      <c r="A1511" s="3" t="s">
        <v>10115</v>
      </c>
      <c r="B1511" s="3" t="s">
        <v>10116</v>
      </c>
      <c r="C1511" s="3" t="s">
        <v>10115</v>
      </c>
      <c r="D1511">
        <v>0</v>
      </c>
      <c r="E1511">
        <v>36</v>
      </c>
      <c r="F1511">
        <f t="shared" si="23"/>
        <v>0</v>
      </c>
      <c r="G1511">
        <v>0</v>
      </c>
      <c r="H1511">
        <v>38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38</v>
      </c>
    </row>
    <row r="1512" spans="1:15">
      <c r="A1512" s="3" t="s">
        <v>10117</v>
      </c>
      <c r="B1512" s="3" t="s">
        <v>10118</v>
      </c>
      <c r="C1512" s="3" t="s">
        <v>10117</v>
      </c>
      <c r="D1512">
        <v>0</v>
      </c>
      <c r="E1512">
        <v>6</v>
      </c>
      <c r="F1512">
        <f t="shared" si="23"/>
        <v>72</v>
      </c>
      <c r="G1512">
        <v>0</v>
      </c>
      <c r="H1512">
        <v>6</v>
      </c>
      <c r="I1512">
        <v>72</v>
      </c>
      <c r="J1512">
        <v>0</v>
      </c>
      <c r="K1512">
        <v>0</v>
      </c>
      <c r="L1512">
        <v>6</v>
      </c>
      <c r="M1512">
        <v>4</v>
      </c>
      <c r="N1512">
        <v>-2</v>
      </c>
      <c r="O1512">
        <v>74</v>
      </c>
    </row>
    <row r="1513" spans="1:15">
      <c r="A1513" s="3" t="s">
        <v>10119</v>
      </c>
      <c r="B1513" s="3" t="s">
        <v>10120</v>
      </c>
      <c r="C1513" s="3" t="s">
        <v>10119</v>
      </c>
      <c r="D1513">
        <v>0</v>
      </c>
      <c r="E1513">
        <v>120</v>
      </c>
      <c r="F1513">
        <f t="shared" si="23"/>
        <v>72</v>
      </c>
      <c r="G1513">
        <v>0</v>
      </c>
      <c r="H1513">
        <v>1</v>
      </c>
      <c r="I1513">
        <v>72</v>
      </c>
      <c r="J1513">
        <v>0</v>
      </c>
      <c r="K1513">
        <v>0</v>
      </c>
      <c r="L1513">
        <v>15</v>
      </c>
      <c r="M1513">
        <v>12</v>
      </c>
      <c r="N1513">
        <v>-3</v>
      </c>
      <c r="O1513">
        <v>61</v>
      </c>
    </row>
    <row r="1514" spans="1:15">
      <c r="A1514" s="3" t="s">
        <v>10121</v>
      </c>
      <c r="B1514" s="3" t="s">
        <v>10122</v>
      </c>
      <c r="C1514" s="3" t="s">
        <v>10121</v>
      </c>
      <c r="D1514">
        <v>0</v>
      </c>
      <c r="E1514">
        <v>90</v>
      </c>
      <c r="F1514">
        <f t="shared" si="23"/>
        <v>0</v>
      </c>
      <c r="G1514">
        <v>0</v>
      </c>
      <c r="H1514">
        <v>92</v>
      </c>
      <c r="I1514">
        <v>0</v>
      </c>
      <c r="J1514">
        <v>0</v>
      </c>
      <c r="K1514">
        <v>0</v>
      </c>
      <c r="L1514">
        <v>1</v>
      </c>
      <c r="M1514">
        <v>2</v>
      </c>
      <c r="N1514">
        <v>1</v>
      </c>
      <c r="O1514">
        <v>90</v>
      </c>
    </row>
    <row r="1515" spans="1:15">
      <c r="A1515" s="3" t="s">
        <v>10123</v>
      </c>
      <c r="B1515" s="3" t="s">
        <v>10124</v>
      </c>
      <c r="C1515" s="3" t="s">
        <v>10123</v>
      </c>
      <c r="D1515">
        <v>0</v>
      </c>
      <c r="E1515">
        <v>36</v>
      </c>
      <c r="F1515">
        <f t="shared" si="23"/>
        <v>0</v>
      </c>
      <c r="G1515">
        <v>0</v>
      </c>
      <c r="H1515">
        <v>36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36</v>
      </c>
    </row>
    <row r="1516" spans="1:15">
      <c r="A1516" s="3" t="s">
        <v>10125</v>
      </c>
      <c r="B1516" s="3" t="s">
        <v>10126</v>
      </c>
      <c r="C1516" s="3" t="s">
        <v>10125</v>
      </c>
      <c r="D1516">
        <v>0</v>
      </c>
      <c r="E1516">
        <v>70</v>
      </c>
      <c r="F1516">
        <f t="shared" si="23"/>
        <v>0</v>
      </c>
      <c r="G1516">
        <v>0</v>
      </c>
      <c r="H1516">
        <v>39</v>
      </c>
      <c r="I1516">
        <v>0</v>
      </c>
      <c r="J1516">
        <v>0</v>
      </c>
      <c r="K1516">
        <v>0</v>
      </c>
      <c r="L1516">
        <v>37</v>
      </c>
      <c r="M1516">
        <v>32</v>
      </c>
      <c r="N1516">
        <v>-5</v>
      </c>
      <c r="O1516">
        <v>7</v>
      </c>
    </row>
    <row r="1517" spans="1:15">
      <c r="A1517" s="3" t="s">
        <v>10127</v>
      </c>
      <c r="B1517" s="3" t="s">
        <v>10128</v>
      </c>
      <c r="C1517" s="3" t="s">
        <v>10127</v>
      </c>
      <c r="D1517">
        <v>0</v>
      </c>
      <c r="E1517">
        <v>6</v>
      </c>
      <c r="F1517">
        <f t="shared" si="23"/>
        <v>0</v>
      </c>
      <c r="G1517">
        <v>0</v>
      </c>
      <c r="H1517">
        <v>8</v>
      </c>
      <c r="I1517">
        <v>0</v>
      </c>
      <c r="J1517">
        <v>0</v>
      </c>
      <c r="K1517">
        <v>0</v>
      </c>
      <c r="L1517">
        <v>18</v>
      </c>
      <c r="M1517">
        <v>8</v>
      </c>
      <c r="N1517">
        <v>-10</v>
      </c>
      <c r="O1517">
        <v>0</v>
      </c>
    </row>
    <row r="1518" spans="1:15">
      <c r="A1518" s="3" t="s">
        <v>10129</v>
      </c>
      <c r="B1518" s="3" t="s">
        <v>10130</v>
      </c>
      <c r="C1518" s="3" t="s">
        <v>10129</v>
      </c>
      <c r="D1518">
        <v>0</v>
      </c>
      <c r="E1518">
        <v>5</v>
      </c>
      <c r="F1518">
        <f t="shared" si="23"/>
        <v>0</v>
      </c>
      <c r="G1518">
        <v>0</v>
      </c>
      <c r="H1518">
        <v>5</v>
      </c>
      <c r="I1518">
        <v>0</v>
      </c>
      <c r="J1518">
        <v>0</v>
      </c>
      <c r="K1518">
        <v>0</v>
      </c>
      <c r="L1518">
        <v>4</v>
      </c>
      <c r="M1518">
        <v>4</v>
      </c>
      <c r="N1518">
        <v>0</v>
      </c>
      <c r="O1518">
        <v>1</v>
      </c>
    </row>
    <row r="1519" spans="1:15">
      <c r="A1519" s="3" t="s">
        <v>10131</v>
      </c>
      <c r="B1519" s="3" t="s">
        <v>10132</v>
      </c>
      <c r="C1519" s="3" t="s">
        <v>10131</v>
      </c>
      <c r="D1519">
        <v>0</v>
      </c>
      <c r="E1519">
        <v>1</v>
      </c>
      <c r="F1519">
        <f t="shared" si="23"/>
        <v>0</v>
      </c>
      <c r="G1519">
        <v>0</v>
      </c>
      <c r="H1519">
        <v>6</v>
      </c>
      <c r="I1519">
        <v>0</v>
      </c>
      <c r="J1519">
        <v>0</v>
      </c>
      <c r="K1519">
        <v>0</v>
      </c>
      <c r="L1519">
        <v>3</v>
      </c>
      <c r="M1519">
        <v>3</v>
      </c>
      <c r="N1519">
        <v>0</v>
      </c>
      <c r="O1519">
        <v>3</v>
      </c>
    </row>
    <row r="1520" spans="1:15">
      <c r="A1520" s="3" t="s">
        <v>10133</v>
      </c>
      <c r="B1520" s="3" t="s">
        <v>10134</v>
      </c>
      <c r="C1520" s="3" t="s">
        <v>10133</v>
      </c>
      <c r="D1520">
        <v>0</v>
      </c>
      <c r="E1520">
        <v>16</v>
      </c>
      <c r="F1520">
        <f t="shared" si="23"/>
        <v>0</v>
      </c>
      <c r="G1520">
        <v>0</v>
      </c>
      <c r="H1520">
        <v>13</v>
      </c>
      <c r="I1520">
        <v>0</v>
      </c>
      <c r="J1520">
        <v>0</v>
      </c>
      <c r="K1520">
        <v>0</v>
      </c>
      <c r="L1520">
        <v>1</v>
      </c>
      <c r="M1520">
        <v>5</v>
      </c>
      <c r="N1520">
        <v>4</v>
      </c>
      <c r="O1520">
        <v>8</v>
      </c>
    </row>
    <row r="1521" spans="1:15">
      <c r="A1521" s="3" t="s">
        <v>10135</v>
      </c>
      <c r="B1521" s="3" t="s">
        <v>10136</v>
      </c>
      <c r="C1521" s="3" t="s">
        <v>10135</v>
      </c>
      <c r="D1521">
        <v>0</v>
      </c>
      <c r="E1521">
        <v>3</v>
      </c>
      <c r="F1521">
        <f t="shared" si="23"/>
        <v>0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</v>
      </c>
    </row>
    <row r="1522" spans="1:15">
      <c r="A1522" s="3" t="s">
        <v>10137</v>
      </c>
      <c r="B1522" s="3" t="s">
        <v>10138</v>
      </c>
      <c r="C1522" s="3" t="s">
        <v>10137</v>
      </c>
      <c r="D1522">
        <v>0</v>
      </c>
      <c r="E1522">
        <v>153</v>
      </c>
      <c r="F1522">
        <f t="shared" si="23"/>
        <v>0</v>
      </c>
      <c r="G1522">
        <v>0</v>
      </c>
      <c r="H1522">
        <v>154</v>
      </c>
      <c r="I1522">
        <v>0</v>
      </c>
      <c r="J1522">
        <v>0</v>
      </c>
      <c r="K1522">
        <v>0</v>
      </c>
      <c r="L1522">
        <v>2</v>
      </c>
      <c r="M1522">
        <v>1</v>
      </c>
      <c r="N1522">
        <v>-1</v>
      </c>
      <c r="O1522">
        <v>153</v>
      </c>
    </row>
    <row r="1523" spans="1:15">
      <c r="A1523" s="3" t="s">
        <v>10139</v>
      </c>
      <c r="B1523" s="3" t="s">
        <v>10140</v>
      </c>
      <c r="C1523" s="3" t="s">
        <v>10139</v>
      </c>
      <c r="D1523">
        <v>0</v>
      </c>
      <c r="E1523">
        <v>31</v>
      </c>
      <c r="F1523">
        <f t="shared" si="23"/>
        <v>0</v>
      </c>
      <c r="G1523">
        <v>0</v>
      </c>
      <c r="H1523">
        <v>34</v>
      </c>
      <c r="I1523">
        <v>0</v>
      </c>
      <c r="J1523">
        <v>0</v>
      </c>
      <c r="K1523">
        <v>0</v>
      </c>
      <c r="L1523">
        <v>5</v>
      </c>
      <c r="M1523">
        <v>3</v>
      </c>
      <c r="N1523">
        <v>-2</v>
      </c>
      <c r="O1523">
        <v>31</v>
      </c>
    </row>
    <row r="1524" spans="1:15">
      <c r="A1524" s="3" t="s">
        <v>10141</v>
      </c>
      <c r="B1524" s="3" t="s">
        <v>10142</v>
      </c>
      <c r="C1524" s="3" t="s">
        <v>10141</v>
      </c>
      <c r="D1524">
        <v>0</v>
      </c>
      <c r="E1524">
        <v>31</v>
      </c>
      <c r="F1524">
        <f t="shared" si="23"/>
        <v>0</v>
      </c>
      <c r="G1524">
        <v>0</v>
      </c>
      <c r="H1524">
        <v>32</v>
      </c>
      <c r="I1524">
        <v>0</v>
      </c>
      <c r="J1524">
        <v>0</v>
      </c>
      <c r="K1524">
        <v>0</v>
      </c>
      <c r="L1524">
        <v>0</v>
      </c>
      <c r="M1524">
        <v>-5</v>
      </c>
      <c r="N1524">
        <v>-5</v>
      </c>
      <c r="O1524">
        <v>37</v>
      </c>
    </row>
    <row r="1525" spans="1:15">
      <c r="A1525" s="3" t="s">
        <v>10143</v>
      </c>
      <c r="B1525" s="3" t="s">
        <v>8133</v>
      </c>
      <c r="C1525" s="3" t="s">
        <v>10143</v>
      </c>
      <c r="D1525">
        <v>0</v>
      </c>
      <c r="E1525">
        <v>0</v>
      </c>
      <c r="F1525">
        <f t="shared" si="23"/>
        <v>72</v>
      </c>
      <c r="G1525">
        <v>0</v>
      </c>
      <c r="H1525">
        <v>0</v>
      </c>
      <c r="I1525">
        <v>72</v>
      </c>
      <c r="J1525">
        <v>0</v>
      </c>
      <c r="K1525">
        <v>0</v>
      </c>
      <c r="L1525">
        <v>5</v>
      </c>
      <c r="M1525">
        <v>16</v>
      </c>
      <c r="N1525">
        <v>11</v>
      </c>
      <c r="O1525">
        <v>56</v>
      </c>
    </row>
    <row r="1526" spans="1:15">
      <c r="A1526" s="3" t="s">
        <v>10144</v>
      </c>
      <c r="B1526" s="3" t="s">
        <v>8131</v>
      </c>
      <c r="C1526" s="3" t="s">
        <v>10144</v>
      </c>
      <c r="D1526">
        <v>0</v>
      </c>
      <c r="E1526">
        <v>0</v>
      </c>
      <c r="F1526">
        <f t="shared" si="23"/>
        <v>72</v>
      </c>
      <c r="G1526">
        <v>0</v>
      </c>
      <c r="H1526">
        <v>0</v>
      </c>
      <c r="I1526">
        <v>72</v>
      </c>
      <c r="J1526">
        <v>0</v>
      </c>
      <c r="K1526">
        <v>0</v>
      </c>
      <c r="L1526">
        <v>8</v>
      </c>
      <c r="M1526">
        <v>1</v>
      </c>
      <c r="N1526">
        <v>-7</v>
      </c>
      <c r="O1526">
        <v>71</v>
      </c>
    </row>
    <row r="1527" spans="1:15">
      <c r="A1527" s="3" t="s">
        <v>10145</v>
      </c>
      <c r="B1527" s="3" t="s">
        <v>8129</v>
      </c>
      <c r="C1527" s="3" t="s">
        <v>10145</v>
      </c>
      <c r="D1527">
        <v>0</v>
      </c>
      <c r="E1527">
        <v>0</v>
      </c>
      <c r="F1527">
        <f t="shared" si="23"/>
        <v>72</v>
      </c>
      <c r="G1527">
        <v>0</v>
      </c>
      <c r="H1527">
        <v>0</v>
      </c>
      <c r="I1527">
        <v>72</v>
      </c>
      <c r="J1527">
        <v>0</v>
      </c>
      <c r="K1527">
        <v>0</v>
      </c>
      <c r="L1527">
        <v>4</v>
      </c>
      <c r="M1527">
        <v>4</v>
      </c>
      <c r="N1527">
        <v>0</v>
      </c>
      <c r="O1527">
        <v>68</v>
      </c>
    </row>
    <row r="1528" spans="1:15">
      <c r="A1528" s="3" t="s">
        <v>10146</v>
      </c>
      <c r="B1528" s="3" t="s">
        <v>2787</v>
      </c>
      <c r="C1528" s="3" t="s">
        <v>10146</v>
      </c>
      <c r="D1528">
        <v>0</v>
      </c>
      <c r="E1528">
        <v>11</v>
      </c>
      <c r="F1528">
        <f t="shared" si="23"/>
        <v>792</v>
      </c>
      <c r="G1528">
        <v>144</v>
      </c>
      <c r="H1528">
        <v>8</v>
      </c>
      <c r="I1528">
        <v>648</v>
      </c>
      <c r="J1528">
        <v>0</v>
      </c>
      <c r="K1528">
        <v>0</v>
      </c>
      <c r="L1528">
        <v>494</v>
      </c>
      <c r="M1528">
        <v>417</v>
      </c>
      <c r="N1528">
        <v>-77</v>
      </c>
      <c r="O1528">
        <v>239</v>
      </c>
    </row>
    <row r="1529" spans="1:15">
      <c r="A1529" s="3" t="s">
        <v>10147</v>
      </c>
      <c r="B1529" s="3" t="s">
        <v>2785</v>
      </c>
      <c r="C1529" s="3" t="s">
        <v>10147</v>
      </c>
      <c r="D1529">
        <v>0</v>
      </c>
      <c r="E1529">
        <v>36</v>
      </c>
      <c r="F1529">
        <f t="shared" si="23"/>
        <v>36</v>
      </c>
      <c r="G1529">
        <v>36</v>
      </c>
      <c r="H1529">
        <v>56</v>
      </c>
      <c r="I1529">
        <v>0</v>
      </c>
      <c r="J1529">
        <v>0</v>
      </c>
      <c r="K1529">
        <v>0</v>
      </c>
      <c r="L1529">
        <v>44</v>
      </c>
      <c r="M1529">
        <v>36</v>
      </c>
      <c r="N1529">
        <v>-8</v>
      </c>
      <c r="O1529">
        <v>20</v>
      </c>
    </row>
    <row r="1530" spans="1:15">
      <c r="A1530" s="3" t="s">
        <v>10148</v>
      </c>
      <c r="B1530" s="3" t="s">
        <v>2783</v>
      </c>
      <c r="C1530" s="3" t="s">
        <v>10148</v>
      </c>
      <c r="D1530">
        <v>0</v>
      </c>
      <c r="E1530">
        <v>624</v>
      </c>
      <c r="F1530">
        <f t="shared" si="23"/>
        <v>5112</v>
      </c>
      <c r="G1530">
        <v>1800</v>
      </c>
      <c r="H1530">
        <v>1283</v>
      </c>
      <c r="I1530">
        <v>3312</v>
      </c>
      <c r="J1530">
        <v>0</v>
      </c>
      <c r="K1530">
        <v>0</v>
      </c>
      <c r="L1530">
        <v>3448</v>
      </c>
      <c r="M1530">
        <v>3259</v>
      </c>
      <c r="N1530">
        <v>-189</v>
      </c>
      <c r="O1530">
        <v>1336</v>
      </c>
    </row>
    <row r="1531" spans="1:15">
      <c r="A1531" s="3" t="s">
        <v>10149</v>
      </c>
      <c r="B1531" s="3" t="s">
        <v>10150</v>
      </c>
      <c r="C1531" s="3" t="s">
        <v>10149</v>
      </c>
      <c r="D1531">
        <v>0</v>
      </c>
      <c r="E1531">
        <v>392</v>
      </c>
      <c r="F1531">
        <f t="shared" si="23"/>
        <v>360</v>
      </c>
      <c r="G1531">
        <v>0</v>
      </c>
      <c r="H1531">
        <v>270</v>
      </c>
      <c r="I1531">
        <v>360</v>
      </c>
      <c r="J1531">
        <v>0</v>
      </c>
      <c r="K1531">
        <v>0</v>
      </c>
      <c r="L1531">
        <v>485</v>
      </c>
      <c r="M1531">
        <v>391</v>
      </c>
      <c r="N1531">
        <v>-94</v>
      </c>
      <c r="O1531">
        <v>239</v>
      </c>
    </row>
    <row r="1532" spans="1:15">
      <c r="A1532" s="3" t="s">
        <v>10151</v>
      </c>
      <c r="B1532" s="3" t="s">
        <v>2779</v>
      </c>
      <c r="C1532" s="3" t="s">
        <v>10151</v>
      </c>
      <c r="D1532">
        <v>0</v>
      </c>
      <c r="E1532">
        <v>1358</v>
      </c>
      <c r="F1532">
        <f t="shared" si="23"/>
        <v>1356</v>
      </c>
      <c r="G1532">
        <v>60</v>
      </c>
      <c r="H1532">
        <v>833</v>
      </c>
      <c r="I1532">
        <v>1296</v>
      </c>
      <c r="J1532">
        <v>0</v>
      </c>
      <c r="K1532">
        <v>0</v>
      </c>
      <c r="L1532">
        <v>2053</v>
      </c>
      <c r="M1532">
        <v>1956</v>
      </c>
      <c r="N1532">
        <v>-97</v>
      </c>
      <c r="O1532">
        <v>173</v>
      </c>
    </row>
    <row r="1533" spans="1:15">
      <c r="A1533" s="3" t="s">
        <v>10152</v>
      </c>
      <c r="B1533" s="3" t="s">
        <v>7286</v>
      </c>
      <c r="C1533" s="3" t="s">
        <v>10152</v>
      </c>
      <c r="D1533">
        <v>0</v>
      </c>
      <c r="E1533">
        <v>0</v>
      </c>
      <c r="F1533">
        <f t="shared" si="23"/>
        <v>12</v>
      </c>
      <c r="G1533">
        <v>0</v>
      </c>
      <c r="H1533">
        <v>0</v>
      </c>
      <c r="I1533">
        <v>12</v>
      </c>
      <c r="J1533">
        <v>0</v>
      </c>
      <c r="K1533">
        <v>0</v>
      </c>
      <c r="L1533">
        <v>5</v>
      </c>
      <c r="M1533">
        <v>2</v>
      </c>
      <c r="N1533">
        <v>-3</v>
      </c>
      <c r="O1533">
        <v>10</v>
      </c>
    </row>
    <row r="1534" spans="1:15">
      <c r="A1534" s="3" t="s">
        <v>10153</v>
      </c>
      <c r="B1534" s="3" t="s">
        <v>7288</v>
      </c>
      <c r="C1534" s="3" t="s">
        <v>10153</v>
      </c>
      <c r="D1534">
        <v>0</v>
      </c>
      <c r="E1534">
        <v>0</v>
      </c>
      <c r="F1534">
        <f t="shared" si="23"/>
        <v>36</v>
      </c>
      <c r="G1534">
        <v>0</v>
      </c>
      <c r="H1534">
        <v>0</v>
      </c>
      <c r="I1534">
        <v>36</v>
      </c>
      <c r="J1534">
        <v>0</v>
      </c>
      <c r="K1534">
        <v>0</v>
      </c>
      <c r="L1534">
        <v>37</v>
      </c>
      <c r="M1534">
        <v>1</v>
      </c>
      <c r="N1534">
        <v>-36</v>
      </c>
      <c r="O1534">
        <v>35</v>
      </c>
    </row>
    <row r="1535" spans="1:15">
      <c r="A1535" s="3" t="s">
        <v>10154</v>
      </c>
      <c r="B1535" s="3" t="s">
        <v>2777</v>
      </c>
      <c r="C1535" s="3" t="s">
        <v>10154</v>
      </c>
      <c r="D1535">
        <v>0</v>
      </c>
      <c r="E1535">
        <v>53</v>
      </c>
      <c r="F1535">
        <f t="shared" si="23"/>
        <v>192</v>
      </c>
      <c r="G1535">
        <v>60</v>
      </c>
      <c r="H1535">
        <v>78</v>
      </c>
      <c r="I1535">
        <v>132</v>
      </c>
      <c r="J1535">
        <v>0</v>
      </c>
      <c r="K1535">
        <v>0</v>
      </c>
      <c r="L1535">
        <v>184</v>
      </c>
      <c r="M1535">
        <v>153</v>
      </c>
      <c r="N1535">
        <v>-31</v>
      </c>
      <c r="O1535">
        <v>57</v>
      </c>
    </row>
    <row r="1536" spans="1:15">
      <c r="A1536" s="3" t="s">
        <v>10155</v>
      </c>
      <c r="B1536" s="3" t="s">
        <v>10156</v>
      </c>
      <c r="C1536" s="3" t="s">
        <v>10155</v>
      </c>
      <c r="D1536">
        <v>0</v>
      </c>
      <c r="E1536">
        <v>5</v>
      </c>
      <c r="F1536">
        <f t="shared" si="23"/>
        <v>12</v>
      </c>
      <c r="G1536">
        <v>0</v>
      </c>
      <c r="H1536">
        <v>8</v>
      </c>
      <c r="I1536">
        <v>12</v>
      </c>
      <c r="J1536">
        <v>0</v>
      </c>
      <c r="K1536">
        <v>0</v>
      </c>
      <c r="L1536">
        <v>25</v>
      </c>
      <c r="M1536">
        <v>20</v>
      </c>
      <c r="N1536">
        <v>-5</v>
      </c>
      <c r="O1536">
        <v>0</v>
      </c>
    </row>
    <row r="1537" spans="1:15">
      <c r="A1537" s="3" t="s">
        <v>10157</v>
      </c>
      <c r="B1537" s="3" t="s">
        <v>2773</v>
      </c>
      <c r="C1537" s="3" t="s">
        <v>10157</v>
      </c>
      <c r="D1537">
        <v>0</v>
      </c>
      <c r="E1537">
        <v>32</v>
      </c>
      <c r="F1537">
        <f t="shared" si="23"/>
        <v>240</v>
      </c>
      <c r="G1537">
        <v>72</v>
      </c>
      <c r="H1537">
        <v>69</v>
      </c>
      <c r="I1537">
        <v>168</v>
      </c>
      <c r="J1537">
        <v>0</v>
      </c>
      <c r="K1537">
        <v>0</v>
      </c>
      <c r="L1537">
        <v>207</v>
      </c>
      <c r="M1537">
        <v>200</v>
      </c>
      <c r="N1537">
        <v>-7</v>
      </c>
      <c r="O1537">
        <v>37</v>
      </c>
    </row>
    <row r="1538" spans="1:15">
      <c r="A1538" s="3" t="s">
        <v>10158</v>
      </c>
      <c r="B1538" s="3" t="s">
        <v>10159</v>
      </c>
      <c r="C1538" s="3" t="s">
        <v>10158</v>
      </c>
      <c r="D1538">
        <v>0</v>
      </c>
      <c r="E1538">
        <v>19</v>
      </c>
      <c r="F1538">
        <f t="shared" si="23"/>
        <v>0</v>
      </c>
      <c r="G1538">
        <v>0</v>
      </c>
      <c r="H1538">
        <v>24</v>
      </c>
      <c r="I1538">
        <v>0</v>
      </c>
      <c r="J1538">
        <v>0</v>
      </c>
      <c r="K1538">
        <v>0</v>
      </c>
      <c r="L1538">
        <v>5</v>
      </c>
      <c r="M1538">
        <v>4</v>
      </c>
      <c r="N1538">
        <v>-1</v>
      </c>
      <c r="O1538">
        <v>20</v>
      </c>
    </row>
    <row r="1539" spans="1:15">
      <c r="A1539" s="3" t="s">
        <v>10160</v>
      </c>
      <c r="B1539" s="3" t="s">
        <v>10161</v>
      </c>
      <c r="C1539" s="3" t="s">
        <v>10160</v>
      </c>
      <c r="D1539">
        <v>0</v>
      </c>
      <c r="E1539">
        <v>120</v>
      </c>
      <c r="F1539">
        <f t="shared" ref="F1539:F1602" si="24">G1539+I1539</f>
        <v>0</v>
      </c>
      <c r="G1539">
        <v>0</v>
      </c>
      <c r="H1539">
        <v>108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-1</v>
      </c>
      <c r="O1539">
        <v>108</v>
      </c>
    </row>
    <row r="1540" spans="1:15">
      <c r="A1540" s="3" t="s">
        <v>10162</v>
      </c>
      <c r="B1540" s="3" t="s">
        <v>10163</v>
      </c>
      <c r="C1540" s="3" t="s">
        <v>10162</v>
      </c>
      <c r="D1540">
        <v>0</v>
      </c>
      <c r="E1540">
        <v>227</v>
      </c>
      <c r="F1540">
        <f t="shared" si="24"/>
        <v>60</v>
      </c>
      <c r="G1540">
        <v>0</v>
      </c>
      <c r="H1540">
        <v>181</v>
      </c>
      <c r="I1540">
        <v>60</v>
      </c>
      <c r="J1540">
        <v>0</v>
      </c>
      <c r="K1540">
        <v>0</v>
      </c>
      <c r="L1540">
        <v>243</v>
      </c>
      <c r="M1540">
        <v>241</v>
      </c>
      <c r="N1540">
        <v>-2</v>
      </c>
      <c r="O1540">
        <v>0</v>
      </c>
    </row>
    <row r="1541" spans="1:15">
      <c r="A1541" s="3" t="s">
        <v>10164</v>
      </c>
      <c r="B1541" s="3" t="s">
        <v>2765</v>
      </c>
      <c r="C1541" s="3" t="s">
        <v>10164</v>
      </c>
      <c r="D1541">
        <v>0</v>
      </c>
      <c r="E1541">
        <v>630</v>
      </c>
      <c r="F1541">
        <f t="shared" si="24"/>
        <v>168</v>
      </c>
      <c r="G1541">
        <v>0</v>
      </c>
      <c r="H1541">
        <v>447</v>
      </c>
      <c r="I1541">
        <v>168</v>
      </c>
      <c r="J1541">
        <v>0</v>
      </c>
      <c r="K1541">
        <v>0</v>
      </c>
      <c r="L1541">
        <v>626</v>
      </c>
      <c r="M1541">
        <v>574</v>
      </c>
      <c r="N1541">
        <v>-52</v>
      </c>
      <c r="O1541">
        <v>41</v>
      </c>
    </row>
    <row r="1542" spans="1:15">
      <c r="A1542" s="3" t="s">
        <v>10165</v>
      </c>
      <c r="B1542" s="3" t="s">
        <v>2763</v>
      </c>
      <c r="C1542" s="3" t="s">
        <v>10165</v>
      </c>
      <c r="D1542">
        <v>0</v>
      </c>
      <c r="E1542">
        <v>175</v>
      </c>
      <c r="F1542">
        <f t="shared" si="24"/>
        <v>228</v>
      </c>
      <c r="G1542">
        <v>0</v>
      </c>
      <c r="H1542">
        <v>81</v>
      </c>
      <c r="I1542">
        <v>228</v>
      </c>
      <c r="J1542">
        <v>0</v>
      </c>
      <c r="K1542">
        <v>0</v>
      </c>
      <c r="L1542">
        <v>282</v>
      </c>
      <c r="M1542">
        <v>257</v>
      </c>
      <c r="N1542">
        <v>-25</v>
      </c>
      <c r="O1542">
        <v>52</v>
      </c>
    </row>
    <row r="1543" spans="1:15">
      <c r="A1543" s="3" t="s">
        <v>10166</v>
      </c>
      <c r="B1543" s="3" t="s">
        <v>10167</v>
      </c>
      <c r="C1543" s="3" t="s">
        <v>10166</v>
      </c>
      <c r="D1543">
        <v>0</v>
      </c>
      <c r="E1543">
        <v>9</v>
      </c>
      <c r="F1543">
        <f t="shared" si="24"/>
        <v>72</v>
      </c>
      <c r="G1543">
        <v>0</v>
      </c>
      <c r="H1543">
        <v>3</v>
      </c>
      <c r="I1543">
        <v>72</v>
      </c>
      <c r="J1543">
        <v>0</v>
      </c>
      <c r="K1543">
        <v>0</v>
      </c>
      <c r="L1543">
        <v>35</v>
      </c>
      <c r="M1543">
        <v>40</v>
      </c>
      <c r="N1543">
        <v>5</v>
      </c>
      <c r="O1543">
        <v>35</v>
      </c>
    </row>
    <row r="1544" spans="1:15">
      <c r="A1544" s="3" t="s">
        <v>10168</v>
      </c>
      <c r="B1544" s="3" t="s">
        <v>2759</v>
      </c>
      <c r="C1544" s="3" t="s">
        <v>10168</v>
      </c>
      <c r="D1544">
        <v>0</v>
      </c>
      <c r="E1544">
        <v>44</v>
      </c>
      <c r="F1544">
        <f t="shared" si="24"/>
        <v>96</v>
      </c>
      <c r="G1544">
        <v>0</v>
      </c>
      <c r="H1544">
        <v>29</v>
      </c>
      <c r="I1544">
        <v>96</v>
      </c>
      <c r="J1544">
        <v>0</v>
      </c>
      <c r="K1544">
        <v>0</v>
      </c>
      <c r="L1544">
        <v>33</v>
      </c>
      <c r="M1544">
        <v>59</v>
      </c>
      <c r="N1544">
        <v>26</v>
      </c>
      <c r="O1544">
        <v>66</v>
      </c>
    </row>
    <row r="1545" spans="1:15">
      <c r="A1545" s="3" t="s">
        <v>10169</v>
      </c>
      <c r="B1545" s="3" t="s">
        <v>10170</v>
      </c>
      <c r="C1545" s="3" t="s">
        <v>10169</v>
      </c>
      <c r="D1545">
        <v>0</v>
      </c>
      <c r="E1545">
        <v>7</v>
      </c>
      <c r="F1545">
        <f t="shared" si="24"/>
        <v>48</v>
      </c>
      <c r="G1545">
        <v>48</v>
      </c>
      <c r="H1545">
        <v>57</v>
      </c>
      <c r="I1545">
        <v>0</v>
      </c>
      <c r="J1545">
        <v>0</v>
      </c>
      <c r="K1545">
        <v>0</v>
      </c>
      <c r="L1545">
        <v>3</v>
      </c>
      <c r="M1545">
        <v>1</v>
      </c>
      <c r="N1545">
        <v>-2</v>
      </c>
      <c r="O1545">
        <v>56</v>
      </c>
    </row>
    <row r="1546" spans="1:15">
      <c r="A1546" s="3" t="s">
        <v>10171</v>
      </c>
      <c r="B1546" s="3" t="s">
        <v>10172</v>
      </c>
      <c r="C1546" s="3" t="s">
        <v>10171</v>
      </c>
      <c r="D1546">
        <v>0</v>
      </c>
      <c r="E1546">
        <v>141</v>
      </c>
      <c r="F1546">
        <f t="shared" si="24"/>
        <v>108</v>
      </c>
      <c r="G1546">
        <v>0</v>
      </c>
      <c r="H1546">
        <v>99</v>
      </c>
      <c r="I1546">
        <v>108</v>
      </c>
      <c r="J1546">
        <v>0</v>
      </c>
      <c r="K1546">
        <v>0</v>
      </c>
      <c r="L1546">
        <v>173</v>
      </c>
      <c r="M1546">
        <v>83</v>
      </c>
      <c r="N1546">
        <v>-90</v>
      </c>
      <c r="O1546">
        <v>124</v>
      </c>
    </row>
    <row r="1547" spans="1:15">
      <c r="A1547" s="3" t="s">
        <v>10173</v>
      </c>
      <c r="B1547" s="3" t="s">
        <v>10174</v>
      </c>
      <c r="C1547" s="3" t="s">
        <v>10173</v>
      </c>
      <c r="D1547">
        <v>0</v>
      </c>
      <c r="E1547">
        <v>18</v>
      </c>
      <c r="F1547">
        <f t="shared" si="24"/>
        <v>144</v>
      </c>
      <c r="G1547">
        <v>36</v>
      </c>
      <c r="H1547">
        <v>27</v>
      </c>
      <c r="I1547">
        <v>108</v>
      </c>
      <c r="J1547">
        <v>0</v>
      </c>
      <c r="K1547">
        <v>0</v>
      </c>
      <c r="L1547">
        <v>98</v>
      </c>
      <c r="M1547">
        <v>88</v>
      </c>
      <c r="N1547">
        <v>-10</v>
      </c>
      <c r="O1547">
        <v>47</v>
      </c>
    </row>
    <row r="1548" spans="1:15">
      <c r="A1548" s="3" t="s">
        <v>10175</v>
      </c>
      <c r="B1548" s="3" t="s">
        <v>2753</v>
      </c>
      <c r="C1548" s="3" t="s">
        <v>10175</v>
      </c>
      <c r="D1548">
        <v>0</v>
      </c>
      <c r="E1548">
        <v>47</v>
      </c>
      <c r="F1548">
        <f t="shared" si="24"/>
        <v>204</v>
      </c>
      <c r="G1548">
        <v>0</v>
      </c>
      <c r="H1548">
        <v>17</v>
      </c>
      <c r="I1548">
        <v>204</v>
      </c>
      <c r="J1548">
        <v>0</v>
      </c>
      <c r="K1548">
        <v>0</v>
      </c>
      <c r="L1548">
        <v>261</v>
      </c>
      <c r="M1548">
        <v>185</v>
      </c>
      <c r="N1548">
        <v>-76</v>
      </c>
      <c r="O1548">
        <v>36</v>
      </c>
    </row>
    <row r="1549" spans="1:15">
      <c r="A1549" s="3" t="s">
        <v>10176</v>
      </c>
      <c r="B1549" s="3" t="s">
        <v>10177</v>
      </c>
      <c r="C1549" s="3" t="s">
        <v>10176</v>
      </c>
      <c r="D1549">
        <v>0</v>
      </c>
      <c r="E1549">
        <v>76</v>
      </c>
      <c r="F1549">
        <f t="shared" si="24"/>
        <v>0</v>
      </c>
      <c r="G1549">
        <v>0</v>
      </c>
      <c r="H1549">
        <v>62</v>
      </c>
      <c r="I1549">
        <v>0</v>
      </c>
      <c r="J1549">
        <v>0</v>
      </c>
      <c r="K1549">
        <v>0</v>
      </c>
      <c r="L1549">
        <v>88</v>
      </c>
      <c r="M1549">
        <v>-7</v>
      </c>
      <c r="N1549">
        <v>-95</v>
      </c>
      <c r="O1549">
        <v>69</v>
      </c>
    </row>
    <row r="1550" spans="1:15">
      <c r="A1550" s="3" t="s">
        <v>10178</v>
      </c>
      <c r="B1550" s="3" t="s">
        <v>10179</v>
      </c>
      <c r="C1550" s="3" t="s">
        <v>10178</v>
      </c>
      <c r="D1550">
        <v>0</v>
      </c>
      <c r="E1550">
        <v>36</v>
      </c>
      <c r="F1550">
        <f t="shared" si="24"/>
        <v>0</v>
      </c>
      <c r="G1550">
        <v>0</v>
      </c>
      <c r="H1550">
        <v>36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36</v>
      </c>
    </row>
    <row r="1551" spans="1:15">
      <c r="A1551" s="3" t="s">
        <v>10180</v>
      </c>
      <c r="B1551" s="3" t="s">
        <v>10181</v>
      </c>
      <c r="C1551" s="3" t="s">
        <v>10180</v>
      </c>
      <c r="D1551">
        <v>0</v>
      </c>
      <c r="E1551">
        <v>44</v>
      </c>
      <c r="F1551">
        <f t="shared" si="24"/>
        <v>0</v>
      </c>
      <c r="G1551">
        <v>0</v>
      </c>
      <c r="H1551">
        <v>44</v>
      </c>
      <c r="I1551">
        <v>0</v>
      </c>
      <c r="J1551">
        <v>0</v>
      </c>
      <c r="K1551">
        <v>0</v>
      </c>
      <c r="L1551">
        <v>5</v>
      </c>
      <c r="M1551">
        <v>5</v>
      </c>
      <c r="N1551">
        <v>0</v>
      </c>
      <c r="O1551">
        <v>39</v>
      </c>
    </row>
    <row r="1552" spans="1:15">
      <c r="A1552" s="3" t="s">
        <v>10182</v>
      </c>
      <c r="B1552" s="3" t="s">
        <v>10183</v>
      </c>
      <c r="C1552" s="3" t="s">
        <v>10182</v>
      </c>
      <c r="D1552">
        <v>0</v>
      </c>
      <c r="E1552">
        <v>12</v>
      </c>
      <c r="F1552">
        <f t="shared" si="24"/>
        <v>36</v>
      </c>
      <c r="G1552">
        <v>0</v>
      </c>
      <c r="H1552">
        <v>12</v>
      </c>
      <c r="I1552">
        <v>36</v>
      </c>
      <c r="J1552">
        <v>0</v>
      </c>
      <c r="K1552">
        <v>0</v>
      </c>
      <c r="L1552">
        <v>44</v>
      </c>
      <c r="M1552">
        <v>41</v>
      </c>
      <c r="N1552">
        <v>-3</v>
      </c>
      <c r="O1552">
        <v>7</v>
      </c>
    </row>
    <row r="1553" spans="1:15">
      <c r="A1553" s="3" t="s">
        <v>10184</v>
      </c>
      <c r="B1553" s="3" t="s">
        <v>2747</v>
      </c>
      <c r="C1553" s="3" t="s">
        <v>10184</v>
      </c>
      <c r="D1553">
        <v>0</v>
      </c>
      <c r="E1553">
        <v>168</v>
      </c>
      <c r="F1553">
        <f t="shared" si="24"/>
        <v>60</v>
      </c>
      <c r="G1553">
        <v>0</v>
      </c>
      <c r="H1553">
        <v>134</v>
      </c>
      <c r="I1553">
        <v>60</v>
      </c>
      <c r="J1553">
        <v>0</v>
      </c>
      <c r="K1553">
        <v>0</v>
      </c>
      <c r="L1553">
        <v>128</v>
      </c>
      <c r="M1553">
        <v>142</v>
      </c>
      <c r="N1553">
        <v>14</v>
      </c>
      <c r="O1553">
        <v>52</v>
      </c>
    </row>
    <row r="1554" spans="1:15">
      <c r="A1554" s="3" t="s">
        <v>10185</v>
      </c>
      <c r="B1554" s="3" t="s">
        <v>10186</v>
      </c>
      <c r="C1554" s="3" t="s">
        <v>10185</v>
      </c>
      <c r="D1554">
        <v>0</v>
      </c>
      <c r="E1554">
        <v>26</v>
      </c>
      <c r="F1554">
        <f t="shared" si="24"/>
        <v>0</v>
      </c>
      <c r="G1554">
        <v>0</v>
      </c>
      <c r="H1554">
        <v>27</v>
      </c>
      <c r="I1554">
        <v>0</v>
      </c>
      <c r="J1554">
        <v>0</v>
      </c>
      <c r="K1554">
        <v>0</v>
      </c>
      <c r="L1554">
        <v>12</v>
      </c>
      <c r="M1554">
        <v>18</v>
      </c>
      <c r="N1554">
        <v>6</v>
      </c>
      <c r="O1554">
        <v>9</v>
      </c>
    </row>
    <row r="1555" spans="1:15">
      <c r="A1555" s="3" t="s">
        <v>10187</v>
      </c>
      <c r="B1555" s="3" t="s">
        <v>10188</v>
      </c>
      <c r="C1555" s="3" t="s">
        <v>10187</v>
      </c>
      <c r="D1555">
        <v>0</v>
      </c>
      <c r="E1555">
        <v>1</v>
      </c>
      <c r="F1555">
        <f t="shared" si="24"/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</row>
    <row r="1556" spans="1:15">
      <c r="A1556" s="3" t="s">
        <v>10189</v>
      </c>
      <c r="B1556" s="3" t="s">
        <v>2741</v>
      </c>
      <c r="C1556" s="3" t="s">
        <v>10189</v>
      </c>
      <c r="D1556">
        <v>0</v>
      </c>
      <c r="E1556">
        <v>33</v>
      </c>
      <c r="F1556">
        <f t="shared" si="24"/>
        <v>180</v>
      </c>
      <c r="G1556">
        <v>108</v>
      </c>
      <c r="H1556">
        <v>80</v>
      </c>
      <c r="I1556">
        <v>72</v>
      </c>
      <c r="J1556">
        <v>0</v>
      </c>
      <c r="K1556">
        <v>0</v>
      </c>
      <c r="L1556">
        <v>159</v>
      </c>
      <c r="M1556">
        <v>144</v>
      </c>
      <c r="N1556">
        <v>-15</v>
      </c>
      <c r="O1556">
        <v>8</v>
      </c>
    </row>
    <row r="1557" spans="1:15">
      <c r="A1557" s="3" t="s">
        <v>10190</v>
      </c>
      <c r="B1557" s="3" t="s">
        <v>10191</v>
      </c>
      <c r="C1557" s="3" t="s">
        <v>10190</v>
      </c>
      <c r="D1557">
        <v>0</v>
      </c>
      <c r="E1557">
        <v>5</v>
      </c>
      <c r="F1557">
        <f t="shared" si="24"/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6</v>
      </c>
      <c r="M1557">
        <v>1</v>
      </c>
      <c r="N1557">
        <v>-5</v>
      </c>
      <c r="O1557">
        <v>0</v>
      </c>
    </row>
    <row r="1558" spans="1:15">
      <c r="A1558" s="3" t="s">
        <v>10192</v>
      </c>
      <c r="B1558" s="3" t="s">
        <v>10193</v>
      </c>
      <c r="C1558" s="3" t="s">
        <v>10192</v>
      </c>
      <c r="D1558">
        <v>1</v>
      </c>
      <c r="E1558">
        <v>2</v>
      </c>
      <c r="F1558">
        <f t="shared" si="24"/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s="3" t="s">
        <v>10194</v>
      </c>
      <c r="B1559" s="3" t="s">
        <v>10195</v>
      </c>
      <c r="C1559" s="3" t="s">
        <v>10194</v>
      </c>
      <c r="D1559">
        <v>0</v>
      </c>
      <c r="E1559">
        <v>6</v>
      </c>
      <c r="F1559">
        <f t="shared" si="24"/>
        <v>0</v>
      </c>
      <c r="G1559">
        <v>0</v>
      </c>
      <c r="H1559">
        <v>7</v>
      </c>
      <c r="I1559">
        <v>0</v>
      </c>
      <c r="J1559">
        <v>0</v>
      </c>
      <c r="K1559">
        <v>0</v>
      </c>
      <c r="L1559">
        <v>0</v>
      </c>
      <c r="M1559">
        <v>4</v>
      </c>
      <c r="N1559">
        <v>4</v>
      </c>
      <c r="O1559">
        <v>3</v>
      </c>
    </row>
    <row r="1560" spans="1:15">
      <c r="A1560" s="3" t="s">
        <v>10196</v>
      </c>
      <c r="B1560" s="3" t="s">
        <v>10197</v>
      </c>
      <c r="C1560" s="3" t="s">
        <v>10196</v>
      </c>
      <c r="D1560">
        <v>0</v>
      </c>
      <c r="E1560">
        <v>7</v>
      </c>
      <c r="F1560">
        <f t="shared" si="24"/>
        <v>0</v>
      </c>
      <c r="G1560">
        <v>0</v>
      </c>
      <c r="H1560">
        <v>4</v>
      </c>
      <c r="I1560">
        <v>0</v>
      </c>
      <c r="J1560">
        <v>0</v>
      </c>
      <c r="K1560">
        <v>0</v>
      </c>
      <c r="L1560">
        <v>0</v>
      </c>
      <c r="M1560">
        <v>2</v>
      </c>
      <c r="N1560">
        <v>2</v>
      </c>
      <c r="O1560">
        <v>2</v>
      </c>
    </row>
    <row r="1561" spans="1:15">
      <c r="A1561" s="3" t="s">
        <v>10198</v>
      </c>
      <c r="B1561" s="3" t="s">
        <v>2731</v>
      </c>
      <c r="C1561" s="3" t="s">
        <v>10198</v>
      </c>
      <c r="D1561">
        <v>0</v>
      </c>
      <c r="E1561">
        <v>13</v>
      </c>
      <c r="F1561">
        <f t="shared" si="24"/>
        <v>12</v>
      </c>
      <c r="G1561">
        <v>0</v>
      </c>
      <c r="H1561">
        <v>17</v>
      </c>
      <c r="I1561">
        <v>12</v>
      </c>
      <c r="J1561">
        <v>0</v>
      </c>
      <c r="K1561">
        <v>0</v>
      </c>
      <c r="L1561">
        <v>25</v>
      </c>
      <c r="M1561">
        <v>18</v>
      </c>
      <c r="N1561">
        <v>-7</v>
      </c>
      <c r="O1561">
        <v>11</v>
      </c>
    </row>
    <row r="1562" spans="1:15">
      <c r="A1562" s="3" t="s">
        <v>10199</v>
      </c>
      <c r="B1562" s="3" t="s">
        <v>10200</v>
      </c>
      <c r="C1562" s="3" t="s">
        <v>10199</v>
      </c>
      <c r="D1562">
        <v>0</v>
      </c>
      <c r="E1562">
        <v>5</v>
      </c>
      <c r="F1562">
        <f t="shared" si="24"/>
        <v>48</v>
      </c>
      <c r="G1562">
        <v>36</v>
      </c>
      <c r="H1562">
        <v>28</v>
      </c>
      <c r="I1562">
        <v>12</v>
      </c>
      <c r="J1562">
        <v>0</v>
      </c>
      <c r="K1562">
        <v>0</v>
      </c>
      <c r="L1562">
        <v>26</v>
      </c>
      <c r="M1562">
        <v>26</v>
      </c>
      <c r="N1562">
        <v>0</v>
      </c>
      <c r="O1562">
        <v>14</v>
      </c>
    </row>
    <row r="1563" spans="1:15">
      <c r="A1563" s="3" t="s">
        <v>10201</v>
      </c>
      <c r="B1563" s="3" t="s">
        <v>6193</v>
      </c>
      <c r="C1563" s="3" t="s">
        <v>10201</v>
      </c>
      <c r="D1563">
        <v>0</v>
      </c>
      <c r="E1563">
        <v>35</v>
      </c>
      <c r="F1563">
        <f t="shared" si="24"/>
        <v>108</v>
      </c>
      <c r="G1563">
        <v>0</v>
      </c>
      <c r="H1563">
        <v>26</v>
      </c>
      <c r="I1563">
        <v>108</v>
      </c>
      <c r="J1563">
        <v>0</v>
      </c>
      <c r="K1563">
        <v>0</v>
      </c>
      <c r="L1563">
        <v>83</v>
      </c>
      <c r="M1563">
        <v>77</v>
      </c>
      <c r="N1563">
        <v>-6</v>
      </c>
      <c r="O1563">
        <v>57</v>
      </c>
    </row>
    <row r="1564" spans="1:15">
      <c r="A1564" s="3" t="s">
        <v>10202</v>
      </c>
      <c r="B1564" s="3" t="s">
        <v>6191</v>
      </c>
      <c r="C1564" s="3" t="s">
        <v>10202</v>
      </c>
      <c r="D1564">
        <v>0</v>
      </c>
      <c r="E1564">
        <v>54</v>
      </c>
      <c r="F1564">
        <f t="shared" si="24"/>
        <v>0</v>
      </c>
      <c r="G1564">
        <v>0</v>
      </c>
      <c r="H1564">
        <v>36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36</v>
      </c>
    </row>
    <row r="1565" spans="1:15">
      <c r="A1565" s="3" t="s">
        <v>10203</v>
      </c>
      <c r="B1565" s="3" t="s">
        <v>6189</v>
      </c>
      <c r="C1565" s="3" t="s">
        <v>10203</v>
      </c>
      <c r="D1565">
        <v>0</v>
      </c>
      <c r="E1565">
        <v>413</v>
      </c>
      <c r="F1565">
        <f t="shared" si="24"/>
        <v>612</v>
      </c>
      <c r="G1565">
        <v>0</v>
      </c>
      <c r="H1565">
        <v>79</v>
      </c>
      <c r="I1565">
        <v>612</v>
      </c>
      <c r="J1565">
        <v>0</v>
      </c>
      <c r="K1565">
        <v>0</v>
      </c>
      <c r="L1565">
        <v>726</v>
      </c>
      <c r="M1565">
        <v>671</v>
      </c>
      <c r="N1565">
        <v>-55</v>
      </c>
      <c r="O1565">
        <v>20</v>
      </c>
    </row>
    <row r="1566" spans="1:15">
      <c r="A1566" s="3" t="s">
        <v>10204</v>
      </c>
      <c r="B1566" s="3" t="s">
        <v>6187</v>
      </c>
      <c r="C1566" s="3" t="s">
        <v>10204</v>
      </c>
      <c r="D1566">
        <v>0</v>
      </c>
      <c r="E1566">
        <v>291</v>
      </c>
      <c r="F1566">
        <f t="shared" si="24"/>
        <v>648</v>
      </c>
      <c r="G1566">
        <v>0</v>
      </c>
      <c r="H1566">
        <v>174</v>
      </c>
      <c r="I1566">
        <v>648</v>
      </c>
      <c r="J1566">
        <v>0</v>
      </c>
      <c r="K1566">
        <v>0</v>
      </c>
      <c r="L1566">
        <v>729</v>
      </c>
      <c r="M1566">
        <v>712</v>
      </c>
      <c r="N1566">
        <v>-17</v>
      </c>
      <c r="O1566">
        <v>110</v>
      </c>
    </row>
    <row r="1567" spans="1:15">
      <c r="A1567" s="3" t="s">
        <v>10205</v>
      </c>
      <c r="B1567" s="3" t="s">
        <v>6185</v>
      </c>
      <c r="C1567" s="3" t="s">
        <v>10205</v>
      </c>
      <c r="D1567">
        <v>0</v>
      </c>
      <c r="E1567">
        <v>51</v>
      </c>
      <c r="F1567">
        <f t="shared" si="24"/>
        <v>288</v>
      </c>
      <c r="G1567">
        <v>0</v>
      </c>
      <c r="H1567">
        <v>0</v>
      </c>
      <c r="I1567">
        <v>288</v>
      </c>
      <c r="J1567">
        <v>0</v>
      </c>
      <c r="K1567">
        <v>0</v>
      </c>
      <c r="L1567">
        <v>202</v>
      </c>
      <c r="M1567">
        <v>196</v>
      </c>
      <c r="N1567">
        <v>-6</v>
      </c>
      <c r="O1567">
        <v>92</v>
      </c>
    </row>
    <row r="1568" spans="1:15">
      <c r="A1568" s="3" t="s">
        <v>10206</v>
      </c>
      <c r="B1568" s="3" t="s">
        <v>6183</v>
      </c>
      <c r="C1568" s="3" t="s">
        <v>10206</v>
      </c>
      <c r="D1568">
        <v>0</v>
      </c>
      <c r="E1568">
        <v>111</v>
      </c>
      <c r="F1568">
        <f t="shared" si="24"/>
        <v>0</v>
      </c>
      <c r="G1568">
        <v>0</v>
      </c>
      <c r="H1568">
        <v>110</v>
      </c>
      <c r="I1568">
        <v>0</v>
      </c>
      <c r="J1568">
        <v>0</v>
      </c>
      <c r="K1568">
        <v>0</v>
      </c>
      <c r="L1568">
        <v>18</v>
      </c>
      <c r="M1568">
        <v>40</v>
      </c>
      <c r="N1568">
        <v>22</v>
      </c>
      <c r="O1568">
        <v>70</v>
      </c>
    </row>
    <row r="1569" spans="1:15">
      <c r="A1569" s="3" t="s">
        <v>10207</v>
      </c>
      <c r="B1569" s="3" t="s">
        <v>6181</v>
      </c>
      <c r="C1569" s="3" t="s">
        <v>10207</v>
      </c>
      <c r="D1569">
        <v>0</v>
      </c>
      <c r="E1569">
        <v>110</v>
      </c>
      <c r="F1569">
        <f t="shared" si="24"/>
        <v>252</v>
      </c>
      <c r="G1569">
        <v>0</v>
      </c>
      <c r="H1569">
        <v>91</v>
      </c>
      <c r="I1569">
        <v>252</v>
      </c>
      <c r="J1569">
        <v>0</v>
      </c>
      <c r="K1569">
        <v>0</v>
      </c>
      <c r="L1569">
        <v>207</v>
      </c>
      <c r="M1569">
        <v>203</v>
      </c>
      <c r="N1569">
        <v>-4</v>
      </c>
      <c r="O1569">
        <v>140</v>
      </c>
    </row>
    <row r="1570" spans="1:15">
      <c r="A1570" s="3" t="s">
        <v>10208</v>
      </c>
      <c r="B1570" s="3" t="s">
        <v>6179</v>
      </c>
      <c r="C1570" s="3" t="s">
        <v>10208</v>
      </c>
      <c r="D1570">
        <v>0</v>
      </c>
      <c r="E1570">
        <v>141</v>
      </c>
      <c r="F1570">
        <f t="shared" si="24"/>
        <v>540</v>
      </c>
      <c r="G1570">
        <v>0</v>
      </c>
      <c r="H1570">
        <v>29</v>
      </c>
      <c r="I1570">
        <v>540</v>
      </c>
      <c r="J1570">
        <v>0</v>
      </c>
      <c r="K1570">
        <v>0</v>
      </c>
      <c r="L1570">
        <v>538</v>
      </c>
      <c r="M1570">
        <v>417</v>
      </c>
      <c r="N1570">
        <v>-121</v>
      </c>
      <c r="O1570">
        <v>152</v>
      </c>
    </row>
    <row r="1571" spans="1:15">
      <c r="A1571" s="3" t="s">
        <v>10209</v>
      </c>
      <c r="B1571" s="3" t="s">
        <v>6177</v>
      </c>
      <c r="C1571" s="3" t="s">
        <v>10209</v>
      </c>
      <c r="D1571">
        <v>0</v>
      </c>
      <c r="E1571">
        <v>121</v>
      </c>
      <c r="F1571">
        <f t="shared" si="24"/>
        <v>504</v>
      </c>
      <c r="G1571">
        <v>0</v>
      </c>
      <c r="H1571">
        <v>14</v>
      </c>
      <c r="I1571">
        <v>504</v>
      </c>
      <c r="J1571">
        <v>0</v>
      </c>
      <c r="K1571">
        <v>0</v>
      </c>
      <c r="L1571">
        <v>531</v>
      </c>
      <c r="M1571">
        <v>508</v>
      </c>
      <c r="N1571">
        <v>-23</v>
      </c>
      <c r="O1571">
        <v>10</v>
      </c>
    </row>
    <row r="1572" spans="1:15">
      <c r="A1572" s="3" t="s">
        <v>10210</v>
      </c>
      <c r="B1572" s="3" t="s">
        <v>10211</v>
      </c>
      <c r="C1572" s="3" t="s">
        <v>10210</v>
      </c>
      <c r="D1572">
        <v>1</v>
      </c>
      <c r="E1572">
        <v>97</v>
      </c>
      <c r="F1572">
        <f t="shared" si="24"/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7</v>
      </c>
      <c r="M1572">
        <v>0</v>
      </c>
      <c r="N1572">
        <v>-7</v>
      </c>
      <c r="O1572">
        <v>0</v>
      </c>
    </row>
    <row r="1573" spans="1:15">
      <c r="A1573" s="3" t="s">
        <v>10212</v>
      </c>
      <c r="B1573" s="3" t="s">
        <v>10213</v>
      </c>
      <c r="C1573" s="3" t="s">
        <v>10212</v>
      </c>
      <c r="D1573">
        <v>0</v>
      </c>
      <c r="E1573">
        <v>58</v>
      </c>
      <c r="F1573">
        <f t="shared" si="24"/>
        <v>108</v>
      </c>
      <c r="G1573">
        <v>72</v>
      </c>
      <c r="H1573">
        <v>128</v>
      </c>
      <c r="I1573">
        <v>36</v>
      </c>
      <c r="J1573">
        <v>0</v>
      </c>
      <c r="K1573">
        <v>0</v>
      </c>
      <c r="L1573">
        <v>87</v>
      </c>
      <c r="M1573">
        <v>100</v>
      </c>
      <c r="N1573">
        <v>13</v>
      </c>
      <c r="O1573">
        <v>64</v>
      </c>
    </row>
    <row r="1574" spans="1:15">
      <c r="A1574" s="3" t="s">
        <v>10214</v>
      </c>
      <c r="B1574" s="3" t="s">
        <v>10215</v>
      </c>
      <c r="C1574" s="3" t="s">
        <v>10214</v>
      </c>
      <c r="D1574">
        <v>0</v>
      </c>
      <c r="E1574">
        <v>144</v>
      </c>
      <c r="F1574">
        <f t="shared" si="24"/>
        <v>0</v>
      </c>
      <c r="G1574">
        <v>0</v>
      </c>
      <c r="H1574">
        <v>144</v>
      </c>
      <c r="I1574">
        <v>0</v>
      </c>
      <c r="J1574">
        <v>0</v>
      </c>
      <c r="K1574">
        <v>0</v>
      </c>
      <c r="L1574">
        <v>12</v>
      </c>
      <c r="M1574">
        <v>12</v>
      </c>
      <c r="N1574">
        <v>0</v>
      </c>
      <c r="O1574">
        <v>132</v>
      </c>
    </row>
    <row r="1575" spans="1:15">
      <c r="A1575" s="3" t="s">
        <v>10216</v>
      </c>
      <c r="B1575" s="3" t="s">
        <v>6169</v>
      </c>
      <c r="C1575" s="3" t="s">
        <v>10216</v>
      </c>
      <c r="D1575">
        <v>0</v>
      </c>
      <c r="E1575">
        <v>52</v>
      </c>
      <c r="F1575">
        <f t="shared" si="24"/>
        <v>36</v>
      </c>
      <c r="G1575">
        <v>0</v>
      </c>
      <c r="H1575">
        <v>48</v>
      </c>
      <c r="I1575">
        <v>36</v>
      </c>
      <c r="J1575">
        <v>0</v>
      </c>
      <c r="K1575">
        <v>0</v>
      </c>
      <c r="L1575">
        <v>26</v>
      </c>
      <c r="M1575">
        <v>26</v>
      </c>
      <c r="N1575">
        <v>0</v>
      </c>
      <c r="O1575">
        <v>58</v>
      </c>
    </row>
    <row r="1576" spans="1:15">
      <c r="A1576" s="3" t="s">
        <v>10217</v>
      </c>
      <c r="B1576" s="3" t="s">
        <v>10218</v>
      </c>
      <c r="C1576" s="3" t="s">
        <v>10217</v>
      </c>
      <c r="D1576">
        <v>0</v>
      </c>
      <c r="E1576">
        <v>234</v>
      </c>
      <c r="F1576">
        <f t="shared" si="24"/>
        <v>0</v>
      </c>
      <c r="G1576">
        <v>0</v>
      </c>
      <c r="H1576">
        <v>219</v>
      </c>
      <c r="I1576">
        <v>0</v>
      </c>
      <c r="J1576">
        <v>0</v>
      </c>
      <c r="K1576">
        <v>0</v>
      </c>
      <c r="L1576">
        <v>33</v>
      </c>
      <c r="M1576">
        <v>36</v>
      </c>
      <c r="N1576">
        <v>3</v>
      </c>
      <c r="O1576">
        <v>183</v>
      </c>
    </row>
    <row r="1577" spans="1:15">
      <c r="A1577" s="3" t="s">
        <v>10219</v>
      </c>
      <c r="B1577" s="3" t="s">
        <v>8141</v>
      </c>
      <c r="C1577" s="3" t="s">
        <v>10219</v>
      </c>
      <c r="D1577">
        <v>0</v>
      </c>
      <c r="E1577">
        <v>0</v>
      </c>
      <c r="F1577">
        <f t="shared" si="24"/>
        <v>72</v>
      </c>
      <c r="G1577">
        <v>0</v>
      </c>
      <c r="H1577">
        <v>0</v>
      </c>
      <c r="I1577">
        <v>72</v>
      </c>
      <c r="J1577">
        <v>0</v>
      </c>
      <c r="K1577">
        <v>0</v>
      </c>
      <c r="L1577">
        <v>2</v>
      </c>
      <c r="M1577">
        <v>4</v>
      </c>
      <c r="N1577">
        <v>2</v>
      </c>
      <c r="O1577">
        <v>68</v>
      </c>
    </row>
    <row r="1578" spans="1:15">
      <c r="A1578" s="3" t="s">
        <v>10220</v>
      </c>
      <c r="B1578" s="3" t="s">
        <v>10221</v>
      </c>
      <c r="C1578" s="3" t="s">
        <v>10220</v>
      </c>
      <c r="D1578">
        <v>0</v>
      </c>
      <c r="E1578">
        <v>74</v>
      </c>
      <c r="F1578">
        <f t="shared" si="24"/>
        <v>0</v>
      </c>
      <c r="G1578">
        <v>0</v>
      </c>
      <c r="H1578">
        <v>67</v>
      </c>
      <c r="I1578">
        <v>0</v>
      </c>
      <c r="J1578">
        <v>0</v>
      </c>
      <c r="K1578">
        <v>0</v>
      </c>
      <c r="L1578">
        <v>19</v>
      </c>
      <c r="M1578">
        <v>11</v>
      </c>
      <c r="N1578">
        <v>-8</v>
      </c>
      <c r="O1578">
        <v>56</v>
      </c>
    </row>
    <row r="1579" spans="1:15">
      <c r="A1579" s="3" t="s">
        <v>10222</v>
      </c>
      <c r="B1579" s="3" t="s">
        <v>10223</v>
      </c>
      <c r="C1579" s="3" t="s">
        <v>10222</v>
      </c>
      <c r="D1579">
        <v>0</v>
      </c>
      <c r="E1579">
        <v>12</v>
      </c>
      <c r="F1579">
        <f t="shared" si="24"/>
        <v>0</v>
      </c>
      <c r="G1579">
        <v>0</v>
      </c>
      <c r="H1579">
        <v>12</v>
      </c>
      <c r="I1579">
        <v>0</v>
      </c>
      <c r="J1579">
        <v>0</v>
      </c>
      <c r="K1579">
        <v>0</v>
      </c>
      <c r="L1579">
        <v>4</v>
      </c>
      <c r="M1579">
        <v>0</v>
      </c>
      <c r="N1579">
        <v>-4</v>
      </c>
      <c r="O1579">
        <v>12</v>
      </c>
    </row>
    <row r="1580" spans="1:15">
      <c r="A1580" s="3" t="s">
        <v>10224</v>
      </c>
      <c r="B1580" s="3" t="s">
        <v>10225</v>
      </c>
      <c r="C1580" s="3" t="s">
        <v>10224</v>
      </c>
      <c r="D1580">
        <v>0</v>
      </c>
      <c r="E1580">
        <v>36</v>
      </c>
      <c r="F1580">
        <f t="shared" si="24"/>
        <v>0</v>
      </c>
      <c r="G1580">
        <v>0</v>
      </c>
      <c r="H1580">
        <v>36</v>
      </c>
      <c r="I1580">
        <v>0</v>
      </c>
      <c r="J1580">
        <v>0</v>
      </c>
      <c r="K1580">
        <v>0</v>
      </c>
      <c r="L1580">
        <v>20</v>
      </c>
      <c r="M1580">
        <v>36</v>
      </c>
      <c r="N1580">
        <v>16</v>
      </c>
      <c r="O1580">
        <v>0</v>
      </c>
    </row>
    <row r="1581" spans="1:15">
      <c r="A1581" s="3" t="s">
        <v>10226</v>
      </c>
      <c r="B1581" s="3" t="s">
        <v>10227</v>
      </c>
      <c r="C1581" s="3" t="s">
        <v>10226</v>
      </c>
      <c r="D1581">
        <v>0</v>
      </c>
      <c r="E1581">
        <v>12</v>
      </c>
      <c r="F1581">
        <f t="shared" si="24"/>
        <v>0</v>
      </c>
      <c r="G1581">
        <v>0</v>
      </c>
      <c r="H1581">
        <v>11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11</v>
      </c>
    </row>
    <row r="1582" spans="1:15">
      <c r="A1582" s="3" t="s">
        <v>10228</v>
      </c>
      <c r="B1582" s="3" t="s">
        <v>10229</v>
      </c>
      <c r="C1582" s="3" t="s">
        <v>10228</v>
      </c>
      <c r="D1582">
        <v>0</v>
      </c>
      <c r="E1582">
        <v>8</v>
      </c>
      <c r="F1582">
        <f t="shared" si="24"/>
        <v>0</v>
      </c>
      <c r="G1582">
        <v>0</v>
      </c>
      <c r="H1582">
        <v>8</v>
      </c>
      <c r="I1582">
        <v>0</v>
      </c>
      <c r="J1582">
        <v>0</v>
      </c>
      <c r="K1582">
        <v>0</v>
      </c>
      <c r="L1582">
        <v>2</v>
      </c>
      <c r="M1582">
        <v>1</v>
      </c>
      <c r="N1582">
        <v>-1</v>
      </c>
      <c r="O1582">
        <v>7</v>
      </c>
    </row>
    <row r="1583" spans="1:15">
      <c r="A1583" s="3" t="s">
        <v>10230</v>
      </c>
      <c r="B1583" s="3" t="s">
        <v>6161</v>
      </c>
      <c r="C1583" s="3" t="s">
        <v>10230</v>
      </c>
      <c r="D1583">
        <v>0</v>
      </c>
      <c r="E1583">
        <v>202</v>
      </c>
      <c r="F1583">
        <f t="shared" si="24"/>
        <v>396</v>
      </c>
      <c r="G1583">
        <v>0</v>
      </c>
      <c r="H1583">
        <v>34</v>
      </c>
      <c r="I1583">
        <v>396</v>
      </c>
      <c r="J1583">
        <v>0</v>
      </c>
      <c r="K1583">
        <v>0</v>
      </c>
      <c r="L1583">
        <v>395</v>
      </c>
      <c r="M1583">
        <v>376</v>
      </c>
      <c r="N1583">
        <v>-19</v>
      </c>
      <c r="O1583">
        <v>54</v>
      </c>
    </row>
    <row r="1584" spans="1:15">
      <c r="A1584" s="3" t="s">
        <v>10231</v>
      </c>
      <c r="B1584" s="3" t="s">
        <v>10232</v>
      </c>
      <c r="C1584" s="3" t="s">
        <v>10231</v>
      </c>
      <c r="D1584">
        <v>0</v>
      </c>
      <c r="E1584">
        <v>12</v>
      </c>
      <c r="F1584">
        <f t="shared" si="24"/>
        <v>0</v>
      </c>
      <c r="G1584">
        <v>0</v>
      </c>
      <c r="H1584">
        <v>13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13</v>
      </c>
    </row>
    <row r="1585" spans="1:15">
      <c r="A1585" s="3" t="s">
        <v>10233</v>
      </c>
      <c r="B1585" s="3" t="s">
        <v>10234</v>
      </c>
      <c r="C1585" s="3" t="s">
        <v>10233</v>
      </c>
      <c r="D1585">
        <v>0</v>
      </c>
      <c r="E1585">
        <v>54</v>
      </c>
      <c r="F1585">
        <f t="shared" si="24"/>
        <v>0</v>
      </c>
      <c r="G1585">
        <v>0</v>
      </c>
      <c r="H1585">
        <v>46</v>
      </c>
      <c r="I1585">
        <v>0</v>
      </c>
      <c r="J1585">
        <v>0</v>
      </c>
      <c r="K1585">
        <v>0</v>
      </c>
      <c r="L1585">
        <v>40</v>
      </c>
      <c r="M1585">
        <v>37</v>
      </c>
      <c r="N1585">
        <v>-3</v>
      </c>
      <c r="O1585">
        <v>9</v>
      </c>
    </row>
    <row r="1586" spans="1:15">
      <c r="A1586" s="3" t="s">
        <v>10235</v>
      </c>
      <c r="B1586" s="3" t="s">
        <v>10236</v>
      </c>
      <c r="C1586" s="3" t="s">
        <v>10235</v>
      </c>
      <c r="D1586">
        <v>0</v>
      </c>
      <c r="E1586">
        <v>36</v>
      </c>
      <c r="F1586">
        <f t="shared" si="24"/>
        <v>0</v>
      </c>
      <c r="G1586">
        <v>0</v>
      </c>
      <c r="H1586">
        <v>36</v>
      </c>
      <c r="I1586">
        <v>0</v>
      </c>
      <c r="J1586">
        <v>0</v>
      </c>
      <c r="K1586">
        <v>0</v>
      </c>
      <c r="L1586">
        <v>9</v>
      </c>
      <c r="M1586">
        <v>7</v>
      </c>
      <c r="N1586">
        <v>-2</v>
      </c>
      <c r="O1586">
        <v>29</v>
      </c>
    </row>
    <row r="1587" spans="1:15">
      <c r="A1587" s="3" t="s">
        <v>10237</v>
      </c>
      <c r="B1587" s="3" t="s">
        <v>7082</v>
      </c>
      <c r="C1587" s="3" t="s">
        <v>10237</v>
      </c>
      <c r="D1587">
        <v>0</v>
      </c>
      <c r="E1587">
        <v>12</v>
      </c>
      <c r="F1587">
        <f t="shared" si="24"/>
        <v>60</v>
      </c>
      <c r="G1587">
        <v>24</v>
      </c>
      <c r="H1587">
        <v>19</v>
      </c>
      <c r="I1587">
        <v>36</v>
      </c>
      <c r="J1587">
        <v>0</v>
      </c>
      <c r="K1587">
        <v>0</v>
      </c>
      <c r="L1587">
        <v>9</v>
      </c>
      <c r="M1587">
        <v>39</v>
      </c>
      <c r="N1587">
        <v>30</v>
      </c>
      <c r="O1587">
        <v>16</v>
      </c>
    </row>
    <row r="1588" spans="1:15">
      <c r="A1588" s="3" t="s">
        <v>10238</v>
      </c>
      <c r="B1588" s="3" t="s">
        <v>10239</v>
      </c>
      <c r="C1588" s="3" t="s">
        <v>10238</v>
      </c>
      <c r="D1588">
        <v>0</v>
      </c>
      <c r="E1588">
        <v>36</v>
      </c>
      <c r="F1588">
        <f t="shared" si="24"/>
        <v>0</v>
      </c>
      <c r="G1588">
        <v>0</v>
      </c>
      <c r="H1588">
        <v>36</v>
      </c>
      <c r="I1588">
        <v>0</v>
      </c>
      <c r="J1588">
        <v>0</v>
      </c>
      <c r="K1588">
        <v>0</v>
      </c>
      <c r="L1588">
        <v>7</v>
      </c>
      <c r="M1588">
        <v>36</v>
      </c>
      <c r="N1588">
        <v>29</v>
      </c>
      <c r="O1588">
        <v>0</v>
      </c>
    </row>
    <row r="1589" spans="1:15">
      <c r="A1589" s="3" t="s">
        <v>10240</v>
      </c>
      <c r="B1589" s="3" t="s">
        <v>2729</v>
      </c>
      <c r="C1589" s="3" t="s">
        <v>10240</v>
      </c>
      <c r="D1589">
        <v>0</v>
      </c>
      <c r="E1589">
        <v>160</v>
      </c>
      <c r="F1589">
        <f t="shared" si="24"/>
        <v>840</v>
      </c>
      <c r="G1589">
        <v>96</v>
      </c>
      <c r="H1589">
        <v>44</v>
      </c>
      <c r="I1589">
        <v>744</v>
      </c>
      <c r="J1589">
        <v>0</v>
      </c>
      <c r="K1589">
        <v>0</v>
      </c>
      <c r="L1589">
        <v>761</v>
      </c>
      <c r="M1589">
        <v>574</v>
      </c>
      <c r="N1589">
        <v>-187</v>
      </c>
      <c r="O1589">
        <v>214</v>
      </c>
    </row>
    <row r="1590" spans="1:15">
      <c r="A1590" s="3" t="s">
        <v>10241</v>
      </c>
      <c r="B1590" s="3" t="s">
        <v>10242</v>
      </c>
      <c r="C1590" s="3" t="s">
        <v>10241</v>
      </c>
      <c r="D1590">
        <v>0</v>
      </c>
      <c r="E1590">
        <v>36</v>
      </c>
      <c r="F1590">
        <f t="shared" si="24"/>
        <v>0</v>
      </c>
      <c r="G1590">
        <v>0</v>
      </c>
      <c r="H1590">
        <v>23</v>
      </c>
      <c r="I1590">
        <v>0</v>
      </c>
      <c r="J1590">
        <v>0</v>
      </c>
      <c r="K1590">
        <v>0</v>
      </c>
      <c r="L1590">
        <v>14</v>
      </c>
      <c r="M1590">
        <v>16</v>
      </c>
      <c r="N1590">
        <v>2</v>
      </c>
      <c r="O1590">
        <v>7</v>
      </c>
    </row>
    <row r="1591" spans="1:15">
      <c r="A1591" s="3" t="s">
        <v>10243</v>
      </c>
      <c r="B1591" s="3" t="s">
        <v>10244</v>
      </c>
      <c r="C1591" s="3" t="s">
        <v>10243</v>
      </c>
      <c r="D1591">
        <v>0</v>
      </c>
      <c r="E1591">
        <v>188</v>
      </c>
      <c r="F1591">
        <f t="shared" si="24"/>
        <v>0</v>
      </c>
      <c r="G1591">
        <v>0</v>
      </c>
      <c r="H1591">
        <v>169</v>
      </c>
      <c r="I1591">
        <v>0</v>
      </c>
      <c r="J1591">
        <v>0</v>
      </c>
      <c r="K1591">
        <v>0</v>
      </c>
      <c r="L1591">
        <v>167</v>
      </c>
      <c r="M1591">
        <v>169</v>
      </c>
      <c r="N1591">
        <v>2</v>
      </c>
      <c r="O1591">
        <v>0</v>
      </c>
    </row>
    <row r="1592" spans="1:15">
      <c r="A1592" s="3" t="s">
        <v>10245</v>
      </c>
      <c r="B1592" s="3" t="s">
        <v>10246</v>
      </c>
      <c r="C1592" s="3" t="s">
        <v>10245</v>
      </c>
      <c r="D1592">
        <v>0</v>
      </c>
      <c r="E1592">
        <v>226</v>
      </c>
      <c r="F1592">
        <f t="shared" si="24"/>
        <v>0</v>
      </c>
      <c r="G1592">
        <v>0</v>
      </c>
      <c r="H1592">
        <v>169</v>
      </c>
      <c r="I1592">
        <v>0</v>
      </c>
      <c r="J1592">
        <v>0</v>
      </c>
      <c r="K1592">
        <v>0</v>
      </c>
      <c r="L1592">
        <v>137</v>
      </c>
      <c r="M1592">
        <v>104</v>
      </c>
      <c r="N1592">
        <v>-33</v>
      </c>
      <c r="O1592">
        <v>65</v>
      </c>
    </row>
    <row r="1593" spans="1:15">
      <c r="A1593" s="3" t="s">
        <v>10247</v>
      </c>
      <c r="B1593" s="3" t="s">
        <v>10248</v>
      </c>
      <c r="C1593" s="3" t="s">
        <v>10247</v>
      </c>
      <c r="D1593">
        <v>0</v>
      </c>
      <c r="E1593">
        <v>0</v>
      </c>
      <c r="F1593">
        <f t="shared" si="24"/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1</v>
      </c>
      <c r="O1593">
        <v>0</v>
      </c>
    </row>
    <row r="1594" spans="1:15">
      <c r="A1594" s="3" t="s">
        <v>10249</v>
      </c>
      <c r="B1594" s="3" t="s">
        <v>2721</v>
      </c>
      <c r="C1594" s="3" t="s">
        <v>10249</v>
      </c>
      <c r="D1594">
        <v>0</v>
      </c>
      <c r="E1594">
        <v>283</v>
      </c>
      <c r="F1594">
        <f t="shared" si="24"/>
        <v>0</v>
      </c>
      <c r="G1594">
        <v>0</v>
      </c>
      <c r="H1594">
        <v>252</v>
      </c>
      <c r="I1594">
        <v>0</v>
      </c>
      <c r="J1594">
        <v>0</v>
      </c>
      <c r="K1594">
        <v>0</v>
      </c>
      <c r="L1594">
        <v>264</v>
      </c>
      <c r="M1594">
        <v>250</v>
      </c>
      <c r="N1594">
        <v>-14</v>
      </c>
      <c r="O1594">
        <v>2</v>
      </c>
    </row>
    <row r="1595" spans="1:15">
      <c r="A1595" s="3" t="s">
        <v>10250</v>
      </c>
      <c r="B1595" s="3" t="s">
        <v>10251</v>
      </c>
      <c r="C1595" s="3" t="s">
        <v>10250</v>
      </c>
      <c r="D1595">
        <v>0</v>
      </c>
      <c r="E1595">
        <v>282</v>
      </c>
      <c r="F1595">
        <f t="shared" si="24"/>
        <v>0</v>
      </c>
      <c r="G1595">
        <v>0</v>
      </c>
      <c r="H1595">
        <v>236</v>
      </c>
      <c r="I1595">
        <v>0</v>
      </c>
      <c r="J1595">
        <v>0</v>
      </c>
      <c r="K1595">
        <v>0</v>
      </c>
      <c r="L1595">
        <v>241</v>
      </c>
      <c r="M1595">
        <v>234</v>
      </c>
      <c r="N1595">
        <v>-7</v>
      </c>
      <c r="O1595">
        <v>2</v>
      </c>
    </row>
    <row r="1596" spans="1:15">
      <c r="A1596" s="3" t="s">
        <v>10252</v>
      </c>
      <c r="B1596" s="3" t="s">
        <v>10253</v>
      </c>
      <c r="C1596" s="3" t="s">
        <v>10252</v>
      </c>
      <c r="D1596">
        <v>0</v>
      </c>
      <c r="E1596">
        <v>391</v>
      </c>
      <c r="F1596">
        <f t="shared" si="24"/>
        <v>0</v>
      </c>
      <c r="G1596">
        <v>0</v>
      </c>
      <c r="H1596">
        <v>382</v>
      </c>
      <c r="I1596">
        <v>0</v>
      </c>
      <c r="J1596">
        <v>0</v>
      </c>
      <c r="K1596">
        <v>0</v>
      </c>
      <c r="L1596">
        <v>95</v>
      </c>
      <c r="M1596">
        <v>84</v>
      </c>
      <c r="N1596">
        <v>-11</v>
      </c>
      <c r="O1596">
        <v>298</v>
      </c>
    </row>
    <row r="1597" spans="1:15">
      <c r="A1597" s="3" t="s">
        <v>10254</v>
      </c>
      <c r="B1597" s="3" t="s">
        <v>10255</v>
      </c>
      <c r="C1597" s="3" t="s">
        <v>10254</v>
      </c>
      <c r="D1597">
        <v>0</v>
      </c>
      <c r="E1597">
        <v>117</v>
      </c>
      <c r="F1597">
        <f t="shared" si="24"/>
        <v>0</v>
      </c>
      <c r="G1597">
        <v>0</v>
      </c>
      <c r="H1597">
        <v>78</v>
      </c>
      <c r="I1597">
        <v>0</v>
      </c>
      <c r="J1597">
        <v>0</v>
      </c>
      <c r="K1597">
        <v>0</v>
      </c>
      <c r="L1597">
        <v>72</v>
      </c>
      <c r="M1597">
        <v>72</v>
      </c>
      <c r="N1597">
        <v>0</v>
      </c>
      <c r="O1597">
        <v>6</v>
      </c>
    </row>
    <row r="1598" spans="1:15">
      <c r="A1598" s="3" t="s">
        <v>10256</v>
      </c>
      <c r="B1598" s="3" t="s">
        <v>10257</v>
      </c>
      <c r="C1598" s="3" t="s">
        <v>10256</v>
      </c>
      <c r="D1598">
        <v>0</v>
      </c>
      <c r="E1598">
        <v>336</v>
      </c>
      <c r="F1598">
        <f t="shared" si="24"/>
        <v>36</v>
      </c>
      <c r="G1598">
        <v>0</v>
      </c>
      <c r="H1598">
        <v>216</v>
      </c>
      <c r="I1598">
        <v>36</v>
      </c>
      <c r="J1598">
        <v>0</v>
      </c>
      <c r="K1598">
        <v>0</v>
      </c>
      <c r="L1598">
        <v>263</v>
      </c>
      <c r="M1598">
        <v>248</v>
      </c>
      <c r="N1598">
        <v>-15</v>
      </c>
      <c r="O1598">
        <v>4</v>
      </c>
    </row>
    <row r="1599" spans="1:15">
      <c r="A1599" s="3" t="s">
        <v>10258</v>
      </c>
      <c r="B1599" s="3" t="s">
        <v>10259</v>
      </c>
      <c r="C1599" s="3" t="s">
        <v>10258</v>
      </c>
      <c r="D1599">
        <v>0</v>
      </c>
      <c r="E1599">
        <v>75</v>
      </c>
      <c r="F1599">
        <f t="shared" si="24"/>
        <v>0</v>
      </c>
      <c r="G1599">
        <v>0</v>
      </c>
      <c r="H1599">
        <v>99</v>
      </c>
      <c r="I1599">
        <v>0</v>
      </c>
      <c r="J1599">
        <v>0</v>
      </c>
      <c r="K1599">
        <v>0</v>
      </c>
      <c r="L1599">
        <v>53</v>
      </c>
      <c r="M1599">
        <v>64</v>
      </c>
      <c r="N1599">
        <v>11</v>
      </c>
      <c r="O1599">
        <v>35</v>
      </c>
    </row>
    <row r="1600" spans="1:15">
      <c r="A1600" s="3" t="s">
        <v>10260</v>
      </c>
      <c r="B1600" s="3" t="s">
        <v>10261</v>
      </c>
      <c r="C1600" s="3" t="s">
        <v>10260</v>
      </c>
      <c r="D1600">
        <v>0</v>
      </c>
      <c r="E1600">
        <v>274</v>
      </c>
      <c r="F1600">
        <f t="shared" si="24"/>
        <v>0</v>
      </c>
      <c r="G1600">
        <v>0</v>
      </c>
      <c r="H1600">
        <v>301</v>
      </c>
      <c r="I1600">
        <v>0</v>
      </c>
      <c r="J1600">
        <v>0</v>
      </c>
      <c r="K1600">
        <v>0</v>
      </c>
      <c r="L1600">
        <v>126</v>
      </c>
      <c r="M1600">
        <v>113</v>
      </c>
      <c r="N1600">
        <v>-13</v>
      </c>
      <c r="O1600">
        <v>188</v>
      </c>
    </row>
    <row r="1601" spans="1:15">
      <c r="A1601" s="3" t="s">
        <v>10262</v>
      </c>
      <c r="B1601" s="3" t="s">
        <v>10263</v>
      </c>
      <c r="C1601" s="3" t="s">
        <v>10262</v>
      </c>
      <c r="D1601">
        <v>0</v>
      </c>
      <c r="E1601">
        <v>578</v>
      </c>
      <c r="F1601">
        <f t="shared" si="24"/>
        <v>0</v>
      </c>
      <c r="G1601">
        <v>0</v>
      </c>
      <c r="H1601">
        <v>550</v>
      </c>
      <c r="I1601">
        <v>0</v>
      </c>
      <c r="J1601">
        <v>0</v>
      </c>
      <c r="K1601">
        <v>0</v>
      </c>
      <c r="L1601">
        <v>488</v>
      </c>
      <c r="M1601">
        <v>436</v>
      </c>
      <c r="N1601">
        <v>-52</v>
      </c>
      <c r="O1601">
        <v>114</v>
      </c>
    </row>
    <row r="1602" spans="1:15">
      <c r="A1602" s="3" t="s">
        <v>10264</v>
      </c>
      <c r="B1602" s="3" t="s">
        <v>2705</v>
      </c>
      <c r="C1602" s="3" t="s">
        <v>10264</v>
      </c>
      <c r="D1602">
        <v>0</v>
      </c>
      <c r="E1602">
        <v>43</v>
      </c>
      <c r="F1602">
        <f t="shared" si="24"/>
        <v>360</v>
      </c>
      <c r="G1602">
        <v>0</v>
      </c>
      <c r="H1602">
        <v>4</v>
      </c>
      <c r="I1602">
        <v>360</v>
      </c>
      <c r="J1602">
        <v>0</v>
      </c>
      <c r="K1602">
        <v>0</v>
      </c>
      <c r="L1602">
        <v>320</v>
      </c>
      <c r="M1602">
        <v>271</v>
      </c>
      <c r="N1602">
        <v>-49</v>
      </c>
      <c r="O1602">
        <v>93</v>
      </c>
    </row>
    <row r="1603" spans="1:15">
      <c r="A1603" s="3" t="s">
        <v>10265</v>
      </c>
      <c r="B1603" s="3" t="s">
        <v>2703</v>
      </c>
      <c r="C1603" s="3" t="s">
        <v>10265</v>
      </c>
      <c r="D1603">
        <v>0</v>
      </c>
      <c r="E1603">
        <v>81</v>
      </c>
      <c r="F1603">
        <f t="shared" ref="F1603:F1666" si="25">G1603+I1603</f>
        <v>120</v>
      </c>
      <c r="G1603">
        <v>0</v>
      </c>
      <c r="H1603">
        <v>48</v>
      </c>
      <c r="I1603">
        <v>120</v>
      </c>
      <c r="J1603">
        <v>0</v>
      </c>
      <c r="K1603">
        <v>0</v>
      </c>
      <c r="L1603">
        <v>157</v>
      </c>
      <c r="M1603">
        <v>162</v>
      </c>
      <c r="N1603">
        <v>5</v>
      </c>
      <c r="O1603">
        <v>6</v>
      </c>
    </row>
    <row r="1604" spans="1:15">
      <c r="A1604" s="3" t="s">
        <v>10266</v>
      </c>
      <c r="B1604" s="3" t="s">
        <v>2701</v>
      </c>
      <c r="C1604" s="3" t="s">
        <v>10266</v>
      </c>
      <c r="D1604">
        <v>0</v>
      </c>
      <c r="E1604">
        <v>7</v>
      </c>
      <c r="F1604">
        <f t="shared" si="25"/>
        <v>0</v>
      </c>
      <c r="G1604">
        <v>0</v>
      </c>
      <c r="H1604">
        <v>5</v>
      </c>
      <c r="I1604">
        <v>0</v>
      </c>
      <c r="J1604">
        <v>0</v>
      </c>
      <c r="K1604">
        <v>0</v>
      </c>
      <c r="L1604">
        <v>5</v>
      </c>
      <c r="M1604">
        <v>4</v>
      </c>
      <c r="N1604">
        <v>-1</v>
      </c>
      <c r="O1604">
        <v>1</v>
      </c>
    </row>
    <row r="1605" spans="1:15">
      <c r="A1605" s="3" t="s">
        <v>10267</v>
      </c>
      <c r="B1605" s="3" t="s">
        <v>10268</v>
      </c>
      <c r="C1605" s="3" t="s">
        <v>10267</v>
      </c>
      <c r="D1605">
        <v>0</v>
      </c>
      <c r="E1605">
        <v>213</v>
      </c>
      <c r="F1605">
        <f t="shared" si="25"/>
        <v>0</v>
      </c>
      <c r="G1605">
        <v>0</v>
      </c>
      <c r="H1605">
        <v>200</v>
      </c>
      <c r="I1605">
        <v>0</v>
      </c>
      <c r="J1605">
        <v>0</v>
      </c>
      <c r="K1605">
        <v>0</v>
      </c>
      <c r="L1605">
        <v>188</v>
      </c>
      <c r="M1605">
        <v>181</v>
      </c>
      <c r="N1605">
        <v>-7</v>
      </c>
      <c r="O1605">
        <v>19</v>
      </c>
    </row>
    <row r="1606" spans="1:15">
      <c r="A1606" s="3" t="s">
        <v>10269</v>
      </c>
      <c r="B1606" s="3" t="s">
        <v>2697</v>
      </c>
      <c r="C1606" s="3" t="s">
        <v>10269</v>
      </c>
      <c r="D1606">
        <v>0</v>
      </c>
      <c r="E1606">
        <v>34</v>
      </c>
      <c r="F1606">
        <f t="shared" si="25"/>
        <v>0</v>
      </c>
      <c r="G1606">
        <v>0</v>
      </c>
      <c r="H1606">
        <v>34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34</v>
      </c>
    </row>
    <row r="1607" spans="1:15">
      <c r="A1607" s="3" t="s">
        <v>10270</v>
      </c>
      <c r="B1607" s="3" t="s">
        <v>10271</v>
      </c>
      <c r="C1607" s="3" t="s">
        <v>10270</v>
      </c>
      <c r="D1607">
        <v>0</v>
      </c>
      <c r="E1607">
        <v>91</v>
      </c>
      <c r="F1607">
        <f t="shared" si="25"/>
        <v>0</v>
      </c>
      <c r="G1607">
        <v>0</v>
      </c>
      <c r="H1607">
        <v>108</v>
      </c>
      <c r="I1607">
        <v>0</v>
      </c>
      <c r="J1607">
        <v>0</v>
      </c>
      <c r="K1607">
        <v>0</v>
      </c>
      <c r="L1607">
        <v>13</v>
      </c>
      <c r="M1607">
        <v>9</v>
      </c>
      <c r="N1607">
        <v>-4</v>
      </c>
      <c r="O1607">
        <v>99</v>
      </c>
    </row>
    <row r="1608" spans="1:15">
      <c r="A1608" s="3" t="s">
        <v>10272</v>
      </c>
      <c r="B1608" s="3" t="s">
        <v>10273</v>
      </c>
      <c r="C1608" s="3" t="s">
        <v>10272</v>
      </c>
      <c r="D1608">
        <v>0</v>
      </c>
      <c r="E1608">
        <v>37</v>
      </c>
      <c r="F1608">
        <f t="shared" si="25"/>
        <v>0</v>
      </c>
      <c r="G1608">
        <v>0</v>
      </c>
      <c r="H1608">
        <v>37</v>
      </c>
      <c r="I1608">
        <v>0</v>
      </c>
      <c r="J1608">
        <v>0</v>
      </c>
      <c r="K1608">
        <v>0</v>
      </c>
      <c r="L1608">
        <v>6</v>
      </c>
      <c r="M1608">
        <v>12</v>
      </c>
      <c r="N1608">
        <v>6</v>
      </c>
      <c r="O1608">
        <v>25</v>
      </c>
    </row>
    <row r="1609" spans="1:15">
      <c r="A1609" s="3" t="s">
        <v>10274</v>
      </c>
      <c r="B1609" s="3" t="s">
        <v>2691</v>
      </c>
      <c r="C1609" s="3" t="s">
        <v>10274</v>
      </c>
      <c r="D1609">
        <v>0</v>
      </c>
      <c r="E1609">
        <v>50</v>
      </c>
      <c r="F1609">
        <f t="shared" si="25"/>
        <v>0</v>
      </c>
      <c r="G1609">
        <v>0</v>
      </c>
      <c r="H1609">
        <v>20</v>
      </c>
      <c r="I1609">
        <v>0</v>
      </c>
      <c r="J1609">
        <v>0</v>
      </c>
      <c r="K1609">
        <v>0</v>
      </c>
      <c r="L1609">
        <v>28</v>
      </c>
      <c r="M1609">
        <v>20</v>
      </c>
      <c r="N1609">
        <v>-8</v>
      </c>
      <c r="O1609">
        <v>0</v>
      </c>
    </row>
    <row r="1610" spans="1:15">
      <c r="A1610" s="3" t="s">
        <v>10275</v>
      </c>
      <c r="B1610" s="3" t="s">
        <v>10276</v>
      </c>
      <c r="C1610" s="3" t="s">
        <v>10275</v>
      </c>
      <c r="D1610">
        <v>0</v>
      </c>
      <c r="E1610">
        <v>16</v>
      </c>
      <c r="F1610">
        <f t="shared" si="25"/>
        <v>0</v>
      </c>
      <c r="G1610">
        <v>0</v>
      </c>
      <c r="H1610">
        <v>16</v>
      </c>
      <c r="I1610">
        <v>0</v>
      </c>
      <c r="J1610">
        <v>0</v>
      </c>
      <c r="K1610">
        <v>0</v>
      </c>
      <c r="L1610">
        <v>11</v>
      </c>
      <c r="M1610">
        <v>-3</v>
      </c>
      <c r="N1610">
        <v>-14</v>
      </c>
      <c r="O1610">
        <v>19</v>
      </c>
    </row>
    <row r="1611" spans="1:15">
      <c r="A1611" s="3" t="s">
        <v>10277</v>
      </c>
      <c r="B1611" s="3" t="s">
        <v>10278</v>
      </c>
      <c r="C1611" s="3" t="s">
        <v>10277</v>
      </c>
      <c r="D1611">
        <v>0</v>
      </c>
      <c r="E1611">
        <v>119</v>
      </c>
      <c r="F1611">
        <f t="shared" si="25"/>
        <v>0</v>
      </c>
      <c r="G1611">
        <v>0</v>
      </c>
      <c r="H1611">
        <v>134</v>
      </c>
      <c r="I1611">
        <v>0</v>
      </c>
      <c r="J1611">
        <v>0</v>
      </c>
      <c r="K1611">
        <v>0</v>
      </c>
      <c r="L1611">
        <v>8</v>
      </c>
      <c r="M1611">
        <v>12</v>
      </c>
      <c r="N1611">
        <v>4</v>
      </c>
      <c r="O1611">
        <v>122</v>
      </c>
    </row>
    <row r="1612" spans="1:15">
      <c r="A1612" s="3" t="s">
        <v>10279</v>
      </c>
      <c r="B1612" s="3" t="s">
        <v>10280</v>
      </c>
      <c r="C1612" s="3" t="s">
        <v>10279</v>
      </c>
      <c r="D1612">
        <v>0</v>
      </c>
      <c r="E1612">
        <v>143</v>
      </c>
      <c r="F1612">
        <f t="shared" si="25"/>
        <v>1020</v>
      </c>
      <c r="G1612">
        <v>240</v>
      </c>
      <c r="H1612">
        <v>74</v>
      </c>
      <c r="I1612">
        <v>780</v>
      </c>
      <c r="J1612">
        <v>0</v>
      </c>
      <c r="K1612">
        <v>0</v>
      </c>
      <c r="L1612">
        <v>762</v>
      </c>
      <c r="M1612">
        <v>662</v>
      </c>
      <c r="N1612">
        <v>-100</v>
      </c>
      <c r="O1612">
        <v>192</v>
      </c>
    </row>
    <row r="1613" spans="1:15">
      <c r="A1613" s="3" t="s">
        <v>10281</v>
      </c>
      <c r="B1613" s="3" t="s">
        <v>6153</v>
      </c>
      <c r="C1613" s="3" t="s">
        <v>10281</v>
      </c>
      <c r="D1613">
        <v>0</v>
      </c>
      <c r="E1613">
        <v>223</v>
      </c>
      <c r="F1613">
        <f t="shared" si="25"/>
        <v>504</v>
      </c>
      <c r="G1613">
        <v>0</v>
      </c>
      <c r="H1613">
        <v>61</v>
      </c>
      <c r="I1613">
        <v>504</v>
      </c>
      <c r="J1613">
        <v>0</v>
      </c>
      <c r="K1613">
        <v>0</v>
      </c>
      <c r="L1613">
        <v>466</v>
      </c>
      <c r="M1613">
        <v>439</v>
      </c>
      <c r="N1613">
        <v>-27</v>
      </c>
      <c r="O1613">
        <v>126</v>
      </c>
    </row>
    <row r="1614" spans="1:15">
      <c r="A1614" s="3" t="s">
        <v>10282</v>
      </c>
      <c r="B1614" s="3" t="s">
        <v>6151</v>
      </c>
      <c r="C1614" s="3" t="s">
        <v>10282</v>
      </c>
      <c r="D1614">
        <v>0</v>
      </c>
      <c r="E1614">
        <v>24</v>
      </c>
      <c r="F1614">
        <f t="shared" si="25"/>
        <v>0</v>
      </c>
      <c r="G1614">
        <v>0</v>
      </c>
      <c r="H1614">
        <v>10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9</v>
      </c>
    </row>
    <row r="1615" spans="1:15">
      <c r="A1615" s="3" t="s">
        <v>10283</v>
      </c>
      <c r="B1615" s="3" t="s">
        <v>6149</v>
      </c>
      <c r="C1615" s="3" t="s">
        <v>10283</v>
      </c>
      <c r="D1615">
        <v>0</v>
      </c>
      <c r="E1615">
        <v>31</v>
      </c>
      <c r="F1615">
        <f t="shared" si="25"/>
        <v>0</v>
      </c>
      <c r="G1615">
        <v>0</v>
      </c>
      <c r="H1615">
        <v>29</v>
      </c>
      <c r="I1615">
        <v>0</v>
      </c>
      <c r="J1615">
        <v>0</v>
      </c>
      <c r="K1615">
        <v>0</v>
      </c>
      <c r="L1615">
        <v>0</v>
      </c>
      <c r="M1615">
        <v>-1</v>
      </c>
      <c r="N1615">
        <v>-1</v>
      </c>
      <c r="O1615">
        <v>30</v>
      </c>
    </row>
    <row r="1616" spans="1:15">
      <c r="A1616" s="3" t="s">
        <v>10284</v>
      </c>
      <c r="B1616" s="3" t="s">
        <v>6147</v>
      </c>
      <c r="C1616" s="3" t="s">
        <v>10284</v>
      </c>
      <c r="D1616">
        <v>0</v>
      </c>
      <c r="E1616">
        <v>28</v>
      </c>
      <c r="F1616">
        <f t="shared" si="25"/>
        <v>0</v>
      </c>
      <c r="G1616">
        <v>0</v>
      </c>
      <c r="H1616">
        <v>30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30</v>
      </c>
    </row>
    <row r="1617" spans="1:15">
      <c r="A1617" s="3" t="s">
        <v>10285</v>
      </c>
      <c r="B1617" s="3" t="s">
        <v>10286</v>
      </c>
      <c r="C1617" s="3" t="s">
        <v>10285</v>
      </c>
      <c r="D1617">
        <v>0</v>
      </c>
      <c r="E1617">
        <v>0</v>
      </c>
      <c r="F1617">
        <f t="shared" si="25"/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</row>
    <row r="1618" spans="1:15">
      <c r="A1618" s="3" t="s">
        <v>10287</v>
      </c>
      <c r="B1618" s="3" t="s">
        <v>6145</v>
      </c>
      <c r="C1618" s="3" t="s">
        <v>10287</v>
      </c>
      <c r="D1618">
        <v>1</v>
      </c>
      <c r="E1618">
        <v>2</v>
      </c>
      <c r="F1618">
        <f t="shared" si="25"/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3" t="s">
        <v>10288</v>
      </c>
      <c r="B1619" s="3" t="s">
        <v>6143</v>
      </c>
      <c r="C1619" s="3" t="s">
        <v>10288</v>
      </c>
      <c r="D1619">
        <v>0</v>
      </c>
      <c r="E1619">
        <v>74</v>
      </c>
      <c r="F1619">
        <f t="shared" si="25"/>
        <v>180</v>
      </c>
      <c r="G1619">
        <v>0</v>
      </c>
      <c r="H1619">
        <v>76</v>
      </c>
      <c r="I1619">
        <v>180</v>
      </c>
      <c r="J1619">
        <v>0</v>
      </c>
      <c r="K1619">
        <v>0</v>
      </c>
      <c r="L1619">
        <v>130</v>
      </c>
      <c r="M1619">
        <v>97</v>
      </c>
      <c r="N1619">
        <v>-33</v>
      </c>
      <c r="O1619">
        <v>159</v>
      </c>
    </row>
    <row r="1620" spans="1:15">
      <c r="A1620" s="3" t="s">
        <v>10289</v>
      </c>
      <c r="B1620" s="3" t="s">
        <v>6141</v>
      </c>
      <c r="C1620" s="3" t="s">
        <v>10289</v>
      </c>
      <c r="D1620">
        <v>0</v>
      </c>
      <c r="E1620">
        <v>60</v>
      </c>
      <c r="F1620">
        <f t="shared" si="25"/>
        <v>0</v>
      </c>
      <c r="G1620">
        <v>0</v>
      </c>
      <c r="H1620">
        <v>58</v>
      </c>
      <c r="I1620">
        <v>0</v>
      </c>
      <c r="J1620">
        <v>0</v>
      </c>
      <c r="K1620">
        <v>0</v>
      </c>
      <c r="L1620">
        <v>59</v>
      </c>
      <c r="M1620">
        <v>55</v>
      </c>
      <c r="N1620">
        <v>-4</v>
      </c>
      <c r="O1620">
        <v>3</v>
      </c>
    </row>
    <row r="1621" spans="1:15">
      <c r="A1621" s="3" t="s">
        <v>10290</v>
      </c>
      <c r="B1621" s="3" t="s">
        <v>6139</v>
      </c>
      <c r="C1621" s="3" t="s">
        <v>10290</v>
      </c>
      <c r="D1621">
        <v>0</v>
      </c>
      <c r="E1621">
        <v>8</v>
      </c>
      <c r="F1621">
        <f t="shared" si="25"/>
        <v>0</v>
      </c>
      <c r="G1621">
        <v>0</v>
      </c>
      <c r="H1621">
        <v>7</v>
      </c>
      <c r="I1621">
        <v>0</v>
      </c>
      <c r="J1621">
        <v>0</v>
      </c>
      <c r="K1621">
        <v>0</v>
      </c>
      <c r="L1621">
        <v>8</v>
      </c>
      <c r="M1621">
        <v>-6</v>
      </c>
      <c r="N1621">
        <v>-14</v>
      </c>
      <c r="O1621">
        <v>13</v>
      </c>
    </row>
    <row r="1622" spans="1:15">
      <c r="A1622" s="3" t="s">
        <v>10291</v>
      </c>
      <c r="B1622" s="3" t="s">
        <v>3150</v>
      </c>
      <c r="C1622" s="3" t="s">
        <v>10291</v>
      </c>
      <c r="D1622">
        <v>0</v>
      </c>
      <c r="E1622">
        <v>9</v>
      </c>
      <c r="F1622">
        <f t="shared" si="25"/>
        <v>0</v>
      </c>
      <c r="G1622">
        <v>0</v>
      </c>
      <c r="H1622">
        <v>8</v>
      </c>
      <c r="I1622">
        <v>0</v>
      </c>
      <c r="J1622">
        <v>0</v>
      </c>
      <c r="K1622">
        <v>0</v>
      </c>
      <c r="L1622">
        <v>8</v>
      </c>
      <c r="M1622">
        <v>-1</v>
      </c>
      <c r="N1622">
        <v>-9</v>
      </c>
      <c r="O1622">
        <v>9</v>
      </c>
    </row>
    <row r="1623" spans="1:15">
      <c r="A1623" s="3" t="s">
        <v>10292</v>
      </c>
      <c r="B1623" s="3" t="s">
        <v>6137</v>
      </c>
      <c r="C1623" s="3" t="s">
        <v>10292</v>
      </c>
      <c r="D1623">
        <v>0</v>
      </c>
      <c r="E1623">
        <v>360</v>
      </c>
      <c r="F1623">
        <f t="shared" si="25"/>
        <v>0</v>
      </c>
      <c r="G1623">
        <v>0</v>
      </c>
      <c r="H1623">
        <v>360</v>
      </c>
      <c r="I1623">
        <v>0</v>
      </c>
      <c r="J1623">
        <v>0</v>
      </c>
      <c r="K1623">
        <v>0</v>
      </c>
      <c r="L1623">
        <v>202</v>
      </c>
      <c r="M1623">
        <v>148</v>
      </c>
      <c r="N1623">
        <v>-54</v>
      </c>
      <c r="O1623">
        <v>212</v>
      </c>
    </row>
    <row r="1624" spans="1:15">
      <c r="A1624" s="3" t="s">
        <v>10293</v>
      </c>
      <c r="B1624" s="3" t="s">
        <v>6135</v>
      </c>
      <c r="C1624" s="3" t="s">
        <v>10293</v>
      </c>
      <c r="D1624">
        <v>0</v>
      </c>
      <c r="E1624">
        <v>672</v>
      </c>
      <c r="F1624">
        <f t="shared" si="25"/>
        <v>936</v>
      </c>
      <c r="G1624">
        <v>0</v>
      </c>
      <c r="H1624">
        <v>307</v>
      </c>
      <c r="I1624">
        <v>936</v>
      </c>
      <c r="J1624">
        <v>0</v>
      </c>
      <c r="K1624">
        <v>0</v>
      </c>
      <c r="L1624">
        <v>1195</v>
      </c>
      <c r="M1624">
        <v>1052</v>
      </c>
      <c r="N1624">
        <v>-143</v>
      </c>
      <c r="O1624">
        <v>191</v>
      </c>
    </row>
    <row r="1625" spans="1:15">
      <c r="A1625" s="3" t="s">
        <v>10294</v>
      </c>
      <c r="B1625" s="3" t="s">
        <v>10295</v>
      </c>
      <c r="C1625" s="3" t="s">
        <v>10294</v>
      </c>
      <c r="D1625">
        <v>0</v>
      </c>
      <c r="E1625">
        <v>17</v>
      </c>
      <c r="F1625">
        <f t="shared" si="25"/>
        <v>0</v>
      </c>
      <c r="G1625">
        <v>0</v>
      </c>
      <c r="H1625">
        <v>18</v>
      </c>
      <c r="I1625">
        <v>0</v>
      </c>
      <c r="J1625">
        <v>0</v>
      </c>
      <c r="K1625">
        <v>0</v>
      </c>
      <c r="L1625">
        <v>21</v>
      </c>
      <c r="M1625">
        <v>17</v>
      </c>
      <c r="N1625">
        <v>-4</v>
      </c>
      <c r="O1625">
        <v>1</v>
      </c>
    </row>
    <row r="1626" spans="1:15">
      <c r="A1626" s="3" t="s">
        <v>10296</v>
      </c>
      <c r="B1626" s="3" t="s">
        <v>5819</v>
      </c>
      <c r="C1626" s="3" t="s">
        <v>10296</v>
      </c>
      <c r="D1626">
        <v>0</v>
      </c>
      <c r="E1626">
        <v>21</v>
      </c>
      <c r="F1626">
        <f t="shared" si="25"/>
        <v>118</v>
      </c>
      <c r="G1626">
        <v>0</v>
      </c>
      <c r="H1626">
        <v>10</v>
      </c>
      <c r="I1626">
        <v>118</v>
      </c>
      <c r="J1626">
        <v>0</v>
      </c>
      <c r="K1626">
        <v>0</v>
      </c>
      <c r="L1626">
        <v>39</v>
      </c>
      <c r="M1626">
        <v>33</v>
      </c>
      <c r="N1626">
        <v>-6</v>
      </c>
      <c r="O1626">
        <v>95</v>
      </c>
    </row>
    <row r="1627" spans="1:15">
      <c r="A1627" s="3" t="s">
        <v>10297</v>
      </c>
      <c r="B1627" s="3" t="s">
        <v>10298</v>
      </c>
      <c r="C1627" s="3" t="s">
        <v>10297</v>
      </c>
      <c r="D1627">
        <v>0</v>
      </c>
      <c r="E1627">
        <v>36</v>
      </c>
      <c r="F1627">
        <f t="shared" si="25"/>
        <v>36</v>
      </c>
      <c r="G1627">
        <v>0</v>
      </c>
      <c r="H1627">
        <v>0</v>
      </c>
      <c r="I1627">
        <v>36</v>
      </c>
      <c r="J1627">
        <v>0</v>
      </c>
      <c r="K1627">
        <v>0</v>
      </c>
      <c r="L1627">
        <v>45</v>
      </c>
      <c r="M1627">
        <v>36</v>
      </c>
      <c r="N1627">
        <v>-9</v>
      </c>
      <c r="O1627">
        <v>0</v>
      </c>
    </row>
    <row r="1628" spans="1:15">
      <c r="A1628" s="3" t="s">
        <v>10299</v>
      </c>
      <c r="B1628" s="3" t="s">
        <v>3704</v>
      </c>
      <c r="C1628" s="3" t="s">
        <v>10299</v>
      </c>
      <c r="D1628">
        <v>0</v>
      </c>
      <c r="E1628">
        <v>0</v>
      </c>
      <c r="F1628">
        <f t="shared" si="25"/>
        <v>46</v>
      </c>
      <c r="G1628">
        <v>0</v>
      </c>
      <c r="H1628">
        <v>2</v>
      </c>
      <c r="I1628">
        <v>46</v>
      </c>
      <c r="J1628">
        <v>0</v>
      </c>
      <c r="K1628">
        <v>0</v>
      </c>
      <c r="L1628">
        <v>34</v>
      </c>
      <c r="M1628">
        <v>40</v>
      </c>
      <c r="N1628">
        <v>6</v>
      </c>
      <c r="O1628">
        <v>8</v>
      </c>
    </row>
    <row r="1629" spans="1:15">
      <c r="A1629" s="3" t="s">
        <v>10300</v>
      </c>
      <c r="B1629" s="3" t="s">
        <v>3297</v>
      </c>
      <c r="C1629" s="3" t="s">
        <v>10300</v>
      </c>
      <c r="D1629">
        <v>0</v>
      </c>
      <c r="E1629">
        <v>4</v>
      </c>
      <c r="F1629">
        <f t="shared" si="25"/>
        <v>0</v>
      </c>
      <c r="G1629">
        <v>0</v>
      </c>
      <c r="H1629">
        <v>6</v>
      </c>
      <c r="I1629">
        <v>0</v>
      </c>
      <c r="J1629">
        <v>0</v>
      </c>
      <c r="K1629">
        <v>0</v>
      </c>
      <c r="L1629">
        <v>2</v>
      </c>
      <c r="M1629">
        <v>4</v>
      </c>
      <c r="N1629">
        <v>2</v>
      </c>
      <c r="O1629">
        <v>2</v>
      </c>
    </row>
    <row r="1630" spans="1:15">
      <c r="A1630" s="3" t="s">
        <v>10301</v>
      </c>
      <c r="B1630" s="3" t="s">
        <v>10302</v>
      </c>
      <c r="C1630" s="3" t="s">
        <v>10301</v>
      </c>
      <c r="D1630">
        <v>0</v>
      </c>
      <c r="E1630">
        <v>4</v>
      </c>
      <c r="F1630">
        <f t="shared" si="25"/>
        <v>0</v>
      </c>
      <c r="G1630">
        <v>0</v>
      </c>
      <c r="H1630">
        <v>8</v>
      </c>
      <c r="I1630">
        <v>0</v>
      </c>
      <c r="J1630">
        <v>0</v>
      </c>
      <c r="K1630">
        <v>0</v>
      </c>
      <c r="L1630">
        <v>7</v>
      </c>
      <c r="M1630">
        <v>4</v>
      </c>
      <c r="N1630">
        <v>-3</v>
      </c>
      <c r="O1630">
        <v>4</v>
      </c>
    </row>
    <row r="1631" spans="1:15">
      <c r="A1631" s="3" t="s">
        <v>10303</v>
      </c>
      <c r="B1631" s="3" t="s">
        <v>7112</v>
      </c>
      <c r="C1631" s="3" t="s">
        <v>10303</v>
      </c>
      <c r="D1631">
        <v>0</v>
      </c>
      <c r="E1631">
        <v>24</v>
      </c>
      <c r="F1631">
        <f t="shared" si="25"/>
        <v>96</v>
      </c>
      <c r="G1631">
        <v>48</v>
      </c>
      <c r="H1631">
        <v>61</v>
      </c>
      <c r="I1631">
        <v>48</v>
      </c>
      <c r="J1631">
        <v>0</v>
      </c>
      <c r="K1631">
        <v>0</v>
      </c>
      <c r="L1631">
        <v>54</v>
      </c>
      <c r="M1631">
        <v>79</v>
      </c>
      <c r="N1631">
        <v>25</v>
      </c>
      <c r="O1631">
        <v>30</v>
      </c>
    </row>
    <row r="1632" spans="1:15">
      <c r="A1632" s="3" t="s">
        <v>10304</v>
      </c>
      <c r="B1632" s="3" t="s">
        <v>7134</v>
      </c>
      <c r="C1632" s="3" t="s">
        <v>10304</v>
      </c>
      <c r="D1632">
        <v>0</v>
      </c>
      <c r="E1632">
        <v>0</v>
      </c>
      <c r="F1632">
        <f t="shared" si="25"/>
        <v>5</v>
      </c>
      <c r="G1632">
        <v>5</v>
      </c>
      <c r="H1632">
        <v>3</v>
      </c>
      <c r="I1632">
        <v>0</v>
      </c>
      <c r="J1632">
        <v>0</v>
      </c>
      <c r="K1632">
        <v>0</v>
      </c>
      <c r="L1632">
        <v>0</v>
      </c>
      <c r="M1632">
        <v>3</v>
      </c>
      <c r="N1632">
        <v>3</v>
      </c>
      <c r="O1632">
        <v>0</v>
      </c>
    </row>
    <row r="1633" spans="1:15">
      <c r="A1633" s="3" t="s">
        <v>10305</v>
      </c>
      <c r="B1633" s="3" t="s">
        <v>6131</v>
      </c>
      <c r="C1633" s="3" t="s">
        <v>10305</v>
      </c>
      <c r="D1633">
        <v>0</v>
      </c>
      <c r="E1633">
        <v>72</v>
      </c>
      <c r="F1633">
        <f t="shared" si="25"/>
        <v>0</v>
      </c>
      <c r="G1633">
        <v>0</v>
      </c>
      <c r="H1633">
        <v>72</v>
      </c>
      <c r="I1633">
        <v>0</v>
      </c>
      <c r="J1633">
        <v>0</v>
      </c>
      <c r="K1633">
        <v>0</v>
      </c>
      <c r="L1633">
        <v>0</v>
      </c>
      <c r="M1633">
        <v>72</v>
      </c>
      <c r="N1633">
        <v>72</v>
      </c>
      <c r="O1633">
        <v>0</v>
      </c>
    </row>
    <row r="1634" spans="1:15">
      <c r="A1634" s="3" t="s">
        <v>10306</v>
      </c>
      <c r="B1634" s="3" t="s">
        <v>6129</v>
      </c>
      <c r="C1634" s="3" t="s">
        <v>10306</v>
      </c>
      <c r="D1634">
        <v>0</v>
      </c>
      <c r="E1634">
        <v>133</v>
      </c>
      <c r="F1634">
        <f t="shared" si="25"/>
        <v>0</v>
      </c>
      <c r="G1634">
        <v>0</v>
      </c>
      <c r="H1634">
        <v>132</v>
      </c>
      <c r="I1634">
        <v>0</v>
      </c>
      <c r="J1634">
        <v>0</v>
      </c>
      <c r="K1634">
        <v>0</v>
      </c>
      <c r="L1634">
        <v>17</v>
      </c>
      <c r="M1634">
        <v>108</v>
      </c>
      <c r="N1634">
        <v>91</v>
      </c>
      <c r="O1634">
        <v>24</v>
      </c>
    </row>
    <row r="1635" spans="1:15">
      <c r="A1635" s="3" t="s">
        <v>10307</v>
      </c>
      <c r="B1635" s="3" t="s">
        <v>6127</v>
      </c>
      <c r="C1635" s="3" t="s">
        <v>10307</v>
      </c>
      <c r="D1635">
        <v>0</v>
      </c>
      <c r="E1635">
        <v>144</v>
      </c>
      <c r="F1635">
        <f t="shared" si="25"/>
        <v>0</v>
      </c>
      <c r="G1635">
        <v>0</v>
      </c>
      <c r="H1635">
        <v>131</v>
      </c>
      <c r="I1635">
        <v>0</v>
      </c>
      <c r="J1635">
        <v>0</v>
      </c>
      <c r="K1635">
        <v>0</v>
      </c>
      <c r="L1635">
        <v>11</v>
      </c>
      <c r="M1635">
        <v>131</v>
      </c>
      <c r="N1635">
        <v>120</v>
      </c>
      <c r="O1635">
        <v>0</v>
      </c>
    </row>
    <row r="1636" spans="1:15">
      <c r="A1636" s="3" t="s">
        <v>10308</v>
      </c>
      <c r="B1636" s="3" t="s">
        <v>4028</v>
      </c>
      <c r="C1636" s="3" t="s">
        <v>10308</v>
      </c>
      <c r="D1636">
        <v>1</v>
      </c>
      <c r="E1636">
        <v>1</v>
      </c>
      <c r="F1636">
        <f t="shared" si="25"/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s="3" t="s">
        <v>10309</v>
      </c>
      <c r="B1637" s="3" t="s">
        <v>4026</v>
      </c>
      <c r="C1637" s="3" t="s">
        <v>10309</v>
      </c>
      <c r="D1637">
        <v>1</v>
      </c>
      <c r="E1637">
        <v>2</v>
      </c>
      <c r="F1637">
        <f t="shared" si="25"/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s="3" t="s">
        <v>10310</v>
      </c>
      <c r="B1638" s="3" t="s">
        <v>6125</v>
      </c>
      <c r="C1638" s="3" t="s">
        <v>10310</v>
      </c>
      <c r="D1638">
        <v>0</v>
      </c>
      <c r="E1638">
        <v>35</v>
      </c>
      <c r="F1638">
        <f t="shared" si="25"/>
        <v>0</v>
      </c>
      <c r="G1638">
        <v>0</v>
      </c>
      <c r="H1638">
        <v>34</v>
      </c>
      <c r="I1638">
        <v>0</v>
      </c>
      <c r="J1638">
        <v>0</v>
      </c>
      <c r="K1638">
        <v>0</v>
      </c>
      <c r="L1638">
        <v>11</v>
      </c>
      <c r="M1638">
        <v>9</v>
      </c>
      <c r="N1638">
        <v>-2</v>
      </c>
      <c r="O1638">
        <v>25</v>
      </c>
    </row>
    <row r="1639" spans="1:15">
      <c r="A1639" s="3" t="s">
        <v>10311</v>
      </c>
      <c r="B1639" s="3" t="s">
        <v>6123</v>
      </c>
      <c r="C1639" s="3" t="s">
        <v>10311</v>
      </c>
      <c r="D1639">
        <v>0</v>
      </c>
      <c r="E1639">
        <v>3</v>
      </c>
      <c r="F1639">
        <f t="shared" si="25"/>
        <v>0</v>
      </c>
      <c r="G1639">
        <v>0</v>
      </c>
      <c r="H1639">
        <v>6</v>
      </c>
      <c r="I1639">
        <v>0</v>
      </c>
      <c r="J1639">
        <v>0</v>
      </c>
      <c r="K1639">
        <v>0</v>
      </c>
      <c r="L1639">
        <v>6</v>
      </c>
      <c r="M1639">
        <v>6</v>
      </c>
      <c r="N1639">
        <v>0</v>
      </c>
      <c r="O1639">
        <v>0</v>
      </c>
    </row>
    <row r="1640" spans="1:15">
      <c r="A1640" s="3" t="s">
        <v>10312</v>
      </c>
      <c r="B1640" s="3" t="s">
        <v>6121</v>
      </c>
      <c r="C1640" s="3" t="s">
        <v>10312</v>
      </c>
      <c r="D1640">
        <v>0</v>
      </c>
      <c r="E1640">
        <v>32</v>
      </c>
      <c r="F1640">
        <f t="shared" si="25"/>
        <v>0</v>
      </c>
      <c r="G1640">
        <v>0</v>
      </c>
      <c r="H1640">
        <v>34</v>
      </c>
      <c r="I1640">
        <v>0</v>
      </c>
      <c r="J1640">
        <v>0</v>
      </c>
      <c r="K1640">
        <v>0</v>
      </c>
      <c r="L1640">
        <v>36</v>
      </c>
      <c r="M1640">
        <v>33</v>
      </c>
      <c r="N1640">
        <v>-3</v>
      </c>
      <c r="O1640">
        <v>1</v>
      </c>
    </row>
    <row r="1641" spans="1:15">
      <c r="A1641" s="3" t="s">
        <v>10313</v>
      </c>
      <c r="B1641" s="3" t="s">
        <v>6119</v>
      </c>
      <c r="C1641" s="3" t="s">
        <v>10313</v>
      </c>
      <c r="D1641">
        <v>0</v>
      </c>
      <c r="E1641">
        <v>82</v>
      </c>
      <c r="F1641">
        <f t="shared" si="25"/>
        <v>0</v>
      </c>
      <c r="G1641">
        <v>0</v>
      </c>
      <c r="H1641">
        <v>58</v>
      </c>
      <c r="I1641">
        <v>0</v>
      </c>
      <c r="J1641">
        <v>0</v>
      </c>
      <c r="K1641">
        <v>0</v>
      </c>
      <c r="L1641">
        <v>99</v>
      </c>
      <c r="M1641">
        <v>58</v>
      </c>
      <c r="N1641">
        <v>-41</v>
      </c>
      <c r="O1641">
        <v>0</v>
      </c>
    </row>
    <row r="1642" spans="1:15">
      <c r="A1642" s="3" t="s">
        <v>10314</v>
      </c>
      <c r="B1642" s="3" t="s">
        <v>6117</v>
      </c>
      <c r="C1642" s="3" t="s">
        <v>10314</v>
      </c>
      <c r="D1642">
        <v>0</v>
      </c>
      <c r="E1642">
        <v>12</v>
      </c>
      <c r="F1642">
        <f t="shared" si="25"/>
        <v>0</v>
      </c>
      <c r="G1642">
        <v>0</v>
      </c>
      <c r="H1642">
        <v>12</v>
      </c>
      <c r="I1642">
        <v>0</v>
      </c>
      <c r="J1642">
        <v>0</v>
      </c>
      <c r="K1642">
        <v>0</v>
      </c>
      <c r="L1642">
        <v>5</v>
      </c>
      <c r="M1642">
        <v>12</v>
      </c>
      <c r="N1642">
        <v>7</v>
      </c>
      <c r="O1642">
        <v>0</v>
      </c>
    </row>
    <row r="1643" spans="1:15">
      <c r="A1643" s="3" t="s">
        <v>10315</v>
      </c>
      <c r="B1643" s="3" t="s">
        <v>6115</v>
      </c>
      <c r="C1643" s="3" t="s">
        <v>10315</v>
      </c>
      <c r="D1643">
        <v>0</v>
      </c>
      <c r="E1643">
        <v>24</v>
      </c>
      <c r="F1643">
        <f t="shared" si="25"/>
        <v>0</v>
      </c>
      <c r="G1643">
        <v>0</v>
      </c>
      <c r="H1643">
        <v>20</v>
      </c>
      <c r="I1643">
        <v>0</v>
      </c>
      <c r="J1643">
        <v>0</v>
      </c>
      <c r="K1643">
        <v>0</v>
      </c>
      <c r="L1643">
        <v>28</v>
      </c>
      <c r="M1643">
        <v>20</v>
      </c>
      <c r="N1643">
        <v>-8</v>
      </c>
      <c r="O1643">
        <v>0</v>
      </c>
    </row>
    <row r="1644" spans="1:15">
      <c r="A1644" s="3" t="s">
        <v>10316</v>
      </c>
      <c r="B1644" s="3" t="s">
        <v>6113</v>
      </c>
      <c r="C1644" s="3" t="s">
        <v>10316</v>
      </c>
      <c r="D1644">
        <v>0</v>
      </c>
      <c r="E1644">
        <v>29</v>
      </c>
      <c r="F1644">
        <f t="shared" si="25"/>
        <v>0</v>
      </c>
      <c r="G1644">
        <v>0</v>
      </c>
      <c r="H1644">
        <v>9</v>
      </c>
      <c r="I1644">
        <v>0</v>
      </c>
      <c r="J1644">
        <v>0</v>
      </c>
      <c r="K1644">
        <v>0</v>
      </c>
      <c r="L1644">
        <v>9</v>
      </c>
      <c r="M1644">
        <v>9</v>
      </c>
      <c r="N1644">
        <v>0</v>
      </c>
      <c r="O1644">
        <v>0</v>
      </c>
    </row>
    <row r="1645" spans="1:15">
      <c r="A1645" s="3" t="s">
        <v>10317</v>
      </c>
      <c r="B1645" s="3" t="s">
        <v>7547</v>
      </c>
      <c r="C1645" s="3" t="s">
        <v>10317</v>
      </c>
      <c r="D1645">
        <v>0</v>
      </c>
      <c r="E1645">
        <v>0</v>
      </c>
      <c r="F1645">
        <f t="shared" si="25"/>
        <v>36</v>
      </c>
      <c r="G1645">
        <v>0</v>
      </c>
      <c r="H1645">
        <v>0</v>
      </c>
      <c r="I1645">
        <v>36</v>
      </c>
      <c r="J1645">
        <v>0</v>
      </c>
      <c r="K1645">
        <v>0</v>
      </c>
      <c r="L1645">
        <v>52</v>
      </c>
      <c r="M1645">
        <v>36</v>
      </c>
      <c r="N1645">
        <v>-16</v>
      </c>
      <c r="O1645">
        <v>0</v>
      </c>
    </row>
    <row r="1646" spans="1:15">
      <c r="A1646" s="3" t="s">
        <v>10318</v>
      </c>
      <c r="B1646" s="3" t="s">
        <v>7545</v>
      </c>
      <c r="C1646" s="3" t="s">
        <v>10318</v>
      </c>
      <c r="D1646">
        <v>0</v>
      </c>
      <c r="E1646">
        <v>0</v>
      </c>
      <c r="F1646">
        <f t="shared" si="25"/>
        <v>312</v>
      </c>
      <c r="G1646">
        <v>0</v>
      </c>
      <c r="H1646">
        <v>0</v>
      </c>
      <c r="I1646">
        <v>312</v>
      </c>
      <c r="J1646">
        <v>0</v>
      </c>
      <c r="K1646">
        <v>0</v>
      </c>
      <c r="L1646">
        <v>424</v>
      </c>
      <c r="M1646">
        <v>312</v>
      </c>
      <c r="N1646">
        <v>-112</v>
      </c>
      <c r="O1646">
        <v>0</v>
      </c>
    </row>
    <row r="1647" spans="1:15">
      <c r="A1647" s="3" t="s">
        <v>10319</v>
      </c>
      <c r="B1647" s="3" t="s">
        <v>10320</v>
      </c>
      <c r="C1647" s="3" t="s">
        <v>10319</v>
      </c>
      <c r="D1647">
        <v>0</v>
      </c>
      <c r="E1647">
        <v>148</v>
      </c>
      <c r="F1647">
        <f t="shared" si="25"/>
        <v>672</v>
      </c>
      <c r="G1647">
        <v>360</v>
      </c>
      <c r="H1647">
        <v>340</v>
      </c>
      <c r="I1647">
        <v>312</v>
      </c>
      <c r="J1647">
        <v>0</v>
      </c>
      <c r="K1647">
        <v>0</v>
      </c>
      <c r="L1647">
        <v>676</v>
      </c>
      <c r="M1647">
        <v>650</v>
      </c>
      <c r="N1647">
        <v>-26</v>
      </c>
      <c r="O1647">
        <v>2</v>
      </c>
    </row>
    <row r="1648" spans="1:15">
      <c r="A1648" s="3" t="s">
        <v>10321</v>
      </c>
      <c r="B1648" s="3" t="s">
        <v>10322</v>
      </c>
      <c r="C1648" s="3" t="s">
        <v>10321</v>
      </c>
      <c r="D1648">
        <v>0</v>
      </c>
      <c r="E1648">
        <v>0</v>
      </c>
      <c r="F1648">
        <f t="shared" si="25"/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9</v>
      </c>
      <c r="M1648">
        <v>0</v>
      </c>
      <c r="N1648">
        <v>-9</v>
      </c>
      <c r="O1648">
        <v>1</v>
      </c>
    </row>
    <row r="1649" spans="1:15">
      <c r="A1649" s="3" t="s">
        <v>10323</v>
      </c>
      <c r="B1649" s="3" t="s">
        <v>2685</v>
      </c>
      <c r="C1649" s="3" t="s">
        <v>10323</v>
      </c>
      <c r="D1649">
        <v>0</v>
      </c>
      <c r="E1649">
        <v>168</v>
      </c>
      <c r="F1649">
        <f t="shared" si="25"/>
        <v>288</v>
      </c>
      <c r="G1649">
        <v>0</v>
      </c>
      <c r="H1649">
        <v>48</v>
      </c>
      <c r="I1649">
        <v>288</v>
      </c>
      <c r="J1649">
        <v>0</v>
      </c>
      <c r="K1649">
        <v>0</v>
      </c>
      <c r="L1649">
        <v>294</v>
      </c>
      <c r="M1649">
        <v>327</v>
      </c>
      <c r="N1649">
        <v>33</v>
      </c>
      <c r="O1649">
        <v>9</v>
      </c>
    </row>
    <row r="1650" spans="1:15">
      <c r="A1650" s="3" t="s">
        <v>10324</v>
      </c>
      <c r="B1650" s="3" t="s">
        <v>10325</v>
      </c>
      <c r="C1650" s="3" t="s">
        <v>10324</v>
      </c>
      <c r="D1650">
        <v>1</v>
      </c>
      <c r="E1650">
        <v>1</v>
      </c>
      <c r="F1650">
        <f t="shared" si="25"/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5</v>
      </c>
      <c r="M1650">
        <v>0</v>
      </c>
      <c r="N1650">
        <v>-5</v>
      </c>
      <c r="O1650">
        <v>0</v>
      </c>
    </row>
    <row r="1651" spans="1:15">
      <c r="A1651" s="3" t="s">
        <v>10326</v>
      </c>
      <c r="B1651" s="3" t="s">
        <v>2683</v>
      </c>
      <c r="C1651" s="3" t="s">
        <v>10326</v>
      </c>
      <c r="D1651">
        <v>0</v>
      </c>
      <c r="E1651">
        <v>108</v>
      </c>
      <c r="F1651">
        <f t="shared" si="25"/>
        <v>168</v>
      </c>
      <c r="G1651">
        <v>0</v>
      </c>
      <c r="H1651">
        <v>62</v>
      </c>
      <c r="I1651">
        <v>168</v>
      </c>
      <c r="J1651">
        <v>0</v>
      </c>
      <c r="K1651">
        <v>0</v>
      </c>
      <c r="L1651">
        <v>184</v>
      </c>
      <c r="M1651">
        <v>174</v>
      </c>
      <c r="N1651">
        <v>-10</v>
      </c>
      <c r="O1651">
        <v>56</v>
      </c>
    </row>
    <row r="1652" spans="1:15">
      <c r="A1652" s="3" t="s">
        <v>10327</v>
      </c>
      <c r="B1652" s="3" t="s">
        <v>2681</v>
      </c>
      <c r="C1652" s="3" t="s">
        <v>10327</v>
      </c>
      <c r="D1652">
        <v>0</v>
      </c>
      <c r="E1652">
        <v>193</v>
      </c>
      <c r="F1652">
        <f t="shared" si="25"/>
        <v>168</v>
      </c>
      <c r="G1652">
        <v>0</v>
      </c>
      <c r="H1652">
        <v>85</v>
      </c>
      <c r="I1652">
        <v>168</v>
      </c>
      <c r="J1652">
        <v>0</v>
      </c>
      <c r="K1652">
        <v>0</v>
      </c>
      <c r="L1652">
        <v>273</v>
      </c>
      <c r="M1652">
        <v>224</v>
      </c>
      <c r="N1652">
        <v>-49</v>
      </c>
      <c r="O1652">
        <v>29</v>
      </c>
    </row>
    <row r="1653" spans="1:15">
      <c r="A1653" s="3" t="s">
        <v>10328</v>
      </c>
      <c r="B1653" s="3" t="s">
        <v>10329</v>
      </c>
      <c r="C1653" s="3" t="s">
        <v>10328</v>
      </c>
      <c r="D1653">
        <v>0</v>
      </c>
      <c r="E1653">
        <v>11</v>
      </c>
      <c r="F1653">
        <f t="shared" si="25"/>
        <v>48</v>
      </c>
      <c r="G1653">
        <v>36</v>
      </c>
      <c r="H1653">
        <v>30</v>
      </c>
      <c r="I1653">
        <v>12</v>
      </c>
      <c r="J1653">
        <v>0</v>
      </c>
      <c r="K1653">
        <v>0</v>
      </c>
      <c r="L1653">
        <v>30</v>
      </c>
      <c r="M1653">
        <v>30</v>
      </c>
      <c r="N1653">
        <v>0</v>
      </c>
      <c r="O1653">
        <v>12</v>
      </c>
    </row>
    <row r="1654" spans="1:15">
      <c r="A1654" s="3" t="s">
        <v>10330</v>
      </c>
      <c r="B1654" s="3" t="s">
        <v>10331</v>
      </c>
      <c r="C1654" s="3" t="s">
        <v>10330</v>
      </c>
      <c r="D1654">
        <v>0</v>
      </c>
      <c r="E1654">
        <v>21</v>
      </c>
      <c r="F1654">
        <f t="shared" si="25"/>
        <v>12</v>
      </c>
      <c r="G1654">
        <v>0</v>
      </c>
      <c r="H1654">
        <v>12</v>
      </c>
      <c r="I1654">
        <v>12</v>
      </c>
      <c r="J1654">
        <v>0</v>
      </c>
      <c r="K1654">
        <v>0</v>
      </c>
      <c r="L1654">
        <v>9</v>
      </c>
      <c r="M1654">
        <v>9</v>
      </c>
      <c r="N1654">
        <v>0</v>
      </c>
      <c r="O1654">
        <v>15</v>
      </c>
    </row>
    <row r="1655" spans="1:15">
      <c r="A1655" s="3" t="s">
        <v>10332</v>
      </c>
      <c r="B1655" s="3" t="s">
        <v>2675</v>
      </c>
      <c r="C1655" s="3" t="s">
        <v>10332</v>
      </c>
      <c r="D1655">
        <v>0</v>
      </c>
      <c r="E1655">
        <v>44</v>
      </c>
      <c r="F1655">
        <f t="shared" si="25"/>
        <v>96</v>
      </c>
      <c r="G1655">
        <v>0</v>
      </c>
      <c r="H1655">
        <v>29</v>
      </c>
      <c r="I1655">
        <v>96</v>
      </c>
      <c r="J1655">
        <v>0</v>
      </c>
      <c r="K1655">
        <v>0</v>
      </c>
      <c r="L1655">
        <v>110</v>
      </c>
      <c r="M1655">
        <v>80</v>
      </c>
      <c r="N1655">
        <v>-30</v>
      </c>
      <c r="O1655">
        <v>45</v>
      </c>
    </row>
    <row r="1656" spans="1:15">
      <c r="A1656" s="3" t="s">
        <v>10333</v>
      </c>
      <c r="B1656" s="3" t="s">
        <v>2673</v>
      </c>
      <c r="C1656" s="3" t="s">
        <v>10333</v>
      </c>
      <c r="D1656">
        <v>0</v>
      </c>
      <c r="E1656">
        <v>122</v>
      </c>
      <c r="F1656">
        <f t="shared" si="25"/>
        <v>120</v>
      </c>
      <c r="G1656">
        <v>0</v>
      </c>
      <c r="H1656">
        <v>62</v>
      </c>
      <c r="I1656">
        <v>120</v>
      </c>
      <c r="J1656">
        <v>0</v>
      </c>
      <c r="K1656">
        <v>0</v>
      </c>
      <c r="L1656">
        <v>105</v>
      </c>
      <c r="M1656">
        <v>96</v>
      </c>
      <c r="N1656">
        <v>-9</v>
      </c>
      <c r="O1656">
        <v>86</v>
      </c>
    </row>
    <row r="1657" spans="1:15">
      <c r="A1657" s="3" t="s">
        <v>10334</v>
      </c>
      <c r="B1657" s="3" t="s">
        <v>2671</v>
      </c>
      <c r="C1657" s="3" t="s">
        <v>10334</v>
      </c>
      <c r="D1657">
        <v>0</v>
      </c>
      <c r="E1657">
        <v>14</v>
      </c>
      <c r="F1657">
        <f t="shared" si="25"/>
        <v>24</v>
      </c>
      <c r="G1657">
        <v>24</v>
      </c>
      <c r="H1657">
        <v>29</v>
      </c>
      <c r="I1657">
        <v>0</v>
      </c>
      <c r="J1657">
        <v>0</v>
      </c>
      <c r="K1657">
        <v>0</v>
      </c>
      <c r="L1657">
        <v>30</v>
      </c>
      <c r="M1657">
        <v>19</v>
      </c>
      <c r="N1657">
        <v>-11</v>
      </c>
      <c r="O1657">
        <v>10</v>
      </c>
    </row>
    <row r="1658" spans="1:15">
      <c r="A1658" s="3" t="s">
        <v>10335</v>
      </c>
      <c r="B1658" s="3" t="s">
        <v>2669</v>
      </c>
      <c r="C1658" s="3" t="s">
        <v>10335</v>
      </c>
      <c r="D1658">
        <v>0</v>
      </c>
      <c r="E1658">
        <v>12</v>
      </c>
      <c r="F1658">
        <f t="shared" si="25"/>
        <v>12</v>
      </c>
      <c r="G1658">
        <v>0</v>
      </c>
      <c r="H1658">
        <v>6</v>
      </c>
      <c r="I1658">
        <v>12</v>
      </c>
      <c r="J1658">
        <v>0</v>
      </c>
      <c r="K1658">
        <v>0</v>
      </c>
      <c r="L1658">
        <v>11</v>
      </c>
      <c r="M1658">
        <v>6</v>
      </c>
      <c r="N1658">
        <v>-5</v>
      </c>
      <c r="O1658">
        <v>12</v>
      </c>
    </row>
    <row r="1659" spans="1:15">
      <c r="A1659" s="3" t="s">
        <v>10336</v>
      </c>
      <c r="B1659" s="3" t="s">
        <v>2667</v>
      </c>
      <c r="C1659" s="3" t="s">
        <v>10336</v>
      </c>
      <c r="D1659">
        <v>0</v>
      </c>
      <c r="E1659">
        <v>12</v>
      </c>
      <c r="F1659">
        <f t="shared" si="25"/>
        <v>0</v>
      </c>
      <c r="G1659">
        <v>0</v>
      </c>
      <c r="H1659">
        <v>12</v>
      </c>
      <c r="I1659">
        <v>0</v>
      </c>
      <c r="J1659">
        <v>0</v>
      </c>
      <c r="K1659">
        <v>0</v>
      </c>
      <c r="L1659">
        <v>12</v>
      </c>
      <c r="M1659">
        <v>12</v>
      </c>
      <c r="N1659">
        <v>0</v>
      </c>
      <c r="O1659">
        <v>0</v>
      </c>
    </row>
    <row r="1660" spans="1:15">
      <c r="A1660" s="3" t="s">
        <v>10337</v>
      </c>
      <c r="B1660" s="3" t="s">
        <v>10338</v>
      </c>
      <c r="C1660" s="3" t="s">
        <v>10337</v>
      </c>
      <c r="D1660">
        <v>0</v>
      </c>
      <c r="E1660">
        <v>23</v>
      </c>
      <c r="F1660">
        <f t="shared" si="25"/>
        <v>252</v>
      </c>
      <c r="G1660">
        <v>72</v>
      </c>
      <c r="H1660">
        <v>51</v>
      </c>
      <c r="I1660">
        <v>180</v>
      </c>
      <c r="J1660">
        <v>0</v>
      </c>
      <c r="K1660">
        <v>0</v>
      </c>
      <c r="L1660">
        <v>142</v>
      </c>
      <c r="M1660">
        <v>113</v>
      </c>
      <c r="N1660">
        <v>-29</v>
      </c>
      <c r="O1660">
        <v>118</v>
      </c>
    </row>
    <row r="1661" spans="1:15">
      <c r="A1661" s="3" t="s">
        <v>10339</v>
      </c>
      <c r="B1661" s="3" t="s">
        <v>10340</v>
      </c>
      <c r="C1661" s="3" t="s">
        <v>10339</v>
      </c>
      <c r="D1661">
        <v>0</v>
      </c>
      <c r="E1661">
        <v>246</v>
      </c>
      <c r="F1661">
        <f t="shared" si="25"/>
        <v>0</v>
      </c>
      <c r="G1661">
        <v>0</v>
      </c>
      <c r="H1661">
        <v>9</v>
      </c>
      <c r="I1661">
        <v>0</v>
      </c>
      <c r="J1661">
        <v>0</v>
      </c>
      <c r="K1661">
        <v>0</v>
      </c>
      <c r="L1661">
        <v>18</v>
      </c>
      <c r="M1661">
        <v>6</v>
      </c>
      <c r="N1661">
        <v>-12</v>
      </c>
      <c r="O1661">
        <v>3</v>
      </c>
    </row>
    <row r="1662" spans="1:15">
      <c r="A1662" s="3" t="s">
        <v>10341</v>
      </c>
      <c r="B1662" s="3" t="s">
        <v>6111</v>
      </c>
      <c r="C1662" s="3" t="s">
        <v>10341</v>
      </c>
      <c r="D1662">
        <v>0</v>
      </c>
      <c r="E1662">
        <v>55</v>
      </c>
      <c r="F1662">
        <f t="shared" si="25"/>
        <v>108</v>
      </c>
      <c r="G1662">
        <v>0</v>
      </c>
      <c r="H1662">
        <v>42</v>
      </c>
      <c r="I1662">
        <v>108</v>
      </c>
      <c r="J1662">
        <v>0</v>
      </c>
      <c r="K1662">
        <v>0</v>
      </c>
      <c r="L1662">
        <v>69</v>
      </c>
      <c r="M1662">
        <v>66</v>
      </c>
      <c r="N1662">
        <v>-3</v>
      </c>
      <c r="O1662">
        <v>84</v>
      </c>
    </row>
    <row r="1663" spans="1:15">
      <c r="A1663" s="3" t="s">
        <v>10342</v>
      </c>
      <c r="B1663" s="3" t="s">
        <v>10343</v>
      </c>
      <c r="C1663" s="3" t="s">
        <v>10342</v>
      </c>
      <c r="D1663">
        <v>0</v>
      </c>
      <c r="E1663">
        <v>36</v>
      </c>
      <c r="F1663">
        <f t="shared" si="25"/>
        <v>36</v>
      </c>
      <c r="G1663">
        <v>0</v>
      </c>
      <c r="H1663">
        <v>34</v>
      </c>
      <c r="I1663">
        <v>36</v>
      </c>
      <c r="J1663">
        <v>0</v>
      </c>
      <c r="K1663">
        <v>0</v>
      </c>
      <c r="L1663">
        <v>40</v>
      </c>
      <c r="M1663">
        <v>32</v>
      </c>
      <c r="N1663">
        <v>-8</v>
      </c>
      <c r="O1663">
        <v>38</v>
      </c>
    </row>
    <row r="1664" spans="1:15">
      <c r="A1664" s="3" t="s">
        <v>10344</v>
      </c>
      <c r="B1664" s="3" t="s">
        <v>6107</v>
      </c>
      <c r="C1664" s="3" t="s">
        <v>10344</v>
      </c>
      <c r="D1664">
        <v>0</v>
      </c>
      <c r="E1664">
        <v>239</v>
      </c>
      <c r="F1664">
        <f t="shared" si="25"/>
        <v>1764</v>
      </c>
      <c r="G1664">
        <v>540</v>
      </c>
      <c r="H1664">
        <v>354</v>
      </c>
      <c r="I1664">
        <v>1224</v>
      </c>
      <c r="J1664">
        <v>0</v>
      </c>
      <c r="K1664">
        <v>0</v>
      </c>
      <c r="L1664">
        <v>1366</v>
      </c>
      <c r="M1664">
        <v>1292</v>
      </c>
      <c r="N1664">
        <v>-74</v>
      </c>
      <c r="O1664">
        <v>286</v>
      </c>
    </row>
    <row r="1665" spans="1:15">
      <c r="A1665" s="3" t="s">
        <v>10345</v>
      </c>
      <c r="B1665" s="3" t="s">
        <v>6105</v>
      </c>
      <c r="C1665" s="3" t="s">
        <v>10345</v>
      </c>
      <c r="D1665">
        <v>0</v>
      </c>
      <c r="E1665">
        <v>140</v>
      </c>
      <c r="F1665">
        <f t="shared" si="25"/>
        <v>0</v>
      </c>
      <c r="G1665">
        <v>0</v>
      </c>
      <c r="H1665">
        <v>121</v>
      </c>
      <c r="I1665">
        <v>0</v>
      </c>
      <c r="J1665">
        <v>0</v>
      </c>
      <c r="K1665">
        <v>0</v>
      </c>
      <c r="L1665">
        <v>41</v>
      </c>
      <c r="M1665">
        <v>41</v>
      </c>
      <c r="N1665">
        <v>0</v>
      </c>
      <c r="O1665">
        <v>80</v>
      </c>
    </row>
    <row r="1666" spans="1:15">
      <c r="A1666" s="3" t="s">
        <v>10346</v>
      </c>
      <c r="B1666" s="3" t="s">
        <v>6103</v>
      </c>
      <c r="C1666" s="3" t="s">
        <v>10346</v>
      </c>
      <c r="D1666">
        <v>0</v>
      </c>
      <c r="E1666">
        <v>408</v>
      </c>
      <c r="F1666">
        <f t="shared" si="25"/>
        <v>3060</v>
      </c>
      <c r="G1666">
        <v>720</v>
      </c>
      <c r="H1666">
        <v>486</v>
      </c>
      <c r="I1666">
        <v>2340</v>
      </c>
      <c r="J1666">
        <v>0</v>
      </c>
      <c r="K1666">
        <v>0</v>
      </c>
      <c r="L1666">
        <v>2038</v>
      </c>
      <c r="M1666">
        <v>1996</v>
      </c>
      <c r="N1666">
        <v>-42</v>
      </c>
      <c r="O1666">
        <v>830</v>
      </c>
    </row>
    <row r="1667" spans="1:15">
      <c r="A1667" s="3" t="s">
        <v>10347</v>
      </c>
      <c r="B1667" s="3" t="s">
        <v>6101</v>
      </c>
      <c r="C1667" s="3" t="s">
        <v>10347</v>
      </c>
      <c r="D1667">
        <v>0</v>
      </c>
      <c r="E1667">
        <v>174</v>
      </c>
      <c r="F1667">
        <f t="shared" ref="F1667:F1730" si="26">G1667+I1667</f>
        <v>288</v>
      </c>
      <c r="G1667">
        <v>216</v>
      </c>
      <c r="H1667">
        <v>304</v>
      </c>
      <c r="I1667">
        <v>72</v>
      </c>
      <c r="J1667">
        <v>0</v>
      </c>
      <c r="K1667">
        <v>0</v>
      </c>
      <c r="L1667">
        <v>308</v>
      </c>
      <c r="M1667">
        <v>291</v>
      </c>
      <c r="N1667">
        <v>-17</v>
      </c>
      <c r="O1667">
        <v>85</v>
      </c>
    </row>
    <row r="1668" spans="1:15">
      <c r="A1668" s="3" t="s">
        <v>10348</v>
      </c>
      <c r="B1668" s="3" t="s">
        <v>6099</v>
      </c>
      <c r="C1668" s="3" t="s">
        <v>10348</v>
      </c>
      <c r="D1668">
        <v>0</v>
      </c>
      <c r="E1668">
        <v>727</v>
      </c>
      <c r="F1668">
        <f t="shared" si="26"/>
        <v>4320</v>
      </c>
      <c r="G1668">
        <v>540</v>
      </c>
      <c r="H1668">
        <v>468</v>
      </c>
      <c r="I1668">
        <v>3780</v>
      </c>
      <c r="J1668">
        <v>0</v>
      </c>
      <c r="K1668">
        <v>0</v>
      </c>
      <c r="L1668">
        <v>2968</v>
      </c>
      <c r="M1668">
        <v>2913</v>
      </c>
      <c r="N1668">
        <v>-55</v>
      </c>
      <c r="O1668">
        <v>1335</v>
      </c>
    </row>
    <row r="1669" spans="1:15">
      <c r="A1669" s="3" t="s">
        <v>10349</v>
      </c>
      <c r="B1669" s="3" t="s">
        <v>6097</v>
      </c>
      <c r="C1669" s="3" t="s">
        <v>10349</v>
      </c>
      <c r="D1669">
        <v>0</v>
      </c>
      <c r="E1669">
        <v>420</v>
      </c>
      <c r="F1669">
        <f t="shared" si="26"/>
        <v>5976</v>
      </c>
      <c r="G1669">
        <v>1260</v>
      </c>
      <c r="H1669">
        <v>398</v>
      </c>
      <c r="I1669">
        <v>4716</v>
      </c>
      <c r="J1669">
        <v>0</v>
      </c>
      <c r="K1669">
        <v>0</v>
      </c>
      <c r="L1669">
        <v>4130</v>
      </c>
      <c r="M1669">
        <v>4044</v>
      </c>
      <c r="N1669">
        <v>-86</v>
      </c>
      <c r="O1669">
        <v>1070</v>
      </c>
    </row>
    <row r="1670" spans="1:15">
      <c r="A1670" s="3" t="s">
        <v>10350</v>
      </c>
      <c r="B1670" s="3" t="s">
        <v>6095</v>
      </c>
      <c r="C1670" s="3" t="s">
        <v>10350</v>
      </c>
      <c r="D1670">
        <v>0</v>
      </c>
      <c r="E1670">
        <v>297</v>
      </c>
      <c r="F1670">
        <f t="shared" si="26"/>
        <v>2988</v>
      </c>
      <c r="G1670">
        <v>1080</v>
      </c>
      <c r="H1670">
        <v>702</v>
      </c>
      <c r="I1670">
        <v>1908</v>
      </c>
      <c r="J1670">
        <v>0</v>
      </c>
      <c r="K1670">
        <v>0</v>
      </c>
      <c r="L1670">
        <v>2143</v>
      </c>
      <c r="M1670">
        <v>2049</v>
      </c>
      <c r="N1670">
        <v>-94</v>
      </c>
      <c r="O1670">
        <v>561</v>
      </c>
    </row>
    <row r="1671" spans="1:15">
      <c r="A1671" s="3" t="s">
        <v>10351</v>
      </c>
      <c r="B1671" s="3" t="s">
        <v>10352</v>
      </c>
      <c r="C1671" s="3" t="s">
        <v>10351</v>
      </c>
      <c r="D1671">
        <v>0</v>
      </c>
      <c r="E1671">
        <v>354</v>
      </c>
      <c r="F1671">
        <f t="shared" si="26"/>
        <v>0</v>
      </c>
      <c r="G1671">
        <v>0</v>
      </c>
      <c r="H1671">
        <v>365</v>
      </c>
      <c r="I1671">
        <v>0</v>
      </c>
      <c r="J1671">
        <v>0</v>
      </c>
      <c r="K1671">
        <v>0</v>
      </c>
      <c r="L1671">
        <v>29</v>
      </c>
      <c r="M1671">
        <v>24</v>
      </c>
      <c r="N1671">
        <v>-5</v>
      </c>
      <c r="O1671">
        <v>341</v>
      </c>
    </row>
    <row r="1672" spans="1:15">
      <c r="A1672" s="3" t="s">
        <v>10353</v>
      </c>
      <c r="B1672" s="3" t="s">
        <v>6091</v>
      </c>
      <c r="C1672" s="3" t="s">
        <v>10353</v>
      </c>
      <c r="D1672">
        <v>0</v>
      </c>
      <c r="E1672">
        <v>0</v>
      </c>
      <c r="F1672">
        <f t="shared" si="26"/>
        <v>828</v>
      </c>
      <c r="G1672">
        <v>360</v>
      </c>
      <c r="H1672">
        <v>278</v>
      </c>
      <c r="I1672">
        <v>468</v>
      </c>
      <c r="J1672">
        <v>0</v>
      </c>
      <c r="K1672">
        <v>0</v>
      </c>
      <c r="L1672">
        <v>671</v>
      </c>
      <c r="M1672">
        <v>641</v>
      </c>
      <c r="N1672">
        <v>-30</v>
      </c>
      <c r="O1672">
        <v>105</v>
      </c>
    </row>
    <row r="1673" spans="1:15">
      <c r="A1673" s="3" t="s">
        <v>10354</v>
      </c>
      <c r="B1673" s="3" t="s">
        <v>6089</v>
      </c>
      <c r="C1673" s="3" t="s">
        <v>10354</v>
      </c>
      <c r="D1673">
        <v>0</v>
      </c>
      <c r="E1673">
        <v>344</v>
      </c>
      <c r="F1673">
        <f t="shared" si="26"/>
        <v>1152</v>
      </c>
      <c r="G1673">
        <v>288</v>
      </c>
      <c r="H1673">
        <v>407</v>
      </c>
      <c r="I1673">
        <v>864</v>
      </c>
      <c r="J1673">
        <v>0</v>
      </c>
      <c r="K1673">
        <v>0</v>
      </c>
      <c r="L1673">
        <v>1152</v>
      </c>
      <c r="M1673">
        <v>1112</v>
      </c>
      <c r="N1673">
        <v>-40</v>
      </c>
      <c r="O1673">
        <v>159</v>
      </c>
    </row>
    <row r="1674" spans="1:15">
      <c r="A1674" s="3" t="s">
        <v>10355</v>
      </c>
      <c r="B1674" s="3" t="s">
        <v>6087</v>
      </c>
      <c r="C1674" s="3" t="s">
        <v>10355</v>
      </c>
      <c r="D1674">
        <v>1</v>
      </c>
      <c r="E1674">
        <v>16</v>
      </c>
      <c r="F1674">
        <f t="shared" si="26"/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s="3" t="s">
        <v>10356</v>
      </c>
      <c r="B1675" s="3" t="s">
        <v>6085</v>
      </c>
      <c r="C1675" s="3" t="s">
        <v>10356</v>
      </c>
      <c r="D1675">
        <v>0</v>
      </c>
      <c r="E1675">
        <v>36</v>
      </c>
      <c r="F1675">
        <f t="shared" si="26"/>
        <v>0</v>
      </c>
      <c r="G1675">
        <v>0</v>
      </c>
      <c r="H1675">
        <v>36</v>
      </c>
      <c r="I1675">
        <v>0</v>
      </c>
      <c r="J1675">
        <v>0</v>
      </c>
      <c r="K1675">
        <v>0</v>
      </c>
      <c r="L1675">
        <v>17</v>
      </c>
      <c r="M1675">
        <v>18</v>
      </c>
      <c r="N1675">
        <v>1</v>
      </c>
      <c r="O1675">
        <v>18</v>
      </c>
    </row>
    <row r="1676" spans="1:15">
      <c r="A1676" s="3" t="s">
        <v>10357</v>
      </c>
      <c r="B1676" s="3" t="s">
        <v>5130</v>
      </c>
      <c r="C1676" s="3" t="s">
        <v>10357</v>
      </c>
      <c r="D1676">
        <v>0</v>
      </c>
      <c r="E1676">
        <v>1</v>
      </c>
      <c r="F1676">
        <f t="shared" si="26"/>
        <v>0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</row>
    <row r="1677" spans="1:15">
      <c r="A1677" s="3" t="s">
        <v>10358</v>
      </c>
      <c r="B1677" s="3" t="s">
        <v>2067</v>
      </c>
      <c r="C1677" s="3" t="s">
        <v>10358</v>
      </c>
      <c r="D1677">
        <v>0</v>
      </c>
      <c r="E1677">
        <v>500</v>
      </c>
      <c r="F1677">
        <f t="shared" si="26"/>
        <v>0</v>
      </c>
      <c r="G1677">
        <v>0</v>
      </c>
      <c r="H1677">
        <v>450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450</v>
      </c>
    </row>
    <row r="1678" spans="1:15">
      <c r="A1678" s="3" t="s">
        <v>10359</v>
      </c>
      <c r="B1678" s="3" t="s">
        <v>4709</v>
      </c>
      <c r="C1678" s="3" t="s">
        <v>10359</v>
      </c>
      <c r="D1678">
        <v>0</v>
      </c>
      <c r="E1678">
        <v>4</v>
      </c>
      <c r="F1678">
        <f t="shared" si="26"/>
        <v>246</v>
      </c>
      <c r="G1678">
        <v>72</v>
      </c>
      <c r="H1678">
        <v>14</v>
      </c>
      <c r="I1678">
        <v>174</v>
      </c>
      <c r="J1678">
        <v>0</v>
      </c>
      <c r="K1678">
        <v>0</v>
      </c>
      <c r="L1678">
        <v>0</v>
      </c>
      <c r="M1678">
        <v>188</v>
      </c>
      <c r="N1678">
        <v>188</v>
      </c>
      <c r="O1678">
        <v>0</v>
      </c>
    </row>
    <row r="1679" spans="1:15">
      <c r="A1679" s="3" t="s">
        <v>10360</v>
      </c>
      <c r="B1679" s="3" t="s">
        <v>4707</v>
      </c>
      <c r="C1679" s="3" t="s">
        <v>10360</v>
      </c>
      <c r="D1679">
        <v>0</v>
      </c>
      <c r="E1679">
        <v>39</v>
      </c>
      <c r="F1679">
        <f t="shared" si="26"/>
        <v>94</v>
      </c>
      <c r="G1679">
        <v>8</v>
      </c>
      <c r="H1679">
        <v>28</v>
      </c>
      <c r="I1679">
        <v>86</v>
      </c>
      <c r="J1679">
        <v>0</v>
      </c>
      <c r="K1679">
        <v>0</v>
      </c>
      <c r="L1679">
        <v>0</v>
      </c>
      <c r="M1679">
        <v>110</v>
      </c>
      <c r="N1679">
        <v>110</v>
      </c>
      <c r="O1679">
        <v>4</v>
      </c>
    </row>
    <row r="1680" spans="1:15">
      <c r="A1680" s="3" t="s">
        <v>10361</v>
      </c>
      <c r="B1680" s="3" t="s">
        <v>4705</v>
      </c>
      <c r="C1680" s="3" t="s">
        <v>10361</v>
      </c>
      <c r="D1680">
        <v>0</v>
      </c>
      <c r="E1680">
        <v>0</v>
      </c>
      <c r="F1680">
        <f t="shared" si="26"/>
        <v>164</v>
      </c>
      <c r="G1680">
        <v>48</v>
      </c>
      <c r="H1680">
        <v>4</v>
      </c>
      <c r="I1680">
        <v>116</v>
      </c>
      <c r="J1680">
        <v>0</v>
      </c>
      <c r="K1680">
        <v>0</v>
      </c>
      <c r="L1680">
        <v>0</v>
      </c>
      <c r="M1680">
        <v>120</v>
      </c>
      <c r="N1680">
        <v>120</v>
      </c>
      <c r="O1680">
        <v>0</v>
      </c>
    </row>
    <row r="1681" spans="1:15">
      <c r="A1681" s="3" t="s">
        <v>10362</v>
      </c>
      <c r="B1681" s="3" t="s">
        <v>1885</v>
      </c>
      <c r="C1681" s="3" t="s">
        <v>10362</v>
      </c>
      <c r="D1681">
        <v>0</v>
      </c>
      <c r="E1681">
        <v>2</v>
      </c>
      <c r="F1681">
        <f t="shared" si="26"/>
        <v>45</v>
      </c>
      <c r="G1681">
        <v>20</v>
      </c>
      <c r="H1681">
        <v>8</v>
      </c>
      <c r="I1681">
        <v>25</v>
      </c>
      <c r="J1681">
        <v>0</v>
      </c>
      <c r="K1681">
        <v>0</v>
      </c>
      <c r="L1681">
        <v>32</v>
      </c>
      <c r="M1681">
        <v>33</v>
      </c>
      <c r="N1681">
        <v>1</v>
      </c>
      <c r="O1681">
        <v>0</v>
      </c>
    </row>
    <row r="1682" spans="1:15">
      <c r="A1682" s="3" t="s">
        <v>10363</v>
      </c>
      <c r="B1682" s="3" t="s">
        <v>1884</v>
      </c>
      <c r="C1682" s="3" t="s">
        <v>10363</v>
      </c>
      <c r="D1682">
        <v>0</v>
      </c>
      <c r="E1682">
        <v>9</v>
      </c>
      <c r="F1682">
        <f t="shared" si="26"/>
        <v>5</v>
      </c>
      <c r="G1682">
        <v>0</v>
      </c>
      <c r="H1682">
        <v>6</v>
      </c>
      <c r="I1682">
        <v>5</v>
      </c>
      <c r="J1682">
        <v>0</v>
      </c>
      <c r="K1682">
        <v>0</v>
      </c>
      <c r="L1682">
        <v>6</v>
      </c>
      <c r="M1682">
        <v>11</v>
      </c>
      <c r="N1682">
        <v>5</v>
      </c>
      <c r="O1682">
        <v>0</v>
      </c>
    </row>
    <row r="1683" spans="1:15">
      <c r="A1683" s="3" t="s">
        <v>10364</v>
      </c>
      <c r="B1683" s="3" t="s">
        <v>1883</v>
      </c>
      <c r="C1683" s="3" t="s">
        <v>10364</v>
      </c>
      <c r="D1683">
        <v>0</v>
      </c>
      <c r="E1683">
        <v>35</v>
      </c>
      <c r="F1683">
        <f t="shared" si="26"/>
        <v>100</v>
      </c>
      <c r="G1683">
        <v>0</v>
      </c>
      <c r="H1683">
        <v>0</v>
      </c>
      <c r="I1683">
        <v>100</v>
      </c>
      <c r="J1683">
        <v>0</v>
      </c>
      <c r="K1683">
        <v>0</v>
      </c>
      <c r="L1683">
        <v>65</v>
      </c>
      <c r="M1683">
        <v>61</v>
      </c>
      <c r="N1683">
        <v>-4</v>
      </c>
      <c r="O1683">
        <v>39</v>
      </c>
    </row>
    <row r="1684" spans="1:15">
      <c r="A1684" s="3" t="s">
        <v>10365</v>
      </c>
      <c r="B1684" s="3" t="s">
        <v>4130</v>
      </c>
      <c r="C1684" s="3" t="s">
        <v>10365</v>
      </c>
      <c r="D1684">
        <v>0</v>
      </c>
      <c r="E1684">
        <v>0</v>
      </c>
      <c r="F1684">
        <f t="shared" si="26"/>
        <v>29</v>
      </c>
      <c r="G1684">
        <v>0</v>
      </c>
      <c r="H1684">
        <v>0</v>
      </c>
      <c r="I1684">
        <v>29</v>
      </c>
      <c r="J1684">
        <v>0</v>
      </c>
      <c r="K1684">
        <v>0</v>
      </c>
      <c r="L1684">
        <v>13</v>
      </c>
      <c r="M1684">
        <v>24</v>
      </c>
      <c r="N1684">
        <v>11</v>
      </c>
      <c r="O1684">
        <v>5</v>
      </c>
    </row>
    <row r="1685" spans="1:15">
      <c r="A1685" s="3" t="s">
        <v>10366</v>
      </c>
      <c r="B1685" s="3" t="s">
        <v>1882</v>
      </c>
      <c r="C1685" s="3" t="s">
        <v>10366</v>
      </c>
      <c r="D1685">
        <v>0</v>
      </c>
      <c r="E1685">
        <v>19</v>
      </c>
      <c r="F1685">
        <f t="shared" si="26"/>
        <v>65</v>
      </c>
      <c r="G1685">
        <v>50</v>
      </c>
      <c r="H1685">
        <v>44</v>
      </c>
      <c r="I1685">
        <v>15</v>
      </c>
      <c r="J1685">
        <v>0</v>
      </c>
      <c r="K1685">
        <v>0</v>
      </c>
      <c r="L1685">
        <v>43</v>
      </c>
      <c r="M1685">
        <v>59</v>
      </c>
      <c r="N1685">
        <v>16</v>
      </c>
      <c r="O1685">
        <v>0</v>
      </c>
    </row>
    <row r="1686" spans="1:15">
      <c r="A1686" s="3" t="s">
        <v>10367</v>
      </c>
      <c r="B1686" s="3" t="s">
        <v>1881</v>
      </c>
      <c r="C1686" s="3" t="s">
        <v>10367</v>
      </c>
      <c r="D1686">
        <v>0</v>
      </c>
      <c r="E1686">
        <v>1</v>
      </c>
      <c r="F1686">
        <f t="shared" si="26"/>
        <v>80</v>
      </c>
      <c r="G1686">
        <v>50</v>
      </c>
      <c r="H1686">
        <v>32</v>
      </c>
      <c r="I1686">
        <v>30</v>
      </c>
      <c r="J1686">
        <v>0</v>
      </c>
      <c r="K1686">
        <v>0</v>
      </c>
      <c r="L1686">
        <v>69</v>
      </c>
      <c r="M1686">
        <v>62</v>
      </c>
      <c r="N1686">
        <v>-7</v>
      </c>
      <c r="O1686">
        <v>0</v>
      </c>
    </row>
    <row r="1687" spans="1:15">
      <c r="A1687" s="3" t="s">
        <v>10368</v>
      </c>
      <c r="B1687" s="3" t="s">
        <v>1891</v>
      </c>
      <c r="C1687" s="3" t="s">
        <v>10368</v>
      </c>
      <c r="D1687">
        <v>0</v>
      </c>
      <c r="E1687">
        <v>0</v>
      </c>
      <c r="F1687">
        <f t="shared" si="26"/>
        <v>2</v>
      </c>
      <c r="G1687">
        <v>0</v>
      </c>
      <c r="H1687">
        <v>0</v>
      </c>
      <c r="I1687">
        <v>2</v>
      </c>
      <c r="J1687">
        <v>0</v>
      </c>
      <c r="K1687">
        <v>0</v>
      </c>
      <c r="L1687">
        <v>2</v>
      </c>
      <c r="M1687">
        <v>2</v>
      </c>
      <c r="N1687">
        <v>0</v>
      </c>
      <c r="O1687">
        <v>0</v>
      </c>
    </row>
    <row r="1688" spans="1:15">
      <c r="A1688" s="3" t="s">
        <v>10369</v>
      </c>
      <c r="B1688" s="3" t="s">
        <v>10370</v>
      </c>
      <c r="C1688" s="3" t="s">
        <v>10369</v>
      </c>
      <c r="D1688">
        <v>0</v>
      </c>
      <c r="E1688">
        <v>0</v>
      </c>
      <c r="F1688">
        <f t="shared" si="26"/>
        <v>16</v>
      </c>
      <c r="G1688">
        <v>0</v>
      </c>
      <c r="H1688">
        <v>0</v>
      </c>
      <c r="I1688">
        <v>16</v>
      </c>
      <c r="J1688">
        <v>0</v>
      </c>
      <c r="K1688">
        <v>0</v>
      </c>
      <c r="L1688">
        <v>14</v>
      </c>
      <c r="M1688">
        <v>16</v>
      </c>
      <c r="N1688">
        <v>2</v>
      </c>
      <c r="O1688">
        <v>0</v>
      </c>
    </row>
    <row r="1689" spans="1:15">
      <c r="A1689" s="3" t="s">
        <v>10371</v>
      </c>
      <c r="B1689" s="3" t="s">
        <v>1880</v>
      </c>
      <c r="C1689" s="3" t="s">
        <v>10371</v>
      </c>
      <c r="D1689">
        <v>0</v>
      </c>
      <c r="E1689">
        <v>0</v>
      </c>
      <c r="F1689">
        <f t="shared" si="26"/>
        <v>5</v>
      </c>
      <c r="G1689">
        <v>0</v>
      </c>
      <c r="H1689">
        <v>0</v>
      </c>
      <c r="I1689">
        <v>5</v>
      </c>
      <c r="J1689">
        <v>0</v>
      </c>
      <c r="K1689">
        <v>0</v>
      </c>
      <c r="L1689">
        <v>1</v>
      </c>
      <c r="M1689">
        <v>4</v>
      </c>
      <c r="N1689">
        <v>3</v>
      </c>
      <c r="O1689">
        <v>1</v>
      </c>
    </row>
    <row r="1690" spans="1:15">
      <c r="A1690" s="3" t="s">
        <v>10372</v>
      </c>
      <c r="B1690" s="3" t="s">
        <v>1810</v>
      </c>
      <c r="C1690" s="3" t="s">
        <v>10372</v>
      </c>
      <c r="D1690">
        <v>0</v>
      </c>
      <c r="E1690">
        <v>3</v>
      </c>
      <c r="F1690">
        <f t="shared" si="26"/>
        <v>5</v>
      </c>
      <c r="G1690">
        <v>0</v>
      </c>
      <c r="H1690">
        <v>0</v>
      </c>
      <c r="I1690">
        <v>5</v>
      </c>
      <c r="J1690">
        <v>0</v>
      </c>
      <c r="K1690">
        <v>0</v>
      </c>
      <c r="L1690">
        <v>5</v>
      </c>
      <c r="M1690">
        <v>5</v>
      </c>
      <c r="N1690">
        <v>0</v>
      </c>
      <c r="O1690">
        <v>0</v>
      </c>
    </row>
    <row r="1691" spans="1:15">
      <c r="A1691" s="3" t="s">
        <v>10373</v>
      </c>
      <c r="B1691" s="3" t="s">
        <v>1879</v>
      </c>
      <c r="C1691" s="3" t="s">
        <v>10373</v>
      </c>
      <c r="D1691">
        <v>0</v>
      </c>
      <c r="E1691">
        <v>3</v>
      </c>
      <c r="F1691">
        <f t="shared" si="26"/>
        <v>60</v>
      </c>
      <c r="G1691">
        <v>0</v>
      </c>
      <c r="H1691">
        <v>0</v>
      </c>
      <c r="I1691">
        <v>60</v>
      </c>
      <c r="J1691">
        <v>0</v>
      </c>
      <c r="K1691">
        <v>0</v>
      </c>
      <c r="L1691">
        <v>25</v>
      </c>
      <c r="M1691">
        <v>49</v>
      </c>
      <c r="N1691">
        <v>24</v>
      </c>
      <c r="O1691">
        <v>11</v>
      </c>
    </row>
    <row r="1692" spans="1:15">
      <c r="A1692" s="3" t="s">
        <v>10374</v>
      </c>
      <c r="B1692" s="3" t="s">
        <v>1807</v>
      </c>
      <c r="C1692" s="3" t="s">
        <v>10374</v>
      </c>
      <c r="D1692">
        <v>0</v>
      </c>
      <c r="E1692">
        <v>12</v>
      </c>
      <c r="F1692">
        <f t="shared" si="26"/>
        <v>60</v>
      </c>
      <c r="G1692">
        <v>0</v>
      </c>
      <c r="H1692">
        <v>0</v>
      </c>
      <c r="I1692">
        <v>60</v>
      </c>
      <c r="J1692">
        <v>0</v>
      </c>
      <c r="K1692">
        <v>0</v>
      </c>
      <c r="L1692">
        <v>20</v>
      </c>
      <c r="M1692">
        <v>52</v>
      </c>
      <c r="N1692">
        <v>32</v>
      </c>
      <c r="O1692">
        <v>8</v>
      </c>
    </row>
    <row r="1693" spans="1:15">
      <c r="A1693" s="3" t="s">
        <v>10375</v>
      </c>
      <c r="B1693" s="3" t="s">
        <v>6468</v>
      </c>
      <c r="C1693" s="3" t="s">
        <v>10375</v>
      </c>
      <c r="D1693">
        <v>0</v>
      </c>
      <c r="E1693">
        <v>19</v>
      </c>
      <c r="F1693">
        <f t="shared" si="26"/>
        <v>40</v>
      </c>
      <c r="G1693">
        <v>0</v>
      </c>
      <c r="H1693">
        <v>0</v>
      </c>
      <c r="I1693">
        <v>40</v>
      </c>
      <c r="J1693">
        <v>0</v>
      </c>
      <c r="K1693">
        <v>0</v>
      </c>
      <c r="L1693">
        <v>7</v>
      </c>
      <c r="M1693">
        <v>30</v>
      </c>
      <c r="N1693">
        <v>23</v>
      </c>
      <c r="O1693">
        <v>10</v>
      </c>
    </row>
    <row r="1694" spans="1:15">
      <c r="A1694" s="3" t="s">
        <v>10376</v>
      </c>
      <c r="B1694" s="3" t="s">
        <v>4094</v>
      </c>
      <c r="C1694" s="3" t="s">
        <v>10376</v>
      </c>
      <c r="D1694">
        <v>0</v>
      </c>
      <c r="E1694">
        <v>2</v>
      </c>
      <c r="F1694">
        <f t="shared" si="26"/>
        <v>10</v>
      </c>
      <c r="G1694">
        <v>0</v>
      </c>
      <c r="H1694">
        <v>2</v>
      </c>
      <c r="I1694">
        <v>10</v>
      </c>
      <c r="J1694">
        <v>0</v>
      </c>
      <c r="K1694">
        <v>0</v>
      </c>
      <c r="L1694">
        <v>2</v>
      </c>
      <c r="M1694">
        <v>12</v>
      </c>
      <c r="N1694">
        <v>10</v>
      </c>
      <c r="O1694">
        <v>0</v>
      </c>
    </row>
    <row r="1695" spans="1:15">
      <c r="A1695" s="3" t="s">
        <v>10377</v>
      </c>
      <c r="B1695" s="3" t="s">
        <v>4121</v>
      </c>
      <c r="C1695" s="3" t="s">
        <v>10377</v>
      </c>
      <c r="D1695">
        <v>0</v>
      </c>
      <c r="E1695">
        <v>2</v>
      </c>
      <c r="F1695">
        <f t="shared" si="26"/>
        <v>20</v>
      </c>
      <c r="G1695">
        <v>10</v>
      </c>
      <c r="H1695">
        <v>12</v>
      </c>
      <c r="I1695">
        <v>10</v>
      </c>
      <c r="J1695">
        <v>0</v>
      </c>
      <c r="K1695">
        <v>0</v>
      </c>
      <c r="L1695">
        <v>6</v>
      </c>
      <c r="M1695">
        <v>11</v>
      </c>
      <c r="N1695">
        <v>5</v>
      </c>
      <c r="O1695">
        <v>11</v>
      </c>
    </row>
    <row r="1696" spans="1:15">
      <c r="A1696" s="3" t="s">
        <v>10378</v>
      </c>
      <c r="B1696" s="3" t="s">
        <v>10379</v>
      </c>
      <c r="C1696" s="3" t="s">
        <v>10378</v>
      </c>
      <c r="D1696">
        <v>0</v>
      </c>
      <c r="E1696">
        <v>3</v>
      </c>
      <c r="F1696">
        <f t="shared" si="26"/>
        <v>25</v>
      </c>
      <c r="G1696">
        <v>25</v>
      </c>
      <c r="H1696">
        <v>26</v>
      </c>
      <c r="I1696">
        <v>0</v>
      </c>
      <c r="J1696">
        <v>0</v>
      </c>
      <c r="K1696">
        <v>0</v>
      </c>
      <c r="L1696">
        <v>12</v>
      </c>
      <c r="M1696">
        <v>26</v>
      </c>
      <c r="N1696">
        <v>14</v>
      </c>
      <c r="O1696">
        <v>0</v>
      </c>
    </row>
    <row r="1697" spans="1:15">
      <c r="A1697" s="3" t="s">
        <v>10380</v>
      </c>
      <c r="B1697" s="3" t="s">
        <v>1912</v>
      </c>
      <c r="C1697" s="3" t="s">
        <v>10380</v>
      </c>
      <c r="D1697">
        <v>0</v>
      </c>
      <c r="E1697">
        <v>0</v>
      </c>
      <c r="F1697">
        <f t="shared" si="26"/>
        <v>5</v>
      </c>
      <c r="G1697">
        <v>0</v>
      </c>
      <c r="H1697">
        <v>0</v>
      </c>
      <c r="I1697">
        <v>5</v>
      </c>
      <c r="J1697">
        <v>0</v>
      </c>
      <c r="K1697">
        <v>0</v>
      </c>
      <c r="L1697">
        <v>3</v>
      </c>
      <c r="M1697">
        <v>5</v>
      </c>
      <c r="N1697">
        <v>2</v>
      </c>
      <c r="O1697">
        <v>0</v>
      </c>
    </row>
    <row r="1698" spans="1:15">
      <c r="A1698" s="3" t="s">
        <v>10381</v>
      </c>
      <c r="B1698" s="3" t="s">
        <v>1804</v>
      </c>
      <c r="C1698" s="3" t="s">
        <v>10381</v>
      </c>
      <c r="D1698">
        <v>0</v>
      </c>
      <c r="E1698">
        <v>0.75</v>
      </c>
      <c r="F1698">
        <f t="shared" si="26"/>
        <v>485</v>
      </c>
      <c r="G1698">
        <v>40</v>
      </c>
      <c r="H1698">
        <v>38.75</v>
      </c>
      <c r="I1698">
        <v>445</v>
      </c>
      <c r="J1698">
        <v>0</v>
      </c>
      <c r="K1698">
        <v>0</v>
      </c>
      <c r="L1698">
        <v>419.75</v>
      </c>
      <c r="M1698">
        <v>425.5</v>
      </c>
      <c r="N1698">
        <v>5.75</v>
      </c>
      <c r="O1698">
        <v>58.25</v>
      </c>
    </row>
    <row r="1699" spans="1:15">
      <c r="A1699" s="3" t="s">
        <v>10382</v>
      </c>
      <c r="B1699" s="3" t="s">
        <v>1877</v>
      </c>
      <c r="C1699" s="3" t="s">
        <v>10382</v>
      </c>
      <c r="D1699">
        <v>0</v>
      </c>
      <c r="E1699">
        <v>16</v>
      </c>
      <c r="F1699">
        <f t="shared" si="26"/>
        <v>15</v>
      </c>
      <c r="G1699">
        <v>0</v>
      </c>
      <c r="H1699">
        <v>10</v>
      </c>
      <c r="I1699">
        <v>15</v>
      </c>
      <c r="J1699">
        <v>0</v>
      </c>
      <c r="K1699">
        <v>0</v>
      </c>
      <c r="L1699">
        <v>32</v>
      </c>
      <c r="M1699">
        <v>22</v>
      </c>
      <c r="N1699">
        <v>-10</v>
      </c>
      <c r="O1699">
        <v>3</v>
      </c>
    </row>
    <row r="1700" spans="1:15">
      <c r="A1700" s="3" t="s">
        <v>10383</v>
      </c>
      <c r="B1700" s="3" t="s">
        <v>1876</v>
      </c>
      <c r="C1700" s="3" t="s">
        <v>10383</v>
      </c>
      <c r="D1700">
        <v>0</v>
      </c>
      <c r="E1700">
        <v>5</v>
      </c>
      <c r="F1700">
        <f t="shared" si="26"/>
        <v>23</v>
      </c>
      <c r="G1700">
        <v>2</v>
      </c>
      <c r="H1700">
        <v>5</v>
      </c>
      <c r="I1700">
        <v>21</v>
      </c>
      <c r="J1700">
        <v>0</v>
      </c>
      <c r="K1700">
        <v>0</v>
      </c>
      <c r="L1700">
        <v>20</v>
      </c>
      <c r="M1700">
        <v>20</v>
      </c>
      <c r="N1700">
        <v>0</v>
      </c>
      <c r="O1700">
        <v>6</v>
      </c>
    </row>
    <row r="1701" spans="1:15">
      <c r="A1701" s="3" t="s">
        <v>10384</v>
      </c>
      <c r="B1701" s="3" t="s">
        <v>1816</v>
      </c>
      <c r="C1701" s="3" t="s">
        <v>10384</v>
      </c>
      <c r="D1701">
        <v>0</v>
      </c>
      <c r="E1701">
        <v>48</v>
      </c>
      <c r="F1701">
        <f t="shared" si="26"/>
        <v>210</v>
      </c>
      <c r="G1701">
        <v>15</v>
      </c>
      <c r="H1701">
        <v>11</v>
      </c>
      <c r="I1701">
        <v>195</v>
      </c>
      <c r="J1701">
        <v>0</v>
      </c>
      <c r="K1701">
        <v>0</v>
      </c>
      <c r="L1701">
        <v>133</v>
      </c>
      <c r="M1701">
        <v>125</v>
      </c>
      <c r="N1701">
        <v>-8</v>
      </c>
      <c r="O1701">
        <v>81</v>
      </c>
    </row>
    <row r="1702" spans="1:15">
      <c r="A1702" s="3" t="s">
        <v>10385</v>
      </c>
      <c r="B1702" s="3" t="s">
        <v>1875</v>
      </c>
      <c r="C1702" s="3" t="s">
        <v>10385</v>
      </c>
      <c r="D1702">
        <v>0</v>
      </c>
      <c r="E1702">
        <v>17</v>
      </c>
      <c r="F1702">
        <f t="shared" si="26"/>
        <v>5</v>
      </c>
      <c r="G1702">
        <v>0</v>
      </c>
      <c r="H1702">
        <v>15</v>
      </c>
      <c r="I1702">
        <v>5</v>
      </c>
      <c r="J1702">
        <v>0</v>
      </c>
      <c r="K1702">
        <v>0</v>
      </c>
      <c r="L1702">
        <v>15.2</v>
      </c>
      <c r="M1702">
        <v>16</v>
      </c>
      <c r="N1702">
        <v>0.8</v>
      </c>
      <c r="O1702">
        <v>4</v>
      </c>
    </row>
    <row r="1703" spans="1:15">
      <c r="A1703" s="3" t="s">
        <v>10386</v>
      </c>
      <c r="B1703" s="3" t="s">
        <v>1819</v>
      </c>
      <c r="C1703" s="3" t="s">
        <v>10386</v>
      </c>
      <c r="D1703">
        <v>0</v>
      </c>
      <c r="E1703">
        <v>334</v>
      </c>
      <c r="F1703">
        <f t="shared" si="26"/>
        <v>1592</v>
      </c>
      <c r="G1703">
        <v>1400</v>
      </c>
      <c r="H1703">
        <v>1150.25</v>
      </c>
      <c r="I1703">
        <v>192</v>
      </c>
      <c r="J1703">
        <v>0</v>
      </c>
      <c r="K1703">
        <v>0</v>
      </c>
      <c r="L1703">
        <v>1307</v>
      </c>
      <c r="M1703">
        <v>1342.25</v>
      </c>
      <c r="N1703">
        <v>35.25</v>
      </c>
      <c r="O1703">
        <v>0</v>
      </c>
    </row>
    <row r="1704" spans="1:15">
      <c r="A1704" s="3" t="s">
        <v>10387</v>
      </c>
      <c r="B1704" s="3" t="s">
        <v>4703</v>
      </c>
      <c r="C1704" s="3" t="s">
        <v>10387</v>
      </c>
      <c r="D1704">
        <v>0</v>
      </c>
      <c r="E1704">
        <v>36</v>
      </c>
      <c r="F1704">
        <f t="shared" si="26"/>
        <v>6750</v>
      </c>
      <c r="G1704">
        <v>2000</v>
      </c>
      <c r="H1704">
        <v>0</v>
      </c>
      <c r="I1704">
        <v>4750</v>
      </c>
      <c r="J1704">
        <v>0</v>
      </c>
      <c r="K1704">
        <v>0</v>
      </c>
      <c r="L1704">
        <v>5096</v>
      </c>
      <c r="M1704">
        <v>4319</v>
      </c>
      <c r="N1704">
        <v>-777</v>
      </c>
      <c r="O1704">
        <v>431</v>
      </c>
    </row>
    <row r="1705" spans="1:15">
      <c r="A1705" s="3" t="s">
        <v>10388</v>
      </c>
      <c r="B1705" s="3" t="s">
        <v>1874</v>
      </c>
      <c r="C1705" s="3" t="s">
        <v>10388</v>
      </c>
      <c r="D1705">
        <v>0</v>
      </c>
      <c r="E1705">
        <v>467</v>
      </c>
      <c r="F1705">
        <f t="shared" si="26"/>
        <v>723</v>
      </c>
      <c r="G1705">
        <v>723</v>
      </c>
      <c r="H1705">
        <v>503</v>
      </c>
      <c r="I1705">
        <v>0</v>
      </c>
      <c r="J1705">
        <v>0</v>
      </c>
      <c r="K1705">
        <v>0</v>
      </c>
      <c r="L1705">
        <v>569</v>
      </c>
      <c r="M1705">
        <v>503</v>
      </c>
      <c r="N1705">
        <v>-66</v>
      </c>
      <c r="O1705">
        <v>0</v>
      </c>
    </row>
    <row r="1706" spans="1:15">
      <c r="A1706" s="3" t="s">
        <v>10389</v>
      </c>
      <c r="B1706" s="3" t="s">
        <v>4208</v>
      </c>
      <c r="C1706" s="3" t="s">
        <v>10389</v>
      </c>
      <c r="D1706">
        <v>0</v>
      </c>
      <c r="E1706">
        <v>4</v>
      </c>
      <c r="F1706">
        <f t="shared" si="26"/>
        <v>5</v>
      </c>
      <c r="G1706">
        <v>0</v>
      </c>
      <c r="H1706">
        <v>2</v>
      </c>
      <c r="I1706">
        <v>5</v>
      </c>
      <c r="J1706">
        <v>0</v>
      </c>
      <c r="K1706">
        <v>0</v>
      </c>
      <c r="L1706">
        <v>1</v>
      </c>
      <c r="M1706">
        <v>4</v>
      </c>
      <c r="N1706">
        <v>3</v>
      </c>
      <c r="O1706">
        <v>3</v>
      </c>
    </row>
    <row r="1707" spans="1:15">
      <c r="A1707" s="3" t="s">
        <v>10390</v>
      </c>
      <c r="B1707" s="3" t="s">
        <v>234</v>
      </c>
      <c r="C1707" s="3" t="s">
        <v>10390</v>
      </c>
      <c r="D1707">
        <v>0</v>
      </c>
      <c r="E1707">
        <v>31</v>
      </c>
      <c r="F1707">
        <f t="shared" si="26"/>
        <v>75</v>
      </c>
      <c r="G1707">
        <v>0</v>
      </c>
      <c r="H1707">
        <v>17.5</v>
      </c>
      <c r="I1707">
        <v>75</v>
      </c>
      <c r="J1707">
        <v>0</v>
      </c>
      <c r="K1707">
        <v>0</v>
      </c>
      <c r="L1707">
        <v>60.1</v>
      </c>
      <c r="M1707">
        <v>62.5</v>
      </c>
      <c r="N1707">
        <v>2.4</v>
      </c>
      <c r="O1707">
        <v>30</v>
      </c>
    </row>
    <row r="1708" spans="1:15">
      <c r="A1708" s="3" t="s">
        <v>10391</v>
      </c>
      <c r="B1708" s="3" t="s">
        <v>4206</v>
      </c>
      <c r="C1708" s="3" t="s">
        <v>10391</v>
      </c>
      <c r="D1708">
        <v>0</v>
      </c>
      <c r="E1708">
        <v>7</v>
      </c>
      <c r="F1708">
        <f t="shared" si="26"/>
        <v>5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10</v>
      </c>
    </row>
    <row r="1709" spans="1:15">
      <c r="A1709" s="3" t="s">
        <v>10392</v>
      </c>
      <c r="B1709" s="3" t="s">
        <v>10393</v>
      </c>
      <c r="C1709" s="3" t="s">
        <v>10392</v>
      </c>
      <c r="D1709">
        <v>0</v>
      </c>
      <c r="E1709">
        <v>4</v>
      </c>
      <c r="F1709">
        <f t="shared" si="26"/>
        <v>2</v>
      </c>
      <c r="G1709">
        <v>0</v>
      </c>
      <c r="H1709">
        <v>1</v>
      </c>
      <c r="I1709">
        <v>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</v>
      </c>
    </row>
    <row r="1710" spans="1:15">
      <c r="A1710" s="3" t="s">
        <v>10394</v>
      </c>
      <c r="B1710" s="3" t="s">
        <v>1915</v>
      </c>
      <c r="C1710" s="3" t="s">
        <v>10394</v>
      </c>
      <c r="D1710">
        <v>0</v>
      </c>
      <c r="E1710">
        <v>0</v>
      </c>
      <c r="F1710">
        <f t="shared" si="26"/>
        <v>5</v>
      </c>
      <c r="G1710">
        <v>0</v>
      </c>
      <c r="H1710">
        <v>0</v>
      </c>
      <c r="I1710">
        <v>5</v>
      </c>
      <c r="J1710">
        <v>0</v>
      </c>
      <c r="K1710">
        <v>0</v>
      </c>
      <c r="L1710">
        <v>0</v>
      </c>
      <c r="M1710">
        <v>5</v>
      </c>
      <c r="N1710">
        <v>5</v>
      </c>
      <c r="O1710">
        <v>0</v>
      </c>
    </row>
    <row r="1711" spans="1:15">
      <c r="A1711" s="3" t="s">
        <v>10395</v>
      </c>
      <c r="B1711" s="3" t="s">
        <v>1873</v>
      </c>
      <c r="C1711" s="3" t="s">
        <v>10395</v>
      </c>
      <c r="D1711">
        <v>0</v>
      </c>
      <c r="E1711">
        <v>5</v>
      </c>
      <c r="F1711">
        <f t="shared" si="26"/>
        <v>60</v>
      </c>
      <c r="G1711">
        <v>30</v>
      </c>
      <c r="H1711">
        <v>28</v>
      </c>
      <c r="I1711">
        <v>30</v>
      </c>
      <c r="J1711">
        <v>0</v>
      </c>
      <c r="K1711">
        <v>0</v>
      </c>
      <c r="L1711">
        <v>69</v>
      </c>
      <c r="M1711">
        <v>47</v>
      </c>
      <c r="N1711">
        <v>-22</v>
      </c>
      <c r="O1711">
        <v>11</v>
      </c>
    </row>
    <row r="1712" spans="1:15">
      <c r="A1712" s="3" t="s">
        <v>10396</v>
      </c>
      <c r="B1712" s="3" t="s">
        <v>1872</v>
      </c>
      <c r="C1712" s="3" t="s">
        <v>10396</v>
      </c>
      <c r="D1712">
        <v>0</v>
      </c>
      <c r="E1712">
        <v>229</v>
      </c>
      <c r="F1712">
        <f t="shared" si="26"/>
        <v>950</v>
      </c>
      <c r="G1712">
        <v>650</v>
      </c>
      <c r="H1712">
        <v>620</v>
      </c>
      <c r="I1712">
        <v>300</v>
      </c>
      <c r="J1712">
        <v>0</v>
      </c>
      <c r="K1712">
        <v>0</v>
      </c>
      <c r="L1712">
        <v>745</v>
      </c>
      <c r="M1712">
        <v>749</v>
      </c>
      <c r="N1712">
        <v>4</v>
      </c>
      <c r="O1712">
        <v>171</v>
      </c>
    </row>
    <row r="1713" spans="1:15">
      <c r="A1713" s="3" t="s">
        <v>10397</v>
      </c>
      <c r="B1713" s="3" t="s">
        <v>10398</v>
      </c>
      <c r="C1713" s="3" t="s">
        <v>10397</v>
      </c>
      <c r="D1713">
        <v>0</v>
      </c>
      <c r="E1713">
        <v>6</v>
      </c>
      <c r="F1713">
        <f t="shared" si="26"/>
        <v>25</v>
      </c>
      <c r="G1713">
        <v>0</v>
      </c>
      <c r="H1713">
        <v>1</v>
      </c>
      <c r="I1713">
        <v>25</v>
      </c>
      <c r="J1713">
        <v>0</v>
      </c>
      <c r="K1713">
        <v>0</v>
      </c>
      <c r="L1713">
        <v>12</v>
      </c>
      <c r="M1713">
        <v>24</v>
      </c>
      <c r="N1713">
        <v>12</v>
      </c>
      <c r="O1713">
        <v>2</v>
      </c>
    </row>
    <row r="1714" spans="1:15">
      <c r="A1714" s="3" t="s">
        <v>10399</v>
      </c>
      <c r="B1714" s="3" t="s">
        <v>10400</v>
      </c>
      <c r="C1714" s="3" t="s">
        <v>10399</v>
      </c>
      <c r="D1714">
        <v>0</v>
      </c>
      <c r="E1714">
        <v>11</v>
      </c>
      <c r="F1714">
        <f t="shared" si="26"/>
        <v>20</v>
      </c>
      <c r="G1714">
        <v>0</v>
      </c>
      <c r="H1714">
        <v>12</v>
      </c>
      <c r="I1714">
        <v>20</v>
      </c>
      <c r="J1714">
        <v>0</v>
      </c>
      <c r="K1714">
        <v>0</v>
      </c>
      <c r="L1714">
        <v>10</v>
      </c>
      <c r="M1714">
        <v>13</v>
      </c>
      <c r="N1714">
        <v>3</v>
      </c>
      <c r="O1714">
        <v>19</v>
      </c>
    </row>
    <row r="1715" spans="1:15">
      <c r="A1715" s="3" t="s">
        <v>10401</v>
      </c>
      <c r="B1715" s="3" t="s">
        <v>6867</v>
      </c>
      <c r="C1715" s="3" t="s">
        <v>10401</v>
      </c>
      <c r="D1715">
        <v>1</v>
      </c>
      <c r="E1715">
        <v>0</v>
      </c>
      <c r="F1715">
        <f t="shared" si="26"/>
        <v>1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s="3" t="s">
        <v>10402</v>
      </c>
      <c r="B1716" s="3" t="s">
        <v>1803</v>
      </c>
      <c r="C1716" s="3" t="s">
        <v>10402</v>
      </c>
      <c r="D1716">
        <v>0</v>
      </c>
      <c r="E1716">
        <v>11</v>
      </c>
      <c r="F1716">
        <f t="shared" si="26"/>
        <v>30</v>
      </c>
      <c r="G1716">
        <v>20</v>
      </c>
      <c r="H1716">
        <v>24</v>
      </c>
      <c r="I1716">
        <v>10</v>
      </c>
      <c r="J1716">
        <v>0</v>
      </c>
      <c r="K1716">
        <v>0</v>
      </c>
      <c r="L1716">
        <v>30</v>
      </c>
      <c r="M1716">
        <v>29</v>
      </c>
      <c r="N1716">
        <v>-1</v>
      </c>
      <c r="O1716">
        <v>5</v>
      </c>
    </row>
    <row r="1717" spans="1:15">
      <c r="A1717" s="3" t="s">
        <v>10403</v>
      </c>
      <c r="B1717" s="3" t="s">
        <v>1869</v>
      </c>
      <c r="C1717" s="3" t="s">
        <v>10403</v>
      </c>
      <c r="D1717">
        <v>0</v>
      </c>
      <c r="E1717">
        <v>23</v>
      </c>
      <c r="F1717">
        <f t="shared" si="26"/>
        <v>0</v>
      </c>
      <c r="G1717">
        <v>0</v>
      </c>
      <c r="H1717">
        <v>22</v>
      </c>
      <c r="I1717">
        <v>0</v>
      </c>
      <c r="J1717">
        <v>0</v>
      </c>
      <c r="K1717">
        <v>0</v>
      </c>
      <c r="L1717">
        <v>16</v>
      </c>
      <c r="M1717">
        <v>18</v>
      </c>
      <c r="N1717">
        <v>2</v>
      </c>
      <c r="O1717">
        <v>4</v>
      </c>
    </row>
    <row r="1718" spans="1:15">
      <c r="A1718" s="3" t="s">
        <v>10404</v>
      </c>
      <c r="B1718" s="3" t="s">
        <v>1868</v>
      </c>
      <c r="C1718" s="3" t="s">
        <v>10404</v>
      </c>
      <c r="D1718">
        <v>0</v>
      </c>
      <c r="E1718">
        <v>15</v>
      </c>
      <c r="F1718">
        <f t="shared" si="26"/>
        <v>20</v>
      </c>
      <c r="G1718">
        <v>20</v>
      </c>
      <c r="H1718">
        <v>17</v>
      </c>
      <c r="I1718">
        <v>0</v>
      </c>
      <c r="J1718">
        <v>0</v>
      </c>
      <c r="K1718">
        <v>0</v>
      </c>
      <c r="L1718">
        <v>16</v>
      </c>
      <c r="M1718">
        <v>17</v>
      </c>
      <c r="N1718">
        <v>1</v>
      </c>
      <c r="O1718">
        <v>0</v>
      </c>
    </row>
    <row r="1719" spans="1:15">
      <c r="A1719" s="3" t="s">
        <v>10405</v>
      </c>
      <c r="B1719" s="3" t="s">
        <v>1867</v>
      </c>
      <c r="C1719" s="3" t="s">
        <v>10405</v>
      </c>
      <c r="D1719">
        <v>0</v>
      </c>
      <c r="E1719">
        <v>263.67</v>
      </c>
      <c r="F1719">
        <f t="shared" si="26"/>
        <v>1044</v>
      </c>
      <c r="G1719">
        <v>408</v>
      </c>
      <c r="H1719">
        <v>338.55</v>
      </c>
      <c r="I1719">
        <v>636</v>
      </c>
      <c r="J1719">
        <v>0</v>
      </c>
      <c r="K1719">
        <v>0</v>
      </c>
      <c r="L1719">
        <v>698</v>
      </c>
      <c r="M1719">
        <v>838.55</v>
      </c>
      <c r="N1719">
        <v>140.55</v>
      </c>
      <c r="O1719">
        <v>136</v>
      </c>
    </row>
    <row r="1720" spans="1:15">
      <c r="A1720" s="3" t="s">
        <v>10406</v>
      </c>
      <c r="B1720" s="3" t="s">
        <v>1911</v>
      </c>
      <c r="C1720" s="3" t="s">
        <v>10406</v>
      </c>
      <c r="D1720">
        <v>0</v>
      </c>
      <c r="E1720">
        <v>0</v>
      </c>
      <c r="F1720">
        <f t="shared" si="26"/>
        <v>353</v>
      </c>
      <c r="G1720">
        <v>0</v>
      </c>
      <c r="H1720">
        <v>0</v>
      </c>
      <c r="I1720">
        <v>353</v>
      </c>
      <c r="J1720">
        <v>0</v>
      </c>
      <c r="K1720">
        <v>0</v>
      </c>
      <c r="L1720">
        <v>250.33</v>
      </c>
      <c r="M1720">
        <v>287</v>
      </c>
      <c r="N1720">
        <v>36.67</v>
      </c>
      <c r="O1720">
        <v>66</v>
      </c>
    </row>
    <row r="1721" spans="1:15">
      <c r="A1721" s="3" t="s">
        <v>10407</v>
      </c>
      <c r="B1721" s="3" t="s">
        <v>6466</v>
      </c>
      <c r="C1721" s="3" t="s">
        <v>10407</v>
      </c>
      <c r="D1721">
        <v>0</v>
      </c>
      <c r="E1721">
        <v>13</v>
      </c>
      <c r="F1721">
        <f t="shared" si="26"/>
        <v>14</v>
      </c>
      <c r="G1721">
        <v>0</v>
      </c>
      <c r="H1721">
        <v>7</v>
      </c>
      <c r="I1721">
        <v>14</v>
      </c>
      <c r="J1721">
        <v>0</v>
      </c>
      <c r="K1721">
        <v>0</v>
      </c>
      <c r="L1721">
        <v>23</v>
      </c>
      <c r="M1721">
        <v>20</v>
      </c>
      <c r="N1721">
        <v>-3</v>
      </c>
      <c r="O1721">
        <v>1</v>
      </c>
    </row>
    <row r="1722" spans="1:15">
      <c r="A1722" s="3" t="s">
        <v>10408</v>
      </c>
      <c r="B1722" s="3" t="s">
        <v>3921</v>
      </c>
      <c r="C1722" s="3" t="s">
        <v>10408</v>
      </c>
      <c r="D1722">
        <v>0</v>
      </c>
      <c r="E1722">
        <v>78</v>
      </c>
      <c r="F1722">
        <f t="shared" si="26"/>
        <v>200</v>
      </c>
      <c r="G1722">
        <v>0</v>
      </c>
      <c r="H1722">
        <v>5</v>
      </c>
      <c r="I1722">
        <v>200</v>
      </c>
      <c r="J1722">
        <v>0</v>
      </c>
      <c r="K1722">
        <v>0</v>
      </c>
      <c r="L1722">
        <v>320.3</v>
      </c>
      <c r="M1722">
        <v>205</v>
      </c>
      <c r="N1722">
        <v>-115.3</v>
      </c>
      <c r="O1722">
        <v>0</v>
      </c>
    </row>
    <row r="1723" spans="1:15">
      <c r="A1723" s="3" t="s">
        <v>10409</v>
      </c>
      <c r="B1723" s="3" t="s">
        <v>1902</v>
      </c>
      <c r="C1723" s="3" t="s">
        <v>10409</v>
      </c>
      <c r="D1723">
        <v>0</v>
      </c>
      <c r="E1723">
        <v>0</v>
      </c>
      <c r="F1723">
        <f t="shared" si="26"/>
        <v>40</v>
      </c>
      <c r="G1723">
        <v>0</v>
      </c>
      <c r="H1723">
        <v>0</v>
      </c>
      <c r="I1723">
        <v>40</v>
      </c>
      <c r="J1723">
        <v>0</v>
      </c>
      <c r="K1723">
        <v>0</v>
      </c>
      <c r="L1723">
        <v>10</v>
      </c>
      <c r="M1723">
        <v>8</v>
      </c>
      <c r="N1723">
        <v>-2</v>
      </c>
      <c r="O1723">
        <v>32</v>
      </c>
    </row>
    <row r="1724" spans="1:15">
      <c r="A1724" s="3" t="s">
        <v>10410</v>
      </c>
      <c r="B1724" s="3" t="s">
        <v>1866</v>
      </c>
      <c r="C1724" s="3" t="s">
        <v>10410</v>
      </c>
      <c r="D1724">
        <v>0</v>
      </c>
      <c r="E1724">
        <v>0</v>
      </c>
      <c r="F1724">
        <f t="shared" si="26"/>
        <v>20</v>
      </c>
      <c r="G1724">
        <v>20</v>
      </c>
      <c r="H1724">
        <v>19</v>
      </c>
      <c r="I1724">
        <v>0</v>
      </c>
      <c r="J1724">
        <v>0</v>
      </c>
      <c r="K1724">
        <v>0</v>
      </c>
      <c r="L1724">
        <v>22</v>
      </c>
      <c r="M1724">
        <v>19</v>
      </c>
      <c r="N1724">
        <v>-3</v>
      </c>
      <c r="O1724">
        <v>0</v>
      </c>
    </row>
    <row r="1725" spans="1:15">
      <c r="A1725" s="3" t="s">
        <v>10411</v>
      </c>
      <c r="B1725" s="3" t="s">
        <v>1864</v>
      </c>
      <c r="C1725" s="3" t="s">
        <v>10411</v>
      </c>
      <c r="D1725">
        <v>0</v>
      </c>
      <c r="E1725">
        <v>5</v>
      </c>
      <c r="F1725">
        <f t="shared" si="26"/>
        <v>50</v>
      </c>
      <c r="G1725">
        <v>10</v>
      </c>
      <c r="H1725">
        <v>8</v>
      </c>
      <c r="I1725">
        <v>40</v>
      </c>
      <c r="J1725">
        <v>0</v>
      </c>
      <c r="K1725">
        <v>0</v>
      </c>
      <c r="L1725">
        <v>37</v>
      </c>
      <c r="M1725">
        <v>40</v>
      </c>
      <c r="N1725">
        <v>3</v>
      </c>
      <c r="O1725">
        <v>8</v>
      </c>
    </row>
    <row r="1726" spans="1:15">
      <c r="A1726" s="3" t="s">
        <v>10412</v>
      </c>
      <c r="B1726" s="3" t="s">
        <v>1862</v>
      </c>
      <c r="C1726" s="3" t="s">
        <v>10412</v>
      </c>
      <c r="D1726">
        <v>0</v>
      </c>
      <c r="E1726">
        <v>5</v>
      </c>
      <c r="F1726">
        <f t="shared" si="26"/>
        <v>15</v>
      </c>
      <c r="G1726">
        <v>10</v>
      </c>
      <c r="H1726">
        <v>10</v>
      </c>
      <c r="I1726">
        <v>5</v>
      </c>
      <c r="J1726">
        <v>0</v>
      </c>
      <c r="K1726">
        <v>0</v>
      </c>
      <c r="L1726">
        <v>17</v>
      </c>
      <c r="M1726">
        <v>15</v>
      </c>
      <c r="N1726">
        <v>-2</v>
      </c>
      <c r="O1726">
        <v>0</v>
      </c>
    </row>
    <row r="1727" spans="1:15">
      <c r="A1727" s="3" t="s">
        <v>10413</v>
      </c>
      <c r="B1727" s="3" t="s">
        <v>1861</v>
      </c>
      <c r="C1727" s="3" t="s">
        <v>10413</v>
      </c>
      <c r="D1727">
        <v>0</v>
      </c>
      <c r="E1727">
        <v>10</v>
      </c>
      <c r="F1727">
        <f t="shared" si="26"/>
        <v>72</v>
      </c>
      <c r="G1727">
        <v>20</v>
      </c>
      <c r="H1727">
        <v>10</v>
      </c>
      <c r="I1727">
        <v>52</v>
      </c>
      <c r="J1727">
        <v>0</v>
      </c>
      <c r="K1727">
        <v>0</v>
      </c>
      <c r="L1727">
        <v>30</v>
      </c>
      <c r="M1727">
        <v>46</v>
      </c>
      <c r="N1727">
        <v>16</v>
      </c>
      <c r="O1727">
        <v>16</v>
      </c>
    </row>
    <row r="1728" spans="1:15">
      <c r="A1728" s="3" t="s">
        <v>10414</v>
      </c>
      <c r="B1728" s="3" t="s">
        <v>1860</v>
      </c>
      <c r="C1728" s="3" t="s">
        <v>10414</v>
      </c>
      <c r="D1728">
        <v>0</v>
      </c>
      <c r="E1728">
        <v>3</v>
      </c>
      <c r="F1728">
        <f t="shared" si="26"/>
        <v>15</v>
      </c>
      <c r="G1728">
        <v>5</v>
      </c>
      <c r="H1728">
        <v>4</v>
      </c>
      <c r="I1728">
        <v>10</v>
      </c>
      <c r="J1728">
        <v>0</v>
      </c>
      <c r="K1728">
        <v>0</v>
      </c>
      <c r="L1728">
        <v>7</v>
      </c>
      <c r="M1728">
        <v>12</v>
      </c>
      <c r="N1728">
        <v>5</v>
      </c>
      <c r="O1728">
        <v>2</v>
      </c>
    </row>
    <row r="1729" spans="1:15">
      <c r="A1729" s="3" t="s">
        <v>10415</v>
      </c>
      <c r="B1729" s="3" t="s">
        <v>10416</v>
      </c>
      <c r="C1729" s="3" t="s">
        <v>10415</v>
      </c>
      <c r="D1729">
        <v>0</v>
      </c>
      <c r="E1729">
        <v>0</v>
      </c>
      <c r="F1729">
        <f t="shared" si="26"/>
        <v>960</v>
      </c>
      <c r="G1729">
        <v>0</v>
      </c>
      <c r="H1729">
        <v>0</v>
      </c>
      <c r="I1729">
        <v>960</v>
      </c>
      <c r="J1729">
        <v>0</v>
      </c>
      <c r="K1729">
        <v>0</v>
      </c>
      <c r="L1729">
        <v>785</v>
      </c>
      <c r="M1729">
        <v>955</v>
      </c>
      <c r="N1729">
        <v>170</v>
      </c>
      <c r="O1729">
        <v>5</v>
      </c>
    </row>
    <row r="1730" spans="1:15">
      <c r="A1730" s="3" t="s">
        <v>10417</v>
      </c>
      <c r="B1730" s="3" t="s">
        <v>1859</v>
      </c>
      <c r="C1730" s="3" t="s">
        <v>10417</v>
      </c>
      <c r="D1730">
        <v>0</v>
      </c>
      <c r="E1730">
        <v>4</v>
      </c>
      <c r="F1730">
        <f t="shared" si="26"/>
        <v>0</v>
      </c>
      <c r="G1730">
        <v>0</v>
      </c>
      <c r="H1730">
        <v>2</v>
      </c>
      <c r="I1730">
        <v>0</v>
      </c>
      <c r="J1730">
        <v>0</v>
      </c>
      <c r="K1730">
        <v>0</v>
      </c>
      <c r="L1730">
        <v>64</v>
      </c>
      <c r="M1730">
        <v>2</v>
      </c>
      <c r="N1730">
        <v>-62</v>
      </c>
      <c r="O1730">
        <v>0</v>
      </c>
    </row>
    <row r="1731" spans="1:15">
      <c r="A1731" s="3" t="s">
        <v>10418</v>
      </c>
      <c r="B1731" s="3" t="s">
        <v>1888</v>
      </c>
      <c r="C1731" s="3" t="s">
        <v>10418</v>
      </c>
      <c r="D1731">
        <v>0</v>
      </c>
      <c r="E1731">
        <v>0</v>
      </c>
      <c r="F1731">
        <f t="shared" ref="F1731:F1794" si="27">G1731+I1731</f>
        <v>1100</v>
      </c>
      <c r="G1731">
        <v>1050</v>
      </c>
      <c r="H1731">
        <v>965</v>
      </c>
      <c r="I1731">
        <v>50</v>
      </c>
      <c r="J1731">
        <v>0</v>
      </c>
      <c r="K1731">
        <v>0</v>
      </c>
      <c r="L1731">
        <v>935</v>
      </c>
      <c r="M1731">
        <v>960</v>
      </c>
      <c r="N1731">
        <v>25</v>
      </c>
      <c r="O1731">
        <v>55</v>
      </c>
    </row>
    <row r="1732" spans="1:15">
      <c r="A1732" s="3" t="s">
        <v>10419</v>
      </c>
      <c r="B1732" s="3" t="s">
        <v>1003</v>
      </c>
      <c r="C1732" s="3" t="s">
        <v>10419</v>
      </c>
      <c r="D1732">
        <v>0</v>
      </c>
      <c r="E1732">
        <v>0</v>
      </c>
      <c r="F1732">
        <f t="shared" si="27"/>
        <v>1200</v>
      </c>
      <c r="G1732">
        <v>0</v>
      </c>
      <c r="H1732">
        <v>0</v>
      </c>
      <c r="I1732">
        <v>1200</v>
      </c>
      <c r="J1732">
        <v>0</v>
      </c>
      <c r="K1732">
        <v>0</v>
      </c>
      <c r="L1732">
        <v>1254</v>
      </c>
      <c r="M1732">
        <v>1121</v>
      </c>
      <c r="N1732">
        <v>-133</v>
      </c>
      <c r="O1732">
        <v>79</v>
      </c>
    </row>
    <row r="1733" spans="1:15">
      <c r="A1733" s="3" t="s">
        <v>10420</v>
      </c>
      <c r="B1733" s="3" t="s">
        <v>723</v>
      </c>
      <c r="C1733" s="3" t="s">
        <v>10420</v>
      </c>
      <c r="D1733">
        <v>0</v>
      </c>
      <c r="E1733">
        <v>232</v>
      </c>
      <c r="F1733">
        <f t="shared" si="27"/>
        <v>1379</v>
      </c>
      <c r="G1733">
        <v>1000</v>
      </c>
      <c r="H1733">
        <v>870</v>
      </c>
      <c r="I1733">
        <v>379</v>
      </c>
      <c r="J1733">
        <v>0</v>
      </c>
      <c r="K1733">
        <v>0</v>
      </c>
      <c r="L1733">
        <v>1159</v>
      </c>
      <c r="M1733">
        <v>1190</v>
      </c>
      <c r="N1733">
        <v>31</v>
      </c>
      <c r="O1733">
        <v>59</v>
      </c>
    </row>
    <row r="1734" spans="1:15">
      <c r="A1734" s="3" t="s">
        <v>10421</v>
      </c>
      <c r="B1734" s="3" t="s">
        <v>721</v>
      </c>
      <c r="C1734" s="3" t="s">
        <v>10421</v>
      </c>
      <c r="D1734">
        <v>0</v>
      </c>
      <c r="E1734">
        <v>1</v>
      </c>
      <c r="F1734">
        <f t="shared" si="27"/>
        <v>2418</v>
      </c>
      <c r="G1734">
        <v>2400</v>
      </c>
      <c r="H1734">
        <v>1606</v>
      </c>
      <c r="I1734">
        <v>18</v>
      </c>
      <c r="J1734">
        <v>0</v>
      </c>
      <c r="K1734">
        <v>0</v>
      </c>
      <c r="L1734">
        <v>1745</v>
      </c>
      <c r="M1734">
        <v>1623</v>
      </c>
      <c r="N1734">
        <v>-122</v>
      </c>
      <c r="O1734">
        <v>1</v>
      </c>
    </row>
    <row r="1735" spans="1:15">
      <c r="A1735" s="3" t="s">
        <v>10422</v>
      </c>
      <c r="B1735" s="3" t="s">
        <v>4701</v>
      </c>
      <c r="C1735" s="3" t="s">
        <v>10422</v>
      </c>
      <c r="D1735">
        <v>0</v>
      </c>
      <c r="E1735">
        <v>4962</v>
      </c>
      <c r="F1735">
        <f t="shared" si="27"/>
        <v>28350</v>
      </c>
      <c r="G1735">
        <v>3000</v>
      </c>
      <c r="H1735">
        <v>470</v>
      </c>
      <c r="I1735">
        <v>25350</v>
      </c>
      <c r="J1735">
        <v>0</v>
      </c>
      <c r="K1735">
        <v>0</v>
      </c>
      <c r="L1735">
        <v>21474.3</v>
      </c>
      <c r="M1735">
        <v>22025</v>
      </c>
      <c r="N1735">
        <v>550.7</v>
      </c>
      <c r="O1735">
        <v>3795</v>
      </c>
    </row>
    <row r="1736" spans="1:15">
      <c r="A1736" s="3" t="s">
        <v>10423</v>
      </c>
      <c r="B1736" s="3" t="s">
        <v>1857</v>
      </c>
      <c r="C1736" s="3" t="s">
        <v>10423</v>
      </c>
      <c r="D1736">
        <v>0</v>
      </c>
      <c r="E1736">
        <v>3</v>
      </c>
      <c r="F1736">
        <f t="shared" si="27"/>
        <v>25</v>
      </c>
      <c r="G1736">
        <v>20</v>
      </c>
      <c r="H1736">
        <v>13</v>
      </c>
      <c r="I1736">
        <v>5</v>
      </c>
      <c r="J1736">
        <v>0</v>
      </c>
      <c r="K1736">
        <v>0</v>
      </c>
      <c r="L1736">
        <v>25</v>
      </c>
      <c r="M1736">
        <v>18</v>
      </c>
      <c r="N1736">
        <v>-7</v>
      </c>
      <c r="O1736">
        <v>0</v>
      </c>
    </row>
    <row r="1737" spans="1:15">
      <c r="A1737" s="3" t="s">
        <v>10424</v>
      </c>
      <c r="B1737" s="3" t="s">
        <v>1806</v>
      </c>
      <c r="C1737" s="3" t="s">
        <v>10424</v>
      </c>
      <c r="D1737">
        <v>0</v>
      </c>
      <c r="E1737">
        <v>0</v>
      </c>
      <c r="F1737">
        <f t="shared" si="27"/>
        <v>49</v>
      </c>
      <c r="G1737">
        <v>0</v>
      </c>
      <c r="H1737">
        <v>0</v>
      </c>
      <c r="I1737">
        <v>49</v>
      </c>
      <c r="J1737">
        <v>0</v>
      </c>
      <c r="K1737">
        <v>0</v>
      </c>
      <c r="L1737">
        <v>20</v>
      </c>
      <c r="M1737">
        <v>39</v>
      </c>
      <c r="N1737">
        <v>19</v>
      </c>
      <c r="O1737">
        <v>10</v>
      </c>
    </row>
    <row r="1738" spans="1:15">
      <c r="A1738" s="3" t="s">
        <v>10425</v>
      </c>
      <c r="B1738" s="3" t="s">
        <v>1855</v>
      </c>
      <c r="C1738" s="3" t="s">
        <v>10425</v>
      </c>
      <c r="D1738">
        <v>0</v>
      </c>
      <c r="E1738">
        <v>216</v>
      </c>
      <c r="F1738">
        <f t="shared" si="27"/>
        <v>1020</v>
      </c>
      <c r="G1738">
        <v>600</v>
      </c>
      <c r="H1738">
        <v>456</v>
      </c>
      <c r="I1738">
        <v>420</v>
      </c>
      <c r="J1738">
        <v>0</v>
      </c>
      <c r="K1738">
        <v>0</v>
      </c>
      <c r="L1738">
        <v>654.5</v>
      </c>
      <c r="M1738">
        <v>591</v>
      </c>
      <c r="N1738">
        <v>-63.5</v>
      </c>
      <c r="O1738">
        <v>285</v>
      </c>
    </row>
    <row r="1739" spans="1:15">
      <c r="A1739" s="3" t="s">
        <v>10426</v>
      </c>
      <c r="B1739" s="3" t="s">
        <v>1914</v>
      </c>
      <c r="C1739" s="3" t="s">
        <v>10426</v>
      </c>
      <c r="D1739">
        <v>0</v>
      </c>
      <c r="E1739">
        <v>0</v>
      </c>
      <c r="F1739">
        <f t="shared" si="27"/>
        <v>10</v>
      </c>
      <c r="G1739">
        <v>0</v>
      </c>
      <c r="H1739">
        <v>0</v>
      </c>
      <c r="I1739">
        <v>10</v>
      </c>
      <c r="J1739">
        <v>0</v>
      </c>
      <c r="K1739">
        <v>0</v>
      </c>
      <c r="L1739">
        <v>0</v>
      </c>
      <c r="M1739">
        <v>10</v>
      </c>
      <c r="N1739">
        <v>10</v>
      </c>
      <c r="O1739">
        <v>0</v>
      </c>
    </row>
    <row r="1740" spans="1:15">
      <c r="A1740" s="3" t="s">
        <v>10427</v>
      </c>
      <c r="B1740" s="3" t="s">
        <v>10428</v>
      </c>
      <c r="C1740" s="3" t="s">
        <v>10427</v>
      </c>
      <c r="D1740">
        <v>0</v>
      </c>
      <c r="E1740">
        <v>0</v>
      </c>
      <c r="F1740">
        <f t="shared" si="27"/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27</v>
      </c>
      <c r="M1740">
        <v>1</v>
      </c>
      <c r="N1740">
        <v>-26</v>
      </c>
      <c r="O1740">
        <v>0</v>
      </c>
    </row>
    <row r="1741" spans="1:15">
      <c r="A1741" s="3" t="s">
        <v>10429</v>
      </c>
      <c r="B1741" s="3" t="s">
        <v>1913</v>
      </c>
      <c r="C1741" s="3" t="s">
        <v>10429</v>
      </c>
      <c r="D1741">
        <v>0</v>
      </c>
      <c r="E1741">
        <v>0</v>
      </c>
      <c r="F1741">
        <f t="shared" si="27"/>
        <v>5</v>
      </c>
      <c r="G1741">
        <v>0</v>
      </c>
      <c r="H1741">
        <v>0</v>
      </c>
      <c r="I1741">
        <v>5</v>
      </c>
      <c r="J1741">
        <v>0</v>
      </c>
      <c r="K1741">
        <v>0</v>
      </c>
      <c r="L1741">
        <v>0</v>
      </c>
      <c r="M1741">
        <v>5</v>
      </c>
      <c r="N1741">
        <v>5</v>
      </c>
      <c r="O1741">
        <v>0</v>
      </c>
    </row>
    <row r="1742" spans="1:15">
      <c r="A1742" s="3" t="s">
        <v>10430</v>
      </c>
      <c r="B1742" s="3" t="s">
        <v>1854</v>
      </c>
      <c r="C1742" s="3" t="s">
        <v>10430</v>
      </c>
      <c r="D1742">
        <v>0</v>
      </c>
      <c r="E1742">
        <v>650</v>
      </c>
      <c r="F1742">
        <f t="shared" si="27"/>
        <v>364</v>
      </c>
      <c r="G1742">
        <v>0</v>
      </c>
      <c r="H1742">
        <v>430</v>
      </c>
      <c r="I1742">
        <v>364</v>
      </c>
      <c r="J1742">
        <v>0</v>
      </c>
      <c r="K1742">
        <v>0</v>
      </c>
      <c r="L1742">
        <v>503</v>
      </c>
      <c r="M1742">
        <v>603</v>
      </c>
      <c r="N1742">
        <v>100</v>
      </c>
      <c r="O1742">
        <v>191</v>
      </c>
    </row>
    <row r="1743" spans="1:15">
      <c r="A1743" s="3" t="s">
        <v>10431</v>
      </c>
      <c r="B1743" s="3" t="s">
        <v>4236</v>
      </c>
      <c r="C1743" s="3" t="s">
        <v>10431</v>
      </c>
      <c r="D1743">
        <v>0</v>
      </c>
      <c r="E1743">
        <v>0</v>
      </c>
      <c r="F1743">
        <f t="shared" si="27"/>
        <v>25</v>
      </c>
      <c r="G1743">
        <v>0</v>
      </c>
      <c r="H1743">
        <v>0</v>
      </c>
      <c r="I1743">
        <v>25</v>
      </c>
      <c r="J1743">
        <v>0</v>
      </c>
      <c r="K1743">
        <v>0</v>
      </c>
      <c r="L1743">
        <v>17</v>
      </c>
      <c r="M1743">
        <v>25</v>
      </c>
      <c r="N1743">
        <v>8</v>
      </c>
      <c r="O1743">
        <v>0</v>
      </c>
    </row>
    <row r="1744" spans="1:15">
      <c r="A1744" s="3" t="s">
        <v>10432</v>
      </c>
      <c r="B1744" s="3" t="s">
        <v>1853</v>
      </c>
      <c r="C1744" s="3" t="s">
        <v>10432</v>
      </c>
      <c r="D1744">
        <v>0</v>
      </c>
      <c r="E1744">
        <v>0</v>
      </c>
      <c r="F1744">
        <f t="shared" si="27"/>
        <v>115</v>
      </c>
      <c r="G1744">
        <v>100</v>
      </c>
      <c r="H1744">
        <v>70.3</v>
      </c>
      <c r="I1744">
        <v>15</v>
      </c>
      <c r="J1744">
        <v>0</v>
      </c>
      <c r="K1744">
        <v>0</v>
      </c>
      <c r="L1744">
        <v>46</v>
      </c>
      <c r="M1744">
        <v>54.3</v>
      </c>
      <c r="N1744">
        <v>8.3</v>
      </c>
      <c r="O1744">
        <v>31</v>
      </c>
    </row>
    <row r="1745" spans="1:15">
      <c r="A1745" s="3" t="s">
        <v>10433</v>
      </c>
      <c r="B1745" s="3" t="s">
        <v>1852</v>
      </c>
      <c r="C1745" s="3" t="s">
        <v>10433</v>
      </c>
      <c r="D1745">
        <v>0</v>
      </c>
      <c r="E1745">
        <v>16</v>
      </c>
      <c r="F1745">
        <f t="shared" si="27"/>
        <v>0</v>
      </c>
      <c r="G1745">
        <v>0</v>
      </c>
      <c r="H1745">
        <v>7</v>
      </c>
      <c r="I1745">
        <v>0</v>
      </c>
      <c r="J1745">
        <v>0</v>
      </c>
      <c r="K1745">
        <v>0</v>
      </c>
      <c r="L1745">
        <v>7</v>
      </c>
      <c r="M1745">
        <v>7</v>
      </c>
      <c r="N1745">
        <v>0</v>
      </c>
      <c r="O1745">
        <v>0</v>
      </c>
    </row>
    <row r="1746" spans="1:15">
      <c r="A1746" s="3" t="s">
        <v>10434</v>
      </c>
      <c r="B1746" s="3" t="s">
        <v>1918</v>
      </c>
      <c r="C1746" s="3" t="s">
        <v>10434</v>
      </c>
      <c r="D1746">
        <v>0</v>
      </c>
      <c r="E1746">
        <v>0</v>
      </c>
      <c r="F1746">
        <f t="shared" si="27"/>
        <v>300</v>
      </c>
      <c r="G1746">
        <v>0</v>
      </c>
      <c r="H1746">
        <v>0</v>
      </c>
      <c r="I1746">
        <v>300</v>
      </c>
      <c r="J1746">
        <v>0</v>
      </c>
      <c r="K1746">
        <v>0</v>
      </c>
      <c r="L1746">
        <v>241</v>
      </c>
      <c r="M1746">
        <v>247</v>
      </c>
      <c r="N1746">
        <v>6</v>
      </c>
      <c r="O1746">
        <v>53</v>
      </c>
    </row>
    <row r="1747" spans="1:15">
      <c r="A1747" s="3" t="s">
        <v>10435</v>
      </c>
      <c r="B1747" s="3" t="s">
        <v>1889</v>
      </c>
      <c r="C1747" s="3" t="s">
        <v>10435</v>
      </c>
      <c r="D1747">
        <v>1</v>
      </c>
      <c r="E1747">
        <v>0</v>
      </c>
      <c r="F1747">
        <f t="shared" si="27"/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s="3" t="s">
        <v>10436</v>
      </c>
      <c r="B1748" s="3" t="s">
        <v>1818</v>
      </c>
      <c r="C1748" s="3" t="s">
        <v>10436</v>
      </c>
      <c r="D1748">
        <v>0</v>
      </c>
      <c r="E1748">
        <v>0</v>
      </c>
      <c r="F1748">
        <f t="shared" si="27"/>
        <v>20</v>
      </c>
      <c r="G1748">
        <v>0</v>
      </c>
      <c r="H1748">
        <v>0</v>
      </c>
      <c r="I1748">
        <v>20</v>
      </c>
      <c r="J1748">
        <v>0</v>
      </c>
      <c r="K1748">
        <v>0</v>
      </c>
      <c r="L1748">
        <v>10</v>
      </c>
      <c r="M1748">
        <v>20</v>
      </c>
      <c r="N1748">
        <v>10</v>
      </c>
      <c r="O1748">
        <v>0</v>
      </c>
    </row>
    <row r="1749" spans="1:15">
      <c r="A1749" s="3" t="s">
        <v>10437</v>
      </c>
      <c r="B1749" s="3" t="s">
        <v>10438</v>
      </c>
      <c r="C1749" s="3" t="s">
        <v>10437</v>
      </c>
      <c r="D1749">
        <v>1</v>
      </c>
      <c r="E1749">
        <v>1</v>
      </c>
      <c r="F1749">
        <f t="shared" si="27"/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3" t="s">
        <v>10439</v>
      </c>
      <c r="B1750" s="3" t="s">
        <v>1919</v>
      </c>
      <c r="C1750" s="3" t="s">
        <v>10439</v>
      </c>
      <c r="D1750">
        <v>0</v>
      </c>
      <c r="E1750">
        <v>0</v>
      </c>
      <c r="F1750">
        <f t="shared" si="27"/>
        <v>20</v>
      </c>
      <c r="G1750">
        <v>0</v>
      </c>
      <c r="H1750">
        <v>0</v>
      </c>
      <c r="I1750">
        <v>20</v>
      </c>
      <c r="J1750">
        <v>0</v>
      </c>
      <c r="K1750">
        <v>0</v>
      </c>
      <c r="L1750">
        <v>13</v>
      </c>
      <c r="M1750">
        <v>14</v>
      </c>
      <c r="N1750">
        <v>1</v>
      </c>
      <c r="O1750">
        <v>6</v>
      </c>
    </row>
    <row r="1751" spans="1:15">
      <c r="A1751" s="3" t="s">
        <v>10440</v>
      </c>
      <c r="B1751" s="3" t="s">
        <v>3441</v>
      </c>
      <c r="C1751" s="3" t="s">
        <v>10440</v>
      </c>
      <c r="D1751">
        <v>0</v>
      </c>
      <c r="E1751">
        <v>19</v>
      </c>
      <c r="F1751">
        <f t="shared" si="27"/>
        <v>45</v>
      </c>
      <c r="G1751">
        <v>35</v>
      </c>
      <c r="H1751">
        <v>46</v>
      </c>
      <c r="I1751">
        <v>10</v>
      </c>
      <c r="J1751">
        <v>0</v>
      </c>
      <c r="K1751">
        <v>0</v>
      </c>
      <c r="L1751">
        <v>33</v>
      </c>
      <c r="M1751">
        <v>46</v>
      </c>
      <c r="N1751">
        <v>13</v>
      </c>
      <c r="O1751">
        <v>10</v>
      </c>
    </row>
    <row r="1752" spans="1:15">
      <c r="A1752" s="3" t="s">
        <v>10441</v>
      </c>
      <c r="B1752" s="3" t="s">
        <v>3338</v>
      </c>
      <c r="C1752" s="3" t="s">
        <v>10441</v>
      </c>
      <c r="D1752">
        <v>0</v>
      </c>
      <c r="E1752">
        <v>186</v>
      </c>
      <c r="F1752">
        <f t="shared" si="27"/>
        <v>84</v>
      </c>
      <c r="G1752">
        <v>36</v>
      </c>
      <c r="H1752">
        <v>166.5</v>
      </c>
      <c r="I1752">
        <v>48</v>
      </c>
      <c r="J1752">
        <v>0</v>
      </c>
      <c r="K1752">
        <v>0</v>
      </c>
      <c r="L1752">
        <v>147</v>
      </c>
      <c r="M1752">
        <v>189.5</v>
      </c>
      <c r="N1752">
        <v>42.5</v>
      </c>
      <c r="O1752">
        <v>25</v>
      </c>
    </row>
    <row r="1753" spans="1:15">
      <c r="A1753" s="3" t="s">
        <v>10442</v>
      </c>
      <c r="B1753" s="3" t="s">
        <v>1849</v>
      </c>
      <c r="C1753" s="3" t="s">
        <v>10442</v>
      </c>
      <c r="D1753">
        <v>0</v>
      </c>
      <c r="E1753">
        <v>9</v>
      </c>
      <c r="F1753">
        <f t="shared" si="27"/>
        <v>40</v>
      </c>
      <c r="G1753">
        <v>20</v>
      </c>
      <c r="H1753">
        <v>14</v>
      </c>
      <c r="I1753">
        <v>20</v>
      </c>
      <c r="J1753">
        <v>0</v>
      </c>
      <c r="K1753">
        <v>0</v>
      </c>
      <c r="L1753">
        <v>36</v>
      </c>
      <c r="M1753">
        <v>32</v>
      </c>
      <c r="N1753">
        <v>-4</v>
      </c>
      <c r="O1753">
        <v>2</v>
      </c>
    </row>
    <row r="1754" spans="1:15">
      <c r="A1754" s="3" t="s">
        <v>10443</v>
      </c>
      <c r="B1754" s="3" t="s">
        <v>1848</v>
      </c>
      <c r="C1754" s="3" t="s">
        <v>10443</v>
      </c>
      <c r="D1754">
        <v>0</v>
      </c>
      <c r="E1754">
        <v>6</v>
      </c>
      <c r="F1754">
        <f t="shared" si="27"/>
        <v>20</v>
      </c>
      <c r="G1754">
        <v>15</v>
      </c>
      <c r="H1754">
        <v>15</v>
      </c>
      <c r="I1754">
        <v>5</v>
      </c>
      <c r="J1754">
        <v>0</v>
      </c>
      <c r="K1754">
        <v>0</v>
      </c>
      <c r="L1754">
        <v>15</v>
      </c>
      <c r="M1754">
        <v>20</v>
      </c>
      <c r="N1754">
        <v>5</v>
      </c>
      <c r="O1754">
        <v>0</v>
      </c>
    </row>
    <row r="1755" spans="1:15">
      <c r="A1755" s="3" t="s">
        <v>10444</v>
      </c>
      <c r="B1755" s="3" t="s">
        <v>1847</v>
      </c>
      <c r="C1755" s="3" t="s">
        <v>10444</v>
      </c>
      <c r="D1755">
        <v>0</v>
      </c>
      <c r="E1755">
        <v>7</v>
      </c>
      <c r="F1755">
        <f t="shared" si="27"/>
        <v>25</v>
      </c>
      <c r="G1755">
        <v>10</v>
      </c>
      <c r="H1755">
        <v>9</v>
      </c>
      <c r="I1755">
        <v>15</v>
      </c>
      <c r="J1755">
        <v>0</v>
      </c>
      <c r="K1755">
        <v>0</v>
      </c>
      <c r="L1755">
        <v>16</v>
      </c>
      <c r="M1755">
        <v>24</v>
      </c>
      <c r="N1755">
        <v>8</v>
      </c>
      <c r="O1755">
        <v>0</v>
      </c>
    </row>
    <row r="1756" spans="1:15">
      <c r="A1756" s="3" t="s">
        <v>10445</v>
      </c>
      <c r="B1756" s="3" t="s">
        <v>1845</v>
      </c>
      <c r="C1756" s="3" t="s">
        <v>10445</v>
      </c>
      <c r="D1756">
        <v>0</v>
      </c>
      <c r="E1756">
        <v>109.5</v>
      </c>
      <c r="F1756">
        <f t="shared" si="27"/>
        <v>638</v>
      </c>
      <c r="G1756">
        <v>200</v>
      </c>
      <c r="H1756">
        <v>113</v>
      </c>
      <c r="I1756">
        <v>438</v>
      </c>
      <c r="J1756">
        <v>0</v>
      </c>
      <c r="K1756">
        <v>0</v>
      </c>
      <c r="L1756">
        <v>273.6</v>
      </c>
      <c r="M1756">
        <v>333</v>
      </c>
      <c r="N1756">
        <v>59.4</v>
      </c>
      <c r="O1756">
        <v>218</v>
      </c>
    </row>
    <row r="1757" spans="1:15">
      <c r="A1757" s="3" t="s">
        <v>10446</v>
      </c>
      <c r="B1757" s="3" t="s">
        <v>1843</v>
      </c>
      <c r="C1757" s="3" t="s">
        <v>10446</v>
      </c>
      <c r="D1757">
        <v>0</v>
      </c>
      <c r="E1757">
        <v>4</v>
      </c>
      <c r="F1757">
        <f t="shared" si="27"/>
        <v>0</v>
      </c>
      <c r="G1757">
        <v>0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4</v>
      </c>
      <c r="N1757">
        <v>4</v>
      </c>
      <c r="O1757">
        <v>0</v>
      </c>
    </row>
    <row r="1758" spans="1:15">
      <c r="A1758" s="3" t="s">
        <v>10447</v>
      </c>
      <c r="B1758" s="3" t="s">
        <v>1809</v>
      </c>
      <c r="C1758" s="3" t="s">
        <v>10447</v>
      </c>
      <c r="D1758">
        <v>0</v>
      </c>
      <c r="E1758">
        <v>10</v>
      </c>
      <c r="F1758">
        <f t="shared" si="27"/>
        <v>10</v>
      </c>
      <c r="G1758">
        <v>10</v>
      </c>
      <c r="H1758">
        <v>11</v>
      </c>
      <c r="I1758">
        <v>0</v>
      </c>
      <c r="J1758">
        <v>0</v>
      </c>
      <c r="K1758">
        <v>0</v>
      </c>
      <c r="L1758">
        <v>8</v>
      </c>
      <c r="M1758">
        <v>11</v>
      </c>
      <c r="N1758">
        <v>3</v>
      </c>
      <c r="O1758">
        <v>0</v>
      </c>
    </row>
    <row r="1759" spans="1:15">
      <c r="A1759" s="3" t="s">
        <v>10448</v>
      </c>
      <c r="B1759" s="3" t="s">
        <v>1841</v>
      </c>
      <c r="C1759" s="3" t="s">
        <v>10448</v>
      </c>
      <c r="D1759">
        <v>0</v>
      </c>
      <c r="E1759">
        <v>2</v>
      </c>
      <c r="F1759">
        <f t="shared" si="27"/>
        <v>21</v>
      </c>
      <c r="G1759">
        <v>10</v>
      </c>
      <c r="H1759">
        <v>5</v>
      </c>
      <c r="I1759">
        <v>11</v>
      </c>
      <c r="J1759">
        <v>0</v>
      </c>
      <c r="K1759">
        <v>0</v>
      </c>
      <c r="L1759">
        <v>14</v>
      </c>
      <c r="M1759">
        <v>16</v>
      </c>
      <c r="N1759">
        <v>2</v>
      </c>
      <c r="O1759">
        <v>0</v>
      </c>
    </row>
    <row r="1760" spans="1:15">
      <c r="A1760" s="3" t="s">
        <v>10449</v>
      </c>
      <c r="B1760" s="3" t="s">
        <v>3787</v>
      </c>
      <c r="C1760" s="3" t="s">
        <v>10449</v>
      </c>
      <c r="D1760">
        <v>0</v>
      </c>
      <c r="E1760">
        <v>56</v>
      </c>
      <c r="F1760">
        <f t="shared" si="27"/>
        <v>210</v>
      </c>
      <c r="G1760">
        <v>100</v>
      </c>
      <c r="H1760">
        <v>83</v>
      </c>
      <c r="I1760">
        <v>110</v>
      </c>
      <c r="J1760">
        <v>0</v>
      </c>
      <c r="K1760">
        <v>0</v>
      </c>
      <c r="L1760">
        <v>155.5</v>
      </c>
      <c r="M1760">
        <v>164</v>
      </c>
      <c r="N1760">
        <v>8.5</v>
      </c>
      <c r="O1760">
        <v>29</v>
      </c>
    </row>
    <row r="1761" spans="1:15">
      <c r="A1761" s="3" t="s">
        <v>10450</v>
      </c>
      <c r="B1761" s="3" t="s">
        <v>1910</v>
      </c>
      <c r="C1761" s="3" t="s">
        <v>10450</v>
      </c>
      <c r="D1761">
        <v>0</v>
      </c>
      <c r="E1761">
        <v>0</v>
      </c>
      <c r="F1761">
        <f t="shared" si="27"/>
        <v>30</v>
      </c>
      <c r="G1761">
        <v>0</v>
      </c>
      <c r="H1761">
        <v>0</v>
      </c>
      <c r="I1761">
        <v>30</v>
      </c>
      <c r="J1761">
        <v>0</v>
      </c>
      <c r="K1761">
        <v>0</v>
      </c>
      <c r="L1761">
        <v>18</v>
      </c>
      <c r="M1761">
        <v>19</v>
      </c>
      <c r="N1761">
        <v>1</v>
      </c>
      <c r="O1761">
        <v>11</v>
      </c>
    </row>
    <row r="1762" spans="1:15">
      <c r="A1762" s="3" t="s">
        <v>10451</v>
      </c>
      <c r="B1762" s="3" t="s">
        <v>4699</v>
      </c>
      <c r="C1762" s="3" t="s">
        <v>10451</v>
      </c>
      <c r="D1762">
        <v>0</v>
      </c>
      <c r="E1762">
        <v>2</v>
      </c>
      <c r="F1762">
        <f t="shared" si="27"/>
        <v>30</v>
      </c>
      <c r="G1762">
        <v>0</v>
      </c>
      <c r="H1762">
        <v>0</v>
      </c>
      <c r="I1762">
        <v>30</v>
      </c>
      <c r="J1762">
        <v>0</v>
      </c>
      <c r="K1762">
        <v>0</v>
      </c>
      <c r="L1762">
        <v>0</v>
      </c>
      <c r="M1762">
        <v>24</v>
      </c>
      <c r="N1762">
        <v>24</v>
      </c>
      <c r="O1762">
        <v>6</v>
      </c>
    </row>
    <row r="1763" spans="1:15">
      <c r="A1763" s="3" t="s">
        <v>10452</v>
      </c>
      <c r="B1763" s="3" t="s">
        <v>1840</v>
      </c>
      <c r="C1763" s="3" t="s">
        <v>10452</v>
      </c>
      <c r="D1763">
        <v>0</v>
      </c>
      <c r="E1763">
        <v>2</v>
      </c>
      <c r="F1763">
        <f t="shared" si="27"/>
        <v>80</v>
      </c>
      <c r="G1763">
        <v>0</v>
      </c>
      <c r="H1763">
        <v>0</v>
      </c>
      <c r="I1763">
        <v>80</v>
      </c>
      <c r="J1763">
        <v>0</v>
      </c>
      <c r="K1763">
        <v>0</v>
      </c>
      <c r="L1763">
        <v>42</v>
      </c>
      <c r="M1763">
        <v>80</v>
      </c>
      <c r="N1763">
        <v>38</v>
      </c>
      <c r="O1763">
        <v>0</v>
      </c>
    </row>
    <row r="1764" spans="1:15">
      <c r="A1764" s="3" t="s">
        <v>10453</v>
      </c>
      <c r="B1764" s="3" t="s">
        <v>4190</v>
      </c>
      <c r="C1764" s="3" t="s">
        <v>10453</v>
      </c>
      <c r="D1764">
        <v>0</v>
      </c>
      <c r="E1764">
        <v>0</v>
      </c>
      <c r="F1764">
        <f t="shared" si="27"/>
        <v>2</v>
      </c>
      <c r="G1764">
        <v>0</v>
      </c>
      <c r="H1764">
        <v>0</v>
      </c>
      <c r="I1764">
        <v>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</v>
      </c>
    </row>
    <row r="1765" spans="1:15">
      <c r="A1765" s="3" t="s">
        <v>10454</v>
      </c>
      <c r="B1765" s="3" t="s">
        <v>1817</v>
      </c>
      <c r="C1765" s="3" t="s">
        <v>10454</v>
      </c>
      <c r="D1765">
        <v>0</v>
      </c>
      <c r="E1765">
        <v>17</v>
      </c>
      <c r="F1765">
        <f t="shared" si="27"/>
        <v>90</v>
      </c>
      <c r="G1765">
        <v>5</v>
      </c>
      <c r="H1765">
        <v>5</v>
      </c>
      <c r="I1765">
        <v>85</v>
      </c>
      <c r="J1765">
        <v>0</v>
      </c>
      <c r="K1765">
        <v>0</v>
      </c>
      <c r="L1765">
        <v>41</v>
      </c>
      <c r="M1765">
        <v>64</v>
      </c>
      <c r="N1765">
        <v>23</v>
      </c>
      <c r="O1765">
        <v>26</v>
      </c>
    </row>
    <row r="1766" spans="1:15">
      <c r="A1766" s="3" t="s">
        <v>10455</v>
      </c>
      <c r="B1766" s="3" t="s">
        <v>7256</v>
      </c>
      <c r="C1766" s="3" t="s">
        <v>10455</v>
      </c>
      <c r="D1766">
        <v>0</v>
      </c>
      <c r="E1766">
        <v>0</v>
      </c>
      <c r="F1766">
        <f t="shared" si="27"/>
        <v>6</v>
      </c>
      <c r="G1766">
        <v>1</v>
      </c>
      <c r="H1766">
        <v>0</v>
      </c>
      <c r="I1766">
        <v>5</v>
      </c>
      <c r="J1766">
        <v>0</v>
      </c>
      <c r="K1766">
        <v>0</v>
      </c>
      <c r="L1766">
        <v>5</v>
      </c>
      <c r="M1766">
        <v>5</v>
      </c>
      <c r="N1766">
        <v>0</v>
      </c>
      <c r="O1766">
        <v>0</v>
      </c>
    </row>
    <row r="1767" spans="1:15">
      <c r="A1767" s="3" t="s">
        <v>10456</v>
      </c>
      <c r="B1767" s="3" t="s">
        <v>1802</v>
      </c>
      <c r="C1767" s="3" t="s">
        <v>10456</v>
      </c>
      <c r="D1767">
        <v>0</v>
      </c>
      <c r="E1767">
        <v>1695</v>
      </c>
      <c r="F1767">
        <f t="shared" si="27"/>
        <v>3300</v>
      </c>
      <c r="G1767">
        <v>1400</v>
      </c>
      <c r="H1767">
        <v>2026</v>
      </c>
      <c r="I1767">
        <v>1900</v>
      </c>
      <c r="J1767">
        <v>0</v>
      </c>
      <c r="K1767">
        <v>0</v>
      </c>
      <c r="L1767">
        <v>2940</v>
      </c>
      <c r="M1767">
        <v>3182</v>
      </c>
      <c r="N1767">
        <v>242</v>
      </c>
      <c r="O1767">
        <v>744</v>
      </c>
    </row>
    <row r="1768" spans="1:15">
      <c r="A1768" s="3" t="s">
        <v>10457</v>
      </c>
      <c r="B1768" s="3" t="s">
        <v>4697</v>
      </c>
      <c r="C1768" s="3" t="s">
        <v>10457</v>
      </c>
      <c r="D1768">
        <v>0</v>
      </c>
      <c r="E1768">
        <v>2</v>
      </c>
      <c r="F1768">
        <f t="shared" si="27"/>
        <v>60</v>
      </c>
      <c r="G1768">
        <v>30</v>
      </c>
      <c r="H1768">
        <v>25</v>
      </c>
      <c r="I1768">
        <v>30</v>
      </c>
      <c r="J1768">
        <v>0</v>
      </c>
      <c r="K1768">
        <v>0</v>
      </c>
      <c r="L1768">
        <v>0</v>
      </c>
      <c r="M1768">
        <v>52</v>
      </c>
      <c r="N1768">
        <v>52</v>
      </c>
      <c r="O1768">
        <v>3</v>
      </c>
    </row>
    <row r="1769" spans="1:15">
      <c r="A1769" s="3" t="s">
        <v>10458</v>
      </c>
      <c r="B1769" s="3" t="s">
        <v>180</v>
      </c>
      <c r="C1769" s="3" t="s">
        <v>10458</v>
      </c>
      <c r="D1769">
        <v>0</v>
      </c>
      <c r="E1769">
        <v>5</v>
      </c>
      <c r="F1769">
        <f t="shared" si="27"/>
        <v>30</v>
      </c>
      <c r="G1769">
        <v>10</v>
      </c>
      <c r="H1769">
        <v>13</v>
      </c>
      <c r="I1769">
        <v>20</v>
      </c>
      <c r="J1769">
        <v>0</v>
      </c>
      <c r="K1769">
        <v>0</v>
      </c>
      <c r="L1769">
        <v>20</v>
      </c>
      <c r="M1769">
        <v>27</v>
      </c>
      <c r="N1769">
        <v>7</v>
      </c>
      <c r="O1769">
        <v>6</v>
      </c>
    </row>
    <row r="1770" spans="1:15">
      <c r="A1770" s="3" t="s">
        <v>10459</v>
      </c>
      <c r="B1770" s="3" t="s">
        <v>1839</v>
      </c>
      <c r="C1770" s="3" t="s">
        <v>10459</v>
      </c>
      <c r="D1770">
        <v>0</v>
      </c>
      <c r="E1770">
        <v>7</v>
      </c>
      <c r="F1770">
        <f t="shared" si="27"/>
        <v>0</v>
      </c>
      <c r="G1770">
        <v>0</v>
      </c>
      <c r="H1770">
        <v>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7</v>
      </c>
    </row>
    <row r="1771" spans="1:15">
      <c r="A1771" s="3" t="s">
        <v>10460</v>
      </c>
      <c r="B1771" s="3" t="s">
        <v>1799</v>
      </c>
      <c r="C1771" s="3" t="s">
        <v>10460</v>
      </c>
      <c r="D1771">
        <v>0</v>
      </c>
      <c r="E1771">
        <v>0</v>
      </c>
      <c r="F1771">
        <f t="shared" si="27"/>
        <v>10</v>
      </c>
      <c r="G1771">
        <v>0</v>
      </c>
      <c r="H1771">
        <v>0</v>
      </c>
      <c r="I1771">
        <v>10</v>
      </c>
      <c r="J1771">
        <v>0</v>
      </c>
      <c r="K1771">
        <v>0</v>
      </c>
      <c r="L1771">
        <v>0</v>
      </c>
      <c r="M1771">
        <v>2</v>
      </c>
      <c r="N1771">
        <v>2</v>
      </c>
      <c r="O1771">
        <v>8</v>
      </c>
    </row>
    <row r="1772" spans="1:15">
      <c r="A1772" s="3" t="s">
        <v>10461</v>
      </c>
      <c r="B1772" s="3" t="s">
        <v>1801</v>
      </c>
      <c r="C1772" s="3" t="s">
        <v>10461</v>
      </c>
      <c r="D1772">
        <v>0</v>
      </c>
      <c r="E1772">
        <v>20</v>
      </c>
      <c r="F1772">
        <f t="shared" si="27"/>
        <v>0</v>
      </c>
      <c r="G1772">
        <v>0</v>
      </c>
      <c r="H1772">
        <v>20</v>
      </c>
      <c r="I1772">
        <v>0</v>
      </c>
      <c r="J1772">
        <v>0</v>
      </c>
      <c r="K1772">
        <v>0</v>
      </c>
      <c r="L1772">
        <v>0</v>
      </c>
      <c r="M1772">
        <v>2</v>
      </c>
      <c r="N1772">
        <v>2</v>
      </c>
      <c r="O1772">
        <v>18</v>
      </c>
    </row>
    <row r="1773" spans="1:15">
      <c r="A1773" s="3" t="s">
        <v>10462</v>
      </c>
      <c r="B1773" s="3" t="s">
        <v>4158</v>
      </c>
      <c r="C1773" s="3" t="s">
        <v>10462</v>
      </c>
      <c r="D1773">
        <v>0</v>
      </c>
      <c r="E1773">
        <v>3</v>
      </c>
      <c r="F1773">
        <f t="shared" si="27"/>
        <v>30</v>
      </c>
      <c r="G1773">
        <v>0</v>
      </c>
      <c r="H1773">
        <v>1</v>
      </c>
      <c r="I1773">
        <v>30</v>
      </c>
      <c r="J1773">
        <v>0</v>
      </c>
      <c r="K1773">
        <v>0</v>
      </c>
      <c r="L1773">
        <v>19</v>
      </c>
      <c r="M1773">
        <v>19</v>
      </c>
      <c r="N1773">
        <v>0</v>
      </c>
      <c r="O1773">
        <v>12</v>
      </c>
    </row>
    <row r="1774" spans="1:15">
      <c r="A1774" s="3" t="s">
        <v>10463</v>
      </c>
      <c r="B1774" s="3" t="s">
        <v>4138</v>
      </c>
      <c r="C1774" s="3" t="s">
        <v>10463</v>
      </c>
      <c r="D1774">
        <v>0</v>
      </c>
      <c r="E1774">
        <v>3</v>
      </c>
      <c r="F1774">
        <f t="shared" si="27"/>
        <v>5</v>
      </c>
      <c r="G1774">
        <v>0</v>
      </c>
      <c r="H1774">
        <v>0</v>
      </c>
      <c r="I1774">
        <v>5</v>
      </c>
      <c r="J1774">
        <v>0</v>
      </c>
      <c r="K1774">
        <v>0</v>
      </c>
      <c r="L1774">
        <v>1</v>
      </c>
      <c r="M1774">
        <v>5</v>
      </c>
      <c r="N1774">
        <v>4</v>
      </c>
      <c r="O1774">
        <v>0</v>
      </c>
    </row>
    <row r="1775" spans="1:15">
      <c r="A1775" s="3" t="s">
        <v>10464</v>
      </c>
      <c r="B1775" s="3" t="s">
        <v>4136</v>
      </c>
      <c r="C1775" s="3" t="s">
        <v>10464</v>
      </c>
      <c r="D1775">
        <v>0</v>
      </c>
      <c r="E1775">
        <v>5</v>
      </c>
      <c r="F1775">
        <f t="shared" si="27"/>
        <v>5</v>
      </c>
      <c r="G1775">
        <v>0</v>
      </c>
      <c r="H1775">
        <v>4</v>
      </c>
      <c r="I1775">
        <v>5</v>
      </c>
      <c r="J1775">
        <v>0</v>
      </c>
      <c r="K1775">
        <v>0</v>
      </c>
      <c r="L1775">
        <v>0</v>
      </c>
      <c r="M1775">
        <v>4</v>
      </c>
      <c r="N1775">
        <v>4</v>
      </c>
      <c r="O1775">
        <v>5</v>
      </c>
    </row>
    <row r="1776" spans="1:15">
      <c r="A1776" s="3" t="s">
        <v>10465</v>
      </c>
      <c r="B1776" s="3" t="s">
        <v>4134</v>
      </c>
      <c r="C1776" s="3" t="s">
        <v>10465</v>
      </c>
      <c r="D1776">
        <v>0</v>
      </c>
      <c r="E1776">
        <v>5</v>
      </c>
      <c r="F1776">
        <f t="shared" si="27"/>
        <v>5</v>
      </c>
      <c r="G1776">
        <v>0</v>
      </c>
      <c r="H1776">
        <v>5</v>
      </c>
      <c r="I1776">
        <v>5</v>
      </c>
      <c r="J1776">
        <v>0</v>
      </c>
      <c r="K1776">
        <v>0</v>
      </c>
      <c r="L1776">
        <v>8</v>
      </c>
      <c r="M1776">
        <v>10</v>
      </c>
      <c r="N1776">
        <v>2</v>
      </c>
      <c r="O1776">
        <v>0</v>
      </c>
    </row>
    <row r="1777" spans="1:15">
      <c r="A1777" s="3" t="s">
        <v>10466</v>
      </c>
      <c r="B1777" s="3" t="s">
        <v>6461</v>
      </c>
      <c r="C1777" s="3" t="s">
        <v>10466</v>
      </c>
      <c r="D1777">
        <v>0</v>
      </c>
      <c r="E1777">
        <v>5</v>
      </c>
      <c r="F1777">
        <f t="shared" si="27"/>
        <v>0</v>
      </c>
      <c r="G1777">
        <v>0</v>
      </c>
      <c r="H1777">
        <v>5</v>
      </c>
      <c r="I1777">
        <v>0</v>
      </c>
      <c r="J1777">
        <v>0</v>
      </c>
      <c r="K1777">
        <v>0</v>
      </c>
      <c r="L1777">
        <v>3</v>
      </c>
      <c r="M1777">
        <v>5</v>
      </c>
      <c r="N1777">
        <v>2</v>
      </c>
      <c r="O1777">
        <v>0</v>
      </c>
    </row>
    <row r="1778" spans="1:15">
      <c r="A1778" s="3" t="s">
        <v>10467</v>
      </c>
      <c r="B1778" s="3" t="s">
        <v>4132</v>
      </c>
      <c r="C1778" s="3" t="s">
        <v>10467</v>
      </c>
      <c r="D1778">
        <v>0</v>
      </c>
      <c r="E1778">
        <v>0</v>
      </c>
      <c r="F1778">
        <f t="shared" si="27"/>
        <v>30</v>
      </c>
      <c r="G1778">
        <v>0</v>
      </c>
      <c r="H1778">
        <v>0</v>
      </c>
      <c r="I1778">
        <v>30</v>
      </c>
      <c r="J1778">
        <v>0</v>
      </c>
      <c r="K1778">
        <v>0</v>
      </c>
      <c r="L1778">
        <v>18</v>
      </c>
      <c r="M1778">
        <v>17</v>
      </c>
      <c r="N1778">
        <v>-1</v>
      </c>
      <c r="O1778">
        <v>13</v>
      </c>
    </row>
    <row r="1779" spans="1:15">
      <c r="A1779" s="3" t="s">
        <v>10468</v>
      </c>
      <c r="B1779" s="4" t="s">
        <v>8353</v>
      </c>
      <c r="C1779" s="3" t="s">
        <v>10468</v>
      </c>
      <c r="D1779">
        <v>0</v>
      </c>
      <c r="E1779">
        <v>0</v>
      </c>
      <c r="F1779">
        <f t="shared" si="27"/>
        <v>8</v>
      </c>
      <c r="G1779">
        <v>0</v>
      </c>
      <c r="H1779">
        <v>0</v>
      </c>
      <c r="I1779">
        <v>8</v>
      </c>
      <c r="J1779">
        <v>0</v>
      </c>
      <c r="K1779">
        <v>0</v>
      </c>
      <c r="L1779">
        <v>4</v>
      </c>
      <c r="M1779">
        <v>5</v>
      </c>
      <c r="N1779">
        <v>1</v>
      </c>
      <c r="O1779">
        <v>3</v>
      </c>
    </row>
    <row r="1780" spans="1:15">
      <c r="A1780" s="3" t="s">
        <v>10469</v>
      </c>
      <c r="B1780" s="3" t="s">
        <v>3646</v>
      </c>
      <c r="C1780" s="3" t="s">
        <v>10469</v>
      </c>
      <c r="D1780">
        <v>0</v>
      </c>
      <c r="E1780">
        <v>20</v>
      </c>
      <c r="F1780">
        <f t="shared" si="27"/>
        <v>116</v>
      </c>
      <c r="G1780">
        <v>115</v>
      </c>
      <c r="H1780">
        <v>119</v>
      </c>
      <c r="I1780">
        <v>1</v>
      </c>
      <c r="J1780">
        <v>0</v>
      </c>
      <c r="K1780">
        <v>0</v>
      </c>
      <c r="L1780">
        <v>110</v>
      </c>
      <c r="M1780">
        <v>120</v>
      </c>
      <c r="N1780">
        <v>10</v>
      </c>
      <c r="O1780">
        <v>0</v>
      </c>
    </row>
    <row r="1781" spans="1:15">
      <c r="A1781" s="3" t="s">
        <v>10470</v>
      </c>
      <c r="B1781" s="3" t="s">
        <v>3183</v>
      </c>
      <c r="C1781" s="3" t="s">
        <v>10470</v>
      </c>
      <c r="D1781">
        <v>1</v>
      </c>
      <c r="E1781">
        <v>2</v>
      </c>
      <c r="F1781">
        <f t="shared" si="27"/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s="3" t="s">
        <v>10471</v>
      </c>
      <c r="B1782" s="3" t="s">
        <v>1805</v>
      </c>
      <c r="C1782" s="3" t="s">
        <v>10471</v>
      </c>
      <c r="D1782">
        <v>0</v>
      </c>
      <c r="E1782">
        <v>0</v>
      </c>
      <c r="F1782">
        <f t="shared" si="27"/>
        <v>60</v>
      </c>
      <c r="G1782">
        <v>15</v>
      </c>
      <c r="H1782">
        <v>11</v>
      </c>
      <c r="I1782">
        <v>45</v>
      </c>
      <c r="J1782">
        <v>0</v>
      </c>
      <c r="K1782">
        <v>0</v>
      </c>
      <c r="L1782">
        <v>43</v>
      </c>
      <c r="M1782">
        <v>51</v>
      </c>
      <c r="N1782">
        <v>8</v>
      </c>
      <c r="O1782">
        <v>5</v>
      </c>
    </row>
    <row r="1783" spans="1:15">
      <c r="A1783" s="3" t="s">
        <v>10472</v>
      </c>
      <c r="B1783" s="3" t="s">
        <v>1808</v>
      </c>
      <c r="C1783" s="3" t="s">
        <v>10472</v>
      </c>
      <c r="D1783">
        <v>0</v>
      </c>
      <c r="E1783">
        <v>3</v>
      </c>
      <c r="F1783">
        <f t="shared" si="27"/>
        <v>7</v>
      </c>
      <c r="G1783">
        <v>0</v>
      </c>
      <c r="H1783">
        <v>3</v>
      </c>
      <c r="I1783">
        <v>7</v>
      </c>
      <c r="J1783">
        <v>0</v>
      </c>
      <c r="K1783">
        <v>0</v>
      </c>
      <c r="L1783">
        <v>0</v>
      </c>
      <c r="M1783">
        <v>2</v>
      </c>
      <c r="N1783">
        <v>2</v>
      </c>
      <c r="O1783">
        <v>8</v>
      </c>
    </row>
    <row r="1784" spans="1:15">
      <c r="A1784" s="3" t="s">
        <v>10473</v>
      </c>
      <c r="B1784" s="3" t="s">
        <v>3967</v>
      </c>
      <c r="C1784" s="3" t="s">
        <v>10473</v>
      </c>
      <c r="D1784">
        <v>0</v>
      </c>
      <c r="E1784">
        <v>7</v>
      </c>
      <c r="F1784">
        <f t="shared" si="27"/>
        <v>5</v>
      </c>
      <c r="G1784">
        <v>0</v>
      </c>
      <c r="H1784">
        <v>4</v>
      </c>
      <c r="I1784">
        <v>5</v>
      </c>
      <c r="J1784">
        <v>0</v>
      </c>
      <c r="K1784">
        <v>0</v>
      </c>
      <c r="L1784">
        <v>5</v>
      </c>
      <c r="M1784">
        <v>4</v>
      </c>
      <c r="N1784">
        <v>-1</v>
      </c>
      <c r="O1784">
        <v>5</v>
      </c>
    </row>
    <row r="1785" spans="1:15">
      <c r="A1785" s="3" t="s">
        <v>10474</v>
      </c>
      <c r="B1785" s="3" t="s">
        <v>3902</v>
      </c>
      <c r="C1785" s="3" t="s">
        <v>10474</v>
      </c>
      <c r="D1785">
        <v>0</v>
      </c>
      <c r="E1785">
        <v>4</v>
      </c>
      <c r="F1785">
        <f t="shared" si="27"/>
        <v>5</v>
      </c>
      <c r="G1785">
        <v>0</v>
      </c>
      <c r="H1785">
        <v>2</v>
      </c>
      <c r="I1785">
        <v>5</v>
      </c>
      <c r="J1785">
        <v>0</v>
      </c>
      <c r="K1785">
        <v>0</v>
      </c>
      <c r="L1785">
        <v>8</v>
      </c>
      <c r="M1785">
        <v>7</v>
      </c>
      <c r="N1785">
        <v>-1</v>
      </c>
      <c r="O1785">
        <v>0</v>
      </c>
    </row>
    <row r="1786" spans="1:15">
      <c r="A1786" s="3" t="s">
        <v>10475</v>
      </c>
      <c r="B1786" s="3" t="s">
        <v>5814</v>
      </c>
      <c r="C1786" s="3" t="s">
        <v>10475</v>
      </c>
      <c r="D1786">
        <v>0</v>
      </c>
      <c r="E1786">
        <v>4</v>
      </c>
      <c r="F1786">
        <f t="shared" si="27"/>
        <v>0</v>
      </c>
      <c r="G1786">
        <v>0</v>
      </c>
      <c r="H1786">
        <v>4</v>
      </c>
      <c r="I1786">
        <v>0</v>
      </c>
      <c r="J1786">
        <v>0</v>
      </c>
      <c r="K1786">
        <v>0</v>
      </c>
      <c r="L1786">
        <v>0</v>
      </c>
      <c r="M1786">
        <v>4</v>
      </c>
      <c r="N1786">
        <v>4</v>
      </c>
      <c r="O1786">
        <v>0</v>
      </c>
    </row>
    <row r="1787" spans="1:15">
      <c r="A1787" s="3" t="s">
        <v>10476</v>
      </c>
      <c r="B1787" s="3" t="s">
        <v>1838</v>
      </c>
      <c r="C1787" s="3" t="s">
        <v>10476</v>
      </c>
      <c r="D1787">
        <v>0</v>
      </c>
      <c r="E1787">
        <v>72</v>
      </c>
      <c r="F1787">
        <f t="shared" si="27"/>
        <v>215</v>
      </c>
      <c r="G1787">
        <v>0</v>
      </c>
      <c r="H1787">
        <v>38</v>
      </c>
      <c r="I1787">
        <v>215</v>
      </c>
      <c r="J1787">
        <v>0</v>
      </c>
      <c r="K1787">
        <v>0</v>
      </c>
      <c r="L1787">
        <v>207</v>
      </c>
      <c r="M1787">
        <v>209</v>
      </c>
      <c r="N1787">
        <v>2</v>
      </c>
      <c r="O1787">
        <v>44</v>
      </c>
    </row>
    <row r="1788" spans="1:15">
      <c r="A1788" s="3" t="s">
        <v>10477</v>
      </c>
      <c r="B1788" s="3" t="s">
        <v>1837</v>
      </c>
      <c r="C1788" s="3" t="s">
        <v>10477</v>
      </c>
      <c r="D1788">
        <v>0</v>
      </c>
      <c r="E1788">
        <v>69</v>
      </c>
      <c r="F1788">
        <f t="shared" si="27"/>
        <v>160</v>
      </c>
      <c r="G1788">
        <v>0</v>
      </c>
      <c r="H1788">
        <v>11</v>
      </c>
      <c r="I1788">
        <v>160</v>
      </c>
      <c r="J1788">
        <v>0</v>
      </c>
      <c r="K1788">
        <v>0</v>
      </c>
      <c r="L1788">
        <v>164</v>
      </c>
      <c r="M1788">
        <v>165</v>
      </c>
      <c r="N1788">
        <v>1</v>
      </c>
      <c r="O1788">
        <v>6</v>
      </c>
    </row>
    <row r="1789" spans="1:15">
      <c r="A1789" s="3" t="s">
        <v>10478</v>
      </c>
      <c r="B1789" s="3" t="s">
        <v>1835</v>
      </c>
      <c r="C1789" s="3" t="s">
        <v>10478</v>
      </c>
      <c r="D1789">
        <v>0</v>
      </c>
      <c r="E1789">
        <v>5</v>
      </c>
      <c r="F1789">
        <f t="shared" si="27"/>
        <v>0</v>
      </c>
      <c r="G1789">
        <v>0</v>
      </c>
      <c r="H1789">
        <v>5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-1</v>
      </c>
      <c r="O1789">
        <v>5</v>
      </c>
    </row>
    <row r="1790" spans="1:15">
      <c r="A1790" s="3" t="s">
        <v>10479</v>
      </c>
      <c r="B1790" s="3" t="s">
        <v>1833</v>
      </c>
      <c r="C1790" s="3" t="s">
        <v>10479</v>
      </c>
      <c r="D1790">
        <v>0</v>
      </c>
      <c r="E1790">
        <v>3</v>
      </c>
      <c r="F1790">
        <f t="shared" si="27"/>
        <v>0</v>
      </c>
      <c r="G1790">
        <v>0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2</v>
      </c>
      <c r="O1790">
        <v>1</v>
      </c>
    </row>
    <row r="1791" spans="1:15">
      <c r="A1791" s="3" t="s">
        <v>10480</v>
      </c>
      <c r="B1791" s="3" t="s">
        <v>1832</v>
      </c>
      <c r="C1791" s="3" t="s">
        <v>10480</v>
      </c>
      <c r="D1791">
        <v>0</v>
      </c>
      <c r="E1791">
        <v>14</v>
      </c>
      <c r="F1791">
        <f t="shared" si="27"/>
        <v>60</v>
      </c>
      <c r="G1791">
        <v>0</v>
      </c>
      <c r="H1791">
        <v>0</v>
      </c>
      <c r="I1791">
        <v>60</v>
      </c>
      <c r="J1791">
        <v>0</v>
      </c>
      <c r="K1791">
        <v>0</v>
      </c>
      <c r="L1791">
        <v>20</v>
      </c>
      <c r="M1791">
        <v>60</v>
      </c>
      <c r="N1791">
        <v>40</v>
      </c>
      <c r="O1791">
        <v>0</v>
      </c>
    </row>
    <row r="1792" spans="1:15">
      <c r="A1792" s="3" t="s">
        <v>10481</v>
      </c>
      <c r="B1792" s="3" t="s">
        <v>6459</v>
      </c>
      <c r="C1792" s="3" t="s">
        <v>10481</v>
      </c>
      <c r="D1792">
        <v>0</v>
      </c>
      <c r="E1792">
        <v>320</v>
      </c>
      <c r="F1792">
        <f t="shared" si="27"/>
        <v>530</v>
      </c>
      <c r="G1792">
        <v>0</v>
      </c>
      <c r="H1792">
        <v>184</v>
      </c>
      <c r="I1792">
        <v>530</v>
      </c>
      <c r="J1792">
        <v>0</v>
      </c>
      <c r="K1792">
        <v>0</v>
      </c>
      <c r="L1792">
        <v>553</v>
      </c>
      <c r="M1792">
        <v>608</v>
      </c>
      <c r="N1792">
        <v>55</v>
      </c>
      <c r="O1792">
        <v>106</v>
      </c>
    </row>
    <row r="1793" spans="1:15">
      <c r="A1793" s="3" t="s">
        <v>10482</v>
      </c>
      <c r="B1793" s="3" t="s">
        <v>6457</v>
      </c>
      <c r="C1793" s="3" t="s">
        <v>10482</v>
      </c>
      <c r="D1793">
        <v>0</v>
      </c>
      <c r="E1793">
        <v>24</v>
      </c>
      <c r="F1793">
        <f t="shared" si="27"/>
        <v>35</v>
      </c>
      <c r="G1793">
        <v>0</v>
      </c>
      <c r="H1793">
        <v>1</v>
      </c>
      <c r="I1793">
        <v>35</v>
      </c>
      <c r="J1793">
        <v>0</v>
      </c>
      <c r="K1793">
        <v>0</v>
      </c>
      <c r="L1793">
        <v>5</v>
      </c>
      <c r="M1793">
        <v>23</v>
      </c>
      <c r="N1793">
        <v>18</v>
      </c>
      <c r="O1793">
        <v>13</v>
      </c>
    </row>
    <row r="1794" spans="1:15">
      <c r="A1794" s="3" t="s">
        <v>10483</v>
      </c>
      <c r="B1794" s="3" t="s">
        <v>10484</v>
      </c>
      <c r="C1794" s="3" t="s">
        <v>10483</v>
      </c>
      <c r="D1794">
        <v>0</v>
      </c>
      <c r="E1794">
        <v>6</v>
      </c>
      <c r="F1794">
        <f t="shared" si="27"/>
        <v>24</v>
      </c>
      <c r="G1794">
        <v>6</v>
      </c>
      <c r="H1794">
        <v>6</v>
      </c>
      <c r="I1794">
        <v>18</v>
      </c>
      <c r="J1794">
        <v>0</v>
      </c>
      <c r="K1794">
        <v>0</v>
      </c>
      <c r="L1794">
        <v>18</v>
      </c>
      <c r="M1794">
        <v>21</v>
      </c>
      <c r="N1794">
        <v>3</v>
      </c>
      <c r="O1794">
        <v>3</v>
      </c>
    </row>
    <row r="1795" spans="1:15">
      <c r="A1795" s="3" t="s">
        <v>10485</v>
      </c>
      <c r="B1795" s="3" t="s">
        <v>1812</v>
      </c>
      <c r="C1795" s="3" t="s">
        <v>10485</v>
      </c>
      <c r="D1795">
        <v>0</v>
      </c>
      <c r="E1795">
        <v>1</v>
      </c>
      <c r="F1795">
        <f t="shared" ref="F1795:F1858" si="28">G1795+I1795</f>
        <v>15</v>
      </c>
      <c r="G1795">
        <v>10</v>
      </c>
      <c r="H1795">
        <v>11</v>
      </c>
      <c r="I1795">
        <v>5</v>
      </c>
      <c r="J1795">
        <v>0</v>
      </c>
      <c r="K1795">
        <v>0</v>
      </c>
      <c r="L1795">
        <v>12</v>
      </c>
      <c r="M1795">
        <v>16</v>
      </c>
      <c r="N1795">
        <v>4</v>
      </c>
      <c r="O1795">
        <v>0</v>
      </c>
    </row>
    <row r="1796" spans="1:15">
      <c r="A1796" s="3" t="s">
        <v>10486</v>
      </c>
      <c r="B1796" s="3" t="s">
        <v>4204</v>
      </c>
      <c r="C1796" s="3" t="s">
        <v>10486</v>
      </c>
      <c r="D1796">
        <v>0</v>
      </c>
      <c r="E1796">
        <v>3</v>
      </c>
      <c r="F1796">
        <f t="shared" si="28"/>
        <v>15</v>
      </c>
      <c r="G1796">
        <v>10</v>
      </c>
      <c r="H1796">
        <v>6</v>
      </c>
      <c r="I1796">
        <v>5</v>
      </c>
      <c r="J1796">
        <v>0</v>
      </c>
      <c r="K1796">
        <v>0</v>
      </c>
      <c r="L1796">
        <v>11</v>
      </c>
      <c r="M1796">
        <v>11</v>
      </c>
      <c r="N1796">
        <v>0</v>
      </c>
      <c r="O1796">
        <v>0</v>
      </c>
    </row>
    <row r="1797" spans="1:15">
      <c r="A1797" s="3" t="s">
        <v>10487</v>
      </c>
      <c r="B1797" s="3" t="s">
        <v>3896</v>
      </c>
      <c r="C1797" s="3" t="s">
        <v>10487</v>
      </c>
      <c r="D1797">
        <v>0</v>
      </c>
      <c r="E1797">
        <v>7</v>
      </c>
      <c r="F1797">
        <f t="shared" si="28"/>
        <v>15</v>
      </c>
      <c r="G1797">
        <v>0</v>
      </c>
      <c r="H1797">
        <v>0</v>
      </c>
      <c r="I1797">
        <v>15</v>
      </c>
      <c r="J1797">
        <v>0</v>
      </c>
      <c r="K1797">
        <v>0</v>
      </c>
      <c r="L1797">
        <v>6</v>
      </c>
      <c r="M1797">
        <v>15</v>
      </c>
      <c r="N1797">
        <v>9</v>
      </c>
      <c r="O1797">
        <v>0</v>
      </c>
    </row>
    <row r="1798" spans="1:15">
      <c r="A1798" s="3" t="s">
        <v>10488</v>
      </c>
      <c r="B1798" s="3" t="s">
        <v>4202</v>
      </c>
      <c r="C1798" s="3" t="s">
        <v>10488</v>
      </c>
      <c r="D1798">
        <v>0</v>
      </c>
      <c r="E1798">
        <v>1</v>
      </c>
      <c r="F1798">
        <f t="shared" si="28"/>
        <v>10</v>
      </c>
      <c r="G1798">
        <v>0</v>
      </c>
      <c r="H1798">
        <v>0</v>
      </c>
      <c r="I1798">
        <v>10</v>
      </c>
      <c r="J1798">
        <v>0</v>
      </c>
      <c r="K1798">
        <v>0</v>
      </c>
      <c r="L1798">
        <v>7</v>
      </c>
      <c r="M1798">
        <v>9</v>
      </c>
      <c r="N1798">
        <v>2</v>
      </c>
      <c r="O1798">
        <v>1</v>
      </c>
    </row>
    <row r="1799" spans="1:15">
      <c r="A1799" s="3" t="s">
        <v>10489</v>
      </c>
      <c r="B1799" s="3" t="s">
        <v>4146</v>
      </c>
      <c r="C1799" s="3" t="s">
        <v>10489</v>
      </c>
      <c r="D1799">
        <v>0</v>
      </c>
      <c r="E1799">
        <v>0</v>
      </c>
      <c r="F1799">
        <f t="shared" si="28"/>
        <v>80</v>
      </c>
      <c r="G1799">
        <v>30</v>
      </c>
      <c r="H1799">
        <v>28</v>
      </c>
      <c r="I1799">
        <v>50</v>
      </c>
      <c r="J1799">
        <v>0</v>
      </c>
      <c r="K1799">
        <v>0</v>
      </c>
      <c r="L1799">
        <v>15</v>
      </c>
      <c r="M1799">
        <v>58</v>
      </c>
      <c r="N1799">
        <v>43</v>
      </c>
      <c r="O1799">
        <v>20</v>
      </c>
    </row>
    <row r="1800" spans="1:15">
      <c r="A1800" s="3" t="s">
        <v>10490</v>
      </c>
      <c r="B1800" s="3" t="s">
        <v>4150</v>
      </c>
      <c r="C1800" s="3" t="s">
        <v>10490</v>
      </c>
      <c r="D1800">
        <v>0</v>
      </c>
      <c r="E1800">
        <v>11</v>
      </c>
      <c r="F1800">
        <f t="shared" si="28"/>
        <v>40</v>
      </c>
      <c r="G1800">
        <v>20</v>
      </c>
      <c r="H1800">
        <v>16</v>
      </c>
      <c r="I1800">
        <v>20</v>
      </c>
      <c r="J1800">
        <v>0</v>
      </c>
      <c r="K1800">
        <v>0</v>
      </c>
      <c r="L1800">
        <v>1</v>
      </c>
      <c r="M1800">
        <v>26</v>
      </c>
      <c r="N1800">
        <v>25</v>
      </c>
      <c r="O1800">
        <v>10</v>
      </c>
    </row>
    <row r="1801" spans="1:15">
      <c r="A1801" s="3" t="s">
        <v>10491</v>
      </c>
      <c r="B1801" s="3" t="s">
        <v>4148</v>
      </c>
      <c r="C1801" s="3" t="s">
        <v>10491</v>
      </c>
      <c r="D1801">
        <v>0</v>
      </c>
      <c r="E1801">
        <v>14</v>
      </c>
      <c r="F1801">
        <f t="shared" si="28"/>
        <v>48</v>
      </c>
      <c r="G1801">
        <v>0</v>
      </c>
      <c r="H1801">
        <v>5</v>
      </c>
      <c r="I1801">
        <v>48</v>
      </c>
      <c r="J1801">
        <v>0</v>
      </c>
      <c r="K1801">
        <v>0</v>
      </c>
      <c r="L1801">
        <v>8</v>
      </c>
      <c r="M1801">
        <v>48</v>
      </c>
      <c r="N1801">
        <v>40</v>
      </c>
      <c r="O1801">
        <v>5</v>
      </c>
    </row>
    <row r="1802" spans="1:15">
      <c r="A1802" s="3" t="s">
        <v>10492</v>
      </c>
      <c r="B1802" s="3" t="s">
        <v>4144</v>
      </c>
      <c r="C1802" s="3" t="s">
        <v>10492</v>
      </c>
      <c r="D1802">
        <v>0</v>
      </c>
      <c r="E1802">
        <v>15</v>
      </c>
      <c r="F1802">
        <f t="shared" si="28"/>
        <v>18</v>
      </c>
      <c r="G1802">
        <v>0</v>
      </c>
      <c r="H1802">
        <v>6</v>
      </c>
      <c r="I1802">
        <v>18</v>
      </c>
      <c r="J1802">
        <v>0</v>
      </c>
      <c r="K1802">
        <v>0</v>
      </c>
      <c r="L1802">
        <v>13</v>
      </c>
      <c r="M1802">
        <v>22</v>
      </c>
      <c r="N1802">
        <v>9</v>
      </c>
      <c r="O1802">
        <v>2</v>
      </c>
    </row>
    <row r="1803" spans="1:15">
      <c r="A1803" s="3" t="s">
        <v>10493</v>
      </c>
      <c r="B1803" s="3" t="s">
        <v>4142</v>
      </c>
      <c r="C1803" s="3" t="s">
        <v>10493</v>
      </c>
      <c r="D1803">
        <v>0</v>
      </c>
      <c r="E1803">
        <v>10</v>
      </c>
      <c r="F1803">
        <f t="shared" si="28"/>
        <v>50</v>
      </c>
      <c r="G1803">
        <v>20</v>
      </c>
      <c r="H1803">
        <v>19</v>
      </c>
      <c r="I1803">
        <v>30</v>
      </c>
      <c r="J1803">
        <v>0</v>
      </c>
      <c r="K1803">
        <v>0</v>
      </c>
      <c r="L1803">
        <v>29</v>
      </c>
      <c r="M1803">
        <v>36</v>
      </c>
      <c r="N1803">
        <v>7</v>
      </c>
      <c r="O1803">
        <v>13</v>
      </c>
    </row>
    <row r="1804" spans="1:15">
      <c r="A1804" s="3" t="s">
        <v>10494</v>
      </c>
      <c r="B1804" s="3" t="s">
        <v>4140</v>
      </c>
      <c r="C1804" s="3" t="s">
        <v>10494</v>
      </c>
      <c r="D1804">
        <v>0</v>
      </c>
      <c r="E1804">
        <v>5</v>
      </c>
      <c r="F1804">
        <f t="shared" si="28"/>
        <v>50</v>
      </c>
      <c r="G1804">
        <v>10</v>
      </c>
      <c r="H1804">
        <v>8</v>
      </c>
      <c r="I1804">
        <v>40</v>
      </c>
      <c r="J1804">
        <v>0</v>
      </c>
      <c r="K1804">
        <v>0</v>
      </c>
      <c r="L1804">
        <v>30</v>
      </c>
      <c r="M1804">
        <v>44</v>
      </c>
      <c r="N1804">
        <v>14</v>
      </c>
      <c r="O1804">
        <v>4</v>
      </c>
    </row>
    <row r="1805" spans="1:15">
      <c r="A1805" s="3" t="s">
        <v>10495</v>
      </c>
      <c r="B1805" s="3" t="s">
        <v>1830</v>
      </c>
      <c r="C1805" s="3" t="s">
        <v>10495</v>
      </c>
      <c r="D1805">
        <v>0</v>
      </c>
      <c r="E1805">
        <v>0</v>
      </c>
      <c r="F1805">
        <f t="shared" si="28"/>
        <v>17</v>
      </c>
      <c r="G1805">
        <v>17</v>
      </c>
      <c r="H1805">
        <v>11</v>
      </c>
      <c r="I1805">
        <v>0</v>
      </c>
      <c r="J1805">
        <v>0</v>
      </c>
      <c r="K1805">
        <v>0</v>
      </c>
      <c r="L1805">
        <v>14</v>
      </c>
      <c r="M1805">
        <v>11</v>
      </c>
      <c r="N1805">
        <v>-3</v>
      </c>
      <c r="O1805">
        <v>0</v>
      </c>
    </row>
    <row r="1806" spans="1:15">
      <c r="A1806" s="3" t="s">
        <v>10496</v>
      </c>
      <c r="B1806" s="3" t="s">
        <v>1829</v>
      </c>
      <c r="C1806" s="3" t="s">
        <v>10496</v>
      </c>
      <c r="D1806">
        <v>0</v>
      </c>
      <c r="E1806">
        <v>26</v>
      </c>
      <c r="F1806">
        <f t="shared" si="28"/>
        <v>25</v>
      </c>
      <c r="G1806">
        <v>0</v>
      </c>
      <c r="H1806">
        <v>14</v>
      </c>
      <c r="I1806">
        <v>25</v>
      </c>
      <c r="J1806">
        <v>0</v>
      </c>
      <c r="K1806">
        <v>0</v>
      </c>
      <c r="L1806">
        <v>12</v>
      </c>
      <c r="M1806">
        <v>16</v>
      </c>
      <c r="N1806">
        <v>4</v>
      </c>
      <c r="O1806">
        <v>23</v>
      </c>
    </row>
    <row r="1807" spans="1:15">
      <c r="A1807" s="3" t="s">
        <v>10497</v>
      </c>
      <c r="B1807" s="3" t="s">
        <v>1828</v>
      </c>
      <c r="C1807" s="3" t="s">
        <v>10497</v>
      </c>
      <c r="D1807">
        <v>0</v>
      </c>
      <c r="E1807">
        <v>0</v>
      </c>
      <c r="F1807">
        <f t="shared" si="28"/>
        <v>40</v>
      </c>
      <c r="G1807">
        <v>20</v>
      </c>
      <c r="H1807">
        <v>17</v>
      </c>
      <c r="I1807">
        <v>20</v>
      </c>
      <c r="J1807">
        <v>0</v>
      </c>
      <c r="K1807">
        <v>0</v>
      </c>
      <c r="L1807">
        <v>18</v>
      </c>
      <c r="M1807">
        <v>25</v>
      </c>
      <c r="N1807">
        <v>7</v>
      </c>
      <c r="O1807">
        <v>12</v>
      </c>
    </row>
    <row r="1808" spans="1:15">
      <c r="A1808" s="3" t="s">
        <v>10498</v>
      </c>
      <c r="B1808" s="3" t="s">
        <v>1827</v>
      </c>
      <c r="C1808" s="3" t="s">
        <v>10498</v>
      </c>
      <c r="D1808">
        <v>0</v>
      </c>
      <c r="E1808">
        <v>0</v>
      </c>
      <c r="F1808">
        <f t="shared" si="28"/>
        <v>40</v>
      </c>
      <c r="G1808">
        <v>20</v>
      </c>
      <c r="H1808">
        <v>11</v>
      </c>
      <c r="I1808">
        <v>20</v>
      </c>
      <c r="J1808">
        <v>0</v>
      </c>
      <c r="K1808">
        <v>0</v>
      </c>
      <c r="L1808">
        <v>21</v>
      </c>
      <c r="M1808">
        <v>31</v>
      </c>
      <c r="N1808">
        <v>10</v>
      </c>
      <c r="O1808">
        <v>0</v>
      </c>
    </row>
    <row r="1809" spans="1:15">
      <c r="A1809" s="3" t="s">
        <v>10499</v>
      </c>
      <c r="B1809" s="3" t="s">
        <v>1826</v>
      </c>
      <c r="C1809" s="3" t="s">
        <v>10499</v>
      </c>
      <c r="D1809">
        <v>0</v>
      </c>
      <c r="E1809">
        <v>0</v>
      </c>
      <c r="F1809">
        <f t="shared" si="28"/>
        <v>40</v>
      </c>
      <c r="G1809">
        <v>20</v>
      </c>
      <c r="H1809">
        <v>17</v>
      </c>
      <c r="I1809">
        <v>20</v>
      </c>
      <c r="J1809">
        <v>0</v>
      </c>
      <c r="K1809">
        <v>0</v>
      </c>
      <c r="L1809">
        <v>22</v>
      </c>
      <c r="M1809">
        <v>25</v>
      </c>
      <c r="N1809">
        <v>3</v>
      </c>
      <c r="O1809">
        <v>12</v>
      </c>
    </row>
    <row r="1810" spans="1:15">
      <c r="A1810" s="3" t="s">
        <v>10500</v>
      </c>
      <c r="B1810" s="3" t="s">
        <v>1909</v>
      </c>
      <c r="C1810" s="3" t="s">
        <v>10500</v>
      </c>
      <c r="D1810">
        <v>0</v>
      </c>
      <c r="E1810">
        <v>0</v>
      </c>
      <c r="F1810">
        <f t="shared" si="28"/>
        <v>10</v>
      </c>
      <c r="G1810">
        <v>0</v>
      </c>
      <c r="H1810">
        <v>0</v>
      </c>
      <c r="I1810">
        <v>10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10</v>
      </c>
    </row>
    <row r="1811" spans="1:15">
      <c r="A1811" s="3" t="s">
        <v>10501</v>
      </c>
      <c r="B1811" s="3" t="s">
        <v>1825</v>
      </c>
      <c r="C1811" s="3" t="s">
        <v>10501</v>
      </c>
      <c r="D1811">
        <v>1</v>
      </c>
      <c r="E1811">
        <v>28</v>
      </c>
      <c r="F1811">
        <f t="shared" si="28"/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s="3" t="s">
        <v>10502</v>
      </c>
      <c r="B1812" s="3" t="s">
        <v>1892</v>
      </c>
      <c r="C1812" s="3" t="s">
        <v>10502</v>
      </c>
      <c r="D1812">
        <v>0</v>
      </c>
      <c r="E1812">
        <v>0</v>
      </c>
      <c r="F1812">
        <f t="shared" si="28"/>
        <v>25</v>
      </c>
      <c r="G1812">
        <v>0</v>
      </c>
      <c r="H1812">
        <v>0</v>
      </c>
      <c r="I1812">
        <v>25</v>
      </c>
      <c r="J1812">
        <v>0</v>
      </c>
      <c r="K1812">
        <v>0</v>
      </c>
      <c r="L1812">
        <v>16</v>
      </c>
      <c r="M1812">
        <v>16</v>
      </c>
      <c r="N1812">
        <v>0</v>
      </c>
      <c r="O1812">
        <v>9</v>
      </c>
    </row>
    <row r="1813" spans="1:15">
      <c r="A1813" s="3" t="s">
        <v>10503</v>
      </c>
      <c r="B1813" s="3" t="s">
        <v>1811</v>
      </c>
      <c r="C1813" s="3" t="s">
        <v>10503</v>
      </c>
      <c r="D1813">
        <v>0</v>
      </c>
      <c r="E1813">
        <v>3</v>
      </c>
      <c r="F1813">
        <f t="shared" si="28"/>
        <v>50</v>
      </c>
      <c r="G1813">
        <v>10</v>
      </c>
      <c r="H1813">
        <v>8</v>
      </c>
      <c r="I1813">
        <v>40</v>
      </c>
      <c r="J1813">
        <v>0</v>
      </c>
      <c r="K1813">
        <v>0</v>
      </c>
      <c r="L1813">
        <v>5</v>
      </c>
      <c r="M1813">
        <v>4</v>
      </c>
      <c r="N1813">
        <v>-1</v>
      </c>
      <c r="O1813">
        <v>44</v>
      </c>
    </row>
    <row r="1814" spans="1:15">
      <c r="A1814" s="3" t="s">
        <v>10504</v>
      </c>
      <c r="B1814" s="3" t="s">
        <v>719</v>
      </c>
      <c r="C1814" s="3" t="s">
        <v>10504</v>
      </c>
      <c r="D1814">
        <v>0</v>
      </c>
      <c r="E1814">
        <v>2614</v>
      </c>
      <c r="F1814">
        <f t="shared" si="28"/>
        <v>10000</v>
      </c>
      <c r="G1814">
        <v>3660</v>
      </c>
      <c r="H1814">
        <v>3645.5</v>
      </c>
      <c r="I1814">
        <v>6340</v>
      </c>
      <c r="J1814">
        <v>0</v>
      </c>
      <c r="K1814">
        <v>0</v>
      </c>
      <c r="L1814">
        <v>7581</v>
      </c>
      <c r="M1814">
        <v>7872.5</v>
      </c>
      <c r="N1814">
        <v>291.5</v>
      </c>
      <c r="O1814">
        <v>2113</v>
      </c>
    </row>
    <row r="1815" spans="1:15">
      <c r="A1815" s="3" t="s">
        <v>10505</v>
      </c>
      <c r="B1815" s="3" t="s">
        <v>717</v>
      </c>
      <c r="C1815" s="3" t="s">
        <v>10505</v>
      </c>
      <c r="D1815">
        <v>0</v>
      </c>
      <c r="E1815">
        <v>68</v>
      </c>
      <c r="F1815">
        <f t="shared" si="28"/>
        <v>20</v>
      </c>
      <c r="G1815">
        <v>0</v>
      </c>
      <c r="H1815">
        <v>62</v>
      </c>
      <c r="I1815">
        <v>20</v>
      </c>
      <c r="J1815">
        <v>0</v>
      </c>
      <c r="K1815">
        <v>0</v>
      </c>
      <c r="L1815">
        <v>92</v>
      </c>
      <c r="M1815">
        <v>75</v>
      </c>
      <c r="N1815">
        <v>-17</v>
      </c>
      <c r="O1815">
        <v>7</v>
      </c>
    </row>
    <row r="1816" spans="1:15">
      <c r="A1816" s="3" t="s">
        <v>10506</v>
      </c>
      <c r="B1816" s="3" t="s">
        <v>715</v>
      </c>
      <c r="C1816" s="3" t="s">
        <v>10506</v>
      </c>
      <c r="D1816">
        <v>0</v>
      </c>
      <c r="E1816">
        <v>178</v>
      </c>
      <c r="F1816">
        <f t="shared" si="28"/>
        <v>0</v>
      </c>
      <c r="G1816">
        <v>0</v>
      </c>
      <c r="H1816">
        <v>157</v>
      </c>
      <c r="I1816">
        <v>0</v>
      </c>
      <c r="J1816">
        <v>0</v>
      </c>
      <c r="K1816">
        <v>0</v>
      </c>
      <c r="L1816">
        <v>92</v>
      </c>
      <c r="M1816">
        <v>145</v>
      </c>
      <c r="N1816">
        <v>53</v>
      </c>
      <c r="O1816">
        <v>12</v>
      </c>
    </row>
    <row r="1817" spans="1:15">
      <c r="A1817" s="3" t="s">
        <v>10507</v>
      </c>
      <c r="B1817" s="3" t="s">
        <v>713</v>
      </c>
      <c r="C1817" s="3" t="s">
        <v>10507</v>
      </c>
      <c r="D1817">
        <v>0</v>
      </c>
      <c r="E1817">
        <v>156</v>
      </c>
      <c r="F1817">
        <f t="shared" si="28"/>
        <v>1390</v>
      </c>
      <c r="G1817">
        <v>300</v>
      </c>
      <c r="H1817">
        <v>111</v>
      </c>
      <c r="I1817">
        <v>1090</v>
      </c>
      <c r="J1817">
        <v>0</v>
      </c>
      <c r="K1817">
        <v>0</v>
      </c>
      <c r="L1817">
        <v>1057</v>
      </c>
      <c r="M1817">
        <v>860</v>
      </c>
      <c r="N1817">
        <v>-197</v>
      </c>
      <c r="O1817">
        <v>341</v>
      </c>
    </row>
    <row r="1818" spans="1:15">
      <c r="A1818" s="3" t="s">
        <v>10508</v>
      </c>
      <c r="B1818" s="3" t="s">
        <v>711</v>
      </c>
      <c r="C1818" s="3" t="s">
        <v>10508</v>
      </c>
      <c r="D1818">
        <v>0</v>
      </c>
      <c r="E1818">
        <v>191</v>
      </c>
      <c r="F1818">
        <f t="shared" si="28"/>
        <v>170</v>
      </c>
      <c r="G1818">
        <v>50</v>
      </c>
      <c r="H1818">
        <v>195</v>
      </c>
      <c r="I1818">
        <v>120</v>
      </c>
      <c r="J1818">
        <v>0</v>
      </c>
      <c r="K1818">
        <v>0</v>
      </c>
      <c r="L1818">
        <v>260</v>
      </c>
      <c r="M1818">
        <v>225</v>
      </c>
      <c r="N1818">
        <v>-35</v>
      </c>
      <c r="O1818">
        <v>90</v>
      </c>
    </row>
    <row r="1819" spans="1:15">
      <c r="A1819" s="3" t="s">
        <v>10509</v>
      </c>
      <c r="B1819" s="3" t="s">
        <v>709</v>
      </c>
      <c r="C1819" s="3" t="s">
        <v>10509</v>
      </c>
      <c r="D1819">
        <v>0</v>
      </c>
      <c r="E1819">
        <v>1483</v>
      </c>
      <c r="F1819">
        <f t="shared" si="28"/>
        <v>1200</v>
      </c>
      <c r="G1819">
        <v>900</v>
      </c>
      <c r="H1819">
        <v>2118</v>
      </c>
      <c r="I1819">
        <v>300</v>
      </c>
      <c r="J1819">
        <v>0</v>
      </c>
      <c r="K1819">
        <v>0</v>
      </c>
      <c r="L1819">
        <v>2396</v>
      </c>
      <c r="M1819">
        <v>2292</v>
      </c>
      <c r="N1819">
        <v>-104</v>
      </c>
      <c r="O1819">
        <v>126</v>
      </c>
    </row>
    <row r="1820" spans="1:15">
      <c r="A1820" s="3" t="s">
        <v>10510</v>
      </c>
      <c r="B1820" s="3" t="s">
        <v>707</v>
      </c>
      <c r="C1820" s="3" t="s">
        <v>10510</v>
      </c>
      <c r="D1820">
        <v>0</v>
      </c>
      <c r="E1820">
        <v>1550</v>
      </c>
      <c r="F1820">
        <f t="shared" si="28"/>
        <v>740</v>
      </c>
      <c r="G1820">
        <v>0</v>
      </c>
      <c r="H1820">
        <v>1083</v>
      </c>
      <c r="I1820">
        <v>740</v>
      </c>
      <c r="J1820">
        <v>0</v>
      </c>
      <c r="K1820">
        <v>0</v>
      </c>
      <c r="L1820">
        <v>2014</v>
      </c>
      <c r="M1820">
        <v>1802</v>
      </c>
      <c r="N1820">
        <v>-212</v>
      </c>
      <c r="O1820">
        <v>21</v>
      </c>
    </row>
    <row r="1821" spans="1:15">
      <c r="A1821" s="3" t="s">
        <v>10511</v>
      </c>
      <c r="B1821" s="3" t="s">
        <v>705</v>
      </c>
      <c r="C1821" s="3" t="s">
        <v>10511</v>
      </c>
      <c r="D1821">
        <v>0</v>
      </c>
      <c r="E1821">
        <v>129</v>
      </c>
      <c r="F1821">
        <f t="shared" si="28"/>
        <v>50</v>
      </c>
      <c r="G1821">
        <v>0</v>
      </c>
      <c r="H1821">
        <v>119</v>
      </c>
      <c r="I1821">
        <v>50</v>
      </c>
      <c r="J1821">
        <v>0</v>
      </c>
      <c r="K1821">
        <v>0</v>
      </c>
      <c r="L1821">
        <v>120</v>
      </c>
      <c r="M1821">
        <v>125</v>
      </c>
      <c r="N1821">
        <v>5</v>
      </c>
      <c r="O1821">
        <v>44</v>
      </c>
    </row>
    <row r="1822" spans="1:15">
      <c r="A1822" s="3" t="s">
        <v>10512</v>
      </c>
      <c r="B1822" s="3" t="s">
        <v>8276</v>
      </c>
      <c r="C1822" s="3" t="s">
        <v>10512</v>
      </c>
      <c r="D1822">
        <v>0</v>
      </c>
      <c r="E1822">
        <v>7</v>
      </c>
      <c r="F1822">
        <f t="shared" si="28"/>
        <v>0</v>
      </c>
      <c r="G1822">
        <v>0</v>
      </c>
      <c r="H1822">
        <v>12</v>
      </c>
      <c r="I1822">
        <v>0</v>
      </c>
      <c r="J1822">
        <v>0</v>
      </c>
      <c r="K1822">
        <v>0</v>
      </c>
      <c r="L1822">
        <v>242</v>
      </c>
      <c r="M1822">
        <v>12</v>
      </c>
      <c r="N1822">
        <v>-230</v>
      </c>
      <c r="O1822">
        <v>0</v>
      </c>
    </row>
    <row r="1823" spans="1:15">
      <c r="A1823" s="3" t="s">
        <v>10513</v>
      </c>
      <c r="B1823" s="3" t="s">
        <v>703</v>
      </c>
      <c r="C1823" s="3" t="s">
        <v>10513</v>
      </c>
      <c r="D1823">
        <v>0</v>
      </c>
      <c r="E1823">
        <v>0</v>
      </c>
      <c r="F1823">
        <f t="shared" si="28"/>
        <v>14200</v>
      </c>
      <c r="G1823">
        <v>0</v>
      </c>
      <c r="H1823">
        <v>0</v>
      </c>
      <c r="I1823">
        <v>14200</v>
      </c>
      <c r="J1823">
        <v>0</v>
      </c>
      <c r="K1823">
        <v>0</v>
      </c>
      <c r="L1823">
        <v>6727</v>
      </c>
      <c r="M1823">
        <v>12260</v>
      </c>
      <c r="N1823">
        <v>5533</v>
      </c>
      <c r="O1823">
        <v>1940</v>
      </c>
    </row>
    <row r="1824" spans="1:15">
      <c r="A1824" s="3" t="s">
        <v>10514</v>
      </c>
      <c r="B1824" s="3" t="s">
        <v>961</v>
      </c>
      <c r="C1824" s="3" t="s">
        <v>10514</v>
      </c>
      <c r="D1824">
        <v>0</v>
      </c>
      <c r="E1824">
        <v>0</v>
      </c>
      <c r="F1824">
        <f t="shared" si="28"/>
        <v>8</v>
      </c>
      <c r="G1824">
        <v>0</v>
      </c>
      <c r="H1824">
        <v>0</v>
      </c>
      <c r="I1824">
        <v>8</v>
      </c>
      <c r="J1824">
        <v>0</v>
      </c>
      <c r="K1824">
        <v>0</v>
      </c>
      <c r="L1824">
        <v>29</v>
      </c>
      <c r="M1824">
        <v>-4</v>
      </c>
      <c r="N1824">
        <v>-33</v>
      </c>
      <c r="O1824">
        <v>12</v>
      </c>
    </row>
    <row r="1825" spans="1:15">
      <c r="A1825" s="3" t="s">
        <v>10515</v>
      </c>
      <c r="B1825" s="3" t="s">
        <v>200</v>
      </c>
      <c r="C1825" s="3" t="s">
        <v>10515</v>
      </c>
      <c r="D1825">
        <v>0</v>
      </c>
      <c r="E1825">
        <v>4520</v>
      </c>
      <c r="F1825">
        <f t="shared" si="28"/>
        <v>3000</v>
      </c>
      <c r="G1825">
        <v>0</v>
      </c>
      <c r="H1825">
        <v>4488</v>
      </c>
      <c r="I1825">
        <v>3000</v>
      </c>
      <c r="J1825">
        <v>0</v>
      </c>
      <c r="K1825">
        <v>0</v>
      </c>
      <c r="L1825">
        <v>5029</v>
      </c>
      <c r="M1825">
        <v>7488</v>
      </c>
      <c r="N1825">
        <v>2459</v>
      </c>
      <c r="O1825">
        <v>0</v>
      </c>
    </row>
    <row r="1826" spans="1:15">
      <c r="A1826" s="3" t="s">
        <v>10516</v>
      </c>
      <c r="B1826" s="3" t="s">
        <v>700</v>
      </c>
      <c r="C1826" s="3" t="s">
        <v>10516</v>
      </c>
      <c r="D1826">
        <v>0</v>
      </c>
      <c r="E1826">
        <v>0</v>
      </c>
      <c r="F1826">
        <f t="shared" si="28"/>
        <v>8500</v>
      </c>
      <c r="G1826">
        <v>3250</v>
      </c>
      <c r="H1826">
        <v>3215</v>
      </c>
      <c r="I1826">
        <v>5250</v>
      </c>
      <c r="J1826">
        <v>0</v>
      </c>
      <c r="K1826">
        <v>0</v>
      </c>
      <c r="L1826">
        <v>7848</v>
      </c>
      <c r="M1826">
        <v>8465</v>
      </c>
      <c r="N1826">
        <v>617</v>
      </c>
      <c r="O1826">
        <v>0</v>
      </c>
    </row>
    <row r="1827" spans="1:15">
      <c r="A1827" s="3" t="s">
        <v>10517</v>
      </c>
      <c r="B1827" s="3" t="s">
        <v>10518</v>
      </c>
      <c r="C1827" s="3" t="s">
        <v>10517</v>
      </c>
      <c r="D1827">
        <v>0</v>
      </c>
      <c r="E1827">
        <v>0</v>
      </c>
      <c r="F1827">
        <f t="shared" si="28"/>
        <v>0</v>
      </c>
      <c r="G1827">
        <v>0</v>
      </c>
      <c r="H1827">
        <v>10</v>
      </c>
      <c r="I1827">
        <v>0</v>
      </c>
      <c r="J1827">
        <v>0</v>
      </c>
      <c r="K1827">
        <v>0</v>
      </c>
      <c r="L1827">
        <v>80</v>
      </c>
      <c r="M1827">
        <v>-131</v>
      </c>
      <c r="N1827">
        <v>-211</v>
      </c>
      <c r="O1827">
        <v>141</v>
      </c>
    </row>
    <row r="1828" spans="1:15">
      <c r="A1828" s="3" t="s">
        <v>10519</v>
      </c>
      <c r="B1828" s="4" t="s">
        <v>8270</v>
      </c>
      <c r="C1828" s="3" t="s">
        <v>10519</v>
      </c>
      <c r="D1828">
        <v>0</v>
      </c>
      <c r="E1828">
        <v>120.53</v>
      </c>
      <c r="F1828">
        <f t="shared" si="28"/>
        <v>35</v>
      </c>
      <c r="G1828">
        <v>0</v>
      </c>
      <c r="H1828">
        <v>72.83</v>
      </c>
      <c r="I1828">
        <v>35</v>
      </c>
      <c r="J1828">
        <v>0</v>
      </c>
      <c r="K1828">
        <v>0</v>
      </c>
      <c r="L1828">
        <v>178.24</v>
      </c>
      <c r="M1828">
        <v>84.83</v>
      </c>
      <c r="N1828">
        <v>-93.41</v>
      </c>
      <c r="O1828">
        <v>23</v>
      </c>
    </row>
    <row r="1829" spans="1:15">
      <c r="A1829" s="3" t="s">
        <v>10520</v>
      </c>
      <c r="B1829" s="3" t="s">
        <v>931</v>
      </c>
      <c r="C1829" s="3" t="s">
        <v>10520</v>
      </c>
      <c r="D1829">
        <v>0</v>
      </c>
      <c r="E1829">
        <v>0</v>
      </c>
      <c r="F1829">
        <f t="shared" si="28"/>
        <v>524</v>
      </c>
      <c r="G1829">
        <v>0</v>
      </c>
      <c r="H1829">
        <v>0</v>
      </c>
      <c r="I1829">
        <v>524</v>
      </c>
      <c r="J1829">
        <v>0</v>
      </c>
      <c r="K1829">
        <v>0</v>
      </c>
      <c r="L1829">
        <v>479</v>
      </c>
      <c r="M1829">
        <v>367</v>
      </c>
      <c r="N1829">
        <v>-112</v>
      </c>
      <c r="O1829">
        <v>157</v>
      </c>
    </row>
    <row r="1830" spans="1:15">
      <c r="A1830" s="3" t="s">
        <v>10521</v>
      </c>
      <c r="B1830" s="3" t="s">
        <v>103</v>
      </c>
      <c r="C1830" s="3" t="s">
        <v>10521</v>
      </c>
      <c r="D1830">
        <v>0</v>
      </c>
      <c r="E1830">
        <v>1334</v>
      </c>
      <c r="F1830">
        <f t="shared" si="28"/>
        <v>0</v>
      </c>
      <c r="G1830">
        <v>0</v>
      </c>
      <c r="H1830">
        <v>993</v>
      </c>
      <c r="I1830">
        <v>0</v>
      </c>
      <c r="J1830">
        <v>0</v>
      </c>
      <c r="K1830">
        <v>0</v>
      </c>
      <c r="L1830">
        <v>1001</v>
      </c>
      <c r="M1830">
        <v>768</v>
      </c>
      <c r="N1830">
        <v>-233</v>
      </c>
      <c r="O1830">
        <v>225</v>
      </c>
    </row>
    <row r="1831" spans="1:15">
      <c r="A1831" s="3" t="s">
        <v>10522</v>
      </c>
      <c r="B1831" s="4" t="s">
        <v>8277</v>
      </c>
      <c r="C1831" s="3" t="s">
        <v>10522</v>
      </c>
      <c r="D1831">
        <v>0</v>
      </c>
      <c r="E1831">
        <v>630</v>
      </c>
      <c r="F1831">
        <f t="shared" si="28"/>
        <v>1035</v>
      </c>
      <c r="G1831">
        <v>300</v>
      </c>
      <c r="H1831">
        <v>521</v>
      </c>
      <c r="I1831">
        <v>735</v>
      </c>
      <c r="J1831">
        <v>0</v>
      </c>
      <c r="K1831">
        <v>0</v>
      </c>
      <c r="L1831">
        <v>1232.2</v>
      </c>
      <c r="M1831">
        <v>1250</v>
      </c>
      <c r="N1831">
        <v>17.8</v>
      </c>
      <c r="O1831">
        <v>6</v>
      </c>
    </row>
    <row r="1832" spans="1:15">
      <c r="A1832" s="3" t="s">
        <v>10523</v>
      </c>
      <c r="B1832" s="3" t="s">
        <v>694</v>
      </c>
      <c r="C1832" s="3" t="s">
        <v>10523</v>
      </c>
      <c r="D1832">
        <v>0</v>
      </c>
      <c r="E1832">
        <v>3</v>
      </c>
      <c r="F1832">
        <f t="shared" si="28"/>
        <v>60</v>
      </c>
      <c r="G1832">
        <v>13</v>
      </c>
      <c r="H1832">
        <v>10</v>
      </c>
      <c r="I1832">
        <v>47</v>
      </c>
      <c r="J1832">
        <v>0</v>
      </c>
      <c r="K1832">
        <v>0</v>
      </c>
      <c r="L1832">
        <v>34</v>
      </c>
      <c r="M1832">
        <v>31</v>
      </c>
      <c r="N1832">
        <v>-3</v>
      </c>
      <c r="O1832">
        <v>26</v>
      </c>
    </row>
    <row r="1833" spans="1:15">
      <c r="A1833" s="3" t="s">
        <v>10524</v>
      </c>
      <c r="B1833" s="3" t="s">
        <v>692</v>
      </c>
      <c r="C1833" s="3" t="s">
        <v>10524</v>
      </c>
      <c r="D1833">
        <v>0</v>
      </c>
      <c r="E1833">
        <v>90</v>
      </c>
      <c r="F1833">
        <f t="shared" si="28"/>
        <v>200</v>
      </c>
      <c r="G1833">
        <v>0</v>
      </c>
      <c r="H1833">
        <v>25</v>
      </c>
      <c r="I1833">
        <v>200</v>
      </c>
      <c r="J1833">
        <v>0</v>
      </c>
      <c r="K1833">
        <v>0</v>
      </c>
      <c r="L1833">
        <v>966</v>
      </c>
      <c r="M1833">
        <v>225</v>
      </c>
      <c r="N1833">
        <v>-741</v>
      </c>
      <c r="O1833">
        <v>0</v>
      </c>
    </row>
    <row r="1834" spans="1:15">
      <c r="A1834" s="3" t="s">
        <v>10525</v>
      </c>
      <c r="B1834" s="3" t="s">
        <v>174</v>
      </c>
      <c r="C1834" s="3" t="s">
        <v>10525</v>
      </c>
      <c r="D1834">
        <v>1</v>
      </c>
      <c r="E1834">
        <v>12</v>
      </c>
      <c r="F1834">
        <f t="shared" si="28"/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s="3" t="s">
        <v>10526</v>
      </c>
      <c r="B1835" s="4" t="s">
        <v>8271</v>
      </c>
      <c r="C1835" s="3" t="s">
        <v>10526</v>
      </c>
      <c r="D1835">
        <v>0</v>
      </c>
      <c r="E1835">
        <v>3057</v>
      </c>
      <c r="F1835">
        <f t="shared" si="28"/>
        <v>1560</v>
      </c>
      <c r="G1835">
        <v>0</v>
      </c>
      <c r="H1835">
        <v>1000</v>
      </c>
      <c r="I1835">
        <v>1560</v>
      </c>
      <c r="J1835">
        <v>0</v>
      </c>
      <c r="K1835">
        <v>0</v>
      </c>
      <c r="L1835">
        <v>2559</v>
      </c>
      <c r="M1835">
        <v>2560</v>
      </c>
      <c r="N1835">
        <v>1</v>
      </c>
      <c r="O1835">
        <v>0</v>
      </c>
    </row>
    <row r="1836" spans="1:15">
      <c r="A1836" s="3" t="s">
        <v>10527</v>
      </c>
      <c r="B1836" s="3" t="s">
        <v>8278</v>
      </c>
      <c r="C1836" s="3" t="s">
        <v>10527</v>
      </c>
      <c r="D1836">
        <v>0</v>
      </c>
      <c r="E1836">
        <v>24448</v>
      </c>
      <c r="F1836">
        <f t="shared" si="28"/>
        <v>31000</v>
      </c>
      <c r="G1836">
        <v>310</v>
      </c>
      <c r="H1836">
        <v>12756</v>
      </c>
      <c r="I1836">
        <v>30690</v>
      </c>
      <c r="J1836">
        <v>0</v>
      </c>
      <c r="K1836">
        <v>0</v>
      </c>
      <c r="L1836">
        <v>38870</v>
      </c>
      <c r="M1836">
        <v>42445</v>
      </c>
      <c r="N1836">
        <v>3575</v>
      </c>
      <c r="O1836">
        <v>1001</v>
      </c>
    </row>
    <row r="1837" spans="1:15">
      <c r="A1837" s="3" t="s">
        <v>10528</v>
      </c>
      <c r="B1837" s="3" t="s">
        <v>1045</v>
      </c>
      <c r="C1837" s="3" t="s">
        <v>10528</v>
      </c>
      <c r="D1837">
        <v>0</v>
      </c>
      <c r="E1837">
        <v>0</v>
      </c>
      <c r="F1837">
        <f t="shared" si="28"/>
        <v>400</v>
      </c>
      <c r="G1837">
        <v>0</v>
      </c>
      <c r="H1837">
        <v>0</v>
      </c>
      <c r="I1837">
        <v>400</v>
      </c>
      <c r="J1837">
        <v>0</v>
      </c>
      <c r="K1837">
        <v>0</v>
      </c>
      <c r="L1837">
        <v>95</v>
      </c>
      <c r="M1837">
        <v>362</v>
      </c>
      <c r="N1837">
        <v>267</v>
      </c>
      <c r="O1837">
        <v>38</v>
      </c>
    </row>
    <row r="1838" spans="1:15">
      <c r="A1838" s="3" t="s">
        <v>10529</v>
      </c>
      <c r="B1838" s="3" t="s">
        <v>839</v>
      </c>
      <c r="C1838" s="3" t="s">
        <v>10529</v>
      </c>
      <c r="D1838">
        <v>0</v>
      </c>
      <c r="E1838">
        <v>0</v>
      </c>
      <c r="F1838">
        <f t="shared" si="28"/>
        <v>360</v>
      </c>
      <c r="G1838">
        <v>360</v>
      </c>
      <c r="H1838">
        <v>181</v>
      </c>
      <c r="I1838">
        <v>0</v>
      </c>
      <c r="J1838">
        <v>0</v>
      </c>
      <c r="K1838">
        <v>0</v>
      </c>
      <c r="L1838">
        <v>27</v>
      </c>
      <c r="M1838">
        <v>181</v>
      </c>
      <c r="N1838">
        <v>154</v>
      </c>
      <c r="O1838">
        <v>0</v>
      </c>
    </row>
    <row r="1839" spans="1:15">
      <c r="A1839" s="3" t="s">
        <v>10530</v>
      </c>
      <c r="B1839" s="3" t="s">
        <v>10531</v>
      </c>
      <c r="C1839" s="3" t="s">
        <v>10530</v>
      </c>
      <c r="D1839">
        <v>0</v>
      </c>
      <c r="E1839">
        <v>8</v>
      </c>
      <c r="F1839">
        <f t="shared" si="28"/>
        <v>0</v>
      </c>
      <c r="G1839">
        <v>0</v>
      </c>
      <c r="H1839">
        <v>4</v>
      </c>
      <c r="I1839">
        <v>0</v>
      </c>
      <c r="J1839">
        <v>0</v>
      </c>
      <c r="K1839">
        <v>0</v>
      </c>
      <c r="L1839">
        <v>88</v>
      </c>
      <c r="M1839">
        <v>4</v>
      </c>
      <c r="N1839">
        <v>-84</v>
      </c>
      <c r="O1839">
        <v>0</v>
      </c>
    </row>
    <row r="1840" spans="1:15">
      <c r="A1840" s="3" t="s">
        <v>10532</v>
      </c>
      <c r="B1840" s="3" t="s">
        <v>6447</v>
      </c>
      <c r="C1840" s="3" t="s">
        <v>10532</v>
      </c>
      <c r="D1840">
        <v>0</v>
      </c>
      <c r="E1840">
        <v>97</v>
      </c>
      <c r="F1840">
        <f t="shared" si="28"/>
        <v>0</v>
      </c>
      <c r="G1840">
        <v>0</v>
      </c>
      <c r="H1840">
        <v>95</v>
      </c>
      <c r="I1840">
        <v>0</v>
      </c>
      <c r="J1840">
        <v>0</v>
      </c>
      <c r="K1840">
        <v>0</v>
      </c>
      <c r="L1840">
        <v>61</v>
      </c>
      <c r="M1840">
        <v>63</v>
      </c>
      <c r="N1840">
        <v>2</v>
      </c>
      <c r="O1840">
        <v>32</v>
      </c>
    </row>
    <row r="1841" spans="1:15">
      <c r="A1841" s="3" t="s">
        <v>10533</v>
      </c>
      <c r="B1841" s="3" t="s">
        <v>871</v>
      </c>
      <c r="C1841" s="3" t="s">
        <v>10533</v>
      </c>
      <c r="D1841">
        <v>0</v>
      </c>
      <c r="E1841">
        <v>0</v>
      </c>
      <c r="F1841">
        <f t="shared" si="28"/>
        <v>600</v>
      </c>
      <c r="G1841">
        <v>0</v>
      </c>
      <c r="H1841">
        <v>0</v>
      </c>
      <c r="I1841">
        <v>600</v>
      </c>
      <c r="J1841">
        <v>0</v>
      </c>
      <c r="K1841">
        <v>0</v>
      </c>
      <c r="L1841">
        <v>1069</v>
      </c>
      <c r="M1841">
        <v>590</v>
      </c>
      <c r="N1841">
        <v>-479</v>
      </c>
      <c r="O1841">
        <v>10</v>
      </c>
    </row>
    <row r="1842" spans="1:15">
      <c r="A1842" s="3" t="s">
        <v>10534</v>
      </c>
      <c r="B1842" s="3" t="s">
        <v>10535</v>
      </c>
      <c r="C1842" s="3" t="s">
        <v>10534</v>
      </c>
      <c r="D1842">
        <v>0</v>
      </c>
      <c r="E1842">
        <v>18</v>
      </c>
      <c r="F1842">
        <f t="shared" si="28"/>
        <v>0</v>
      </c>
      <c r="G1842">
        <v>0</v>
      </c>
      <c r="H1842">
        <v>3</v>
      </c>
      <c r="I1842">
        <v>0</v>
      </c>
      <c r="J1842">
        <v>0</v>
      </c>
      <c r="K1842">
        <v>0</v>
      </c>
      <c r="L1842">
        <v>3</v>
      </c>
      <c r="M1842">
        <v>3</v>
      </c>
      <c r="N1842">
        <v>0</v>
      </c>
      <c r="O1842">
        <v>0</v>
      </c>
    </row>
    <row r="1843" spans="1:15">
      <c r="A1843" s="3" t="s">
        <v>10536</v>
      </c>
      <c r="B1843" s="3" t="s">
        <v>4498</v>
      </c>
      <c r="C1843" s="3" t="s">
        <v>10536</v>
      </c>
      <c r="D1843">
        <v>0</v>
      </c>
      <c r="E1843">
        <v>0</v>
      </c>
      <c r="F1843">
        <f t="shared" si="28"/>
        <v>390</v>
      </c>
      <c r="G1843">
        <v>0</v>
      </c>
      <c r="H1843">
        <v>0</v>
      </c>
      <c r="I1843">
        <v>390</v>
      </c>
      <c r="J1843">
        <v>0</v>
      </c>
      <c r="K1843">
        <v>0</v>
      </c>
      <c r="L1843">
        <v>128</v>
      </c>
      <c r="M1843">
        <v>-216</v>
      </c>
      <c r="N1843">
        <v>-344</v>
      </c>
      <c r="O1843">
        <v>606</v>
      </c>
    </row>
    <row r="1844" spans="1:15">
      <c r="A1844" s="3" t="s">
        <v>10537</v>
      </c>
      <c r="B1844" s="3" t="s">
        <v>10538</v>
      </c>
      <c r="C1844" s="3" t="s">
        <v>10537</v>
      </c>
      <c r="D1844">
        <v>0</v>
      </c>
      <c r="E1844">
        <v>1095</v>
      </c>
      <c r="F1844">
        <f t="shared" si="28"/>
        <v>0</v>
      </c>
      <c r="G1844">
        <v>0</v>
      </c>
      <c r="H1844">
        <v>224</v>
      </c>
      <c r="I1844">
        <v>0</v>
      </c>
      <c r="J1844">
        <v>0</v>
      </c>
      <c r="K1844">
        <v>0</v>
      </c>
      <c r="L1844">
        <v>236</v>
      </c>
      <c r="M1844">
        <v>218</v>
      </c>
      <c r="N1844">
        <v>-18</v>
      </c>
      <c r="O1844">
        <v>6</v>
      </c>
    </row>
    <row r="1845" spans="1:15">
      <c r="A1845" s="3" t="s">
        <v>10539</v>
      </c>
      <c r="B1845" s="3" t="s">
        <v>6439</v>
      </c>
      <c r="C1845" s="3" t="s">
        <v>10539</v>
      </c>
      <c r="D1845">
        <v>0</v>
      </c>
      <c r="E1845">
        <v>278</v>
      </c>
      <c r="F1845">
        <f t="shared" si="28"/>
        <v>180</v>
      </c>
      <c r="G1845">
        <v>100</v>
      </c>
      <c r="H1845">
        <v>153</v>
      </c>
      <c r="I1845">
        <v>80</v>
      </c>
      <c r="J1845">
        <v>0</v>
      </c>
      <c r="K1845">
        <v>0</v>
      </c>
      <c r="L1845">
        <v>336</v>
      </c>
      <c r="M1845">
        <v>233</v>
      </c>
      <c r="N1845">
        <v>-103</v>
      </c>
      <c r="O1845">
        <v>0</v>
      </c>
    </row>
    <row r="1846" spans="1:15">
      <c r="A1846" s="3" t="s">
        <v>10540</v>
      </c>
      <c r="B1846" s="3" t="s">
        <v>3672</v>
      </c>
      <c r="C1846" s="3" t="s">
        <v>10540</v>
      </c>
      <c r="D1846">
        <v>0</v>
      </c>
      <c r="E1846">
        <v>17949</v>
      </c>
      <c r="F1846">
        <f t="shared" si="28"/>
        <v>62820</v>
      </c>
      <c r="G1846">
        <v>62320</v>
      </c>
      <c r="H1846">
        <v>41824</v>
      </c>
      <c r="I1846">
        <v>500</v>
      </c>
      <c r="J1846">
        <v>0</v>
      </c>
      <c r="K1846">
        <v>0</v>
      </c>
      <c r="L1846">
        <v>46052</v>
      </c>
      <c r="M1846">
        <v>41758</v>
      </c>
      <c r="N1846">
        <v>-4294</v>
      </c>
      <c r="O1846">
        <v>566</v>
      </c>
    </row>
    <row r="1847" spans="1:15">
      <c r="A1847" s="3" t="s">
        <v>10541</v>
      </c>
      <c r="B1847" s="3" t="s">
        <v>10542</v>
      </c>
      <c r="C1847" s="3" t="s">
        <v>10541</v>
      </c>
      <c r="D1847">
        <v>0</v>
      </c>
      <c r="E1847">
        <v>45</v>
      </c>
      <c r="F1847">
        <f t="shared" si="28"/>
        <v>1100</v>
      </c>
      <c r="G1847">
        <v>1000</v>
      </c>
      <c r="H1847">
        <v>844</v>
      </c>
      <c r="I1847">
        <v>100</v>
      </c>
      <c r="J1847">
        <v>0</v>
      </c>
      <c r="K1847">
        <v>0</v>
      </c>
      <c r="L1847">
        <v>835</v>
      </c>
      <c r="M1847">
        <v>731</v>
      </c>
      <c r="N1847">
        <v>-104</v>
      </c>
      <c r="O1847">
        <v>213</v>
      </c>
    </row>
    <row r="1848" spans="1:15">
      <c r="A1848" s="3" t="s">
        <v>10543</v>
      </c>
      <c r="B1848" s="3" t="s">
        <v>10544</v>
      </c>
      <c r="C1848" s="3" t="s">
        <v>10543</v>
      </c>
      <c r="D1848">
        <v>0</v>
      </c>
      <c r="E1848">
        <v>13</v>
      </c>
      <c r="F1848">
        <f t="shared" si="28"/>
        <v>0</v>
      </c>
      <c r="G1848">
        <v>0</v>
      </c>
      <c r="H1848">
        <v>13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13</v>
      </c>
    </row>
    <row r="1849" spans="1:15">
      <c r="A1849" s="3" t="s">
        <v>10545</v>
      </c>
      <c r="B1849" s="3" t="s">
        <v>10546</v>
      </c>
      <c r="C1849" s="3" t="s">
        <v>10545</v>
      </c>
      <c r="D1849">
        <v>0</v>
      </c>
      <c r="E1849">
        <v>12</v>
      </c>
      <c r="F1849">
        <f t="shared" si="28"/>
        <v>0</v>
      </c>
      <c r="G1849">
        <v>0</v>
      </c>
      <c r="H1849">
        <v>12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12</v>
      </c>
    </row>
    <row r="1850" spans="1:15">
      <c r="A1850" s="3" t="s">
        <v>10547</v>
      </c>
      <c r="B1850" s="3" t="s">
        <v>10548</v>
      </c>
      <c r="C1850" s="3" t="s">
        <v>10547</v>
      </c>
      <c r="D1850">
        <v>0</v>
      </c>
      <c r="E1850">
        <v>605</v>
      </c>
      <c r="F1850">
        <f t="shared" si="28"/>
        <v>2000</v>
      </c>
      <c r="G1850">
        <v>1750</v>
      </c>
      <c r="H1850">
        <v>1817</v>
      </c>
      <c r="I1850">
        <v>250</v>
      </c>
      <c r="J1850">
        <v>0</v>
      </c>
      <c r="K1850">
        <v>0</v>
      </c>
      <c r="L1850">
        <v>1292</v>
      </c>
      <c r="M1850">
        <v>1304</v>
      </c>
      <c r="N1850">
        <v>12</v>
      </c>
      <c r="O1850">
        <v>763</v>
      </c>
    </row>
    <row r="1851" spans="1:15">
      <c r="A1851" s="3" t="s">
        <v>10549</v>
      </c>
      <c r="B1851" s="3" t="s">
        <v>3003</v>
      </c>
      <c r="C1851" s="3" t="s">
        <v>10549</v>
      </c>
      <c r="D1851">
        <v>0</v>
      </c>
      <c r="E1851">
        <v>7703</v>
      </c>
      <c r="F1851">
        <f t="shared" si="28"/>
        <v>2000</v>
      </c>
      <c r="G1851">
        <v>0</v>
      </c>
      <c r="H1851">
        <v>1260</v>
      </c>
      <c r="I1851">
        <v>2000</v>
      </c>
      <c r="J1851">
        <v>0</v>
      </c>
      <c r="K1851">
        <v>0</v>
      </c>
      <c r="L1851">
        <v>2211</v>
      </c>
      <c r="M1851">
        <v>2204</v>
      </c>
      <c r="N1851">
        <v>-7</v>
      </c>
      <c r="O1851">
        <v>1056</v>
      </c>
    </row>
    <row r="1852" spans="1:15">
      <c r="A1852" s="3" t="s">
        <v>10550</v>
      </c>
      <c r="B1852" s="3" t="s">
        <v>3368</v>
      </c>
      <c r="C1852" s="3" t="s">
        <v>10550</v>
      </c>
      <c r="D1852">
        <v>0</v>
      </c>
      <c r="E1852">
        <v>0</v>
      </c>
      <c r="F1852">
        <f t="shared" si="28"/>
        <v>250</v>
      </c>
      <c r="G1852">
        <v>50</v>
      </c>
      <c r="H1852">
        <v>17</v>
      </c>
      <c r="I1852">
        <v>200</v>
      </c>
      <c r="J1852">
        <v>0</v>
      </c>
      <c r="K1852">
        <v>0</v>
      </c>
      <c r="L1852">
        <v>66</v>
      </c>
      <c r="M1852">
        <v>163</v>
      </c>
      <c r="N1852">
        <v>97</v>
      </c>
      <c r="O1852">
        <v>54</v>
      </c>
    </row>
    <row r="1853" spans="1:15">
      <c r="A1853" s="3" t="s">
        <v>10551</v>
      </c>
      <c r="B1853" s="3" t="s">
        <v>3340</v>
      </c>
      <c r="C1853" s="3" t="s">
        <v>10551</v>
      </c>
      <c r="D1853">
        <v>0</v>
      </c>
      <c r="E1853">
        <v>100</v>
      </c>
      <c r="F1853">
        <f t="shared" si="28"/>
        <v>0</v>
      </c>
      <c r="G1853">
        <v>0</v>
      </c>
      <c r="H1853">
        <v>100</v>
      </c>
      <c r="I1853">
        <v>0</v>
      </c>
      <c r="J1853">
        <v>0</v>
      </c>
      <c r="K1853">
        <v>0</v>
      </c>
      <c r="L1853">
        <v>11</v>
      </c>
      <c r="M1853">
        <v>4</v>
      </c>
      <c r="N1853">
        <v>-7</v>
      </c>
      <c r="O1853">
        <v>96</v>
      </c>
    </row>
    <row r="1854" spans="1:15">
      <c r="A1854" s="3" t="s">
        <v>10552</v>
      </c>
      <c r="B1854" s="4" t="s">
        <v>8272</v>
      </c>
      <c r="C1854" s="3" t="s">
        <v>10552</v>
      </c>
      <c r="D1854">
        <v>0</v>
      </c>
      <c r="E1854">
        <v>2</v>
      </c>
      <c r="F1854">
        <f t="shared" si="28"/>
        <v>790</v>
      </c>
      <c r="G1854">
        <v>0</v>
      </c>
      <c r="H1854">
        <v>0</v>
      </c>
      <c r="I1854">
        <v>790</v>
      </c>
      <c r="J1854">
        <v>0</v>
      </c>
      <c r="K1854">
        <v>0</v>
      </c>
      <c r="L1854">
        <v>677</v>
      </c>
      <c r="M1854">
        <v>488</v>
      </c>
      <c r="N1854">
        <v>-189</v>
      </c>
      <c r="O1854">
        <v>302</v>
      </c>
    </row>
    <row r="1855" spans="1:15">
      <c r="A1855" s="3" t="s">
        <v>10553</v>
      </c>
      <c r="B1855" s="3" t="s">
        <v>887</v>
      </c>
      <c r="C1855" s="3" t="s">
        <v>10553</v>
      </c>
      <c r="D1855">
        <v>0</v>
      </c>
      <c r="E1855">
        <v>0</v>
      </c>
      <c r="F1855">
        <f t="shared" si="28"/>
        <v>2</v>
      </c>
      <c r="G1855">
        <v>0</v>
      </c>
      <c r="H1855">
        <v>0</v>
      </c>
      <c r="I1855">
        <v>2</v>
      </c>
      <c r="J1855">
        <v>0</v>
      </c>
      <c r="K1855">
        <v>0</v>
      </c>
      <c r="L1855">
        <v>2</v>
      </c>
      <c r="M1855">
        <v>2</v>
      </c>
      <c r="N1855">
        <v>0</v>
      </c>
      <c r="O1855">
        <v>0</v>
      </c>
    </row>
    <row r="1856" spans="1:15">
      <c r="A1856" s="3" t="s">
        <v>10554</v>
      </c>
      <c r="B1856" s="3" t="s">
        <v>76</v>
      </c>
      <c r="C1856" s="3" t="s">
        <v>10554</v>
      </c>
      <c r="D1856">
        <v>0</v>
      </c>
      <c r="E1856">
        <v>2088</v>
      </c>
      <c r="F1856">
        <f t="shared" si="28"/>
        <v>23600</v>
      </c>
      <c r="G1856">
        <v>22600</v>
      </c>
      <c r="H1856">
        <v>18525</v>
      </c>
      <c r="I1856">
        <v>1000</v>
      </c>
      <c r="J1856">
        <v>0</v>
      </c>
      <c r="K1856">
        <v>0</v>
      </c>
      <c r="L1856">
        <v>21157</v>
      </c>
      <c r="M1856">
        <v>18752</v>
      </c>
      <c r="N1856">
        <v>-2405</v>
      </c>
      <c r="O1856">
        <v>773</v>
      </c>
    </row>
    <row r="1857" spans="1:15">
      <c r="A1857" s="3" t="s">
        <v>10555</v>
      </c>
      <c r="B1857" s="4" t="s">
        <v>8283</v>
      </c>
      <c r="C1857" s="3" t="s">
        <v>10555</v>
      </c>
      <c r="D1857">
        <v>0</v>
      </c>
      <c r="E1857">
        <v>99</v>
      </c>
      <c r="F1857">
        <f t="shared" si="28"/>
        <v>70</v>
      </c>
      <c r="G1857">
        <v>0</v>
      </c>
      <c r="H1857">
        <v>42</v>
      </c>
      <c r="I1857">
        <v>70</v>
      </c>
      <c r="J1857">
        <v>0</v>
      </c>
      <c r="K1857">
        <v>0</v>
      </c>
      <c r="L1857">
        <v>57.92</v>
      </c>
      <c r="M1857">
        <v>-5</v>
      </c>
      <c r="N1857">
        <v>-62.92</v>
      </c>
      <c r="O1857">
        <v>117</v>
      </c>
    </row>
    <row r="1858" spans="1:15">
      <c r="A1858" s="3" t="s">
        <v>10556</v>
      </c>
      <c r="B1858" s="3" t="s">
        <v>688</v>
      </c>
      <c r="C1858" s="3" t="s">
        <v>10556</v>
      </c>
      <c r="D1858">
        <v>0</v>
      </c>
      <c r="E1858">
        <v>2687</v>
      </c>
      <c r="F1858">
        <f t="shared" si="28"/>
        <v>400</v>
      </c>
      <c r="G1858">
        <v>100</v>
      </c>
      <c r="H1858">
        <v>2648</v>
      </c>
      <c r="I1858">
        <v>300</v>
      </c>
      <c r="J1858">
        <v>0</v>
      </c>
      <c r="K1858">
        <v>0</v>
      </c>
      <c r="L1858">
        <v>187</v>
      </c>
      <c r="M1858">
        <v>2777</v>
      </c>
      <c r="N1858">
        <v>2590</v>
      </c>
      <c r="O1858">
        <v>171</v>
      </c>
    </row>
    <row r="1859" spans="1:15">
      <c r="A1859" s="3" t="s">
        <v>10557</v>
      </c>
      <c r="B1859" s="4" t="s">
        <v>8281</v>
      </c>
      <c r="C1859" s="3" t="s">
        <v>10557</v>
      </c>
      <c r="D1859">
        <v>0</v>
      </c>
      <c r="E1859">
        <v>15</v>
      </c>
      <c r="F1859">
        <f t="shared" ref="F1859:F1922" si="29">G1859+I1859</f>
        <v>20</v>
      </c>
      <c r="G1859">
        <v>0</v>
      </c>
      <c r="H1859">
        <v>6</v>
      </c>
      <c r="I1859">
        <v>20</v>
      </c>
      <c r="J1859">
        <v>0</v>
      </c>
      <c r="K1859">
        <v>0</v>
      </c>
      <c r="L1859">
        <v>7</v>
      </c>
      <c r="M1859">
        <v>10</v>
      </c>
      <c r="N1859">
        <v>3</v>
      </c>
      <c r="O1859">
        <v>16</v>
      </c>
    </row>
    <row r="1860" spans="1:15">
      <c r="A1860" s="3" t="s">
        <v>10558</v>
      </c>
      <c r="B1860" s="3" t="s">
        <v>8282</v>
      </c>
      <c r="C1860" s="3" t="s">
        <v>10558</v>
      </c>
      <c r="D1860">
        <v>0</v>
      </c>
      <c r="E1860">
        <v>40</v>
      </c>
      <c r="F1860">
        <f t="shared" si="29"/>
        <v>20</v>
      </c>
      <c r="G1860">
        <v>0</v>
      </c>
      <c r="H1860">
        <v>27</v>
      </c>
      <c r="I1860">
        <v>20</v>
      </c>
      <c r="J1860">
        <v>0</v>
      </c>
      <c r="K1860">
        <v>0</v>
      </c>
      <c r="L1860">
        <v>19</v>
      </c>
      <c r="M1860">
        <v>33</v>
      </c>
      <c r="N1860">
        <v>14</v>
      </c>
      <c r="O1860">
        <v>14</v>
      </c>
    </row>
    <row r="1861" spans="1:15">
      <c r="A1861" s="3" t="s">
        <v>10559</v>
      </c>
      <c r="B1861" s="3" t="s">
        <v>686</v>
      </c>
      <c r="C1861" s="3" t="s">
        <v>10559</v>
      </c>
      <c r="D1861">
        <v>0</v>
      </c>
      <c r="E1861">
        <v>4</v>
      </c>
      <c r="F1861">
        <f t="shared" si="29"/>
        <v>27</v>
      </c>
      <c r="G1861">
        <v>5</v>
      </c>
      <c r="H1861">
        <v>5</v>
      </c>
      <c r="I1861">
        <v>22</v>
      </c>
      <c r="J1861">
        <v>0</v>
      </c>
      <c r="K1861">
        <v>0</v>
      </c>
      <c r="L1861">
        <v>21</v>
      </c>
      <c r="M1861">
        <v>15</v>
      </c>
      <c r="N1861">
        <v>-6</v>
      </c>
      <c r="O1861">
        <v>12</v>
      </c>
    </row>
    <row r="1862" spans="1:15">
      <c r="A1862" s="3" t="s">
        <v>10560</v>
      </c>
      <c r="B1862" s="3" t="s">
        <v>2545</v>
      </c>
      <c r="C1862" s="3" t="s">
        <v>10560</v>
      </c>
      <c r="D1862">
        <v>0</v>
      </c>
      <c r="E1862">
        <v>2</v>
      </c>
      <c r="F1862">
        <f t="shared" si="29"/>
        <v>0</v>
      </c>
      <c r="G1862">
        <v>0</v>
      </c>
      <c r="H1862">
        <v>2</v>
      </c>
      <c r="I1862">
        <v>0</v>
      </c>
      <c r="J1862">
        <v>0</v>
      </c>
      <c r="K1862">
        <v>0</v>
      </c>
      <c r="L1862">
        <v>2</v>
      </c>
      <c r="M1862">
        <v>1</v>
      </c>
      <c r="N1862">
        <v>-1</v>
      </c>
      <c r="O1862">
        <v>1</v>
      </c>
    </row>
    <row r="1863" spans="1:15">
      <c r="A1863" s="3" t="s">
        <v>10561</v>
      </c>
      <c r="B1863" s="3" t="s">
        <v>6437</v>
      </c>
      <c r="C1863" s="3" t="s">
        <v>10561</v>
      </c>
      <c r="D1863">
        <v>0</v>
      </c>
      <c r="E1863">
        <v>7</v>
      </c>
      <c r="F1863">
        <f t="shared" si="29"/>
        <v>11050</v>
      </c>
      <c r="G1863">
        <v>7000</v>
      </c>
      <c r="H1863">
        <v>4727</v>
      </c>
      <c r="I1863">
        <v>4050</v>
      </c>
      <c r="J1863">
        <v>0</v>
      </c>
      <c r="K1863">
        <v>0</v>
      </c>
      <c r="L1863">
        <v>8620</v>
      </c>
      <c r="M1863">
        <v>7423</v>
      </c>
      <c r="N1863">
        <v>-1197</v>
      </c>
      <c r="O1863">
        <v>1354</v>
      </c>
    </row>
    <row r="1864" spans="1:15">
      <c r="A1864" s="3" t="s">
        <v>10562</v>
      </c>
      <c r="B1864" s="3" t="s">
        <v>10563</v>
      </c>
      <c r="C1864" s="3" t="s">
        <v>10562</v>
      </c>
      <c r="D1864">
        <v>0</v>
      </c>
      <c r="E1864">
        <v>0</v>
      </c>
      <c r="F1864">
        <f t="shared" si="29"/>
        <v>5</v>
      </c>
      <c r="G1864">
        <v>0</v>
      </c>
      <c r="H1864">
        <v>0</v>
      </c>
      <c r="I1864">
        <v>5</v>
      </c>
      <c r="J1864">
        <v>0</v>
      </c>
      <c r="K1864">
        <v>0</v>
      </c>
      <c r="L1864">
        <v>3</v>
      </c>
      <c r="M1864">
        <v>5</v>
      </c>
      <c r="N1864">
        <v>2</v>
      </c>
      <c r="O1864">
        <v>0</v>
      </c>
    </row>
    <row r="1865" spans="1:15">
      <c r="A1865" s="3" t="s">
        <v>10564</v>
      </c>
      <c r="B1865" s="3" t="s">
        <v>6435</v>
      </c>
      <c r="C1865" s="3" t="s">
        <v>10564</v>
      </c>
      <c r="D1865">
        <v>0</v>
      </c>
      <c r="E1865">
        <v>18</v>
      </c>
      <c r="F1865">
        <f t="shared" si="29"/>
        <v>2</v>
      </c>
      <c r="G1865">
        <v>0</v>
      </c>
      <c r="H1865">
        <v>18</v>
      </c>
      <c r="I1865">
        <v>2</v>
      </c>
      <c r="J1865">
        <v>0</v>
      </c>
      <c r="K1865">
        <v>0</v>
      </c>
      <c r="L1865">
        <v>0</v>
      </c>
      <c r="M1865">
        <v>20</v>
      </c>
      <c r="N1865">
        <v>20</v>
      </c>
      <c r="O1865">
        <v>0</v>
      </c>
    </row>
    <row r="1866" spans="1:15">
      <c r="A1866" s="3" t="s">
        <v>10565</v>
      </c>
      <c r="B1866" s="3" t="s">
        <v>6433</v>
      </c>
      <c r="C1866" s="3" t="s">
        <v>10565</v>
      </c>
      <c r="D1866">
        <v>0</v>
      </c>
      <c r="E1866">
        <v>15</v>
      </c>
      <c r="F1866">
        <f t="shared" si="29"/>
        <v>0</v>
      </c>
      <c r="G1866">
        <v>0</v>
      </c>
      <c r="H1866">
        <v>15</v>
      </c>
      <c r="I1866">
        <v>0</v>
      </c>
      <c r="J1866">
        <v>0</v>
      </c>
      <c r="K1866">
        <v>0</v>
      </c>
      <c r="L1866">
        <v>10</v>
      </c>
      <c r="M1866">
        <v>15</v>
      </c>
      <c r="N1866">
        <v>5</v>
      </c>
      <c r="O1866">
        <v>0</v>
      </c>
    </row>
    <row r="1867" spans="1:15">
      <c r="A1867" s="3" t="s">
        <v>10566</v>
      </c>
      <c r="B1867" s="3" t="s">
        <v>10567</v>
      </c>
      <c r="C1867" s="3" t="s">
        <v>10566</v>
      </c>
      <c r="D1867">
        <v>0</v>
      </c>
      <c r="E1867">
        <v>13</v>
      </c>
      <c r="F1867">
        <f t="shared" si="29"/>
        <v>0</v>
      </c>
      <c r="G1867">
        <v>0</v>
      </c>
      <c r="H1867">
        <v>5</v>
      </c>
      <c r="I1867">
        <v>0</v>
      </c>
      <c r="J1867">
        <v>0</v>
      </c>
      <c r="K1867">
        <v>0</v>
      </c>
      <c r="L1867">
        <v>6</v>
      </c>
      <c r="M1867">
        <v>3</v>
      </c>
      <c r="N1867">
        <v>-3</v>
      </c>
      <c r="O1867">
        <v>2</v>
      </c>
    </row>
    <row r="1868" spans="1:15">
      <c r="A1868" s="3" t="s">
        <v>10568</v>
      </c>
      <c r="B1868" s="3" t="s">
        <v>684</v>
      </c>
      <c r="C1868" s="3" t="s">
        <v>10568</v>
      </c>
      <c r="D1868">
        <v>0</v>
      </c>
      <c r="E1868">
        <v>3</v>
      </c>
      <c r="F1868">
        <f t="shared" si="29"/>
        <v>105</v>
      </c>
      <c r="G1868">
        <v>55</v>
      </c>
      <c r="H1868">
        <v>22</v>
      </c>
      <c r="I1868">
        <v>50</v>
      </c>
      <c r="J1868">
        <v>0</v>
      </c>
      <c r="K1868">
        <v>0</v>
      </c>
      <c r="L1868">
        <v>33</v>
      </c>
      <c r="M1868">
        <v>31</v>
      </c>
      <c r="N1868">
        <v>-2</v>
      </c>
      <c r="O1868">
        <v>41</v>
      </c>
    </row>
    <row r="1869" spans="1:15">
      <c r="A1869" s="3" t="s">
        <v>10569</v>
      </c>
      <c r="B1869" s="3" t="s">
        <v>682</v>
      </c>
      <c r="C1869" s="3" t="s">
        <v>10569</v>
      </c>
      <c r="D1869">
        <v>0</v>
      </c>
      <c r="E1869">
        <v>21</v>
      </c>
      <c r="F1869">
        <f t="shared" si="29"/>
        <v>1316</v>
      </c>
      <c r="G1869">
        <v>0</v>
      </c>
      <c r="H1869">
        <v>14</v>
      </c>
      <c r="I1869">
        <v>1316</v>
      </c>
      <c r="J1869">
        <v>0</v>
      </c>
      <c r="K1869">
        <v>0</v>
      </c>
      <c r="L1869">
        <v>1690</v>
      </c>
      <c r="M1869">
        <v>1287</v>
      </c>
      <c r="N1869">
        <v>-403</v>
      </c>
      <c r="O1869">
        <v>43</v>
      </c>
    </row>
    <row r="1870" spans="1:15">
      <c r="A1870" s="3" t="s">
        <v>10570</v>
      </c>
      <c r="B1870" s="3" t="s">
        <v>680</v>
      </c>
      <c r="C1870" s="3" t="s">
        <v>10570</v>
      </c>
      <c r="D1870">
        <v>0</v>
      </c>
      <c r="E1870">
        <v>439</v>
      </c>
      <c r="F1870">
        <f t="shared" si="29"/>
        <v>350</v>
      </c>
      <c r="G1870">
        <v>350</v>
      </c>
      <c r="H1870">
        <v>603</v>
      </c>
      <c r="I1870">
        <v>0</v>
      </c>
      <c r="J1870">
        <v>0</v>
      </c>
      <c r="K1870">
        <v>0</v>
      </c>
      <c r="L1870">
        <v>710</v>
      </c>
      <c r="M1870">
        <v>482</v>
      </c>
      <c r="N1870">
        <v>-228</v>
      </c>
      <c r="O1870">
        <v>121</v>
      </c>
    </row>
    <row r="1871" spans="1:15">
      <c r="A1871" s="3" t="s">
        <v>10571</v>
      </c>
      <c r="B1871" s="3" t="s">
        <v>678</v>
      </c>
      <c r="C1871" s="3" t="s">
        <v>10571</v>
      </c>
      <c r="D1871">
        <v>0</v>
      </c>
      <c r="E1871">
        <v>8</v>
      </c>
      <c r="F1871">
        <f t="shared" si="29"/>
        <v>423</v>
      </c>
      <c r="G1871">
        <v>200</v>
      </c>
      <c r="H1871">
        <v>42</v>
      </c>
      <c r="I1871">
        <v>223</v>
      </c>
      <c r="J1871">
        <v>0</v>
      </c>
      <c r="K1871">
        <v>0</v>
      </c>
      <c r="L1871">
        <v>430</v>
      </c>
      <c r="M1871">
        <v>237</v>
      </c>
      <c r="N1871">
        <v>-193</v>
      </c>
      <c r="O1871">
        <v>28</v>
      </c>
    </row>
    <row r="1872" spans="1:15">
      <c r="A1872" s="3" t="s">
        <v>10572</v>
      </c>
      <c r="B1872" s="3" t="s">
        <v>676</v>
      </c>
      <c r="C1872" s="3" t="s">
        <v>10572</v>
      </c>
      <c r="D1872">
        <v>0</v>
      </c>
      <c r="E1872">
        <v>1833</v>
      </c>
      <c r="F1872">
        <f t="shared" si="29"/>
        <v>11750</v>
      </c>
      <c r="G1872">
        <v>3750</v>
      </c>
      <c r="H1872">
        <v>3047</v>
      </c>
      <c r="I1872">
        <v>8000</v>
      </c>
      <c r="J1872">
        <v>0</v>
      </c>
      <c r="K1872">
        <v>0</v>
      </c>
      <c r="L1872">
        <v>8918</v>
      </c>
      <c r="M1872">
        <v>10791</v>
      </c>
      <c r="N1872">
        <v>1873</v>
      </c>
      <c r="O1872">
        <v>256</v>
      </c>
    </row>
    <row r="1873" spans="1:15">
      <c r="A1873" s="3" t="s">
        <v>10573</v>
      </c>
      <c r="B1873" s="3" t="s">
        <v>101</v>
      </c>
      <c r="C1873" s="3" t="s">
        <v>10573</v>
      </c>
      <c r="D1873">
        <v>0</v>
      </c>
      <c r="E1873">
        <v>4</v>
      </c>
      <c r="F1873">
        <f t="shared" si="29"/>
        <v>2500</v>
      </c>
      <c r="G1873">
        <v>0</v>
      </c>
      <c r="H1873">
        <v>3</v>
      </c>
      <c r="I1873">
        <v>2500</v>
      </c>
      <c r="J1873">
        <v>0</v>
      </c>
      <c r="K1873">
        <v>0</v>
      </c>
      <c r="L1873">
        <v>1046</v>
      </c>
      <c r="M1873">
        <v>2302</v>
      </c>
      <c r="N1873">
        <v>1256</v>
      </c>
      <c r="O1873">
        <v>201</v>
      </c>
    </row>
    <row r="1874" spans="1:15">
      <c r="A1874" s="3" t="s">
        <v>10574</v>
      </c>
      <c r="B1874" s="3" t="s">
        <v>168</v>
      </c>
      <c r="C1874" s="3" t="s">
        <v>10574</v>
      </c>
      <c r="D1874">
        <v>0</v>
      </c>
      <c r="E1874">
        <v>0</v>
      </c>
      <c r="F1874">
        <f t="shared" si="29"/>
        <v>55000</v>
      </c>
      <c r="G1874">
        <v>0</v>
      </c>
      <c r="H1874">
        <v>0</v>
      </c>
      <c r="I1874">
        <v>55000</v>
      </c>
      <c r="J1874">
        <v>0</v>
      </c>
      <c r="K1874">
        <v>0</v>
      </c>
      <c r="L1874">
        <v>38466</v>
      </c>
      <c r="M1874">
        <v>47852</v>
      </c>
      <c r="N1874">
        <v>9386</v>
      </c>
      <c r="O1874">
        <v>7148</v>
      </c>
    </row>
    <row r="1875" spans="1:15">
      <c r="A1875" s="3" t="s">
        <v>10575</v>
      </c>
      <c r="B1875" s="3" t="s">
        <v>10576</v>
      </c>
      <c r="C1875" s="3" t="s">
        <v>10575</v>
      </c>
      <c r="D1875">
        <v>0</v>
      </c>
      <c r="E1875">
        <v>37</v>
      </c>
      <c r="F1875">
        <f t="shared" si="29"/>
        <v>0</v>
      </c>
      <c r="G1875">
        <v>0</v>
      </c>
      <c r="H1875">
        <v>12</v>
      </c>
      <c r="I1875">
        <v>0</v>
      </c>
      <c r="J1875">
        <v>0</v>
      </c>
      <c r="K1875">
        <v>0</v>
      </c>
      <c r="L1875">
        <v>22</v>
      </c>
      <c r="M1875">
        <v>3</v>
      </c>
      <c r="N1875">
        <v>-19</v>
      </c>
      <c r="O1875">
        <v>9</v>
      </c>
    </row>
    <row r="1876" spans="1:15">
      <c r="A1876" s="3" t="s">
        <v>10577</v>
      </c>
      <c r="B1876" s="3" t="s">
        <v>674</v>
      </c>
      <c r="C1876" s="3" t="s">
        <v>10577</v>
      </c>
      <c r="D1876">
        <v>0</v>
      </c>
      <c r="E1876">
        <v>1185</v>
      </c>
      <c r="F1876">
        <f t="shared" si="29"/>
        <v>1980</v>
      </c>
      <c r="G1876">
        <v>1980</v>
      </c>
      <c r="H1876">
        <v>1</v>
      </c>
      <c r="I1876">
        <v>0</v>
      </c>
      <c r="J1876">
        <v>0</v>
      </c>
      <c r="K1876">
        <v>0</v>
      </c>
      <c r="L1876">
        <v>544</v>
      </c>
      <c r="M1876">
        <v>1</v>
      </c>
      <c r="N1876">
        <v>-543</v>
      </c>
      <c r="O1876">
        <v>0</v>
      </c>
    </row>
    <row r="1877" spans="1:15">
      <c r="A1877" s="3" t="s">
        <v>10578</v>
      </c>
      <c r="B1877" s="3" t="s">
        <v>672</v>
      </c>
      <c r="C1877" s="3" t="s">
        <v>10578</v>
      </c>
      <c r="D1877">
        <v>0</v>
      </c>
      <c r="E1877">
        <v>227</v>
      </c>
      <c r="F1877">
        <f t="shared" si="29"/>
        <v>1680</v>
      </c>
      <c r="G1877">
        <v>1180</v>
      </c>
      <c r="H1877">
        <v>1004</v>
      </c>
      <c r="I1877">
        <v>500</v>
      </c>
      <c r="J1877">
        <v>0</v>
      </c>
      <c r="K1877">
        <v>0</v>
      </c>
      <c r="L1877">
        <v>1328</v>
      </c>
      <c r="M1877">
        <v>1219</v>
      </c>
      <c r="N1877">
        <v>-109</v>
      </c>
      <c r="O1877">
        <v>285</v>
      </c>
    </row>
    <row r="1878" spans="1:15">
      <c r="A1878" s="3" t="s">
        <v>10579</v>
      </c>
      <c r="B1878" s="4" t="s">
        <v>670</v>
      </c>
      <c r="C1878" s="3" t="s">
        <v>10579</v>
      </c>
      <c r="D1878">
        <v>0</v>
      </c>
      <c r="E1878">
        <v>55</v>
      </c>
      <c r="F1878">
        <f t="shared" si="29"/>
        <v>1100</v>
      </c>
      <c r="G1878">
        <v>390</v>
      </c>
      <c r="H1878">
        <v>141</v>
      </c>
      <c r="I1878">
        <v>710</v>
      </c>
      <c r="J1878">
        <v>0</v>
      </c>
      <c r="K1878">
        <v>0</v>
      </c>
      <c r="L1878">
        <v>771</v>
      </c>
      <c r="M1878">
        <v>754</v>
      </c>
      <c r="N1878">
        <v>-17</v>
      </c>
      <c r="O1878">
        <v>97</v>
      </c>
    </row>
    <row r="1879" spans="1:15">
      <c r="A1879" s="3" t="s">
        <v>10580</v>
      </c>
      <c r="B1879" s="3" t="s">
        <v>668</v>
      </c>
      <c r="C1879" s="3" t="s">
        <v>10580</v>
      </c>
      <c r="D1879">
        <v>0</v>
      </c>
      <c r="E1879">
        <v>1403</v>
      </c>
      <c r="F1879">
        <f t="shared" si="29"/>
        <v>2737</v>
      </c>
      <c r="G1879">
        <v>0</v>
      </c>
      <c r="H1879">
        <v>23</v>
      </c>
      <c r="I1879">
        <v>2737</v>
      </c>
      <c r="J1879">
        <v>0</v>
      </c>
      <c r="K1879">
        <v>0</v>
      </c>
      <c r="L1879">
        <v>3126</v>
      </c>
      <c r="M1879">
        <v>2758</v>
      </c>
      <c r="N1879">
        <v>-368</v>
      </c>
      <c r="O1879">
        <v>2</v>
      </c>
    </row>
    <row r="1880" spans="1:15">
      <c r="A1880" s="3" t="s">
        <v>10581</v>
      </c>
      <c r="B1880" s="3" t="s">
        <v>666</v>
      </c>
      <c r="C1880" s="3" t="s">
        <v>10581</v>
      </c>
      <c r="D1880">
        <v>1</v>
      </c>
      <c r="E1880">
        <v>2</v>
      </c>
      <c r="F1880">
        <f t="shared" si="29"/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-2</v>
      </c>
      <c r="O1880">
        <v>0</v>
      </c>
    </row>
    <row r="1881" spans="1:15">
      <c r="A1881" s="3" t="s">
        <v>10582</v>
      </c>
      <c r="B1881" s="3" t="s">
        <v>107</v>
      </c>
      <c r="C1881" s="3" t="s">
        <v>10582</v>
      </c>
      <c r="D1881">
        <v>0</v>
      </c>
      <c r="E1881">
        <v>10</v>
      </c>
      <c r="F1881">
        <f t="shared" si="29"/>
        <v>9</v>
      </c>
      <c r="G1881">
        <v>4</v>
      </c>
      <c r="H1881">
        <v>0</v>
      </c>
      <c r="I1881">
        <v>5</v>
      </c>
      <c r="J1881">
        <v>0</v>
      </c>
      <c r="K1881">
        <v>0</v>
      </c>
      <c r="L1881">
        <v>3</v>
      </c>
      <c r="M1881">
        <v>4</v>
      </c>
      <c r="N1881">
        <v>1</v>
      </c>
      <c r="O1881">
        <v>1</v>
      </c>
    </row>
    <row r="1882" spans="1:15">
      <c r="A1882" s="3" t="s">
        <v>10583</v>
      </c>
      <c r="B1882" s="3" t="s">
        <v>664</v>
      </c>
      <c r="C1882" s="3" t="s">
        <v>10583</v>
      </c>
      <c r="D1882">
        <v>0</v>
      </c>
      <c r="E1882">
        <v>482</v>
      </c>
      <c r="F1882">
        <f t="shared" si="29"/>
        <v>0</v>
      </c>
      <c r="G1882">
        <v>0</v>
      </c>
      <c r="H1882">
        <v>355</v>
      </c>
      <c r="I1882">
        <v>0</v>
      </c>
      <c r="J1882">
        <v>0</v>
      </c>
      <c r="K1882">
        <v>0</v>
      </c>
      <c r="L1882">
        <v>294</v>
      </c>
      <c r="M1882">
        <v>271</v>
      </c>
      <c r="N1882">
        <v>-23</v>
      </c>
      <c r="O1882">
        <v>84</v>
      </c>
    </row>
    <row r="1883" spans="1:15">
      <c r="A1883" s="3" t="s">
        <v>10584</v>
      </c>
      <c r="B1883" s="3" t="s">
        <v>662</v>
      </c>
      <c r="C1883" s="3" t="s">
        <v>10584</v>
      </c>
      <c r="D1883">
        <v>0</v>
      </c>
      <c r="E1883">
        <v>59</v>
      </c>
      <c r="F1883">
        <f t="shared" si="29"/>
        <v>230</v>
      </c>
      <c r="G1883">
        <v>50</v>
      </c>
      <c r="H1883">
        <v>52</v>
      </c>
      <c r="I1883">
        <v>180</v>
      </c>
      <c r="J1883">
        <v>0</v>
      </c>
      <c r="K1883">
        <v>0</v>
      </c>
      <c r="L1883">
        <v>281</v>
      </c>
      <c r="M1883">
        <v>231</v>
      </c>
      <c r="N1883">
        <v>-50</v>
      </c>
      <c r="O1883">
        <v>1</v>
      </c>
    </row>
    <row r="1884" spans="1:15">
      <c r="A1884" s="3" t="s">
        <v>10585</v>
      </c>
      <c r="B1884" s="3" t="s">
        <v>660</v>
      </c>
      <c r="C1884" s="3" t="s">
        <v>10585</v>
      </c>
      <c r="D1884">
        <v>0</v>
      </c>
      <c r="E1884">
        <v>146</v>
      </c>
      <c r="F1884">
        <f t="shared" si="29"/>
        <v>2830</v>
      </c>
      <c r="G1884">
        <v>1180</v>
      </c>
      <c r="H1884">
        <v>310</v>
      </c>
      <c r="I1884">
        <v>1650</v>
      </c>
      <c r="J1884">
        <v>0</v>
      </c>
      <c r="K1884">
        <v>0</v>
      </c>
      <c r="L1884">
        <v>2089</v>
      </c>
      <c r="M1884">
        <v>1804</v>
      </c>
      <c r="N1884">
        <v>-285</v>
      </c>
      <c r="O1884">
        <v>156</v>
      </c>
    </row>
    <row r="1885" spans="1:15">
      <c r="A1885" s="3" t="s">
        <v>10586</v>
      </c>
      <c r="B1885" s="3" t="s">
        <v>10587</v>
      </c>
      <c r="C1885" s="3" t="s">
        <v>10586</v>
      </c>
      <c r="D1885">
        <v>0</v>
      </c>
      <c r="E1885">
        <v>0</v>
      </c>
      <c r="F1885">
        <f t="shared" si="29"/>
        <v>1500</v>
      </c>
      <c r="G1885">
        <v>0</v>
      </c>
      <c r="H1885">
        <v>0</v>
      </c>
      <c r="I1885">
        <v>1500</v>
      </c>
      <c r="J1885">
        <v>0</v>
      </c>
      <c r="K1885">
        <v>0</v>
      </c>
      <c r="L1885">
        <v>1648</v>
      </c>
      <c r="M1885">
        <v>1335</v>
      </c>
      <c r="N1885">
        <v>-313</v>
      </c>
      <c r="O1885">
        <v>165</v>
      </c>
    </row>
    <row r="1886" spans="1:15">
      <c r="A1886" s="3" t="s">
        <v>10588</v>
      </c>
      <c r="B1886" s="3" t="s">
        <v>658</v>
      </c>
      <c r="C1886" s="3" t="s">
        <v>10588</v>
      </c>
      <c r="D1886">
        <v>0</v>
      </c>
      <c r="E1886">
        <v>39082</v>
      </c>
      <c r="F1886">
        <f t="shared" si="29"/>
        <v>9000</v>
      </c>
      <c r="G1886">
        <v>0</v>
      </c>
      <c r="H1886">
        <v>18799</v>
      </c>
      <c r="I1886">
        <v>9000</v>
      </c>
      <c r="J1886">
        <v>0</v>
      </c>
      <c r="K1886">
        <v>0</v>
      </c>
      <c r="L1886">
        <v>36700</v>
      </c>
      <c r="M1886">
        <v>27493</v>
      </c>
      <c r="N1886">
        <v>-9207</v>
      </c>
      <c r="O1886">
        <v>306</v>
      </c>
    </row>
    <row r="1887" spans="1:15">
      <c r="A1887" s="3" t="s">
        <v>10589</v>
      </c>
      <c r="B1887" s="3" t="s">
        <v>656</v>
      </c>
      <c r="C1887" s="3" t="s">
        <v>10589</v>
      </c>
      <c r="D1887">
        <v>0</v>
      </c>
      <c r="E1887">
        <v>2848</v>
      </c>
      <c r="F1887">
        <f t="shared" si="29"/>
        <v>14335</v>
      </c>
      <c r="G1887">
        <v>2460</v>
      </c>
      <c r="H1887">
        <v>0</v>
      </c>
      <c r="I1887">
        <v>11875</v>
      </c>
      <c r="J1887">
        <v>0</v>
      </c>
      <c r="K1887">
        <v>0</v>
      </c>
      <c r="L1887">
        <v>12784</v>
      </c>
      <c r="M1887">
        <v>11868</v>
      </c>
      <c r="N1887">
        <v>-916</v>
      </c>
      <c r="O1887">
        <v>7</v>
      </c>
    </row>
    <row r="1888" spans="1:15">
      <c r="A1888" s="3" t="s">
        <v>10590</v>
      </c>
      <c r="B1888" s="3" t="s">
        <v>654</v>
      </c>
      <c r="C1888" s="3" t="s">
        <v>10590</v>
      </c>
      <c r="D1888">
        <v>0</v>
      </c>
      <c r="E1888">
        <v>181</v>
      </c>
      <c r="F1888">
        <f t="shared" si="29"/>
        <v>401</v>
      </c>
      <c r="G1888">
        <v>0</v>
      </c>
      <c r="H1888">
        <v>77</v>
      </c>
      <c r="I1888">
        <v>401</v>
      </c>
      <c r="J1888">
        <v>0</v>
      </c>
      <c r="K1888">
        <v>0</v>
      </c>
      <c r="L1888">
        <v>177</v>
      </c>
      <c r="M1888">
        <v>121</v>
      </c>
      <c r="N1888">
        <v>-56</v>
      </c>
      <c r="O1888">
        <v>357</v>
      </c>
    </row>
    <row r="1889" spans="1:15">
      <c r="A1889" s="3" t="s">
        <v>10591</v>
      </c>
      <c r="B1889" s="3" t="s">
        <v>652</v>
      </c>
      <c r="C1889" s="3" t="s">
        <v>10591</v>
      </c>
      <c r="D1889">
        <v>0</v>
      </c>
      <c r="E1889">
        <v>236</v>
      </c>
      <c r="F1889">
        <f t="shared" si="29"/>
        <v>950</v>
      </c>
      <c r="G1889">
        <v>240</v>
      </c>
      <c r="H1889">
        <v>294</v>
      </c>
      <c r="I1889">
        <v>710</v>
      </c>
      <c r="J1889">
        <v>0</v>
      </c>
      <c r="K1889">
        <v>0</v>
      </c>
      <c r="L1889">
        <v>817</v>
      </c>
      <c r="M1889">
        <v>770</v>
      </c>
      <c r="N1889">
        <v>-47</v>
      </c>
      <c r="O1889">
        <v>234</v>
      </c>
    </row>
    <row r="1890" spans="1:15">
      <c r="A1890" s="3" t="s">
        <v>10592</v>
      </c>
      <c r="B1890" s="3" t="s">
        <v>1025</v>
      </c>
      <c r="C1890" s="3" t="s">
        <v>10592</v>
      </c>
      <c r="D1890">
        <v>0</v>
      </c>
      <c r="E1890">
        <v>0</v>
      </c>
      <c r="F1890">
        <f t="shared" si="29"/>
        <v>400</v>
      </c>
      <c r="G1890">
        <v>0</v>
      </c>
      <c r="H1890">
        <v>0</v>
      </c>
      <c r="I1890">
        <v>400</v>
      </c>
      <c r="J1890">
        <v>0</v>
      </c>
      <c r="K1890">
        <v>0</v>
      </c>
      <c r="L1890">
        <v>542</v>
      </c>
      <c r="M1890">
        <v>400</v>
      </c>
      <c r="N1890">
        <v>-142</v>
      </c>
      <c r="O1890">
        <v>0</v>
      </c>
    </row>
    <row r="1891" spans="1:15">
      <c r="A1891" s="3" t="s">
        <v>10593</v>
      </c>
      <c r="B1891" s="3" t="s">
        <v>650</v>
      </c>
      <c r="C1891" s="3" t="s">
        <v>10593</v>
      </c>
      <c r="D1891">
        <v>0</v>
      </c>
      <c r="E1891">
        <v>1059</v>
      </c>
      <c r="F1891">
        <f t="shared" si="29"/>
        <v>8600</v>
      </c>
      <c r="G1891">
        <v>5332</v>
      </c>
      <c r="H1891">
        <v>4539</v>
      </c>
      <c r="I1891">
        <v>3268</v>
      </c>
      <c r="J1891">
        <v>0</v>
      </c>
      <c r="K1891">
        <v>0</v>
      </c>
      <c r="L1891">
        <v>8917</v>
      </c>
      <c r="M1891">
        <v>7471</v>
      </c>
      <c r="N1891">
        <v>-1446</v>
      </c>
      <c r="O1891">
        <v>336</v>
      </c>
    </row>
    <row r="1892" spans="1:15">
      <c r="A1892" s="3" t="s">
        <v>10594</v>
      </c>
      <c r="B1892" s="3" t="s">
        <v>6429</v>
      </c>
      <c r="C1892" s="3" t="s">
        <v>10594</v>
      </c>
      <c r="D1892">
        <v>0</v>
      </c>
      <c r="E1892">
        <v>4</v>
      </c>
      <c r="F1892">
        <f t="shared" si="29"/>
        <v>0</v>
      </c>
      <c r="G1892">
        <v>0</v>
      </c>
      <c r="H1892">
        <v>3</v>
      </c>
      <c r="I1892">
        <v>0</v>
      </c>
      <c r="J1892">
        <v>0</v>
      </c>
      <c r="K1892">
        <v>0</v>
      </c>
      <c r="L1892">
        <v>1158</v>
      </c>
      <c r="M1892">
        <v>3</v>
      </c>
      <c r="N1892">
        <v>-1155</v>
      </c>
      <c r="O1892">
        <v>0</v>
      </c>
    </row>
    <row r="1893" spans="1:15">
      <c r="A1893" s="3" t="s">
        <v>10595</v>
      </c>
      <c r="B1893" s="3" t="s">
        <v>1007</v>
      </c>
      <c r="C1893" s="3" t="s">
        <v>10595</v>
      </c>
      <c r="D1893">
        <v>0</v>
      </c>
      <c r="E1893">
        <v>0</v>
      </c>
      <c r="F1893">
        <f t="shared" si="29"/>
        <v>6138</v>
      </c>
      <c r="G1893">
        <v>0</v>
      </c>
      <c r="H1893">
        <v>0</v>
      </c>
      <c r="I1893">
        <v>6138</v>
      </c>
      <c r="J1893">
        <v>0</v>
      </c>
      <c r="K1893">
        <v>0</v>
      </c>
      <c r="L1893">
        <v>3739</v>
      </c>
      <c r="M1893">
        <v>4414</v>
      </c>
      <c r="N1893">
        <v>675</v>
      </c>
      <c r="O1893">
        <v>1724</v>
      </c>
    </row>
    <row r="1894" spans="1:15">
      <c r="A1894" s="3" t="s">
        <v>10596</v>
      </c>
      <c r="B1894" s="3" t="s">
        <v>6427</v>
      </c>
      <c r="C1894" s="3" t="s">
        <v>10596</v>
      </c>
      <c r="D1894">
        <v>0</v>
      </c>
      <c r="E1894">
        <v>177</v>
      </c>
      <c r="F1894">
        <f t="shared" si="29"/>
        <v>800</v>
      </c>
      <c r="G1894">
        <v>350</v>
      </c>
      <c r="H1894">
        <v>269</v>
      </c>
      <c r="I1894">
        <v>450</v>
      </c>
      <c r="J1894">
        <v>0</v>
      </c>
      <c r="K1894">
        <v>0</v>
      </c>
      <c r="L1894">
        <v>580</v>
      </c>
      <c r="M1894">
        <v>533</v>
      </c>
      <c r="N1894">
        <v>-47</v>
      </c>
      <c r="O1894">
        <v>186</v>
      </c>
    </row>
    <row r="1895" spans="1:15">
      <c r="A1895" s="3" t="s">
        <v>10597</v>
      </c>
      <c r="B1895" s="3" t="s">
        <v>6425</v>
      </c>
      <c r="C1895" s="3" t="s">
        <v>10597</v>
      </c>
      <c r="D1895">
        <v>0</v>
      </c>
      <c r="E1895">
        <v>4</v>
      </c>
      <c r="F1895">
        <f t="shared" si="29"/>
        <v>0</v>
      </c>
      <c r="G1895">
        <v>0</v>
      </c>
      <c r="H1895">
        <v>4</v>
      </c>
      <c r="I1895">
        <v>0</v>
      </c>
      <c r="J1895">
        <v>0</v>
      </c>
      <c r="K1895">
        <v>0</v>
      </c>
      <c r="L1895">
        <v>0</v>
      </c>
      <c r="M1895">
        <v>4</v>
      </c>
      <c r="N1895">
        <v>4</v>
      </c>
      <c r="O1895">
        <v>0</v>
      </c>
    </row>
    <row r="1896" spans="1:15">
      <c r="A1896" s="3" t="s">
        <v>10598</v>
      </c>
      <c r="B1896" s="3" t="s">
        <v>10599</v>
      </c>
      <c r="C1896" s="3" t="s">
        <v>10598</v>
      </c>
      <c r="D1896">
        <v>0</v>
      </c>
      <c r="E1896">
        <v>5006</v>
      </c>
      <c r="F1896">
        <f t="shared" si="29"/>
        <v>0</v>
      </c>
      <c r="G1896">
        <v>0</v>
      </c>
      <c r="H1896">
        <v>4349</v>
      </c>
      <c r="I1896">
        <v>0</v>
      </c>
      <c r="J1896">
        <v>0</v>
      </c>
      <c r="K1896">
        <v>0</v>
      </c>
      <c r="L1896">
        <v>2853</v>
      </c>
      <c r="M1896">
        <v>2384</v>
      </c>
      <c r="N1896">
        <v>-469</v>
      </c>
      <c r="O1896">
        <v>1965</v>
      </c>
    </row>
    <row r="1897" spans="1:15">
      <c r="A1897" s="3" t="s">
        <v>10600</v>
      </c>
      <c r="B1897" s="3" t="s">
        <v>4368</v>
      </c>
      <c r="C1897" s="3" t="s">
        <v>10600</v>
      </c>
      <c r="D1897">
        <v>1</v>
      </c>
      <c r="E1897">
        <v>2175</v>
      </c>
      <c r="F1897">
        <f t="shared" si="29"/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24</v>
      </c>
      <c r="M1897">
        <v>0</v>
      </c>
      <c r="N1897">
        <v>-24</v>
      </c>
      <c r="O1897">
        <v>0</v>
      </c>
    </row>
    <row r="1898" spans="1:15">
      <c r="A1898" s="3" t="s">
        <v>10601</v>
      </c>
      <c r="B1898" s="3" t="s">
        <v>10602</v>
      </c>
      <c r="C1898" s="3" t="s">
        <v>10601</v>
      </c>
      <c r="D1898">
        <v>0</v>
      </c>
      <c r="E1898">
        <v>39</v>
      </c>
      <c r="F1898">
        <f t="shared" si="29"/>
        <v>3</v>
      </c>
      <c r="G1898">
        <v>0</v>
      </c>
      <c r="H1898">
        <v>39</v>
      </c>
      <c r="I1898">
        <v>3</v>
      </c>
      <c r="J1898">
        <v>0</v>
      </c>
      <c r="K1898">
        <v>0</v>
      </c>
      <c r="L1898">
        <v>19</v>
      </c>
      <c r="M1898">
        <v>34</v>
      </c>
      <c r="N1898">
        <v>15</v>
      </c>
      <c r="O1898">
        <v>8</v>
      </c>
    </row>
    <row r="1899" spans="1:15">
      <c r="A1899" s="3" t="s">
        <v>10603</v>
      </c>
      <c r="B1899" s="3" t="s">
        <v>3638</v>
      </c>
      <c r="C1899" s="3" t="s">
        <v>10603</v>
      </c>
      <c r="D1899">
        <v>0</v>
      </c>
      <c r="E1899">
        <v>760</v>
      </c>
      <c r="F1899">
        <f t="shared" si="29"/>
        <v>650</v>
      </c>
      <c r="G1899">
        <v>0</v>
      </c>
      <c r="H1899">
        <v>667</v>
      </c>
      <c r="I1899">
        <v>650</v>
      </c>
      <c r="J1899">
        <v>0</v>
      </c>
      <c r="K1899">
        <v>0</v>
      </c>
      <c r="L1899">
        <v>1389</v>
      </c>
      <c r="M1899">
        <v>1280</v>
      </c>
      <c r="N1899">
        <v>-109</v>
      </c>
      <c r="O1899">
        <v>37</v>
      </c>
    </row>
    <row r="1900" spans="1:15">
      <c r="A1900" s="3" t="s">
        <v>10604</v>
      </c>
      <c r="B1900" s="3" t="s">
        <v>3454</v>
      </c>
      <c r="C1900" s="3" t="s">
        <v>10604</v>
      </c>
      <c r="D1900">
        <v>0</v>
      </c>
      <c r="E1900">
        <v>4796</v>
      </c>
      <c r="F1900">
        <f t="shared" si="29"/>
        <v>3360</v>
      </c>
      <c r="G1900">
        <v>0</v>
      </c>
      <c r="H1900">
        <v>2560</v>
      </c>
      <c r="I1900">
        <v>3360</v>
      </c>
      <c r="J1900">
        <v>0</v>
      </c>
      <c r="K1900">
        <v>0</v>
      </c>
      <c r="L1900">
        <v>4210</v>
      </c>
      <c r="M1900">
        <v>4821</v>
      </c>
      <c r="N1900">
        <v>611</v>
      </c>
      <c r="O1900">
        <v>1099</v>
      </c>
    </row>
    <row r="1901" spans="1:15">
      <c r="A1901" s="3" t="s">
        <v>10605</v>
      </c>
      <c r="B1901" s="3" t="s">
        <v>3474</v>
      </c>
      <c r="C1901" s="3" t="s">
        <v>10605</v>
      </c>
      <c r="D1901">
        <v>0</v>
      </c>
      <c r="E1901">
        <v>7666</v>
      </c>
      <c r="F1901">
        <f t="shared" si="29"/>
        <v>7340</v>
      </c>
      <c r="G1901">
        <v>0</v>
      </c>
      <c r="H1901">
        <v>4306</v>
      </c>
      <c r="I1901">
        <v>7340</v>
      </c>
      <c r="J1901">
        <v>0</v>
      </c>
      <c r="K1901">
        <v>0</v>
      </c>
      <c r="L1901">
        <v>9459</v>
      </c>
      <c r="M1901">
        <v>10757</v>
      </c>
      <c r="N1901">
        <v>1298</v>
      </c>
      <c r="O1901">
        <v>889</v>
      </c>
    </row>
    <row r="1902" spans="1:15">
      <c r="A1902" s="3" t="s">
        <v>10606</v>
      </c>
      <c r="B1902" s="3" t="s">
        <v>6903</v>
      </c>
      <c r="C1902" s="3" t="s">
        <v>10606</v>
      </c>
      <c r="D1902">
        <v>0</v>
      </c>
      <c r="E1902">
        <v>0</v>
      </c>
      <c r="F1902">
        <f t="shared" si="29"/>
        <v>8330</v>
      </c>
      <c r="G1902">
        <v>2000</v>
      </c>
      <c r="H1902">
        <v>1218</v>
      </c>
      <c r="I1902">
        <v>6330</v>
      </c>
      <c r="J1902">
        <v>0</v>
      </c>
      <c r="K1902">
        <v>0</v>
      </c>
      <c r="L1902">
        <v>7848</v>
      </c>
      <c r="M1902">
        <v>7478</v>
      </c>
      <c r="N1902">
        <v>-370</v>
      </c>
      <c r="O1902">
        <v>70</v>
      </c>
    </row>
    <row r="1903" spans="1:15">
      <c r="A1903" s="3" t="s">
        <v>10607</v>
      </c>
      <c r="B1903" s="3" t="s">
        <v>889</v>
      </c>
      <c r="C1903" s="3" t="s">
        <v>10607</v>
      </c>
      <c r="D1903">
        <v>0</v>
      </c>
      <c r="E1903">
        <v>0</v>
      </c>
      <c r="F1903">
        <f t="shared" si="29"/>
        <v>3</v>
      </c>
      <c r="G1903">
        <v>0</v>
      </c>
      <c r="H1903">
        <v>0</v>
      </c>
      <c r="I1903">
        <v>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3</v>
      </c>
    </row>
    <row r="1904" spans="1:15">
      <c r="A1904" s="3" t="s">
        <v>10608</v>
      </c>
      <c r="B1904" s="3" t="s">
        <v>1071</v>
      </c>
      <c r="C1904" s="3" t="s">
        <v>10608</v>
      </c>
      <c r="D1904">
        <v>0</v>
      </c>
      <c r="E1904">
        <v>0</v>
      </c>
      <c r="F1904">
        <f t="shared" si="29"/>
        <v>9000</v>
      </c>
      <c r="G1904">
        <v>0</v>
      </c>
      <c r="H1904">
        <v>0</v>
      </c>
      <c r="I1904">
        <v>9000</v>
      </c>
      <c r="J1904">
        <v>0</v>
      </c>
      <c r="K1904">
        <v>0</v>
      </c>
      <c r="L1904">
        <v>2644</v>
      </c>
      <c r="M1904">
        <v>7201</v>
      </c>
      <c r="N1904">
        <v>4557</v>
      </c>
      <c r="O1904">
        <v>1799</v>
      </c>
    </row>
    <row r="1905" spans="1:15">
      <c r="A1905" s="3" t="s">
        <v>10609</v>
      </c>
      <c r="B1905" s="3" t="s">
        <v>1053</v>
      </c>
      <c r="C1905" s="3" t="s">
        <v>10609</v>
      </c>
      <c r="D1905">
        <v>0</v>
      </c>
      <c r="E1905">
        <v>0</v>
      </c>
      <c r="F1905">
        <f t="shared" si="29"/>
        <v>2</v>
      </c>
      <c r="G1905">
        <v>0</v>
      </c>
      <c r="H1905">
        <v>0</v>
      </c>
      <c r="I1905">
        <v>2</v>
      </c>
      <c r="J1905">
        <v>0</v>
      </c>
      <c r="K1905">
        <v>0</v>
      </c>
      <c r="L1905">
        <v>0</v>
      </c>
      <c r="M1905">
        <v>2</v>
      </c>
      <c r="N1905">
        <v>2</v>
      </c>
      <c r="O1905">
        <v>0</v>
      </c>
    </row>
    <row r="1906" spans="1:15">
      <c r="A1906" s="3" t="s">
        <v>10610</v>
      </c>
      <c r="B1906" s="3" t="s">
        <v>1069</v>
      </c>
      <c r="C1906" s="3" t="s">
        <v>10610</v>
      </c>
      <c r="D1906">
        <v>0</v>
      </c>
      <c r="E1906">
        <v>0</v>
      </c>
      <c r="F1906">
        <f t="shared" si="29"/>
        <v>3500</v>
      </c>
      <c r="G1906">
        <v>0</v>
      </c>
      <c r="H1906">
        <v>0</v>
      </c>
      <c r="I1906">
        <v>3500</v>
      </c>
      <c r="J1906">
        <v>0</v>
      </c>
      <c r="K1906">
        <v>0</v>
      </c>
      <c r="L1906">
        <v>416</v>
      </c>
      <c r="M1906">
        <v>400</v>
      </c>
      <c r="N1906">
        <v>-16</v>
      </c>
      <c r="O1906">
        <v>3100</v>
      </c>
    </row>
    <row r="1907" spans="1:15">
      <c r="A1907" s="3" t="s">
        <v>10611</v>
      </c>
      <c r="B1907" s="4" t="s">
        <v>8296</v>
      </c>
      <c r="C1907" s="3" t="s">
        <v>10611</v>
      </c>
      <c r="D1907">
        <v>0</v>
      </c>
      <c r="E1907">
        <v>14</v>
      </c>
      <c r="F1907">
        <f t="shared" si="29"/>
        <v>50</v>
      </c>
      <c r="G1907">
        <v>10</v>
      </c>
      <c r="H1907">
        <v>6</v>
      </c>
      <c r="I1907">
        <v>40</v>
      </c>
      <c r="J1907">
        <v>0</v>
      </c>
      <c r="K1907">
        <v>0</v>
      </c>
      <c r="L1907">
        <v>38</v>
      </c>
      <c r="M1907">
        <v>37</v>
      </c>
      <c r="N1907">
        <v>-1</v>
      </c>
      <c r="O1907">
        <v>9</v>
      </c>
    </row>
    <row r="1908" spans="1:15">
      <c r="A1908" s="3" t="s">
        <v>10612</v>
      </c>
      <c r="B1908" s="3" t="s">
        <v>646</v>
      </c>
      <c r="C1908" s="3" t="s">
        <v>10612</v>
      </c>
      <c r="D1908">
        <v>0</v>
      </c>
      <c r="E1908">
        <v>42134</v>
      </c>
      <c r="F1908">
        <f t="shared" si="29"/>
        <v>0</v>
      </c>
      <c r="G1908">
        <v>0</v>
      </c>
      <c r="H1908">
        <v>34664</v>
      </c>
      <c r="I1908">
        <v>0</v>
      </c>
      <c r="J1908">
        <v>0</v>
      </c>
      <c r="K1908">
        <v>0</v>
      </c>
      <c r="L1908">
        <v>24687.5</v>
      </c>
      <c r="M1908">
        <v>21662</v>
      </c>
      <c r="N1908">
        <v>-3025.5</v>
      </c>
      <c r="O1908">
        <v>13002</v>
      </c>
    </row>
    <row r="1909" spans="1:15">
      <c r="A1909" s="3" t="s">
        <v>10613</v>
      </c>
      <c r="B1909" s="3" t="s">
        <v>644</v>
      </c>
      <c r="C1909" s="3" t="s">
        <v>10613</v>
      </c>
      <c r="D1909">
        <v>0</v>
      </c>
      <c r="E1909">
        <v>0</v>
      </c>
      <c r="F1909">
        <f t="shared" si="29"/>
        <v>2200</v>
      </c>
      <c r="G1909">
        <v>0</v>
      </c>
      <c r="H1909">
        <v>0</v>
      </c>
      <c r="I1909">
        <v>2200</v>
      </c>
      <c r="J1909">
        <v>0</v>
      </c>
      <c r="K1909">
        <v>0</v>
      </c>
      <c r="L1909">
        <v>2135</v>
      </c>
      <c r="M1909">
        <v>1609</v>
      </c>
      <c r="N1909">
        <v>-526</v>
      </c>
      <c r="O1909">
        <v>591</v>
      </c>
    </row>
    <row r="1910" spans="1:15">
      <c r="A1910" s="3" t="s">
        <v>10614</v>
      </c>
      <c r="B1910" s="3" t="s">
        <v>642</v>
      </c>
      <c r="C1910" s="3" t="s">
        <v>10614</v>
      </c>
      <c r="D1910">
        <v>0</v>
      </c>
      <c r="E1910">
        <v>3</v>
      </c>
      <c r="F1910">
        <f t="shared" si="29"/>
        <v>2160</v>
      </c>
      <c r="G1910">
        <v>540</v>
      </c>
      <c r="H1910">
        <v>371</v>
      </c>
      <c r="I1910">
        <v>1620</v>
      </c>
      <c r="J1910">
        <v>0</v>
      </c>
      <c r="K1910">
        <v>0</v>
      </c>
      <c r="L1910">
        <v>2150</v>
      </c>
      <c r="M1910">
        <v>1634</v>
      </c>
      <c r="N1910">
        <v>-516</v>
      </c>
      <c r="O1910">
        <v>357</v>
      </c>
    </row>
    <row r="1911" spans="1:15">
      <c r="A1911" s="3" t="s">
        <v>10615</v>
      </c>
      <c r="B1911" s="3" t="s">
        <v>640</v>
      </c>
      <c r="C1911" s="3" t="s">
        <v>10615</v>
      </c>
      <c r="D1911">
        <v>0</v>
      </c>
      <c r="E1911">
        <v>3413</v>
      </c>
      <c r="F1911">
        <f t="shared" si="29"/>
        <v>40000</v>
      </c>
      <c r="G1911">
        <v>12600</v>
      </c>
      <c r="H1911">
        <v>6831</v>
      </c>
      <c r="I1911">
        <v>27400</v>
      </c>
      <c r="J1911">
        <v>0</v>
      </c>
      <c r="K1911">
        <v>0</v>
      </c>
      <c r="L1911">
        <v>29558</v>
      </c>
      <c r="M1911">
        <v>27640</v>
      </c>
      <c r="N1911">
        <v>-1918</v>
      </c>
      <c r="O1911">
        <v>6591</v>
      </c>
    </row>
    <row r="1912" spans="1:15">
      <c r="A1912" s="3" t="s">
        <v>10616</v>
      </c>
      <c r="B1912" s="3" t="s">
        <v>638</v>
      </c>
      <c r="C1912" s="3" t="s">
        <v>10616</v>
      </c>
      <c r="D1912">
        <v>0</v>
      </c>
      <c r="E1912">
        <v>147</v>
      </c>
      <c r="F1912">
        <f t="shared" si="29"/>
        <v>1790</v>
      </c>
      <c r="G1912">
        <v>1300</v>
      </c>
      <c r="H1912">
        <v>1206</v>
      </c>
      <c r="I1912">
        <v>490</v>
      </c>
      <c r="J1912">
        <v>0</v>
      </c>
      <c r="K1912">
        <v>0</v>
      </c>
      <c r="L1912">
        <v>1688</v>
      </c>
      <c r="M1912">
        <v>1418</v>
      </c>
      <c r="N1912">
        <v>-270</v>
      </c>
      <c r="O1912">
        <v>278</v>
      </c>
    </row>
    <row r="1913" spans="1:15">
      <c r="A1913" s="3" t="s">
        <v>10617</v>
      </c>
      <c r="B1913" s="4" t="s">
        <v>8297</v>
      </c>
      <c r="C1913" s="3" t="s">
        <v>10617</v>
      </c>
      <c r="D1913">
        <v>0</v>
      </c>
      <c r="E1913">
        <v>38</v>
      </c>
      <c r="F1913">
        <f t="shared" si="29"/>
        <v>190</v>
      </c>
      <c r="G1913">
        <v>40</v>
      </c>
      <c r="H1913">
        <v>38</v>
      </c>
      <c r="I1913">
        <v>150</v>
      </c>
      <c r="J1913">
        <v>0</v>
      </c>
      <c r="K1913">
        <v>0</v>
      </c>
      <c r="L1913">
        <v>158.5</v>
      </c>
      <c r="M1913">
        <v>138</v>
      </c>
      <c r="N1913">
        <v>-20.5</v>
      </c>
      <c r="O1913">
        <v>50</v>
      </c>
    </row>
    <row r="1914" spans="1:15">
      <c r="A1914" s="3" t="s">
        <v>10618</v>
      </c>
      <c r="B1914" s="4" t="s">
        <v>8298</v>
      </c>
      <c r="C1914" s="3" t="s">
        <v>10618</v>
      </c>
      <c r="D1914">
        <v>0</v>
      </c>
      <c r="E1914">
        <v>33</v>
      </c>
      <c r="F1914">
        <f t="shared" si="29"/>
        <v>2500</v>
      </c>
      <c r="G1914">
        <v>0</v>
      </c>
      <c r="H1914">
        <v>33</v>
      </c>
      <c r="I1914">
        <v>2500</v>
      </c>
      <c r="J1914">
        <v>0</v>
      </c>
      <c r="K1914">
        <v>0</v>
      </c>
      <c r="L1914">
        <v>710</v>
      </c>
      <c r="M1914">
        <v>2481</v>
      </c>
      <c r="N1914">
        <v>1771</v>
      </c>
      <c r="O1914">
        <v>52</v>
      </c>
    </row>
    <row r="1915" spans="1:15">
      <c r="A1915" s="3" t="s">
        <v>10619</v>
      </c>
      <c r="B1915" s="3" t="s">
        <v>632</v>
      </c>
      <c r="C1915" s="3" t="s">
        <v>10619</v>
      </c>
      <c r="D1915">
        <v>0</v>
      </c>
      <c r="E1915">
        <v>836</v>
      </c>
      <c r="F1915">
        <f t="shared" si="29"/>
        <v>4140</v>
      </c>
      <c r="G1915">
        <v>2040</v>
      </c>
      <c r="H1915">
        <v>1064</v>
      </c>
      <c r="I1915">
        <v>2100</v>
      </c>
      <c r="J1915">
        <v>0</v>
      </c>
      <c r="K1915">
        <v>0</v>
      </c>
      <c r="L1915">
        <v>3396</v>
      </c>
      <c r="M1915">
        <v>2987</v>
      </c>
      <c r="N1915">
        <v>-409</v>
      </c>
      <c r="O1915">
        <v>177</v>
      </c>
    </row>
    <row r="1916" spans="1:15">
      <c r="A1916" s="3" t="s">
        <v>10620</v>
      </c>
      <c r="B1916" s="3" t="s">
        <v>166</v>
      </c>
      <c r="C1916" s="3" t="s">
        <v>10620</v>
      </c>
      <c r="D1916">
        <v>0</v>
      </c>
      <c r="E1916">
        <v>2339</v>
      </c>
      <c r="F1916">
        <f t="shared" si="29"/>
        <v>0</v>
      </c>
      <c r="G1916">
        <v>0</v>
      </c>
      <c r="H1916">
        <v>2059</v>
      </c>
      <c r="I1916">
        <v>0</v>
      </c>
      <c r="J1916">
        <v>0</v>
      </c>
      <c r="K1916">
        <v>0</v>
      </c>
      <c r="L1916">
        <v>781</v>
      </c>
      <c r="M1916">
        <v>741</v>
      </c>
      <c r="N1916">
        <v>-40</v>
      </c>
      <c r="O1916">
        <v>1318</v>
      </c>
    </row>
    <row r="1917" spans="1:15">
      <c r="A1917" s="3" t="s">
        <v>10621</v>
      </c>
      <c r="B1917" s="4" t="s">
        <v>8294</v>
      </c>
      <c r="C1917" s="3" t="s">
        <v>10621</v>
      </c>
      <c r="D1917">
        <v>0</v>
      </c>
      <c r="E1917">
        <v>34</v>
      </c>
      <c r="F1917">
        <f t="shared" si="29"/>
        <v>70</v>
      </c>
      <c r="G1917">
        <v>0</v>
      </c>
      <c r="H1917">
        <v>10</v>
      </c>
      <c r="I1917">
        <v>70</v>
      </c>
      <c r="J1917">
        <v>0</v>
      </c>
      <c r="K1917">
        <v>0</v>
      </c>
      <c r="L1917">
        <v>62</v>
      </c>
      <c r="M1917">
        <v>36</v>
      </c>
      <c r="N1917">
        <v>-26</v>
      </c>
      <c r="O1917">
        <v>44</v>
      </c>
    </row>
    <row r="1918" spans="1:15">
      <c r="A1918" s="3" t="s">
        <v>10622</v>
      </c>
      <c r="B1918" s="3" t="s">
        <v>10623</v>
      </c>
      <c r="C1918" s="3" t="s">
        <v>10622</v>
      </c>
      <c r="D1918">
        <v>0</v>
      </c>
      <c r="E1918">
        <v>55</v>
      </c>
      <c r="F1918">
        <f t="shared" si="29"/>
        <v>305</v>
      </c>
      <c r="G1918">
        <v>165</v>
      </c>
      <c r="H1918">
        <v>149</v>
      </c>
      <c r="I1918">
        <v>140</v>
      </c>
      <c r="J1918">
        <v>0</v>
      </c>
      <c r="K1918">
        <v>0</v>
      </c>
      <c r="L1918">
        <v>132</v>
      </c>
      <c r="M1918">
        <v>241</v>
      </c>
      <c r="N1918">
        <v>109</v>
      </c>
      <c r="O1918">
        <v>48</v>
      </c>
    </row>
    <row r="1919" spans="1:15">
      <c r="A1919" s="3" t="s">
        <v>10624</v>
      </c>
      <c r="B1919" s="3" t="s">
        <v>1245</v>
      </c>
      <c r="C1919" s="3" t="s">
        <v>10624</v>
      </c>
      <c r="D1919">
        <v>0</v>
      </c>
      <c r="E1919">
        <v>122</v>
      </c>
      <c r="F1919">
        <f t="shared" si="29"/>
        <v>260</v>
      </c>
      <c r="G1919">
        <v>225</v>
      </c>
      <c r="H1919">
        <v>258</v>
      </c>
      <c r="I1919">
        <v>35</v>
      </c>
      <c r="J1919">
        <v>0</v>
      </c>
      <c r="K1919">
        <v>0</v>
      </c>
      <c r="L1919">
        <v>110</v>
      </c>
      <c r="M1919">
        <v>170</v>
      </c>
      <c r="N1919">
        <v>60</v>
      </c>
      <c r="O1919">
        <v>123</v>
      </c>
    </row>
    <row r="1920" spans="1:15">
      <c r="A1920" s="3" t="s">
        <v>10625</v>
      </c>
      <c r="B1920" s="3" t="s">
        <v>10626</v>
      </c>
      <c r="C1920" s="3" t="s">
        <v>10625</v>
      </c>
      <c r="D1920">
        <v>0</v>
      </c>
      <c r="E1920">
        <v>22</v>
      </c>
      <c r="F1920">
        <f t="shared" si="29"/>
        <v>0</v>
      </c>
      <c r="G1920">
        <v>0</v>
      </c>
      <c r="H1920">
        <v>15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</row>
    <row r="1921" spans="1:15">
      <c r="A1921" s="3" t="s">
        <v>10627</v>
      </c>
      <c r="B1921" s="4" t="s">
        <v>8295</v>
      </c>
      <c r="C1921" s="3" t="s">
        <v>10627</v>
      </c>
      <c r="D1921">
        <v>0</v>
      </c>
      <c r="E1921">
        <v>66</v>
      </c>
      <c r="F1921">
        <f t="shared" si="29"/>
        <v>0</v>
      </c>
      <c r="G1921">
        <v>0</v>
      </c>
      <c r="H1921">
        <v>66</v>
      </c>
      <c r="I1921">
        <v>0</v>
      </c>
      <c r="J1921">
        <v>0</v>
      </c>
      <c r="K1921">
        <v>0</v>
      </c>
      <c r="L1921">
        <v>60</v>
      </c>
      <c r="M1921">
        <v>63</v>
      </c>
      <c r="N1921">
        <v>3</v>
      </c>
      <c r="O1921">
        <v>3</v>
      </c>
    </row>
    <row r="1922" spans="1:15">
      <c r="A1922" s="3" t="s">
        <v>10628</v>
      </c>
      <c r="B1922" s="3" t="s">
        <v>1079</v>
      </c>
      <c r="C1922" s="3" t="s">
        <v>10628</v>
      </c>
      <c r="D1922">
        <v>0</v>
      </c>
      <c r="E1922">
        <v>0</v>
      </c>
      <c r="F1922">
        <f t="shared" si="29"/>
        <v>50</v>
      </c>
      <c r="G1922">
        <v>0</v>
      </c>
      <c r="H1922">
        <v>0</v>
      </c>
      <c r="I1922">
        <v>50</v>
      </c>
      <c r="J1922">
        <v>0</v>
      </c>
      <c r="K1922">
        <v>0</v>
      </c>
      <c r="L1922">
        <v>13</v>
      </c>
      <c r="M1922">
        <v>45</v>
      </c>
      <c r="N1922">
        <v>32</v>
      </c>
      <c r="O1922">
        <v>5</v>
      </c>
    </row>
    <row r="1923" spans="1:15">
      <c r="A1923" s="3" t="s">
        <v>10629</v>
      </c>
      <c r="B1923" s="3" t="s">
        <v>62</v>
      </c>
      <c r="C1923" s="3" t="s">
        <v>10629</v>
      </c>
      <c r="D1923">
        <v>0</v>
      </c>
      <c r="E1923">
        <v>0</v>
      </c>
      <c r="F1923">
        <f t="shared" ref="F1923:F1986" si="30">G1923+I1923</f>
        <v>750</v>
      </c>
      <c r="G1923">
        <v>0</v>
      </c>
      <c r="H1923">
        <v>0</v>
      </c>
      <c r="I1923">
        <v>750</v>
      </c>
      <c r="J1923">
        <v>0</v>
      </c>
      <c r="K1923">
        <v>0</v>
      </c>
      <c r="L1923">
        <v>661</v>
      </c>
      <c r="M1923">
        <v>336</v>
      </c>
      <c r="N1923">
        <v>-325</v>
      </c>
      <c r="O1923">
        <v>414</v>
      </c>
    </row>
    <row r="1924" spans="1:15">
      <c r="A1924" s="3" t="s">
        <v>10630</v>
      </c>
      <c r="B1924" s="3" t="s">
        <v>10631</v>
      </c>
      <c r="C1924" s="3" t="s">
        <v>10630</v>
      </c>
      <c r="D1924">
        <v>0</v>
      </c>
      <c r="E1924">
        <v>1108</v>
      </c>
      <c r="F1924">
        <f t="shared" si="30"/>
        <v>1855</v>
      </c>
      <c r="G1924">
        <v>500</v>
      </c>
      <c r="H1924">
        <v>616</v>
      </c>
      <c r="I1924">
        <v>1355</v>
      </c>
      <c r="J1924">
        <v>0</v>
      </c>
      <c r="K1924">
        <v>0</v>
      </c>
      <c r="L1924">
        <v>2348</v>
      </c>
      <c r="M1924">
        <v>1674</v>
      </c>
      <c r="N1924">
        <v>-674</v>
      </c>
      <c r="O1924">
        <v>297</v>
      </c>
    </row>
    <row r="1925" spans="1:15">
      <c r="A1925" s="3" t="s">
        <v>10632</v>
      </c>
      <c r="B1925" s="3" t="s">
        <v>10633</v>
      </c>
      <c r="C1925" s="3" t="s">
        <v>10632</v>
      </c>
      <c r="D1925">
        <v>0</v>
      </c>
      <c r="E1925">
        <v>0</v>
      </c>
      <c r="F1925">
        <f t="shared" si="30"/>
        <v>400</v>
      </c>
      <c r="G1925">
        <v>0</v>
      </c>
      <c r="H1925">
        <v>0</v>
      </c>
      <c r="I1925">
        <v>400</v>
      </c>
      <c r="J1925">
        <v>0</v>
      </c>
      <c r="K1925">
        <v>0</v>
      </c>
      <c r="L1925">
        <v>0</v>
      </c>
      <c r="M1925">
        <v>252</v>
      </c>
      <c r="N1925">
        <v>252</v>
      </c>
      <c r="O1925">
        <v>148</v>
      </c>
    </row>
    <row r="1926" spans="1:15">
      <c r="A1926" s="3" t="s">
        <v>10634</v>
      </c>
      <c r="B1926" s="3" t="s">
        <v>1791</v>
      </c>
      <c r="C1926" s="3" t="s">
        <v>10634</v>
      </c>
      <c r="D1926">
        <v>0</v>
      </c>
      <c r="E1926">
        <v>0</v>
      </c>
      <c r="F1926">
        <f t="shared" si="30"/>
        <v>100</v>
      </c>
      <c r="G1926">
        <v>0</v>
      </c>
      <c r="H1926">
        <v>0</v>
      </c>
      <c r="I1926">
        <v>100</v>
      </c>
      <c r="J1926">
        <v>0</v>
      </c>
      <c r="K1926">
        <v>0</v>
      </c>
      <c r="L1926">
        <v>0</v>
      </c>
      <c r="M1926">
        <v>93</v>
      </c>
      <c r="N1926">
        <v>93</v>
      </c>
      <c r="O1926">
        <v>7</v>
      </c>
    </row>
    <row r="1927" spans="1:15">
      <c r="A1927" s="3" t="s">
        <v>10635</v>
      </c>
      <c r="B1927" s="3" t="s">
        <v>1011</v>
      </c>
      <c r="C1927" s="3" t="s">
        <v>10635</v>
      </c>
      <c r="D1927">
        <v>0</v>
      </c>
      <c r="E1927">
        <v>175</v>
      </c>
      <c r="F1927">
        <f t="shared" si="30"/>
        <v>1110</v>
      </c>
      <c r="G1927">
        <v>150</v>
      </c>
      <c r="H1927">
        <v>100</v>
      </c>
      <c r="I1927">
        <v>960</v>
      </c>
      <c r="J1927">
        <v>0</v>
      </c>
      <c r="K1927">
        <v>0</v>
      </c>
      <c r="L1927">
        <v>0</v>
      </c>
      <c r="M1927">
        <v>860</v>
      </c>
      <c r="N1927">
        <v>860</v>
      </c>
      <c r="O1927">
        <v>200</v>
      </c>
    </row>
    <row r="1928" spans="1:15">
      <c r="A1928" s="3" t="s">
        <v>10636</v>
      </c>
      <c r="B1928" s="3" t="s">
        <v>10637</v>
      </c>
      <c r="C1928" s="3" t="s">
        <v>10636</v>
      </c>
      <c r="D1928">
        <v>0</v>
      </c>
      <c r="E1928">
        <v>136</v>
      </c>
      <c r="F1928">
        <f t="shared" si="30"/>
        <v>0</v>
      </c>
      <c r="G1928">
        <v>0</v>
      </c>
      <c r="H1928">
        <v>65</v>
      </c>
      <c r="I1928">
        <v>0</v>
      </c>
      <c r="J1928">
        <v>0</v>
      </c>
      <c r="K1928">
        <v>0</v>
      </c>
      <c r="L1928">
        <v>138</v>
      </c>
      <c r="M1928">
        <v>65</v>
      </c>
      <c r="N1928">
        <v>-73</v>
      </c>
      <c r="O1928">
        <v>0</v>
      </c>
    </row>
    <row r="1929" spans="1:15">
      <c r="A1929" s="3" t="s">
        <v>10638</v>
      </c>
      <c r="B1929" s="3" t="s">
        <v>6417</v>
      </c>
      <c r="C1929" s="3" t="s">
        <v>10638</v>
      </c>
      <c r="D1929">
        <v>0</v>
      </c>
      <c r="E1929">
        <v>992</v>
      </c>
      <c r="F1929">
        <f t="shared" si="30"/>
        <v>4655</v>
      </c>
      <c r="G1929">
        <v>2025</v>
      </c>
      <c r="H1929">
        <v>1785</v>
      </c>
      <c r="I1929">
        <v>2630</v>
      </c>
      <c r="J1929">
        <v>0</v>
      </c>
      <c r="K1929">
        <v>0</v>
      </c>
      <c r="L1929">
        <v>4237</v>
      </c>
      <c r="M1929">
        <v>3615</v>
      </c>
      <c r="N1929">
        <v>-622</v>
      </c>
      <c r="O1929">
        <v>800</v>
      </c>
    </row>
    <row r="1930" spans="1:15">
      <c r="A1930" s="3" t="s">
        <v>10639</v>
      </c>
      <c r="B1930" s="3" t="s">
        <v>6415</v>
      </c>
      <c r="C1930" s="3" t="s">
        <v>10639</v>
      </c>
      <c r="D1930">
        <v>0</v>
      </c>
      <c r="E1930">
        <v>3</v>
      </c>
      <c r="F1930">
        <f t="shared" si="30"/>
        <v>0</v>
      </c>
      <c r="G1930">
        <v>0</v>
      </c>
      <c r="H1930">
        <v>3</v>
      </c>
      <c r="I1930">
        <v>0</v>
      </c>
      <c r="J1930">
        <v>0</v>
      </c>
      <c r="K1930">
        <v>0</v>
      </c>
      <c r="L1930">
        <v>9</v>
      </c>
      <c r="M1930">
        <v>3</v>
      </c>
      <c r="N1930">
        <v>-6</v>
      </c>
      <c r="O1930">
        <v>0</v>
      </c>
    </row>
    <row r="1931" spans="1:15">
      <c r="A1931" s="3" t="s">
        <v>10640</v>
      </c>
      <c r="B1931" s="3" t="s">
        <v>10641</v>
      </c>
      <c r="C1931" s="3" t="s">
        <v>10640</v>
      </c>
      <c r="D1931">
        <v>0</v>
      </c>
      <c r="E1931">
        <v>21</v>
      </c>
      <c r="F1931">
        <f t="shared" si="30"/>
        <v>0</v>
      </c>
      <c r="G1931">
        <v>0</v>
      </c>
      <c r="H1931">
        <v>3</v>
      </c>
      <c r="I1931">
        <v>0</v>
      </c>
      <c r="J1931">
        <v>0</v>
      </c>
      <c r="K1931">
        <v>0</v>
      </c>
      <c r="L1931">
        <v>827</v>
      </c>
      <c r="M1931">
        <v>3</v>
      </c>
      <c r="N1931">
        <v>-824</v>
      </c>
      <c r="O1931">
        <v>0</v>
      </c>
    </row>
    <row r="1932" spans="1:15">
      <c r="A1932" s="3" t="s">
        <v>10642</v>
      </c>
      <c r="B1932" s="3" t="s">
        <v>6411</v>
      </c>
      <c r="C1932" s="3" t="s">
        <v>10642</v>
      </c>
      <c r="D1932">
        <v>0</v>
      </c>
      <c r="E1932">
        <v>29</v>
      </c>
      <c r="F1932">
        <f t="shared" si="30"/>
        <v>1075</v>
      </c>
      <c r="G1932">
        <v>0</v>
      </c>
      <c r="H1932">
        <v>2</v>
      </c>
      <c r="I1932">
        <v>1075</v>
      </c>
      <c r="J1932">
        <v>0</v>
      </c>
      <c r="K1932">
        <v>0</v>
      </c>
      <c r="L1932">
        <v>172</v>
      </c>
      <c r="M1932">
        <v>286</v>
      </c>
      <c r="N1932">
        <v>114</v>
      </c>
      <c r="O1932">
        <v>791</v>
      </c>
    </row>
    <row r="1933" spans="1:15">
      <c r="A1933" s="3" t="s">
        <v>10643</v>
      </c>
      <c r="B1933" s="3" t="s">
        <v>10644</v>
      </c>
      <c r="C1933" s="3" t="s">
        <v>10643</v>
      </c>
      <c r="D1933">
        <v>0</v>
      </c>
      <c r="E1933">
        <v>562</v>
      </c>
      <c r="F1933">
        <f t="shared" si="30"/>
        <v>1050</v>
      </c>
      <c r="G1933">
        <v>0</v>
      </c>
      <c r="H1933">
        <v>396</v>
      </c>
      <c r="I1933">
        <v>1050</v>
      </c>
      <c r="J1933">
        <v>0</v>
      </c>
      <c r="K1933">
        <v>0</v>
      </c>
      <c r="L1933">
        <v>733</v>
      </c>
      <c r="M1933">
        <v>694</v>
      </c>
      <c r="N1933">
        <v>-39</v>
      </c>
      <c r="O1933">
        <v>752</v>
      </c>
    </row>
    <row r="1934" spans="1:15">
      <c r="A1934" s="3" t="s">
        <v>10645</v>
      </c>
      <c r="B1934" s="3" t="s">
        <v>10646</v>
      </c>
      <c r="C1934" s="3" t="s">
        <v>10645</v>
      </c>
      <c r="D1934">
        <v>0</v>
      </c>
      <c r="E1934">
        <v>204</v>
      </c>
      <c r="F1934">
        <f t="shared" si="30"/>
        <v>0</v>
      </c>
      <c r="G1934">
        <v>0</v>
      </c>
      <c r="H1934">
        <v>204</v>
      </c>
      <c r="I1934">
        <v>0</v>
      </c>
      <c r="J1934">
        <v>0</v>
      </c>
      <c r="K1934">
        <v>0</v>
      </c>
      <c r="L1934">
        <v>18</v>
      </c>
      <c r="M1934">
        <v>16</v>
      </c>
      <c r="N1934">
        <v>-2</v>
      </c>
      <c r="O1934">
        <v>188</v>
      </c>
    </row>
    <row r="1935" spans="1:15">
      <c r="A1935" s="3" t="s">
        <v>10647</v>
      </c>
      <c r="B1935" s="3" t="s">
        <v>927</v>
      </c>
      <c r="C1935" s="3" t="s">
        <v>10647</v>
      </c>
      <c r="D1935">
        <v>0</v>
      </c>
      <c r="E1935">
        <v>0</v>
      </c>
      <c r="F1935">
        <f t="shared" si="30"/>
        <v>800</v>
      </c>
      <c r="G1935">
        <v>0</v>
      </c>
      <c r="H1935">
        <v>0</v>
      </c>
      <c r="I1935">
        <v>800</v>
      </c>
      <c r="J1935">
        <v>0</v>
      </c>
      <c r="K1935">
        <v>0</v>
      </c>
      <c r="L1935">
        <v>913</v>
      </c>
      <c r="M1935">
        <v>699</v>
      </c>
      <c r="N1935">
        <v>-214</v>
      </c>
      <c r="O1935">
        <v>101</v>
      </c>
    </row>
    <row r="1936" spans="1:15">
      <c r="A1936" s="3" t="s">
        <v>10648</v>
      </c>
      <c r="B1936" s="3" t="s">
        <v>995</v>
      </c>
      <c r="C1936" s="3" t="s">
        <v>10648</v>
      </c>
      <c r="D1936">
        <v>0</v>
      </c>
      <c r="E1936">
        <v>0</v>
      </c>
      <c r="F1936">
        <f t="shared" si="30"/>
        <v>50</v>
      </c>
      <c r="G1936">
        <v>0</v>
      </c>
      <c r="H1936">
        <v>0</v>
      </c>
      <c r="I1936">
        <v>50</v>
      </c>
      <c r="J1936">
        <v>0</v>
      </c>
      <c r="K1936">
        <v>0</v>
      </c>
      <c r="L1936">
        <v>0</v>
      </c>
      <c r="M1936">
        <v>50</v>
      </c>
      <c r="N1936">
        <v>50</v>
      </c>
      <c r="O1936">
        <v>0</v>
      </c>
    </row>
    <row r="1937" spans="1:15">
      <c r="A1937" s="3" t="s">
        <v>10649</v>
      </c>
      <c r="B1937" s="3" t="s">
        <v>626</v>
      </c>
      <c r="C1937" s="3" t="s">
        <v>10649</v>
      </c>
      <c r="D1937">
        <v>0</v>
      </c>
      <c r="E1937">
        <v>160</v>
      </c>
      <c r="F1937">
        <f t="shared" si="30"/>
        <v>0</v>
      </c>
      <c r="G1937">
        <v>0</v>
      </c>
      <c r="H1937">
        <v>160</v>
      </c>
      <c r="I1937">
        <v>0</v>
      </c>
      <c r="J1937">
        <v>0</v>
      </c>
      <c r="K1937">
        <v>0</v>
      </c>
      <c r="L1937">
        <v>0</v>
      </c>
      <c r="M1937">
        <v>160</v>
      </c>
      <c r="N1937">
        <v>160</v>
      </c>
      <c r="O1937">
        <v>0</v>
      </c>
    </row>
    <row r="1938" spans="1:15">
      <c r="A1938" s="3" t="s">
        <v>10650</v>
      </c>
      <c r="B1938" s="3" t="s">
        <v>624</v>
      </c>
      <c r="C1938" s="3" t="s">
        <v>10650</v>
      </c>
      <c r="D1938">
        <v>0</v>
      </c>
      <c r="E1938">
        <v>637</v>
      </c>
      <c r="F1938">
        <f t="shared" si="30"/>
        <v>1600</v>
      </c>
      <c r="G1938">
        <v>1400</v>
      </c>
      <c r="H1938">
        <v>1590</v>
      </c>
      <c r="I1938">
        <v>200</v>
      </c>
      <c r="J1938">
        <v>0</v>
      </c>
      <c r="K1938">
        <v>0</v>
      </c>
      <c r="L1938">
        <v>1830</v>
      </c>
      <c r="M1938">
        <v>1379</v>
      </c>
      <c r="N1938">
        <v>-451</v>
      </c>
      <c r="O1938">
        <v>411</v>
      </c>
    </row>
    <row r="1939" spans="1:15">
      <c r="A1939" s="3" t="s">
        <v>10651</v>
      </c>
      <c r="B1939" s="3" t="s">
        <v>622</v>
      </c>
      <c r="C1939" s="3" t="s">
        <v>10651</v>
      </c>
      <c r="D1939">
        <v>0</v>
      </c>
      <c r="E1939">
        <v>2</v>
      </c>
      <c r="F1939">
        <f t="shared" si="30"/>
        <v>0</v>
      </c>
      <c r="G1939">
        <v>0</v>
      </c>
      <c r="H1939">
        <v>2</v>
      </c>
      <c r="I1939">
        <v>0</v>
      </c>
      <c r="J1939">
        <v>0</v>
      </c>
      <c r="K1939">
        <v>0</v>
      </c>
      <c r="L1939">
        <v>16</v>
      </c>
      <c r="M1939">
        <v>-38</v>
      </c>
      <c r="N1939">
        <v>-54</v>
      </c>
      <c r="O1939">
        <v>40</v>
      </c>
    </row>
    <row r="1940" spans="1:15">
      <c r="A1940" s="3" t="s">
        <v>10652</v>
      </c>
      <c r="B1940" s="3" t="s">
        <v>620</v>
      </c>
      <c r="C1940" s="3" t="s">
        <v>10652</v>
      </c>
      <c r="D1940">
        <v>0</v>
      </c>
      <c r="E1940">
        <v>18</v>
      </c>
      <c r="F1940">
        <f t="shared" si="30"/>
        <v>0</v>
      </c>
      <c r="G1940">
        <v>0</v>
      </c>
      <c r="H1940">
        <v>13</v>
      </c>
      <c r="I1940">
        <v>0</v>
      </c>
      <c r="J1940">
        <v>0</v>
      </c>
      <c r="K1940">
        <v>0</v>
      </c>
      <c r="L1940">
        <v>11</v>
      </c>
      <c r="M1940">
        <v>10</v>
      </c>
      <c r="N1940">
        <v>-1</v>
      </c>
      <c r="O1940">
        <v>3</v>
      </c>
    </row>
    <row r="1941" spans="1:15">
      <c r="A1941" s="3" t="s">
        <v>10653</v>
      </c>
      <c r="B1941" s="3" t="s">
        <v>618</v>
      </c>
      <c r="C1941" s="3" t="s">
        <v>10653</v>
      </c>
      <c r="D1941">
        <v>1</v>
      </c>
      <c r="E1941">
        <v>512</v>
      </c>
      <c r="F1941">
        <f t="shared" si="30"/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s="3" t="s">
        <v>10654</v>
      </c>
      <c r="B1942" s="3" t="s">
        <v>616</v>
      </c>
      <c r="C1942" s="3" t="s">
        <v>10654</v>
      </c>
      <c r="D1942">
        <v>0</v>
      </c>
      <c r="E1942">
        <v>15</v>
      </c>
      <c r="F1942">
        <f t="shared" si="30"/>
        <v>0</v>
      </c>
      <c r="G1942">
        <v>0</v>
      </c>
      <c r="H1942">
        <v>15</v>
      </c>
      <c r="I1942">
        <v>0</v>
      </c>
      <c r="J1942">
        <v>0</v>
      </c>
      <c r="K1942">
        <v>0</v>
      </c>
      <c r="L1942">
        <v>252</v>
      </c>
      <c r="M1942">
        <v>8</v>
      </c>
      <c r="N1942">
        <v>-244</v>
      </c>
      <c r="O1942">
        <v>7</v>
      </c>
    </row>
    <row r="1943" spans="1:15">
      <c r="A1943" s="3" t="s">
        <v>10655</v>
      </c>
      <c r="B1943" s="3" t="s">
        <v>50</v>
      </c>
      <c r="C1943" s="3" t="s">
        <v>10655</v>
      </c>
      <c r="D1943">
        <v>1</v>
      </c>
      <c r="E1943">
        <v>8</v>
      </c>
      <c r="F1943">
        <f t="shared" si="30"/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79</v>
      </c>
      <c r="M1943">
        <v>0</v>
      </c>
      <c r="N1943">
        <v>-79</v>
      </c>
      <c r="O1943">
        <v>0</v>
      </c>
    </row>
    <row r="1944" spans="1:15">
      <c r="A1944" s="3" t="s">
        <v>10656</v>
      </c>
      <c r="B1944" s="3" t="s">
        <v>614</v>
      </c>
      <c r="C1944" s="3" t="s">
        <v>10656</v>
      </c>
      <c r="D1944">
        <v>1</v>
      </c>
      <c r="E1944">
        <v>201</v>
      </c>
      <c r="F1944">
        <f t="shared" si="30"/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s="3" t="s">
        <v>10657</v>
      </c>
      <c r="B1945" s="3" t="s">
        <v>232</v>
      </c>
      <c r="C1945" s="3" t="s">
        <v>10657</v>
      </c>
      <c r="D1945">
        <v>0</v>
      </c>
      <c r="E1945">
        <v>47</v>
      </c>
      <c r="F1945">
        <f t="shared" si="30"/>
        <v>570</v>
      </c>
      <c r="G1945">
        <v>0</v>
      </c>
      <c r="H1945">
        <v>15</v>
      </c>
      <c r="I1945">
        <v>570</v>
      </c>
      <c r="J1945">
        <v>0</v>
      </c>
      <c r="K1945">
        <v>0</v>
      </c>
      <c r="L1945">
        <v>510</v>
      </c>
      <c r="M1945">
        <v>115</v>
      </c>
      <c r="N1945">
        <v>-395</v>
      </c>
      <c r="O1945">
        <v>470</v>
      </c>
    </row>
    <row r="1946" spans="1:15">
      <c r="A1946" s="3" t="s">
        <v>10658</v>
      </c>
      <c r="B1946" s="3" t="s">
        <v>3343</v>
      </c>
      <c r="C1946" s="3" t="s">
        <v>10658</v>
      </c>
      <c r="D1946">
        <v>0</v>
      </c>
      <c r="E1946">
        <v>3108.5</v>
      </c>
      <c r="F1946">
        <f t="shared" si="30"/>
        <v>4200</v>
      </c>
      <c r="G1946">
        <v>4200</v>
      </c>
      <c r="H1946">
        <v>5338</v>
      </c>
      <c r="I1946">
        <v>0</v>
      </c>
      <c r="J1946">
        <v>0</v>
      </c>
      <c r="K1946">
        <v>0</v>
      </c>
      <c r="L1946">
        <v>4249.5</v>
      </c>
      <c r="M1946">
        <v>4198.5</v>
      </c>
      <c r="N1946">
        <v>-51</v>
      </c>
      <c r="O1946">
        <v>1139.5</v>
      </c>
    </row>
    <row r="1947" spans="1:15">
      <c r="A1947" s="3" t="s">
        <v>10659</v>
      </c>
      <c r="B1947" s="3" t="s">
        <v>10660</v>
      </c>
      <c r="C1947" s="3" t="s">
        <v>10659</v>
      </c>
      <c r="D1947">
        <v>0</v>
      </c>
      <c r="E1947">
        <v>0</v>
      </c>
      <c r="F1947">
        <f t="shared" si="30"/>
        <v>0</v>
      </c>
      <c r="G1947">
        <v>0</v>
      </c>
      <c r="H1947">
        <v>2</v>
      </c>
      <c r="I1947">
        <v>0</v>
      </c>
      <c r="J1947">
        <v>0</v>
      </c>
      <c r="K1947">
        <v>0</v>
      </c>
      <c r="L1947">
        <v>12</v>
      </c>
      <c r="M1947">
        <v>2</v>
      </c>
      <c r="N1947">
        <v>-10</v>
      </c>
      <c r="O1947">
        <v>0</v>
      </c>
    </row>
    <row r="1948" spans="1:15">
      <c r="A1948" s="3" t="s">
        <v>10661</v>
      </c>
      <c r="B1948" s="3" t="s">
        <v>4329</v>
      </c>
      <c r="C1948" s="3" t="s">
        <v>10661</v>
      </c>
      <c r="D1948">
        <v>0</v>
      </c>
      <c r="E1948">
        <v>0</v>
      </c>
      <c r="F1948">
        <f t="shared" si="30"/>
        <v>2000</v>
      </c>
      <c r="G1948">
        <v>0</v>
      </c>
      <c r="H1948">
        <v>0</v>
      </c>
      <c r="I1948">
        <v>2000</v>
      </c>
      <c r="J1948">
        <v>0</v>
      </c>
      <c r="K1948">
        <v>0</v>
      </c>
      <c r="L1948">
        <v>747</v>
      </c>
      <c r="M1948">
        <v>257</v>
      </c>
      <c r="N1948">
        <v>-490</v>
      </c>
      <c r="O1948">
        <v>1743</v>
      </c>
    </row>
    <row r="1949" spans="1:15">
      <c r="A1949" s="3" t="s">
        <v>10662</v>
      </c>
      <c r="B1949" s="3" t="s">
        <v>10663</v>
      </c>
      <c r="C1949" s="3" t="s">
        <v>10662</v>
      </c>
      <c r="D1949">
        <v>0</v>
      </c>
      <c r="E1949">
        <v>48</v>
      </c>
      <c r="F1949">
        <f t="shared" si="30"/>
        <v>605</v>
      </c>
      <c r="G1949">
        <v>110</v>
      </c>
      <c r="H1949">
        <v>86</v>
      </c>
      <c r="I1949">
        <v>495</v>
      </c>
      <c r="J1949">
        <v>0</v>
      </c>
      <c r="K1949">
        <v>0</v>
      </c>
      <c r="L1949">
        <v>353</v>
      </c>
      <c r="M1949">
        <v>319</v>
      </c>
      <c r="N1949">
        <v>-34</v>
      </c>
      <c r="O1949">
        <v>262</v>
      </c>
    </row>
    <row r="1950" spans="1:15">
      <c r="A1950" s="3" t="s">
        <v>10664</v>
      </c>
      <c r="B1950" s="3" t="s">
        <v>6407</v>
      </c>
      <c r="C1950" s="3" t="s">
        <v>10664</v>
      </c>
      <c r="D1950">
        <v>0</v>
      </c>
      <c r="E1950">
        <v>10</v>
      </c>
      <c r="F1950">
        <f t="shared" si="30"/>
        <v>0</v>
      </c>
      <c r="G1950">
        <v>0</v>
      </c>
      <c r="H1950">
        <v>8</v>
      </c>
      <c r="I1950">
        <v>0</v>
      </c>
      <c r="J1950">
        <v>0</v>
      </c>
      <c r="K1950">
        <v>0</v>
      </c>
      <c r="L1950">
        <v>8</v>
      </c>
      <c r="M1950">
        <v>8</v>
      </c>
      <c r="N1950">
        <v>0</v>
      </c>
      <c r="O1950">
        <v>0</v>
      </c>
    </row>
    <row r="1951" spans="1:15">
      <c r="A1951" s="3" t="s">
        <v>10665</v>
      </c>
      <c r="B1951" s="3" t="s">
        <v>10666</v>
      </c>
      <c r="C1951" s="3" t="s">
        <v>10665</v>
      </c>
      <c r="D1951">
        <v>0</v>
      </c>
      <c r="E1951">
        <v>8</v>
      </c>
      <c r="F1951">
        <f t="shared" si="30"/>
        <v>3150</v>
      </c>
      <c r="G1951">
        <v>0</v>
      </c>
      <c r="H1951">
        <v>0</v>
      </c>
      <c r="I1951">
        <v>3150</v>
      </c>
      <c r="J1951">
        <v>0</v>
      </c>
      <c r="K1951">
        <v>0</v>
      </c>
      <c r="L1951">
        <v>2645</v>
      </c>
      <c r="M1951">
        <v>3150</v>
      </c>
      <c r="N1951">
        <v>505</v>
      </c>
      <c r="O1951">
        <v>0</v>
      </c>
    </row>
    <row r="1952" spans="1:15">
      <c r="A1952" s="3" t="s">
        <v>10667</v>
      </c>
      <c r="B1952" s="3" t="s">
        <v>10668</v>
      </c>
      <c r="C1952" s="3" t="s">
        <v>10667</v>
      </c>
      <c r="D1952">
        <v>1</v>
      </c>
      <c r="E1952">
        <v>30</v>
      </c>
      <c r="F1952">
        <f t="shared" si="30"/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s="3" t="s">
        <v>10669</v>
      </c>
      <c r="B1953" s="3" t="s">
        <v>10670</v>
      </c>
      <c r="C1953" s="3" t="s">
        <v>10669</v>
      </c>
      <c r="D1953">
        <v>0</v>
      </c>
      <c r="E1953">
        <v>0</v>
      </c>
      <c r="F1953">
        <f t="shared" si="30"/>
        <v>19</v>
      </c>
      <c r="G1953">
        <v>7</v>
      </c>
      <c r="H1953">
        <v>4</v>
      </c>
      <c r="I1953">
        <v>12</v>
      </c>
      <c r="J1953">
        <v>0</v>
      </c>
      <c r="K1953">
        <v>0</v>
      </c>
      <c r="L1953">
        <v>11</v>
      </c>
      <c r="M1953">
        <v>9</v>
      </c>
      <c r="N1953">
        <v>-2</v>
      </c>
      <c r="O1953">
        <v>7</v>
      </c>
    </row>
    <row r="1954" spans="1:15">
      <c r="A1954" s="3" t="s">
        <v>10671</v>
      </c>
      <c r="B1954" s="3" t="s">
        <v>3785</v>
      </c>
      <c r="C1954" s="3" t="s">
        <v>10671</v>
      </c>
      <c r="D1954">
        <v>0</v>
      </c>
      <c r="E1954">
        <v>1768</v>
      </c>
      <c r="F1954">
        <f t="shared" si="30"/>
        <v>7580</v>
      </c>
      <c r="G1954">
        <v>2040</v>
      </c>
      <c r="H1954">
        <v>953</v>
      </c>
      <c r="I1954">
        <v>5540</v>
      </c>
      <c r="J1954">
        <v>0</v>
      </c>
      <c r="K1954">
        <v>0</v>
      </c>
      <c r="L1954">
        <v>6979</v>
      </c>
      <c r="M1954">
        <v>6268</v>
      </c>
      <c r="N1954">
        <v>-711</v>
      </c>
      <c r="O1954">
        <v>225</v>
      </c>
    </row>
    <row r="1955" spans="1:15">
      <c r="A1955" s="3" t="s">
        <v>10672</v>
      </c>
      <c r="B1955" s="3" t="s">
        <v>869</v>
      </c>
      <c r="C1955" s="3" t="s">
        <v>10672</v>
      </c>
      <c r="D1955">
        <v>0</v>
      </c>
      <c r="E1955">
        <v>0</v>
      </c>
      <c r="F1955">
        <f t="shared" si="30"/>
        <v>12800</v>
      </c>
      <c r="G1955">
        <v>0</v>
      </c>
      <c r="H1955">
        <v>0</v>
      </c>
      <c r="I1955">
        <v>12800</v>
      </c>
      <c r="J1955">
        <v>0</v>
      </c>
      <c r="K1955">
        <v>0</v>
      </c>
      <c r="L1955">
        <v>12223</v>
      </c>
      <c r="M1955">
        <v>12772</v>
      </c>
      <c r="N1955">
        <v>549</v>
      </c>
      <c r="O1955">
        <v>28</v>
      </c>
    </row>
    <row r="1956" spans="1:15">
      <c r="A1956" s="3" t="s">
        <v>10673</v>
      </c>
      <c r="B1956" s="4" t="s">
        <v>8307</v>
      </c>
      <c r="C1956" s="3" t="s">
        <v>10673</v>
      </c>
      <c r="D1956">
        <v>0</v>
      </c>
      <c r="E1956">
        <v>3003</v>
      </c>
      <c r="F1956">
        <f t="shared" si="30"/>
        <v>16000</v>
      </c>
      <c r="G1956">
        <v>8000</v>
      </c>
      <c r="H1956">
        <v>4150</v>
      </c>
      <c r="I1956">
        <v>8000</v>
      </c>
      <c r="J1956">
        <v>0</v>
      </c>
      <c r="K1956">
        <v>0</v>
      </c>
      <c r="L1956">
        <v>12414</v>
      </c>
      <c r="M1956">
        <v>12150</v>
      </c>
      <c r="N1956">
        <v>-264</v>
      </c>
      <c r="O1956">
        <v>0</v>
      </c>
    </row>
    <row r="1957" spans="1:15">
      <c r="A1957" s="3" t="s">
        <v>10674</v>
      </c>
      <c r="B1957" s="4" t="s">
        <v>8309</v>
      </c>
      <c r="C1957" s="3" t="s">
        <v>10674</v>
      </c>
      <c r="D1957">
        <v>1</v>
      </c>
      <c r="E1957">
        <v>2</v>
      </c>
      <c r="F1957">
        <f t="shared" si="30"/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4</v>
      </c>
      <c r="M1957">
        <v>0</v>
      </c>
      <c r="N1957">
        <v>-4</v>
      </c>
      <c r="O1957">
        <v>0</v>
      </c>
    </row>
    <row r="1958" spans="1:15">
      <c r="A1958" s="3" t="s">
        <v>10675</v>
      </c>
      <c r="B1958" s="3" t="s">
        <v>607</v>
      </c>
      <c r="C1958" s="3" t="s">
        <v>10675</v>
      </c>
      <c r="D1958">
        <v>0</v>
      </c>
      <c r="E1958">
        <v>0</v>
      </c>
      <c r="F1958">
        <f t="shared" si="30"/>
        <v>50</v>
      </c>
      <c r="G1958">
        <v>0</v>
      </c>
      <c r="H1958">
        <v>0</v>
      </c>
      <c r="I1958">
        <v>50</v>
      </c>
      <c r="J1958">
        <v>0</v>
      </c>
      <c r="K1958">
        <v>0</v>
      </c>
      <c r="L1958">
        <v>30</v>
      </c>
      <c r="M1958">
        <v>50</v>
      </c>
      <c r="N1958">
        <v>20</v>
      </c>
      <c r="O1958">
        <v>0</v>
      </c>
    </row>
    <row r="1959" spans="1:15">
      <c r="A1959" s="3" t="s">
        <v>10676</v>
      </c>
      <c r="B1959" s="3" t="s">
        <v>605</v>
      </c>
      <c r="C1959" s="3" t="s">
        <v>10676</v>
      </c>
      <c r="D1959">
        <v>0</v>
      </c>
      <c r="E1959">
        <v>94</v>
      </c>
      <c r="F1959">
        <f t="shared" si="30"/>
        <v>9325</v>
      </c>
      <c r="G1959">
        <v>0</v>
      </c>
      <c r="H1959">
        <v>28</v>
      </c>
      <c r="I1959">
        <v>9325</v>
      </c>
      <c r="J1959">
        <v>0</v>
      </c>
      <c r="K1959">
        <v>0</v>
      </c>
      <c r="L1959">
        <v>10266.25</v>
      </c>
      <c r="M1959">
        <v>-153</v>
      </c>
      <c r="N1959">
        <v>-10419.25</v>
      </c>
      <c r="O1959">
        <v>9506</v>
      </c>
    </row>
    <row r="1960" spans="1:15">
      <c r="A1960" s="3" t="s">
        <v>10677</v>
      </c>
      <c r="B1960" s="3" t="s">
        <v>603</v>
      </c>
      <c r="C1960" s="3" t="s">
        <v>10677</v>
      </c>
      <c r="D1960">
        <v>0</v>
      </c>
      <c r="E1960">
        <v>0</v>
      </c>
      <c r="F1960">
        <f t="shared" si="30"/>
        <v>3295</v>
      </c>
      <c r="G1960">
        <v>0</v>
      </c>
      <c r="H1960">
        <v>0</v>
      </c>
      <c r="I1960">
        <v>3295</v>
      </c>
      <c r="J1960">
        <v>0</v>
      </c>
      <c r="K1960">
        <v>0</v>
      </c>
      <c r="L1960">
        <v>3497</v>
      </c>
      <c r="M1960">
        <v>3295</v>
      </c>
      <c r="N1960">
        <v>-202</v>
      </c>
      <c r="O1960">
        <v>0</v>
      </c>
    </row>
    <row r="1961" spans="1:15">
      <c r="A1961" s="3" t="s">
        <v>10678</v>
      </c>
      <c r="B1961" s="3" t="s">
        <v>601</v>
      </c>
      <c r="C1961" s="3" t="s">
        <v>10678</v>
      </c>
      <c r="D1961">
        <v>0</v>
      </c>
      <c r="E1961">
        <v>60</v>
      </c>
      <c r="F1961">
        <f t="shared" si="30"/>
        <v>190</v>
      </c>
      <c r="G1961">
        <v>150</v>
      </c>
      <c r="H1961">
        <v>100</v>
      </c>
      <c r="I1961">
        <v>40</v>
      </c>
      <c r="J1961">
        <v>0</v>
      </c>
      <c r="K1961">
        <v>0</v>
      </c>
      <c r="L1961">
        <v>134</v>
      </c>
      <c r="M1961">
        <v>130</v>
      </c>
      <c r="N1961">
        <v>-4</v>
      </c>
      <c r="O1961">
        <v>10</v>
      </c>
    </row>
    <row r="1962" spans="1:15">
      <c r="A1962" s="3" t="s">
        <v>10679</v>
      </c>
      <c r="B1962" s="3" t="s">
        <v>599</v>
      </c>
      <c r="C1962" s="3" t="s">
        <v>10679</v>
      </c>
      <c r="D1962">
        <v>0</v>
      </c>
      <c r="E1962">
        <v>79</v>
      </c>
      <c r="F1962">
        <f t="shared" si="30"/>
        <v>260</v>
      </c>
      <c r="G1962">
        <v>160</v>
      </c>
      <c r="H1962">
        <v>170</v>
      </c>
      <c r="I1962">
        <v>100</v>
      </c>
      <c r="J1962">
        <v>0</v>
      </c>
      <c r="K1962">
        <v>0</v>
      </c>
      <c r="L1962">
        <v>183</v>
      </c>
      <c r="M1962">
        <v>164</v>
      </c>
      <c r="N1962">
        <v>-19</v>
      </c>
      <c r="O1962">
        <v>106</v>
      </c>
    </row>
    <row r="1963" spans="1:15">
      <c r="A1963" s="3" t="s">
        <v>10680</v>
      </c>
      <c r="B1963" s="4" t="s">
        <v>8308</v>
      </c>
      <c r="C1963" s="3" t="s">
        <v>10680</v>
      </c>
      <c r="D1963">
        <v>0</v>
      </c>
      <c r="E1963">
        <v>266</v>
      </c>
      <c r="F1963">
        <f t="shared" si="30"/>
        <v>0</v>
      </c>
      <c r="G1963">
        <v>0</v>
      </c>
      <c r="H1963">
        <v>259</v>
      </c>
      <c r="I1963">
        <v>0</v>
      </c>
      <c r="J1963">
        <v>0</v>
      </c>
      <c r="K1963">
        <v>0</v>
      </c>
      <c r="L1963">
        <v>53</v>
      </c>
      <c r="M1963">
        <v>259</v>
      </c>
      <c r="N1963">
        <v>206</v>
      </c>
      <c r="O1963">
        <v>0</v>
      </c>
    </row>
    <row r="1964" spans="1:15">
      <c r="A1964" s="3" t="s">
        <v>10681</v>
      </c>
      <c r="B1964" s="4" t="s">
        <v>8303</v>
      </c>
      <c r="C1964" s="3" t="s">
        <v>10681</v>
      </c>
      <c r="D1964">
        <v>0</v>
      </c>
      <c r="E1964">
        <v>822</v>
      </c>
      <c r="F1964">
        <f t="shared" si="30"/>
        <v>0</v>
      </c>
      <c r="G1964">
        <v>0</v>
      </c>
      <c r="H1964">
        <v>745</v>
      </c>
      <c r="I1964">
        <v>0</v>
      </c>
      <c r="J1964">
        <v>0</v>
      </c>
      <c r="K1964">
        <v>0</v>
      </c>
      <c r="L1964">
        <v>166</v>
      </c>
      <c r="M1964">
        <v>130</v>
      </c>
      <c r="N1964">
        <v>-36</v>
      </c>
      <c r="O1964">
        <v>615</v>
      </c>
    </row>
    <row r="1965" spans="1:15">
      <c r="A1965" s="3" t="s">
        <v>10682</v>
      </c>
      <c r="B1965" s="4" t="s">
        <v>8304</v>
      </c>
      <c r="C1965" s="3" t="s">
        <v>10682</v>
      </c>
      <c r="D1965">
        <v>0</v>
      </c>
      <c r="E1965">
        <v>202</v>
      </c>
      <c r="F1965">
        <f t="shared" si="30"/>
        <v>290</v>
      </c>
      <c r="G1965">
        <v>0</v>
      </c>
      <c r="H1965">
        <v>202</v>
      </c>
      <c r="I1965">
        <v>290</v>
      </c>
      <c r="J1965">
        <v>0</v>
      </c>
      <c r="K1965">
        <v>0</v>
      </c>
      <c r="L1965">
        <v>100</v>
      </c>
      <c r="M1965">
        <v>308</v>
      </c>
      <c r="N1965">
        <v>208</v>
      </c>
      <c r="O1965">
        <v>184</v>
      </c>
    </row>
    <row r="1966" spans="1:15">
      <c r="A1966" s="3" t="s">
        <v>10683</v>
      </c>
      <c r="B1966" s="3" t="s">
        <v>8302</v>
      </c>
      <c r="C1966" s="3" t="s">
        <v>10683</v>
      </c>
      <c r="D1966">
        <v>0</v>
      </c>
      <c r="E1966">
        <v>6</v>
      </c>
      <c r="F1966">
        <f t="shared" si="30"/>
        <v>162</v>
      </c>
      <c r="G1966">
        <v>27</v>
      </c>
      <c r="H1966">
        <v>17</v>
      </c>
      <c r="I1966">
        <v>135</v>
      </c>
      <c r="J1966">
        <v>0</v>
      </c>
      <c r="K1966">
        <v>0</v>
      </c>
      <c r="L1966">
        <v>174</v>
      </c>
      <c r="M1966">
        <v>134</v>
      </c>
      <c r="N1966">
        <v>-40</v>
      </c>
      <c r="O1966">
        <v>18</v>
      </c>
    </row>
    <row r="1967" spans="1:15">
      <c r="A1967" s="3" t="s">
        <v>10684</v>
      </c>
      <c r="B1967" s="3" t="s">
        <v>591</v>
      </c>
      <c r="C1967" s="3" t="s">
        <v>10684</v>
      </c>
      <c r="D1967">
        <v>0</v>
      </c>
      <c r="E1967">
        <v>12</v>
      </c>
      <c r="F1967">
        <f t="shared" si="30"/>
        <v>344</v>
      </c>
      <c r="G1967">
        <v>0</v>
      </c>
      <c r="H1967">
        <v>12</v>
      </c>
      <c r="I1967">
        <v>344</v>
      </c>
      <c r="J1967">
        <v>0</v>
      </c>
      <c r="K1967">
        <v>0</v>
      </c>
      <c r="L1967">
        <v>322</v>
      </c>
      <c r="M1967">
        <v>345</v>
      </c>
      <c r="N1967">
        <v>23</v>
      </c>
      <c r="O1967">
        <v>11</v>
      </c>
    </row>
    <row r="1968" spans="1:15">
      <c r="A1968" s="3" t="s">
        <v>10685</v>
      </c>
      <c r="B1968" s="4" t="s">
        <v>8305</v>
      </c>
      <c r="C1968" s="3" t="s">
        <v>10685</v>
      </c>
      <c r="D1968">
        <v>0</v>
      </c>
      <c r="E1968">
        <v>1200</v>
      </c>
      <c r="F1968">
        <f t="shared" si="30"/>
        <v>0</v>
      </c>
      <c r="G1968">
        <v>0</v>
      </c>
      <c r="H1968">
        <v>988</v>
      </c>
      <c r="I1968">
        <v>0</v>
      </c>
      <c r="J1968">
        <v>0</v>
      </c>
      <c r="K1968">
        <v>0</v>
      </c>
      <c r="L1968">
        <v>807</v>
      </c>
      <c r="M1968">
        <v>712</v>
      </c>
      <c r="N1968">
        <v>-95</v>
      </c>
      <c r="O1968">
        <v>276</v>
      </c>
    </row>
    <row r="1969" spans="1:15">
      <c r="A1969" s="3" t="s">
        <v>10686</v>
      </c>
      <c r="B1969" s="3" t="s">
        <v>587</v>
      </c>
      <c r="C1969" s="3" t="s">
        <v>10686</v>
      </c>
      <c r="D1969">
        <v>0</v>
      </c>
      <c r="E1969">
        <v>11</v>
      </c>
      <c r="F1969">
        <f t="shared" si="30"/>
        <v>40</v>
      </c>
      <c r="G1969">
        <v>0</v>
      </c>
      <c r="H1969">
        <v>4</v>
      </c>
      <c r="I1969">
        <v>40</v>
      </c>
      <c r="J1969">
        <v>0</v>
      </c>
      <c r="K1969">
        <v>0</v>
      </c>
      <c r="L1969">
        <v>32</v>
      </c>
      <c r="M1969">
        <v>27</v>
      </c>
      <c r="N1969">
        <v>-5</v>
      </c>
      <c r="O1969">
        <v>17</v>
      </c>
    </row>
    <row r="1970" spans="1:15">
      <c r="A1970" s="3" t="s">
        <v>10687</v>
      </c>
      <c r="B1970" s="3" t="s">
        <v>6401</v>
      </c>
      <c r="C1970" s="3" t="s">
        <v>10687</v>
      </c>
      <c r="D1970">
        <v>0</v>
      </c>
      <c r="E1970">
        <v>1300</v>
      </c>
      <c r="F1970">
        <f t="shared" si="30"/>
        <v>26</v>
      </c>
      <c r="G1970">
        <v>0</v>
      </c>
      <c r="H1970">
        <v>1167</v>
      </c>
      <c r="I1970">
        <v>26</v>
      </c>
      <c r="J1970">
        <v>0</v>
      </c>
      <c r="K1970">
        <v>0</v>
      </c>
      <c r="L1970">
        <v>407</v>
      </c>
      <c r="M1970">
        <v>1193</v>
      </c>
      <c r="N1970">
        <v>786</v>
      </c>
      <c r="O1970">
        <v>0</v>
      </c>
    </row>
    <row r="1971" spans="1:15">
      <c r="A1971" s="3" t="s">
        <v>10688</v>
      </c>
      <c r="B1971" s="3" t="s">
        <v>6399</v>
      </c>
      <c r="C1971" s="3" t="s">
        <v>10688</v>
      </c>
      <c r="D1971">
        <v>1</v>
      </c>
      <c r="E1971">
        <v>670</v>
      </c>
      <c r="F1971">
        <f t="shared" si="30"/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s="3" t="s">
        <v>10689</v>
      </c>
      <c r="B1972" s="3" t="s">
        <v>10690</v>
      </c>
      <c r="C1972" s="3" t="s">
        <v>10689</v>
      </c>
      <c r="D1972">
        <v>0</v>
      </c>
      <c r="E1972">
        <v>2056</v>
      </c>
      <c r="F1972">
        <f t="shared" si="30"/>
        <v>14603</v>
      </c>
      <c r="G1972">
        <v>5280</v>
      </c>
      <c r="H1972">
        <v>3529</v>
      </c>
      <c r="I1972">
        <v>9323</v>
      </c>
      <c r="J1972">
        <v>0</v>
      </c>
      <c r="K1972">
        <v>0</v>
      </c>
      <c r="L1972">
        <v>10787</v>
      </c>
      <c r="M1972">
        <v>11844</v>
      </c>
      <c r="N1972">
        <v>1057</v>
      </c>
      <c r="O1972">
        <v>1008</v>
      </c>
    </row>
    <row r="1973" spans="1:15">
      <c r="A1973" s="3" t="s">
        <v>10691</v>
      </c>
      <c r="B1973" s="3" t="s">
        <v>3783</v>
      </c>
      <c r="C1973" s="3" t="s">
        <v>10691</v>
      </c>
      <c r="D1973">
        <v>0</v>
      </c>
      <c r="E1973">
        <v>10835</v>
      </c>
      <c r="F1973">
        <f t="shared" si="30"/>
        <v>21300</v>
      </c>
      <c r="G1973">
        <v>0</v>
      </c>
      <c r="H1973">
        <v>11</v>
      </c>
      <c r="I1973">
        <v>21300</v>
      </c>
      <c r="J1973">
        <v>0</v>
      </c>
      <c r="K1973">
        <v>0</v>
      </c>
      <c r="L1973">
        <v>21828</v>
      </c>
      <c r="M1973">
        <v>19526</v>
      </c>
      <c r="N1973">
        <v>-2302</v>
      </c>
      <c r="O1973">
        <v>1785</v>
      </c>
    </row>
    <row r="1974" spans="1:15">
      <c r="A1974" s="3" t="s">
        <v>10692</v>
      </c>
      <c r="B1974" s="3" t="s">
        <v>999</v>
      </c>
      <c r="C1974" s="3" t="s">
        <v>10692</v>
      </c>
      <c r="D1974">
        <v>0</v>
      </c>
      <c r="E1974">
        <v>0</v>
      </c>
      <c r="F1974">
        <f t="shared" si="30"/>
        <v>4870</v>
      </c>
      <c r="G1974">
        <v>0</v>
      </c>
      <c r="H1974">
        <v>0</v>
      </c>
      <c r="I1974">
        <v>4870</v>
      </c>
      <c r="J1974">
        <v>0</v>
      </c>
      <c r="K1974">
        <v>0</v>
      </c>
      <c r="L1974">
        <v>5036</v>
      </c>
      <c r="M1974">
        <v>4665</v>
      </c>
      <c r="N1974">
        <v>-371</v>
      </c>
      <c r="O1974">
        <v>205</v>
      </c>
    </row>
    <row r="1975" spans="1:15">
      <c r="A1975" s="3" t="s">
        <v>10693</v>
      </c>
      <c r="B1975" s="4" t="s">
        <v>8310</v>
      </c>
      <c r="C1975" s="3" t="s">
        <v>10693</v>
      </c>
      <c r="D1975">
        <v>0</v>
      </c>
      <c r="E1975">
        <v>0</v>
      </c>
      <c r="F1975">
        <f t="shared" si="30"/>
        <v>110</v>
      </c>
      <c r="G1975">
        <v>0</v>
      </c>
      <c r="H1975">
        <v>0</v>
      </c>
      <c r="I1975">
        <v>110</v>
      </c>
      <c r="J1975">
        <v>0</v>
      </c>
      <c r="K1975">
        <v>0</v>
      </c>
      <c r="L1975">
        <v>50</v>
      </c>
      <c r="M1975">
        <v>50</v>
      </c>
      <c r="N1975">
        <v>0</v>
      </c>
      <c r="O1975">
        <v>60</v>
      </c>
    </row>
    <row r="1976" spans="1:15">
      <c r="A1976" s="3" t="s">
        <v>10694</v>
      </c>
      <c r="B1976" s="3" t="s">
        <v>979</v>
      </c>
      <c r="C1976" s="3" t="s">
        <v>10694</v>
      </c>
      <c r="D1976">
        <v>0</v>
      </c>
      <c r="E1976">
        <v>0</v>
      </c>
      <c r="F1976">
        <f t="shared" si="30"/>
        <v>5000</v>
      </c>
      <c r="G1976">
        <v>0</v>
      </c>
      <c r="H1976">
        <v>0</v>
      </c>
      <c r="I1976">
        <v>5000</v>
      </c>
      <c r="J1976">
        <v>0</v>
      </c>
      <c r="K1976">
        <v>0</v>
      </c>
      <c r="L1976">
        <v>4705</v>
      </c>
      <c r="M1976">
        <v>3839</v>
      </c>
      <c r="N1976">
        <v>-866</v>
      </c>
      <c r="O1976">
        <v>1161</v>
      </c>
    </row>
    <row r="1977" spans="1:15">
      <c r="A1977" s="3" t="s">
        <v>10695</v>
      </c>
      <c r="B1977" s="3" t="s">
        <v>10696</v>
      </c>
      <c r="C1977" s="3" t="s">
        <v>10695</v>
      </c>
      <c r="D1977">
        <v>0</v>
      </c>
      <c r="E1977">
        <v>0</v>
      </c>
      <c r="F1977">
        <f t="shared" si="30"/>
        <v>6000</v>
      </c>
      <c r="G1977">
        <v>0</v>
      </c>
      <c r="H1977">
        <v>0</v>
      </c>
      <c r="I1977">
        <v>6000</v>
      </c>
      <c r="J1977">
        <v>0</v>
      </c>
      <c r="K1977">
        <v>0</v>
      </c>
      <c r="L1977">
        <v>0</v>
      </c>
      <c r="M1977">
        <v>6000</v>
      </c>
      <c r="N1977">
        <v>6000</v>
      </c>
      <c r="O1977">
        <v>0</v>
      </c>
    </row>
    <row r="1978" spans="1:15">
      <c r="A1978" s="3" t="s">
        <v>10697</v>
      </c>
      <c r="B1978" s="4" t="s">
        <v>8306</v>
      </c>
      <c r="C1978" s="3" t="s">
        <v>10697</v>
      </c>
      <c r="D1978">
        <v>0</v>
      </c>
      <c r="E1978">
        <v>0</v>
      </c>
      <c r="F1978">
        <f t="shared" si="30"/>
        <v>1000</v>
      </c>
      <c r="G1978">
        <v>0</v>
      </c>
      <c r="H1978">
        <v>0</v>
      </c>
      <c r="I1978">
        <v>1000</v>
      </c>
      <c r="J1978">
        <v>0</v>
      </c>
      <c r="K1978">
        <v>0</v>
      </c>
      <c r="L1978">
        <v>163</v>
      </c>
      <c r="M1978">
        <v>0</v>
      </c>
      <c r="N1978">
        <v>-163</v>
      </c>
      <c r="O1978">
        <v>1000</v>
      </c>
    </row>
    <row r="1979" spans="1:15">
      <c r="A1979" s="3" t="s">
        <v>10698</v>
      </c>
      <c r="B1979" s="4" t="s">
        <v>8311</v>
      </c>
      <c r="C1979" s="3" t="s">
        <v>10698</v>
      </c>
      <c r="D1979">
        <v>0</v>
      </c>
      <c r="E1979">
        <v>30</v>
      </c>
      <c r="F1979">
        <f t="shared" si="30"/>
        <v>7800</v>
      </c>
      <c r="G1979">
        <v>6550</v>
      </c>
      <c r="H1979">
        <v>5823</v>
      </c>
      <c r="I1979">
        <v>1250</v>
      </c>
      <c r="J1979">
        <v>0</v>
      </c>
      <c r="K1979">
        <v>0</v>
      </c>
      <c r="L1979">
        <v>6640</v>
      </c>
      <c r="M1979">
        <v>6158</v>
      </c>
      <c r="N1979">
        <v>-482</v>
      </c>
      <c r="O1979">
        <v>915</v>
      </c>
    </row>
    <row r="1980" spans="1:15">
      <c r="A1980" s="3" t="s">
        <v>10699</v>
      </c>
      <c r="B1980" s="3" t="s">
        <v>186</v>
      </c>
      <c r="C1980" s="3" t="s">
        <v>10699</v>
      </c>
      <c r="D1980">
        <v>0</v>
      </c>
      <c r="E1980">
        <v>9</v>
      </c>
      <c r="F1980">
        <f t="shared" si="30"/>
        <v>1989</v>
      </c>
      <c r="G1980">
        <v>300</v>
      </c>
      <c r="H1980">
        <v>276</v>
      </c>
      <c r="I1980">
        <v>1689</v>
      </c>
      <c r="J1980">
        <v>0</v>
      </c>
      <c r="K1980">
        <v>0</v>
      </c>
      <c r="L1980">
        <v>2070</v>
      </c>
      <c r="M1980">
        <v>1912</v>
      </c>
      <c r="N1980">
        <v>-158</v>
      </c>
      <c r="O1980">
        <v>53</v>
      </c>
    </row>
    <row r="1981" spans="1:15">
      <c r="A1981" s="3" t="s">
        <v>10700</v>
      </c>
      <c r="B1981" s="3" t="s">
        <v>196</v>
      </c>
      <c r="C1981" s="3" t="s">
        <v>10700</v>
      </c>
      <c r="D1981">
        <v>0</v>
      </c>
      <c r="E1981">
        <v>46</v>
      </c>
      <c r="F1981">
        <f t="shared" si="30"/>
        <v>0</v>
      </c>
      <c r="G1981">
        <v>0</v>
      </c>
      <c r="H1981">
        <v>34</v>
      </c>
      <c r="I1981">
        <v>0</v>
      </c>
      <c r="J1981">
        <v>0</v>
      </c>
      <c r="K1981">
        <v>0</v>
      </c>
      <c r="L1981">
        <v>8</v>
      </c>
      <c r="M1981">
        <v>8</v>
      </c>
      <c r="N1981">
        <v>0</v>
      </c>
      <c r="O1981">
        <v>26</v>
      </c>
    </row>
    <row r="1982" spans="1:15">
      <c r="A1982" s="3" t="s">
        <v>10701</v>
      </c>
      <c r="B1982" s="3" t="s">
        <v>585</v>
      </c>
      <c r="C1982" s="3" t="s">
        <v>10701</v>
      </c>
      <c r="D1982">
        <v>0</v>
      </c>
      <c r="E1982">
        <v>267</v>
      </c>
      <c r="F1982">
        <f t="shared" si="30"/>
        <v>930</v>
      </c>
      <c r="G1982">
        <v>400</v>
      </c>
      <c r="H1982">
        <v>37</v>
      </c>
      <c r="I1982">
        <v>530</v>
      </c>
      <c r="J1982">
        <v>0</v>
      </c>
      <c r="K1982">
        <v>0</v>
      </c>
      <c r="L1982">
        <v>240</v>
      </c>
      <c r="M1982">
        <v>216</v>
      </c>
      <c r="N1982">
        <v>-24</v>
      </c>
      <c r="O1982">
        <v>351</v>
      </c>
    </row>
    <row r="1983" spans="1:15">
      <c r="A1983" s="3" t="s">
        <v>10702</v>
      </c>
      <c r="B1983" s="3" t="s">
        <v>58</v>
      </c>
      <c r="C1983" s="3" t="s">
        <v>10702</v>
      </c>
      <c r="D1983">
        <v>0</v>
      </c>
      <c r="E1983">
        <v>60</v>
      </c>
      <c r="F1983">
        <f t="shared" si="30"/>
        <v>50</v>
      </c>
      <c r="G1983">
        <v>0</v>
      </c>
      <c r="H1983">
        <v>40</v>
      </c>
      <c r="I1983">
        <v>50</v>
      </c>
      <c r="J1983">
        <v>0</v>
      </c>
      <c r="K1983">
        <v>0</v>
      </c>
      <c r="L1983">
        <v>0</v>
      </c>
      <c r="M1983">
        <v>40</v>
      </c>
      <c r="N1983">
        <v>40</v>
      </c>
      <c r="O1983">
        <v>50</v>
      </c>
    </row>
    <row r="1984" spans="1:15">
      <c r="A1984" s="3" t="s">
        <v>10703</v>
      </c>
      <c r="B1984" s="3" t="s">
        <v>4359</v>
      </c>
      <c r="C1984" s="3" t="s">
        <v>10703</v>
      </c>
      <c r="D1984">
        <v>0</v>
      </c>
      <c r="E1984">
        <v>189</v>
      </c>
      <c r="F1984">
        <f t="shared" si="30"/>
        <v>10</v>
      </c>
      <c r="G1984">
        <v>0</v>
      </c>
      <c r="H1984">
        <v>151</v>
      </c>
      <c r="I1984">
        <v>10</v>
      </c>
      <c r="J1984">
        <v>0</v>
      </c>
      <c r="K1984">
        <v>0</v>
      </c>
      <c r="L1984">
        <v>162</v>
      </c>
      <c r="M1984">
        <v>120</v>
      </c>
      <c r="N1984">
        <v>-42</v>
      </c>
      <c r="O1984">
        <v>41</v>
      </c>
    </row>
    <row r="1985" spans="1:15">
      <c r="A1985" s="3" t="s">
        <v>10704</v>
      </c>
      <c r="B1985" s="3" t="s">
        <v>4090</v>
      </c>
      <c r="C1985" s="3" t="s">
        <v>10704</v>
      </c>
      <c r="D1985">
        <v>0</v>
      </c>
      <c r="E1985">
        <v>1069</v>
      </c>
      <c r="F1985">
        <f t="shared" si="30"/>
        <v>3040</v>
      </c>
      <c r="G1985">
        <v>3040</v>
      </c>
      <c r="H1985">
        <v>1112</v>
      </c>
      <c r="I1985">
        <v>0</v>
      </c>
      <c r="J1985">
        <v>0</v>
      </c>
      <c r="K1985">
        <v>0</v>
      </c>
      <c r="L1985">
        <v>776</v>
      </c>
      <c r="M1985">
        <v>909</v>
      </c>
      <c r="N1985">
        <v>133</v>
      </c>
      <c r="O1985">
        <v>203</v>
      </c>
    </row>
    <row r="1986" spans="1:15">
      <c r="A1986" s="3" t="s">
        <v>10705</v>
      </c>
      <c r="B1986" s="3" t="s">
        <v>3707</v>
      </c>
      <c r="C1986" s="3" t="s">
        <v>10705</v>
      </c>
      <c r="D1986">
        <v>0</v>
      </c>
      <c r="E1986">
        <v>370</v>
      </c>
      <c r="F1986">
        <f t="shared" si="30"/>
        <v>940</v>
      </c>
      <c r="G1986">
        <v>680</v>
      </c>
      <c r="H1986">
        <v>28</v>
      </c>
      <c r="I1986">
        <v>260</v>
      </c>
      <c r="J1986">
        <v>0</v>
      </c>
      <c r="K1986">
        <v>0</v>
      </c>
      <c r="L1986">
        <v>80</v>
      </c>
      <c r="M1986">
        <v>68</v>
      </c>
      <c r="N1986">
        <v>-12</v>
      </c>
      <c r="O1986">
        <v>220</v>
      </c>
    </row>
    <row r="1987" spans="1:15">
      <c r="A1987" s="3" t="s">
        <v>10706</v>
      </c>
      <c r="B1987" s="3" t="s">
        <v>3481</v>
      </c>
      <c r="C1987" s="3" t="s">
        <v>10706</v>
      </c>
      <c r="D1987">
        <v>0</v>
      </c>
      <c r="E1987">
        <v>172</v>
      </c>
      <c r="F1987">
        <f t="shared" ref="F1987:F2050" si="31">G1987+I1987</f>
        <v>580</v>
      </c>
      <c r="G1987">
        <v>150</v>
      </c>
      <c r="H1987">
        <v>182</v>
      </c>
      <c r="I1987">
        <v>430</v>
      </c>
      <c r="J1987">
        <v>0</v>
      </c>
      <c r="K1987">
        <v>0</v>
      </c>
      <c r="L1987">
        <v>638</v>
      </c>
      <c r="M1987">
        <v>517</v>
      </c>
      <c r="N1987">
        <v>-121</v>
      </c>
      <c r="O1987">
        <v>95</v>
      </c>
    </row>
    <row r="1988" spans="1:15">
      <c r="A1988" s="3" t="s">
        <v>10707</v>
      </c>
      <c r="B1988" s="3" t="s">
        <v>1099</v>
      </c>
      <c r="C1988" s="3" t="s">
        <v>10707</v>
      </c>
      <c r="D1988">
        <v>0</v>
      </c>
      <c r="E1988">
        <v>0</v>
      </c>
      <c r="F1988">
        <f t="shared" si="31"/>
        <v>239</v>
      </c>
      <c r="G1988">
        <v>0</v>
      </c>
      <c r="H1988">
        <v>0</v>
      </c>
      <c r="I1988">
        <v>239</v>
      </c>
      <c r="J1988">
        <v>0</v>
      </c>
      <c r="K1988">
        <v>0</v>
      </c>
      <c r="L1988">
        <v>179</v>
      </c>
      <c r="M1988">
        <v>239</v>
      </c>
      <c r="N1988">
        <v>60</v>
      </c>
      <c r="O1988">
        <v>0</v>
      </c>
    </row>
    <row r="1989" spans="1:15">
      <c r="A1989" s="3" t="s">
        <v>10708</v>
      </c>
      <c r="B1989" s="3" t="s">
        <v>583</v>
      </c>
      <c r="C1989" s="3" t="s">
        <v>10708</v>
      </c>
      <c r="D1989">
        <v>1</v>
      </c>
      <c r="E1989">
        <v>5</v>
      </c>
      <c r="F1989">
        <f t="shared" si="31"/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s="3" t="s">
        <v>10709</v>
      </c>
      <c r="B1990" s="3" t="s">
        <v>581</v>
      </c>
      <c r="C1990" s="3" t="s">
        <v>10709</v>
      </c>
      <c r="D1990">
        <v>1</v>
      </c>
      <c r="E1990">
        <v>8</v>
      </c>
      <c r="F1990">
        <f t="shared" si="31"/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s="3" t="s">
        <v>10710</v>
      </c>
      <c r="B1991" s="3" t="s">
        <v>579</v>
      </c>
      <c r="C1991" s="3" t="s">
        <v>10710</v>
      </c>
      <c r="D1991">
        <v>1</v>
      </c>
      <c r="E1991">
        <v>39</v>
      </c>
      <c r="F1991">
        <f t="shared" si="31"/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s="3" t="s">
        <v>10711</v>
      </c>
      <c r="B1992" s="3" t="s">
        <v>577</v>
      </c>
      <c r="C1992" s="3" t="s">
        <v>10711</v>
      </c>
      <c r="D1992">
        <v>1</v>
      </c>
      <c r="E1992">
        <v>42</v>
      </c>
      <c r="F1992">
        <f t="shared" si="31"/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s="3" t="s">
        <v>10712</v>
      </c>
      <c r="B1993" s="4" t="s">
        <v>8314</v>
      </c>
      <c r="C1993" s="3" t="s">
        <v>10712</v>
      </c>
      <c r="D1993">
        <v>0</v>
      </c>
      <c r="E1993">
        <v>149</v>
      </c>
      <c r="F1993">
        <f t="shared" si="31"/>
        <v>100</v>
      </c>
      <c r="G1993">
        <v>0</v>
      </c>
      <c r="H1993">
        <v>148</v>
      </c>
      <c r="I1993">
        <v>100</v>
      </c>
      <c r="J1993">
        <v>0</v>
      </c>
      <c r="K1993">
        <v>0</v>
      </c>
      <c r="L1993">
        <v>68</v>
      </c>
      <c r="M1993">
        <v>157</v>
      </c>
      <c r="N1993">
        <v>89</v>
      </c>
      <c r="O1993">
        <v>91</v>
      </c>
    </row>
    <row r="1994" spans="1:15">
      <c r="A1994" s="3" t="s">
        <v>10713</v>
      </c>
      <c r="B1994" s="3" t="s">
        <v>575</v>
      </c>
      <c r="C1994" s="3" t="s">
        <v>10713</v>
      </c>
      <c r="D1994">
        <v>0</v>
      </c>
      <c r="E1994">
        <v>19</v>
      </c>
      <c r="F1994">
        <f t="shared" si="31"/>
        <v>90</v>
      </c>
      <c r="G1994">
        <v>90</v>
      </c>
      <c r="H1994">
        <v>66</v>
      </c>
      <c r="I1994">
        <v>0</v>
      </c>
      <c r="J1994">
        <v>0</v>
      </c>
      <c r="K1994">
        <v>0</v>
      </c>
      <c r="L1994">
        <v>53</v>
      </c>
      <c r="M1994">
        <v>66</v>
      </c>
      <c r="N1994">
        <v>13</v>
      </c>
      <c r="O1994">
        <v>0</v>
      </c>
    </row>
    <row r="1995" spans="1:15">
      <c r="A1995" s="3" t="s">
        <v>10714</v>
      </c>
      <c r="B1995" s="3" t="s">
        <v>122</v>
      </c>
      <c r="C1995" s="3" t="s">
        <v>10714</v>
      </c>
      <c r="D1995">
        <v>0</v>
      </c>
      <c r="E1995">
        <v>25</v>
      </c>
      <c r="F1995">
        <f t="shared" si="31"/>
        <v>15</v>
      </c>
      <c r="G1995">
        <v>0</v>
      </c>
      <c r="H1995">
        <v>17</v>
      </c>
      <c r="I1995">
        <v>15</v>
      </c>
      <c r="J1995">
        <v>0</v>
      </c>
      <c r="K1995">
        <v>0</v>
      </c>
      <c r="L1995">
        <v>22</v>
      </c>
      <c r="M1995">
        <v>26</v>
      </c>
      <c r="N1995">
        <v>4</v>
      </c>
      <c r="O1995">
        <v>6</v>
      </c>
    </row>
    <row r="1996" spans="1:15">
      <c r="A1996" s="3" t="s">
        <v>10715</v>
      </c>
      <c r="B1996" s="3" t="s">
        <v>573</v>
      </c>
      <c r="C1996" s="3" t="s">
        <v>10715</v>
      </c>
      <c r="D1996">
        <v>0</v>
      </c>
      <c r="E1996">
        <v>290</v>
      </c>
      <c r="F1996">
        <f t="shared" si="31"/>
        <v>685</v>
      </c>
      <c r="G1996">
        <v>350</v>
      </c>
      <c r="H1996">
        <v>400</v>
      </c>
      <c r="I1996">
        <v>335</v>
      </c>
      <c r="J1996">
        <v>0</v>
      </c>
      <c r="K1996">
        <v>0</v>
      </c>
      <c r="L1996">
        <v>691</v>
      </c>
      <c r="M1996">
        <v>679</v>
      </c>
      <c r="N1996">
        <v>-12</v>
      </c>
      <c r="O1996">
        <v>56</v>
      </c>
    </row>
    <row r="1997" spans="1:15">
      <c r="A1997" s="3" t="s">
        <v>10716</v>
      </c>
      <c r="B1997" s="3" t="s">
        <v>571</v>
      </c>
      <c r="C1997" s="3" t="s">
        <v>10716</v>
      </c>
      <c r="D1997">
        <v>0</v>
      </c>
      <c r="E1997">
        <v>164</v>
      </c>
      <c r="F1997">
        <f t="shared" si="31"/>
        <v>195</v>
      </c>
      <c r="G1997">
        <v>100</v>
      </c>
      <c r="H1997">
        <v>201</v>
      </c>
      <c r="I1997">
        <v>95</v>
      </c>
      <c r="J1997">
        <v>0</v>
      </c>
      <c r="K1997">
        <v>0</v>
      </c>
      <c r="L1997">
        <v>130</v>
      </c>
      <c r="M1997">
        <v>237</v>
      </c>
      <c r="N1997">
        <v>107</v>
      </c>
      <c r="O1997">
        <v>59</v>
      </c>
    </row>
    <row r="1998" spans="1:15">
      <c r="A1998" s="3" t="s">
        <v>10717</v>
      </c>
      <c r="B1998" s="3" t="s">
        <v>6397</v>
      </c>
      <c r="C1998" s="3" t="s">
        <v>10717</v>
      </c>
      <c r="D1998">
        <v>0</v>
      </c>
      <c r="E1998">
        <v>777</v>
      </c>
      <c r="F1998">
        <f t="shared" si="31"/>
        <v>410</v>
      </c>
      <c r="G1998">
        <v>350</v>
      </c>
      <c r="H1998">
        <v>827</v>
      </c>
      <c r="I1998">
        <v>60</v>
      </c>
      <c r="J1998">
        <v>0</v>
      </c>
      <c r="K1998">
        <v>0</v>
      </c>
      <c r="L1998">
        <v>733</v>
      </c>
      <c r="M1998">
        <v>759</v>
      </c>
      <c r="N1998">
        <v>26</v>
      </c>
      <c r="O1998">
        <v>128</v>
      </c>
    </row>
    <row r="1999" spans="1:15">
      <c r="A1999" s="3" t="s">
        <v>10718</v>
      </c>
      <c r="B1999" s="3" t="s">
        <v>10719</v>
      </c>
      <c r="C1999" s="3" t="s">
        <v>10718</v>
      </c>
      <c r="D1999">
        <v>0</v>
      </c>
      <c r="E1999">
        <v>6906.7</v>
      </c>
      <c r="F1999">
        <f t="shared" si="31"/>
        <v>0</v>
      </c>
      <c r="G1999">
        <v>0</v>
      </c>
      <c r="H1999">
        <v>5665.95</v>
      </c>
      <c r="I1999">
        <v>0</v>
      </c>
      <c r="J1999">
        <v>0</v>
      </c>
      <c r="K1999">
        <v>0</v>
      </c>
      <c r="L1999">
        <v>3513.57</v>
      </c>
      <c r="M1999">
        <v>3039.45</v>
      </c>
      <c r="N1999">
        <v>-474.12</v>
      </c>
      <c r="O1999">
        <v>2626.5</v>
      </c>
    </row>
    <row r="2000" spans="1:15">
      <c r="A2000" s="3" t="s">
        <v>10720</v>
      </c>
      <c r="B2000" s="3" t="s">
        <v>3442</v>
      </c>
      <c r="C2000" s="3" t="s">
        <v>10720</v>
      </c>
      <c r="D2000">
        <v>0</v>
      </c>
      <c r="E2000">
        <v>79</v>
      </c>
      <c r="F2000">
        <f t="shared" si="31"/>
        <v>0</v>
      </c>
      <c r="G2000">
        <v>0</v>
      </c>
      <c r="H2000">
        <v>79</v>
      </c>
      <c r="I2000">
        <v>0</v>
      </c>
      <c r="J2000">
        <v>0</v>
      </c>
      <c r="K2000">
        <v>0</v>
      </c>
      <c r="L2000">
        <v>20</v>
      </c>
      <c r="M2000">
        <v>20</v>
      </c>
      <c r="N2000">
        <v>0</v>
      </c>
      <c r="O2000">
        <v>59</v>
      </c>
    </row>
    <row r="2001" spans="1:15">
      <c r="A2001" s="3" t="s">
        <v>10721</v>
      </c>
      <c r="B2001" s="3" t="s">
        <v>3382</v>
      </c>
      <c r="C2001" s="3" t="s">
        <v>10721</v>
      </c>
      <c r="D2001">
        <v>0</v>
      </c>
      <c r="E2001">
        <v>190</v>
      </c>
      <c r="F2001">
        <f t="shared" si="31"/>
        <v>370</v>
      </c>
      <c r="G2001">
        <v>150</v>
      </c>
      <c r="H2001">
        <v>147</v>
      </c>
      <c r="I2001">
        <v>220</v>
      </c>
      <c r="J2001">
        <v>0</v>
      </c>
      <c r="K2001">
        <v>0</v>
      </c>
      <c r="L2001">
        <v>406</v>
      </c>
      <c r="M2001">
        <v>222</v>
      </c>
      <c r="N2001">
        <v>-184</v>
      </c>
      <c r="O2001">
        <v>145</v>
      </c>
    </row>
    <row r="2002" spans="1:15">
      <c r="A2002" s="3" t="s">
        <v>10722</v>
      </c>
      <c r="B2002" s="3" t="s">
        <v>10723</v>
      </c>
      <c r="C2002" s="3" t="s">
        <v>10722</v>
      </c>
      <c r="D2002">
        <v>0</v>
      </c>
      <c r="E2002">
        <v>117</v>
      </c>
      <c r="F2002">
        <f t="shared" si="31"/>
        <v>75</v>
      </c>
      <c r="G2002">
        <v>0</v>
      </c>
      <c r="H2002">
        <v>52</v>
      </c>
      <c r="I2002">
        <v>75</v>
      </c>
      <c r="J2002">
        <v>0</v>
      </c>
      <c r="K2002">
        <v>0</v>
      </c>
      <c r="L2002">
        <v>120</v>
      </c>
      <c r="M2002">
        <v>96</v>
      </c>
      <c r="N2002">
        <v>-24</v>
      </c>
      <c r="O2002">
        <v>31</v>
      </c>
    </row>
    <row r="2003" spans="1:15">
      <c r="A2003" s="3" t="s">
        <v>10724</v>
      </c>
      <c r="B2003" s="3" t="s">
        <v>925</v>
      </c>
      <c r="C2003" s="3" t="s">
        <v>10724</v>
      </c>
      <c r="D2003">
        <v>0</v>
      </c>
      <c r="E2003">
        <v>0</v>
      </c>
      <c r="F2003">
        <f t="shared" si="31"/>
        <v>220</v>
      </c>
      <c r="G2003">
        <v>0</v>
      </c>
      <c r="H2003">
        <v>0</v>
      </c>
      <c r="I2003">
        <v>220</v>
      </c>
      <c r="J2003">
        <v>0</v>
      </c>
      <c r="K2003">
        <v>0</v>
      </c>
      <c r="L2003">
        <v>161</v>
      </c>
      <c r="M2003">
        <v>210</v>
      </c>
      <c r="N2003">
        <v>49</v>
      </c>
      <c r="O2003">
        <v>10</v>
      </c>
    </row>
    <row r="2004" spans="1:15">
      <c r="A2004" s="3" t="s">
        <v>10725</v>
      </c>
      <c r="B2004" s="3" t="s">
        <v>569</v>
      </c>
      <c r="C2004" s="3" t="s">
        <v>10725</v>
      </c>
      <c r="D2004">
        <v>0</v>
      </c>
      <c r="E2004">
        <v>292</v>
      </c>
      <c r="F2004">
        <f t="shared" si="31"/>
        <v>90</v>
      </c>
      <c r="G2004">
        <v>0</v>
      </c>
      <c r="H2004">
        <v>246</v>
      </c>
      <c r="I2004">
        <v>90</v>
      </c>
      <c r="J2004">
        <v>0</v>
      </c>
      <c r="K2004">
        <v>0</v>
      </c>
      <c r="L2004">
        <v>321</v>
      </c>
      <c r="M2004">
        <v>320</v>
      </c>
      <c r="N2004">
        <v>-1</v>
      </c>
      <c r="O2004">
        <v>16</v>
      </c>
    </row>
    <row r="2005" spans="1:15">
      <c r="A2005" s="3" t="s">
        <v>10726</v>
      </c>
      <c r="B2005" s="4" t="s">
        <v>8317</v>
      </c>
      <c r="C2005" s="3" t="s">
        <v>10726</v>
      </c>
      <c r="D2005">
        <v>0</v>
      </c>
      <c r="E2005">
        <v>71</v>
      </c>
      <c r="F2005">
        <f t="shared" si="31"/>
        <v>100</v>
      </c>
      <c r="G2005">
        <v>0</v>
      </c>
      <c r="H2005">
        <v>6</v>
      </c>
      <c r="I2005">
        <v>100</v>
      </c>
      <c r="J2005">
        <v>0</v>
      </c>
      <c r="K2005">
        <v>0</v>
      </c>
      <c r="L2005">
        <v>103</v>
      </c>
      <c r="M2005">
        <v>106</v>
      </c>
      <c r="N2005">
        <v>3</v>
      </c>
      <c r="O2005">
        <v>0</v>
      </c>
    </row>
    <row r="2006" spans="1:15">
      <c r="A2006" s="3" t="s">
        <v>10727</v>
      </c>
      <c r="B2006" s="3" t="s">
        <v>855</v>
      </c>
      <c r="C2006" s="3" t="s">
        <v>10727</v>
      </c>
      <c r="D2006">
        <v>0</v>
      </c>
      <c r="E2006">
        <v>0</v>
      </c>
      <c r="F2006">
        <f t="shared" si="31"/>
        <v>40</v>
      </c>
      <c r="G2006">
        <v>40</v>
      </c>
      <c r="H2006">
        <v>39</v>
      </c>
      <c r="I2006">
        <v>0</v>
      </c>
      <c r="J2006">
        <v>0</v>
      </c>
      <c r="K2006">
        <v>0</v>
      </c>
      <c r="L2006">
        <v>24</v>
      </c>
      <c r="M2006">
        <v>31</v>
      </c>
      <c r="N2006">
        <v>7</v>
      </c>
      <c r="O2006">
        <v>8</v>
      </c>
    </row>
    <row r="2007" spans="1:15">
      <c r="A2007" s="3" t="s">
        <v>10728</v>
      </c>
      <c r="B2007" s="4" t="s">
        <v>8320</v>
      </c>
      <c r="C2007" s="3" t="s">
        <v>10728</v>
      </c>
      <c r="D2007">
        <v>1</v>
      </c>
      <c r="E2007">
        <v>1</v>
      </c>
      <c r="F2007">
        <f t="shared" si="31"/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s="3" t="s">
        <v>10729</v>
      </c>
      <c r="B2008" s="4" t="s">
        <v>8318</v>
      </c>
      <c r="C2008" s="3" t="s">
        <v>10729</v>
      </c>
      <c r="D2008">
        <v>0</v>
      </c>
      <c r="E2008">
        <v>129</v>
      </c>
      <c r="F2008">
        <f t="shared" si="31"/>
        <v>0</v>
      </c>
      <c r="G2008">
        <v>0</v>
      </c>
      <c r="H2008">
        <v>88</v>
      </c>
      <c r="I2008">
        <v>0</v>
      </c>
      <c r="J2008">
        <v>0</v>
      </c>
      <c r="K2008">
        <v>0</v>
      </c>
      <c r="L2008">
        <v>105</v>
      </c>
      <c r="M2008">
        <v>67</v>
      </c>
      <c r="N2008">
        <v>-38</v>
      </c>
      <c r="O2008">
        <v>21</v>
      </c>
    </row>
    <row r="2009" spans="1:15">
      <c r="A2009" s="3" t="s">
        <v>10730</v>
      </c>
      <c r="B2009" s="3" t="s">
        <v>80</v>
      </c>
      <c r="C2009" s="3" t="s">
        <v>10730</v>
      </c>
      <c r="D2009">
        <v>0</v>
      </c>
      <c r="E2009">
        <v>49</v>
      </c>
      <c r="F2009">
        <f t="shared" si="31"/>
        <v>200</v>
      </c>
      <c r="G2009">
        <v>150</v>
      </c>
      <c r="H2009">
        <v>120</v>
      </c>
      <c r="I2009">
        <v>50</v>
      </c>
      <c r="J2009">
        <v>0</v>
      </c>
      <c r="K2009">
        <v>0</v>
      </c>
      <c r="L2009">
        <v>0</v>
      </c>
      <c r="M2009">
        <v>170</v>
      </c>
      <c r="N2009">
        <v>170</v>
      </c>
      <c r="O2009">
        <v>0</v>
      </c>
    </row>
    <row r="2010" spans="1:15">
      <c r="A2010" s="3" t="s">
        <v>10731</v>
      </c>
      <c r="B2010" s="3" t="s">
        <v>10732</v>
      </c>
      <c r="C2010" s="3" t="s">
        <v>10731</v>
      </c>
      <c r="D2010">
        <v>1</v>
      </c>
      <c r="E2010">
        <v>40</v>
      </c>
      <c r="F2010">
        <f t="shared" si="31"/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s="3" t="s">
        <v>10733</v>
      </c>
      <c r="B2011" s="3" t="s">
        <v>10734</v>
      </c>
      <c r="C2011" s="3" t="s">
        <v>10733</v>
      </c>
      <c r="D2011">
        <v>0</v>
      </c>
      <c r="E2011">
        <v>24</v>
      </c>
      <c r="F2011">
        <f t="shared" si="31"/>
        <v>2900</v>
      </c>
      <c r="G2011">
        <v>2150</v>
      </c>
      <c r="H2011">
        <v>1786</v>
      </c>
      <c r="I2011">
        <v>750</v>
      </c>
      <c r="J2011">
        <v>0</v>
      </c>
      <c r="K2011">
        <v>0</v>
      </c>
      <c r="L2011">
        <v>2333</v>
      </c>
      <c r="M2011">
        <v>2192</v>
      </c>
      <c r="N2011">
        <v>-141</v>
      </c>
      <c r="O2011">
        <v>344</v>
      </c>
    </row>
    <row r="2012" spans="1:15">
      <c r="A2012" s="3" t="s">
        <v>10735</v>
      </c>
      <c r="B2012" s="3" t="s">
        <v>10736</v>
      </c>
      <c r="C2012" s="3" t="s">
        <v>10735</v>
      </c>
      <c r="D2012">
        <v>0</v>
      </c>
      <c r="E2012">
        <v>146</v>
      </c>
      <c r="F2012">
        <f t="shared" si="31"/>
        <v>2300</v>
      </c>
      <c r="G2012">
        <v>0</v>
      </c>
      <c r="H2012">
        <v>0</v>
      </c>
      <c r="I2012">
        <v>2300</v>
      </c>
      <c r="J2012">
        <v>0</v>
      </c>
      <c r="K2012">
        <v>0</v>
      </c>
      <c r="L2012">
        <v>0</v>
      </c>
      <c r="M2012">
        <v>2036</v>
      </c>
      <c r="N2012">
        <v>2036</v>
      </c>
      <c r="O2012">
        <v>264</v>
      </c>
    </row>
    <row r="2013" spans="1:15">
      <c r="A2013" s="3" t="s">
        <v>10737</v>
      </c>
      <c r="B2013" s="3" t="s">
        <v>10738</v>
      </c>
      <c r="C2013" s="3" t="s">
        <v>10737</v>
      </c>
      <c r="D2013">
        <v>0</v>
      </c>
      <c r="E2013">
        <v>180</v>
      </c>
      <c r="F2013">
        <f t="shared" si="31"/>
        <v>930</v>
      </c>
      <c r="G2013">
        <v>0</v>
      </c>
      <c r="H2013">
        <v>180</v>
      </c>
      <c r="I2013">
        <v>930</v>
      </c>
      <c r="J2013">
        <v>0</v>
      </c>
      <c r="K2013">
        <v>0</v>
      </c>
      <c r="L2013">
        <v>48.8</v>
      </c>
      <c r="M2013">
        <v>1089.3</v>
      </c>
      <c r="N2013">
        <v>1040.5</v>
      </c>
      <c r="O2013">
        <v>20.7</v>
      </c>
    </row>
    <row r="2014" spans="1:15">
      <c r="A2014" s="3" t="s">
        <v>10739</v>
      </c>
      <c r="B2014" s="3" t="s">
        <v>4361</v>
      </c>
      <c r="C2014" s="3" t="s">
        <v>10739</v>
      </c>
      <c r="D2014">
        <v>0</v>
      </c>
      <c r="E2014">
        <v>89</v>
      </c>
      <c r="F2014">
        <f t="shared" si="31"/>
        <v>0</v>
      </c>
      <c r="G2014">
        <v>0</v>
      </c>
      <c r="H2014">
        <v>81</v>
      </c>
      <c r="I2014">
        <v>0</v>
      </c>
      <c r="J2014">
        <v>0</v>
      </c>
      <c r="K2014">
        <v>0</v>
      </c>
      <c r="L2014">
        <v>9</v>
      </c>
      <c r="M2014">
        <v>-28</v>
      </c>
      <c r="N2014">
        <v>-37</v>
      </c>
      <c r="O2014">
        <v>109</v>
      </c>
    </row>
    <row r="2015" spans="1:15">
      <c r="A2015" s="3" t="s">
        <v>10740</v>
      </c>
      <c r="B2015" s="3" t="s">
        <v>10741</v>
      </c>
      <c r="C2015" s="3" t="s">
        <v>10740</v>
      </c>
      <c r="D2015">
        <v>0</v>
      </c>
      <c r="E2015">
        <v>0</v>
      </c>
      <c r="F2015">
        <f t="shared" si="31"/>
        <v>20</v>
      </c>
      <c r="G2015">
        <v>0</v>
      </c>
      <c r="H2015">
        <v>0</v>
      </c>
      <c r="I2015">
        <v>20</v>
      </c>
      <c r="J2015">
        <v>0</v>
      </c>
      <c r="K2015">
        <v>0</v>
      </c>
      <c r="L2015">
        <v>0</v>
      </c>
      <c r="M2015">
        <v>1</v>
      </c>
      <c r="N2015">
        <v>1</v>
      </c>
      <c r="O2015">
        <v>19</v>
      </c>
    </row>
    <row r="2016" spans="1:15">
      <c r="A2016" s="3" t="s">
        <v>10742</v>
      </c>
      <c r="B2016" s="4" t="s">
        <v>8316</v>
      </c>
      <c r="C2016" s="3" t="s">
        <v>10742</v>
      </c>
      <c r="D2016">
        <v>0</v>
      </c>
      <c r="E2016">
        <v>0</v>
      </c>
      <c r="F2016">
        <f t="shared" si="31"/>
        <v>50</v>
      </c>
      <c r="G2016">
        <v>0</v>
      </c>
      <c r="H2016">
        <v>0</v>
      </c>
      <c r="I2016">
        <v>50</v>
      </c>
      <c r="J2016">
        <v>0</v>
      </c>
      <c r="K2016">
        <v>0</v>
      </c>
      <c r="L2016">
        <v>2</v>
      </c>
      <c r="M2016">
        <v>50</v>
      </c>
      <c r="N2016">
        <v>48</v>
      </c>
      <c r="O2016">
        <v>0</v>
      </c>
    </row>
    <row r="2017" spans="1:15">
      <c r="A2017" s="3" t="s">
        <v>10743</v>
      </c>
      <c r="B2017" s="3" t="s">
        <v>10744</v>
      </c>
      <c r="C2017" s="3" t="s">
        <v>10743</v>
      </c>
      <c r="D2017">
        <v>0</v>
      </c>
      <c r="E2017">
        <v>3</v>
      </c>
      <c r="F2017">
        <f t="shared" si="31"/>
        <v>100</v>
      </c>
      <c r="G2017">
        <v>100</v>
      </c>
      <c r="H2017">
        <v>88</v>
      </c>
      <c r="I2017">
        <v>0</v>
      </c>
      <c r="J2017">
        <v>0</v>
      </c>
      <c r="K2017">
        <v>0</v>
      </c>
      <c r="L2017">
        <v>51</v>
      </c>
      <c r="M2017">
        <v>38</v>
      </c>
      <c r="N2017">
        <v>-13</v>
      </c>
      <c r="O2017">
        <v>50</v>
      </c>
    </row>
    <row r="2018" spans="1:15">
      <c r="A2018" s="3" t="s">
        <v>10745</v>
      </c>
      <c r="B2018" s="3" t="s">
        <v>3393</v>
      </c>
      <c r="C2018" s="3" t="s">
        <v>10745</v>
      </c>
      <c r="D2018">
        <v>0</v>
      </c>
      <c r="E2018">
        <v>33425</v>
      </c>
      <c r="F2018">
        <f t="shared" si="31"/>
        <v>29000</v>
      </c>
      <c r="G2018">
        <v>9000</v>
      </c>
      <c r="H2018">
        <v>29764</v>
      </c>
      <c r="I2018">
        <v>20000</v>
      </c>
      <c r="J2018">
        <v>0</v>
      </c>
      <c r="K2018">
        <v>0</v>
      </c>
      <c r="L2018">
        <v>39614</v>
      </c>
      <c r="M2018">
        <v>44634</v>
      </c>
      <c r="N2018">
        <v>5020</v>
      </c>
      <c r="O2018">
        <v>5130</v>
      </c>
    </row>
    <row r="2019" spans="1:15">
      <c r="A2019" s="3" t="s">
        <v>10746</v>
      </c>
      <c r="B2019" s="3" t="s">
        <v>7198</v>
      </c>
      <c r="C2019" s="3" t="s">
        <v>10746</v>
      </c>
      <c r="D2019">
        <v>0</v>
      </c>
      <c r="E2019">
        <v>0</v>
      </c>
      <c r="F2019">
        <f t="shared" si="31"/>
        <v>300</v>
      </c>
      <c r="G2019">
        <v>0</v>
      </c>
      <c r="H2019">
        <v>0</v>
      </c>
      <c r="I2019">
        <v>300</v>
      </c>
      <c r="J2019">
        <v>0</v>
      </c>
      <c r="K2019">
        <v>0</v>
      </c>
      <c r="L2019">
        <v>0</v>
      </c>
      <c r="M2019">
        <v>272</v>
      </c>
      <c r="N2019">
        <v>272</v>
      </c>
      <c r="O2019">
        <v>28</v>
      </c>
    </row>
    <row r="2020" spans="1:15">
      <c r="A2020" s="3" t="s">
        <v>10747</v>
      </c>
      <c r="B2020" s="3" t="s">
        <v>1005</v>
      </c>
      <c r="C2020" s="3" t="s">
        <v>10747</v>
      </c>
      <c r="D2020">
        <v>0</v>
      </c>
      <c r="E2020">
        <v>0</v>
      </c>
      <c r="F2020">
        <f t="shared" si="31"/>
        <v>45</v>
      </c>
      <c r="G2020">
        <v>0</v>
      </c>
      <c r="H2020">
        <v>0</v>
      </c>
      <c r="I2020">
        <v>45</v>
      </c>
      <c r="J2020">
        <v>0</v>
      </c>
      <c r="K2020">
        <v>0</v>
      </c>
      <c r="L2020">
        <v>45</v>
      </c>
      <c r="M2020">
        <v>39</v>
      </c>
      <c r="N2020">
        <v>-6</v>
      </c>
      <c r="O2020">
        <v>6</v>
      </c>
    </row>
    <row r="2021" spans="1:15">
      <c r="A2021" s="3" t="s">
        <v>10748</v>
      </c>
      <c r="B2021" s="3" t="s">
        <v>1089</v>
      </c>
      <c r="C2021" s="3" t="s">
        <v>10748</v>
      </c>
      <c r="D2021">
        <v>0</v>
      </c>
      <c r="E2021">
        <v>0</v>
      </c>
      <c r="F2021">
        <f t="shared" si="31"/>
        <v>15</v>
      </c>
      <c r="G2021">
        <v>0</v>
      </c>
      <c r="H2021">
        <v>0</v>
      </c>
      <c r="I2021">
        <v>15</v>
      </c>
      <c r="J2021">
        <v>0</v>
      </c>
      <c r="K2021">
        <v>0</v>
      </c>
      <c r="L2021">
        <v>0</v>
      </c>
      <c r="M2021">
        <v>15</v>
      </c>
      <c r="N2021">
        <v>15</v>
      </c>
      <c r="O2021">
        <v>0</v>
      </c>
    </row>
    <row r="2022" spans="1:15">
      <c r="A2022" s="3" t="s">
        <v>10749</v>
      </c>
      <c r="B2022" s="3" t="s">
        <v>561</v>
      </c>
      <c r="C2022" s="3" t="s">
        <v>10749</v>
      </c>
      <c r="D2022">
        <v>0</v>
      </c>
      <c r="E2022">
        <v>206</v>
      </c>
      <c r="F2022">
        <f t="shared" si="31"/>
        <v>5900</v>
      </c>
      <c r="G2022">
        <v>4100</v>
      </c>
      <c r="H2022">
        <v>3225</v>
      </c>
      <c r="I2022">
        <v>1800</v>
      </c>
      <c r="J2022">
        <v>0</v>
      </c>
      <c r="K2022">
        <v>0</v>
      </c>
      <c r="L2022">
        <v>3842</v>
      </c>
      <c r="M2022">
        <v>3359</v>
      </c>
      <c r="N2022">
        <v>-483</v>
      </c>
      <c r="O2022">
        <v>1666</v>
      </c>
    </row>
    <row r="2023" spans="1:15">
      <c r="A2023" s="3" t="s">
        <v>10750</v>
      </c>
      <c r="B2023" s="3" t="s">
        <v>559</v>
      </c>
      <c r="C2023" s="3" t="s">
        <v>10750</v>
      </c>
      <c r="D2023">
        <v>0</v>
      </c>
      <c r="E2023">
        <v>9</v>
      </c>
      <c r="F2023">
        <f t="shared" si="31"/>
        <v>22106</v>
      </c>
      <c r="G2023">
        <v>10000</v>
      </c>
      <c r="H2023">
        <v>4836</v>
      </c>
      <c r="I2023">
        <v>12106</v>
      </c>
      <c r="J2023">
        <v>0</v>
      </c>
      <c r="K2023">
        <v>0</v>
      </c>
      <c r="L2023">
        <v>15775</v>
      </c>
      <c r="M2023">
        <v>13066</v>
      </c>
      <c r="N2023">
        <v>-2709</v>
      </c>
      <c r="O2023">
        <v>3876</v>
      </c>
    </row>
    <row r="2024" spans="1:15">
      <c r="A2024" s="3" t="s">
        <v>10751</v>
      </c>
      <c r="B2024" s="3" t="s">
        <v>557</v>
      </c>
      <c r="C2024" s="3" t="s">
        <v>10751</v>
      </c>
      <c r="D2024">
        <v>0</v>
      </c>
      <c r="E2024">
        <v>40</v>
      </c>
      <c r="F2024">
        <f t="shared" si="31"/>
        <v>0</v>
      </c>
      <c r="G2024">
        <v>0</v>
      </c>
      <c r="H2024">
        <v>40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40</v>
      </c>
    </row>
    <row r="2025" spans="1:15">
      <c r="A2025" s="3" t="s">
        <v>10752</v>
      </c>
      <c r="B2025" s="3" t="s">
        <v>555</v>
      </c>
      <c r="C2025" s="3" t="s">
        <v>10752</v>
      </c>
      <c r="D2025">
        <v>0</v>
      </c>
      <c r="E2025">
        <v>534</v>
      </c>
      <c r="F2025">
        <f t="shared" si="31"/>
        <v>890</v>
      </c>
      <c r="G2025">
        <v>300</v>
      </c>
      <c r="H2025">
        <v>477</v>
      </c>
      <c r="I2025">
        <v>590</v>
      </c>
      <c r="J2025">
        <v>0</v>
      </c>
      <c r="K2025">
        <v>0</v>
      </c>
      <c r="L2025">
        <v>482</v>
      </c>
      <c r="M2025">
        <v>455</v>
      </c>
      <c r="N2025">
        <v>-27</v>
      </c>
      <c r="O2025">
        <v>612</v>
      </c>
    </row>
    <row r="2026" spans="1:15">
      <c r="A2026" s="3" t="s">
        <v>10753</v>
      </c>
      <c r="B2026" s="3" t="s">
        <v>553</v>
      </c>
      <c r="C2026" s="3" t="s">
        <v>10753</v>
      </c>
      <c r="D2026">
        <v>0</v>
      </c>
      <c r="E2026">
        <v>224</v>
      </c>
      <c r="F2026">
        <f t="shared" si="31"/>
        <v>395</v>
      </c>
      <c r="G2026">
        <v>0</v>
      </c>
      <c r="H2026">
        <v>73</v>
      </c>
      <c r="I2026">
        <v>395</v>
      </c>
      <c r="J2026">
        <v>0</v>
      </c>
      <c r="K2026">
        <v>0</v>
      </c>
      <c r="L2026">
        <v>282</v>
      </c>
      <c r="M2026">
        <v>272</v>
      </c>
      <c r="N2026">
        <v>-10</v>
      </c>
      <c r="O2026">
        <v>196</v>
      </c>
    </row>
    <row r="2027" spans="1:15">
      <c r="A2027" s="3" t="s">
        <v>10754</v>
      </c>
      <c r="B2027" s="3" t="s">
        <v>551</v>
      </c>
      <c r="C2027" s="3" t="s">
        <v>10754</v>
      </c>
      <c r="D2027">
        <v>0</v>
      </c>
      <c r="E2027">
        <v>21</v>
      </c>
      <c r="F2027">
        <f t="shared" si="31"/>
        <v>0</v>
      </c>
      <c r="G2027">
        <v>0</v>
      </c>
      <c r="H2027">
        <v>12</v>
      </c>
      <c r="I2027">
        <v>0</v>
      </c>
      <c r="J2027">
        <v>0</v>
      </c>
      <c r="K2027">
        <v>0</v>
      </c>
      <c r="L2027">
        <v>1</v>
      </c>
      <c r="M2027">
        <v>3</v>
      </c>
      <c r="N2027">
        <v>2</v>
      </c>
      <c r="O2027">
        <v>9</v>
      </c>
    </row>
    <row r="2028" spans="1:15">
      <c r="A2028" s="3" t="s">
        <v>10755</v>
      </c>
      <c r="B2028" s="4" t="s">
        <v>8321</v>
      </c>
      <c r="C2028" s="3" t="s">
        <v>10755</v>
      </c>
      <c r="D2028">
        <v>0</v>
      </c>
      <c r="E2028">
        <v>0</v>
      </c>
      <c r="F2028">
        <f t="shared" si="31"/>
        <v>15600</v>
      </c>
      <c r="G2028">
        <v>0</v>
      </c>
      <c r="H2028">
        <v>0</v>
      </c>
      <c r="I2028">
        <v>15600</v>
      </c>
      <c r="J2028">
        <v>0</v>
      </c>
      <c r="K2028">
        <v>0</v>
      </c>
      <c r="L2028">
        <v>19848</v>
      </c>
      <c r="M2028">
        <v>14576</v>
      </c>
      <c r="N2028">
        <v>-5272</v>
      </c>
      <c r="O2028">
        <v>1024</v>
      </c>
    </row>
    <row r="2029" spans="1:15">
      <c r="A2029" s="3" t="s">
        <v>10756</v>
      </c>
      <c r="B2029" s="3" t="s">
        <v>10757</v>
      </c>
      <c r="C2029" s="3" t="s">
        <v>10756</v>
      </c>
      <c r="D2029">
        <v>0</v>
      </c>
      <c r="E2029">
        <v>7228</v>
      </c>
      <c r="F2029">
        <f t="shared" si="31"/>
        <v>24706</v>
      </c>
      <c r="G2029">
        <v>8000</v>
      </c>
      <c r="H2029">
        <v>2072</v>
      </c>
      <c r="I2029">
        <v>16706</v>
      </c>
      <c r="J2029">
        <v>0</v>
      </c>
      <c r="K2029">
        <v>0</v>
      </c>
      <c r="L2029">
        <v>14813</v>
      </c>
      <c r="M2029">
        <v>13705</v>
      </c>
      <c r="N2029">
        <v>-1108</v>
      </c>
      <c r="O2029">
        <v>5073</v>
      </c>
    </row>
    <row r="2030" spans="1:15">
      <c r="A2030" s="3" t="s">
        <v>10758</v>
      </c>
      <c r="B2030" s="3" t="s">
        <v>549</v>
      </c>
      <c r="C2030" s="3" t="s">
        <v>10758</v>
      </c>
      <c r="D2030">
        <v>0</v>
      </c>
      <c r="E2030">
        <v>719</v>
      </c>
      <c r="F2030">
        <f t="shared" si="31"/>
        <v>50</v>
      </c>
      <c r="G2030">
        <v>0</v>
      </c>
      <c r="H2030">
        <v>600</v>
      </c>
      <c r="I2030">
        <v>50</v>
      </c>
      <c r="J2030">
        <v>0</v>
      </c>
      <c r="K2030">
        <v>0</v>
      </c>
      <c r="L2030">
        <v>397</v>
      </c>
      <c r="M2030">
        <v>310</v>
      </c>
      <c r="N2030">
        <v>-87</v>
      </c>
      <c r="O2030">
        <v>340</v>
      </c>
    </row>
    <row r="2031" spans="1:15">
      <c r="A2031" s="3" t="s">
        <v>10759</v>
      </c>
      <c r="B2031" s="3" t="s">
        <v>547</v>
      </c>
      <c r="C2031" s="3" t="s">
        <v>10759</v>
      </c>
      <c r="D2031">
        <v>0</v>
      </c>
      <c r="E2031">
        <v>12</v>
      </c>
      <c r="F2031">
        <f t="shared" si="31"/>
        <v>3900</v>
      </c>
      <c r="G2031">
        <v>1500</v>
      </c>
      <c r="H2031">
        <v>353</v>
      </c>
      <c r="I2031">
        <v>2400</v>
      </c>
      <c r="J2031">
        <v>0</v>
      </c>
      <c r="K2031">
        <v>0</v>
      </c>
      <c r="L2031">
        <v>3143</v>
      </c>
      <c r="M2031">
        <v>2696</v>
      </c>
      <c r="N2031">
        <v>-447</v>
      </c>
      <c r="O2031">
        <v>57</v>
      </c>
    </row>
    <row r="2032" spans="1:15">
      <c r="A2032" s="3" t="s">
        <v>10760</v>
      </c>
      <c r="B2032" s="3" t="s">
        <v>10761</v>
      </c>
      <c r="C2032" s="3" t="s">
        <v>10760</v>
      </c>
      <c r="D2032">
        <v>0</v>
      </c>
      <c r="E2032">
        <v>0</v>
      </c>
      <c r="F2032">
        <f t="shared" si="31"/>
        <v>12240</v>
      </c>
      <c r="G2032">
        <v>0</v>
      </c>
      <c r="H2032">
        <v>0</v>
      </c>
      <c r="I2032">
        <v>12240</v>
      </c>
      <c r="J2032">
        <v>0</v>
      </c>
      <c r="K2032">
        <v>0</v>
      </c>
      <c r="L2032">
        <v>11363</v>
      </c>
      <c r="M2032">
        <v>12240</v>
      </c>
      <c r="N2032">
        <v>877</v>
      </c>
      <c r="O2032">
        <v>0</v>
      </c>
    </row>
    <row r="2033" spans="1:15">
      <c r="A2033" s="3" t="s">
        <v>10762</v>
      </c>
      <c r="B2033" s="3" t="s">
        <v>10763</v>
      </c>
      <c r="C2033" s="3" t="s">
        <v>10762</v>
      </c>
      <c r="D2033">
        <v>0</v>
      </c>
      <c r="E2033">
        <v>190</v>
      </c>
      <c r="F2033">
        <f t="shared" si="31"/>
        <v>150</v>
      </c>
      <c r="G2033">
        <v>150</v>
      </c>
      <c r="H2033">
        <v>306</v>
      </c>
      <c r="I2033">
        <v>0</v>
      </c>
      <c r="J2033">
        <v>0</v>
      </c>
      <c r="K2033">
        <v>0</v>
      </c>
      <c r="L2033">
        <v>320</v>
      </c>
      <c r="M2033">
        <v>290</v>
      </c>
      <c r="N2033">
        <v>-30</v>
      </c>
      <c r="O2033">
        <v>16</v>
      </c>
    </row>
    <row r="2034" spans="1:15">
      <c r="A2034" s="3" t="s">
        <v>10764</v>
      </c>
      <c r="B2034" s="3" t="s">
        <v>10765</v>
      </c>
      <c r="C2034" s="3" t="s">
        <v>10764</v>
      </c>
      <c r="D2034">
        <v>0</v>
      </c>
      <c r="E2034">
        <v>21.8</v>
      </c>
      <c r="F2034">
        <f t="shared" si="31"/>
        <v>480</v>
      </c>
      <c r="G2034">
        <v>115</v>
      </c>
      <c r="H2034">
        <v>9.5</v>
      </c>
      <c r="I2034">
        <v>365</v>
      </c>
      <c r="J2034">
        <v>0</v>
      </c>
      <c r="K2034">
        <v>0</v>
      </c>
      <c r="L2034">
        <v>303.53</v>
      </c>
      <c r="M2034">
        <v>295.7</v>
      </c>
      <c r="N2034">
        <v>-7.83</v>
      </c>
      <c r="O2034">
        <v>78.8</v>
      </c>
    </row>
    <row r="2035" spans="1:15">
      <c r="A2035" s="3" t="s">
        <v>10766</v>
      </c>
      <c r="B2035" s="3" t="s">
        <v>971</v>
      </c>
      <c r="C2035" s="3" t="s">
        <v>10766</v>
      </c>
      <c r="D2035">
        <v>0</v>
      </c>
      <c r="E2035">
        <v>0</v>
      </c>
      <c r="F2035">
        <f t="shared" si="31"/>
        <v>3000</v>
      </c>
      <c r="G2035">
        <v>0</v>
      </c>
      <c r="H2035">
        <v>0</v>
      </c>
      <c r="I2035">
        <v>3000</v>
      </c>
      <c r="J2035">
        <v>0</v>
      </c>
      <c r="K2035">
        <v>0</v>
      </c>
      <c r="L2035">
        <v>3815</v>
      </c>
      <c r="M2035">
        <v>2766</v>
      </c>
      <c r="N2035">
        <v>-1049</v>
      </c>
      <c r="O2035">
        <v>234</v>
      </c>
    </row>
    <row r="2036" spans="1:15">
      <c r="A2036" s="3" t="s">
        <v>10767</v>
      </c>
      <c r="B2036" s="3" t="s">
        <v>545</v>
      </c>
      <c r="C2036" s="3" t="s">
        <v>10767</v>
      </c>
      <c r="D2036">
        <v>1</v>
      </c>
      <c r="E2036">
        <v>26</v>
      </c>
      <c r="F2036">
        <f t="shared" si="31"/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233</v>
      </c>
      <c r="M2036">
        <v>0</v>
      </c>
      <c r="N2036">
        <v>-233</v>
      </c>
      <c r="O2036">
        <v>0</v>
      </c>
    </row>
    <row r="2037" spans="1:15">
      <c r="A2037" s="3" t="s">
        <v>10768</v>
      </c>
      <c r="B2037" s="4" t="s">
        <v>8327</v>
      </c>
      <c r="C2037" s="3" t="s">
        <v>10768</v>
      </c>
      <c r="D2037">
        <v>0</v>
      </c>
      <c r="E2037">
        <v>3681</v>
      </c>
      <c r="F2037">
        <f t="shared" si="31"/>
        <v>8000</v>
      </c>
      <c r="G2037">
        <v>8000</v>
      </c>
      <c r="H2037">
        <v>9482</v>
      </c>
      <c r="I2037">
        <v>0</v>
      </c>
      <c r="J2037">
        <v>0</v>
      </c>
      <c r="K2037">
        <v>0</v>
      </c>
      <c r="L2037">
        <v>2784</v>
      </c>
      <c r="M2037">
        <v>3120</v>
      </c>
      <c r="N2037">
        <v>336</v>
      </c>
      <c r="O2037">
        <v>6362</v>
      </c>
    </row>
    <row r="2038" spans="1:15">
      <c r="A2038" s="3" t="s">
        <v>10769</v>
      </c>
      <c r="B2038" s="3" t="s">
        <v>10770</v>
      </c>
      <c r="C2038" s="3" t="s">
        <v>10769</v>
      </c>
      <c r="D2038">
        <v>1</v>
      </c>
      <c r="E2038">
        <v>1</v>
      </c>
      <c r="F2038">
        <f t="shared" si="31"/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121</v>
      </c>
      <c r="M2038">
        <v>0</v>
      </c>
      <c r="N2038">
        <v>-121</v>
      </c>
      <c r="O2038">
        <v>0</v>
      </c>
    </row>
    <row r="2039" spans="1:15">
      <c r="A2039" s="3" t="s">
        <v>10771</v>
      </c>
      <c r="B2039" s="4" t="s">
        <v>8328</v>
      </c>
      <c r="C2039" s="3" t="s">
        <v>10771</v>
      </c>
      <c r="D2039">
        <v>0</v>
      </c>
      <c r="E2039">
        <v>281</v>
      </c>
      <c r="F2039">
        <f t="shared" si="31"/>
        <v>8436</v>
      </c>
      <c r="G2039">
        <v>5000</v>
      </c>
      <c r="H2039">
        <v>3132</v>
      </c>
      <c r="I2039">
        <v>3436</v>
      </c>
      <c r="J2039">
        <v>0</v>
      </c>
      <c r="K2039">
        <v>0</v>
      </c>
      <c r="L2039">
        <v>2809</v>
      </c>
      <c r="M2039">
        <v>6555</v>
      </c>
      <c r="N2039">
        <v>3746</v>
      </c>
      <c r="O2039">
        <v>13</v>
      </c>
    </row>
    <row r="2040" spans="1:15">
      <c r="A2040" s="3" t="s">
        <v>10772</v>
      </c>
      <c r="B2040" s="3" t="s">
        <v>94</v>
      </c>
      <c r="C2040" s="3" t="s">
        <v>10772</v>
      </c>
      <c r="D2040">
        <v>0</v>
      </c>
      <c r="E2040">
        <v>0</v>
      </c>
      <c r="F2040">
        <f t="shared" si="31"/>
        <v>4500</v>
      </c>
      <c r="G2040">
        <v>0</v>
      </c>
      <c r="H2040">
        <v>0</v>
      </c>
      <c r="I2040">
        <v>4500</v>
      </c>
      <c r="J2040">
        <v>0</v>
      </c>
      <c r="K2040">
        <v>0</v>
      </c>
      <c r="L2040">
        <v>6660</v>
      </c>
      <c r="M2040">
        <v>4479</v>
      </c>
      <c r="N2040">
        <v>-2181</v>
      </c>
      <c r="O2040">
        <v>21</v>
      </c>
    </row>
    <row r="2041" spans="1:15">
      <c r="A2041" s="3" t="s">
        <v>10773</v>
      </c>
      <c r="B2041" s="3" t="s">
        <v>537</v>
      </c>
      <c r="C2041" s="3" t="s">
        <v>10773</v>
      </c>
      <c r="D2041">
        <v>0</v>
      </c>
      <c r="E2041">
        <v>30</v>
      </c>
      <c r="F2041">
        <f t="shared" si="31"/>
        <v>0</v>
      </c>
      <c r="G2041">
        <v>0</v>
      </c>
      <c r="H2041">
        <v>30</v>
      </c>
      <c r="I2041">
        <v>0</v>
      </c>
      <c r="J2041">
        <v>0</v>
      </c>
      <c r="K2041">
        <v>0</v>
      </c>
      <c r="L2041">
        <v>6</v>
      </c>
      <c r="M2041">
        <v>30</v>
      </c>
      <c r="N2041">
        <v>24</v>
      </c>
      <c r="O2041">
        <v>0</v>
      </c>
    </row>
    <row r="2042" spans="1:15">
      <c r="A2042" s="3" t="s">
        <v>10774</v>
      </c>
      <c r="B2042" s="3" t="s">
        <v>535</v>
      </c>
      <c r="C2042" s="3" t="s">
        <v>10774</v>
      </c>
      <c r="D2042">
        <v>0</v>
      </c>
      <c r="E2042">
        <v>293</v>
      </c>
      <c r="F2042">
        <f t="shared" si="31"/>
        <v>750</v>
      </c>
      <c r="G2042">
        <v>300</v>
      </c>
      <c r="H2042">
        <v>393</v>
      </c>
      <c r="I2042">
        <v>450</v>
      </c>
      <c r="J2042">
        <v>0</v>
      </c>
      <c r="K2042">
        <v>0</v>
      </c>
      <c r="L2042">
        <v>559</v>
      </c>
      <c r="M2042">
        <v>740</v>
      </c>
      <c r="N2042">
        <v>181</v>
      </c>
      <c r="O2042">
        <v>103</v>
      </c>
    </row>
    <row r="2043" spans="1:15">
      <c r="A2043" s="3" t="s">
        <v>10775</v>
      </c>
      <c r="B2043" s="3" t="s">
        <v>533</v>
      </c>
      <c r="C2043" s="3" t="s">
        <v>10775</v>
      </c>
      <c r="D2043">
        <v>0</v>
      </c>
      <c r="E2043">
        <v>0</v>
      </c>
      <c r="F2043">
        <f t="shared" si="31"/>
        <v>1125</v>
      </c>
      <c r="G2043">
        <v>200</v>
      </c>
      <c r="H2043">
        <v>131</v>
      </c>
      <c r="I2043">
        <v>925</v>
      </c>
      <c r="J2043">
        <v>0</v>
      </c>
      <c r="K2043">
        <v>0</v>
      </c>
      <c r="L2043">
        <v>802</v>
      </c>
      <c r="M2043">
        <v>856</v>
      </c>
      <c r="N2043">
        <v>54</v>
      </c>
      <c r="O2043">
        <v>200</v>
      </c>
    </row>
    <row r="2044" spans="1:15">
      <c r="A2044" s="3" t="s">
        <v>10776</v>
      </c>
      <c r="B2044" s="4" t="s">
        <v>8324</v>
      </c>
      <c r="C2044" s="3" t="s">
        <v>10776</v>
      </c>
      <c r="D2044">
        <v>0</v>
      </c>
      <c r="E2044">
        <v>1729</v>
      </c>
      <c r="F2044">
        <f t="shared" si="31"/>
        <v>3550</v>
      </c>
      <c r="G2044">
        <v>900</v>
      </c>
      <c r="H2044">
        <v>1222</v>
      </c>
      <c r="I2044">
        <v>2650</v>
      </c>
      <c r="J2044">
        <v>0</v>
      </c>
      <c r="K2044">
        <v>0</v>
      </c>
      <c r="L2044">
        <v>3649</v>
      </c>
      <c r="M2044">
        <v>3538</v>
      </c>
      <c r="N2044">
        <v>-111</v>
      </c>
      <c r="O2044">
        <v>334</v>
      </c>
    </row>
    <row r="2045" spans="1:15">
      <c r="A2045" s="3" t="s">
        <v>10777</v>
      </c>
      <c r="B2045" s="3" t="s">
        <v>3002</v>
      </c>
      <c r="C2045" s="3" t="s">
        <v>10777</v>
      </c>
      <c r="D2045">
        <v>0</v>
      </c>
      <c r="E2045">
        <v>8029</v>
      </c>
      <c r="F2045">
        <f t="shared" si="31"/>
        <v>17800</v>
      </c>
      <c r="G2045">
        <v>8000</v>
      </c>
      <c r="H2045">
        <v>8213.5</v>
      </c>
      <c r="I2045">
        <v>9800</v>
      </c>
      <c r="J2045">
        <v>0</v>
      </c>
      <c r="K2045">
        <v>0</v>
      </c>
      <c r="L2045">
        <v>16544</v>
      </c>
      <c r="M2045">
        <v>17769.5</v>
      </c>
      <c r="N2045">
        <v>1225.5</v>
      </c>
      <c r="O2045">
        <v>244</v>
      </c>
    </row>
    <row r="2046" spans="1:15">
      <c r="A2046" s="3" t="s">
        <v>10778</v>
      </c>
      <c r="B2046" s="3" t="s">
        <v>72</v>
      </c>
      <c r="C2046" s="3" t="s">
        <v>10778</v>
      </c>
      <c r="D2046">
        <v>0</v>
      </c>
      <c r="E2046">
        <v>8585</v>
      </c>
      <c r="F2046">
        <f t="shared" si="31"/>
        <v>3750</v>
      </c>
      <c r="G2046">
        <v>0</v>
      </c>
      <c r="H2046">
        <v>2505</v>
      </c>
      <c r="I2046">
        <v>3750</v>
      </c>
      <c r="J2046">
        <v>0</v>
      </c>
      <c r="K2046">
        <v>0</v>
      </c>
      <c r="L2046">
        <v>8411</v>
      </c>
      <c r="M2046">
        <v>4642</v>
      </c>
      <c r="N2046">
        <v>-3769</v>
      </c>
      <c r="O2046">
        <v>1613</v>
      </c>
    </row>
    <row r="2047" spans="1:15">
      <c r="A2047" s="3" t="s">
        <v>10779</v>
      </c>
      <c r="B2047" s="3" t="s">
        <v>10780</v>
      </c>
      <c r="C2047" s="3" t="s">
        <v>10779</v>
      </c>
      <c r="D2047">
        <v>0</v>
      </c>
      <c r="E2047">
        <v>9011</v>
      </c>
      <c r="F2047">
        <f t="shared" si="31"/>
        <v>7500</v>
      </c>
      <c r="G2047">
        <v>0</v>
      </c>
      <c r="H2047">
        <v>8091</v>
      </c>
      <c r="I2047">
        <v>7500</v>
      </c>
      <c r="J2047">
        <v>0</v>
      </c>
      <c r="K2047">
        <v>0</v>
      </c>
      <c r="L2047">
        <v>15675</v>
      </c>
      <c r="M2047">
        <v>15492</v>
      </c>
      <c r="N2047">
        <v>-183</v>
      </c>
      <c r="O2047">
        <v>99</v>
      </c>
    </row>
    <row r="2048" spans="1:15">
      <c r="A2048" s="3" t="s">
        <v>10781</v>
      </c>
      <c r="B2048" s="3" t="s">
        <v>4693</v>
      </c>
      <c r="C2048" s="3" t="s">
        <v>10781</v>
      </c>
      <c r="D2048">
        <v>0</v>
      </c>
      <c r="E2048">
        <v>101</v>
      </c>
      <c r="F2048">
        <f t="shared" si="31"/>
        <v>4000</v>
      </c>
      <c r="G2048">
        <v>0</v>
      </c>
      <c r="H2048">
        <v>0</v>
      </c>
      <c r="I2048">
        <v>4000</v>
      </c>
      <c r="J2048">
        <v>0</v>
      </c>
      <c r="K2048">
        <v>0</v>
      </c>
      <c r="L2048">
        <v>49</v>
      </c>
      <c r="M2048">
        <v>4000</v>
      </c>
      <c r="N2048">
        <v>3951</v>
      </c>
      <c r="O2048">
        <v>0</v>
      </c>
    </row>
    <row r="2049" spans="1:15">
      <c r="A2049" s="3" t="s">
        <v>10782</v>
      </c>
      <c r="B2049" s="3" t="s">
        <v>1105</v>
      </c>
      <c r="C2049" s="3" t="s">
        <v>10782</v>
      </c>
      <c r="D2049">
        <v>0</v>
      </c>
      <c r="E2049">
        <v>1480</v>
      </c>
      <c r="F2049">
        <f t="shared" si="31"/>
        <v>4080</v>
      </c>
      <c r="G2049">
        <v>1800</v>
      </c>
      <c r="H2049">
        <v>1538</v>
      </c>
      <c r="I2049">
        <v>2280</v>
      </c>
      <c r="J2049">
        <v>0</v>
      </c>
      <c r="K2049">
        <v>0</v>
      </c>
      <c r="L2049">
        <v>2938</v>
      </c>
      <c r="M2049">
        <v>3545</v>
      </c>
      <c r="N2049">
        <v>607</v>
      </c>
      <c r="O2049">
        <v>273</v>
      </c>
    </row>
    <row r="2050" spans="1:15">
      <c r="A2050" s="3" t="s">
        <v>10783</v>
      </c>
      <c r="B2050" s="3" t="s">
        <v>10784</v>
      </c>
      <c r="C2050" s="3" t="s">
        <v>10783</v>
      </c>
      <c r="D2050">
        <v>0</v>
      </c>
      <c r="E2050">
        <v>25</v>
      </c>
      <c r="F2050">
        <f t="shared" si="31"/>
        <v>405</v>
      </c>
      <c r="G2050">
        <v>90</v>
      </c>
      <c r="H2050">
        <v>13</v>
      </c>
      <c r="I2050">
        <v>315</v>
      </c>
      <c r="J2050">
        <v>0</v>
      </c>
      <c r="K2050">
        <v>0</v>
      </c>
      <c r="L2050">
        <v>258</v>
      </c>
      <c r="M2050">
        <v>264</v>
      </c>
      <c r="N2050">
        <v>6</v>
      </c>
      <c r="O2050">
        <v>64</v>
      </c>
    </row>
    <row r="2051" spans="1:15">
      <c r="A2051" s="3" t="s">
        <v>10785</v>
      </c>
      <c r="B2051" s="3" t="s">
        <v>6379</v>
      </c>
      <c r="C2051" s="3" t="s">
        <v>10785</v>
      </c>
      <c r="D2051">
        <v>0</v>
      </c>
      <c r="E2051">
        <v>2</v>
      </c>
      <c r="F2051">
        <f t="shared" ref="F2051:F2114" si="32">G2051+I2051</f>
        <v>1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2</v>
      </c>
      <c r="N2051">
        <v>2</v>
      </c>
      <c r="O2051">
        <v>0</v>
      </c>
    </row>
    <row r="2052" spans="1:15">
      <c r="A2052" s="3" t="s">
        <v>10786</v>
      </c>
      <c r="B2052" s="3" t="s">
        <v>6377</v>
      </c>
      <c r="C2052" s="3" t="s">
        <v>10786</v>
      </c>
      <c r="D2052">
        <v>0</v>
      </c>
      <c r="E2052">
        <v>1128</v>
      </c>
      <c r="F2052">
        <f t="shared" si="32"/>
        <v>12770</v>
      </c>
      <c r="G2052">
        <v>4000</v>
      </c>
      <c r="H2052">
        <v>1165</v>
      </c>
      <c r="I2052">
        <v>8770</v>
      </c>
      <c r="J2052">
        <v>0</v>
      </c>
      <c r="K2052">
        <v>0</v>
      </c>
      <c r="L2052">
        <v>10827</v>
      </c>
      <c r="M2052">
        <v>9219</v>
      </c>
      <c r="N2052">
        <v>-1608</v>
      </c>
      <c r="O2052">
        <v>716</v>
      </c>
    </row>
    <row r="2053" spans="1:15">
      <c r="A2053" s="3" t="s">
        <v>10787</v>
      </c>
      <c r="B2053" s="3" t="s">
        <v>6375</v>
      </c>
      <c r="C2053" s="3" t="s">
        <v>10787</v>
      </c>
      <c r="D2053">
        <v>0</v>
      </c>
      <c r="E2053">
        <v>2</v>
      </c>
      <c r="F2053">
        <f t="shared" si="32"/>
        <v>35</v>
      </c>
      <c r="G2053">
        <v>5</v>
      </c>
      <c r="H2053">
        <v>2</v>
      </c>
      <c r="I2053">
        <v>30</v>
      </c>
      <c r="J2053">
        <v>0</v>
      </c>
      <c r="K2053">
        <v>0</v>
      </c>
      <c r="L2053">
        <v>21</v>
      </c>
      <c r="M2053">
        <v>24</v>
      </c>
      <c r="N2053">
        <v>3</v>
      </c>
      <c r="O2053">
        <v>8</v>
      </c>
    </row>
    <row r="2054" spans="1:15">
      <c r="A2054" s="3" t="s">
        <v>10788</v>
      </c>
      <c r="B2054" s="4" t="s">
        <v>8326</v>
      </c>
      <c r="C2054" s="3" t="s">
        <v>10788</v>
      </c>
      <c r="D2054">
        <v>0</v>
      </c>
      <c r="E2054">
        <v>15</v>
      </c>
      <c r="F2054">
        <f t="shared" si="32"/>
        <v>120</v>
      </c>
      <c r="G2054">
        <v>0</v>
      </c>
      <c r="H2054">
        <v>1</v>
      </c>
      <c r="I2054">
        <v>120</v>
      </c>
      <c r="J2054">
        <v>0</v>
      </c>
      <c r="K2054">
        <v>0</v>
      </c>
      <c r="L2054">
        <v>7</v>
      </c>
      <c r="M2054">
        <v>121</v>
      </c>
      <c r="N2054">
        <v>114</v>
      </c>
      <c r="O2054">
        <v>0</v>
      </c>
    </row>
    <row r="2055" spans="1:15">
      <c r="A2055" s="3" t="s">
        <v>10789</v>
      </c>
      <c r="B2055" s="3" t="s">
        <v>10790</v>
      </c>
      <c r="C2055" s="3" t="s">
        <v>10789</v>
      </c>
      <c r="D2055">
        <v>0</v>
      </c>
      <c r="E2055">
        <v>13010</v>
      </c>
      <c r="F2055">
        <f t="shared" si="32"/>
        <v>0</v>
      </c>
      <c r="G2055">
        <v>0</v>
      </c>
      <c r="H2055">
        <v>8718</v>
      </c>
      <c r="I2055">
        <v>0</v>
      </c>
      <c r="J2055">
        <v>0</v>
      </c>
      <c r="K2055">
        <v>0</v>
      </c>
      <c r="L2055">
        <v>11811</v>
      </c>
      <c r="M2055">
        <v>8718</v>
      </c>
      <c r="N2055">
        <v>-3093</v>
      </c>
      <c r="O2055">
        <v>0</v>
      </c>
    </row>
    <row r="2056" spans="1:15">
      <c r="A2056" s="3" t="s">
        <v>10791</v>
      </c>
      <c r="B2056" s="3" t="s">
        <v>10792</v>
      </c>
      <c r="C2056" s="3" t="s">
        <v>10791</v>
      </c>
      <c r="D2056">
        <v>0</v>
      </c>
      <c r="E2056">
        <v>9247</v>
      </c>
      <c r="F2056">
        <f t="shared" si="32"/>
        <v>2400</v>
      </c>
      <c r="G2056">
        <v>0</v>
      </c>
      <c r="H2056">
        <v>162</v>
      </c>
      <c r="I2056">
        <v>2400</v>
      </c>
      <c r="J2056">
        <v>0</v>
      </c>
      <c r="K2056">
        <v>0</v>
      </c>
      <c r="L2056">
        <v>3869</v>
      </c>
      <c r="M2056">
        <v>2559</v>
      </c>
      <c r="N2056">
        <v>-1310</v>
      </c>
      <c r="O2056">
        <v>3</v>
      </c>
    </row>
    <row r="2057" spans="1:15">
      <c r="A2057" s="3" t="s">
        <v>10793</v>
      </c>
      <c r="B2057" s="3" t="s">
        <v>10794</v>
      </c>
      <c r="C2057" s="3" t="s">
        <v>10793</v>
      </c>
      <c r="D2057">
        <v>0</v>
      </c>
      <c r="E2057">
        <v>7</v>
      </c>
      <c r="F2057">
        <f t="shared" si="32"/>
        <v>0</v>
      </c>
      <c r="G2057">
        <v>0</v>
      </c>
      <c r="H2057">
        <v>7</v>
      </c>
      <c r="I2057">
        <v>0</v>
      </c>
      <c r="J2057">
        <v>0</v>
      </c>
      <c r="K2057">
        <v>0</v>
      </c>
      <c r="L2057">
        <v>0</v>
      </c>
      <c r="M2057">
        <v>7</v>
      </c>
      <c r="N2057">
        <v>7</v>
      </c>
      <c r="O2057">
        <v>0</v>
      </c>
    </row>
    <row r="2058" spans="1:15">
      <c r="A2058" s="3" t="s">
        <v>10795</v>
      </c>
      <c r="B2058" s="3" t="s">
        <v>859</v>
      </c>
      <c r="C2058" s="3" t="s">
        <v>10795</v>
      </c>
      <c r="D2058">
        <v>0</v>
      </c>
      <c r="E2058">
        <v>0</v>
      </c>
      <c r="F2058">
        <f t="shared" si="32"/>
        <v>400</v>
      </c>
      <c r="G2058">
        <v>0</v>
      </c>
      <c r="H2058">
        <v>0</v>
      </c>
      <c r="I2058">
        <v>400</v>
      </c>
      <c r="J2058">
        <v>0</v>
      </c>
      <c r="K2058">
        <v>0</v>
      </c>
      <c r="L2058">
        <v>337</v>
      </c>
      <c r="M2058">
        <v>281</v>
      </c>
      <c r="N2058">
        <v>-56</v>
      </c>
      <c r="O2058">
        <v>119</v>
      </c>
    </row>
    <row r="2059" spans="1:15">
      <c r="A2059" s="3" t="s">
        <v>10796</v>
      </c>
      <c r="B2059" s="3" t="s">
        <v>56</v>
      </c>
      <c r="C2059" s="3" t="s">
        <v>10796</v>
      </c>
      <c r="D2059">
        <v>0</v>
      </c>
      <c r="E2059">
        <v>13</v>
      </c>
      <c r="F2059">
        <f t="shared" si="32"/>
        <v>1720</v>
      </c>
      <c r="G2059">
        <v>580</v>
      </c>
      <c r="H2059">
        <v>324</v>
      </c>
      <c r="I2059">
        <v>1140</v>
      </c>
      <c r="J2059">
        <v>0</v>
      </c>
      <c r="K2059">
        <v>0</v>
      </c>
      <c r="L2059">
        <v>1347</v>
      </c>
      <c r="M2059">
        <v>1115</v>
      </c>
      <c r="N2059">
        <v>-232</v>
      </c>
      <c r="O2059">
        <v>349</v>
      </c>
    </row>
    <row r="2060" spans="1:15">
      <c r="A2060" s="3" t="s">
        <v>10797</v>
      </c>
      <c r="B2060" s="3" t="s">
        <v>528</v>
      </c>
      <c r="C2060" s="3" t="s">
        <v>10797</v>
      </c>
      <c r="D2060">
        <v>0</v>
      </c>
      <c r="E2060">
        <v>519</v>
      </c>
      <c r="F2060">
        <f t="shared" si="32"/>
        <v>2210</v>
      </c>
      <c r="G2060">
        <v>150</v>
      </c>
      <c r="H2060">
        <v>38</v>
      </c>
      <c r="I2060">
        <v>2060</v>
      </c>
      <c r="J2060">
        <v>0</v>
      </c>
      <c r="K2060">
        <v>0</v>
      </c>
      <c r="L2060">
        <v>2046</v>
      </c>
      <c r="M2060">
        <v>1941</v>
      </c>
      <c r="N2060">
        <v>-105</v>
      </c>
      <c r="O2060">
        <v>157</v>
      </c>
    </row>
    <row r="2061" spans="1:15">
      <c r="A2061" s="3" t="s">
        <v>10798</v>
      </c>
      <c r="B2061" s="3" t="s">
        <v>526</v>
      </c>
      <c r="C2061" s="3" t="s">
        <v>10798</v>
      </c>
      <c r="D2061">
        <v>0</v>
      </c>
      <c r="E2061">
        <v>108</v>
      </c>
      <c r="F2061">
        <f t="shared" si="32"/>
        <v>820</v>
      </c>
      <c r="G2061">
        <v>100</v>
      </c>
      <c r="H2061">
        <v>12.4</v>
      </c>
      <c r="I2061">
        <v>720</v>
      </c>
      <c r="J2061">
        <v>0</v>
      </c>
      <c r="K2061">
        <v>0</v>
      </c>
      <c r="L2061">
        <v>672.9</v>
      </c>
      <c r="M2061">
        <v>642.4</v>
      </c>
      <c r="N2061">
        <v>-30.5</v>
      </c>
      <c r="O2061">
        <v>90</v>
      </c>
    </row>
    <row r="2062" spans="1:15">
      <c r="A2062" s="3" t="s">
        <v>10799</v>
      </c>
      <c r="B2062" s="3" t="s">
        <v>1091</v>
      </c>
      <c r="C2062" s="3" t="s">
        <v>10799</v>
      </c>
      <c r="D2062">
        <v>0</v>
      </c>
      <c r="E2062">
        <v>0</v>
      </c>
      <c r="F2062">
        <f t="shared" si="32"/>
        <v>117</v>
      </c>
      <c r="G2062">
        <v>0</v>
      </c>
      <c r="H2062">
        <v>0</v>
      </c>
      <c r="I2062">
        <v>117</v>
      </c>
      <c r="J2062">
        <v>0</v>
      </c>
      <c r="K2062">
        <v>0</v>
      </c>
      <c r="L2062">
        <v>86</v>
      </c>
      <c r="M2062">
        <v>117</v>
      </c>
      <c r="N2062">
        <v>31</v>
      </c>
      <c r="O2062">
        <v>0</v>
      </c>
    </row>
    <row r="2063" spans="1:15">
      <c r="A2063" s="3" t="s">
        <v>10800</v>
      </c>
      <c r="B2063" s="3" t="s">
        <v>136</v>
      </c>
      <c r="C2063" s="3" t="s">
        <v>10800</v>
      </c>
      <c r="D2063">
        <v>0</v>
      </c>
      <c r="E2063">
        <v>0</v>
      </c>
      <c r="F2063">
        <f t="shared" si="32"/>
        <v>1035</v>
      </c>
      <c r="G2063">
        <v>0</v>
      </c>
      <c r="H2063">
        <v>0</v>
      </c>
      <c r="I2063">
        <v>1035</v>
      </c>
      <c r="J2063">
        <v>0</v>
      </c>
      <c r="K2063">
        <v>0</v>
      </c>
      <c r="L2063">
        <v>2774</v>
      </c>
      <c r="M2063">
        <v>898</v>
      </c>
      <c r="N2063">
        <v>-1876</v>
      </c>
      <c r="O2063">
        <v>137</v>
      </c>
    </row>
    <row r="2064" spans="1:15">
      <c r="A2064" s="3" t="s">
        <v>10801</v>
      </c>
      <c r="B2064" s="4" t="s">
        <v>8330</v>
      </c>
      <c r="C2064" s="3" t="s">
        <v>10801</v>
      </c>
      <c r="D2064">
        <v>0</v>
      </c>
      <c r="E2064">
        <v>33</v>
      </c>
      <c r="F2064">
        <f t="shared" si="32"/>
        <v>8160</v>
      </c>
      <c r="G2064">
        <v>7200</v>
      </c>
      <c r="H2064">
        <v>3835</v>
      </c>
      <c r="I2064">
        <v>960</v>
      </c>
      <c r="J2064">
        <v>0</v>
      </c>
      <c r="K2064">
        <v>0</v>
      </c>
      <c r="L2064">
        <v>6123</v>
      </c>
      <c r="M2064">
        <v>4691</v>
      </c>
      <c r="N2064">
        <v>-1432</v>
      </c>
      <c r="O2064">
        <v>104</v>
      </c>
    </row>
    <row r="2065" spans="1:15">
      <c r="A2065" s="3" t="s">
        <v>10802</v>
      </c>
      <c r="B2065" s="3" t="s">
        <v>524</v>
      </c>
      <c r="C2065" s="3" t="s">
        <v>10802</v>
      </c>
      <c r="D2065">
        <v>0</v>
      </c>
      <c r="E2065">
        <v>1486</v>
      </c>
      <c r="F2065">
        <f t="shared" si="32"/>
        <v>1790</v>
      </c>
      <c r="G2065">
        <v>500</v>
      </c>
      <c r="H2065">
        <v>1253</v>
      </c>
      <c r="I2065">
        <v>1290</v>
      </c>
      <c r="J2065">
        <v>0</v>
      </c>
      <c r="K2065">
        <v>0</v>
      </c>
      <c r="L2065">
        <v>2034</v>
      </c>
      <c r="M2065">
        <v>1945</v>
      </c>
      <c r="N2065">
        <v>-89</v>
      </c>
      <c r="O2065">
        <v>598</v>
      </c>
    </row>
    <row r="2066" spans="1:15">
      <c r="A2066" s="3" t="s">
        <v>10803</v>
      </c>
      <c r="B2066" s="3" t="s">
        <v>39</v>
      </c>
      <c r="C2066" s="3" t="s">
        <v>10803</v>
      </c>
      <c r="D2066">
        <v>0</v>
      </c>
      <c r="E2066">
        <v>19</v>
      </c>
      <c r="F2066">
        <f t="shared" si="32"/>
        <v>0</v>
      </c>
      <c r="G2066">
        <v>0</v>
      </c>
      <c r="H2066">
        <v>12</v>
      </c>
      <c r="I2066">
        <v>0</v>
      </c>
      <c r="J2066">
        <v>0</v>
      </c>
      <c r="K2066">
        <v>0</v>
      </c>
      <c r="L2066">
        <v>96</v>
      </c>
      <c r="M2066">
        <v>12</v>
      </c>
      <c r="N2066">
        <v>-84</v>
      </c>
      <c r="O2066">
        <v>0</v>
      </c>
    </row>
    <row r="2067" spans="1:15">
      <c r="A2067" s="3" t="s">
        <v>10804</v>
      </c>
      <c r="B2067" s="3" t="s">
        <v>522</v>
      </c>
      <c r="C2067" s="3" t="s">
        <v>10804</v>
      </c>
      <c r="D2067">
        <v>0</v>
      </c>
      <c r="E2067">
        <v>1069</v>
      </c>
      <c r="F2067">
        <f t="shared" si="32"/>
        <v>1550</v>
      </c>
      <c r="G2067">
        <v>1500</v>
      </c>
      <c r="H2067">
        <v>2170</v>
      </c>
      <c r="I2067">
        <v>50</v>
      </c>
      <c r="J2067">
        <v>0</v>
      </c>
      <c r="K2067">
        <v>0</v>
      </c>
      <c r="L2067">
        <v>2137</v>
      </c>
      <c r="M2067">
        <v>2038</v>
      </c>
      <c r="N2067">
        <v>-99</v>
      </c>
      <c r="O2067">
        <v>182</v>
      </c>
    </row>
    <row r="2068" spans="1:15">
      <c r="A2068" s="3" t="s">
        <v>10805</v>
      </c>
      <c r="B2068" s="3" t="s">
        <v>520</v>
      </c>
      <c r="C2068" s="3" t="s">
        <v>10805</v>
      </c>
      <c r="D2068">
        <v>0</v>
      </c>
      <c r="E2068">
        <v>578</v>
      </c>
      <c r="F2068">
        <f t="shared" si="32"/>
        <v>3030</v>
      </c>
      <c r="G2068">
        <v>0</v>
      </c>
      <c r="H2068">
        <v>0</v>
      </c>
      <c r="I2068">
        <v>3030</v>
      </c>
      <c r="J2068">
        <v>0</v>
      </c>
      <c r="K2068">
        <v>0</v>
      </c>
      <c r="L2068">
        <v>2996</v>
      </c>
      <c r="M2068">
        <v>2575</v>
      </c>
      <c r="N2068">
        <v>-421</v>
      </c>
      <c r="O2068">
        <v>455</v>
      </c>
    </row>
    <row r="2069" spans="1:15">
      <c r="A2069" s="3" t="s">
        <v>10806</v>
      </c>
      <c r="B2069" s="3" t="s">
        <v>518</v>
      </c>
      <c r="C2069" s="3" t="s">
        <v>10806</v>
      </c>
      <c r="D2069">
        <v>0</v>
      </c>
      <c r="E2069">
        <v>601</v>
      </c>
      <c r="F2069">
        <f t="shared" si="32"/>
        <v>250</v>
      </c>
      <c r="G2069">
        <v>250</v>
      </c>
      <c r="H2069">
        <v>840</v>
      </c>
      <c r="I2069">
        <v>0</v>
      </c>
      <c r="J2069">
        <v>0</v>
      </c>
      <c r="K2069">
        <v>0</v>
      </c>
      <c r="L2069">
        <v>200</v>
      </c>
      <c r="M2069">
        <v>131</v>
      </c>
      <c r="N2069">
        <v>-69</v>
      </c>
      <c r="O2069">
        <v>709</v>
      </c>
    </row>
    <row r="2070" spans="1:15">
      <c r="A2070" s="3" t="s">
        <v>10807</v>
      </c>
      <c r="B2070" s="3" t="s">
        <v>516</v>
      </c>
      <c r="C2070" s="3" t="s">
        <v>10807</v>
      </c>
      <c r="D2070">
        <v>0</v>
      </c>
      <c r="E2070">
        <v>2802</v>
      </c>
      <c r="F2070">
        <f t="shared" si="32"/>
        <v>11588</v>
      </c>
      <c r="G2070">
        <v>4000</v>
      </c>
      <c r="H2070">
        <v>3056</v>
      </c>
      <c r="I2070">
        <v>7588</v>
      </c>
      <c r="J2070">
        <v>0</v>
      </c>
      <c r="K2070">
        <v>0</v>
      </c>
      <c r="L2070">
        <v>7759</v>
      </c>
      <c r="M2070">
        <v>6726</v>
      </c>
      <c r="N2070">
        <v>-1033</v>
      </c>
      <c r="O2070">
        <v>3918</v>
      </c>
    </row>
    <row r="2071" spans="1:15">
      <c r="A2071" s="3" t="s">
        <v>10808</v>
      </c>
      <c r="B2071" s="3" t="s">
        <v>47</v>
      </c>
      <c r="C2071" s="3" t="s">
        <v>10808</v>
      </c>
      <c r="D2071">
        <v>0</v>
      </c>
      <c r="E2071">
        <v>246</v>
      </c>
      <c r="F2071">
        <f t="shared" si="32"/>
        <v>0</v>
      </c>
      <c r="G2071">
        <v>0</v>
      </c>
      <c r="H2071">
        <v>226</v>
      </c>
      <c r="I2071">
        <v>0</v>
      </c>
      <c r="J2071">
        <v>0</v>
      </c>
      <c r="K2071">
        <v>0</v>
      </c>
      <c r="L2071">
        <v>557</v>
      </c>
      <c r="M2071">
        <v>226</v>
      </c>
      <c r="N2071">
        <v>-331</v>
      </c>
      <c r="O2071">
        <v>0</v>
      </c>
    </row>
    <row r="2072" spans="1:15">
      <c r="A2072" s="3" t="s">
        <v>10809</v>
      </c>
      <c r="B2072" s="3" t="s">
        <v>514</v>
      </c>
      <c r="C2072" s="3" t="s">
        <v>10809</v>
      </c>
      <c r="D2072">
        <v>1</v>
      </c>
      <c r="E2072">
        <v>1</v>
      </c>
      <c r="F2072">
        <f t="shared" si="32"/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s="3" t="s">
        <v>10810</v>
      </c>
      <c r="B2073" s="3" t="s">
        <v>512</v>
      </c>
      <c r="C2073" s="3" t="s">
        <v>10810</v>
      </c>
      <c r="D2073">
        <v>0</v>
      </c>
      <c r="E2073">
        <v>6095</v>
      </c>
      <c r="F2073">
        <f t="shared" si="32"/>
        <v>34241</v>
      </c>
      <c r="G2073">
        <v>12241</v>
      </c>
      <c r="H2073">
        <v>5202</v>
      </c>
      <c r="I2073">
        <v>22000</v>
      </c>
      <c r="J2073">
        <v>0</v>
      </c>
      <c r="K2073">
        <v>0</v>
      </c>
      <c r="L2073">
        <v>28627</v>
      </c>
      <c r="M2073">
        <v>27105</v>
      </c>
      <c r="N2073">
        <v>-1522</v>
      </c>
      <c r="O2073">
        <v>97</v>
      </c>
    </row>
    <row r="2074" spans="1:15">
      <c r="A2074" s="3" t="s">
        <v>10811</v>
      </c>
      <c r="B2074" s="3" t="s">
        <v>510</v>
      </c>
      <c r="C2074" s="3" t="s">
        <v>10811</v>
      </c>
      <c r="D2074">
        <v>0</v>
      </c>
      <c r="E2074">
        <v>768</v>
      </c>
      <c r="F2074">
        <f t="shared" si="32"/>
        <v>2400</v>
      </c>
      <c r="G2074">
        <v>609</v>
      </c>
      <c r="H2074">
        <v>646</v>
      </c>
      <c r="I2074">
        <v>1791</v>
      </c>
      <c r="J2074">
        <v>0</v>
      </c>
      <c r="K2074">
        <v>0</v>
      </c>
      <c r="L2074">
        <v>2317</v>
      </c>
      <c r="M2074">
        <v>2272</v>
      </c>
      <c r="N2074">
        <v>-45</v>
      </c>
      <c r="O2074">
        <v>165</v>
      </c>
    </row>
    <row r="2075" spans="1:15">
      <c r="A2075" s="3" t="s">
        <v>10812</v>
      </c>
      <c r="B2075" s="3" t="s">
        <v>508</v>
      </c>
      <c r="C2075" s="3" t="s">
        <v>10812</v>
      </c>
      <c r="D2075">
        <v>0</v>
      </c>
      <c r="E2075">
        <v>136</v>
      </c>
      <c r="F2075">
        <f t="shared" si="32"/>
        <v>0</v>
      </c>
      <c r="G2075">
        <v>0</v>
      </c>
      <c r="H2075">
        <v>56</v>
      </c>
      <c r="I2075">
        <v>0</v>
      </c>
      <c r="J2075">
        <v>0</v>
      </c>
      <c r="K2075">
        <v>0</v>
      </c>
      <c r="L2075">
        <v>142</v>
      </c>
      <c r="M2075">
        <v>44</v>
      </c>
      <c r="N2075">
        <v>-98</v>
      </c>
      <c r="O2075">
        <v>12</v>
      </c>
    </row>
    <row r="2076" spans="1:15">
      <c r="A2076" s="3" t="s">
        <v>10813</v>
      </c>
      <c r="B2076" s="3" t="s">
        <v>10814</v>
      </c>
      <c r="C2076" s="3" t="s">
        <v>10813</v>
      </c>
      <c r="D2076">
        <v>0</v>
      </c>
      <c r="E2076">
        <v>5742</v>
      </c>
      <c r="F2076">
        <f t="shared" si="32"/>
        <v>17500</v>
      </c>
      <c r="G2076">
        <v>4000</v>
      </c>
      <c r="H2076">
        <v>4260</v>
      </c>
      <c r="I2076">
        <v>13500</v>
      </c>
      <c r="J2076">
        <v>0</v>
      </c>
      <c r="K2076">
        <v>0</v>
      </c>
      <c r="L2076">
        <v>18324</v>
      </c>
      <c r="M2076">
        <v>16372</v>
      </c>
      <c r="N2076">
        <v>-1952</v>
      </c>
      <c r="O2076">
        <v>1388</v>
      </c>
    </row>
    <row r="2077" spans="1:15">
      <c r="A2077" s="3" t="s">
        <v>10815</v>
      </c>
      <c r="B2077" s="3" t="s">
        <v>10816</v>
      </c>
      <c r="C2077" s="3" t="s">
        <v>10815</v>
      </c>
      <c r="D2077">
        <v>0</v>
      </c>
      <c r="E2077">
        <v>43</v>
      </c>
      <c r="F2077">
        <f t="shared" si="32"/>
        <v>346</v>
      </c>
      <c r="G2077">
        <v>50</v>
      </c>
      <c r="H2077">
        <v>25</v>
      </c>
      <c r="I2077">
        <v>296</v>
      </c>
      <c r="J2077">
        <v>0</v>
      </c>
      <c r="K2077">
        <v>0</v>
      </c>
      <c r="L2077">
        <v>219</v>
      </c>
      <c r="M2077">
        <v>272</v>
      </c>
      <c r="N2077">
        <v>53</v>
      </c>
      <c r="O2077">
        <v>49</v>
      </c>
    </row>
    <row r="2078" spans="1:15">
      <c r="A2078" s="3" t="s">
        <v>10817</v>
      </c>
      <c r="B2078" s="3" t="s">
        <v>10818</v>
      </c>
      <c r="C2078" s="3" t="s">
        <v>10817</v>
      </c>
      <c r="D2078">
        <v>0</v>
      </c>
      <c r="E2078">
        <v>0</v>
      </c>
      <c r="F2078">
        <f t="shared" si="32"/>
        <v>254</v>
      </c>
      <c r="G2078">
        <v>40</v>
      </c>
      <c r="H2078">
        <v>19</v>
      </c>
      <c r="I2078">
        <v>214</v>
      </c>
      <c r="J2078">
        <v>0</v>
      </c>
      <c r="K2078">
        <v>0</v>
      </c>
      <c r="L2078">
        <v>232</v>
      </c>
      <c r="M2078">
        <v>233</v>
      </c>
      <c r="N2078">
        <v>1</v>
      </c>
      <c r="O2078">
        <v>0</v>
      </c>
    </row>
    <row r="2079" spans="1:15">
      <c r="A2079" s="3" t="s">
        <v>10819</v>
      </c>
      <c r="B2079" s="3" t="s">
        <v>4327</v>
      </c>
      <c r="C2079" s="3" t="s">
        <v>10819</v>
      </c>
      <c r="D2079">
        <v>0</v>
      </c>
      <c r="E2079">
        <v>0</v>
      </c>
      <c r="F2079">
        <f t="shared" si="32"/>
        <v>8000</v>
      </c>
      <c r="G2079">
        <v>0</v>
      </c>
      <c r="H2079">
        <v>0</v>
      </c>
      <c r="I2079">
        <v>8000</v>
      </c>
      <c r="J2079">
        <v>0</v>
      </c>
      <c r="K2079">
        <v>0</v>
      </c>
      <c r="L2079">
        <v>3464</v>
      </c>
      <c r="M2079">
        <v>2373</v>
      </c>
      <c r="N2079">
        <v>-1091</v>
      </c>
      <c r="O2079">
        <v>5627</v>
      </c>
    </row>
    <row r="2080" spans="1:15">
      <c r="A2080" s="3" t="s">
        <v>10820</v>
      </c>
      <c r="B2080" s="3" t="s">
        <v>10821</v>
      </c>
      <c r="C2080" s="3" t="s">
        <v>10820</v>
      </c>
      <c r="D2080">
        <v>0</v>
      </c>
      <c r="E2080">
        <v>0</v>
      </c>
      <c r="F2080">
        <f t="shared" si="32"/>
        <v>400</v>
      </c>
      <c r="G2080">
        <v>0</v>
      </c>
      <c r="H2080">
        <v>0</v>
      </c>
      <c r="I2080">
        <v>400</v>
      </c>
      <c r="J2080">
        <v>0</v>
      </c>
      <c r="K2080">
        <v>0</v>
      </c>
      <c r="L2080">
        <v>287</v>
      </c>
      <c r="M2080">
        <v>284</v>
      </c>
      <c r="N2080">
        <v>-3</v>
      </c>
      <c r="O2080">
        <v>116</v>
      </c>
    </row>
    <row r="2081" spans="1:15">
      <c r="A2081" s="3" t="s">
        <v>10822</v>
      </c>
      <c r="B2081" s="3" t="s">
        <v>10823</v>
      </c>
      <c r="C2081" s="3" t="s">
        <v>10822</v>
      </c>
      <c r="D2081">
        <v>1</v>
      </c>
      <c r="E2081">
        <v>10</v>
      </c>
      <c r="F2081">
        <f t="shared" si="32"/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s="3" t="s">
        <v>10824</v>
      </c>
      <c r="B2082" s="3" t="s">
        <v>10825</v>
      </c>
      <c r="C2082" s="3" t="s">
        <v>10824</v>
      </c>
      <c r="D2082">
        <v>0</v>
      </c>
      <c r="E2082">
        <v>1</v>
      </c>
      <c r="F2082">
        <f t="shared" si="32"/>
        <v>100</v>
      </c>
      <c r="G2082">
        <v>0</v>
      </c>
      <c r="H2082">
        <v>5</v>
      </c>
      <c r="I2082">
        <v>100</v>
      </c>
      <c r="J2082">
        <v>0</v>
      </c>
      <c r="K2082">
        <v>0</v>
      </c>
      <c r="L2082">
        <v>291</v>
      </c>
      <c r="M2082">
        <v>104</v>
      </c>
      <c r="N2082">
        <v>-187</v>
      </c>
      <c r="O2082">
        <v>1</v>
      </c>
    </row>
    <row r="2083" spans="1:15">
      <c r="A2083" s="3" t="s">
        <v>10826</v>
      </c>
      <c r="B2083" s="3" t="s">
        <v>3781</v>
      </c>
      <c r="C2083" s="3" t="s">
        <v>10826</v>
      </c>
      <c r="D2083">
        <v>0</v>
      </c>
      <c r="E2083">
        <v>697</v>
      </c>
      <c r="F2083">
        <f t="shared" si="32"/>
        <v>500</v>
      </c>
      <c r="G2083">
        <v>500</v>
      </c>
      <c r="H2083">
        <v>1168</v>
      </c>
      <c r="I2083">
        <v>0</v>
      </c>
      <c r="J2083">
        <v>0</v>
      </c>
      <c r="K2083">
        <v>0</v>
      </c>
      <c r="L2083">
        <v>530</v>
      </c>
      <c r="M2083">
        <v>411</v>
      </c>
      <c r="N2083">
        <v>-119</v>
      </c>
      <c r="O2083">
        <v>757</v>
      </c>
    </row>
    <row r="2084" spans="1:15">
      <c r="A2084" s="3" t="s">
        <v>10827</v>
      </c>
      <c r="B2084" s="3" t="s">
        <v>3779</v>
      </c>
      <c r="C2084" s="3" t="s">
        <v>10827</v>
      </c>
      <c r="D2084">
        <v>0</v>
      </c>
      <c r="E2084">
        <v>430</v>
      </c>
      <c r="F2084">
        <f t="shared" si="32"/>
        <v>2632</v>
      </c>
      <c r="G2084">
        <v>732</v>
      </c>
      <c r="H2084">
        <v>552</v>
      </c>
      <c r="I2084">
        <v>1900</v>
      </c>
      <c r="J2084">
        <v>0</v>
      </c>
      <c r="K2084">
        <v>0</v>
      </c>
      <c r="L2084">
        <v>2028</v>
      </c>
      <c r="M2084">
        <v>2040</v>
      </c>
      <c r="N2084">
        <v>12</v>
      </c>
      <c r="O2084">
        <v>412</v>
      </c>
    </row>
    <row r="2085" spans="1:15">
      <c r="A2085" s="3" t="s">
        <v>10828</v>
      </c>
      <c r="B2085" s="3" t="s">
        <v>10829</v>
      </c>
      <c r="C2085" s="3" t="s">
        <v>10828</v>
      </c>
      <c r="D2085">
        <v>0</v>
      </c>
      <c r="E2085">
        <v>1777</v>
      </c>
      <c r="F2085">
        <f t="shared" si="32"/>
        <v>7750</v>
      </c>
      <c r="G2085">
        <v>1750</v>
      </c>
      <c r="H2085">
        <v>1505</v>
      </c>
      <c r="I2085">
        <v>6000</v>
      </c>
      <c r="J2085">
        <v>0</v>
      </c>
      <c r="K2085">
        <v>0</v>
      </c>
      <c r="L2085">
        <v>6868</v>
      </c>
      <c r="M2085">
        <v>7080</v>
      </c>
      <c r="N2085">
        <v>212</v>
      </c>
      <c r="O2085">
        <v>425</v>
      </c>
    </row>
    <row r="2086" spans="1:15">
      <c r="A2086" s="3" t="s">
        <v>10830</v>
      </c>
      <c r="B2086" s="3" t="s">
        <v>3191</v>
      </c>
      <c r="C2086" s="3" t="s">
        <v>10830</v>
      </c>
      <c r="D2086">
        <v>0</v>
      </c>
      <c r="E2086">
        <v>24</v>
      </c>
      <c r="F2086">
        <f t="shared" si="32"/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75</v>
      </c>
      <c r="M2086">
        <v>1</v>
      </c>
      <c r="N2086">
        <v>-74</v>
      </c>
      <c r="O2086">
        <v>0</v>
      </c>
    </row>
    <row r="2087" spans="1:15">
      <c r="A2087" s="3" t="s">
        <v>10831</v>
      </c>
      <c r="B2087" s="3" t="s">
        <v>937</v>
      </c>
      <c r="C2087" s="3" t="s">
        <v>10831</v>
      </c>
      <c r="D2087">
        <v>0</v>
      </c>
      <c r="E2087">
        <v>0</v>
      </c>
      <c r="F2087">
        <f t="shared" si="32"/>
        <v>5060</v>
      </c>
      <c r="G2087">
        <v>0</v>
      </c>
      <c r="H2087">
        <v>0</v>
      </c>
      <c r="I2087">
        <v>5060</v>
      </c>
      <c r="J2087">
        <v>0</v>
      </c>
      <c r="K2087">
        <v>0</v>
      </c>
      <c r="L2087">
        <v>4858</v>
      </c>
      <c r="M2087">
        <v>4520</v>
      </c>
      <c r="N2087">
        <v>-338</v>
      </c>
      <c r="O2087">
        <v>540</v>
      </c>
    </row>
    <row r="2088" spans="1:15">
      <c r="A2088" s="3" t="s">
        <v>10832</v>
      </c>
      <c r="B2088" s="3" t="s">
        <v>10833</v>
      </c>
      <c r="C2088" s="3" t="s">
        <v>10832</v>
      </c>
      <c r="D2088">
        <v>0</v>
      </c>
      <c r="E2088">
        <v>0</v>
      </c>
      <c r="F2088">
        <f t="shared" si="32"/>
        <v>10</v>
      </c>
      <c r="G2088">
        <v>0</v>
      </c>
      <c r="H2088">
        <v>0</v>
      </c>
      <c r="I2088">
        <v>10</v>
      </c>
      <c r="J2088">
        <v>0</v>
      </c>
      <c r="K2088">
        <v>0</v>
      </c>
      <c r="L2088">
        <v>2091</v>
      </c>
      <c r="M2088">
        <v>-984</v>
      </c>
      <c r="N2088">
        <v>-3075</v>
      </c>
      <c r="O2088">
        <v>994</v>
      </c>
    </row>
    <row r="2089" spans="1:15">
      <c r="A2089" s="3" t="s">
        <v>10834</v>
      </c>
      <c r="B2089" s="4" t="s">
        <v>8329</v>
      </c>
      <c r="C2089" s="3" t="s">
        <v>10834</v>
      </c>
      <c r="D2089">
        <v>0</v>
      </c>
      <c r="E2089">
        <v>0</v>
      </c>
      <c r="F2089">
        <f t="shared" si="32"/>
        <v>2500</v>
      </c>
      <c r="G2089">
        <v>0</v>
      </c>
      <c r="H2089">
        <v>0</v>
      </c>
      <c r="I2089">
        <v>2500</v>
      </c>
      <c r="J2089">
        <v>0</v>
      </c>
      <c r="K2089">
        <v>0</v>
      </c>
      <c r="L2089">
        <v>0</v>
      </c>
      <c r="M2089">
        <v>2500</v>
      </c>
      <c r="N2089">
        <v>2500</v>
      </c>
      <c r="O2089">
        <v>0</v>
      </c>
    </row>
    <row r="2090" spans="1:15">
      <c r="A2090" s="3" t="s">
        <v>10835</v>
      </c>
      <c r="B2090" s="3" t="s">
        <v>969</v>
      </c>
      <c r="C2090" s="3" t="s">
        <v>10835</v>
      </c>
      <c r="D2090">
        <v>0</v>
      </c>
      <c r="E2090">
        <v>0</v>
      </c>
      <c r="F2090">
        <f t="shared" si="32"/>
        <v>9300</v>
      </c>
      <c r="G2090">
        <v>0</v>
      </c>
      <c r="H2090">
        <v>0</v>
      </c>
      <c r="I2090">
        <v>9300</v>
      </c>
      <c r="J2090">
        <v>0</v>
      </c>
      <c r="K2090">
        <v>0</v>
      </c>
      <c r="L2090">
        <v>5965</v>
      </c>
      <c r="M2090">
        <v>5508</v>
      </c>
      <c r="N2090">
        <v>-457</v>
      </c>
      <c r="O2090">
        <v>3792</v>
      </c>
    </row>
    <row r="2091" spans="1:15">
      <c r="A2091" s="3" t="s">
        <v>10836</v>
      </c>
      <c r="B2091" s="3" t="s">
        <v>10837</v>
      </c>
      <c r="C2091" s="3" t="s">
        <v>10836</v>
      </c>
      <c r="D2091">
        <v>0</v>
      </c>
      <c r="E2091">
        <v>0</v>
      </c>
      <c r="F2091">
        <f t="shared" si="32"/>
        <v>1600</v>
      </c>
      <c r="G2091">
        <v>0</v>
      </c>
      <c r="H2091">
        <v>0</v>
      </c>
      <c r="I2091">
        <v>1600</v>
      </c>
      <c r="J2091">
        <v>0</v>
      </c>
      <c r="K2091">
        <v>0</v>
      </c>
      <c r="L2091">
        <v>0</v>
      </c>
      <c r="M2091">
        <v>1600</v>
      </c>
      <c r="N2091">
        <v>1600</v>
      </c>
      <c r="O2091">
        <v>0</v>
      </c>
    </row>
    <row r="2092" spans="1:15">
      <c r="A2092" s="3" t="s">
        <v>10838</v>
      </c>
      <c r="B2092" s="3" t="s">
        <v>1019</v>
      </c>
      <c r="C2092" s="3" t="s">
        <v>10838</v>
      </c>
      <c r="D2092">
        <v>0</v>
      </c>
      <c r="E2092">
        <v>0</v>
      </c>
      <c r="F2092">
        <f t="shared" si="32"/>
        <v>3900</v>
      </c>
      <c r="G2092">
        <v>0</v>
      </c>
      <c r="H2092">
        <v>0</v>
      </c>
      <c r="I2092">
        <v>3900</v>
      </c>
      <c r="J2092">
        <v>0</v>
      </c>
      <c r="K2092">
        <v>0</v>
      </c>
      <c r="L2092">
        <v>2777</v>
      </c>
      <c r="M2092">
        <v>3504</v>
      </c>
      <c r="N2092">
        <v>727</v>
      </c>
      <c r="O2092">
        <v>396</v>
      </c>
    </row>
    <row r="2093" spans="1:15">
      <c r="A2093" s="3" t="s">
        <v>10839</v>
      </c>
      <c r="B2093" s="3" t="s">
        <v>1793</v>
      </c>
      <c r="C2093" s="3" t="s">
        <v>10839</v>
      </c>
      <c r="D2093">
        <v>0</v>
      </c>
      <c r="E2093">
        <v>0</v>
      </c>
      <c r="F2093">
        <f t="shared" si="32"/>
        <v>5000</v>
      </c>
      <c r="G2093">
        <v>0</v>
      </c>
      <c r="H2093">
        <v>0</v>
      </c>
      <c r="I2093">
        <v>5000</v>
      </c>
      <c r="J2093">
        <v>0</v>
      </c>
      <c r="K2093">
        <v>0</v>
      </c>
      <c r="L2093">
        <v>4759</v>
      </c>
      <c r="M2093">
        <v>4940</v>
      </c>
      <c r="N2093">
        <v>181</v>
      </c>
      <c r="O2093">
        <v>60</v>
      </c>
    </row>
    <row r="2094" spans="1:15">
      <c r="A2094" s="3" t="s">
        <v>10840</v>
      </c>
      <c r="B2094" s="3" t="s">
        <v>506</v>
      </c>
      <c r="C2094" s="3" t="s">
        <v>10840</v>
      </c>
      <c r="D2094">
        <v>0</v>
      </c>
      <c r="E2094">
        <v>51</v>
      </c>
      <c r="F2094">
        <f t="shared" si="32"/>
        <v>160</v>
      </c>
      <c r="G2094">
        <v>120</v>
      </c>
      <c r="H2094">
        <v>133</v>
      </c>
      <c r="I2094">
        <v>40</v>
      </c>
      <c r="J2094">
        <v>0</v>
      </c>
      <c r="K2094">
        <v>0</v>
      </c>
      <c r="L2094">
        <v>211</v>
      </c>
      <c r="M2094">
        <v>105</v>
      </c>
      <c r="N2094">
        <v>-106</v>
      </c>
      <c r="O2094">
        <v>68</v>
      </c>
    </row>
    <row r="2095" spans="1:15">
      <c r="A2095" s="3" t="s">
        <v>10841</v>
      </c>
      <c r="B2095" s="3" t="s">
        <v>504</v>
      </c>
      <c r="C2095" s="3" t="s">
        <v>10841</v>
      </c>
      <c r="D2095">
        <v>0</v>
      </c>
      <c r="E2095">
        <v>377</v>
      </c>
      <c r="F2095">
        <f t="shared" si="32"/>
        <v>2040</v>
      </c>
      <c r="G2095">
        <v>440</v>
      </c>
      <c r="H2095">
        <v>137</v>
      </c>
      <c r="I2095">
        <v>1600</v>
      </c>
      <c r="J2095">
        <v>0</v>
      </c>
      <c r="K2095">
        <v>0</v>
      </c>
      <c r="L2095">
        <v>1975</v>
      </c>
      <c r="M2095">
        <v>1555</v>
      </c>
      <c r="N2095">
        <v>-420</v>
      </c>
      <c r="O2095">
        <v>182</v>
      </c>
    </row>
    <row r="2096" spans="1:15">
      <c r="A2096" s="3" t="s">
        <v>10842</v>
      </c>
      <c r="B2096" s="3" t="s">
        <v>230</v>
      </c>
      <c r="C2096" s="3" t="s">
        <v>10842</v>
      </c>
      <c r="D2096">
        <v>0</v>
      </c>
      <c r="E2096">
        <v>0</v>
      </c>
      <c r="F2096">
        <f t="shared" si="32"/>
        <v>127000</v>
      </c>
      <c r="G2096">
        <v>36000</v>
      </c>
      <c r="H2096">
        <v>29437</v>
      </c>
      <c r="I2096">
        <v>91000</v>
      </c>
      <c r="J2096">
        <v>0</v>
      </c>
      <c r="K2096">
        <v>0</v>
      </c>
      <c r="L2096">
        <v>123916</v>
      </c>
      <c r="M2096">
        <v>115858</v>
      </c>
      <c r="N2096">
        <v>-8058</v>
      </c>
      <c r="O2096">
        <v>4579</v>
      </c>
    </row>
    <row r="2097" spans="1:15">
      <c r="A2097" s="3" t="s">
        <v>10843</v>
      </c>
      <c r="B2097" s="4" t="s">
        <v>8332</v>
      </c>
      <c r="C2097" s="3" t="s">
        <v>10843</v>
      </c>
      <c r="D2097">
        <v>0</v>
      </c>
      <c r="E2097">
        <v>59</v>
      </c>
      <c r="F2097">
        <f t="shared" si="32"/>
        <v>0</v>
      </c>
      <c r="G2097">
        <v>0</v>
      </c>
      <c r="H2097">
        <v>53</v>
      </c>
      <c r="I2097">
        <v>0</v>
      </c>
      <c r="J2097">
        <v>0</v>
      </c>
      <c r="K2097">
        <v>0</v>
      </c>
      <c r="L2097">
        <v>40</v>
      </c>
      <c r="M2097">
        <v>42</v>
      </c>
      <c r="N2097">
        <v>2</v>
      </c>
      <c r="O2097">
        <v>11</v>
      </c>
    </row>
    <row r="2098" spans="1:15">
      <c r="A2098" s="3" t="s">
        <v>10844</v>
      </c>
      <c r="B2098" s="3" t="s">
        <v>499</v>
      </c>
      <c r="C2098" s="3" t="s">
        <v>10844</v>
      </c>
      <c r="D2098">
        <v>0</v>
      </c>
      <c r="E2098">
        <v>3047</v>
      </c>
      <c r="F2098">
        <f t="shared" si="32"/>
        <v>7639</v>
      </c>
      <c r="G2098">
        <v>2015</v>
      </c>
      <c r="H2098">
        <v>1884</v>
      </c>
      <c r="I2098">
        <v>5624</v>
      </c>
      <c r="J2098">
        <v>0</v>
      </c>
      <c r="K2098">
        <v>0</v>
      </c>
      <c r="L2098">
        <v>7814</v>
      </c>
      <c r="M2098">
        <v>7508</v>
      </c>
      <c r="N2098">
        <v>-306</v>
      </c>
      <c r="O2098">
        <v>0</v>
      </c>
    </row>
    <row r="2099" spans="1:15">
      <c r="A2099" s="3" t="s">
        <v>10845</v>
      </c>
      <c r="B2099" s="3" t="s">
        <v>8336</v>
      </c>
      <c r="C2099" s="3" t="s">
        <v>10845</v>
      </c>
      <c r="D2099">
        <v>0</v>
      </c>
      <c r="E2099">
        <v>90</v>
      </c>
      <c r="F2099">
        <f t="shared" si="32"/>
        <v>313</v>
      </c>
      <c r="G2099">
        <v>100</v>
      </c>
      <c r="H2099">
        <v>47</v>
      </c>
      <c r="I2099">
        <v>213</v>
      </c>
      <c r="J2099">
        <v>0</v>
      </c>
      <c r="K2099">
        <v>0</v>
      </c>
      <c r="L2099">
        <v>268</v>
      </c>
      <c r="M2099">
        <v>217</v>
      </c>
      <c r="N2099">
        <v>-51</v>
      </c>
      <c r="O2099">
        <v>43</v>
      </c>
    </row>
    <row r="2100" spans="1:15">
      <c r="A2100" s="3" t="s">
        <v>10846</v>
      </c>
      <c r="B2100" s="4" t="s">
        <v>8337</v>
      </c>
      <c r="C2100" s="3" t="s">
        <v>10846</v>
      </c>
      <c r="D2100">
        <v>0</v>
      </c>
      <c r="E2100">
        <v>1</v>
      </c>
      <c r="F2100">
        <f t="shared" si="32"/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-1</v>
      </c>
      <c r="O2100">
        <v>1</v>
      </c>
    </row>
    <row r="2101" spans="1:15">
      <c r="A2101" s="3" t="s">
        <v>10847</v>
      </c>
      <c r="B2101" s="4" t="s">
        <v>8334</v>
      </c>
      <c r="C2101" s="3" t="s">
        <v>10847</v>
      </c>
      <c r="D2101">
        <v>0</v>
      </c>
      <c r="E2101">
        <v>98</v>
      </c>
      <c r="F2101">
        <f t="shared" si="32"/>
        <v>40</v>
      </c>
      <c r="G2101">
        <v>0</v>
      </c>
      <c r="H2101">
        <v>47</v>
      </c>
      <c r="I2101">
        <v>40</v>
      </c>
      <c r="J2101">
        <v>0</v>
      </c>
      <c r="K2101">
        <v>0</v>
      </c>
      <c r="L2101">
        <v>94</v>
      </c>
      <c r="M2101">
        <v>62</v>
      </c>
      <c r="N2101">
        <v>-32</v>
      </c>
      <c r="O2101">
        <v>25</v>
      </c>
    </row>
    <row r="2102" spans="1:15">
      <c r="A2102" s="3" t="s">
        <v>10848</v>
      </c>
      <c r="B2102" s="3" t="s">
        <v>3688</v>
      </c>
      <c r="C2102" s="3" t="s">
        <v>10848</v>
      </c>
      <c r="D2102">
        <v>0</v>
      </c>
      <c r="E2102">
        <v>550</v>
      </c>
      <c r="F2102">
        <f t="shared" si="32"/>
        <v>245</v>
      </c>
      <c r="G2102">
        <v>0</v>
      </c>
      <c r="H2102">
        <v>375</v>
      </c>
      <c r="I2102">
        <v>245</v>
      </c>
      <c r="J2102">
        <v>0</v>
      </c>
      <c r="K2102">
        <v>0</v>
      </c>
      <c r="L2102">
        <v>470</v>
      </c>
      <c r="M2102">
        <v>311</v>
      </c>
      <c r="N2102">
        <v>-159</v>
      </c>
      <c r="O2102">
        <v>309</v>
      </c>
    </row>
    <row r="2103" spans="1:15">
      <c r="A2103" s="3" t="s">
        <v>10849</v>
      </c>
      <c r="B2103" s="3" t="s">
        <v>493</v>
      </c>
      <c r="C2103" s="3" t="s">
        <v>10849</v>
      </c>
      <c r="D2103">
        <v>0</v>
      </c>
      <c r="E2103">
        <v>1227</v>
      </c>
      <c r="F2103">
        <f t="shared" si="32"/>
        <v>4332</v>
      </c>
      <c r="G2103">
        <v>1400</v>
      </c>
      <c r="H2103">
        <v>1272</v>
      </c>
      <c r="I2103">
        <v>2932</v>
      </c>
      <c r="J2103">
        <v>0</v>
      </c>
      <c r="K2103">
        <v>0</v>
      </c>
      <c r="L2103">
        <v>3756.2</v>
      </c>
      <c r="M2103">
        <v>4156</v>
      </c>
      <c r="N2103">
        <v>399.8</v>
      </c>
      <c r="O2103">
        <v>48</v>
      </c>
    </row>
    <row r="2104" spans="1:15">
      <c r="A2104" s="3" t="s">
        <v>10850</v>
      </c>
      <c r="B2104" s="4" t="s">
        <v>8338</v>
      </c>
      <c r="C2104" s="3" t="s">
        <v>10850</v>
      </c>
      <c r="D2104">
        <v>0</v>
      </c>
      <c r="E2104">
        <v>504</v>
      </c>
      <c r="F2104">
        <f t="shared" si="32"/>
        <v>430</v>
      </c>
      <c r="G2104">
        <v>0</v>
      </c>
      <c r="H2104">
        <v>301</v>
      </c>
      <c r="I2104">
        <v>430</v>
      </c>
      <c r="J2104">
        <v>0</v>
      </c>
      <c r="K2104">
        <v>0</v>
      </c>
      <c r="L2104">
        <v>598</v>
      </c>
      <c r="M2104">
        <v>665</v>
      </c>
      <c r="N2104">
        <v>67</v>
      </c>
      <c r="O2104">
        <v>66</v>
      </c>
    </row>
    <row r="2105" spans="1:15">
      <c r="A2105" s="3" t="s">
        <v>10851</v>
      </c>
      <c r="B2105" s="4" t="s">
        <v>8335</v>
      </c>
      <c r="C2105" s="3" t="s">
        <v>10851</v>
      </c>
      <c r="D2105">
        <v>1</v>
      </c>
      <c r="E2105">
        <v>0</v>
      </c>
      <c r="F2105">
        <f t="shared" si="32"/>
        <v>10</v>
      </c>
      <c r="G2105">
        <v>10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s="3" t="s">
        <v>10852</v>
      </c>
      <c r="B2106" s="3" t="s">
        <v>487</v>
      </c>
      <c r="C2106" s="3" t="s">
        <v>10852</v>
      </c>
      <c r="D2106">
        <v>0</v>
      </c>
      <c r="E2106">
        <v>2326</v>
      </c>
      <c r="F2106">
        <f t="shared" si="32"/>
        <v>6200</v>
      </c>
      <c r="G2106">
        <v>3500</v>
      </c>
      <c r="H2106">
        <v>3089</v>
      </c>
      <c r="I2106">
        <v>2700</v>
      </c>
      <c r="J2106">
        <v>0</v>
      </c>
      <c r="K2106">
        <v>0</v>
      </c>
      <c r="L2106">
        <v>5805</v>
      </c>
      <c r="M2106">
        <v>5182</v>
      </c>
      <c r="N2106">
        <v>-623</v>
      </c>
      <c r="O2106">
        <v>607</v>
      </c>
    </row>
    <row r="2107" spans="1:15">
      <c r="A2107" s="3" t="s">
        <v>10853</v>
      </c>
      <c r="B2107" s="3" t="s">
        <v>10854</v>
      </c>
      <c r="C2107" s="3" t="s">
        <v>10853</v>
      </c>
      <c r="D2107">
        <v>0</v>
      </c>
      <c r="E2107">
        <v>2</v>
      </c>
      <c r="F2107">
        <f t="shared" si="32"/>
        <v>0</v>
      </c>
      <c r="G2107">
        <v>0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2</v>
      </c>
      <c r="N2107">
        <v>2</v>
      </c>
      <c r="O2107">
        <v>0</v>
      </c>
    </row>
    <row r="2108" spans="1:15">
      <c r="A2108" s="3" t="s">
        <v>10855</v>
      </c>
      <c r="B2108" s="3" t="s">
        <v>867</v>
      </c>
      <c r="C2108" s="3" t="s">
        <v>10855</v>
      </c>
      <c r="D2108">
        <v>0</v>
      </c>
      <c r="E2108">
        <v>0</v>
      </c>
      <c r="F2108">
        <f t="shared" si="32"/>
        <v>200</v>
      </c>
      <c r="G2108">
        <v>0</v>
      </c>
      <c r="H2108">
        <v>0</v>
      </c>
      <c r="I2108">
        <v>200</v>
      </c>
      <c r="J2108">
        <v>0</v>
      </c>
      <c r="K2108">
        <v>0</v>
      </c>
      <c r="L2108">
        <v>1764</v>
      </c>
      <c r="M2108">
        <v>200</v>
      </c>
      <c r="N2108">
        <v>-1564</v>
      </c>
      <c r="O2108">
        <v>0</v>
      </c>
    </row>
    <row r="2109" spans="1:15">
      <c r="A2109" s="3" t="s">
        <v>10856</v>
      </c>
      <c r="B2109" s="3" t="s">
        <v>228</v>
      </c>
      <c r="C2109" s="3" t="s">
        <v>10856</v>
      </c>
      <c r="D2109">
        <v>0</v>
      </c>
      <c r="E2109">
        <v>0</v>
      </c>
      <c r="F2109">
        <f t="shared" si="32"/>
        <v>63125</v>
      </c>
      <c r="G2109">
        <v>10100</v>
      </c>
      <c r="H2109">
        <v>6319</v>
      </c>
      <c r="I2109">
        <v>53025</v>
      </c>
      <c r="J2109">
        <v>0</v>
      </c>
      <c r="K2109">
        <v>0</v>
      </c>
      <c r="L2109">
        <v>53034</v>
      </c>
      <c r="M2109">
        <v>58774</v>
      </c>
      <c r="N2109">
        <v>5740</v>
      </c>
      <c r="O2109">
        <v>570</v>
      </c>
    </row>
    <row r="2110" spans="1:15">
      <c r="A2110" s="3" t="s">
        <v>10857</v>
      </c>
      <c r="B2110" s="3" t="s">
        <v>10858</v>
      </c>
      <c r="C2110" s="3" t="s">
        <v>10857</v>
      </c>
      <c r="D2110">
        <v>0</v>
      </c>
      <c r="E2110">
        <v>2249</v>
      </c>
      <c r="F2110">
        <f t="shared" si="32"/>
        <v>7515</v>
      </c>
      <c r="G2110">
        <v>715</v>
      </c>
      <c r="H2110">
        <v>459</v>
      </c>
      <c r="I2110">
        <v>6800</v>
      </c>
      <c r="J2110">
        <v>0</v>
      </c>
      <c r="K2110">
        <v>0</v>
      </c>
      <c r="L2110">
        <v>5147</v>
      </c>
      <c r="M2110">
        <v>5385</v>
      </c>
      <c r="N2110">
        <v>238</v>
      </c>
      <c r="O2110">
        <v>1874</v>
      </c>
    </row>
    <row r="2111" spans="1:15">
      <c r="A2111" s="3" t="s">
        <v>10859</v>
      </c>
      <c r="B2111" s="3" t="s">
        <v>10860</v>
      </c>
      <c r="C2111" s="3" t="s">
        <v>10859</v>
      </c>
      <c r="D2111">
        <v>1</v>
      </c>
      <c r="E2111">
        <v>182</v>
      </c>
      <c r="F2111">
        <f t="shared" si="32"/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26</v>
      </c>
      <c r="M2111">
        <v>0</v>
      </c>
      <c r="N2111">
        <v>-26</v>
      </c>
      <c r="O2111">
        <v>0</v>
      </c>
    </row>
    <row r="2112" spans="1:15">
      <c r="A2112" s="3" t="s">
        <v>10861</v>
      </c>
      <c r="B2112" s="3" t="s">
        <v>10862</v>
      </c>
      <c r="C2112" s="3" t="s">
        <v>10861</v>
      </c>
      <c r="D2112">
        <v>0</v>
      </c>
      <c r="E2112">
        <v>0</v>
      </c>
      <c r="F2112">
        <f t="shared" si="32"/>
        <v>165</v>
      </c>
      <c r="G2112">
        <v>75</v>
      </c>
      <c r="H2112">
        <v>29</v>
      </c>
      <c r="I2112">
        <v>90</v>
      </c>
      <c r="J2112">
        <v>0</v>
      </c>
      <c r="K2112">
        <v>0</v>
      </c>
      <c r="L2112">
        <v>37</v>
      </c>
      <c r="M2112">
        <v>119</v>
      </c>
      <c r="N2112">
        <v>82</v>
      </c>
      <c r="O2112">
        <v>0</v>
      </c>
    </row>
    <row r="2113" spans="1:15">
      <c r="A2113" s="3" t="s">
        <v>10863</v>
      </c>
      <c r="B2113" s="3" t="s">
        <v>10864</v>
      </c>
      <c r="C2113" s="3" t="s">
        <v>10863</v>
      </c>
      <c r="D2113">
        <v>0</v>
      </c>
      <c r="E2113">
        <v>0</v>
      </c>
      <c r="F2113">
        <f t="shared" si="32"/>
        <v>1000</v>
      </c>
      <c r="G2113">
        <v>0</v>
      </c>
      <c r="H2113">
        <v>0</v>
      </c>
      <c r="I2113">
        <v>1000</v>
      </c>
      <c r="J2113">
        <v>0</v>
      </c>
      <c r="K2113">
        <v>0</v>
      </c>
      <c r="L2113">
        <v>1620</v>
      </c>
      <c r="M2113">
        <v>1000</v>
      </c>
      <c r="N2113">
        <v>-620</v>
      </c>
      <c r="O2113">
        <v>0</v>
      </c>
    </row>
    <row r="2114" spans="1:15">
      <c r="A2114" s="3" t="s">
        <v>10865</v>
      </c>
      <c r="B2114" s="3" t="s">
        <v>10866</v>
      </c>
      <c r="C2114" s="3" t="s">
        <v>10865</v>
      </c>
      <c r="D2114">
        <v>0</v>
      </c>
      <c r="E2114">
        <v>0</v>
      </c>
      <c r="F2114">
        <f t="shared" si="32"/>
        <v>900</v>
      </c>
      <c r="G2114">
        <v>0</v>
      </c>
      <c r="H2114">
        <v>0</v>
      </c>
      <c r="I2114">
        <v>900</v>
      </c>
      <c r="J2114">
        <v>0</v>
      </c>
      <c r="K2114">
        <v>0</v>
      </c>
      <c r="L2114">
        <v>2105</v>
      </c>
      <c r="M2114">
        <v>900</v>
      </c>
      <c r="N2114">
        <v>-1205</v>
      </c>
      <c r="O2114">
        <v>0</v>
      </c>
    </row>
    <row r="2115" spans="1:15">
      <c r="A2115" s="3" t="s">
        <v>10867</v>
      </c>
      <c r="B2115" s="3" t="s">
        <v>6352</v>
      </c>
      <c r="C2115" s="3" t="s">
        <v>10867</v>
      </c>
      <c r="D2115">
        <v>0</v>
      </c>
      <c r="E2115">
        <v>43.9</v>
      </c>
      <c r="F2115">
        <f t="shared" ref="F2115:F2178" si="33">G2115+I2115</f>
        <v>740</v>
      </c>
      <c r="G2115">
        <v>60</v>
      </c>
      <c r="H2115">
        <v>24</v>
      </c>
      <c r="I2115">
        <v>680</v>
      </c>
      <c r="J2115">
        <v>0</v>
      </c>
      <c r="K2115">
        <v>0</v>
      </c>
      <c r="L2115">
        <v>677.7</v>
      </c>
      <c r="M2115">
        <v>594</v>
      </c>
      <c r="N2115">
        <v>-83.7</v>
      </c>
      <c r="O2115">
        <v>110</v>
      </c>
    </row>
    <row r="2116" spans="1:15">
      <c r="A2116" s="3" t="s">
        <v>10868</v>
      </c>
      <c r="B2116" s="3" t="s">
        <v>3285</v>
      </c>
      <c r="C2116" s="3" t="s">
        <v>10868</v>
      </c>
      <c r="D2116">
        <v>0</v>
      </c>
      <c r="E2116">
        <v>0</v>
      </c>
      <c r="F2116">
        <f t="shared" si="33"/>
        <v>45</v>
      </c>
      <c r="G2116">
        <v>0</v>
      </c>
      <c r="H2116">
        <v>0</v>
      </c>
      <c r="I2116">
        <v>45</v>
      </c>
      <c r="J2116">
        <v>0</v>
      </c>
      <c r="K2116">
        <v>0</v>
      </c>
      <c r="L2116">
        <v>6</v>
      </c>
      <c r="M2116">
        <v>9</v>
      </c>
      <c r="N2116">
        <v>3</v>
      </c>
      <c r="O2116">
        <v>36</v>
      </c>
    </row>
    <row r="2117" spans="1:15">
      <c r="A2117" s="3" t="s">
        <v>10869</v>
      </c>
      <c r="B2117" s="3" t="s">
        <v>10870</v>
      </c>
      <c r="C2117" s="3" t="s">
        <v>10869</v>
      </c>
      <c r="D2117">
        <v>1</v>
      </c>
      <c r="E2117">
        <v>12</v>
      </c>
      <c r="F2117">
        <f t="shared" si="33"/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-1</v>
      </c>
      <c r="O2117">
        <v>0</v>
      </c>
    </row>
    <row r="2118" spans="1:15">
      <c r="A2118" s="3" t="s">
        <v>10871</v>
      </c>
      <c r="B2118" s="3" t="s">
        <v>10872</v>
      </c>
      <c r="C2118" s="3" t="s">
        <v>10871</v>
      </c>
      <c r="D2118">
        <v>0</v>
      </c>
      <c r="E2118">
        <v>13933</v>
      </c>
      <c r="F2118">
        <f t="shared" si="33"/>
        <v>131832</v>
      </c>
      <c r="G2118">
        <v>99332</v>
      </c>
      <c r="H2118">
        <v>4260</v>
      </c>
      <c r="I2118">
        <v>32500</v>
      </c>
      <c r="J2118">
        <v>0</v>
      </c>
      <c r="K2118">
        <v>0</v>
      </c>
      <c r="L2118">
        <v>14619</v>
      </c>
      <c r="M2118">
        <v>28306</v>
      </c>
      <c r="N2118">
        <v>13687</v>
      </c>
      <c r="O2118">
        <v>8454</v>
      </c>
    </row>
    <row r="2119" spans="1:15">
      <c r="A2119" s="3" t="s">
        <v>10873</v>
      </c>
      <c r="B2119" s="3" t="s">
        <v>10874</v>
      </c>
      <c r="C2119" s="3" t="s">
        <v>10873</v>
      </c>
      <c r="D2119">
        <v>0</v>
      </c>
      <c r="E2119">
        <v>5669</v>
      </c>
      <c r="F2119">
        <f t="shared" si="33"/>
        <v>21950</v>
      </c>
      <c r="G2119">
        <v>4200</v>
      </c>
      <c r="H2119">
        <v>667</v>
      </c>
      <c r="I2119">
        <v>17750</v>
      </c>
      <c r="J2119">
        <v>0</v>
      </c>
      <c r="K2119">
        <v>0</v>
      </c>
      <c r="L2119">
        <v>16771</v>
      </c>
      <c r="M2119">
        <v>18291</v>
      </c>
      <c r="N2119">
        <v>1520</v>
      </c>
      <c r="O2119">
        <v>126</v>
      </c>
    </row>
    <row r="2120" spans="1:15">
      <c r="A2120" s="3" t="s">
        <v>10875</v>
      </c>
      <c r="B2120" s="3" t="s">
        <v>10876</v>
      </c>
      <c r="C2120" s="3" t="s">
        <v>10875</v>
      </c>
      <c r="D2120">
        <v>0</v>
      </c>
      <c r="E2120">
        <v>45</v>
      </c>
      <c r="F2120">
        <f t="shared" si="33"/>
        <v>0</v>
      </c>
      <c r="G2120">
        <v>0</v>
      </c>
      <c r="H2120">
        <v>16</v>
      </c>
      <c r="I2120">
        <v>0</v>
      </c>
      <c r="J2120">
        <v>0</v>
      </c>
      <c r="K2120">
        <v>0</v>
      </c>
      <c r="L2120">
        <v>104</v>
      </c>
      <c r="M2120">
        <v>12</v>
      </c>
      <c r="N2120">
        <v>-92</v>
      </c>
      <c r="O2120">
        <v>4</v>
      </c>
    </row>
    <row r="2121" spans="1:15">
      <c r="A2121" s="3" t="s">
        <v>10877</v>
      </c>
      <c r="B2121" s="3" t="s">
        <v>10878</v>
      </c>
      <c r="C2121" s="3" t="s">
        <v>10877</v>
      </c>
      <c r="D2121">
        <v>0</v>
      </c>
      <c r="E2121">
        <v>192</v>
      </c>
      <c r="F2121">
        <f t="shared" si="33"/>
        <v>10665</v>
      </c>
      <c r="G2121">
        <v>3900</v>
      </c>
      <c r="H2121">
        <v>2050</v>
      </c>
      <c r="I2121">
        <v>6765</v>
      </c>
      <c r="J2121">
        <v>0</v>
      </c>
      <c r="K2121">
        <v>0</v>
      </c>
      <c r="L2121">
        <v>7731</v>
      </c>
      <c r="M2121">
        <v>7374</v>
      </c>
      <c r="N2121">
        <v>-357</v>
      </c>
      <c r="O2121">
        <v>1441</v>
      </c>
    </row>
    <row r="2122" spans="1:15">
      <c r="A2122" s="3" t="s">
        <v>10879</v>
      </c>
      <c r="B2122" s="3" t="s">
        <v>3444</v>
      </c>
      <c r="C2122" s="3" t="s">
        <v>10879</v>
      </c>
      <c r="D2122">
        <v>0</v>
      </c>
      <c r="E2122">
        <v>13</v>
      </c>
      <c r="F2122">
        <f t="shared" si="33"/>
        <v>265</v>
      </c>
      <c r="G2122">
        <v>85</v>
      </c>
      <c r="H2122">
        <v>52</v>
      </c>
      <c r="I2122">
        <v>180</v>
      </c>
      <c r="J2122">
        <v>0</v>
      </c>
      <c r="K2122">
        <v>0</v>
      </c>
      <c r="L2122">
        <v>133</v>
      </c>
      <c r="M2122">
        <v>130</v>
      </c>
      <c r="N2122">
        <v>-3</v>
      </c>
      <c r="O2122">
        <v>102</v>
      </c>
    </row>
    <row r="2123" spans="1:15">
      <c r="A2123" s="3" t="s">
        <v>10880</v>
      </c>
      <c r="B2123" s="3" t="s">
        <v>3339</v>
      </c>
      <c r="C2123" s="3" t="s">
        <v>10880</v>
      </c>
      <c r="D2123">
        <v>0</v>
      </c>
      <c r="E2123">
        <v>14670</v>
      </c>
      <c r="F2123">
        <f t="shared" si="33"/>
        <v>0</v>
      </c>
      <c r="G2123">
        <v>0</v>
      </c>
      <c r="H2123">
        <v>112</v>
      </c>
      <c r="I2123">
        <v>0</v>
      </c>
      <c r="J2123">
        <v>0</v>
      </c>
      <c r="K2123">
        <v>0</v>
      </c>
      <c r="L2123">
        <v>1290</v>
      </c>
      <c r="M2123">
        <v>86</v>
      </c>
      <c r="N2123">
        <v>-1204</v>
      </c>
      <c r="O2123">
        <v>26</v>
      </c>
    </row>
    <row r="2124" spans="1:15">
      <c r="A2124" s="3" t="s">
        <v>10881</v>
      </c>
      <c r="B2124" s="3" t="s">
        <v>873</v>
      </c>
      <c r="C2124" s="3" t="s">
        <v>10881</v>
      </c>
      <c r="D2124">
        <v>0</v>
      </c>
      <c r="E2124">
        <v>0</v>
      </c>
      <c r="F2124">
        <f t="shared" si="33"/>
        <v>2350</v>
      </c>
      <c r="G2124">
        <v>0</v>
      </c>
      <c r="H2124">
        <v>0</v>
      </c>
      <c r="I2124">
        <v>2350</v>
      </c>
      <c r="J2124">
        <v>0</v>
      </c>
      <c r="K2124">
        <v>0</v>
      </c>
      <c r="L2124">
        <v>1538</v>
      </c>
      <c r="M2124">
        <v>2302</v>
      </c>
      <c r="N2124">
        <v>764</v>
      </c>
      <c r="O2124">
        <v>48</v>
      </c>
    </row>
    <row r="2125" spans="1:15">
      <c r="A2125" s="3" t="s">
        <v>10882</v>
      </c>
      <c r="B2125" s="3" t="s">
        <v>933</v>
      </c>
      <c r="C2125" s="3" t="s">
        <v>10882</v>
      </c>
      <c r="D2125">
        <v>0</v>
      </c>
      <c r="E2125">
        <v>0</v>
      </c>
      <c r="F2125">
        <f t="shared" si="33"/>
        <v>570</v>
      </c>
      <c r="G2125">
        <v>0</v>
      </c>
      <c r="H2125">
        <v>0</v>
      </c>
      <c r="I2125">
        <v>570</v>
      </c>
      <c r="J2125">
        <v>0</v>
      </c>
      <c r="K2125">
        <v>0</v>
      </c>
      <c r="L2125">
        <v>755</v>
      </c>
      <c r="M2125">
        <v>570</v>
      </c>
      <c r="N2125">
        <v>-185</v>
      </c>
      <c r="O2125">
        <v>0</v>
      </c>
    </row>
    <row r="2126" spans="1:15">
      <c r="A2126" s="3" t="s">
        <v>10883</v>
      </c>
      <c r="B2126" s="3" t="s">
        <v>10884</v>
      </c>
      <c r="C2126" s="3" t="s">
        <v>10883</v>
      </c>
      <c r="D2126">
        <v>0</v>
      </c>
      <c r="E2126">
        <v>0</v>
      </c>
      <c r="F2126">
        <f t="shared" si="33"/>
        <v>3500</v>
      </c>
      <c r="G2126">
        <v>0</v>
      </c>
      <c r="H2126">
        <v>0</v>
      </c>
      <c r="I2126">
        <v>3500</v>
      </c>
      <c r="J2126">
        <v>0</v>
      </c>
      <c r="K2126">
        <v>0</v>
      </c>
      <c r="L2126">
        <v>3941</v>
      </c>
      <c r="M2126">
        <v>2665</v>
      </c>
      <c r="N2126">
        <v>-1276</v>
      </c>
      <c r="O2126">
        <v>835</v>
      </c>
    </row>
    <row r="2127" spans="1:15">
      <c r="A2127" s="3" t="s">
        <v>10885</v>
      </c>
      <c r="B2127" s="3" t="s">
        <v>1097</v>
      </c>
      <c r="C2127" s="3" t="s">
        <v>10885</v>
      </c>
      <c r="D2127">
        <v>0</v>
      </c>
      <c r="E2127">
        <v>0</v>
      </c>
      <c r="F2127">
        <f t="shared" si="33"/>
        <v>1250</v>
      </c>
      <c r="G2127">
        <v>0</v>
      </c>
      <c r="H2127">
        <v>0</v>
      </c>
      <c r="I2127">
        <v>1250</v>
      </c>
      <c r="J2127">
        <v>0</v>
      </c>
      <c r="K2127">
        <v>0</v>
      </c>
      <c r="L2127">
        <v>960</v>
      </c>
      <c r="M2127">
        <v>571</v>
      </c>
      <c r="N2127">
        <v>-389</v>
      </c>
      <c r="O2127">
        <v>679</v>
      </c>
    </row>
    <row r="2128" spans="1:15">
      <c r="A2128" s="3" t="s">
        <v>10886</v>
      </c>
      <c r="B2128" s="3" t="s">
        <v>1095</v>
      </c>
      <c r="C2128" s="3" t="s">
        <v>10886</v>
      </c>
      <c r="D2128">
        <v>0</v>
      </c>
      <c r="E2128">
        <v>0</v>
      </c>
      <c r="F2128">
        <f t="shared" si="33"/>
        <v>150</v>
      </c>
      <c r="G2128">
        <v>0</v>
      </c>
      <c r="H2128">
        <v>0</v>
      </c>
      <c r="I2128">
        <v>150</v>
      </c>
      <c r="J2128">
        <v>0</v>
      </c>
      <c r="K2128">
        <v>0</v>
      </c>
      <c r="L2128">
        <v>162</v>
      </c>
      <c r="M2128">
        <v>148</v>
      </c>
      <c r="N2128">
        <v>-14</v>
      </c>
      <c r="O2128">
        <v>2</v>
      </c>
    </row>
    <row r="2129" spans="1:15">
      <c r="A2129" s="3" t="s">
        <v>10887</v>
      </c>
      <c r="B2129" s="3" t="s">
        <v>3388</v>
      </c>
      <c r="C2129" s="3" t="s">
        <v>10887</v>
      </c>
      <c r="D2129">
        <v>0</v>
      </c>
      <c r="E2129">
        <v>0</v>
      </c>
      <c r="F2129">
        <f t="shared" si="33"/>
        <v>1720</v>
      </c>
      <c r="G2129">
        <v>440</v>
      </c>
      <c r="H2129">
        <v>38</v>
      </c>
      <c r="I2129">
        <v>1280</v>
      </c>
      <c r="J2129">
        <v>0</v>
      </c>
      <c r="K2129">
        <v>0</v>
      </c>
      <c r="L2129">
        <v>1298</v>
      </c>
      <c r="M2129">
        <v>1317</v>
      </c>
      <c r="N2129">
        <v>19</v>
      </c>
      <c r="O2129">
        <v>1</v>
      </c>
    </row>
    <row r="2130" spans="1:15">
      <c r="A2130" s="3" t="s">
        <v>10888</v>
      </c>
      <c r="B2130" s="4" t="s">
        <v>8342</v>
      </c>
      <c r="C2130" s="3" t="s">
        <v>10888</v>
      </c>
      <c r="D2130">
        <v>1</v>
      </c>
      <c r="E2130">
        <v>1</v>
      </c>
      <c r="F2130">
        <f t="shared" si="33"/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s="3" t="s">
        <v>10889</v>
      </c>
      <c r="B2131" s="4" t="s">
        <v>8341</v>
      </c>
      <c r="C2131" s="3" t="s">
        <v>10889</v>
      </c>
      <c r="D2131">
        <v>1</v>
      </c>
      <c r="E2131">
        <v>0</v>
      </c>
      <c r="F2131">
        <f t="shared" si="33"/>
        <v>100</v>
      </c>
      <c r="G2131">
        <v>100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s="3" t="s">
        <v>10890</v>
      </c>
      <c r="B2132" s="4" t="s">
        <v>8340</v>
      </c>
      <c r="C2132" s="3" t="s">
        <v>10890</v>
      </c>
      <c r="D2132">
        <v>0</v>
      </c>
      <c r="E2132">
        <v>5816</v>
      </c>
      <c r="F2132">
        <f t="shared" si="33"/>
        <v>2300</v>
      </c>
      <c r="G2132">
        <v>2300</v>
      </c>
      <c r="H2132">
        <v>6825</v>
      </c>
      <c r="I2132">
        <v>0</v>
      </c>
      <c r="J2132">
        <v>0</v>
      </c>
      <c r="K2132">
        <v>0</v>
      </c>
      <c r="L2132">
        <v>3493</v>
      </c>
      <c r="M2132">
        <v>2882</v>
      </c>
      <c r="N2132">
        <v>-611</v>
      </c>
      <c r="O2132">
        <v>3943</v>
      </c>
    </row>
    <row r="2133" spans="1:15">
      <c r="A2133" s="3" t="s">
        <v>10891</v>
      </c>
      <c r="B2133" s="3" t="s">
        <v>478</v>
      </c>
      <c r="C2133" s="3" t="s">
        <v>10891</v>
      </c>
      <c r="D2133">
        <v>1</v>
      </c>
      <c r="E2133">
        <v>1</v>
      </c>
      <c r="F2133">
        <f t="shared" si="33"/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s="3" t="s">
        <v>10892</v>
      </c>
      <c r="B2134" s="4" t="s">
        <v>8343</v>
      </c>
      <c r="C2134" s="3" t="s">
        <v>10892</v>
      </c>
      <c r="D2134">
        <v>0</v>
      </c>
      <c r="E2134">
        <v>358.8</v>
      </c>
      <c r="F2134">
        <f t="shared" si="33"/>
        <v>0</v>
      </c>
      <c r="G2134">
        <v>0</v>
      </c>
      <c r="H2134">
        <v>0.1</v>
      </c>
      <c r="I2134">
        <v>0</v>
      </c>
      <c r="J2134">
        <v>0</v>
      </c>
      <c r="K2134">
        <v>0</v>
      </c>
      <c r="L2134">
        <v>0.5</v>
      </c>
      <c r="M2134">
        <v>0.1</v>
      </c>
      <c r="N2134">
        <v>-0.4</v>
      </c>
      <c r="O2134">
        <v>0</v>
      </c>
    </row>
    <row r="2135" spans="1:15">
      <c r="A2135" s="3" t="s">
        <v>10893</v>
      </c>
      <c r="B2135" s="3" t="s">
        <v>476</v>
      </c>
      <c r="C2135" s="3" t="s">
        <v>10893</v>
      </c>
      <c r="D2135">
        <v>0</v>
      </c>
      <c r="E2135">
        <v>137</v>
      </c>
      <c r="F2135">
        <f t="shared" si="33"/>
        <v>310</v>
      </c>
      <c r="G2135">
        <v>120</v>
      </c>
      <c r="H2135">
        <v>218</v>
      </c>
      <c r="I2135">
        <v>190</v>
      </c>
      <c r="J2135">
        <v>0</v>
      </c>
      <c r="K2135">
        <v>0</v>
      </c>
      <c r="L2135">
        <v>260</v>
      </c>
      <c r="M2135">
        <v>208</v>
      </c>
      <c r="N2135">
        <v>-52</v>
      </c>
      <c r="O2135">
        <v>200</v>
      </c>
    </row>
    <row r="2136" spans="1:15">
      <c r="A2136" s="3" t="s">
        <v>10894</v>
      </c>
      <c r="B2136" s="3" t="s">
        <v>474</v>
      </c>
      <c r="C2136" s="3" t="s">
        <v>10894</v>
      </c>
      <c r="D2136">
        <v>0</v>
      </c>
      <c r="E2136">
        <v>144</v>
      </c>
      <c r="F2136">
        <f t="shared" si="33"/>
        <v>600</v>
      </c>
      <c r="G2136">
        <v>300</v>
      </c>
      <c r="H2136">
        <v>339</v>
      </c>
      <c r="I2136">
        <v>300</v>
      </c>
      <c r="J2136">
        <v>0</v>
      </c>
      <c r="K2136">
        <v>0</v>
      </c>
      <c r="L2136">
        <v>421</v>
      </c>
      <c r="M2136">
        <v>406</v>
      </c>
      <c r="N2136">
        <v>-15</v>
      </c>
      <c r="O2136">
        <v>233</v>
      </c>
    </row>
    <row r="2137" spans="1:15">
      <c r="A2137" s="3" t="s">
        <v>10895</v>
      </c>
      <c r="B2137" s="3" t="s">
        <v>472</v>
      </c>
      <c r="C2137" s="3" t="s">
        <v>10895</v>
      </c>
      <c r="D2137">
        <v>0</v>
      </c>
      <c r="E2137">
        <v>287</v>
      </c>
      <c r="F2137">
        <f t="shared" si="33"/>
        <v>600</v>
      </c>
      <c r="G2137">
        <v>450</v>
      </c>
      <c r="H2137">
        <v>202</v>
      </c>
      <c r="I2137">
        <v>150</v>
      </c>
      <c r="J2137">
        <v>0</v>
      </c>
      <c r="K2137">
        <v>0</v>
      </c>
      <c r="L2137">
        <v>358</v>
      </c>
      <c r="M2137">
        <v>297</v>
      </c>
      <c r="N2137">
        <v>-61</v>
      </c>
      <c r="O2137">
        <v>55</v>
      </c>
    </row>
    <row r="2138" spans="1:15">
      <c r="A2138" s="3" t="s">
        <v>10896</v>
      </c>
      <c r="B2138" s="3" t="s">
        <v>10897</v>
      </c>
      <c r="C2138" s="3" t="s">
        <v>10896</v>
      </c>
      <c r="D2138">
        <v>0</v>
      </c>
      <c r="E2138">
        <v>18360</v>
      </c>
      <c r="F2138">
        <f t="shared" si="33"/>
        <v>24000</v>
      </c>
      <c r="G2138">
        <v>0</v>
      </c>
      <c r="H2138">
        <v>0</v>
      </c>
      <c r="I2138">
        <v>24000</v>
      </c>
      <c r="J2138">
        <v>0</v>
      </c>
      <c r="K2138">
        <v>0</v>
      </c>
      <c r="L2138">
        <v>18591</v>
      </c>
      <c r="M2138">
        <v>23627</v>
      </c>
      <c r="N2138">
        <v>5036</v>
      </c>
      <c r="O2138">
        <v>373</v>
      </c>
    </row>
    <row r="2139" spans="1:15">
      <c r="A2139" s="3" t="s">
        <v>10898</v>
      </c>
      <c r="B2139" s="3" t="s">
        <v>3179</v>
      </c>
      <c r="C2139" s="3" t="s">
        <v>10898</v>
      </c>
      <c r="D2139">
        <v>0</v>
      </c>
      <c r="E2139">
        <v>46</v>
      </c>
      <c r="F2139">
        <f t="shared" si="33"/>
        <v>298</v>
      </c>
      <c r="G2139">
        <v>77</v>
      </c>
      <c r="H2139">
        <v>11</v>
      </c>
      <c r="I2139">
        <v>221</v>
      </c>
      <c r="J2139">
        <v>0</v>
      </c>
      <c r="K2139">
        <v>0</v>
      </c>
      <c r="L2139">
        <v>207</v>
      </c>
      <c r="M2139">
        <v>192</v>
      </c>
      <c r="N2139">
        <v>-15</v>
      </c>
      <c r="O2139">
        <v>40</v>
      </c>
    </row>
    <row r="2140" spans="1:15">
      <c r="A2140" s="3" t="s">
        <v>10899</v>
      </c>
      <c r="B2140" s="3" t="s">
        <v>3599</v>
      </c>
      <c r="C2140" s="3" t="s">
        <v>10899</v>
      </c>
      <c r="D2140">
        <v>0</v>
      </c>
      <c r="E2140">
        <v>6118</v>
      </c>
      <c r="F2140">
        <f t="shared" si="33"/>
        <v>89500</v>
      </c>
      <c r="G2140">
        <v>43500</v>
      </c>
      <c r="H2140">
        <v>36664</v>
      </c>
      <c r="I2140">
        <v>46000</v>
      </c>
      <c r="J2140">
        <v>0</v>
      </c>
      <c r="K2140">
        <v>0</v>
      </c>
      <c r="L2140">
        <v>73911</v>
      </c>
      <c r="M2140">
        <v>74742</v>
      </c>
      <c r="N2140">
        <v>831</v>
      </c>
      <c r="O2140">
        <v>7922</v>
      </c>
    </row>
    <row r="2141" spans="1:15">
      <c r="A2141" s="3" t="s">
        <v>10900</v>
      </c>
      <c r="B2141" s="3" t="s">
        <v>10901</v>
      </c>
      <c r="C2141" s="3" t="s">
        <v>10900</v>
      </c>
      <c r="D2141">
        <v>0</v>
      </c>
      <c r="E2141">
        <v>0</v>
      </c>
      <c r="F2141">
        <f t="shared" si="33"/>
        <v>12000</v>
      </c>
      <c r="G2141">
        <v>12000</v>
      </c>
      <c r="H2141">
        <v>37</v>
      </c>
      <c r="I2141">
        <v>0</v>
      </c>
      <c r="J2141">
        <v>0</v>
      </c>
      <c r="K2141">
        <v>0</v>
      </c>
      <c r="L2141">
        <v>4662</v>
      </c>
      <c r="M2141">
        <v>37</v>
      </c>
      <c r="N2141">
        <v>-4625</v>
      </c>
      <c r="O2141">
        <v>0</v>
      </c>
    </row>
    <row r="2142" spans="1:15">
      <c r="A2142" s="3" t="s">
        <v>10902</v>
      </c>
      <c r="B2142" s="3" t="s">
        <v>10903</v>
      </c>
      <c r="C2142" s="3" t="s">
        <v>10902</v>
      </c>
      <c r="D2142">
        <v>0</v>
      </c>
      <c r="E2142">
        <v>0</v>
      </c>
      <c r="F2142">
        <f t="shared" si="33"/>
        <v>9165</v>
      </c>
      <c r="G2142">
        <v>9165</v>
      </c>
      <c r="H2142">
        <v>5849</v>
      </c>
      <c r="I2142">
        <v>0</v>
      </c>
      <c r="J2142">
        <v>0</v>
      </c>
      <c r="K2142">
        <v>0</v>
      </c>
      <c r="L2142">
        <v>34946</v>
      </c>
      <c r="M2142">
        <v>5380</v>
      </c>
      <c r="N2142">
        <v>-29566</v>
      </c>
      <c r="O2142">
        <v>469</v>
      </c>
    </row>
    <row r="2143" spans="1:15">
      <c r="A2143" s="3" t="s">
        <v>10904</v>
      </c>
      <c r="B2143" s="3" t="s">
        <v>881</v>
      </c>
      <c r="C2143" s="3" t="s">
        <v>10904</v>
      </c>
      <c r="D2143">
        <v>0</v>
      </c>
      <c r="E2143">
        <v>0</v>
      </c>
      <c r="F2143">
        <f t="shared" si="33"/>
        <v>17230</v>
      </c>
      <c r="G2143">
        <v>0</v>
      </c>
      <c r="H2143">
        <v>0</v>
      </c>
      <c r="I2143">
        <v>17230</v>
      </c>
      <c r="J2143">
        <v>0</v>
      </c>
      <c r="K2143">
        <v>0</v>
      </c>
      <c r="L2143">
        <v>5447</v>
      </c>
      <c r="M2143">
        <v>17230</v>
      </c>
      <c r="N2143">
        <v>11783</v>
      </c>
      <c r="O2143">
        <v>0</v>
      </c>
    </row>
    <row r="2144" spans="1:15">
      <c r="A2144" s="3" t="s">
        <v>10905</v>
      </c>
      <c r="B2144" s="3" t="s">
        <v>10906</v>
      </c>
      <c r="C2144" s="3" t="s">
        <v>10905</v>
      </c>
      <c r="D2144">
        <v>0</v>
      </c>
      <c r="E2144">
        <v>0</v>
      </c>
      <c r="F2144">
        <f t="shared" si="33"/>
        <v>26300</v>
      </c>
      <c r="G2144">
        <v>0</v>
      </c>
      <c r="H2144">
        <v>0</v>
      </c>
      <c r="I2144">
        <v>26300</v>
      </c>
      <c r="J2144">
        <v>0</v>
      </c>
      <c r="K2144">
        <v>0</v>
      </c>
      <c r="L2144">
        <v>2438</v>
      </c>
      <c r="M2144">
        <v>26233</v>
      </c>
      <c r="N2144">
        <v>23795</v>
      </c>
      <c r="O2144">
        <v>67</v>
      </c>
    </row>
    <row r="2145" spans="1:15">
      <c r="A2145" s="3" t="s">
        <v>10907</v>
      </c>
      <c r="B2145" s="3" t="s">
        <v>10908</v>
      </c>
      <c r="C2145" s="3" t="s">
        <v>10907</v>
      </c>
      <c r="D2145">
        <v>0</v>
      </c>
      <c r="E2145">
        <v>0</v>
      </c>
      <c r="F2145">
        <f t="shared" si="33"/>
        <v>32</v>
      </c>
      <c r="G2145">
        <v>0</v>
      </c>
      <c r="H2145">
        <v>0</v>
      </c>
      <c r="I2145">
        <v>32</v>
      </c>
      <c r="J2145">
        <v>0</v>
      </c>
      <c r="K2145">
        <v>0</v>
      </c>
      <c r="L2145">
        <v>26</v>
      </c>
      <c r="M2145">
        <v>32</v>
      </c>
      <c r="N2145">
        <v>6</v>
      </c>
      <c r="O2145">
        <v>0</v>
      </c>
    </row>
    <row r="2146" spans="1:15">
      <c r="A2146" s="3" t="s">
        <v>10909</v>
      </c>
      <c r="B2146" s="3" t="s">
        <v>1107</v>
      </c>
      <c r="C2146" s="3" t="s">
        <v>10909</v>
      </c>
      <c r="D2146">
        <v>0</v>
      </c>
      <c r="E2146">
        <v>0</v>
      </c>
      <c r="F2146">
        <f t="shared" si="33"/>
        <v>11450</v>
      </c>
      <c r="G2146">
        <v>0</v>
      </c>
      <c r="H2146">
        <v>0</v>
      </c>
      <c r="I2146">
        <v>11450</v>
      </c>
      <c r="J2146">
        <v>0</v>
      </c>
      <c r="K2146">
        <v>0</v>
      </c>
      <c r="L2146">
        <v>7930</v>
      </c>
      <c r="M2146">
        <v>7619</v>
      </c>
      <c r="N2146">
        <v>-311</v>
      </c>
      <c r="O2146">
        <v>3831</v>
      </c>
    </row>
    <row r="2147" spans="1:15">
      <c r="A2147" s="3" t="s">
        <v>10910</v>
      </c>
      <c r="B2147" s="3" t="s">
        <v>10911</v>
      </c>
      <c r="C2147" s="3" t="s">
        <v>10910</v>
      </c>
      <c r="D2147">
        <v>0</v>
      </c>
      <c r="E2147">
        <v>329</v>
      </c>
      <c r="F2147">
        <f t="shared" si="33"/>
        <v>0</v>
      </c>
      <c r="G2147">
        <v>0</v>
      </c>
      <c r="H2147">
        <v>63</v>
      </c>
      <c r="I2147">
        <v>0</v>
      </c>
      <c r="J2147">
        <v>0</v>
      </c>
      <c r="K2147">
        <v>0</v>
      </c>
      <c r="L2147">
        <v>49</v>
      </c>
      <c r="M2147">
        <v>37</v>
      </c>
      <c r="N2147">
        <v>-12</v>
      </c>
      <c r="O2147">
        <v>26</v>
      </c>
    </row>
    <row r="2148" spans="1:15">
      <c r="A2148" s="3" t="s">
        <v>10912</v>
      </c>
      <c r="B2148" s="3" t="s">
        <v>470</v>
      </c>
      <c r="C2148" s="3" t="s">
        <v>10912</v>
      </c>
      <c r="D2148">
        <v>0</v>
      </c>
      <c r="E2148">
        <v>85</v>
      </c>
      <c r="F2148">
        <f t="shared" si="33"/>
        <v>1066</v>
      </c>
      <c r="G2148">
        <v>350</v>
      </c>
      <c r="H2148">
        <v>1</v>
      </c>
      <c r="I2148">
        <v>716</v>
      </c>
      <c r="J2148">
        <v>0</v>
      </c>
      <c r="K2148">
        <v>0</v>
      </c>
      <c r="L2148">
        <v>805</v>
      </c>
      <c r="M2148">
        <v>717</v>
      </c>
      <c r="N2148">
        <v>-88</v>
      </c>
      <c r="O2148">
        <v>0</v>
      </c>
    </row>
    <row r="2149" spans="1:15">
      <c r="A2149" s="3" t="s">
        <v>10913</v>
      </c>
      <c r="B2149" s="3" t="s">
        <v>468</v>
      </c>
      <c r="C2149" s="3" t="s">
        <v>10913</v>
      </c>
      <c r="D2149">
        <v>0</v>
      </c>
      <c r="E2149">
        <v>9</v>
      </c>
      <c r="F2149">
        <f t="shared" si="33"/>
        <v>35</v>
      </c>
      <c r="G2149">
        <v>35</v>
      </c>
      <c r="H2149">
        <v>26</v>
      </c>
      <c r="I2149">
        <v>0</v>
      </c>
      <c r="J2149">
        <v>0</v>
      </c>
      <c r="K2149">
        <v>0</v>
      </c>
      <c r="L2149">
        <v>25</v>
      </c>
      <c r="M2149">
        <v>26</v>
      </c>
      <c r="N2149">
        <v>1</v>
      </c>
      <c r="O2149">
        <v>0</v>
      </c>
    </row>
    <row r="2150" spans="1:15">
      <c r="A2150" s="3" t="s">
        <v>10914</v>
      </c>
      <c r="B2150" s="3" t="s">
        <v>1023</v>
      </c>
      <c r="C2150" s="3" t="s">
        <v>10914</v>
      </c>
      <c r="D2150">
        <v>0</v>
      </c>
      <c r="E2150">
        <v>1801</v>
      </c>
      <c r="F2150">
        <f t="shared" si="33"/>
        <v>25500</v>
      </c>
      <c r="G2150">
        <v>9000</v>
      </c>
      <c r="H2150">
        <v>4420</v>
      </c>
      <c r="I2150">
        <v>16500</v>
      </c>
      <c r="J2150">
        <v>0</v>
      </c>
      <c r="K2150">
        <v>0</v>
      </c>
      <c r="L2150">
        <v>18486</v>
      </c>
      <c r="M2150">
        <v>16477</v>
      </c>
      <c r="N2150">
        <v>-2009</v>
      </c>
      <c r="O2150">
        <v>4443</v>
      </c>
    </row>
    <row r="2151" spans="1:15">
      <c r="A2151" s="3" t="s">
        <v>10915</v>
      </c>
      <c r="B2151" s="4" t="s">
        <v>8346</v>
      </c>
      <c r="C2151" s="3" t="s">
        <v>10915</v>
      </c>
      <c r="D2151">
        <v>0</v>
      </c>
      <c r="E2151">
        <v>10996</v>
      </c>
      <c r="F2151">
        <f t="shared" si="33"/>
        <v>52500</v>
      </c>
      <c r="G2151">
        <v>5500</v>
      </c>
      <c r="H2151">
        <v>936</v>
      </c>
      <c r="I2151">
        <v>47000</v>
      </c>
      <c r="J2151">
        <v>0</v>
      </c>
      <c r="K2151">
        <v>0</v>
      </c>
      <c r="L2151">
        <v>47013.2</v>
      </c>
      <c r="M2151">
        <v>45179</v>
      </c>
      <c r="N2151">
        <v>-1834.2</v>
      </c>
      <c r="O2151">
        <v>2757</v>
      </c>
    </row>
    <row r="2152" spans="1:15">
      <c r="A2152" s="3" t="s">
        <v>10916</v>
      </c>
      <c r="B2152" s="4" t="s">
        <v>8352</v>
      </c>
      <c r="C2152" s="3" t="s">
        <v>10916</v>
      </c>
      <c r="D2152">
        <v>0</v>
      </c>
      <c r="E2152">
        <v>27</v>
      </c>
      <c r="F2152">
        <f t="shared" si="33"/>
        <v>7095</v>
      </c>
      <c r="G2152">
        <v>4000</v>
      </c>
      <c r="H2152">
        <v>3470</v>
      </c>
      <c r="I2152">
        <v>3095</v>
      </c>
      <c r="J2152">
        <v>0</v>
      </c>
      <c r="K2152">
        <v>0</v>
      </c>
      <c r="L2152">
        <v>6589</v>
      </c>
      <c r="M2152">
        <v>4719</v>
      </c>
      <c r="N2152">
        <v>-1870</v>
      </c>
      <c r="O2152">
        <v>1846</v>
      </c>
    </row>
    <row r="2153" spans="1:15">
      <c r="A2153" s="3" t="s">
        <v>10917</v>
      </c>
      <c r="B2153" s="4" t="s">
        <v>8348</v>
      </c>
      <c r="C2153" s="3" t="s">
        <v>10917</v>
      </c>
      <c r="D2153">
        <v>0</v>
      </c>
      <c r="E2153">
        <v>20</v>
      </c>
      <c r="F2153">
        <f t="shared" si="33"/>
        <v>8</v>
      </c>
      <c r="G2153">
        <v>0</v>
      </c>
      <c r="H2153">
        <v>12</v>
      </c>
      <c r="I2153">
        <v>8</v>
      </c>
      <c r="J2153">
        <v>0</v>
      </c>
      <c r="K2153">
        <v>0</v>
      </c>
      <c r="L2153">
        <v>16</v>
      </c>
      <c r="M2153">
        <v>16</v>
      </c>
      <c r="N2153">
        <v>0</v>
      </c>
      <c r="O2153">
        <v>4</v>
      </c>
    </row>
    <row r="2154" spans="1:15">
      <c r="A2154" s="3" t="s">
        <v>10918</v>
      </c>
      <c r="B2154" s="3" t="s">
        <v>10919</v>
      </c>
      <c r="C2154" s="3" t="s">
        <v>10918</v>
      </c>
      <c r="D2154">
        <v>1</v>
      </c>
      <c r="E2154">
        <v>2</v>
      </c>
      <c r="F2154">
        <f t="shared" si="33"/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3" t="s">
        <v>10920</v>
      </c>
      <c r="B2155" s="3" t="s">
        <v>6343</v>
      </c>
      <c r="C2155" s="3" t="s">
        <v>10920</v>
      </c>
      <c r="D2155">
        <v>0</v>
      </c>
      <c r="E2155">
        <v>10</v>
      </c>
      <c r="F2155">
        <f t="shared" si="33"/>
        <v>100</v>
      </c>
      <c r="G2155">
        <v>0</v>
      </c>
      <c r="H2155">
        <v>0</v>
      </c>
      <c r="I2155">
        <v>100</v>
      </c>
      <c r="J2155">
        <v>0</v>
      </c>
      <c r="K2155">
        <v>0</v>
      </c>
      <c r="L2155">
        <v>83</v>
      </c>
      <c r="M2155">
        <v>94</v>
      </c>
      <c r="N2155">
        <v>11</v>
      </c>
      <c r="O2155">
        <v>6</v>
      </c>
    </row>
    <row r="2156" spans="1:15">
      <c r="A2156" s="3" t="s">
        <v>10921</v>
      </c>
      <c r="B2156" s="3" t="s">
        <v>10922</v>
      </c>
      <c r="C2156" s="3" t="s">
        <v>10921</v>
      </c>
      <c r="D2156">
        <v>0</v>
      </c>
      <c r="E2156">
        <v>622</v>
      </c>
      <c r="F2156">
        <f t="shared" si="33"/>
        <v>460</v>
      </c>
      <c r="G2156">
        <v>0</v>
      </c>
      <c r="H2156">
        <v>496</v>
      </c>
      <c r="I2156">
        <v>460</v>
      </c>
      <c r="J2156">
        <v>0</v>
      </c>
      <c r="K2156">
        <v>0</v>
      </c>
      <c r="L2156">
        <v>1105</v>
      </c>
      <c r="M2156">
        <v>846</v>
      </c>
      <c r="N2156">
        <v>-259</v>
      </c>
      <c r="O2156">
        <v>110</v>
      </c>
    </row>
    <row r="2157" spans="1:15">
      <c r="A2157" s="3" t="s">
        <v>10923</v>
      </c>
      <c r="B2157" s="3" t="s">
        <v>6339</v>
      </c>
      <c r="C2157" s="3" t="s">
        <v>10923</v>
      </c>
      <c r="D2157">
        <v>0</v>
      </c>
      <c r="E2157">
        <v>389</v>
      </c>
      <c r="F2157">
        <f t="shared" si="33"/>
        <v>60</v>
      </c>
      <c r="G2157">
        <v>0</v>
      </c>
      <c r="H2157">
        <v>313</v>
      </c>
      <c r="I2157">
        <v>60</v>
      </c>
      <c r="J2157">
        <v>0</v>
      </c>
      <c r="K2157">
        <v>0</v>
      </c>
      <c r="L2157">
        <v>68</v>
      </c>
      <c r="M2157">
        <v>340</v>
      </c>
      <c r="N2157">
        <v>272</v>
      </c>
      <c r="O2157">
        <v>33</v>
      </c>
    </row>
    <row r="2158" spans="1:15">
      <c r="A2158" s="3" t="s">
        <v>10924</v>
      </c>
      <c r="B2158" s="3" t="s">
        <v>10925</v>
      </c>
      <c r="C2158" s="3" t="s">
        <v>10924</v>
      </c>
      <c r="D2158">
        <v>0</v>
      </c>
      <c r="E2158">
        <v>2022</v>
      </c>
      <c r="F2158">
        <f t="shared" si="33"/>
        <v>2545</v>
      </c>
      <c r="G2158">
        <v>0</v>
      </c>
      <c r="H2158">
        <v>318</v>
      </c>
      <c r="I2158">
        <v>2545</v>
      </c>
      <c r="J2158">
        <v>0</v>
      </c>
      <c r="K2158">
        <v>0</v>
      </c>
      <c r="L2158">
        <v>1076</v>
      </c>
      <c r="M2158">
        <v>2725</v>
      </c>
      <c r="N2158">
        <v>1649</v>
      </c>
      <c r="O2158">
        <v>138</v>
      </c>
    </row>
    <row r="2159" spans="1:15">
      <c r="A2159" s="3" t="s">
        <v>10926</v>
      </c>
      <c r="B2159" s="3" t="s">
        <v>7250</v>
      </c>
      <c r="C2159" s="3" t="s">
        <v>10926</v>
      </c>
      <c r="D2159">
        <v>0</v>
      </c>
      <c r="E2159">
        <v>0</v>
      </c>
      <c r="F2159">
        <f t="shared" si="33"/>
        <v>300</v>
      </c>
      <c r="G2159">
        <v>300</v>
      </c>
      <c r="H2159">
        <v>94</v>
      </c>
      <c r="I2159">
        <v>0</v>
      </c>
      <c r="J2159">
        <v>0</v>
      </c>
      <c r="K2159">
        <v>0</v>
      </c>
      <c r="L2159">
        <v>237</v>
      </c>
      <c r="M2159">
        <v>94</v>
      </c>
      <c r="N2159">
        <v>-143</v>
      </c>
      <c r="O2159">
        <v>0</v>
      </c>
    </row>
    <row r="2160" spans="1:15">
      <c r="A2160" s="3" t="s">
        <v>10927</v>
      </c>
      <c r="B2160" s="3" t="s">
        <v>997</v>
      </c>
      <c r="C2160" s="3" t="s">
        <v>10927</v>
      </c>
      <c r="D2160">
        <v>0</v>
      </c>
      <c r="E2160">
        <v>0</v>
      </c>
      <c r="F2160">
        <f t="shared" si="33"/>
        <v>453</v>
      </c>
      <c r="G2160">
        <v>0</v>
      </c>
      <c r="H2160">
        <v>0</v>
      </c>
      <c r="I2160">
        <v>453</v>
      </c>
      <c r="J2160">
        <v>0</v>
      </c>
      <c r="K2160">
        <v>0</v>
      </c>
      <c r="L2160">
        <v>151</v>
      </c>
      <c r="M2160">
        <v>140</v>
      </c>
      <c r="N2160">
        <v>-11</v>
      </c>
      <c r="O2160">
        <v>313</v>
      </c>
    </row>
    <row r="2161" spans="1:15">
      <c r="A2161" s="3" t="s">
        <v>10928</v>
      </c>
      <c r="B2161" s="3" t="s">
        <v>10929</v>
      </c>
      <c r="C2161" s="3" t="s">
        <v>10928</v>
      </c>
      <c r="D2161">
        <v>0</v>
      </c>
      <c r="E2161">
        <v>0</v>
      </c>
      <c r="F2161">
        <f t="shared" si="33"/>
        <v>40</v>
      </c>
      <c r="G2161">
        <v>0</v>
      </c>
      <c r="H2161">
        <v>0</v>
      </c>
      <c r="I2161">
        <v>40</v>
      </c>
      <c r="J2161">
        <v>0</v>
      </c>
      <c r="K2161">
        <v>0</v>
      </c>
      <c r="L2161">
        <v>0</v>
      </c>
      <c r="M2161">
        <v>40</v>
      </c>
      <c r="N2161">
        <v>40</v>
      </c>
      <c r="O2161">
        <v>0</v>
      </c>
    </row>
    <row r="2162" spans="1:15">
      <c r="A2162" s="3" t="s">
        <v>10930</v>
      </c>
      <c r="B2162" s="3" t="s">
        <v>3471</v>
      </c>
      <c r="C2162" s="3" t="s">
        <v>10930</v>
      </c>
      <c r="D2162">
        <v>0</v>
      </c>
      <c r="E2162">
        <v>749</v>
      </c>
      <c r="F2162">
        <f t="shared" si="33"/>
        <v>140</v>
      </c>
      <c r="G2162">
        <v>0</v>
      </c>
      <c r="H2162">
        <v>704</v>
      </c>
      <c r="I2162">
        <v>140</v>
      </c>
      <c r="J2162">
        <v>0</v>
      </c>
      <c r="K2162">
        <v>0</v>
      </c>
      <c r="L2162">
        <v>852</v>
      </c>
      <c r="M2162">
        <v>839</v>
      </c>
      <c r="N2162">
        <v>-13</v>
      </c>
      <c r="O2162">
        <v>5</v>
      </c>
    </row>
    <row r="2163" spans="1:15">
      <c r="A2163" s="3" t="s">
        <v>10931</v>
      </c>
      <c r="B2163" s="3" t="s">
        <v>10932</v>
      </c>
      <c r="C2163" s="3" t="s">
        <v>10931</v>
      </c>
      <c r="D2163">
        <v>0</v>
      </c>
      <c r="E2163">
        <v>0</v>
      </c>
      <c r="F2163">
        <f t="shared" si="33"/>
        <v>13</v>
      </c>
      <c r="G2163">
        <v>0</v>
      </c>
      <c r="H2163">
        <v>0</v>
      </c>
      <c r="I2163">
        <v>13</v>
      </c>
      <c r="J2163">
        <v>0</v>
      </c>
      <c r="K2163">
        <v>0</v>
      </c>
      <c r="L2163">
        <v>10</v>
      </c>
      <c r="M2163">
        <v>9</v>
      </c>
      <c r="N2163">
        <v>-1</v>
      </c>
      <c r="O2163">
        <v>4</v>
      </c>
    </row>
    <row r="2164" spans="1:15">
      <c r="A2164" s="3" t="s">
        <v>10933</v>
      </c>
      <c r="B2164" s="3" t="s">
        <v>10934</v>
      </c>
      <c r="C2164" s="3" t="s">
        <v>10933</v>
      </c>
      <c r="D2164">
        <v>0</v>
      </c>
      <c r="E2164">
        <v>0</v>
      </c>
      <c r="F2164">
        <f t="shared" si="33"/>
        <v>1130</v>
      </c>
      <c r="G2164">
        <v>0</v>
      </c>
      <c r="H2164">
        <v>0</v>
      </c>
      <c r="I2164">
        <v>1130</v>
      </c>
      <c r="J2164">
        <v>0</v>
      </c>
      <c r="K2164">
        <v>0</v>
      </c>
      <c r="L2164">
        <v>1031</v>
      </c>
      <c r="M2164">
        <v>610</v>
      </c>
      <c r="N2164">
        <v>-421</v>
      </c>
      <c r="O2164">
        <v>520</v>
      </c>
    </row>
    <row r="2165" spans="1:15">
      <c r="A2165" s="3" t="s">
        <v>10935</v>
      </c>
      <c r="B2165" s="3" t="s">
        <v>3190</v>
      </c>
      <c r="C2165" s="3" t="s">
        <v>10935</v>
      </c>
      <c r="D2165">
        <v>0</v>
      </c>
      <c r="E2165">
        <v>9859</v>
      </c>
      <c r="F2165">
        <f t="shared" si="33"/>
        <v>20000</v>
      </c>
      <c r="G2165">
        <v>6500</v>
      </c>
      <c r="H2165">
        <v>9231</v>
      </c>
      <c r="I2165">
        <v>13500</v>
      </c>
      <c r="J2165">
        <v>0</v>
      </c>
      <c r="K2165">
        <v>0</v>
      </c>
      <c r="L2165">
        <v>22339.2</v>
      </c>
      <c r="M2165">
        <v>21043</v>
      </c>
      <c r="N2165">
        <v>-1296.2</v>
      </c>
      <c r="O2165">
        <v>1688</v>
      </c>
    </row>
    <row r="2166" spans="1:15">
      <c r="A2166" s="3" t="s">
        <v>10936</v>
      </c>
      <c r="B2166" s="3" t="s">
        <v>3434</v>
      </c>
      <c r="C2166" s="3" t="s">
        <v>10936</v>
      </c>
      <c r="D2166">
        <v>0</v>
      </c>
      <c r="E2166">
        <v>425</v>
      </c>
      <c r="F2166">
        <f t="shared" si="33"/>
        <v>91</v>
      </c>
      <c r="G2166">
        <v>0</v>
      </c>
      <c r="H2166">
        <v>0</v>
      </c>
      <c r="I2166">
        <v>91</v>
      </c>
      <c r="J2166">
        <v>0</v>
      </c>
      <c r="K2166">
        <v>0</v>
      </c>
      <c r="L2166">
        <v>93</v>
      </c>
      <c r="M2166">
        <v>91</v>
      </c>
      <c r="N2166">
        <v>-2</v>
      </c>
      <c r="O2166">
        <v>0</v>
      </c>
    </row>
    <row r="2167" spans="1:15">
      <c r="A2167" s="3" t="s">
        <v>10937</v>
      </c>
      <c r="B2167" s="4" t="s">
        <v>8354</v>
      </c>
      <c r="C2167" s="3" t="s">
        <v>10937</v>
      </c>
      <c r="D2167">
        <v>0</v>
      </c>
      <c r="E2167">
        <v>0</v>
      </c>
      <c r="F2167">
        <f t="shared" si="33"/>
        <v>60</v>
      </c>
      <c r="G2167">
        <v>0</v>
      </c>
      <c r="H2167">
        <v>0</v>
      </c>
      <c r="I2167">
        <v>60</v>
      </c>
      <c r="J2167">
        <v>0</v>
      </c>
      <c r="K2167">
        <v>0</v>
      </c>
      <c r="L2167">
        <v>89</v>
      </c>
      <c r="M2167">
        <v>60</v>
      </c>
      <c r="N2167">
        <v>-29</v>
      </c>
      <c r="O2167">
        <v>0</v>
      </c>
    </row>
    <row r="2168" spans="1:15">
      <c r="A2168" s="3" t="s">
        <v>10938</v>
      </c>
      <c r="B2168" s="3" t="s">
        <v>10939</v>
      </c>
      <c r="C2168" s="3" t="s">
        <v>10938</v>
      </c>
      <c r="D2168">
        <v>0</v>
      </c>
      <c r="E2168">
        <v>0</v>
      </c>
      <c r="F2168">
        <f t="shared" si="33"/>
        <v>500</v>
      </c>
      <c r="G2168">
        <v>0</v>
      </c>
      <c r="H2168">
        <v>0</v>
      </c>
      <c r="I2168">
        <v>500</v>
      </c>
      <c r="J2168">
        <v>0</v>
      </c>
      <c r="K2168">
        <v>0</v>
      </c>
      <c r="L2168">
        <v>1530</v>
      </c>
      <c r="M2168">
        <v>500</v>
      </c>
      <c r="N2168">
        <v>-1030</v>
      </c>
      <c r="O2168">
        <v>0</v>
      </c>
    </row>
    <row r="2169" spans="1:15">
      <c r="A2169" s="3" t="s">
        <v>10940</v>
      </c>
      <c r="B2169" s="3" t="s">
        <v>60</v>
      </c>
      <c r="C2169" s="3" t="s">
        <v>10940</v>
      </c>
      <c r="D2169">
        <v>0</v>
      </c>
      <c r="E2169">
        <v>0</v>
      </c>
      <c r="F2169">
        <f t="shared" si="33"/>
        <v>3280</v>
      </c>
      <c r="G2169">
        <v>0</v>
      </c>
      <c r="H2169">
        <v>0</v>
      </c>
      <c r="I2169">
        <v>3280</v>
      </c>
      <c r="J2169">
        <v>0</v>
      </c>
      <c r="K2169">
        <v>0</v>
      </c>
      <c r="L2169">
        <v>2010</v>
      </c>
      <c r="M2169">
        <v>2286</v>
      </c>
      <c r="N2169">
        <v>276</v>
      </c>
      <c r="O2169">
        <v>994</v>
      </c>
    </row>
    <row r="2170" spans="1:15">
      <c r="A2170" s="3" t="s">
        <v>10941</v>
      </c>
      <c r="B2170" s="3" t="s">
        <v>1103</v>
      </c>
      <c r="C2170" s="3" t="s">
        <v>10941</v>
      </c>
      <c r="D2170">
        <v>0</v>
      </c>
      <c r="E2170">
        <v>0</v>
      </c>
      <c r="F2170">
        <f t="shared" si="33"/>
        <v>4000</v>
      </c>
      <c r="G2170">
        <v>0</v>
      </c>
      <c r="H2170">
        <v>0</v>
      </c>
      <c r="I2170">
        <v>4000</v>
      </c>
      <c r="J2170">
        <v>0</v>
      </c>
      <c r="K2170">
        <v>0</v>
      </c>
      <c r="L2170">
        <v>1652</v>
      </c>
      <c r="M2170">
        <v>1489</v>
      </c>
      <c r="N2170">
        <v>-163</v>
      </c>
      <c r="O2170">
        <v>2511</v>
      </c>
    </row>
    <row r="2171" spans="1:15">
      <c r="A2171" s="3" t="s">
        <v>10942</v>
      </c>
      <c r="B2171" s="3" t="s">
        <v>460</v>
      </c>
      <c r="C2171" s="3" t="s">
        <v>10942</v>
      </c>
      <c r="D2171">
        <v>0</v>
      </c>
      <c r="E2171">
        <v>204</v>
      </c>
      <c r="F2171">
        <f t="shared" si="33"/>
        <v>350</v>
      </c>
      <c r="G2171">
        <v>230</v>
      </c>
      <c r="H2171">
        <v>352</v>
      </c>
      <c r="I2171">
        <v>120</v>
      </c>
      <c r="J2171">
        <v>0</v>
      </c>
      <c r="K2171">
        <v>0</v>
      </c>
      <c r="L2171">
        <v>381</v>
      </c>
      <c r="M2171">
        <v>369</v>
      </c>
      <c r="N2171">
        <v>-12</v>
      </c>
      <c r="O2171">
        <v>103</v>
      </c>
    </row>
    <row r="2172" spans="1:15">
      <c r="A2172" s="3" t="s">
        <v>10943</v>
      </c>
      <c r="B2172" s="4" t="s">
        <v>8350</v>
      </c>
      <c r="C2172" s="3" t="s">
        <v>10943</v>
      </c>
      <c r="D2172">
        <v>0</v>
      </c>
      <c r="E2172">
        <v>0</v>
      </c>
      <c r="F2172">
        <f t="shared" si="33"/>
        <v>60</v>
      </c>
      <c r="G2172">
        <v>0</v>
      </c>
      <c r="H2172">
        <v>0</v>
      </c>
      <c r="I2172">
        <v>60</v>
      </c>
      <c r="J2172">
        <v>0</v>
      </c>
      <c r="K2172">
        <v>0</v>
      </c>
      <c r="L2172">
        <v>90</v>
      </c>
      <c r="M2172">
        <v>55</v>
      </c>
      <c r="N2172">
        <v>-35</v>
      </c>
      <c r="O2172">
        <v>5</v>
      </c>
    </row>
    <row r="2173" spans="1:15">
      <c r="A2173" s="3" t="s">
        <v>10944</v>
      </c>
      <c r="B2173" s="4" t="s">
        <v>8349</v>
      </c>
      <c r="C2173" s="3" t="s">
        <v>10944</v>
      </c>
      <c r="D2173">
        <v>0</v>
      </c>
      <c r="E2173">
        <v>15</v>
      </c>
      <c r="F2173">
        <f t="shared" si="33"/>
        <v>1750</v>
      </c>
      <c r="G2173">
        <v>0</v>
      </c>
      <c r="H2173">
        <v>3</v>
      </c>
      <c r="I2173">
        <v>1750</v>
      </c>
      <c r="J2173">
        <v>0</v>
      </c>
      <c r="K2173">
        <v>0</v>
      </c>
      <c r="L2173">
        <v>2747</v>
      </c>
      <c r="M2173">
        <v>1491</v>
      </c>
      <c r="N2173">
        <v>-1256</v>
      </c>
      <c r="O2173">
        <v>262</v>
      </c>
    </row>
    <row r="2174" spans="1:15">
      <c r="A2174" s="3" t="s">
        <v>10945</v>
      </c>
      <c r="B2174" s="3" t="s">
        <v>162</v>
      </c>
      <c r="C2174" s="3" t="s">
        <v>10945</v>
      </c>
      <c r="D2174">
        <v>0</v>
      </c>
      <c r="E2174">
        <v>23</v>
      </c>
      <c r="F2174">
        <f t="shared" si="33"/>
        <v>0</v>
      </c>
      <c r="G2174">
        <v>0</v>
      </c>
      <c r="H2174">
        <v>23</v>
      </c>
      <c r="I2174">
        <v>0</v>
      </c>
      <c r="J2174">
        <v>0</v>
      </c>
      <c r="K2174">
        <v>0</v>
      </c>
      <c r="L2174">
        <v>2071</v>
      </c>
      <c r="M2174">
        <v>-36</v>
      </c>
      <c r="N2174">
        <v>-2107</v>
      </c>
      <c r="O2174">
        <v>59</v>
      </c>
    </row>
    <row r="2175" spans="1:15">
      <c r="A2175" s="3" t="s">
        <v>10946</v>
      </c>
      <c r="B2175" s="4" t="s">
        <v>8355</v>
      </c>
      <c r="C2175" s="3" t="s">
        <v>10946</v>
      </c>
      <c r="D2175">
        <v>0</v>
      </c>
      <c r="E2175">
        <v>441</v>
      </c>
      <c r="F2175">
        <f t="shared" si="33"/>
        <v>636</v>
      </c>
      <c r="G2175">
        <v>0</v>
      </c>
      <c r="H2175">
        <v>170</v>
      </c>
      <c r="I2175">
        <v>636</v>
      </c>
      <c r="J2175">
        <v>0</v>
      </c>
      <c r="K2175">
        <v>0</v>
      </c>
      <c r="L2175">
        <v>507</v>
      </c>
      <c r="M2175">
        <v>446</v>
      </c>
      <c r="N2175">
        <v>-61</v>
      </c>
      <c r="O2175">
        <v>360</v>
      </c>
    </row>
    <row r="2176" spans="1:15">
      <c r="A2176" s="3" t="s">
        <v>10947</v>
      </c>
      <c r="B2176" s="3" t="s">
        <v>66</v>
      </c>
      <c r="C2176" s="3" t="s">
        <v>10947</v>
      </c>
      <c r="D2176">
        <v>0</v>
      </c>
      <c r="E2176">
        <v>0</v>
      </c>
      <c r="F2176">
        <f t="shared" si="33"/>
        <v>77</v>
      </c>
      <c r="G2176">
        <v>0</v>
      </c>
      <c r="H2176">
        <v>0</v>
      </c>
      <c r="I2176">
        <v>77</v>
      </c>
      <c r="J2176">
        <v>0</v>
      </c>
      <c r="K2176">
        <v>0</v>
      </c>
      <c r="L2176">
        <v>78</v>
      </c>
      <c r="M2176">
        <v>77</v>
      </c>
      <c r="N2176">
        <v>-1</v>
      </c>
      <c r="O2176">
        <v>0</v>
      </c>
    </row>
    <row r="2177" spans="1:15">
      <c r="A2177" s="3" t="s">
        <v>10948</v>
      </c>
      <c r="B2177" s="3" t="s">
        <v>454</v>
      </c>
      <c r="C2177" s="3" t="s">
        <v>10948</v>
      </c>
      <c r="D2177">
        <v>0</v>
      </c>
      <c r="E2177">
        <v>5</v>
      </c>
      <c r="F2177">
        <f t="shared" si="33"/>
        <v>70</v>
      </c>
      <c r="G2177">
        <v>0</v>
      </c>
      <c r="H2177">
        <v>0</v>
      </c>
      <c r="I2177">
        <v>70</v>
      </c>
      <c r="J2177">
        <v>0</v>
      </c>
      <c r="K2177">
        <v>0</v>
      </c>
      <c r="L2177">
        <v>89.69</v>
      </c>
      <c r="M2177">
        <v>70</v>
      </c>
      <c r="N2177">
        <v>-19.69</v>
      </c>
      <c r="O2177">
        <v>0</v>
      </c>
    </row>
    <row r="2178" spans="1:15">
      <c r="A2178" s="3" t="s">
        <v>10949</v>
      </c>
      <c r="B2178" s="4" t="s">
        <v>8357</v>
      </c>
      <c r="C2178" s="3" t="s">
        <v>10949</v>
      </c>
      <c r="D2178">
        <v>0</v>
      </c>
      <c r="E2178">
        <v>48</v>
      </c>
      <c r="F2178">
        <f t="shared" si="33"/>
        <v>0</v>
      </c>
      <c r="G2178">
        <v>0</v>
      </c>
      <c r="H2178">
        <v>46</v>
      </c>
      <c r="I2178">
        <v>0</v>
      </c>
      <c r="J2178">
        <v>0</v>
      </c>
      <c r="K2178">
        <v>0</v>
      </c>
      <c r="L2178">
        <v>27</v>
      </c>
      <c r="M2178">
        <v>37</v>
      </c>
      <c r="N2178">
        <v>10</v>
      </c>
      <c r="O2178">
        <v>9</v>
      </c>
    </row>
    <row r="2179" spans="1:15">
      <c r="A2179" s="3" t="s">
        <v>10950</v>
      </c>
      <c r="B2179" s="3" t="s">
        <v>450</v>
      </c>
      <c r="C2179" s="3" t="s">
        <v>10950</v>
      </c>
      <c r="D2179">
        <v>0</v>
      </c>
      <c r="E2179">
        <v>2777</v>
      </c>
      <c r="F2179">
        <f t="shared" ref="F2179:F2242" si="34">G2179+I2179</f>
        <v>12800</v>
      </c>
      <c r="G2179">
        <v>3500</v>
      </c>
      <c r="H2179">
        <v>2104</v>
      </c>
      <c r="I2179">
        <v>9300</v>
      </c>
      <c r="J2179">
        <v>0</v>
      </c>
      <c r="K2179">
        <v>0</v>
      </c>
      <c r="L2179">
        <v>12678</v>
      </c>
      <c r="M2179">
        <v>11235</v>
      </c>
      <c r="N2179">
        <v>-1443</v>
      </c>
      <c r="O2179">
        <v>169</v>
      </c>
    </row>
    <row r="2180" spans="1:15">
      <c r="A2180" s="3" t="s">
        <v>10951</v>
      </c>
      <c r="B2180" s="3" t="s">
        <v>863</v>
      </c>
      <c r="C2180" s="3" t="s">
        <v>10951</v>
      </c>
      <c r="D2180">
        <v>0</v>
      </c>
      <c r="E2180">
        <v>0</v>
      </c>
      <c r="F2180">
        <f t="shared" si="34"/>
        <v>24900</v>
      </c>
      <c r="G2180">
        <v>0</v>
      </c>
      <c r="H2180">
        <v>0</v>
      </c>
      <c r="I2180">
        <v>24900</v>
      </c>
      <c r="J2180">
        <v>0</v>
      </c>
      <c r="K2180">
        <v>0</v>
      </c>
      <c r="L2180">
        <v>25968</v>
      </c>
      <c r="M2180">
        <v>23489</v>
      </c>
      <c r="N2180">
        <v>-2479</v>
      </c>
      <c r="O2180">
        <v>1411</v>
      </c>
    </row>
    <row r="2181" spans="1:15">
      <c r="A2181" s="3" t="s">
        <v>10952</v>
      </c>
      <c r="B2181" s="4" t="s">
        <v>8358</v>
      </c>
      <c r="C2181" s="3" t="s">
        <v>10952</v>
      </c>
      <c r="D2181">
        <v>0</v>
      </c>
      <c r="E2181">
        <v>0</v>
      </c>
      <c r="F2181">
        <f t="shared" si="34"/>
        <v>18325</v>
      </c>
      <c r="G2181">
        <v>15000</v>
      </c>
      <c r="H2181">
        <v>11133</v>
      </c>
      <c r="I2181">
        <v>3325</v>
      </c>
      <c r="J2181">
        <v>0</v>
      </c>
      <c r="K2181">
        <v>0</v>
      </c>
      <c r="L2181">
        <v>17644</v>
      </c>
      <c r="M2181">
        <v>14176</v>
      </c>
      <c r="N2181">
        <v>-3468</v>
      </c>
      <c r="O2181">
        <v>282</v>
      </c>
    </row>
    <row r="2182" spans="1:15">
      <c r="A2182" s="3" t="s">
        <v>10953</v>
      </c>
      <c r="B2182" s="3" t="s">
        <v>448</v>
      </c>
      <c r="C2182" s="3" t="s">
        <v>10953</v>
      </c>
      <c r="D2182">
        <v>0</v>
      </c>
      <c r="E2182">
        <v>451</v>
      </c>
      <c r="F2182">
        <f t="shared" si="34"/>
        <v>2900</v>
      </c>
      <c r="G2182">
        <v>1200</v>
      </c>
      <c r="H2182">
        <v>1022</v>
      </c>
      <c r="I2182">
        <v>1700</v>
      </c>
      <c r="J2182">
        <v>0</v>
      </c>
      <c r="K2182">
        <v>0</v>
      </c>
      <c r="L2182">
        <v>2295</v>
      </c>
      <c r="M2182">
        <v>2217</v>
      </c>
      <c r="N2182">
        <v>-78</v>
      </c>
      <c r="O2182">
        <v>505</v>
      </c>
    </row>
    <row r="2183" spans="1:15">
      <c r="A2183" s="3" t="s">
        <v>10954</v>
      </c>
      <c r="B2183" s="3" t="s">
        <v>446</v>
      </c>
      <c r="C2183" s="3" t="s">
        <v>10954</v>
      </c>
      <c r="D2183">
        <v>0</v>
      </c>
      <c r="E2183">
        <v>0</v>
      </c>
      <c r="F2183">
        <f t="shared" si="34"/>
        <v>3820</v>
      </c>
      <c r="G2183">
        <v>0</v>
      </c>
      <c r="H2183">
        <v>0</v>
      </c>
      <c r="I2183">
        <v>3820</v>
      </c>
      <c r="J2183">
        <v>0</v>
      </c>
      <c r="K2183">
        <v>0</v>
      </c>
      <c r="L2183">
        <v>3677</v>
      </c>
      <c r="M2183">
        <v>3544</v>
      </c>
      <c r="N2183">
        <v>-133</v>
      </c>
      <c r="O2183">
        <v>276</v>
      </c>
    </row>
    <row r="2184" spans="1:15">
      <c r="A2184" s="3" t="s">
        <v>10955</v>
      </c>
      <c r="B2184" s="3" t="s">
        <v>444</v>
      </c>
      <c r="C2184" s="3" t="s">
        <v>10955</v>
      </c>
      <c r="D2184">
        <v>0</v>
      </c>
      <c r="E2184">
        <v>133</v>
      </c>
      <c r="F2184">
        <f t="shared" si="34"/>
        <v>0</v>
      </c>
      <c r="G2184">
        <v>0</v>
      </c>
      <c r="H2184">
        <v>101</v>
      </c>
      <c r="I2184">
        <v>0</v>
      </c>
      <c r="J2184">
        <v>0</v>
      </c>
      <c r="K2184">
        <v>0</v>
      </c>
      <c r="L2184">
        <v>71</v>
      </c>
      <c r="M2184">
        <v>101</v>
      </c>
      <c r="N2184">
        <v>30</v>
      </c>
      <c r="O2184">
        <v>0</v>
      </c>
    </row>
    <row r="2185" spans="1:15">
      <c r="A2185" s="3" t="s">
        <v>10956</v>
      </c>
      <c r="B2185" s="3" t="s">
        <v>442</v>
      </c>
      <c r="C2185" s="3" t="s">
        <v>10956</v>
      </c>
      <c r="D2185">
        <v>0</v>
      </c>
      <c r="E2185">
        <v>78</v>
      </c>
      <c r="F2185">
        <f t="shared" si="34"/>
        <v>205</v>
      </c>
      <c r="G2185">
        <v>175</v>
      </c>
      <c r="H2185">
        <v>237</v>
      </c>
      <c r="I2185">
        <v>30</v>
      </c>
      <c r="J2185">
        <v>0</v>
      </c>
      <c r="K2185">
        <v>0</v>
      </c>
      <c r="L2185">
        <v>273</v>
      </c>
      <c r="M2185">
        <v>220</v>
      </c>
      <c r="N2185">
        <v>-53</v>
      </c>
      <c r="O2185">
        <v>47</v>
      </c>
    </row>
    <row r="2186" spans="1:15">
      <c r="A2186" s="3" t="s">
        <v>10957</v>
      </c>
      <c r="B2186" s="3" t="s">
        <v>8359</v>
      </c>
      <c r="C2186" s="3" t="s">
        <v>10957</v>
      </c>
      <c r="D2186">
        <v>0</v>
      </c>
      <c r="E2186">
        <v>0</v>
      </c>
      <c r="F2186">
        <f t="shared" si="34"/>
        <v>10830</v>
      </c>
      <c r="G2186">
        <v>2000</v>
      </c>
      <c r="H2186">
        <v>278</v>
      </c>
      <c r="I2186">
        <v>8830</v>
      </c>
      <c r="J2186">
        <v>0</v>
      </c>
      <c r="K2186">
        <v>0</v>
      </c>
      <c r="L2186">
        <v>6150</v>
      </c>
      <c r="M2186">
        <v>4758</v>
      </c>
      <c r="N2186">
        <v>-1392</v>
      </c>
      <c r="O2186">
        <v>4350</v>
      </c>
    </row>
    <row r="2187" spans="1:15">
      <c r="A2187" s="3" t="s">
        <v>10958</v>
      </c>
      <c r="B2187" s="3" t="s">
        <v>943</v>
      </c>
      <c r="C2187" s="3" t="s">
        <v>10958</v>
      </c>
      <c r="D2187">
        <v>0</v>
      </c>
      <c r="E2187">
        <v>0</v>
      </c>
      <c r="F2187">
        <f t="shared" si="34"/>
        <v>100</v>
      </c>
      <c r="G2187">
        <v>0</v>
      </c>
      <c r="H2187">
        <v>0</v>
      </c>
      <c r="I2187">
        <v>100</v>
      </c>
      <c r="J2187">
        <v>0</v>
      </c>
      <c r="K2187">
        <v>0</v>
      </c>
      <c r="L2187">
        <v>16</v>
      </c>
      <c r="M2187">
        <v>39</v>
      </c>
      <c r="N2187">
        <v>23</v>
      </c>
      <c r="O2187">
        <v>61</v>
      </c>
    </row>
    <row r="2188" spans="1:15">
      <c r="A2188" s="3" t="s">
        <v>10959</v>
      </c>
      <c r="B2188" s="3" t="s">
        <v>10960</v>
      </c>
      <c r="C2188" s="3" t="s">
        <v>10959</v>
      </c>
      <c r="D2188">
        <v>1</v>
      </c>
      <c r="E2188">
        <v>5</v>
      </c>
      <c r="F2188">
        <f t="shared" si="34"/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s="3" t="s">
        <v>10961</v>
      </c>
      <c r="B2189" s="3" t="s">
        <v>10962</v>
      </c>
      <c r="C2189" s="3" t="s">
        <v>10961</v>
      </c>
      <c r="D2189">
        <v>1</v>
      </c>
      <c r="E2189">
        <v>17</v>
      </c>
      <c r="F2189">
        <f t="shared" si="34"/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s="3" t="s">
        <v>10963</v>
      </c>
      <c r="B2190" s="3" t="s">
        <v>6335</v>
      </c>
      <c r="C2190" s="3" t="s">
        <v>10963</v>
      </c>
      <c r="D2190">
        <v>0</v>
      </c>
      <c r="E2190">
        <v>1951</v>
      </c>
      <c r="F2190">
        <f t="shared" si="34"/>
        <v>0</v>
      </c>
      <c r="G2190">
        <v>0</v>
      </c>
      <c r="H2190">
        <v>1953</v>
      </c>
      <c r="I2190">
        <v>0</v>
      </c>
      <c r="J2190">
        <v>0</v>
      </c>
      <c r="K2190">
        <v>0</v>
      </c>
      <c r="L2190">
        <v>742</v>
      </c>
      <c r="M2190">
        <v>798</v>
      </c>
      <c r="N2190">
        <v>56</v>
      </c>
      <c r="O2190">
        <v>1155</v>
      </c>
    </row>
    <row r="2191" spans="1:15">
      <c r="A2191" s="3" t="s">
        <v>10964</v>
      </c>
      <c r="B2191" s="3" t="s">
        <v>4616</v>
      </c>
      <c r="C2191" s="3" t="s">
        <v>10964</v>
      </c>
      <c r="D2191">
        <v>0</v>
      </c>
      <c r="E2191">
        <v>16698</v>
      </c>
      <c r="F2191">
        <f t="shared" si="34"/>
        <v>46750</v>
      </c>
      <c r="G2191">
        <v>37000</v>
      </c>
      <c r="H2191">
        <v>8847</v>
      </c>
      <c r="I2191">
        <v>9750</v>
      </c>
      <c r="J2191">
        <v>0</v>
      </c>
      <c r="K2191">
        <v>0</v>
      </c>
      <c r="L2191">
        <v>12280.5</v>
      </c>
      <c r="M2191">
        <v>14708</v>
      </c>
      <c r="N2191">
        <v>2427.5</v>
      </c>
      <c r="O2191">
        <v>3889</v>
      </c>
    </row>
    <row r="2192" spans="1:15">
      <c r="A2192" s="3" t="s">
        <v>10965</v>
      </c>
      <c r="B2192" s="3" t="s">
        <v>10966</v>
      </c>
      <c r="C2192" s="3" t="s">
        <v>10965</v>
      </c>
      <c r="D2192">
        <v>0</v>
      </c>
      <c r="E2192">
        <v>863</v>
      </c>
      <c r="F2192">
        <f t="shared" si="34"/>
        <v>551</v>
      </c>
      <c r="G2192">
        <v>0</v>
      </c>
      <c r="H2192">
        <v>395</v>
      </c>
      <c r="I2192">
        <v>551</v>
      </c>
      <c r="J2192">
        <v>0</v>
      </c>
      <c r="K2192">
        <v>0</v>
      </c>
      <c r="L2192">
        <v>760</v>
      </c>
      <c r="M2192">
        <v>664</v>
      </c>
      <c r="N2192">
        <v>-96</v>
      </c>
      <c r="O2192">
        <v>282</v>
      </c>
    </row>
    <row r="2193" spans="1:15">
      <c r="A2193" s="3" t="s">
        <v>10967</v>
      </c>
      <c r="B2193" s="3" t="s">
        <v>883</v>
      </c>
      <c r="C2193" s="3" t="s">
        <v>10967</v>
      </c>
      <c r="D2193">
        <v>0</v>
      </c>
      <c r="E2193">
        <v>207</v>
      </c>
      <c r="F2193">
        <f t="shared" si="34"/>
        <v>3700</v>
      </c>
      <c r="G2193">
        <v>1200</v>
      </c>
      <c r="H2193">
        <v>594</v>
      </c>
      <c r="I2193">
        <v>2500</v>
      </c>
      <c r="J2193">
        <v>0</v>
      </c>
      <c r="K2193">
        <v>0</v>
      </c>
      <c r="L2193">
        <v>2610</v>
      </c>
      <c r="M2193">
        <v>3054</v>
      </c>
      <c r="N2193">
        <v>444</v>
      </c>
      <c r="O2193">
        <v>40</v>
      </c>
    </row>
    <row r="2194" spans="1:15">
      <c r="A2194" s="3" t="s">
        <v>10968</v>
      </c>
      <c r="B2194" s="3" t="s">
        <v>10969</v>
      </c>
      <c r="C2194" s="3" t="s">
        <v>10968</v>
      </c>
      <c r="D2194">
        <v>0</v>
      </c>
      <c r="E2194">
        <v>969</v>
      </c>
      <c r="F2194">
        <f t="shared" si="34"/>
        <v>960</v>
      </c>
      <c r="G2194">
        <v>440</v>
      </c>
      <c r="H2194">
        <v>126</v>
      </c>
      <c r="I2194">
        <v>520</v>
      </c>
      <c r="J2194">
        <v>0</v>
      </c>
      <c r="K2194">
        <v>0</v>
      </c>
      <c r="L2194">
        <v>1105</v>
      </c>
      <c r="M2194">
        <v>619</v>
      </c>
      <c r="N2194">
        <v>-486</v>
      </c>
      <c r="O2194">
        <v>27</v>
      </c>
    </row>
    <row r="2195" spans="1:15">
      <c r="A2195" s="3" t="s">
        <v>10970</v>
      </c>
      <c r="B2195" s="3" t="s">
        <v>3347</v>
      </c>
      <c r="C2195" s="3" t="s">
        <v>10970</v>
      </c>
      <c r="D2195">
        <v>0</v>
      </c>
      <c r="E2195">
        <v>1941</v>
      </c>
      <c r="F2195">
        <f t="shared" si="34"/>
        <v>1625</v>
      </c>
      <c r="G2195">
        <v>0</v>
      </c>
      <c r="H2195">
        <v>52</v>
      </c>
      <c r="I2195">
        <v>1625</v>
      </c>
      <c r="J2195">
        <v>0</v>
      </c>
      <c r="K2195">
        <v>0</v>
      </c>
      <c r="L2195">
        <v>1211</v>
      </c>
      <c r="M2195">
        <v>960</v>
      </c>
      <c r="N2195">
        <v>-251</v>
      </c>
      <c r="O2195">
        <v>717</v>
      </c>
    </row>
    <row r="2196" spans="1:15">
      <c r="A2196" s="3" t="s">
        <v>10971</v>
      </c>
      <c r="B2196" s="3" t="s">
        <v>1111</v>
      </c>
      <c r="C2196" s="3" t="s">
        <v>10971</v>
      </c>
      <c r="D2196">
        <v>0</v>
      </c>
      <c r="E2196">
        <v>0</v>
      </c>
      <c r="F2196">
        <f t="shared" si="34"/>
        <v>2700</v>
      </c>
      <c r="G2196">
        <v>0</v>
      </c>
      <c r="H2196">
        <v>0</v>
      </c>
      <c r="I2196">
        <v>2700</v>
      </c>
      <c r="J2196">
        <v>0</v>
      </c>
      <c r="K2196">
        <v>0</v>
      </c>
      <c r="L2196">
        <v>2265</v>
      </c>
      <c r="M2196">
        <v>2564</v>
      </c>
      <c r="N2196">
        <v>299</v>
      </c>
      <c r="O2196">
        <v>136</v>
      </c>
    </row>
    <row r="2197" spans="1:15">
      <c r="A2197" s="3" t="s">
        <v>10972</v>
      </c>
      <c r="B2197" s="3" t="s">
        <v>1137</v>
      </c>
      <c r="C2197" s="3" t="s">
        <v>10972</v>
      </c>
      <c r="D2197">
        <v>0</v>
      </c>
      <c r="E2197">
        <v>0</v>
      </c>
      <c r="F2197">
        <f t="shared" si="34"/>
        <v>10000</v>
      </c>
      <c r="G2197">
        <v>0</v>
      </c>
      <c r="H2197">
        <v>0</v>
      </c>
      <c r="I2197">
        <v>10000</v>
      </c>
      <c r="J2197">
        <v>0</v>
      </c>
      <c r="K2197">
        <v>0</v>
      </c>
      <c r="L2197">
        <v>3894</v>
      </c>
      <c r="M2197">
        <v>2791</v>
      </c>
      <c r="N2197">
        <v>-1103</v>
      </c>
      <c r="O2197">
        <v>7209</v>
      </c>
    </row>
    <row r="2198" spans="1:15">
      <c r="A2198" s="3" t="s">
        <v>10973</v>
      </c>
      <c r="B2198" s="3" t="s">
        <v>1795</v>
      </c>
      <c r="C2198" s="3" t="s">
        <v>10973</v>
      </c>
      <c r="D2198">
        <v>0</v>
      </c>
      <c r="E2198">
        <v>0</v>
      </c>
      <c r="F2198">
        <f t="shared" si="34"/>
        <v>250</v>
      </c>
      <c r="G2198">
        <v>0</v>
      </c>
      <c r="H2198">
        <v>0</v>
      </c>
      <c r="I2198">
        <v>250</v>
      </c>
      <c r="J2198">
        <v>0</v>
      </c>
      <c r="K2198">
        <v>0</v>
      </c>
      <c r="L2198">
        <v>156</v>
      </c>
      <c r="M2198">
        <v>184</v>
      </c>
      <c r="N2198">
        <v>28</v>
      </c>
      <c r="O2198">
        <v>66</v>
      </c>
    </row>
    <row r="2199" spans="1:15">
      <c r="A2199" s="3" t="s">
        <v>10974</v>
      </c>
      <c r="B2199" s="3" t="s">
        <v>440</v>
      </c>
      <c r="C2199" s="3" t="s">
        <v>10974</v>
      </c>
      <c r="D2199">
        <v>0</v>
      </c>
      <c r="E2199">
        <v>502</v>
      </c>
      <c r="F2199">
        <f t="shared" si="34"/>
        <v>810</v>
      </c>
      <c r="G2199">
        <v>400</v>
      </c>
      <c r="H2199">
        <v>733</v>
      </c>
      <c r="I2199">
        <v>410</v>
      </c>
      <c r="J2199">
        <v>0</v>
      </c>
      <c r="K2199">
        <v>0</v>
      </c>
      <c r="L2199">
        <v>1098</v>
      </c>
      <c r="M2199">
        <v>913</v>
      </c>
      <c r="N2199">
        <v>-185</v>
      </c>
      <c r="O2199">
        <v>230</v>
      </c>
    </row>
    <row r="2200" spans="1:15">
      <c r="A2200" s="3" t="s">
        <v>10975</v>
      </c>
      <c r="B2200" s="3" t="s">
        <v>10976</v>
      </c>
      <c r="C2200" s="3" t="s">
        <v>10975</v>
      </c>
      <c r="D2200">
        <v>0</v>
      </c>
      <c r="E2200">
        <v>0</v>
      </c>
      <c r="F2200">
        <f t="shared" si="34"/>
        <v>0</v>
      </c>
      <c r="G2200">
        <v>0</v>
      </c>
      <c r="H2200">
        <v>70</v>
      </c>
      <c r="I2200">
        <v>0</v>
      </c>
      <c r="J2200">
        <v>0</v>
      </c>
      <c r="K2200">
        <v>0</v>
      </c>
      <c r="L2200">
        <v>70</v>
      </c>
      <c r="M2200">
        <v>70</v>
      </c>
      <c r="N2200">
        <v>0</v>
      </c>
      <c r="O2200">
        <v>0</v>
      </c>
    </row>
    <row r="2201" spans="1:15">
      <c r="A2201" s="3" t="s">
        <v>10977</v>
      </c>
      <c r="B2201" s="3" t="s">
        <v>438</v>
      </c>
      <c r="C2201" s="3" t="s">
        <v>10977</v>
      </c>
      <c r="D2201">
        <v>0</v>
      </c>
      <c r="E2201">
        <v>0</v>
      </c>
      <c r="F2201">
        <f t="shared" si="34"/>
        <v>738</v>
      </c>
      <c r="G2201">
        <v>550</v>
      </c>
      <c r="H2201">
        <v>263</v>
      </c>
      <c r="I2201">
        <v>188</v>
      </c>
      <c r="J2201">
        <v>0</v>
      </c>
      <c r="K2201">
        <v>0</v>
      </c>
      <c r="L2201">
        <v>471</v>
      </c>
      <c r="M2201">
        <v>451</v>
      </c>
      <c r="N2201">
        <v>-20</v>
      </c>
      <c r="O2201">
        <v>0</v>
      </c>
    </row>
    <row r="2202" spans="1:15">
      <c r="A2202" s="3" t="s">
        <v>10978</v>
      </c>
      <c r="B2202" s="3" t="s">
        <v>436</v>
      </c>
      <c r="C2202" s="3" t="s">
        <v>10978</v>
      </c>
      <c r="D2202">
        <v>0</v>
      </c>
      <c r="E2202">
        <v>39</v>
      </c>
      <c r="F2202">
        <f t="shared" si="34"/>
        <v>360</v>
      </c>
      <c r="G2202">
        <v>0</v>
      </c>
      <c r="H2202">
        <v>1</v>
      </c>
      <c r="I2202">
        <v>360</v>
      </c>
      <c r="J2202">
        <v>0</v>
      </c>
      <c r="K2202">
        <v>0</v>
      </c>
      <c r="L2202">
        <v>329</v>
      </c>
      <c r="M2202">
        <v>359</v>
      </c>
      <c r="N2202">
        <v>30</v>
      </c>
      <c r="O2202">
        <v>2</v>
      </c>
    </row>
    <row r="2203" spans="1:15">
      <c r="A2203" s="3" t="s">
        <v>10979</v>
      </c>
      <c r="B2203" s="3" t="s">
        <v>434</v>
      </c>
      <c r="C2203" s="3" t="s">
        <v>10979</v>
      </c>
      <c r="D2203">
        <v>0</v>
      </c>
      <c r="E2203">
        <v>1744</v>
      </c>
      <c r="F2203">
        <f t="shared" si="34"/>
        <v>2352</v>
      </c>
      <c r="G2203">
        <v>784</v>
      </c>
      <c r="H2203">
        <v>1676</v>
      </c>
      <c r="I2203">
        <v>1568</v>
      </c>
      <c r="J2203">
        <v>0</v>
      </c>
      <c r="K2203">
        <v>0</v>
      </c>
      <c r="L2203">
        <v>2200</v>
      </c>
      <c r="M2203">
        <v>2124</v>
      </c>
      <c r="N2203">
        <v>-76</v>
      </c>
      <c r="O2203">
        <v>1120</v>
      </c>
    </row>
    <row r="2204" spans="1:15">
      <c r="A2204" s="3" t="s">
        <v>10980</v>
      </c>
      <c r="B2204" s="4" t="s">
        <v>8365</v>
      </c>
      <c r="C2204" s="3" t="s">
        <v>10980</v>
      </c>
      <c r="D2204">
        <v>0</v>
      </c>
      <c r="E2204">
        <v>62</v>
      </c>
      <c r="F2204">
        <f t="shared" si="34"/>
        <v>0</v>
      </c>
      <c r="G2204">
        <v>0</v>
      </c>
      <c r="H2204">
        <v>62</v>
      </c>
      <c r="I2204">
        <v>0</v>
      </c>
      <c r="J2204">
        <v>0</v>
      </c>
      <c r="K2204">
        <v>0</v>
      </c>
      <c r="L2204">
        <v>22</v>
      </c>
      <c r="M2204">
        <v>21</v>
      </c>
      <c r="N2204">
        <v>-1</v>
      </c>
      <c r="O2204">
        <v>41</v>
      </c>
    </row>
    <row r="2205" spans="1:15">
      <c r="A2205" s="3" t="s">
        <v>10981</v>
      </c>
      <c r="B2205" s="3" t="s">
        <v>82</v>
      </c>
      <c r="C2205" s="3" t="s">
        <v>10981</v>
      </c>
      <c r="D2205">
        <v>0</v>
      </c>
      <c r="E2205">
        <v>4959</v>
      </c>
      <c r="F2205">
        <f t="shared" si="34"/>
        <v>10500</v>
      </c>
      <c r="G2205">
        <v>7000</v>
      </c>
      <c r="H2205">
        <v>8858</v>
      </c>
      <c r="I2205">
        <v>3500</v>
      </c>
      <c r="J2205">
        <v>0</v>
      </c>
      <c r="K2205">
        <v>0</v>
      </c>
      <c r="L2205">
        <v>11302</v>
      </c>
      <c r="M2205">
        <v>9376</v>
      </c>
      <c r="N2205">
        <v>-1926</v>
      </c>
      <c r="O2205">
        <v>2982</v>
      </c>
    </row>
    <row r="2206" spans="1:15">
      <c r="A2206" s="3" t="s">
        <v>10982</v>
      </c>
      <c r="B2206" s="3" t="s">
        <v>431</v>
      </c>
      <c r="C2206" s="3" t="s">
        <v>10982</v>
      </c>
      <c r="D2206">
        <v>0</v>
      </c>
      <c r="E2206">
        <v>65</v>
      </c>
      <c r="F2206">
        <f t="shared" si="34"/>
        <v>10</v>
      </c>
      <c r="G2206">
        <v>0</v>
      </c>
      <c r="H2206">
        <v>56</v>
      </c>
      <c r="I2206">
        <v>10</v>
      </c>
      <c r="J2206">
        <v>0</v>
      </c>
      <c r="K2206">
        <v>0</v>
      </c>
      <c r="L2206">
        <v>45</v>
      </c>
      <c r="M2206">
        <v>66</v>
      </c>
      <c r="N2206">
        <v>21</v>
      </c>
      <c r="O2206">
        <v>0</v>
      </c>
    </row>
    <row r="2207" spans="1:15">
      <c r="A2207" s="3" t="s">
        <v>10983</v>
      </c>
      <c r="B2207" s="4" t="s">
        <v>8364</v>
      </c>
      <c r="C2207" s="3" t="s">
        <v>10983</v>
      </c>
      <c r="D2207">
        <v>0</v>
      </c>
      <c r="E2207">
        <v>159</v>
      </c>
      <c r="F2207">
        <f t="shared" si="34"/>
        <v>490</v>
      </c>
      <c r="G2207">
        <v>0</v>
      </c>
      <c r="H2207">
        <v>56</v>
      </c>
      <c r="I2207">
        <v>490</v>
      </c>
      <c r="J2207">
        <v>0</v>
      </c>
      <c r="K2207">
        <v>0</v>
      </c>
      <c r="L2207">
        <v>325</v>
      </c>
      <c r="M2207">
        <v>258</v>
      </c>
      <c r="N2207">
        <v>-67</v>
      </c>
      <c r="O2207">
        <v>288</v>
      </c>
    </row>
    <row r="2208" spans="1:15">
      <c r="A2208" s="3" t="s">
        <v>10984</v>
      </c>
      <c r="B2208" s="4" t="s">
        <v>8366</v>
      </c>
      <c r="C2208" s="3" t="s">
        <v>10984</v>
      </c>
      <c r="D2208">
        <v>0</v>
      </c>
      <c r="E2208">
        <v>12</v>
      </c>
      <c r="F2208">
        <f t="shared" si="34"/>
        <v>4</v>
      </c>
      <c r="G2208">
        <v>0</v>
      </c>
      <c r="H2208">
        <v>7</v>
      </c>
      <c r="I2208">
        <v>4</v>
      </c>
      <c r="J2208">
        <v>0</v>
      </c>
      <c r="K2208">
        <v>0</v>
      </c>
      <c r="L2208">
        <v>8</v>
      </c>
      <c r="M2208">
        <v>9</v>
      </c>
      <c r="N2208">
        <v>1</v>
      </c>
      <c r="O2208">
        <v>2</v>
      </c>
    </row>
    <row r="2209" spans="1:15">
      <c r="A2209" s="3" t="s">
        <v>10985</v>
      </c>
      <c r="B2209" s="3" t="s">
        <v>425</v>
      </c>
      <c r="C2209" s="3" t="s">
        <v>10985</v>
      </c>
      <c r="D2209">
        <v>0</v>
      </c>
      <c r="E2209">
        <v>32</v>
      </c>
      <c r="F2209">
        <f t="shared" si="34"/>
        <v>0</v>
      </c>
      <c r="G2209">
        <v>0</v>
      </c>
      <c r="H2209">
        <v>16</v>
      </c>
      <c r="I2209">
        <v>0</v>
      </c>
      <c r="J2209">
        <v>0</v>
      </c>
      <c r="K2209">
        <v>0</v>
      </c>
      <c r="L2209">
        <v>0</v>
      </c>
      <c r="M2209">
        <v>12</v>
      </c>
      <c r="N2209">
        <v>12</v>
      </c>
      <c r="O2209">
        <v>4</v>
      </c>
    </row>
    <row r="2210" spans="1:15">
      <c r="A2210" s="3" t="s">
        <v>10986</v>
      </c>
      <c r="B2210" s="3" t="s">
        <v>423</v>
      </c>
      <c r="C2210" s="3" t="s">
        <v>10986</v>
      </c>
      <c r="D2210">
        <v>0</v>
      </c>
      <c r="E2210">
        <v>0</v>
      </c>
      <c r="F2210">
        <f t="shared" si="34"/>
        <v>225</v>
      </c>
      <c r="G2210">
        <v>140</v>
      </c>
      <c r="H2210">
        <v>64</v>
      </c>
      <c r="I2210">
        <v>85</v>
      </c>
      <c r="J2210">
        <v>0</v>
      </c>
      <c r="K2210">
        <v>0</v>
      </c>
      <c r="L2210">
        <v>129</v>
      </c>
      <c r="M2210">
        <v>122</v>
      </c>
      <c r="N2210">
        <v>-7</v>
      </c>
      <c r="O2210">
        <v>27</v>
      </c>
    </row>
    <row r="2211" spans="1:15">
      <c r="A2211" s="3" t="s">
        <v>10987</v>
      </c>
      <c r="B2211" s="4" t="s">
        <v>7114</v>
      </c>
      <c r="C2211" s="3" t="s">
        <v>10987</v>
      </c>
      <c r="D2211">
        <v>0</v>
      </c>
      <c r="E2211">
        <v>35</v>
      </c>
      <c r="F2211">
        <f t="shared" si="34"/>
        <v>270</v>
      </c>
      <c r="G2211">
        <v>110</v>
      </c>
      <c r="H2211">
        <v>87</v>
      </c>
      <c r="I2211">
        <v>160</v>
      </c>
      <c r="J2211">
        <v>0</v>
      </c>
      <c r="K2211">
        <v>0</v>
      </c>
      <c r="L2211">
        <v>197</v>
      </c>
      <c r="M2211">
        <v>154</v>
      </c>
      <c r="N2211">
        <v>-43</v>
      </c>
      <c r="O2211">
        <v>93</v>
      </c>
    </row>
    <row r="2212" spans="1:15">
      <c r="A2212" s="3" t="s">
        <v>10988</v>
      </c>
      <c r="B2212" s="3" t="s">
        <v>419</v>
      </c>
      <c r="C2212" s="3" t="s">
        <v>10988</v>
      </c>
      <c r="D2212">
        <v>1</v>
      </c>
      <c r="E2212">
        <v>566</v>
      </c>
      <c r="F2212">
        <f t="shared" si="34"/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s="3" t="s">
        <v>10989</v>
      </c>
      <c r="B2213" s="3" t="s">
        <v>417</v>
      </c>
      <c r="C2213" s="3" t="s">
        <v>10989</v>
      </c>
      <c r="D2213">
        <v>0</v>
      </c>
      <c r="E2213">
        <v>0</v>
      </c>
      <c r="F2213">
        <f t="shared" si="34"/>
        <v>2500</v>
      </c>
      <c r="G2213">
        <v>0</v>
      </c>
      <c r="H2213">
        <v>0</v>
      </c>
      <c r="I2213">
        <v>2500</v>
      </c>
      <c r="J2213">
        <v>0</v>
      </c>
      <c r="K2213">
        <v>0</v>
      </c>
      <c r="L2213">
        <v>5460</v>
      </c>
      <c r="M2213">
        <v>2500</v>
      </c>
      <c r="N2213">
        <v>-2960</v>
      </c>
      <c r="O2213">
        <v>0</v>
      </c>
    </row>
    <row r="2214" spans="1:15">
      <c r="A2214" s="3" t="s">
        <v>10990</v>
      </c>
      <c r="B2214" s="4" t="s">
        <v>8360</v>
      </c>
      <c r="C2214" s="3" t="s">
        <v>10990</v>
      </c>
      <c r="D2214">
        <v>0</v>
      </c>
      <c r="E2214">
        <v>11</v>
      </c>
      <c r="F2214">
        <f t="shared" si="34"/>
        <v>3265</v>
      </c>
      <c r="G2214">
        <v>1000</v>
      </c>
      <c r="H2214">
        <v>115</v>
      </c>
      <c r="I2214">
        <v>2265</v>
      </c>
      <c r="J2214">
        <v>0</v>
      </c>
      <c r="K2214">
        <v>0</v>
      </c>
      <c r="L2214">
        <v>1971</v>
      </c>
      <c r="M2214">
        <v>2051</v>
      </c>
      <c r="N2214">
        <v>80</v>
      </c>
      <c r="O2214">
        <v>329</v>
      </c>
    </row>
    <row r="2215" spans="1:15">
      <c r="A2215" s="3" t="s">
        <v>10991</v>
      </c>
      <c r="B2215" s="3" t="s">
        <v>6330</v>
      </c>
      <c r="C2215" s="3" t="s">
        <v>10991</v>
      </c>
      <c r="D2215">
        <v>0</v>
      </c>
      <c r="E2215">
        <v>156</v>
      </c>
      <c r="F2215">
        <f t="shared" si="34"/>
        <v>510</v>
      </c>
      <c r="G2215">
        <v>100</v>
      </c>
      <c r="H2215">
        <v>119</v>
      </c>
      <c r="I2215">
        <v>410</v>
      </c>
      <c r="J2215">
        <v>0</v>
      </c>
      <c r="K2215">
        <v>0</v>
      </c>
      <c r="L2215">
        <v>443</v>
      </c>
      <c r="M2215">
        <v>426</v>
      </c>
      <c r="N2215">
        <v>-17</v>
      </c>
      <c r="O2215">
        <v>103</v>
      </c>
    </row>
    <row r="2216" spans="1:15">
      <c r="A2216" s="3" t="s">
        <v>10992</v>
      </c>
      <c r="B2216" s="3" t="s">
        <v>413</v>
      </c>
      <c r="C2216" s="3" t="s">
        <v>10992</v>
      </c>
      <c r="D2216">
        <v>1</v>
      </c>
      <c r="E2216">
        <v>1</v>
      </c>
      <c r="F2216">
        <f t="shared" si="34"/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26</v>
      </c>
      <c r="M2216">
        <v>0</v>
      </c>
      <c r="N2216">
        <v>-26</v>
      </c>
      <c r="O2216">
        <v>0</v>
      </c>
    </row>
    <row r="2217" spans="1:15">
      <c r="A2217" s="3" t="s">
        <v>10993</v>
      </c>
      <c r="B2217" s="3" t="s">
        <v>10994</v>
      </c>
      <c r="C2217" s="3" t="s">
        <v>10993</v>
      </c>
      <c r="D2217">
        <v>0</v>
      </c>
      <c r="E2217">
        <v>50</v>
      </c>
      <c r="F2217">
        <f t="shared" si="34"/>
        <v>0</v>
      </c>
      <c r="G2217">
        <v>0</v>
      </c>
      <c r="H2217">
        <v>50</v>
      </c>
      <c r="I2217">
        <v>0</v>
      </c>
      <c r="J2217">
        <v>0</v>
      </c>
      <c r="K2217">
        <v>0</v>
      </c>
      <c r="L2217">
        <v>9</v>
      </c>
      <c r="M2217">
        <v>8</v>
      </c>
      <c r="N2217">
        <v>-1</v>
      </c>
      <c r="O2217">
        <v>42</v>
      </c>
    </row>
    <row r="2218" spans="1:15">
      <c r="A2218" s="3" t="s">
        <v>10995</v>
      </c>
      <c r="B2218" s="3" t="s">
        <v>4106</v>
      </c>
      <c r="C2218" s="3" t="s">
        <v>10995</v>
      </c>
      <c r="D2218">
        <v>0</v>
      </c>
      <c r="E2218">
        <v>153</v>
      </c>
      <c r="F2218">
        <f t="shared" si="34"/>
        <v>983</v>
      </c>
      <c r="G2218">
        <v>150</v>
      </c>
      <c r="H2218">
        <v>35</v>
      </c>
      <c r="I2218">
        <v>833</v>
      </c>
      <c r="J2218">
        <v>0</v>
      </c>
      <c r="K2218">
        <v>0</v>
      </c>
      <c r="L2218">
        <v>908</v>
      </c>
      <c r="M2218">
        <v>854</v>
      </c>
      <c r="N2218">
        <v>-54</v>
      </c>
      <c r="O2218">
        <v>14</v>
      </c>
    </row>
    <row r="2219" spans="1:15">
      <c r="A2219" s="3" t="s">
        <v>10996</v>
      </c>
      <c r="B2219" s="3" t="s">
        <v>6326</v>
      </c>
      <c r="C2219" s="3" t="s">
        <v>10996</v>
      </c>
      <c r="D2219">
        <v>0</v>
      </c>
      <c r="E2219">
        <v>3</v>
      </c>
      <c r="F2219">
        <f t="shared" si="34"/>
        <v>0</v>
      </c>
      <c r="G2219">
        <v>0</v>
      </c>
      <c r="H2219">
        <v>3</v>
      </c>
      <c r="I2219">
        <v>0</v>
      </c>
      <c r="J2219">
        <v>0</v>
      </c>
      <c r="K2219">
        <v>0</v>
      </c>
      <c r="L2219">
        <v>3</v>
      </c>
      <c r="M2219">
        <v>2</v>
      </c>
      <c r="N2219">
        <v>-1</v>
      </c>
      <c r="O2219">
        <v>1</v>
      </c>
    </row>
    <row r="2220" spans="1:15">
      <c r="A2220" s="3" t="s">
        <v>10997</v>
      </c>
      <c r="B2220" s="3" t="s">
        <v>6324</v>
      </c>
      <c r="C2220" s="3" t="s">
        <v>10997</v>
      </c>
      <c r="D2220">
        <v>1</v>
      </c>
      <c r="E2220">
        <v>13</v>
      </c>
      <c r="F2220">
        <f t="shared" si="34"/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s="3" t="s">
        <v>10998</v>
      </c>
      <c r="B2221" s="3" t="s">
        <v>6322</v>
      </c>
      <c r="C2221" s="3" t="s">
        <v>10998</v>
      </c>
      <c r="D2221">
        <v>0</v>
      </c>
      <c r="E2221">
        <v>167</v>
      </c>
      <c r="F2221">
        <f t="shared" si="34"/>
        <v>1075</v>
      </c>
      <c r="G2221">
        <v>150</v>
      </c>
      <c r="H2221">
        <v>71</v>
      </c>
      <c r="I2221">
        <v>925</v>
      </c>
      <c r="J2221">
        <v>0</v>
      </c>
      <c r="K2221">
        <v>0</v>
      </c>
      <c r="L2221">
        <v>1034</v>
      </c>
      <c r="M2221">
        <v>795</v>
      </c>
      <c r="N2221">
        <v>-239</v>
      </c>
      <c r="O2221">
        <v>201</v>
      </c>
    </row>
    <row r="2222" spans="1:15">
      <c r="A2222" s="3" t="s">
        <v>10999</v>
      </c>
      <c r="B2222" s="3" t="s">
        <v>6795</v>
      </c>
      <c r="C2222" s="3" t="s">
        <v>10999</v>
      </c>
      <c r="D2222">
        <v>1</v>
      </c>
      <c r="E2222">
        <v>0</v>
      </c>
      <c r="F2222">
        <f t="shared" si="34"/>
        <v>7500</v>
      </c>
      <c r="G2222">
        <v>7500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s="3" t="s">
        <v>11000</v>
      </c>
      <c r="B2223" s="3" t="s">
        <v>6320</v>
      </c>
      <c r="C2223" s="3" t="s">
        <v>11000</v>
      </c>
      <c r="D2223">
        <v>0</v>
      </c>
      <c r="E2223">
        <v>13080</v>
      </c>
      <c r="F2223">
        <f t="shared" si="34"/>
        <v>8400</v>
      </c>
      <c r="G2223">
        <v>0</v>
      </c>
      <c r="H2223">
        <v>7433</v>
      </c>
      <c r="I2223">
        <v>8400</v>
      </c>
      <c r="J2223">
        <v>0</v>
      </c>
      <c r="K2223">
        <v>0</v>
      </c>
      <c r="L2223">
        <v>10553</v>
      </c>
      <c r="M2223">
        <v>9543</v>
      </c>
      <c r="N2223">
        <v>-1010</v>
      </c>
      <c r="O2223">
        <v>6290</v>
      </c>
    </row>
    <row r="2224" spans="1:15">
      <c r="A2224" s="3" t="s">
        <v>11001</v>
      </c>
      <c r="B2224" s="3" t="s">
        <v>3424</v>
      </c>
      <c r="C2224" s="3" t="s">
        <v>11001</v>
      </c>
      <c r="D2224">
        <v>1</v>
      </c>
      <c r="E2224">
        <v>0.78</v>
      </c>
      <c r="F2224">
        <f t="shared" si="34"/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58009</v>
      </c>
      <c r="M2224">
        <v>0</v>
      </c>
      <c r="N2224">
        <v>-58009</v>
      </c>
      <c r="O2224">
        <v>0</v>
      </c>
    </row>
    <row r="2225" spans="1:15">
      <c r="A2225" s="3" t="s">
        <v>11002</v>
      </c>
      <c r="B2225" s="3" t="s">
        <v>3421</v>
      </c>
      <c r="C2225" s="3" t="s">
        <v>11002</v>
      </c>
      <c r="D2225">
        <v>0</v>
      </c>
      <c r="E2225">
        <v>59</v>
      </c>
      <c r="F2225">
        <f t="shared" si="34"/>
        <v>0</v>
      </c>
      <c r="G2225">
        <v>0</v>
      </c>
      <c r="H2225">
        <v>40</v>
      </c>
      <c r="I2225">
        <v>0</v>
      </c>
      <c r="J2225">
        <v>0</v>
      </c>
      <c r="K2225">
        <v>0</v>
      </c>
      <c r="L2225">
        <v>36</v>
      </c>
      <c r="M2225">
        <v>40</v>
      </c>
      <c r="N2225">
        <v>4</v>
      </c>
      <c r="O2225">
        <v>0</v>
      </c>
    </row>
    <row r="2226" spans="1:15">
      <c r="A2226" s="3" t="s">
        <v>11003</v>
      </c>
      <c r="B2226" s="3" t="s">
        <v>3381</v>
      </c>
      <c r="C2226" s="3" t="s">
        <v>11003</v>
      </c>
      <c r="D2226">
        <v>0</v>
      </c>
      <c r="E2226">
        <v>0</v>
      </c>
      <c r="F2226">
        <f t="shared" si="34"/>
        <v>161000</v>
      </c>
      <c r="G2226">
        <v>75000</v>
      </c>
      <c r="H2226">
        <v>44935</v>
      </c>
      <c r="I2226">
        <v>86000</v>
      </c>
      <c r="J2226">
        <v>0</v>
      </c>
      <c r="K2226">
        <v>0</v>
      </c>
      <c r="L2226">
        <v>61246.4</v>
      </c>
      <c r="M2226">
        <v>130754</v>
      </c>
      <c r="N2226">
        <v>69507.6</v>
      </c>
      <c r="O2226">
        <v>181</v>
      </c>
    </row>
    <row r="2227" spans="1:15">
      <c r="A2227" s="3" t="s">
        <v>11004</v>
      </c>
      <c r="B2227" s="3" t="s">
        <v>11005</v>
      </c>
      <c r="C2227" s="3" t="s">
        <v>11004</v>
      </c>
      <c r="D2227">
        <v>0</v>
      </c>
      <c r="E2227">
        <v>0</v>
      </c>
      <c r="F2227">
        <f t="shared" si="34"/>
        <v>22500</v>
      </c>
      <c r="G2227">
        <v>0</v>
      </c>
      <c r="H2227">
        <v>0</v>
      </c>
      <c r="I2227">
        <v>22500</v>
      </c>
      <c r="J2227">
        <v>0</v>
      </c>
      <c r="K2227">
        <v>0</v>
      </c>
      <c r="L2227">
        <v>12495</v>
      </c>
      <c r="M2227">
        <v>18810</v>
      </c>
      <c r="N2227">
        <v>6315</v>
      </c>
      <c r="O2227">
        <v>3690</v>
      </c>
    </row>
    <row r="2228" spans="1:15">
      <c r="A2228" s="3" t="s">
        <v>11006</v>
      </c>
      <c r="B2228" s="4" t="s">
        <v>8363</v>
      </c>
      <c r="C2228" s="3" t="s">
        <v>11006</v>
      </c>
      <c r="D2228">
        <v>0</v>
      </c>
      <c r="E2228">
        <v>0</v>
      </c>
      <c r="F2228">
        <f t="shared" si="34"/>
        <v>2500</v>
      </c>
      <c r="G2228">
        <v>0</v>
      </c>
      <c r="H2228">
        <v>0</v>
      </c>
      <c r="I2228">
        <v>2500</v>
      </c>
      <c r="J2228">
        <v>0</v>
      </c>
      <c r="K2228">
        <v>0</v>
      </c>
      <c r="L2228">
        <v>4155</v>
      </c>
      <c r="M2228">
        <v>2250</v>
      </c>
      <c r="N2228">
        <v>-1905</v>
      </c>
      <c r="O2228">
        <v>250</v>
      </c>
    </row>
    <row r="2229" spans="1:15">
      <c r="A2229" s="3" t="s">
        <v>11007</v>
      </c>
      <c r="B2229" s="3" t="s">
        <v>3685</v>
      </c>
      <c r="C2229" s="3" t="s">
        <v>11007</v>
      </c>
      <c r="D2229">
        <v>0</v>
      </c>
      <c r="E2229">
        <v>0</v>
      </c>
      <c r="F2229">
        <f t="shared" si="34"/>
        <v>96</v>
      </c>
      <c r="G2229">
        <v>96</v>
      </c>
      <c r="H2229">
        <v>95</v>
      </c>
      <c r="I2229">
        <v>0</v>
      </c>
      <c r="J2229">
        <v>0</v>
      </c>
      <c r="K2229">
        <v>0</v>
      </c>
      <c r="L2229">
        <v>37</v>
      </c>
      <c r="M2229">
        <v>19</v>
      </c>
      <c r="N2229">
        <v>-18</v>
      </c>
      <c r="O2229">
        <v>76</v>
      </c>
    </row>
    <row r="2230" spans="1:15">
      <c r="A2230" s="3" t="s">
        <v>11008</v>
      </c>
      <c r="B2230" s="3" t="s">
        <v>411</v>
      </c>
      <c r="C2230" s="3" t="s">
        <v>11008</v>
      </c>
      <c r="D2230">
        <v>0</v>
      </c>
      <c r="E2230">
        <v>58</v>
      </c>
      <c r="F2230">
        <f t="shared" si="34"/>
        <v>174</v>
      </c>
      <c r="G2230">
        <v>130</v>
      </c>
      <c r="H2230">
        <v>175</v>
      </c>
      <c r="I2230">
        <v>44</v>
      </c>
      <c r="J2230">
        <v>0</v>
      </c>
      <c r="K2230">
        <v>0</v>
      </c>
      <c r="L2230">
        <v>262</v>
      </c>
      <c r="M2230">
        <v>215</v>
      </c>
      <c r="N2230">
        <v>-47</v>
      </c>
      <c r="O2230">
        <v>4</v>
      </c>
    </row>
    <row r="2231" spans="1:15">
      <c r="A2231" s="3" t="s">
        <v>11009</v>
      </c>
      <c r="B2231" s="3" t="s">
        <v>409</v>
      </c>
      <c r="C2231" s="3" t="s">
        <v>11009</v>
      </c>
      <c r="D2231">
        <v>0</v>
      </c>
      <c r="E2231">
        <v>20</v>
      </c>
      <c r="F2231">
        <f t="shared" si="34"/>
        <v>0</v>
      </c>
      <c r="G2231">
        <v>0</v>
      </c>
      <c r="H2231">
        <v>20</v>
      </c>
      <c r="I2231">
        <v>0</v>
      </c>
      <c r="J2231">
        <v>0</v>
      </c>
      <c r="K2231">
        <v>0</v>
      </c>
      <c r="L2231">
        <v>41</v>
      </c>
      <c r="M2231">
        <v>20</v>
      </c>
      <c r="N2231">
        <v>-21</v>
      </c>
      <c r="O2231">
        <v>0</v>
      </c>
    </row>
    <row r="2232" spans="1:15">
      <c r="A2232" s="3" t="s">
        <v>11010</v>
      </c>
      <c r="B2232" s="3" t="s">
        <v>407</v>
      </c>
      <c r="C2232" s="3" t="s">
        <v>11010</v>
      </c>
      <c r="D2232">
        <v>0</v>
      </c>
      <c r="E2232">
        <v>381</v>
      </c>
      <c r="F2232">
        <f t="shared" si="34"/>
        <v>0</v>
      </c>
      <c r="G2232">
        <v>0</v>
      </c>
      <c r="H2232">
        <v>262</v>
      </c>
      <c r="I2232">
        <v>0</v>
      </c>
      <c r="J2232">
        <v>0</v>
      </c>
      <c r="K2232">
        <v>0</v>
      </c>
      <c r="L2232">
        <v>214</v>
      </c>
      <c r="M2232">
        <v>262</v>
      </c>
      <c r="N2232">
        <v>48</v>
      </c>
      <c r="O2232">
        <v>0</v>
      </c>
    </row>
    <row r="2233" spans="1:15">
      <c r="A2233" s="3" t="s">
        <v>11011</v>
      </c>
      <c r="B2233" s="3" t="s">
        <v>405</v>
      </c>
      <c r="C2233" s="3" t="s">
        <v>11011</v>
      </c>
      <c r="D2233">
        <v>0</v>
      </c>
      <c r="E2233">
        <v>496</v>
      </c>
      <c r="F2233">
        <f t="shared" si="34"/>
        <v>502</v>
      </c>
      <c r="G2233">
        <v>500</v>
      </c>
      <c r="H2233">
        <v>694</v>
      </c>
      <c r="I2233">
        <v>2</v>
      </c>
      <c r="J2233">
        <v>0</v>
      </c>
      <c r="K2233">
        <v>0</v>
      </c>
      <c r="L2233">
        <v>688</v>
      </c>
      <c r="M2233">
        <v>674</v>
      </c>
      <c r="N2233">
        <v>-14</v>
      </c>
      <c r="O2233">
        <v>22</v>
      </c>
    </row>
    <row r="2234" spans="1:15">
      <c r="A2234" s="3" t="s">
        <v>11012</v>
      </c>
      <c r="B2234" s="3" t="s">
        <v>5812</v>
      </c>
      <c r="C2234" s="3" t="s">
        <v>11012</v>
      </c>
      <c r="D2234">
        <v>0</v>
      </c>
      <c r="E2234">
        <v>31.5</v>
      </c>
      <c r="F2234">
        <f t="shared" si="34"/>
        <v>190</v>
      </c>
      <c r="G2234">
        <v>100</v>
      </c>
      <c r="H2234">
        <v>86</v>
      </c>
      <c r="I2234">
        <v>90</v>
      </c>
      <c r="J2234">
        <v>0</v>
      </c>
      <c r="K2234">
        <v>0</v>
      </c>
      <c r="L2234">
        <v>177</v>
      </c>
      <c r="M2234">
        <v>151</v>
      </c>
      <c r="N2234">
        <v>-26</v>
      </c>
      <c r="O2234">
        <v>25</v>
      </c>
    </row>
    <row r="2235" spans="1:15">
      <c r="A2235" s="3" t="s">
        <v>11013</v>
      </c>
      <c r="B2235" s="3" t="s">
        <v>403</v>
      </c>
      <c r="C2235" s="3" t="s">
        <v>11013</v>
      </c>
      <c r="D2235">
        <v>0</v>
      </c>
      <c r="E2235">
        <v>37</v>
      </c>
      <c r="F2235">
        <f t="shared" si="34"/>
        <v>330</v>
      </c>
      <c r="G2235">
        <v>330</v>
      </c>
      <c r="H2235">
        <v>298</v>
      </c>
      <c r="I2235">
        <v>0</v>
      </c>
      <c r="J2235">
        <v>0</v>
      </c>
      <c r="K2235">
        <v>0</v>
      </c>
      <c r="L2235">
        <v>138</v>
      </c>
      <c r="M2235">
        <v>155</v>
      </c>
      <c r="N2235">
        <v>17</v>
      </c>
      <c r="O2235">
        <v>143</v>
      </c>
    </row>
    <row r="2236" spans="1:15">
      <c r="A2236" s="3" t="s">
        <v>11014</v>
      </c>
      <c r="B2236" s="3" t="s">
        <v>5810</v>
      </c>
      <c r="C2236" s="3" t="s">
        <v>11014</v>
      </c>
      <c r="D2236">
        <v>0</v>
      </c>
      <c r="E2236">
        <v>39.5</v>
      </c>
      <c r="F2236">
        <f t="shared" si="34"/>
        <v>170</v>
      </c>
      <c r="G2236">
        <v>100</v>
      </c>
      <c r="H2236">
        <v>95.5</v>
      </c>
      <c r="I2236">
        <v>70</v>
      </c>
      <c r="J2236">
        <v>0</v>
      </c>
      <c r="K2236">
        <v>0</v>
      </c>
      <c r="L2236">
        <v>175.5</v>
      </c>
      <c r="M2236">
        <v>143.5</v>
      </c>
      <c r="N2236">
        <v>-32</v>
      </c>
      <c r="O2236">
        <v>22</v>
      </c>
    </row>
    <row r="2237" spans="1:15">
      <c r="A2237" s="3" t="s">
        <v>11015</v>
      </c>
      <c r="B2237" s="3" t="s">
        <v>919</v>
      </c>
      <c r="C2237" s="3" t="s">
        <v>11015</v>
      </c>
      <c r="D2237">
        <v>0</v>
      </c>
      <c r="E2237">
        <v>0</v>
      </c>
      <c r="F2237">
        <f t="shared" si="34"/>
        <v>1000</v>
      </c>
      <c r="G2237">
        <v>0</v>
      </c>
      <c r="H2237">
        <v>0</v>
      </c>
      <c r="I2237">
        <v>1000</v>
      </c>
      <c r="J2237">
        <v>0</v>
      </c>
      <c r="K2237">
        <v>0</v>
      </c>
      <c r="L2237">
        <v>993</v>
      </c>
      <c r="M2237">
        <v>1000</v>
      </c>
      <c r="N2237">
        <v>7</v>
      </c>
      <c r="O2237">
        <v>0</v>
      </c>
    </row>
    <row r="2238" spans="1:15">
      <c r="A2238" s="3" t="s">
        <v>11016</v>
      </c>
      <c r="B2238" s="3" t="s">
        <v>11017</v>
      </c>
      <c r="C2238" s="3" t="s">
        <v>11016</v>
      </c>
      <c r="D2238">
        <v>0</v>
      </c>
      <c r="E2238">
        <v>0</v>
      </c>
      <c r="F2238">
        <f t="shared" si="34"/>
        <v>9050</v>
      </c>
      <c r="G2238">
        <v>0</v>
      </c>
      <c r="H2238">
        <v>0</v>
      </c>
      <c r="I2238">
        <v>9050</v>
      </c>
      <c r="J2238">
        <v>0</v>
      </c>
      <c r="K2238">
        <v>0</v>
      </c>
      <c r="L2238">
        <v>8389</v>
      </c>
      <c r="M2238">
        <v>7654</v>
      </c>
      <c r="N2238">
        <v>-735</v>
      </c>
      <c r="O2238">
        <v>1396</v>
      </c>
    </row>
    <row r="2239" spans="1:15">
      <c r="A2239" s="3" t="s">
        <v>11018</v>
      </c>
      <c r="B2239" s="3" t="s">
        <v>11019</v>
      </c>
      <c r="C2239" s="3" t="s">
        <v>11018</v>
      </c>
      <c r="D2239">
        <v>0</v>
      </c>
      <c r="E2239">
        <v>0</v>
      </c>
      <c r="F2239">
        <f t="shared" si="34"/>
        <v>0</v>
      </c>
      <c r="G2239">
        <v>0</v>
      </c>
      <c r="H2239">
        <v>5</v>
      </c>
      <c r="I2239">
        <v>0</v>
      </c>
      <c r="J2239">
        <v>0</v>
      </c>
      <c r="K2239">
        <v>0</v>
      </c>
      <c r="L2239">
        <v>1903</v>
      </c>
      <c r="M2239">
        <v>-5</v>
      </c>
      <c r="N2239">
        <v>-1908</v>
      </c>
      <c r="O2239">
        <v>10</v>
      </c>
    </row>
    <row r="2240" spans="1:15">
      <c r="A2240" s="3" t="s">
        <v>11020</v>
      </c>
      <c r="B2240" s="3" t="s">
        <v>401</v>
      </c>
      <c r="C2240" s="3" t="s">
        <v>11020</v>
      </c>
      <c r="D2240">
        <v>0</v>
      </c>
      <c r="E2240">
        <v>83</v>
      </c>
      <c r="F2240">
        <f t="shared" si="34"/>
        <v>1320</v>
      </c>
      <c r="G2240">
        <v>750</v>
      </c>
      <c r="H2240">
        <v>491</v>
      </c>
      <c r="I2240">
        <v>570</v>
      </c>
      <c r="J2240">
        <v>0</v>
      </c>
      <c r="K2240">
        <v>0</v>
      </c>
      <c r="L2240">
        <v>1059</v>
      </c>
      <c r="M2240">
        <v>975</v>
      </c>
      <c r="N2240">
        <v>-84</v>
      </c>
      <c r="O2240">
        <v>86</v>
      </c>
    </row>
    <row r="2241" spans="1:15">
      <c r="A2241" s="3" t="s">
        <v>11021</v>
      </c>
      <c r="B2241" s="3" t="s">
        <v>399</v>
      </c>
      <c r="C2241" s="3" t="s">
        <v>11021</v>
      </c>
      <c r="D2241">
        <v>0</v>
      </c>
      <c r="E2241">
        <v>307</v>
      </c>
      <c r="F2241">
        <f t="shared" si="34"/>
        <v>750</v>
      </c>
      <c r="G2241">
        <v>0</v>
      </c>
      <c r="H2241">
        <v>100</v>
      </c>
      <c r="I2241">
        <v>750</v>
      </c>
      <c r="J2241">
        <v>0</v>
      </c>
      <c r="K2241">
        <v>0</v>
      </c>
      <c r="L2241">
        <v>840</v>
      </c>
      <c r="M2241">
        <v>821</v>
      </c>
      <c r="N2241">
        <v>-19</v>
      </c>
      <c r="O2241">
        <v>29</v>
      </c>
    </row>
    <row r="2242" spans="1:15">
      <c r="A2242" s="3" t="s">
        <v>11022</v>
      </c>
      <c r="B2242" s="3" t="s">
        <v>6316</v>
      </c>
      <c r="C2242" s="3" t="s">
        <v>11022</v>
      </c>
      <c r="D2242">
        <v>1</v>
      </c>
      <c r="E2242">
        <v>430</v>
      </c>
      <c r="F2242">
        <f t="shared" si="34"/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s="3" t="s">
        <v>11023</v>
      </c>
      <c r="B2243" s="3" t="s">
        <v>1123</v>
      </c>
      <c r="C2243" s="3" t="s">
        <v>11023</v>
      </c>
      <c r="D2243">
        <v>0</v>
      </c>
      <c r="E2243">
        <v>0</v>
      </c>
      <c r="F2243">
        <f t="shared" ref="F2243:F2306" si="35">G2243+I2243</f>
        <v>25</v>
      </c>
      <c r="G2243">
        <v>0</v>
      </c>
      <c r="H2243">
        <v>0</v>
      </c>
      <c r="I2243">
        <v>25</v>
      </c>
      <c r="J2243">
        <v>0</v>
      </c>
      <c r="K2243">
        <v>0</v>
      </c>
      <c r="L2243">
        <v>24</v>
      </c>
      <c r="M2243">
        <v>5</v>
      </c>
      <c r="N2243">
        <v>-19</v>
      </c>
      <c r="O2243">
        <v>20</v>
      </c>
    </row>
    <row r="2244" spans="1:15">
      <c r="A2244" s="3" t="s">
        <v>11024</v>
      </c>
      <c r="B2244" s="3" t="s">
        <v>6314</v>
      </c>
      <c r="C2244" s="3" t="s">
        <v>11024</v>
      </c>
      <c r="D2244">
        <v>0</v>
      </c>
      <c r="E2244">
        <v>922</v>
      </c>
      <c r="F2244">
        <f t="shared" si="35"/>
        <v>0</v>
      </c>
      <c r="G2244">
        <v>0</v>
      </c>
      <c r="H2244">
        <v>840</v>
      </c>
      <c r="I2244">
        <v>0</v>
      </c>
      <c r="J2244">
        <v>0</v>
      </c>
      <c r="K2244">
        <v>0</v>
      </c>
      <c r="L2244">
        <v>384</v>
      </c>
      <c r="M2244">
        <v>358</v>
      </c>
      <c r="N2244">
        <v>-26</v>
      </c>
      <c r="O2244">
        <v>482</v>
      </c>
    </row>
    <row r="2245" spans="1:15">
      <c r="A2245" s="3" t="s">
        <v>11025</v>
      </c>
      <c r="B2245" s="3" t="s">
        <v>11026</v>
      </c>
      <c r="C2245" s="3" t="s">
        <v>11025</v>
      </c>
      <c r="D2245">
        <v>0</v>
      </c>
      <c r="E2245">
        <v>0.35</v>
      </c>
      <c r="F2245">
        <f t="shared" si="35"/>
        <v>295</v>
      </c>
      <c r="G2245">
        <v>215</v>
      </c>
      <c r="H2245">
        <v>168.85</v>
      </c>
      <c r="I2245">
        <v>80</v>
      </c>
      <c r="J2245">
        <v>0</v>
      </c>
      <c r="K2245">
        <v>0</v>
      </c>
      <c r="L2245">
        <v>172.8</v>
      </c>
      <c r="M2245">
        <v>220.85</v>
      </c>
      <c r="N2245">
        <v>48.05</v>
      </c>
      <c r="O2245">
        <v>28</v>
      </c>
    </row>
    <row r="2246" spans="1:15">
      <c r="A2246" s="3" t="s">
        <v>11027</v>
      </c>
      <c r="B2246" s="3" t="s">
        <v>11028</v>
      </c>
      <c r="C2246" s="3" t="s">
        <v>11027</v>
      </c>
      <c r="D2246">
        <v>0</v>
      </c>
      <c r="E2246">
        <v>9</v>
      </c>
      <c r="F2246">
        <f t="shared" si="35"/>
        <v>0</v>
      </c>
      <c r="G2246">
        <v>0</v>
      </c>
      <c r="H2246">
        <v>9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9</v>
      </c>
    </row>
    <row r="2247" spans="1:15">
      <c r="A2247" s="3" t="s">
        <v>11029</v>
      </c>
      <c r="B2247" s="3" t="s">
        <v>11030</v>
      </c>
      <c r="C2247" s="3" t="s">
        <v>11029</v>
      </c>
      <c r="D2247">
        <v>0</v>
      </c>
      <c r="E2247">
        <v>2991</v>
      </c>
      <c r="F2247">
        <f t="shared" si="35"/>
        <v>8500</v>
      </c>
      <c r="G2247">
        <v>8500</v>
      </c>
      <c r="H2247">
        <v>7939</v>
      </c>
      <c r="I2247">
        <v>0</v>
      </c>
      <c r="J2247">
        <v>0</v>
      </c>
      <c r="K2247">
        <v>0</v>
      </c>
      <c r="L2247">
        <v>9302</v>
      </c>
      <c r="M2247">
        <v>7939</v>
      </c>
      <c r="N2247">
        <v>-1363</v>
      </c>
      <c r="O2247">
        <v>0</v>
      </c>
    </row>
    <row r="2248" spans="1:15">
      <c r="A2248" s="3" t="s">
        <v>11031</v>
      </c>
      <c r="B2248" s="3" t="s">
        <v>957</v>
      </c>
      <c r="C2248" s="3" t="s">
        <v>11031</v>
      </c>
      <c r="D2248">
        <v>0</v>
      </c>
      <c r="E2248">
        <v>0</v>
      </c>
      <c r="F2248">
        <f t="shared" si="35"/>
        <v>66</v>
      </c>
      <c r="G2248">
        <v>6</v>
      </c>
      <c r="H2248">
        <v>0</v>
      </c>
      <c r="I2248">
        <v>60</v>
      </c>
      <c r="J2248">
        <v>0</v>
      </c>
      <c r="K2248">
        <v>0</v>
      </c>
      <c r="L2248">
        <v>32</v>
      </c>
      <c r="M2248">
        <v>24</v>
      </c>
      <c r="N2248">
        <v>-8</v>
      </c>
      <c r="O2248">
        <v>36</v>
      </c>
    </row>
    <row r="2249" spans="1:15">
      <c r="A2249" s="3" t="s">
        <v>11032</v>
      </c>
      <c r="B2249" s="3" t="s">
        <v>1127</v>
      </c>
      <c r="C2249" s="3" t="s">
        <v>11032</v>
      </c>
      <c r="D2249">
        <v>0</v>
      </c>
      <c r="E2249">
        <v>0</v>
      </c>
      <c r="F2249">
        <f t="shared" si="35"/>
        <v>120</v>
      </c>
      <c r="G2249">
        <v>0</v>
      </c>
      <c r="H2249">
        <v>0</v>
      </c>
      <c r="I2249">
        <v>120</v>
      </c>
      <c r="J2249">
        <v>0</v>
      </c>
      <c r="K2249">
        <v>0</v>
      </c>
      <c r="L2249">
        <v>109</v>
      </c>
      <c r="M2249">
        <v>90</v>
      </c>
      <c r="N2249">
        <v>-19</v>
      </c>
      <c r="O2249">
        <v>30</v>
      </c>
    </row>
    <row r="2250" spans="1:15">
      <c r="A2250" s="3" t="s">
        <v>11033</v>
      </c>
      <c r="B2250" s="3" t="s">
        <v>1125</v>
      </c>
      <c r="C2250" s="3" t="s">
        <v>11033</v>
      </c>
      <c r="D2250">
        <v>0</v>
      </c>
      <c r="E2250">
        <v>0</v>
      </c>
      <c r="F2250">
        <f t="shared" si="35"/>
        <v>400</v>
      </c>
      <c r="G2250">
        <v>0</v>
      </c>
      <c r="H2250">
        <v>0</v>
      </c>
      <c r="I2250">
        <v>400</v>
      </c>
      <c r="J2250">
        <v>0</v>
      </c>
      <c r="K2250">
        <v>0</v>
      </c>
      <c r="L2250">
        <v>112</v>
      </c>
      <c r="M2250">
        <v>319</v>
      </c>
      <c r="N2250">
        <v>207</v>
      </c>
      <c r="O2250">
        <v>81</v>
      </c>
    </row>
    <row r="2251" spans="1:15">
      <c r="A2251" s="3" t="s">
        <v>11034</v>
      </c>
      <c r="B2251" s="3" t="s">
        <v>397</v>
      </c>
      <c r="C2251" s="3" t="s">
        <v>11034</v>
      </c>
      <c r="D2251">
        <v>0</v>
      </c>
      <c r="E2251">
        <v>20</v>
      </c>
      <c r="F2251">
        <f t="shared" si="35"/>
        <v>190</v>
      </c>
      <c r="G2251">
        <v>150</v>
      </c>
      <c r="H2251">
        <v>115</v>
      </c>
      <c r="I2251">
        <v>40</v>
      </c>
      <c r="J2251">
        <v>0</v>
      </c>
      <c r="K2251">
        <v>0</v>
      </c>
      <c r="L2251">
        <v>137</v>
      </c>
      <c r="M2251">
        <v>132</v>
      </c>
      <c r="N2251">
        <v>-5</v>
      </c>
      <c r="O2251">
        <v>23</v>
      </c>
    </row>
    <row r="2252" spans="1:15">
      <c r="A2252" s="3" t="s">
        <v>11035</v>
      </c>
      <c r="B2252" s="3" t="s">
        <v>395</v>
      </c>
      <c r="C2252" s="3" t="s">
        <v>11035</v>
      </c>
      <c r="D2252">
        <v>0</v>
      </c>
      <c r="E2252">
        <v>9</v>
      </c>
      <c r="F2252">
        <f t="shared" si="35"/>
        <v>160</v>
      </c>
      <c r="G2252">
        <v>70</v>
      </c>
      <c r="H2252">
        <v>39</v>
      </c>
      <c r="I2252">
        <v>90</v>
      </c>
      <c r="J2252">
        <v>0</v>
      </c>
      <c r="K2252">
        <v>0</v>
      </c>
      <c r="L2252">
        <v>80.5</v>
      </c>
      <c r="M2252">
        <v>78.5</v>
      </c>
      <c r="N2252">
        <v>-2</v>
      </c>
      <c r="O2252">
        <v>50.5</v>
      </c>
    </row>
    <row r="2253" spans="1:15">
      <c r="A2253" s="3" t="s">
        <v>11036</v>
      </c>
      <c r="B2253" s="3" t="s">
        <v>78</v>
      </c>
      <c r="C2253" s="3" t="s">
        <v>11036</v>
      </c>
      <c r="D2253">
        <v>0</v>
      </c>
      <c r="E2253">
        <v>0</v>
      </c>
      <c r="F2253">
        <f t="shared" si="35"/>
        <v>1040</v>
      </c>
      <c r="G2253">
        <v>700</v>
      </c>
      <c r="H2253">
        <v>490</v>
      </c>
      <c r="I2253">
        <v>340</v>
      </c>
      <c r="J2253">
        <v>0</v>
      </c>
      <c r="K2253">
        <v>0</v>
      </c>
      <c r="L2253">
        <v>0</v>
      </c>
      <c r="M2253">
        <v>810</v>
      </c>
      <c r="N2253">
        <v>810</v>
      </c>
      <c r="O2253">
        <v>20</v>
      </c>
    </row>
    <row r="2254" spans="1:15">
      <c r="A2254" s="3" t="s">
        <v>11037</v>
      </c>
      <c r="B2254" s="3" t="s">
        <v>392</v>
      </c>
      <c r="C2254" s="3" t="s">
        <v>11037</v>
      </c>
      <c r="D2254">
        <v>0</v>
      </c>
      <c r="E2254">
        <v>0</v>
      </c>
      <c r="F2254">
        <f t="shared" si="35"/>
        <v>7000</v>
      </c>
      <c r="G2254">
        <v>5000</v>
      </c>
      <c r="H2254">
        <v>1755</v>
      </c>
      <c r="I2254">
        <v>2000</v>
      </c>
      <c r="J2254">
        <v>0</v>
      </c>
      <c r="K2254">
        <v>0</v>
      </c>
      <c r="L2254">
        <v>4635</v>
      </c>
      <c r="M2254">
        <v>3748</v>
      </c>
      <c r="N2254">
        <v>-887</v>
      </c>
      <c r="O2254">
        <v>7</v>
      </c>
    </row>
    <row r="2255" spans="1:15">
      <c r="A2255" s="3" t="s">
        <v>11038</v>
      </c>
      <c r="B2255" s="4" t="s">
        <v>390</v>
      </c>
      <c r="C2255" s="3" t="s">
        <v>11038</v>
      </c>
      <c r="D2255">
        <v>0</v>
      </c>
      <c r="E2255">
        <v>2971</v>
      </c>
      <c r="F2255">
        <f t="shared" si="35"/>
        <v>4140</v>
      </c>
      <c r="G2255">
        <v>0</v>
      </c>
      <c r="H2255">
        <v>664</v>
      </c>
      <c r="I2255">
        <v>4140</v>
      </c>
      <c r="J2255">
        <v>0</v>
      </c>
      <c r="K2255">
        <v>0</v>
      </c>
      <c r="L2255">
        <v>5433</v>
      </c>
      <c r="M2255">
        <v>4804</v>
      </c>
      <c r="N2255">
        <v>-629</v>
      </c>
      <c r="O2255">
        <v>0</v>
      </c>
    </row>
    <row r="2256" spans="1:15">
      <c r="A2256" s="3" t="s">
        <v>11039</v>
      </c>
      <c r="B2256" s="3" t="s">
        <v>158</v>
      </c>
      <c r="C2256" s="3" t="s">
        <v>11039</v>
      </c>
      <c r="D2256">
        <v>0</v>
      </c>
      <c r="E2256">
        <v>0</v>
      </c>
      <c r="F2256">
        <f t="shared" si="35"/>
        <v>70</v>
      </c>
      <c r="G2256">
        <v>0</v>
      </c>
      <c r="H2256">
        <v>0</v>
      </c>
      <c r="I2256">
        <v>70</v>
      </c>
      <c r="J2256">
        <v>0</v>
      </c>
      <c r="K2256">
        <v>0</v>
      </c>
      <c r="L2256">
        <v>20</v>
      </c>
      <c r="M2256">
        <v>68</v>
      </c>
      <c r="N2256">
        <v>48</v>
      </c>
      <c r="O2256">
        <v>2</v>
      </c>
    </row>
    <row r="2257" spans="1:15">
      <c r="A2257" s="3" t="s">
        <v>11040</v>
      </c>
      <c r="B2257" s="3" t="s">
        <v>388</v>
      </c>
      <c r="C2257" s="3" t="s">
        <v>11040</v>
      </c>
      <c r="D2257">
        <v>0</v>
      </c>
      <c r="E2257">
        <v>216</v>
      </c>
      <c r="F2257">
        <f t="shared" si="35"/>
        <v>0</v>
      </c>
      <c r="G2257">
        <v>0</v>
      </c>
      <c r="H2257">
        <v>185</v>
      </c>
      <c r="I2257">
        <v>0</v>
      </c>
      <c r="J2257">
        <v>0</v>
      </c>
      <c r="K2257">
        <v>0</v>
      </c>
      <c r="L2257">
        <v>155</v>
      </c>
      <c r="M2257">
        <v>176</v>
      </c>
      <c r="N2257">
        <v>21</v>
      </c>
      <c r="O2257">
        <v>9</v>
      </c>
    </row>
    <row r="2258" spans="1:15">
      <c r="A2258" s="3" t="s">
        <v>11041</v>
      </c>
      <c r="B2258" s="4" t="s">
        <v>8369</v>
      </c>
      <c r="C2258" s="3" t="s">
        <v>11041</v>
      </c>
      <c r="D2258">
        <v>0</v>
      </c>
      <c r="E2258">
        <v>5</v>
      </c>
      <c r="F2258">
        <f t="shared" si="35"/>
        <v>0</v>
      </c>
      <c r="G2258">
        <v>0</v>
      </c>
      <c r="H2258">
        <v>4</v>
      </c>
      <c r="I2258">
        <v>0</v>
      </c>
      <c r="J2258">
        <v>0</v>
      </c>
      <c r="K2258">
        <v>0</v>
      </c>
      <c r="L2258">
        <v>4</v>
      </c>
      <c r="M2258">
        <v>4</v>
      </c>
      <c r="N2258">
        <v>0</v>
      </c>
      <c r="O2258">
        <v>0</v>
      </c>
    </row>
    <row r="2259" spans="1:15">
      <c r="A2259" s="3" t="s">
        <v>11042</v>
      </c>
      <c r="B2259" s="3" t="s">
        <v>384</v>
      </c>
      <c r="C2259" s="3" t="s">
        <v>11042</v>
      </c>
      <c r="D2259">
        <v>0</v>
      </c>
      <c r="E2259">
        <v>2574</v>
      </c>
      <c r="F2259">
        <f t="shared" si="35"/>
        <v>0</v>
      </c>
      <c r="G2259">
        <v>0</v>
      </c>
      <c r="H2259">
        <v>2062</v>
      </c>
      <c r="I2259">
        <v>0</v>
      </c>
      <c r="J2259">
        <v>0</v>
      </c>
      <c r="K2259">
        <v>0</v>
      </c>
      <c r="L2259">
        <v>1793</v>
      </c>
      <c r="M2259">
        <v>1569</v>
      </c>
      <c r="N2259">
        <v>-224</v>
      </c>
      <c r="O2259">
        <v>493</v>
      </c>
    </row>
    <row r="2260" spans="1:15">
      <c r="A2260" s="3" t="s">
        <v>11043</v>
      </c>
      <c r="B2260" s="3" t="s">
        <v>4104</v>
      </c>
      <c r="C2260" s="3" t="s">
        <v>11043</v>
      </c>
      <c r="D2260">
        <v>0</v>
      </c>
      <c r="E2260">
        <v>483</v>
      </c>
      <c r="F2260">
        <f t="shared" si="35"/>
        <v>0</v>
      </c>
      <c r="G2260">
        <v>0</v>
      </c>
      <c r="H2260">
        <v>374</v>
      </c>
      <c r="I2260">
        <v>0</v>
      </c>
      <c r="J2260">
        <v>0</v>
      </c>
      <c r="K2260">
        <v>0</v>
      </c>
      <c r="L2260">
        <v>277</v>
      </c>
      <c r="M2260">
        <v>374</v>
      </c>
      <c r="N2260">
        <v>97</v>
      </c>
      <c r="O2260">
        <v>0</v>
      </c>
    </row>
    <row r="2261" spans="1:15">
      <c r="A2261" s="3" t="s">
        <v>11044</v>
      </c>
      <c r="B2261" s="3" t="s">
        <v>382</v>
      </c>
      <c r="C2261" s="3" t="s">
        <v>11044</v>
      </c>
      <c r="D2261">
        <v>0</v>
      </c>
      <c r="E2261">
        <v>0</v>
      </c>
      <c r="F2261">
        <f t="shared" si="35"/>
        <v>15</v>
      </c>
      <c r="G2261">
        <v>0</v>
      </c>
      <c r="H2261">
        <v>0</v>
      </c>
      <c r="I2261">
        <v>15</v>
      </c>
      <c r="J2261">
        <v>0</v>
      </c>
      <c r="K2261">
        <v>0</v>
      </c>
      <c r="L2261">
        <v>12</v>
      </c>
      <c r="M2261">
        <v>14</v>
      </c>
      <c r="N2261">
        <v>2</v>
      </c>
      <c r="O2261">
        <v>1</v>
      </c>
    </row>
    <row r="2262" spans="1:15">
      <c r="A2262" s="3" t="s">
        <v>11045</v>
      </c>
      <c r="B2262" s="3" t="s">
        <v>128</v>
      </c>
      <c r="C2262" s="3" t="s">
        <v>11045</v>
      </c>
      <c r="D2262">
        <v>0</v>
      </c>
      <c r="E2262">
        <v>0</v>
      </c>
      <c r="F2262">
        <f t="shared" si="35"/>
        <v>10</v>
      </c>
      <c r="G2262">
        <v>0</v>
      </c>
      <c r="H2262">
        <v>0</v>
      </c>
      <c r="I2262">
        <v>10</v>
      </c>
      <c r="J2262">
        <v>0</v>
      </c>
      <c r="K2262">
        <v>0</v>
      </c>
      <c r="L2262">
        <v>12</v>
      </c>
      <c r="M2262">
        <v>8</v>
      </c>
      <c r="N2262">
        <v>-4</v>
      </c>
      <c r="O2262">
        <v>2</v>
      </c>
    </row>
    <row r="2263" spans="1:15">
      <c r="A2263" s="3" t="s">
        <v>11046</v>
      </c>
      <c r="B2263" s="3" t="s">
        <v>11047</v>
      </c>
      <c r="C2263" s="3" t="s">
        <v>11046</v>
      </c>
      <c r="D2263">
        <v>1</v>
      </c>
      <c r="E2263">
        <v>4</v>
      </c>
      <c r="F2263">
        <f t="shared" si="35"/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12</v>
      </c>
      <c r="M2263">
        <v>0</v>
      </c>
      <c r="N2263">
        <v>-12</v>
      </c>
      <c r="O2263">
        <v>0</v>
      </c>
    </row>
    <row r="2264" spans="1:15">
      <c r="A2264" s="3" t="s">
        <v>11048</v>
      </c>
      <c r="B2264" s="3" t="s">
        <v>6310</v>
      </c>
      <c r="C2264" s="3" t="s">
        <v>11048</v>
      </c>
      <c r="D2264">
        <v>0</v>
      </c>
      <c r="E2264">
        <v>4</v>
      </c>
      <c r="F2264">
        <f t="shared" si="35"/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12</v>
      </c>
      <c r="M2264">
        <v>1</v>
      </c>
      <c r="N2264">
        <v>-11</v>
      </c>
      <c r="O2264">
        <v>0</v>
      </c>
    </row>
    <row r="2265" spans="1:15">
      <c r="A2265" s="3" t="s">
        <v>11049</v>
      </c>
      <c r="B2265" s="3" t="s">
        <v>991</v>
      </c>
      <c r="C2265" s="3" t="s">
        <v>11049</v>
      </c>
      <c r="D2265">
        <v>0</v>
      </c>
      <c r="E2265">
        <v>0</v>
      </c>
      <c r="F2265">
        <f t="shared" si="35"/>
        <v>120</v>
      </c>
      <c r="G2265">
        <v>0</v>
      </c>
      <c r="H2265">
        <v>0</v>
      </c>
      <c r="I2265">
        <v>120</v>
      </c>
      <c r="J2265">
        <v>0</v>
      </c>
      <c r="K2265">
        <v>0</v>
      </c>
      <c r="L2265">
        <v>5</v>
      </c>
      <c r="M2265">
        <v>120</v>
      </c>
      <c r="N2265">
        <v>115</v>
      </c>
      <c r="O2265">
        <v>0</v>
      </c>
    </row>
    <row r="2266" spans="1:15">
      <c r="A2266" s="3" t="s">
        <v>11050</v>
      </c>
      <c r="B2266" s="3" t="s">
        <v>11051</v>
      </c>
      <c r="C2266" s="3" t="s">
        <v>11050</v>
      </c>
      <c r="D2266">
        <v>0</v>
      </c>
      <c r="E2266">
        <v>30</v>
      </c>
      <c r="F2266">
        <f t="shared" si="35"/>
        <v>0</v>
      </c>
      <c r="G2266">
        <v>0</v>
      </c>
      <c r="H2266">
        <v>30</v>
      </c>
      <c r="I2266">
        <v>0</v>
      </c>
      <c r="J2266">
        <v>0</v>
      </c>
      <c r="K2266">
        <v>0</v>
      </c>
      <c r="L2266">
        <v>12</v>
      </c>
      <c r="M2266">
        <v>11</v>
      </c>
      <c r="N2266">
        <v>-1</v>
      </c>
      <c r="O2266">
        <v>19</v>
      </c>
    </row>
    <row r="2267" spans="1:15">
      <c r="A2267" s="3" t="s">
        <v>11052</v>
      </c>
      <c r="B2267" s="3" t="s">
        <v>975</v>
      </c>
      <c r="C2267" s="3" t="s">
        <v>11052</v>
      </c>
      <c r="D2267">
        <v>0</v>
      </c>
      <c r="E2267">
        <v>0</v>
      </c>
      <c r="F2267">
        <f t="shared" si="35"/>
        <v>2400</v>
      </c>
      <c r="G2267">
        <v>0</v>
      </c>
      <c r="H2267">
        <v>0</v>
      </c>
      <c r="I2267">
        <v>2400</v>
      </c>
      <c r="J2267">
        <v>0</v>
      </c>
      <c r="K2267">
        <v>0</v>
      </c>
      <c r="L2267">
        <v>2030</v>
      </c>
      <c r="M2267">
        <v>2364</v>
      </c>
      <c r="N2267">
        <v>334</v>
      </c>
      <c r="O2267">
        <v>36</v>
      </c>
    </row>
    <row r="2268" spans="1:15">
      <c r="A2268" s="3" t="s">
        <v>11053</v>
      </c>
      <c r="B2268" s="3" t="s">
        <v>1121</v>
      </c>
      <c r="C2268" s="3" t="s">
        <v>11053</v>
      </c>
      <c r="D2268">
        <v>0</v>
      </c>
      <c r="E2268">
        <v>0</v>
      </c>
      <c r="F2268">
        <f t="shared" si="35"/>
        <v>2830</v>
      </c>
      <c r="G2268">
        <v>0</v>
      </c>
      <c r="H2268">
        <v>0</v>
      </c>
      <c r="I2268">
        <v>2830</v>
      </c>
      <c r="J2268">
        <v>0</v>
      </c>
      <c r="K2268">
        <v>0</v>
      </c>
      <c r="L2268">
        <v>2480</v>
      </c>
      <c r="M2268">
        <v>2602</v>
      </c>
      <c r="N2268">
        <v>122</v>
      </c>
      <c r="O2268">
        <v>228</v>
      </c>
    </row>
    <row r="2269" spans="1:15">
      <c r="A2269" s="3" t="s">
        <v>11054</v>
      </c>
      <c r="B2269" s="3" t="s">
        <v>1117</v>
      </c>
      <c r="C2269" s="3" t="s">
        <v>11054</v>
      </c>
      <c r="D2269">
        <v>0</v>
      </c>
      <c r="E2269">
        <v>0</v>
      </c>
      <c r="F2269">
        <f t="shared" si="35"/>
        <v>11</v>
      </c>
      <c r="G2269">
        <v>0</v>
      </c>
      <c r="H2269">
        <v>0</v>
      </c>
      <c r="I2269">
        <v>11</v>
      </c>
      <c r="J2269">
        <v>0</v>
      </c>
      <c r="K2269">
        <v>0</v>
      </c>
      <c r="L2269">
        <v>11</v>
      </c>
      <c r="M2269">
        <v>11</v>
      </c>
      <c r="N2269">
        <v>0</v>
      </c>
      <c r="O2269">
        <v>0</v>
      </c>
    </row>
    <row r="2270" spans="1:15">
      <c r="A2270" s="3" t="s">
        <v>11055</v>
      </c>
      <c r="B2270" s="3" t="s">
        <v>378</v>
      </c>
      <c r="C2270" s="3" t="s">
        <v>11055</v>
      </c>
      <c r="D2270">
        <v>0</v>
      </c>
      <c r="E2270">
        <v>0</v>
      </c>
      <c r="F2270">
        <f t="shared" si="35"/>
        <v>5</v>
      </c>
      <c r="G2270">
        <v>0</v>
      </c>
      <c r="H2270">
        <v>0</v>
      </c>
      <c r="I2270">
        <v>5</v>
      </c>
      <c r="J2270">
        <v>0</v>
      </c>
      <c r="K2270">
        <v>0</v>
      </c>
      <c r="L2270">
        <v>7</v>
      </c>
      <c r="M2270">
        <v>5</v>
      </c>
      <c r="N2270">
        <v>-2</v>
      </c>
      <c r="O2270">
        <v>0</v>
      </c>
    </row>
    <row r="2271" spans="1:15">
      <c r="A2271" s="3" t="s">
        <v>11056</v>
      </c>
      <c r="B2271" s="3" t="s">
        <v>376</v>
      </c>
      <c r="C2271" s="3" t="s">
        <v>11056</v>
      </c>
      <c r="D2271">
        <v>0</v>
      </c>
      <c r="E2271">
        <v>176</v>
      </c>
      <c r="F2271">
        <f t="shared" si="35"/>
        <v>770</v>
      </c>
      <c r="G2271">
        <v>150</v>
      </c>
      <c r="H2271">
        <v>34</v>
      </c>
      <c r="I2271">
        <v>620</v>
      </c>
      <c r="J2271">
        <v>0</v>
      </c>
      <c r="K2271">
        <v>0</v>
      </c>
      <c r="L2271">
        <v>904</v>
      </c>
      <c r="M2271">
        <v>653</v>
      </c>
      <c r="N2271">
        <v>-251</v>
      </c>
      <c r="O2271">
        <v>1</v>
      </c>
    </row>
    <row r="2272" spans="1:15">
      <c r="A2272" s="3" t="s">
        <v>11057</v>
      </c>
      <c r="B2272" s="4" t="s">
        <v>8371</v>
      </c>
      <c r="C2272" s="3" t="s">
        <v>11057</v>
      </c>
      <c r="D2272">
        <v>0</v>
      </c>
      <c r="E2272">
        <v>0</v>
      </c>
      <c r="F2272">
        <f t="shared" si="35"/>
        <v>25</v>
      </c>
      <c r="G2272">
        <v>0</v>
      </c>
      <c r="H2272">
        <v>0</v>
      </c>
      <c r="I2272">
        <v>25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25</v>
      </c>
    </row>
    <row r="2273" spans="1:15">
      <c r="A2273" s="3" t="s">
        <v>11058</v>
      </c>
      <c r="B2273" s="3" t="s">
        <v>374</v>
      </c>
      <c r="C2273" s="3" t="s">
        <v>11058</v>
      </c>
      <c r="D2273">
        <v>0</v>
      </c>
      <c r="E2273">
        <v>56</v>
      </c>
      <c r="F2273">
        <f t="shared" si="35"/>
        <v>110</v>
      </c>
      <c r="G2273">
        <v>0</v>
      </c>
      <c r="H2273">
        <v>17</v>
      </c>
      <c r="I2273">
        <v>110</v>
      </c>
      <c r="J2273">
        <v>0</v>
      </c>
      <c r="K2273">
        <v>0</v>
      </c>
      <c r="L2273">
        <v>83</v>
      </c>
      <c r="M2273">
        <v>68</v>
      </c>
      <c r="N2273">
        <v>-15</v>
      </c>
      <c r="O2273">
        <v>59</v>
      </c>
    </row>
    <row r="2274" spans="1:15">
      <c r="A2274" s="3" t="s">
        <v>11059</v>
      </c>
      <c r="B2274" s="3" t="s">
        <v>372</v>
      </c>
      <c r="C2274" s="3" t="s">
        <v>11059</v>
      </c>
      <c r="D2274">
        <v>0</v>
      </c>
      <c r="E2274">
        <v>79</v>
      </c>
      <c r="F2274">
        <f t="shared" si="35"/>
        <v>505</v>
      </c>
      <c r="G2274">
        <v>150</v>
      </c>
      <c r="H2274">
        <v>99</v>
      </c>
      <c r="I2274">
        <v>355</v>
      </c>
      <c r="J2274">
        <v>0</v>
      </c>
      <c r="K2274">
        <v>0</v>
      </c>
      <c r="L2274">
        <v>381</v>
      </c>
      <c r="M2274">
        <v>321</v>
      </c>
      <c r="N2274">
        <v>-60</v>
      </c>
      <c r="O2274">
        <v>133</v>
      </c>
    </row>
    <row r="2275" spans="1:15">
      <c r="A2275" s="3" t="s">
        <v>11060</v>
      </c>
      <c r="B2275" s="3" t="s">
        <v>11061</v>
      </c>
      <c r="C2275" s="3" t="s">
        <v>11060</v>
      </c>
      <c r="D2275">
        <v>0</v>
      </c>
      <c r="E2275">
        <v>6</v>
      </c>
      <c r="F2275">
        <f t="shared" si="35"/>
        <v>90</v>
      </c>
      <c r="G2275">
        <v>20</v>
      </c>
      <c r="H2275">
        <v>10</v>
      </c>
      <c r="I2275">
        <v>70</v>
      </c>
      <c r="J2275">
        <v>0</v>
      </c>
      <c r="K2275">
        <v>0</v>
      </c>
      <c r="L2275">
        <v>91</v>
      </c>
      <c r="M2275">
        <v>71</v>
      </c>
      <c r="N2275">
        <v>-20</v>
      </c>
      <c r="O2275">
        <v>9</v>
      </c>
    </row>
    <row r="2276" spans="1:15">
      <c r="A2276" s="3" t="s">
        <v>11062</v>
      </c>
      <c r="B2276" s="3" t="s">
        <v>7941</v>
      </c>
      <c r="C2276" s="3" t="s">
        <v>11062</v>
      </c>
      <c r="D2276">
        <v>0</v>
      </c>
      <c r="E2276">
        <v>0</v>
      </c>
      <c r="F2276">
        <f t="shared" si="35"/>
        <v>4</v>
      </c>
      <c r="G2276">
        <v>0</v>
      </c>
      <c r="H2276">
        <v>0</v>
      </c>
      <c r="I2276">
        <v>4</v>
      </c>
      <c r="J2276">
        <v>0</v>
      </c>
      <c r="K2276">
        <v>0</v>
      </c>
      <c r="L2276">
        <v>7</v>
      </c>
      <c r="M2276">
        <v>4</v>
      </c>
      <c r="N2276">
        <v>-3</v>
      </c>
      <c r="O2276">
        <v>0</v>
      </c>
    </row>
    <row r="2277" spans="1:15">
      <c r="A2277" s="3" t="s">
        <v>11063</v>
      </c>
      <c r="B2277" s="3" t="s">
        <v>7943</v>
      </c>
      <c r="C2277" s="3" t="s">
        <v>11063</v>
      </c>
      <c r="D2277">
        <v>0</v>
      </c>
      <c r="E2277">
        <v>0</v>
      </c>
      <c r="F2277">
        <f t="shared" si="35"/>
        <v>1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0</v>
      </c>
    </row>
    <row r="2278" spans="1:15">
      <c r="A2278" s="3" t="s">
        <v>11064</v>
      </c>
      <c r="B2278" s="3" t="s">
        <v>1946</v>
      </c>
      <c r="C2278" s="3" t="s">
        <v>11064</v>
      </c>
      <c r="D2278">
        <v>0</v>
      </c>
      <c r="E2278">
        <v>0</v>
      </c>
      <c r="F2278">
        <f t="shared" si="35"/>
        <v>14</v>
      </c>
      <c r="G2278">
        <v>5</v>
      </c>
      <c r="H2278">
        <v>0</v>
      </c>
      <c r="I2278">
        <v>9</v>
      </c>
      <c r="J2278">
        <v>0</v>
      </c>
      <c r="K2278">
        <v>0</v>
      </c>
      <c r="L2278">
        <v>12</v>
      </c>
      <c r="M2278">
        <v>8</v>
      </c>
      <c r="N2278">
        <v>-4</v>
      </c>
      <c r="O2278">
        <v>1</v>
      </c>
    </row>
    <row r="2279" spans="1:15">
      <c r="A2279" s="3" t="s">
        <v>11065</v>
      </c>
      <c r="B2279" s="3" t="s">
        <v>7947</v>
      </c>
      <c r="C2279" s="3" t="s">
        <v>11065</v>
      </c>
      <c r="D2279">
        <v>0</v>
      </c>
      <c r="E2279">
        <v>0</v>
      </c>
      <c r="F2279">
        <f t="shared" si="35"/>
        <v>2</v>
      </c>
      <c r="G2279">
        <v>0</v>
      </c>
      <c r="H2279">
        <v>0</v>
      </c>
      <c r="I2279">
        <v>2</v>
      </c>
      <c r="J2279">
        <v>0</v>
      </c>
      <c r="K2279">
        <v>0</v>
      </c>
      <c r="L2279">
        <v>0</v>
      </c>
      <c r="M2279">
        <v>2</v>
      </c>
      <c r="N2279">
        <v>2</v>
      </c>
      <c r="O2279">
        <v>0</v>
      </c>
    </row>
    <row r="2280" spans="1:15">
      <c r="A2280" s="3" t="s">
        <v>11066</v>
      </c>
      <c r="B2280" s="3" t="s">
        <v>6083</v>
      </c>
      <c r="C2280" s="3" t="s">
        <v>11066</v>
      </c>
      <c r="D2280">
        <v>0</v>
      </c>
      <c r="E2280">
        <v>5</v>
      </c>
      <c r="F2280">
        <f t="shared" si="35"/>
        <v>0</v>
      </c>
      <c r="G2280">
        <v>0</v>
      </c>
      <c r="H2280">
        <v>5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</v>
      </c>
    </row>
    <row r="2281" spans="1:15">
      <c r="A2281" s="3" t="s">
        <v>11067</v>
      </c>
      <c r="B2281" s="3" t="s">
        <v>7945</v>
      </c>
      <c r="C2281" s="3" t="s">
        <v>11067</v>
      </c>
      <c r="D2281">
        <v>0</v>
      </c>
      <c r="E2281">
        <v>0</v>
      </c>
      <c r="F2281">
        <f t="shared" si="35"/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</row>
    <row r="2282" spans="1:15">
      <c r="A2282" s="3" t="s">
        <v>11068</v>
      </c>
      <c r="B2282" s="3" t="s">
        <v>11069</v>
      </c>
      <c r="C2282" s="3" t="s">
        <v>11068</v>
      </c>
      <c r="D2282">
        <v>0</v>
      </c>
      <c r="E2282">
        <v>5</v>
      </c>
      <c r="F2282">
        <f t="shared" si="35"/>
        <v>0</v>
      </c>
      <c r="G2282">
        <v>0</v>
      </c>
      <c r="H2282">
        <v>4</v>
      </c>
      <c r="I2282">
        <v>0</v>
      </c>
      <c r="J2282">
        <v>0</v>
      </c>
      <c r="K2282">
        <v>0</v>
      </c>
      <c r="L2282">
        <v>4</v>
      </c>
      <c r="M2282">
        <v>4</v>
      </c>
      <c r="N2282">
        <v>0</v>
      </c>
      <c r="O2282">
        <v>0</v>
      </c>
    </row>
    <row r="2283" spans="1:15">
      <c r="A2283" s="3" t="s">
        <v>11070</v>
      </c>
      <c r="B2283" s="3" t="s">
        <v>3642</v>
      </c>
      <c r="C2283" s="3" t="s">
        <v>11070</v>
      </c>
      <c r="D2283">
        <v>0</v>
      </c>
      <c r="E2283">
        <v>0</v>
      </c>
      <c r="F2283">
        <f t="shared" si="35"/>
        <v>13</v>
      </c>
      <c r="G2283">
        <v>2</v>
      </c>
      <c r="H2283">
        <v>0</v>
      </c>
      <c r="I2283">
        <v>11</v>
      </c>
      <c r="J2283">
        <v>0</v>
      </c>
      <c r="K2283">
        <v>0</v>
      </c>
      <c r="L2283">
        <v>10</v>
      </c>
      <c r="M2283">
        <v>11</v>
      </c>
      <c r="N2283">
        <v>1</v>
      </c>
      <c r="O2283">
        <v>0</v>
      </c>
    </row>
    <row r="2284" spans="1:15">
      <c r="A2284" s="3" t="s">
        <v>11071</v>
      </c>
      <c r="B2284" s="3" t="s">
        <v>3086</v>
      </c>
      <c r="C2284" s="3" t="s">
        <v>11071</v>
      </c>
      <c r="D2284">
        <v>0</v>
      </c>
      <c r="E2284">
        <v>0</v>
      </c>
      <c r="F2284">
        <f t="shared" si="35"/>
        <v>13</v>
      </c>
      <c r="G2284">
        <v>4</v>
      </c>
      <c r="H2284">
        <v>0</v>
      </c>
      <c r="I2284">
        <v>9</v>
      </c>
      <c r="J2284">
        <v>0</v>
      </c>
      <c r="K2284">
        <v>0</v>
      </c>
      <c r="L2284">
        <v>5</v>
      </c>
      <c r="M2284">
        <v>9</v>
      </c>
      <c r="N2284">
        <v>4</v>
      </c>
      <c r="O2284">
        <v>0</v>
      </c>
    </row>
    <row r="2285" spans="1:15">
      <c r="A2285" s="3" t="s">
        <v>11072</v>
      </c>
      <c r="B2285" s="3" t="s">
        <v>7963</v>
      </c>
      <c r="C2285" s="3" t="s">
        <v>11072</v>
      </c>
      <c r="D2285">
        <v>0</v>
      </c>
      <c r="E2285">
        <v>0</v>
      </c>
      <c r="F2285">
        <f t="shared" si="35"/>
        <v>3</v>
      </c>
      <c r="G2285">
        <v>0</v>
      </c>
      <c r="H2285">
        <v>0</v>
      </c>
      <c r="I2285">
        <v>3</v>
      </c>
      <c r="J2285">
        <v>0</v>
      </c>
      <c r="K2285">
        <v>0</v>
      </c>
      <c r="L2285">
        <v>3</v>
      </c>
      <c r="M2285">
        <v>3</v>
      </c>
      <c r="N2285">
        <v>0</v>
      </c>
      <c r="O2285">
        <v>0</v>
      </c>
    </row>
    <row r="2286" spans="1:15">
      <c r="A2286" s="3" t="s">
        <v>11073</v>
      </c>
      <c r="B2286" s="3" t="s">
        <v>4186</v>
      </c>
      <c r="C2286" s="3" t="s">
        <v>11073</v>
      </c>
      <c r="D2286">
        <v>0</v>
      </c>
      <c r="E2286">
        <v>0</v>
      </c>
      <c r="F2286">
        <f t="shared" si="35"/>
        <v>3</v>
      </c>
      <c r="G2286">
        <v>0</v>
      </c>
      <c r="H2286">
        <v>0</v>
      </c>
      <c r="I2286">
        <v>3</v>
      </c>
      <c r="J2286">
        <v>0</v>
      </c>
      <c r="K2286">
        <v>0</v>
      </c>
      <c r="L2286">
        <v>2</v>
      </c>
      <c r="M2286">
        <v>3</v>
      </c>
      <c r="N2286">
        <v>1</v>
      </c>
      <c r="O2286">
        <v>0</v>
      </c>
    </row>
    <row r="2287" spans="1:15">
      <c r="A2287" s="3" t="s">
        <v>11074</v>
      </c>
      <c r="B2287" s="3" t="s">
        <v>7961</v>
      </c>
      <c r="C2287" s="3" t="s">
        <v>11074</v>
      </c>
      <c r="D2287">
        <v>0</v>
      </c>
      <c r="E2287">
        <v>0</v>
      </c>
      <c r="F2287">
        <f t="shared" si="35"/>
        <v>2</v>
      </c>
      <c r="G2287">
        <v>0</v>
      </c>
      <c r="H2287">
        <v>0</v>
      </c>
      <c r="I2287">
        <v>2</v>
      </c>
      <c r="J2287">
        <v>0</v>
      </c>
      <c r="K2287">
        <v>0</v>
      </c>
      <c r="L2287">
        <v>3</v>
      </c>
      <c r="M2287">
        <v>2</v>
      </c>
      <c r="N2287">
        <v>-1</v>
      </c>
      <c r="O2287">
        <v>0</v>
      </c>
    </row>
    <row r="2288" spans="1:15">
      <c r="A2288" s="3" t="s">
        <v>11075</v>
      </c>
      <c r="B2288" s="3" t="s">
        <v>7965</v>
      </c>
      <c r="C2288" s="3" t="s">
        <v>11075</v>
      </c>
      <c r="D2288">
        <v>0</v>
      </c>
      <c r="E2288">
        <v>0</v>
      </c>
      <c r="F2288">
        <f t="shared" si="35"/>
        <v>4</v>
      </c>
      <c r="G2288">
        <v>0</v>
      </c>
      <c r="H2288">
        <v>0</v>
      </c>
      <c r="I2288">
        <v>4</v>
      </c>
      <c r="J2288">
        <v>0</v>
      </c>
      <c r="K2288">
        <v>0</v>
      </c>
      <c r="L2288">
        <v>4</v>
      </c>
      <c r="M2288">
        <v>4</v>
      </c>
      <c r="N2288">
        <v>0</v>
      </c>
      <c r="O2288">
        <v>0</v>
      </c>
    </row>
    <row r="2289" spans="1:15">
      <c r="A2289" s="3" t="s">
        <v>11076</v>
      </c>
      <c r="B2289" s="3" t="s">
        <v>4184</v>
      </c>
      <c r="C2289" s="3" t="s">
        <v>11076</v>
      </c>
      <c r="D2289">
        <v>0</v>
      </c>
      <c r="E2289">
        <v>0</v>
      </c>
      <c r="F2289">
        <f t="shared" si="35"/>
        <v>1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1</v>
      </c>
      <c r="M2289">
        <v>1</v>
      </c>
      <c r="N2289">
        <v>0</v>
      </c>
      <c r="O2289">
        <v>0</v>
      </c>
    </row>
    <row r="2290" spans="1:15">
      <c r="A2290" s="3" t="s">
        <v>11077</v>
      </c>
      <c r="B2290" s="3" t="s">
        <v>4117</v>
      </c>
      <c r="C2290" s="3" t="s">
        <v>11077</v>
      </c>
      <c r="D2290">
        <v>0</v>
      </c>
      <c r="E2290">
        <v>0</v>
      </c>
      <c r="F2290">
        <f t="shared" si="35"/>
        <v>3</v>
      </c>
      <c r="G2290">
        <v>0</v>
      </c>
      <c r="H2290">
        <v>0</v>
      </c>
      <c r="I2290">
        <v>3</v>
      </c>
      <c r="J2290">
        <v>0</v>
      </c>
      <c r="K2290">
        <v>0</v>
      </c>
      <c r="L2290">
        <v>3</v>
      </c>
      <c r="M2290">
        <v>3</v>
      </c>
      <c r="N2290">
        <v>0</v>
      </c>
      <c r="O2290">
        <v>0</v>
      </c>
    </row>
    <row r="2291" spans="1:15">
      <c r="A2291" s="3" t="s">
        <v>11078</v>
      </c>
      <c r="B2291" s="3" t="s">
        <v>4115</v>
      </c>
      <c r="C2291" s="3" t="s">
        <v>11078</v>
      </c>
      <c r="D2291">
        <v>0</v>
      </c>
      <c r="E2291">
        <v>0</v>
      </c>
      <c r="F2291">
        <f t="shared" si="35"/>
        <v>2</v>
      </c>
      <c r="G2291">
        <v>0</v>
      </c>
      <c r="H2291">
        <v>0</v>
      </c>
      <c r="I2291">
        <v>2</v>
      </c>
      <c r="J2291">
        <v>0</v>
      </c>
      <c r="K2291">
        <v>0</v>
      </c>
      <c r="L2291">
        <v>2</v>
      </c>
      <c r="M2291">
        <v>2</v>
      </c>
      <c r="N2291">
        <v>0</v>
      </c>
      <c r="O2291">
        <v>0</v>
      </c>
    </row>
    <row r="2292" spans="1:15">
      <c r="A2292" s="3" t="s">
        <v>11079</v>
      </c>
      <c r="B2292" s="3" t="s">
        <v>3871</v>
      </c>
      <c r="C2292" s="3" t="s">
        <v>11079</v>
      </c>
      <c r="D2292">
        <v>0</v>
      </c>
      <c r="E2292">
        <v>0</v>
      </c>
      <c r="F2292">
        <f t="shared" si="35"/>
        <v>2</v>
      </c>
      <c r="G2292">
        <v>1</v>
      </c>
      <c r="H2292">
        <v>0</v>
      </c>
      <c r="I2292">
        <v>1</v>
      </c>
      <c r="J2292">
        <v>0</v>
      </c>
      <c r="K2292">
        <v>0</v>
      </c>
      <c r="L2292">
        <v>1</v>
      </c>
      <c r="M2292">
        <v>1</v>
      </c>
      <c r="N2292">
        <v>0</v>
      </c>
      <c r="O2292">
        <v>0</v>
      </c>
    </row>
    <row r="2293" spans="1:15">
      <c r="A2293" s="3" t="s">
        <v>11080</v>
      </c>
      <c r="B2293" s="3" t="s">
        <v>3322</v>
      </c>
      <c r="C2293" s="3" t="s">
        <v>11080</v>
      </c>
      <c r="D2293">
        <v>0</v>
      </c>
      <c r="E2293">
        <v>0</v>
      </c>
      <c r="F2293">
        <f t="shared" si="35"/>
        <v>2</v>
      </c>
      <c r="G2293">
        <v>0</v>
      </c>
      <c r="H2293">
        <v>0</v>
      </c>
      <c r="I2293">
        <v>2</v>
      </c>
      <c r="J2293">
        <v>0</v>
      </c>
      <c r="K2293">
        <v>0</v>
      </c>
      <c r="L2293">
        <v>1</v>
      </c>
      <c r="M2293">
        <v>2</v>
      </c>
      <c r="N2293">
        <v>1</v>
      </c>
      <c r="O2293">
        <v>0</v>
      </c>
    </row>
    <row r="2294" spans="1:15">
      <c r="A2294" s="3" t="s">
        <v>11081</v>
      </c>
      <c r="B2294" s="3" t="s">
        <v>7949</v>
      </c>
      <c r="C2294" s="3" t="s">
        <v>11081</v>
      </c>
      <c r="D2294">
        <v>0</v>
      </c>
      <c r="E2294">
        <v>0</v>
      </c>
      <c r="F2294">
        <f t="shared" si="35"/>
        <v>1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0</v>
      </c>
    </row>
    <row r="2295" spans="1:15">
      <c r="A2295" s="3" t="s">
        <v>11082</v>
      </c>
      <c r="B2295" s="3" t="s">
        <v>11083</v>
      </c>
      <c r="C2295" s="3" t="s">
        <v>11082</v>
      </c>
      <c r="D2295">
        <v>0</v>
      </c>
      <c r="E2295">
        <v>0</v>
      </c>
      <c r="F2295">
        <f t="shared" si="35"/>
        <v>2</v>
      </c>
      <c r="G2295">
        <v>0</v>
      </c>
      <c r="H2295">
        <v>0</v>
      </c>
      <c r="I2295">
        <v>2</v>
      </c>
      <c r="J2295">
        <v>0</v>
      </c>
      <c r="K2295">
        <v>0</v>
      </c>
      <c r="L2295">
        <v>3</v>
      </c>
      <c r="M2295">
        <v>2</v>
      </c>
      <c r="N2295">
        <v>-1</v>
      </c>
      <c r="O2295">
        <v>0</v>
      </c>
    </row>
    <row r="2296" spans="1:15">
      <c r="A2296" s="3" t="s">
        <v>11084</v>
      </c>
      <c r="B2296" s="3" t="s">
        <v>7967</v>
      </c>
      <c r="C2296" s="3" t="s">
        <v>11084</v>
      </c>
      <c r="D2296">
        <v>0</v>
      </c>
      <c r="E2296">
        <v>0</v>
      </c>
      <c r="F2296">
        <f t="shared" si="35"/>
        <v>2</v>
      </c>
      <c r="G2296">
        <v>0</v>
      </c>
      <c r="H2296">
        <v>0</v>
      </c>
      <c r="I2296">
        <v>2</v>
      </c>
      <c r="J2296">
        <v>0</v>
      </c>
      <c r="K2296">
        <v>0</v>
      </c>
      <c r="L2296">
        <v>2</v>
      </c>
      <c r="M2296">
        <v>2</v>
      </c>
      <c r="N2296">
        <v>0</v>
      </c>
      <c r="O2296">
        <v>0</v>
      </c>
    </row>
    <row r="2297" spans="1:15">
      <c r="A2297" s="3" t="s">
        <v>11085</v>
      </c>
      <c r="B2297" s="3" t="s">
        <v>3663</v>
      </c>
      <c r="C2297" s="3" t="s">
        <v>11085</v>
      </c>
      <c r="D2297">
        <v>0</v>
      </c>
      <c r="E2297">
        <v>0</v>
      </c>
      <c r="F2297">
        <f t="shared" si="35"/>
        <v>5</v>
      </c>
      <c r="G2297">
        <v>3</v>
      </c>
      <c r="H2297">
        <v>0</v>
      </c>
      <c r="I2297">
        <v>2</v>
      </c>
      <c r="J2297">
        <v>0</v>
      </c>
      <c r="K2297">
        <v>0</v>
      </c>
      <c r="L2297">
        <v>1</v>
      </c>
      <c r="M2297">
        <v>2</v>
      </c>
      <c r="N2297">
        <v>1</v>
      </c>
      <c r="O2297">
        <v>0</v>
      </c>
    </row>
    <row r="2298" spans="1:15">
      <c r="A2298" s="3" t="s">
        <v>11086</v>
      </c>
      <c r="B2298" s="3" t="s">
        <v>3331</v>
      </c>
      <c r="C2298" s="3" t="s">
        <v>11086</v>
      </c>
      <c r="D2298">
        <v>0</v>
      </c>
      <c r="E2298">
        <v>0</v>
      </c>
      <c r="F2298">
        <f t="shared" si="35"/>
        <v>2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</row>
    <row r="2299" spans="1:15">
      <c r="A2299" s="3" t="s">
        <v>11087</v>
      </c>
      <c r="B2299" s="3" t="s">
        <v>3112</v>
      </c>
      <c r="C2299" s="3" t="s">
        <v>11087</v>
      </c>
      <c r="D2299">
        <v>0</v>
      </c>
      <c r="E2299">
        <v>0</v>
      </c>
      <c r="F2299">
        <f t="shared" si="35"/>
        <v>1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</row>
    <row r="2300" spans="1:15">
      <c r="A2300" s="3" t="s">
        <v>11088</v>
      </c>
      <c r="B2300" s="3" t="s">
        <v>7345</v>
      </c>
      <c r="C2300" s="3" t="s">
        <v>11088</v>
      </c>
      <c r="D2300">
        <v>0</v>
      </c>
      <c r="E2300">
        <v>0</v>
      </c>
      <c r="F2300">
        <f t="shared" si="35"/>
        <v>1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</row>
    <row r="2301" spans="1:15">
      <c r="A2301" s="3" t="s">
        <v>11089</v>
      </c>
      <c r="B2301" s="3" t="s">
        <v>7751</v>
      </c>
      <c r="C2301" s="3" t="s">
        <v>11089</v>
      </c>
      <c r="D2301">
        <v>0</v>
      </c>
      <c r="E2301">
        <v>0</v>
      </c>
      <c r="F2301">
        <f t="shared" si="35"/>
        <v>8</v>
      </c>
      <c r="G2301">
        <v>4</v>
      </c>
      <c r="H2301">
        <v>0</v>
      </c>
      <c r="I2301">
        <v>4</v>
      </c>
      <c r="J2301">
        <v>0</v>
      </c>
      <c r="K2301">
        <v>0</v>
      </c>
      <c r="L2301">
        <v>9</v>
      </c>
      <c r="M2301">
        <v>4</v>
      </c>
      <c r="N2301">
        <v>-5</v>
      </c>
      <c r="O2301">
        <v>0</v>
      </c>
    </row>
    <row r="2302" spans="1:15">
      <c r="A2302" s="3" t="s">
        <v>11090</v>
      </c>
      <c r="B2302" s="3" t="s">
        <v>7337</v>
      </c>
      <c r="C2302" s="3" t="s">
        <v>11090</v>
      </c>
      <c r="D2302">
        <v>0</v>
      </c>
      <c r="E2302">
        <v>0</v>
      </c>
      <c r="F2302">
        <f t="shared" si="35"/>
        <v>1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</row>
    <row r="2303" spans="1:15">
      <c r="A2303" s="3" t="s">
        <v>11091</v>
      </c>
      <c r="B2303" s="3" t="s">
        <v>2663</v>
      </c>
      <c r="C2303" s="3" t="s">
        <v>11091</v>
      </c>
      <c r="D2303">
        <v>0</v>
      </c>
      <c r="E2303">
        <v>0</v>
      </c>
      <c r="F2303">
        <f t="shared" si="35"/>
        <v>116</v>
      </c>
      <c r="G2303">
        <v>37</v>
      </c>
      <c r="H2303">
        <v>0</v>
      </c>
      <c r="I2303">
        <v>79</v>
      </c>
      <c r="J2303">
        <v>0</v>
      </c>
      <c r="K2303">
        <v>0</v>
      </c>
      <c r="L2303">
        <v>110</v>
      </c>
      <c r="M2303">
        <v>79</v>
      </c>
      <c r="N2303">
        <v>-31</v>
      </c>
      <c r="O2303">
        <v>0</v>
      </c>
    </row>
    <row r="2304" spans="1:15">
      <c r="A2304" s="3" t="s">
        <v>11092</v>
      </c>
      <c r="B2304" s="3" t="s">
        <v>2661</v>
      </c>
      <c r="C2304" s="3" t="s">
        <v>11092</v>
      </c>
      <c r="D2304">
        <v>0</v>
      </c>
      <c r="E2304">
        <v>6</v>
      </c>
      <c r="F2304">
        <f t="shared" si="35"/>
        <v>36</v>
      </c>
      <c r="G2304">
        <v>16</v>
      </c>
      <c r="H2304">
        <v>0</v>
      </c>
      <c r="I2304">
        <v>20</v>
      </c>
      <c r="J2304">
        <v>0</v>
      </c>
      <c r="K2304">
        <v>0</v>
      </c>
      <c r="L2304">
        <v>53</v>
      </c>
      <c r="M2304">
        <v>20</v>
      </c>
      <c r="N2304">
        <v>-33</v>
      </c>
      <c r="O2304">
        <v>0</v>
      </c>
    </row>
    <row r="2305" spans="1:15">
      <c r="A2305" s="3" t="s">
        <v>11093</v>
      </c>
      <c r="B2305" s="3" t="s">
        <v>2659</v>
      </c>
      <c r="C2305" s="3" t="s">
        <v>11093</v>
      </c>
      <c r="D2305">
        <v>0</v>
      </c>
      <c r="E2305">
        <v>19</v>
      </c>
      <c r="F2305">
        <f t="shared" si="35"/>
        <v>19</v>
      </c>
      <c r="G2305">
        <v>0</v>
      </c>
      <c r="H2305">
        <v>15</v>
      </c>
      <c r="I2305">
        <v>19</v>
      </c>
      <c r="J2305">
        <v>0</v>
      </c>
      <c r="K2305">
        <v>0</v>
      </c>
      <c r="L2305">
        <v>59</v>
      </c>
      <c r="M2305">
        <v>34</v>
      </c>
      <c r="N2305">
        <v>-25</v>
      </c>
      <c r="O2305">
        <v>0</v>
      </c>
    </row>
    <row r="2306" spans="1:15">
      <c r="A2306" s="3" t="s">
        <v>11094</v>
      </c>
      <c r="B2306" s="3" t="s">
        <v>2030</v>
      </c>
      <c r="C2306" s="3" t="s">
        <v>11094</v>
      </c>
      <c r="D2306">
        <v>0</v>
      </c>
      <c r="E2306">
        <v>0</v>
      </c>
      <c r="F2306">
        <f t="shared" si="35"/>
        <v>32</v>
      </c>
      <c r="G2306">
        <v>11</v>
      </c>
      <c r="H2306">
        <v>0</v>
      </c>
      <c r="I2306">
        <v>21</v>
      </c>
      <c r="J2306">
        <v>0</v>
      </c>
      <c r="K2306">
        <v>0</v>
      </c>
      <c r="L2306">
        <v>20</v>
      </c>
      <c r="M2306">
        <v>19</v>
      </c>
      <c r="N2306">
        <v>-1</v>
      </c>
      <c r="O2306">
        <v>2</v>
      </c>
    </row>
    <row r="2307" spans="1:15">
      <c r="A2307" s="3" t="s">
        <v>11095</v>
      </c>
      <c r="B2307" s="3" t="s">
        <v>3597</v>
      </c>
      <c r="C2307" s="3" t="s">
        <v>11095</v>
      </c>
      <c r="D2307">
        <v>1</v>
      </c>
      <c r="E2307">
        <v>0</v>
      </c>
      <c r="F2307">
        <f t="shared" ref="F2307:F2370" si="36">G2307+I2307</f>
        <v>1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-2</v>
      </c>
      <c r="O2307">
        <v>0</v>
      </c>
    </row>
    <row r="2308" spans="1:15">
      <c r="A2308" s="3" t="s">
        <v>11096</v>
      </c>
      <c r="B2308" s="3" t="s">
        <v>2019</v>
      </c>
      <c r="C2308" s="3" t="s">
        <v>11096</v>
      </c>
      <c r="D2308">
        <v>0</v>
      </c>
      <c r="E2308">
        <v>0</v>
      </c>
      <c r="F2308">
        <f t="shared" si="36"/>
        <v>15</v>
      </c>
      <c r="G2308">
        <v>3</v>
      </c>
      <c r="H2308">
        <v>0</v>
      </c>
      <c r="I2308">
        <v>12</v>
      </c>
      <c r="J2308">
        <v>0</v>
      </c>
      <c r="K2308">
        <v>0</v>
      </c>
      <c r="L2308">
        <v>12</v>
      </c>
      <c r="M2308">
        <v>9</v>
      </c>
      <c r="N2308">
        <v>-3</v>
      </c>
      <c r="O2308">
        <v>3</v>
      </c>
    </row>
    <row r="2309" spans="1:15">
      <c r="A2309" s="3" t="s">
        <v>11097</v>
      </c>
      <c r="B2309" s="3" t="s">
        <v>7959</v>
      </c>
      <c r="C2309" s="3" t="s">
        <v>11097</v>
      </c>
      <c r="D2309">
        <v>0</v>
      </c>
      <c r="E2309">
        <v>0</v>
      </c>
      <c r="F2309">
        <f t="shared" si="36"/>
        <v>1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>
        <v>1</v>
      </c>
      <c r="O2309">
        <v>0</v>
      </c>
    </row>
    <row r="2310" spans="1:15">
      <c r="A2310" s="3" t="s">
        <v>11098</v>
      </c>
      <c r="B2310" s="3" t="s">
        <v>7957</v>
      </c>
      <c r="C2310" s="3" t="s">
        <v>11098</v>
      </c>
      <c r="D2310">
        <v>0</v>
      </c>
      <c r="E2310">
        <v>0</v>
      </c>
      <c r="F2310">
        <f t="shared" si="36"/>
        <v>1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>
        <v>1</v>
      </c>
      <c r="O2310">
        <v>0</v>
      </c>
    </row>
    <row r="2311" spans="1:15">
      <c r="A2311" s="3" t="s">
        <v>11099</v>
      </c>
      <c r="B2311" s="3" t="s">
        <v>2657</v>
      </c>
      <c r="C2311" s="3" t="s">
        <v>11099</v>
      </c>
      <c r="D2311">
        <v>0</v>
      </c>
      <c r="E2311">
        <v>0</v>
      </c>
      <c r="F2311">
        <f t="shared" si="36"/>
        <v>540</v>
      </c>
      <c r="G2311">
        <v>208</v>
      </c>
      <c r="H2311">
        <v>0</v>
      </c>
      <c r="I2311">
        <v>332</v>
      </c>
      <c r="J2311">
        <v>0</v>
      </c>
      <c r="K2311">
        <v>0</v>
      </c>
      <c r="L2311">
        <v>395</v>
      </c>
      <c r="M2311">
        <v>332</v>
      </c>
      <c r="N2311">
        <v>-63</v>
      </c>
      <c r="O2311">
        <v>0</v>
      </c>
    </row>
    <row r="2312" spans="1:15">
      <c r="A2312" s="3" t="s">
        <v>11100</v>
      </c>
      <c r="B2312" s="3" t="s">
        <v>1940</v>
      </c>
      <c r="C2312" s="3" t="s">
        <v>11100</v>
      </c>
      <c r="D2312">
        <v>1</v>
      </c>
      <c r="E2312">
        <v>0</v>
      </c>
      <c r="F2312">
        <f t="shared" si="36"/>
        <v>2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s="3" t="s">
        <v>11101</v>
      </c>
      <c r="B2313" s="3" t="s">
        <v>2034</v>
      </c>
      <c r="C2313" s="3" t="s">
        <v>11101</v>
      </c>
      <c r="D2313">
        <v>0</v>
      </c>
      <c r="E2313">
        <v>0</v>
      </c>
      <c r="F2313">
        <f t="shared" si="36"/>
        <v>10</v>
      </c>
      <c r="G2313">
        <v>4</v>
      </c>
      <c r="H2313">
        <v>0</v>
      </c>
      <c r="I2313">
        <v>6</v>
      </c>
      <c r="J2313">
        <v>0</v>
      </c>
      <c r="K2313">
        <v>0</v>
      </c>
      <c r="L2313">
        <v>6</v>
      </c>
      <c r="M2313">
        <v>6</v>
      </c>
      <c r="N2313">
        <v>0</v>
      </c>
      <c r="O2313">
        <v>0</v>
      </c>
    </row>
    <row r="2314" spans="1:15">
      <c r="A2314" s="3" t="s">
        <v>11102</v>
      </c>
      <c r="B2314" s="3" t="s">
        <v>2033</v>
      </c>
      <c r="C2314" s="3" t="s">
        <v>11102</v>
      </c>
      <c r="D2314">
        <v>0</v>
      </c>
      <c r="E2314">
        <v>0</v>
      </c>
      <c r="F2314">
        <f t="shared" si="36"/>
        <v>39</v>
      </c>
      <c r="G2314">
        <v>16</v>
      </c>
      <c r="H2314">
        <v>0</v>
      </c>
      <c r="I2314">
        <v>23</v>
      </c>
      <c r="J2314">
        <v>0</v>
      </c>
      <c r="K2314">
        <v>0</v>
      </c>
      <c r="L2314">
        <v>23</v>
      </c>
      <c r="M2314">
        <v>23</v>
      </c>
      <c r="N2314">
        <v>0</v>
      </c>
      <c r="O2314">
        <v>0</v>
      </c>
    </row>
    <row r="2315" spans="1:15">
      <c r="A2315" s="3" t="s">
        <v>11103</v>
      </c>
      <c r="B2315" s="3" t="s">
        <v>7816</v>
      </c>
      <c r="C2315" s="3" t="s">
        <v>11103</v>
      </c>
      <c r="D2315">
        <v>0</v>
      </c>
      <c r="E2315">
        <v>0</v>
      </c>
      <c r="F2315">
        <f t="shared" si="36"/>
        <v>2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2</v>
      </c>
      <c r="N2315">
        <v>2</v>
      </c>
      <c r="O2315">
        <v>0</v>
      </c>
    </row>
    <row r="2316" spans="1:15">
      <c r="A2316" s="3" t="s">
        <v>11104</v>
      </c>
      <c r="B2316" s="3" t="s">
        <v>2950</v>
      </c>
      <c r="C2316" s="3" t="s">
        <v>11104</v>
      </c>
      <c r="D2316">
        <v>0</v>
      </c>
      <c r="E2316">
        <v>0</v>
      </c>
      <c r="F2316">
        <f t="shared" si="36"/>
        <v>14</v>
      </c>
      <c r="G2316">
        <v>0</v>
      </c>
      <c r="H2316">
        <v>0</v>
      </c>
      <c r="I2316">
        <v>14</v>
      </c>
      <c r="J2316">
        <v>0</v>
      </c>
      <c r="K2316">
        <v>0</v>
      </c>
      <c r="L2316">
        <v>0</v>
      </c>
      <c r="M2316">
        <v>14</v>
      </c>
      <c r="N2316">
        <v>14</v>
      </c>
      <c r="O2316">
        <v>0</v>
      </c>
    </row>
    <row r="2317" spans="1:15">
      <c r="A2317" s="3" t="s">
        <v>11105</v>
      </c>
      <c r="B2317" s="3" t="s">
        <v>2006</v>
      </c>
      <c r="C2317" s="3" t="s">
        <v>11105</v>
      </c>
      <c r="D2317">
        <v>0</v>
      </c>
      <c r="E2317">
        <v>0</v>
      </c>
      <c r="F2317">
        <f t="shared" si="36"/>
        <v>3</v>
      </c>
      <c r="G2317">
        <v>0</v>
      </c>
      <c r="H2317">
        <v>0</v>
      </c>
      <c r="I2317">
        <v>3</v>
      </c>
      <c r="J2317">
        <v>0</v>
      </c>
      <c r="K2317">
        <v>0</v>
      </c>
      <c r="L2317">
        <v>3</v>
      </c>
      <c r="M2317">
        <v>3</v>
      </c>
      <c r="N2317">
        <v>0</v>
      </c>
      <c r="O2317">
        <v>0</v>
      </c>
    </row>
    <row r="2318" spans="1:15">
      <c r="A2318" s="3" t="s">
        <v>11106</v>
      </c>
      <c r="B2318" s="3" t="s">
        <v>4323</v>
      </c>
      <c r="C2318" s="3" t="s">
        <v>11106</v>
      </c>
      <c r="D2318">
        <v>0</v>
      </c>
      <c r="E2318">
        <v>0</v>
      </c>
      <c r="F2318">
        <f t="shared" si="36"/>
        <v>13</v>
      </c>
      <c r="G2318">
        <v>0</v>
      </c>
      <c r="H2318">
        <v>0</v>
      </c>
      <c r="I2318">
        <v>13</v>
      </c>
      <c r="J2318">
        <v>0</v>
      </c>
      <c r="K2318">
        <v>0</v>
      </c>
      <c r="L2318">
        <v>22</v>
      </c>
      <c r="M2318">
        <v>13</v>
      </c>
      <c r="N2318">
        <v>-9</v>
      </c>
      <c r="O2318">
        <v>0</v>
      </c>
    </row>
    <row r="2319" spans="1:15">
      <c r="A2319" s="3" t="s">
        <v>11107</v>
      </c>
      <c r="B2319" s="3" t="s">
        <v>6863</v>
      </c>
      <c r="C2319" s="3" t="s">
        <v>11107</v>
      </c>
      <c r="D2319">
        <v>0</v>
      </c>
      <c r="E2319">
        <v>0</v>
      </c>
      <c r="F2319">
        <f t="shared" si="36"/>
        <v>6</v>
      </c>
      <c r="G2319">
        <v>2</v>
      </c>
      <c r="H2319">
        <v>0</v>
      </c>
      <c r="I2319">
        <v>4</v>
      </c>
      <c r="J2319">
        <v>0</v>
      </c>
      <c r="K2319">
        <v>0</v>
      </c>
      <c r="L2319">
        <v>8</v>
      </c>
      <c r="M2319">
        <v>4</v>
      </c>
      <c r="N2319">
        <v>-4</v>
      </c>
      <c r="O2319">
        <v>0</v>
      </c>
    </row>
    <row r="2320" spans="1:15">
      <c r="A2320" s="3" t="s">
        <v>11108</v>
      </c>
      <c r="B2320" s="3" t="s">
        <v>7969</v>
      </c>
      <c r="C2320" s="3" t="s">
        <v>11108</v>
      </c>
      <c r="D2320">
        <v>0</v>
      </c>
      <c r="E2320">
        <v>0</v>
      </c>
      <c r="F2320">
        <f t="shared" si="36"/>
        <v>1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0</v>
      </c>
    </row>
    <row r="2321" spans="1:15">
      <c r="A2321" s="3" t="s">
        <v>11109</v>
      </c>
      <c r="B2321" s="3" t="s">
        <v>7953</v>
      </c>
      <c r="C2321" s="3" t="s">
        <v>11109</v>
      </c>
      <c r="D2321">
        <v>0</v>
      </c>
      <c r="E2321">
        <v>0</v>
      </c>
      <c r="F2321">
        <f t="shared" si="36"/>
        <v>2</v>
      </c>
      <c r="G2321">
        <v>0</v>
      </c>
      <c r="H2321">
        <v>0</v>
      </c>
      <c r="I2321">
        <v>2</v>
      </c>
      <c r="J2321">
        <v>0</v>
      </c>
      <c r="K2321">
        <v>0</v>
      </c>
      <c r="L2321">
        <v>5</v>
      </c>
      <c r="M2321">
        <v>2</v>
      </c>
      <c r="N2321">
        <v>-3</v>
      </c>
      <c r="O2321">
        <v>0</v>
      </c>
    </row>
    <row r="2322" spans="1:15">
      <c r="A2322" s="3" t="s">
        <v>11110</v>
      </c>
      <c r="B2322" s="3" t="s">
        <v>7955</v>
      </c>
      <c r="C2322" s="3" t="s">
        <v>11110</v>
      </c>
      <c r="D2322">
        <v>0</v>
      </c>
      <c r="E2322">
        <v>0</v>
      </c>
      <c r="F2322">
        <f t="shared" si="36"/>
        <v>1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6</v>
      </c>
      <c r="M2322">
        <v>1</v>
      </c>
      <c r="N2322">
        <v>-5</v>
      </c>
      <c r="O2322">
        <v>0</v>
      </c>
    </row>
    <row r="2323" spans="1:15">
      <c r="A2323" s="3" t="s">
        <v>11111</v>
      </c>
      <c r="B2323" s="3" t="s">
        <v>3021</v>
      </c>
      <c r="C2323" s="3" t="s">
        <v>11111</v>
      </c>
      <c r="D2323">
        <v>0</v>
      </c>
      <c r="E2323">
        <v>0</v>
      </c>
      <c r="F2323">
        <f t="shared" si="36"/>
        <v>2</v>
      </c>
      <c r="G2323">
        <v>0</v>
      </c>
      <c r="H2323">
        <v>0</v>
      </c>
      <c r="I2323">
        <v>2</v>
      </c>
      <c r="J2323">
        <v>0</v>
      </c>
      <c r="K2323">
        <v>0</v>
      </c>
      <c r="L2323">
        <v>2</v>
      </c>
      <c r="M2323">
        <v>2</v>
      </c>
      <c r="N2323">
        <v>0</v>
      </c>
      <c r="O2323">
        <v>0</v>
      </c>
    </row>
    <row r="2324" spans="1:15">
      <c r="A2324" s="3" t="s">
        <v>11112</v>
      </c>
      <c r="B2324" s="3" t="s">
        <v>3881</v>
      </c>
      <c r="C2324" s="3" t="s">
        <v>11112</v>
      </c>
      <c r="D2324">
        <v>0</v>
      </c>
      <c r="E2324">
        <v>0</v>
      </c>
      <c r="F2324">
        <f t="shared" si="36"/>
        <v>4</v>
      </c>
      <c r="G2324">
        <v>1</v>
      </c>
      <c r="H2324">
        <v>0</v>
      </c>
      <c r="I2324">
        <v>3</v>
      </c>
      <c r="J2324">
        <v>0</v>
      </c>
      <c r="K2324">
        <v>0</v>
      </c>
      <c r="L2324">
        <v>3</v>
      </c>
      <c r="M2324">
        <v>3</v>
      </c>
      <c r="N2324">
        <v>0</v>
      </c>
      <c r="O2324">
        <v>0</v>
      </c>
    </row>
    <row r="2325" spans="1:15">
      <c r="A2325" s="3" t="s">
        <v>11113</v>
      </c>
      <c r="B2325" s="3" t="s">
        <v>6079</v>
      </c>
      <c r="C2325" s="3" t="s">
        <v>11113</v>
      </c>
      <c r="D2325">
        <v>0</v>
      </c>
      <c r="E2325">
        <v>7</v>
      </c>
      <c r="F2325">
        <f t="shared" si="36"/>
        <v>7</v>
      </c>
      <c r="G2325">
        <v>0</v>
      </c>
      <c r="H2325">
        <v>7</v>
      </c>
      <c r="I2325">
        <v>7</v>
      </c>
      <c r="J2325">
        <v>0</v>
      </c>
      <c r="K2325">
        <v>0</v>
      </c>
      <c r="L2325">
        <v>1</v>
      </c>
      <c r="M2325">
        <v>9</v>
      </c>
      <c r="N2325">
        <v>8</v>
      </c>
      <c r="O2325">
        <v>5</v>
      </c>
    </row>
    <row r="2326" spans="1:15">
      <c r="A2326" s="3" t="s">
        <v>11114</v>
      </c>
      <c r="B2326" s="3" t="s">
        <v>6077</v>
      </c>
      <c r="C2326" s="3" t="s">
        <v>11114</v>
      </c>
      <c r="D2326">
        <v>0</v>
      </c>
      <c r="E2326">
        <v>0</v>
      </c>
      <c r="F2326">
        <f t="shared" si="36"/>
        <v>9</v>
      </c>
      <c r="G2326">
        <v>0</v>
      </c>
      <c r="H2326">
        <v>0</v>
      </c>
      <c r="I2326">
        <v>9</v>
      </c>
      <c r="J2326">
        <v>0</v>
      </c>
      <c r="K2326">
        <v>0</v>
      </c>
      <c r="L2326">
        <v>3</v>
      </c>
      <c r="M2326">
        <v>8</v>
      </c>
      <c r="N2326">
        <v>5</v>
      </c>
      <c r="O2326">
        <v>1</v>
      </c>
    </row>
    <row r="2327" spans="1:15">
      <c r="A2327" s="3" t="s">
        <v>11115</v>
      </c>
      <c r="B2327" s="3" t="s">
        <v>6075</v>
      </c>
      <c r="C2327" s="3" t="s">
        <v>11115</v>
      </c>
      <c r="D2327">
        <v>0</v>
      </c>
      <c r="E2327">
        <v>9</v>
      </c>
      <c r="F2327">
        <f t="shared" si="36"/>
        <v>6</v>
      </c>
      <c r="G2327">
        <v>0</v>
      </c>
      <c r="H2327">
        <v>9</v>
      </c>
      <c r="I2327">
        <v>6</v>
      </c>
      <c r="J2327">
        <v>0</v>
      </c>
      <c r="K2327">
        <v>0</v>
      </c>
      <c r="L2327">
        <v>2</v>
      </c>
      <c r="M2327">
        <v>9</v>
      </c>
      <c r="N2327">
        <v>7</v>
      </c>
      <c r="O2327">
        <v>6</v>
      </c>
    </row>
    <row r="2328" spans="1:15">
      <c r="A2328" s="3" t="s">
        <v>11116</v>
      </c>
      <c r="B2328" s="3" t="s">
        <v>6073</v>
      </c>
      <c r="C2328" s="3" t="s">
        <v>11116</v>
      </c>
      <c r="D2328">
        <v>0</v>
      </c>
      <c r="E2328">
        <v>15</v>
      </c>
      <c r="F2328">
        <f t="shared" si="36"/>
        <v>0</v>
      </c>
      <c r="G2328">
        <v>0</v>
      </c>
      <c r="H2328">
        <v>15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15</v>
      </c>
    </row>
    <row r="2329" spans="1:15">
      <c r="A2329" s="3" t="s">
        <v>11117</v>
      </c>
      <c r="B2329" s="3" t="s">
        <v>6071</v>
      </c>
      <c r="C2329" s="3" t="s">
        <v>11117</v>
      </c>
      <c r="D2329">
        <v>0</v>
      </c>
      <c r="E2329">
        <v>10</v>
      </c>
      <c r="F2329">
        <f t="shared" si="36"/>
        <v>2</v>
      </c>
      <c r="G2329">
        <v>0</v>
      </c>
      <c r="H2329">
        <v>10</v>
      </c>
      <c r="I2329">
        <v>2</v>
      </c>
      <c r="J2329">
        <v>0</v>
      </c>
      <c r="K2329">
        <v>0</v>
      </c>
      <c r="L2329">
        <v>2</v>
      </c>
      <c r="M2329">
        <v>2</v>
      </c>
      <c r="N2329">
        <v>0</v>
      </c>
      <c r="O2329">
        <v>10</v>
      </c>
    </row>
    <row r="2330" spans="1:15">
      <c r="A2330" s="3" t="s">
        <v>11118</v>
      </c>
      <c r="B2330" s="3" t="s">
        <v>6069</v>
      </c>
      <c r="C2330" s="3" t="s">
        <v>11118</v>
      </c>
      <c r="D2330">
        <v>0</v>
      </c>
      <c r="E2330">
        <v>18</v>
      </c>
      <c r="F2330">
        <f t="shared" si="36"/>
        <v>3</v>
      </c>
      <c r="G2330">
        <v>0</v>
      </c>
      <c r="H2330">
        <v>18</v>
      </c>
      <c r="I2330">
        <v>3</v>
      </c>
      <c r="J2330">
        <v>0</v>
      </c>
      <c r="K2330">
        <v>0</v>
      </c>
      <c r="L2330">
        <v>3</v>
      </c>
      <c r="M2330">
        <v>3</v>
      </c>
      <c r="N2330">
        <v>0</v>
      </c>
      <c r="O2330">
        <v>18</v>
      </c>
    </row>
    <row r="2331" spans="1:15">
      <c r="A2331" s="3" t="s">
        <v>11119</v>
      </c>
      <c r="B2331" s="3" t="s">
        <v>6067</v>
      </c>
      <c r="C2331" s="3" t="s">
        <v>11119</v>
      </c>
      <c r="D2331">
        <v>0</v>
      </c>
      <c r="E2331">
        <v>2</v>
      </c>
      <c r="F2331">
        <f t="shared" si="36"/>
        <v>0</v>
      </c>
      <c r="G2331">
        <v>0</v>
      </c>
      <c r="H2331">
        <v>2</v>
      </c>
      <c r="I2331">
        <v>0</v>
      </c>
      <c r="J2331">
        <v>0</v>
      </c>
      <c r="K2331">
        <v>0</v>
      </c>
      <c r="L2331">
        <v>0</v>
      </c>
      <c r="M2331">
        <v>2</v>
      </c>
      <c r="N2331">
        <v>2</v>
      </c>
      <c r="O2331">
        <v>0</v>
      </c>
    </row>
    <row r="2332" spans="1:15">
      <c r="A2332" s="3" t="s">
        <v>11120</v>
      </c>
      <c r="B2332" s="3" t="s">
        <v>6065</v>
      </c>
      <c r="C2332" s="3" t="s">
        <v>11120</v>
      </c>
      <c r="D2332">
        <v>0</v>
      </c>
      <c r="E2332">
        <v>6</v>
      </c>
      <c r="F2332">
        <f t="shared" si="36"/>
        <v>4</v>
      </c>
      <c r="G2332">
        <v>0</v>
      </c>
      <c r="H2332">
        <v>6</v>
      </c>
      <c r="I2332">
        <v>4</v>
      </c>
      <c r="J2332">
        <v>0</v>
      </c>
      <c r="K2332">
        <v>0</v>
      </c>
      <c r="L2332">
        <v>4</v>
      </c>
      <c r="M2332">
        <v>10</v>
      </c>
      <c r="N2332">
        <v>6</v>
      </c>
      <c r="O2332">
        <v>0</v>
      </c>
    </row>
    <row r="2333" spans="1:15">
      <c r="A2333" s="3" t="s">
        <v>11121</v>
      </c>
      <c r="B2333" s="3" t="s">
        <v>6063</v>
      </c>
      <c r="C2333" s="3" t="s">
        <v>11121</v>
      </c>
      <c r="D2333">
        <v>0</v>
      </c>
      <c r="E2333">
        <v>9</v>
      </c>
      <c r="F2333">
        <f t="shared" si="36"/>
        <v>2</v>
      </c>
      <c r="G2333">
        <v>0</v>
      </c>
      <c r="H2333">
        <v>9</v>
      </c>
      <c r="I2333">
        <v>2</v>
      </c>
      <c r="J2333">
        <v>0</v>
      </c>
      <c r="K2333">
        <v>0</v>
      </c>
      <c r="L2333">
        <v>2</v>
      </c>
      <c r="M2333">
        <v>2</v>
      </c>
      <c r="N2333">
        <v>0</v>
      </c>
      <c r="O2333">
        <v>9</v>
      </c>
    </row>
    <row r="2334" spans="1:15">
      <c r="A2334" s="3" t="s">
        <v>11122</v>
      </c>
      <c r="B2334" s="3" t="s">
        <v>6061</v>
      </c>
      <c r="C2334" s="3" t="s">
        <v>11122</v>
      </c>
      <c r="D2334">
        <v>0</v>
      </c>
      <c r="E2334">
        <v>19</v>
      </c>
      <c r="F2334">
        <f t="shared" si="36"/>
        <v>1</v>
      </c>
      <c r="G2334">
        <v>0</v>
      </c>
      <c r="H2334">
        <v>19</v>
      </c>
      <c r="I2334">
        <v>1</v>
      </c>
      <c r="J2334">
        <v>0</v>
      </c>
      <c r="K2334">
        <v>0</v>
      </c>
      <c r="L2334">
        <v>1</v>
      </c>
      <c r="M2334">
        <v>3</v>
      </c>
      <c r="N2334">
        <v>2</v>
      </c>
      <c r="O2334">
        <v>17</v>
      </c>
    </row>
    <row r="2335" spans="1:15">
      <c r="A2335" s="3" t="s">
        <v>11123</v>
      </c>
      <c r="B2335" s="3" t="s">
        <v>6059</v>
      </c>
      <c r="C2335" s="3" t="s">
        <v>11123</v>
      </c>
      <c r="D2335">
        <v>0</v>
      </c>
      <c r="E2335">
        <v>2</v>
      </c>
      <c r="F2335">
        <f t="shared" si="36"/>
        <v>0</v>
      </c>
      <c r="G2335">
        <v>0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1</v>
      </c>
    </row>
    <row r="2336" spans="1:15">
      <c r="A2336" s="3" t="s">
        <v>11124</v>
      </c>
      <c r="B2336" s="3" t="s">
        <v>6057</v>
      </c>
      <c r="C2336" s="3" t="s">
        <v>11124</v>
      </c>
      <c r="D2336">
        <v>0</v>
      </c>
      <c r="E2336">
        <v>0</v>
      </c>
      <c r="F2336">
        <f t="shared" si="36"/>
        <v>2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0</v>
      </c>
    </row>
    <row r="2337" spans="1:15">
      <c r="A2337" s="3" t="s">
        <v>11125</v>
      </c>
      <c r="B2337" s="3" t="s">
        <v>4182</v>
      </c>
      <c r="C2337" s="3" t="s">
        <v>11125</v>
      </c>
      <c r="D2337">
        <v>0</v>
      </c>
      <c r="E2337">
        <v>0</v>
      </c>
      <c r="F2337">
        <f t="shared" si="36"/>
        <v>12</v>
      </c>
      <c r="G2337">
        <v>1</v>
      </c>
      <c r="H2337">
        <v>0</v>
      </c>
      <c r="I2337">
        <v>11</v>
      </c>
      <c r="J2337">
        <v>0</v>
      </c>
      <c r="K2337">
        <v>0</v>
      </c>
      <c r="L2337">
        <v>10</v>
      </c>
      <c r="M2337">
        <v>11</v>
      </c>
      <c r="N2337">
        <v>1</v>
      </c>
      <c r="O2337">
        <v>0</v>
      </c>
    </row>
    <row r="2338" spans="1:15">
      <c r="A2338" s="3" t="s">
        <v>11126</v>
      </c>
      <c r="B2338" s="3" t="s">
        <v>4180</v>
      </c>
      <c r="C2338" s="3" t="s">
        <v>11126</v>
      </c>
      <c r="D2338">
        <v>0</v>
      </c>
      <c r="E2338">
        <v>0</v>
      </c>
      <c r="F2338">
        <f t="shared" si="36"/>
        <v>3</v>
      </c>
      <c r="G2338">
        <v>1</v>
      </c>
      <c r="H2338">
        <v>0</v>
      </c>
      <c r="I2338">
        <v>2</v>
      </c>
      <c r="J2338">
        <v>0</v>
      </c>
      <c r="K2338">
        <v>0</v>
      </c>
      <c r="L2338">
        <v>1</v>
      </c>
      <c r="M2338">
        <v>2</v>
      </c>
      <c r="N2338">
        <v>1</v>
      </c>
      <c r="O2338">
        <v>0</v>
      </c>
    </row>
    <row r="2339" spans="1:15">
      <c r="A2339" s="3" t="s">
        <v>11127</v>
      </c>
      <c r="B2339" s="3" t="s">
        <v>11128</v>
      </c>
      <c r="C2339" s="3" t="s">
        <v>11127</v>
      </c>
      <c r="D2339">
        <v>1</v>
      </c>
      <c r="E2339">
        <v>0</v>
      </c>
      <c r="F2339">
        <f t="shared" si="36"/>
        <v>1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s="3" t="s">
        <v>11129</v>
      </c>
      <c r="B2340" s="3" t="s">
        <v>7565</v>
      </c>
      <c r="C2340" s="3" t="s">
        <v>11129</v>
      </c>
      <c r="D2340">
        <v>0</v>
      </c>
      <c r="E2340">
        <v>0</v>
      </c>
      <c r="F2340">
        <f t="shared" si="36"/>
        <v>1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</row>
    <row r="2341" spans="1:15">
      <c r="A2341" s="3" t="s">
        <v>11130</v>
      </c>
      <c r="B2341" s="3" t="s">
        <v>1935</v>
      </c>
      <c r="C2341" s="3" t="s">
        <v>11130</v>
      </c>
      <c r="D2341">
        <v>1</v>
      </c>
      <c r="E2341">
        <v>0</v>
      </c>
      <c r="F2341">
        <f t="shared" si="36"/>
        <v>1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3" t="s">
        <v>11131</v>
      </c>
      <c r="B2342" s="3" t="s">
        <v>1968</v>
      </c>
      <c r="C2342" s="3" t="s">
        <v>11131</v>
      </c>
      <c r="D2342">
        <v>0</v>
      </c>
      <c r="E2342">
        <v>0</v>
      </c>
      <c r="F2342">
        <f t="shared" si="36"/>
        <v>23</v>
      </c>
      <c r="G2342">
        <v>0</v>
      </c>
      <c r="H2342">
        <v>0</v>
      </c>
      <c r="I2342">
        <v>23</v>
      </c>
      <c r="J2342">
        <v>0</v>
      </c>
      <c r="K2342">
        <v>0</v>
      </c>
      <c r="L2342">
        <v>37</v>
      </c>
      <c r="M2342">
        <v>23</v>
      </c>
      <c r="N2342">
        <v>-14</v>
      </c>
      <c r="O2342">
        <v>0</v>
      </c>
    </row>
    <row r="2343" spans="1:15">
      <c r="A2343" s="3" t="s">
        <v>11132</v>
      </c>
      <c r="B2343" s="3" t="s">
        <v>7711</v>
      </c>
      <c r="C2343" s="3" t="s">
        <v>11132</v>
      </c>
      <c r="D2343">
        <v>0</v>
      </c>
      <c r="E2343">
        <v>0</v>
      </c>
      <c r="F2343">
        <f t="shared" si="36"/>
        <v>15</v>
      </c>
      <c r="G2343">
        <v>0</v>
      </c>
      <c r="H2343">
        <v>0</v>
      </c>
      <c r="I2343">
        <v>15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14</v>
      </c>
    </row>
    <row r="2344" spans="1:15">
      <c r="A2344" s="3" t="s">
        <v>11133</v>
      </c>
      <c r="B2344" s="3" t="s">
        <v>2029</v>
      </c>
      <c r="C2344" s="3" t="s">
        <v>11133</v>
      </c>
      <c r="D2344">
        <v>1</v>
      </c>
      <c r="E2344">
        <v>0</v>
      </c>
      <c r="F2344">
        <f t="shared" si="36"/>
        <v>1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-1</v>
      </c>
      <c r="O2344">
        <v>0</v>
      </c>
    </row>
    <row r="2345" spans="1:15">
      <c r="A2345" s="3" t="s">
        <v>11134</v>
      </c>
      <c r="B2345" s="3" t="s">
        <v>2655</v>
      </c>
      <c r="C2345" s="3" t="s">
        <v>11134</v>
      </c>
      <c r="D2345">
        <v>0</v>
      </c>
      <c r="E2345">
        <v>2</v>
      </c>
      <c r="F2345">
        <f t="shared" si="36"/>
        <v>60</v>
      </c>
      <c r="G2345">
        <v>0</v>
      </c>
      <c r="H2345">
        <v>0</v>
      </c>
      <c r="I2345">
        <v>60</v>
      </c>
      <c r="J2345">
        <v>0</v>
      </c>
      <c r="K2345">
        <v>0</v>
      </c>
      <c r="L2345">
        <v>56</v>
      </c>
      <c r="M2345">
        <v>55</v>
      </c>
      <c r="N2345">
        <v>-1</v>
      </c>
      <c r="O2345">
        <v>5</v>
      </c>
    </row>
    <row r="2346" spans="1:15">
      <c r="A2346" s="3" t="s">
        <v>11135</v>
      </c>
      <c r="B2346" s="3" t="s">
        <v>7713</v>
      </c>
      <c r="C2346" s="3" t="s">
        <v>11135</v>
      </c>
      <c r="D2346">
        <v>0</v>
      </c>
      <c r="E2346">
        <v>0</v>
      </c>
      <c r="F2346">
        <f t="shared" si="36"/>
        <v>10</v>
      </c>
      <c r="G2346">
        <v>0</v>
      </c>
      <c r="H2346">
        <v>0</v>
      </c>
      <c r="I2346">
        <v>10</v>
      </c>
      <c r="J2346">
        <v>0</v>
      </c>
      <c r="K2346">
        <v>0</v>
      </c>
      <c r="L2346">
        <v>0</v>
      </c>
      <c r="M2346">
        <v>10</v>
      </c>
      <c r="N2346">
        <v>10</v>
      </c>
      <c r="O2346">
        <v>0</v>
      </c>
    </row>
    <row r="2347" spans="1:15">
      <c r="A2347" s="3" t="s">
        <v>11136</v>
      </c>
      <c r="B2347" s="3" t="s">
        <v>2653</v>
      </c>
      <c r="C2347" s="3" t="s">
        <v>11136</v>
      </c>
      <c r="D2347">
        <v>0</v>
      </c>
      <c r="E2347">
        <v>11</v>
      </c>
      <c r="F2347">
        <f t="shared" si="36"/>
        <v>0</v>
      </c>
      <c r="G2347">
        <v>0</v>
      </c>
      <c r="H2347">
        <v>10.2</v>
      </c>
      <c r="I2347">
        <v>0</v>
      </c>
      <c r="J2347">
        <v>0</v>
      </c>
      <c r="K2347">
        <v>0</v>
      </c>
      <c r="L2347">
        <v>4.8</v>
      </c>
      <c r="M2347">
        <v>5</v>
      </c>
      <c r="N2347">
        <v>0.2</v>
      </c>
      <c r="O2347">
        <v>5.2</v>
      </c>
    </row>
    <row r="2348" spans="1:15">
      <c r="A2348" s="3" t="s">
        <v>11137</v>
      </c>
      <c r="B2348" s="3" t="s">
        <v>2651</v>
      </c>
      <c r="C2348" s="3" t="s">
        <v>11137</v>
      </c>
      <c r="D2348">
        <v>0</v>
      </c>
      <c r="E2348">
        <v>8</v>
      </c>
      <c r="F2348">
        <f t="shared" si="36"/>
        <v>0</v>
      </c>
      <c r="G2348">
        <v>0</v>
      </c>
      <c r="H2348">
        <v>8</v>
      </c>
      <c r="I2348">
        <v>0</v>
      </c>
      <c r="J2348">
        <v>0</v>
      </c>
      <c r="K2348">
        <v>0</v>
      </c>
      <c r="L2348">
        <v>2.2</v>
      </c>
      <c r="M2348">
        <v>2.2</v>
      </c>
      <c r="N2348">
        <v>0</v>
      </c>
      <c r="O2348">
        <v>5.8</v>
      </c>
    </row>
    <row r="2349" spans="1:15">
      <c r="A2349" s="3" t="s">
        <v>11138</v>
      </c>
      <c r="B2349" s="3" t="s">
        <v>2649</v>
      </c>
      <c r="C2349" s="3" t="s">
        <v>11138</v>
      </c>
      <c r="D2349">
        <v>0</v>
      </c>
      <c r="E2349">
        <v>9</v>
      </c>
      <c r="F2349">
        <f t="shared" si="36"/>
        <v>0</v>
      </c>
      <c r="G2349">
        <v>0</v>
      </c>
      <c r="H2349">
        <v>9</v>
      </c>
      <c r="I2349">
        <v>0</v>
      </c>
      <c r="J2349">
        <v>0</v>
      </c>
      <c r="K2349">
        <v>0</v>
      </c>
      <c r="L2349">
        <v>4.2</v>
      </c>
      <c r="M2349">
        <v>4.2</v>
      </c>
      <c r="N2349">
        <v>0</v>
      </c>
      <c r="O2349">
        <v>4.8</v>
      </c>
    </row>
    <row r="2350" spans="1:15">
      <c r="A2350" s="3" t="s">
        <v>11139</v>
      </c>
      <c r="B2350" s="3" t="s">
        <v>2647</v>
      </c>
      <c r="C2350" s="3" t="s">
        <v>11139</v>
      </c>
      <c r="D2350">
        <v>0</v>
      </c>
      <c r="E2350">
        <v>4.2</v>
      </c>
      <c r="F2350">
        <f t="shared" si="36"/>
        <v>1</v>
      </c>
      <c r="G2350">
        <v>0</v>
      </c>
      <c r="H2350">
        <v>4.2</v>
      </c>
      <c r="I2350">
        <v>1</v>
      </c>
      <c r="J2350">
        <v>0</v>
      </c>
      <c r="K2350">
        <v>0</v>
      </c>
      <c r="L2350">
        <v>4.7</v>
      </c>
      <c r="M2350">
        <v>-0.8</v>
      </c>
      <c r="N2350">
        <v>-5.5</v>
      </c>
      <c r="O2350">
        <v>6</v>
      </c>
    </row>
    <row r="2351" spans="1:15">
      <c r="A2351" s="3" t="s">
        <v>11140</v>
      </c>
      <c r="B2351" s="3" t="s">
        <v>2005</v>
      </c>
      <c r="C2351" s="3" t="s">
        <v>11140</v>
      </c>
      <c r="D2351">
        <v>0</v>
      </c>
      <c r="E2351">
        <v>0</v>
      </c>
      <c r="F2351">
        <f t="shared" si="36"/>
        <v>2</v>
      </c>
      <c r="G2351">
        <v>0</v>
      </c>
      <c r="H2351">
        <v>0</v>
      </c>
      <c r="I2351">
        <v>2</v>
      </c>
      <c r="J2351">
        <v>0</v>
      </c>
      <c r="K2351">
        <v>0</v>
      </c>
      <c r="L2351">
        <v>0</v>
      </c>
      <c r="M2351">
        <v>2</v>
      </c>
      <c r="N2351">
        <v>2</v>
      </c>
      <c r="O2351">
        <v>0</v>
      </c>
    </row>
    <row r="2352" spans="1:15">
      <c r="A2352" s="3" t="s">
        <v>11141</v>
      </c>
      <c r="B2352" s="3" t="s">
        <v>6055</v>
      </c>
      <c r="C2352" s="3" t="s">
        <v>11141</v>
      </c>
      <c r="D2352">
        <v>0</v>
      </c>
      <c r="E2352">
        <v>2</v>
      </c>
      <c r="F2352">
        <f t="shared" si="36"/>
        <v>0</v>
      </c>
      <c r="G2352">
        <v>0</v>
      </c>
      <c r="H2352">
        <v>2</v>
      </c>
      <c r="I2352">
        <v>0</v>
      </c>
      <c r="J2352">
        <v>0</v>
      </c>
      <c r="K2352">
        <v>0</v>
      </c>
      <c r="L2352">
        <v>2</v>
      </c>
      <c r="M2352">
        <v>2</v>
      </c>
      <c r="N2352">
        <v>0</v>
      </c>
      <c r="O2352">
        <v>0</v>
      </c>
    </row>
    <row r="2353" spans="1:15">
      <c r="A2353" s="3" t="s">
        <v>11142</v>
      </c>
      <c r="B2353" s="3" t="s">
        <v>3861</v>
      </c>
      <c r="C2353" s="3" t="s">
        <v>11142</v>
      </c>
      <c r="D2353">
        <v>0</v>
      </c>
      <c r="E2353">
        <v>0</v>
      </c>
      <c r="F2353">
        <f t="shared" si="36"/>
        <v>29</v>
      </c>
      <c r="G2353">
        <v>14</v>
      </c>
      <c r="H2353">
        <v>0</v>
      </c>
      <c r="I2353">
        <v>15</v>
      </c>
      <c r="J2353">
        <v>0</v>
      </c>
      <c r="K2353">
        <v>0</v>
      </c>
      <c r="L2353">
        <v>13</v>
      </c>
      <c r="M2353">
        <v>15</v>
      </c>
      <c r="N2353">
        <v>2</v>
      </c>
      <c r="O2353">
        <v>0</v>
      </c>
    </row>
    <row r="2354" spans="1:15">
      <c r="A2354" s="3" t="s">
        <v>11143</v>
      </c>
      <c r="B2354" s="3" t="s">
        <v>3187</v>
      </c>
      <c r="C2354" s="3" t="s">
        <v>11143</v>
      </c>
      <c r="D2354">
        <v>0</v>
      </c>
      <c r="E2354">
        <v>0</v>
      </c>
      <c r="F2354">
        <f t="shared" si="36"/>
        <v>7</v>
      </c>
      <c r="G2354">
        <v>4</v>
      </c>
      <c r="H2354">
        <v>0</v>
      </c>
      <c r="I2354">
        <v>3</v>
      </c>
      <c r="J2354">
        <v>0</v>
      </c>
      <c r="K2354">
        <v>0</v>
      </c>
      <c r="L2354">
        <v>1</v>
      </c>
      <c r="M2354">
        <v>3</v>
      </c>
      <c r="N2354">
        <v>2</v>
      </c>
      <c r="O2354">
        <v>0</v>
      </c>
    </row>
    <row r="2355" spans="1:15">
      <c r="A2355" s="3" t="s">
        <v>11144</v>
      </c>
      <c r="B2355" s="3" t="s">
        <v>4166</v>
      </c>
      <c r="C2355" s="3" t="s">
        <v>11144</v>
      </c>
      <c r="D2355">
        <v>0</v>
      </c>
      <c r="E2355">
        <v>0</v>
      </c>
      <c r="F2355">
        <f t="shared" si="36"/>
        <v>25</v>
      </c>
      <c r="G2355">
        <v>13</v>
      </c>
      <c r="H2355">
        <v>0</v>
      </c>
      <c r="I2355">
        <v>12</v>
      </c>
      <c r="J2355">
        <v>0</v>
      </c>
      <c r="K2355">
        <v>0</v>
      </c>
      <c r="L2355">
        <v>8</v>
      </c>
      <c r="M2355">
        <v>12</v>
      </c>
      <c r="N2355">
        <v>4</v>
      </c>
      <c r="O2355">
        <v>0</v>
      </c>
    </row>
    <row r="2356" spans="1:15">
      <c r="A2356" s="3" t="s">
        <v>11145</v>
      </c>
      <c r="B2356" s="3" t="s">
        <v>6053</v>
      </c>
      <c r="C2356" s="3" t="s">
        <v>11145</v>
      </c>
      <c r="D2356">
        <v>0</v>
      </c>
      <c r="E2356">
        <v>6</v>
      </c>
      <c r="F2356">
        <f t="shared" si="36"/>
        <v>1</v>
      </c>
      <c r="G2356">
        <v>0</v>
      </c>
      <c r="H2356">
        <v>6</v>
      </c>
      <c r="I2356">
        <v>1</v>
      </c>
      <c r="J2356">
        <v>0</v>
      </c>
      <c r="K2356">
        <v>0</v>
      </c>
      <c r="L2356">
        <v>2</v>
      </c>
      <c r="M2356">
        <v>4</v>
      </c>
      <c r="N2356">
        <v>2</v>
      </c>
      <c r="O2356">
        <v>3</v>
      </c>
    </row>
    <row r="2357" spans="1:15">
      <c r="A2357" s="3" t="s">
        <v>11146</v>
      </c>
      <c r="B2357" s="3" t="s">
        <v>3595</v>
      </c>
      <c r="C2357" s="3" t="s">
        <v>11146</v>
      </c>
      <c r="D2357">
        <v>1</v>
      </c>
      <c r="E2357">
        <v>0</v>
      </c>
      <c r="F2357">
        <f t="shared" si="36"/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s="3" t="s">
        <v>11147</v>
      </c>
      <c r="B2358" s="3" t="s">
        <v>4528</v>
      </c>
      <c r="C2358" s="3" t="s">
        <v>11147</v>
      </c>
      <c r="D2358">
        <v>0</v>
      </c>
      <c r="E2358">
        <v>0</v>
      </c>
      <c r="F2358">
        <f t="shared" si="36"/>
        <v>64</v>
      </c>
      <c r="G2358">
        <v>46</v>
      </c>
      <c r="H2358">
        <v>0</v>
      </c>
      <c r="I2358">
        <v>18</v>
      </c>
      <c r="J2358">
        <v>0</v>
      </c>
      <c r="K2358">
        <v>0</v>
      </c>
      <c r="L2358">
        <v>22</v>
      </c>
      <c r="M2358">
        <v>18</v>
      </c>
      <c r="N2358">
        <v>-4</v>
      </c>
      <c r="O2358">
        <v>0</v>
      </c>
    </row>
    <row r="2359" spans="1:15">
      <c r="A2359" s="3" t="s">
        <v>11148</v>
      </c>
      <c r="B2359" s="3" t="s">
        <v>4232</v>
      </c>
      <c r="C2359" s="3" t="s">
        <v>11148</v>
      </c>
      <c r="D2359">
        <v>0</v>
      </c>
      <c r="E2359">
        <v>14</v>
      </c>
      <c r="F2359">
        <f t="shared" si="36"/>
        <v>85</v>
      </c>
      <c r="G2359">
        <v>25</v>
      </c>
      <c r="H2359">
        <v>10</v>
      </c>
      <c r="I2359">
        <v>60</v>
      </c>
      <c r="J2359">
        <v>0</v>
      </c>
      <c r="K2359">
        <v>0</v>
      </c>
      <c r="L2359">
        <v>61</v>
      </c>
      <c r="M2359">
        <v>65</v>
      </c>
      <c r="N2359">
        <v>4</v>
      </c>
      <c r="O2359">
        <v>5</v>
      </c>
    </row>
    <row r="2360" spans="1:15">
      <c r="A2360" s="3" t="s">
        <v>11149</v>
      </c>
      <c r="B2360" s="3" t="s">
        <v>6051</v>
      </c>
      <c r="C2360" s="3" t="s">
        <v>11149</v>
      </c>
      <c r="D2360">
        <v>0</v>
      </c>
      <c r="E2360">
        <v>14</v>
      </c>
      <c r="F2360">
        <f t="shared" si="36"/>
        <v>0</v>
      </c>
      <c r="G2360">
        <v>0</v>
      </c>
      <c r="H2360">
        <v>12</v>
      </c>
      <c r="I2360">
        <v>0</v>
      </c>
      <c r="J2360">
        <v>0</v>
      </c>
      <c r="K2360">
        <v>0</v>
      </c>
      <c r="L2360">
        <v>9</v>
      </c>
      <c r="M2360">
        <v>11</v>
      </c>
      <c r="N2360">
        <v>2</v>
      </c>
      <c r="O2360">
        <v>1</v>
      </c>
    </row>
    <row r="2361" spans="1:15">
      <c r="A2361" s="3" t="s">
        <v>11150</v>
      </c>
      <c r="B2361" s="3" t="s">
        <v>6049</v>
      </c>
      <c r="C2361" s="3" t="s">
        <v>11150</v>
      </c>
      <c r="D2361">
        <v>0</v>
      </c>
      <c r="E2361">
        <v>5</v>
      </c>
      <c r="F2361">
        <f t="shared" si="36"/>
        <v>0</v>
      </c>
      <c r="G2361">
        <v>0</v>
      </c>
      <c r="H2361">
        <v>5</v>
      </c>
      <c r="I2361">
        <v>0</v>
      </c>
      <c r="J2361">
        <v>0</v>
      </c>
      <c r="K2361">
        <v>0</v>
      </c>
      <c r="L2361">
        <v>3</v>
      </c>
      <c r="M2361">
        <v>3</v>
      </c>
      <c r="N2361">
        <v>0</v>
      </c>
      <c r="O2361">
        <v>2</v>
      </c>
    </row>
    <row r="2362" spans="1:15">
      <c r="A2362" s="3" t="s">
        <v>11151</v>
      </c>
      <c r="B2362" s="3" t="s">
        <v>7705</v>
      </c>
      <c r="C2362" s="3" t="s">
        <v>11151</v>
      </c>
      <c r="D2362">
        <v>0</v>
      </c>
      <c r="E2362">
        <v>0</v>
      </c>
      <c r="F2362">
        <f t="shared" si="36"/>
        <v>3</v>
      </c>
      <c r="G2362">
        <v>0</v>
      </c>
      <c r="H2362">
        <v>0</v>
      </c>
      <c r="I2362">
        <v>3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</v>
      </c>
    </row>
    <row r="2363" spans="1:15">
      <c r="A2363" s="3" t="s">
        <v>11152</v>
      </c>
      <c r="B2363" s="3" t="s">
        <v>3911</v>
      </c>
      <c r="C2363" s="3" t="s">
        <v>11152</v>
      </c>
      <c r="D2363">
        <v>0</v>
      </c>
      <c r="E2363">
        <v>0</v>
      </c>
      <c r="F2363">
        <f t="shared" si="36"/>
        <v>10</v>
      </c>
      <c r="G2363">
        <v>9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>
        <v>1</v>
      </c>
      <c r="O2363">
        <v>0</v>
      </c>
    </row>
    <row r="2364" spans="1:15">
      <c r="A2364" s="3" t="s">
        <v>11153</v>
      </c>
      <c r="B2364" s="3" t="s">
        <v>3690</v>
      </c>
      <c r="C2364" s="3" t="s">
        <v>11153</v>
      </c>
      <c r="D2364">
        <v>1</v>
      </c>
      <c r="E2364">
        <v>0</v>
      </c>
      <c r="F2364">
        <f t="shared" si="36"/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s="3" t="s">
        <v>11154</v>
      </c>
      <c r="B2365" s="3" t="s">
        <v>3698</v>
      </c>
      <c r="C2365" s="3" t="s">
        <v>11154</v>
      </c>
      <c r="D2365">
        <v>1</v>
      </c>
      <c r="E2365">
        <v>0</v>
      </c>
      <c r="F2365">
        <f t="shared" si="36"/>
        <v>1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s="3" t="s">
        <v>11155</v>
      </c>
      <c r="B2366" s="3" t="s">
        <v>3671</v>
      </c>
      <c r="C2366" s="3" t="s">
        <v>11155</v>
      </c>
      <c r="D2366">
        <v>0</v>
      </c>
      <c r="E2366">
        <v>0</v>
      </c>
      <c r="F2366">
        <f t="shared" si="36"/>
        <v>21</v>
      </c>
      <c r="G2366">
        <v>9</v>
      </c>
      <c r="H2366">
        <v>0</v>
      </c>
      <c r="I2366">
        <v>12</v>
      </c>
      <c r="J2366">
        <v>0</v>
      </c>
      <c r="K2366">
        <v>0</v>
      </c>
      <c r="L2366">
        <v>10</v>
      </c>
      <c r="M2366">
        <v>12</v>
      </c>
      <c r="N2366">
        <v>2</v>
      </c>
      <c r="O2366">
        <v>0</v>
      </c>
    </row>
    <row r="2367" spans="1:15">
      <c r="A2367" s="3" t="s">
        <v>11156</v>
      </c>
      <c r="B2367" s="3" t="s">
        <v>3208</v>
      </c>
      <c r="C2367" s="3" t="s">
        <v>11156</v>
      </c>
      <c r="D2367">
        <v>0</v>
      </c>
      <c r="E2367">
        <v>2</v>
      </c>
      <c r="F2367">
        <f t="shared" si="36"/>
        <v>55</v>
      </c>
      <c r="G2367">
        <v>5</v>
      </c>
      <c r="H2367">
        <v>9</v>
      </c>
      <c r="I2367">
        <v>50</v>
      </c>
      <c r="J2367">
        <v>0</v>
      </c>
      <c r="K2367">
        <v>0</v>
      </c>
      <c r="L2367">
        <v>53</v>
      </c>
      <c r="M2367">
        <v>50</v>
      </c>
      <c r="N2367">
        <v>-3</v>
      </c>
      <c r="O2367">
        <v>9</v>
      </c>
    </row>
    <row r="2368" spans="1:15">
      <c r="A2368" s="3" t="s">
        <v>11157</v>
      </c>
      <c r="B2368" s="3" t="s">
        <v>11158</v>
      </c>
      <c r="C2368" s="3" t="s">
        <v>11157</v>
      </c>
      <c r="D2368">
        <v>0</v>
      </c>
      <c r="E2368">
        <v>0</v>
      </c>
      <c r="F2368">
        <f t="shared" si="36"/>
        <v>3</v>
      </c>
      <c r="G2368">
        <v>1</v>
      </c>
      <c r="H2368">
        <v>0</v>
      </c>
      <c r="I2368">
        <v>2</v>
      </c>
      <c r="J2368">
        <v>0</v>
      </c>
      <c r="K2368">
        <v>0</v>
      </c>
      <c r="L2368">
        <v>1</v>
      </c>
      <c r="M2368">
        <v>2</v>
      </c>
      <c r="N2368">
        <v>1</v>
      </c>
      <c r="O2368">
        <v>0</v>
      </c>
    </row>
    <row r="2369" spans="1:15">
      <c r="A2369" s="3" t="s">
        <v>11159</v>
      </c>
      <c r="B2369" s="3" t="s">
        <v>6873</v>
      </c>
      <c r="C2369" s="3" t="s">
        <v>11159</v>
      </c>
      <c r="D2369">
        <v>1</v>
      </c>
      <c r="E2369">
        <v>0</v>
      </c>
      <c r="F2369">
        <f t="shared" si="36"/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0</v>
      </c>
      <c r="N2369">
        <v>-2</v>
      </c>
      <c r="O2369">
        <v>0</v>
      </c>
    </row>
    <row r="2370" spans="1:15">
      <c r="A2370" s="3" t="s">
        <v>11160</v>
      </c>
      <c r="B2370" s="3" t="s">
        <v>7260</v>
      </c>
      <c r="C2370" s="3" t="s">
        <v>11160</v>
      </c>
      <c r="D2370">
        <v>0</v>
      </c>
      <c r="E2370">
        <v>0</v>
      </c>
      <c r="F2370">
        <f t="shared" si="36"/>
        <v>8</v>
      </c>
      <c r="G2370">
        <v>0</v>
      </c>
      <c r="H2370">
        <v>0</v>
      </c>
      <c r="I2370">
        <v>8</v>
      </c>
      <c r="J2370">
        <v>0</v>
      </c>
      <c r="K2370">
        <v>0</v>
      </c>
      <c r="L2370">
        <v>0</v>
      </c>
      <c r="M2370">
        <v>8</v>
      </c>
      <c r="N2370">
        <v>8</v>
      </c>
      <c r="O2370">
        <v>0</v>
      </c>
    </row>
    <row r="2371" spans="1:15">
      <c r="A2371" s="3" t="s">
        <v>11161</v>
      </c>
      <c r="B2371" s="3" t="s">
        <v>11162</v>
      </c>
      <c r="C2371" s="3" t="s">
        <v>11161</v>
      </c>
      <c r="D2371">
        <v>0</v>
      </c>
      <c r="E2371">
        <v>0</v>
      </c>
      <c r="F2371">
        <f t="shared" ref="F2371:F2434" si="37">G2371+I2371</f>
        <v>2</v>
      </c>
      <c r="G2371">
        <v>0</v>
      </c>
      <c r="H2371">
        <v>0</v>
      </c>
      <c r="I2371">
        <v>2</v>
      </c>
      <c r="J2371">
        <v>0</v>
      </c>
      <c r="K2371">
        <v>0</v>
      </c>
      <c r="L2371">
        <v>0</v>
      </c>
      <c r="M2371">
        <v>2</v>
      </c>
      <c r="N2371">
        <v>2</v>
      </c>
      <c r="O2371">
        <v>0</v>
      </c>
    </row>
    <row r="2372" spans="1:15">
      <c r="A2372" s="3" t="s">
        <v>11163</v>
      </c>
      <c r="B2372" s="3" t="s">
        <v>7282</v>
      </c>
      <c r="C2372" s="3" t="s">
        <v>11163</v>
      </c>
      <c r="D2372">
        <v>0</v>
      </c>
      <c r="E2372">
        <v>0</v>
      </c>
      <c r="F2372">
        <f t="shared" si="37"/>
        <v>5</v>
      </c>
      <c r="G2372">
        <v>0</v>
      </c>
      <c r="H2372">
        <v>0</v>
      </c>
      <c r="I2372">
        <v>5</v>
      </c>
      <c r="J2372">
        <v>0</v>
      </c>
      <c r="K2372">
        <v>0</v>
      </c>
      <c r="L2372">
        <v>0</v>
      </c>
      <c r="M2372">
        <v>5</v>
      </c>
      <c r="N2372">
        <v>5</v>
      </c>
      <c r="O2372">
        <v>0</v>
      </c>
    </row>
    <row r="2373" spans="1:15">
      <c r="A2373" s="3" t="s">
        <v>11164</v>
      </c>
      <c r="B2373" s="3" t="s">
        <v>1945</v>
      </c>
      <c r="C2373" s="3" t="s">
        <v>11164</v>
      </c>
      <c r="D2373">
        <v>0</v>
      </c>
      <c r="E2373">
        <v>0</v>
      </c>
      <c r="F2373">
        <f t="shared" si="37"/>
        <v>2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</row>
    <row r="2374" spans="1:15">
      <c r="A2374" s="3" t="s">
        <v>11165</v>
      </c>
      <c r="B2374" s="3" t="s">
        <v>2843</v>
      </c>
      <c r="C2374" s="3" t="s">
        <v>11165</v>
      </c>
      <c r="D2374">
        <v>0</v>
      </c>
      <c r="E2374">
        <v>0</v>
      </c>
      <c r="F2374">
        <f t="shared" si="37"/>
        <v>16</v>
      </c>
      <c r="G2374">
        <v>10</v>
      </c>
      <c r="H2374">
        <v>0</v>
      </c>
      <c r="I2374">
        <v>6</v>
      </c>
      <c r="J2374">
        <v>0</v>
      </c>
      <c r="K2374">
        <v>0</v>
      </c>
      <c r="L2374">
        <v>6</v>
      </c>
      <c r="M2374">
        <v>6</v>
      </c>
      <c r="N2374">
        <v>0</v>
      </c>
      <c r="O2374">
        <v>0</v>
      </c>
    </row>
    <row r="2375" spans="1:15">
      <c r="A2375" s="3" t="s">
        <v>11166</v>
      </c>
      <c r="B2375" s="3" t="s">
        <v>2879</v>
      </c>
      <c r="C2375" s="3" t="s">
        <v>11166</v>
      </c>
      <c r="D2375">
        <v>1</v>
      </c>
      <c r="E2375">
        <v>0</v>
      </c>
      <c r="F2375">
        <f t="shared" si="37"/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2</v>
      </c>
      <c r="M2375">
        <v>0</v>
      </c>
      <c r="N2375">
        <v>-2</v>
      </c>
      <c r="O2375">
        <v>0</v>
      </c>
    </row>
    <row r="2376" spans="1:15">
      <c r="A2376" s="3" t="s">
        <v>11167</v>
      </c>
      <c r="B2376" s="3" t="s">
        <v>7977</v>
      </c>
      <c r="C2376" s="3" t="s">
        <v>11167</v>
      </c>
      <c r="D2376">
        <v>0</v>
      </c>
      <c r="E2376">
        <v>0</v>
      </c>
      <c r="F2376">
        <f t="shared" si="37"/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>
        <v>1</v>
      </c>
      <c r="O2376">
        <v>0</v>
      </c>
    </row>
    <row r="2377" spans="1:15">
      <c r="A2377" s="3" t="s">
        <v>11168</v>
      </c>
      <c r="B2377" s="3" t="s">
        <v>7915</v>
      </c>
      <c r="C2377" s="3" t="s">
        <v>11168</v>
      </c>
      <c r="D2377">
        <v>0</v>
      </c>
      <c r="E2377">
        <v>0</v>
      </c>
      <c r="F2377">
        <f t="shared" si="37"/>
        <v>2</v>
      </c>
      <c r="G2377">
        <v>0</v>
      </c>
      <c r="H2377">
        <v>0</v>
      </c>
      <c r="I2377">
        <v>2</v>
      </c>
      <c r="J2377">
        <v>0</v>
      </c>
      <c r="K2377">
        <v>0</v>
      </c>
      <c r="L2377">
        <v>0</v>
      </c>
      <c r="M2377">
        <v>2</v>
      </c>
      <c r="N2377">
        <v>2</v>
      </c>
      <c r="O2377">
        <v>0</v>
      </c>
    </row>
    <row r="2378" spans="1:15">
      <c r="A2378" s="3" t="s">
        <v>11169</v>
      </c>
      <c r="B2378" s="3" t="s">
        <v>7919</v>
      </c>
      <c r="C2378" s="3" t="s">
        <v>11169</v>
      </c>
      <c r="D2378">
        <v>0</v>
      </c>
      <c r="E2378">
        <v>0</v>
      </c>
      <c r="F2378">
        <f t="shared" si="37"/>
        <v>1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</row>
    <row r="2379" spans="1:15">
      <c r="A2379" s="3" t="s">
        <v>11170</v>
      </c>
      <c r="B2379" s="3" t="s">
        <v>8017</v>
      </c>
      <c r="C2379" s="3" t="s">
        <v>11170</v>
      </c>
      <c r="D2379">
        <v>0</v>
      </c>
      <c r="E2379">
        <v>0</v>
      </c>
      <c r="F2379">
        <f t="shared" si="37"/>
        <v>1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0</v>
      </c>
    </row>
    <row r="2380" spans="1:15">
      <c r="A2380" s="3" t="s">
        <v>11171</v>
      </c>
      <c r="B2380" s="3" t="s">
        <v>7921</v>
      </c>
      <c r="C2380" s="3" t="s">
        <v>11171</v>
      </c>
      <c r="D2380">
        <v>0</v>
      </c>
      <c r="E2380">
        <v>0</v>
      </c>
      <c r="F2380">
        <f t="shared" si="37"/>
        <v>1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1</v>
      </c>
      <c r="O2380">
        <v>0</v>
      </c>
    </row>
    <row r="2381" spans="1:15">
      <c r="A2381" s="3" t="s">
        <v>11172</v>
      </c>
      <c r="B2381" s="3" t="s">
        <v>1934</v>
      </c>
      <c r="C2381" s="3" t="s">
        <v>11172</v>
      </c>
      <c r="D2381">
        <v>1</v>
      </c>
      <c r="E2381">
        <v>0</v>
      </c>
      <c r="F2381">
        <f t="shared" si="37"/>
        <v>2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s="3" t="s">
        <v>11173</v>
      </c>
      <c r="B2382" s="3" t="s">
        <v>2845</v>
      </c>
      <c r="C2382" s="3" t="s">
        <v>11173</v>
      </c>
      <c r="D2382">
        <v>0</v>
      </c>
      <c r="E2382">
        <v>0</v>
      </c>
      <c r="F2382">
        <f t="shared" si="37"/>
        <v>4</v>
      </c>
      <c r="G2382">
        <v>2</v>
      </c>
      <c r="H2382">
        <v>0</v>
      </c>
      <c r="I2382">
        <v>2</v>
      </c>
      <c r="J2382">
        <v>0</v>
      </c>
      <c r="K2382">
        <v>0</v>
      </c>
      <c r="L2382">
        <v>3</v>
      </c>
      <c r="M2382">
        <v>2</v>
      </c>
      <c r="N2382">
        <v>-1</v>
      </c>
      <c r="O2382">
        <v>0</v>
      </c>
    </row>
    <row r="2383" spans="1:15">
      <c r="A2383" s="3" t="s">
        <v>11174</v>
      </c>
      <c r="B2383" s="3" t="s">
        <v>11175</v>
      </c>
      <c r="C2383" s="3" t="s">
        <v>11174</v>
      </c>
      <c r="D2383">
        <v>0</v>
      </c>
      <c r="E2383">
        <v>0</v>
      </c>
      <c r="F2383">
        <f t="shared" si="37"/>
        <v>6</v>
      </c>
      <c r="G2383">
        <v>0</v>
      </c>
      <c r="H2383">
        <v>0</v>
      </c>
      <c r="I2383">
        <v>6</v>
      </c>
      <c r="J2383">
        <v>0</v>
      </c>
      <c r="K2383">
        <v>0</v>
      </c>
      <c r="L2383">
        <v>0</v>
      </c>
      <c r="M2383">
        <v>1.4</v>
      </c>
      <c r="N2383">
        <v>1.4</v>
      </c>
      <c r="O2383">
        <v>4.6</v>
      </c>
    </row>
    <row r="2384" spans="1:15">
      <c r="A2384" s="3" t="s">
        <v>11176</v>
      </c>
      <c r="B2384" s="3" t="s">
        <v>11177</v>
      </c>
      <c r="C2384" s="3" t="s">
        <v>11176</v>
      </c>
      <c r="D2384">
        <v>0</v>
      </c>
      <c r="E2384">
        <v>0</v>
      </c>
      <c r="F2384">
        <f t="shared" si="37"/>
        <v>3</v>
      </c>
      <c r="G2384">
        <v>0</v>
      </c>
      <c r="H2384">
        <v>0</v>
      </c>
      <c r="I2384">
        <v>3</v>
      </c>
      <c r="J2384">
        <v>0</v>
      </c>
      <c r="K2384">
        <v>0</v>
      </c>
      <c r="L2384">
        <v>0</v>
      </c>
      <c r="M2384">
        <v>1.4</v>
      </c>
      <c r="N2384">
        <v>1.4</v>
      </c>
      <c r="O2384">
        <v>1.6</v>
      </c>
    </row>
    <row r="2385" spans="1:15">
      <c r="A2385" s="3" t="s">
        <v>11178</v>
      </c>
      <c r="B2385" s="3" t="s">
        <v>11179</v>
      </c>
      <c r="C2385" s="3" t="s">
        <v>11178</v>
      </c>
      <c r="D2385">
        <v>0</v>
      </c>
      <c r="E2385">
        <v>2</v>
      </c>
      <c r="F2385">
        <f t="shared" si="37"/>
        <v>3</v>
      </c>
      <c r="G2385">
        <v>0</v>
      </c>
      <c r="H2385">
        <v>2</v>
      </c>
      <c r="I2385">
        <v>3</v>
      </c>
      <c r="J2385">
        <v>0</v>
      </c>
      <c r="K2385">
        <v>0</v>
      </c>
      <c r="L2385">
        <v>0</v>
      </c>
      <c r="M2385">
        <v>3</v>
      </c>
      <c r="N2385">
        <v>3</v>
      </c>
      <c r="O2385">
        <v>2</v>
      </c>
    </row>
    <row r="2386" spans="1:15">
      <c r="A2386" s="3" t="s">
        <v>11180</v>
      </c>
      <c r="B2386" s="3" t="s">
        <v>2643</v>
      </c>
      <c r="C2386" s="3" t="s">
        <v>11180</v>
      </c>
      <c r="D2386">
        <v>0</v>
      </c>
      <c r="E2386">
        <v>4</v>
      </c>
      <c r="F2386">
        <f t="shared" si="37"/>
        <v>0</v>
      </c>
      <c r="G2386">
        <v>0</v>
      </c>
      <c r="H2386">
        <v>4</v>
      </c>
      <c r="I2386">
        <v>0</v>
      </c>
      <c r="J2386">
        <v>0</v>
      </c>
      <c r="K2386">
        <v>0</v>
      </c>
      <c r="L2386">
        <v>2</v>
      </c>
      <c r="M2386">
        <v>2</v>
      </c>
      <c r="N2386">
        <v>0</v>
      </c>
      <c r="O2386">
        <v>2</v>
      </c>
    </row>
    <row r="2387" spans="1:15">
      <c r="A2387" s="3" t="s">
        <v>11181</v>
      </c>
      <c r="B2387" s="3" t="s">
        <v>11182</v>
      </c>
      <c r="C2387" s="3" t="s">
        <v>11181</v>
      </c>
      <c r="D2387">
        <v>0</v>
      </c>
      <c r="E2387">
        <v>0</v>
      </c>
      <c r="F2387">
        <f t="shared" si="37"/>
        <v>3</v>
      </c>
      <c r="G2387">
        <v>0</v>
      </c>
      <c r="H2387">
        <v>0</v>
      </c>
      <c r="I2387">
        <v>3</v>
      </c>
      <c r="J2387">
        <v>0</v>
      </c>
      <c r="K2387">
        <v>0</v>
      </c>
      <c r="L2387">
        <v>0</v>
      </c>
      <c r="M2387">
        <v>0.8</v>
      </c>
      <c r="N2387">
        <v>0.8</v>
      </c>
      <c r="O2387">
        <v>2.2</v>
      </c>
    </row>
    <row r="2388" spans="1:15">
      <c r="A2388" s="3" t="s">
        <v>11183</v>
      </c>
      <c r="B2388" s="3" t="s">
        <v>8019</v>
      </c>
      <c r="C2388" s="3" t="s">
        <v>11183</v>
      </c>
      <c r="D2388">
        <v>0</v>
      </c>
      <c r="E2388">
        <v>0</v>
      </c>
      <c r="F2388">
        <f t="shared" si="37"/>
        <v>2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2</v>
      </c>
      <c r="N2388">
        <v>2</v>
      </c>
      <c r="O2388">
        <v>0</v>
      </c>
    </row>
    <row r="2389" spans="1:15">
      <c r="A2389" s="3" t="s">
        <v>11184</v>
      </c>
      <c r="B2389" s="3" t="s">
        <v>8015</v>
      </c>
      <c r="C2389" s="3" t="s">
        <v>11184</v>
      </c>
      <c r="D2389">
        <v>0</v>
      </c>
      <c r="E2389">
        <v>0</v>
      </c>
      <c r="F2389">
        <f t="shared" si="37"/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1</v>
      </c>
      <c r="O2389">
        <v>0</v>
      </c>
    </row>
    <row r="2390" spans="1:15">
      <c r="A2390" s="3" t="s">
        <v>11185</v>
      </c>
      <c r="B2390" s="3" t="s">
        <v>7325</v>
      </c>
      <c r="C2390" s="3" t="s">
        <v>11185</v>
      </c>
      <c r="D2390">
        <v>0</v>
      </c>
      <c r="E2390">
        <v>4</v>
      </c>
      <c r="F2390">
        <f t="shared" si="37"/>
        <v>1</v>
      </c>
      <c r="G2390">
        <v>0</v>
      </c>
      <c r="H2390">
        <v>4</v>
      </c>
      <c r="I2390">
        <v>1</v>
      </c>
      <c r="J2390">
        <v>0</v>
      </c>
      <c r="K2390">
        <v>0</v>
      </c>
      <c r="L2390">
        <v>0</v>
      </c>
      <c r="M2390">
        <v>5</v>
      </c>
      <c r="N2390">
        <v>5</v>
      </c>
      <c r="O2390">
        <v>0</v>
      </c>
    </row>
    <row r="2391" spans="1:15">
      <c r="A2391" s="3" t="s">
        <v>11186</v>
      </c>
      <c r="B2391" s="3" t="s">
        <v>11187</v>
      </c>
      <c r="C2391" s="3" t="s">
        <v>11186</v>
      </c>
      <c r="D2391">
        <v>0</v>
      </c>
      <c r="E2391">
        <v>2</v>
      </c>
      <c r="F2391">
        <f t="shared" si="37"/>
        <v>2</v>
      </c>
      <c r="G2391">
        <v>0</v>
      </c>
      <c r="H2391">
        <v>2</v>
      </c>
      <c r="I2391">
        <v>2</v>
      </c>
      <c r="J2391">
        <v>0</v>
      </c>
      <c r="K2391">
        <v>0</v>
      </c>
      <c r="L2391">
        <v>0</v>
      </c>
      <c r="M2391">
        <v>4</v>
      </c>
      <c r="N2391">
        <v>4</v>
      </c>
      <c r="O2391">
        <v>0</v>
      </c>
    </row>
    <row r="2392" spans="1:15">
      <c r="A2392" s="3" t="s">
        <v>11188</v>
      </c>
      <c r="B2392" s="3" t="s">
        <v>2637</v>
      </c>
      <c r="C2392" s="3" t="s">
        <v>11188</v>
      </c>
      <c r="D2392">
        <v>0</v>
      </c>
      <c r="E2392">
        <v>5</v>
      </c>
      <c r="F2392">
        <f t="shared" si="37"/>
        <v>0</v>
      </c>
      <c r="G2392">
        <v>0</v>
      </c>
      <c r="H2392">
        <v>5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1</v>
      </c>
      <c r="O2392">
        <v>4</v>
      </c>
    </row>
    <row r="2393" spans="1:15">
      <c r="A2393" s="3" t="s">
        <v>11189</v>
      </c>
      <c r="B2393" s="3" t="s">
        <v>2635</v>
      </c>
      <c r="C2393" s="3" t="s">
        <v>11189</v>
      </c>
      <c r="D2393">
        <v>0</v>
      </c>
      <c r="E2393">
        <v>6</v>
      </c>
      <c r="F2393">
        <f t="shared" si="37"/>
        <v>0</v>
      </c>
      <c r="G2393">
        <v>0</v>
      </c>
      <c r="H2393">
        <v>6</v>
      </c>
      <c r="I2393">
        <v>0</v>
      </c>
      <c r="J2393">
        <v>0</v>
      </c>
      <c r="K2393">
        <v>0</v>
      </c>
      <c r="L2393">
        <v>0</v>
      </c>
      <c r="M2393">
        <v>6</v>
      </c>
      <c r="N2393">
        <v>6</v>
      </c>
      <c r="O2393">
        <v>0</v>
      </c>
    </row>
    <row r="2394" spans="1:15">
      <c r="A2394" s="3" t="s">
        <v>11190</v>
      </c>
      <c r="B2394" s="3" t="s">
        <v>7639</v>
      </c>
      <c r="C2394" s="3" t="s">
        <v>11190</v>
      </c>
      <c r="D2394">
        <v>0</v>
      </c>
      <c r="E2394">
        <v>0</v>
      </c>
      <c r="F2394">
        <f t="shared" si="37"/>
        <v>3</v>
      </c>
      <c r="G2394">
        <v>0</v>
      </c>
      <c r="H2394">
        <v>0</v>
      </c>
      <c r="I2394">
        <v>3</v>
      </c>
      <c r="J2394">
        <v>0</v>
      </c>
      <c r="K2394">
        <v>0</v>
      </c>
      <c r="L2394">
        <v>0</v>
      </c>
      <c r="M2394">
        <v>3</v>
      </c>
      <c r="N2394">
        <v>3</v>
      </c>
      <c r="O2394">
        <v>0</v>
      </c>
    </row>
    <row r="2395" spans="1:15">
      <c r="A2395" s="3" t="s">
        <v>11191</v>
      </c>
      <c r="B2395" s="3" t="s">
        <v>7869</v>
      </c>
      <c r="C2395" s="3" t="s">
        <v>11191</v>
      </c>
      <c r="D2395">
        <v>0</v>
      </c>
      <c r="E2395">
        <v>0</v>
      </c>
      <c r="F2395">
        <f t="shared" si="37"/>
        <v>2</v>
      </c>
      <c r="G2395">
        <v>0</v>
      </c>
      <c r="H2395">
        <v>0</v>
      </c>
      <c r="I2395">
        <v>2</v>
      </c>
      <c r="J2395">
        <v>0</v>
      </c>
      <c r="K2395">
        <v>0</v>
      </c>
      <c r="L2395">
        <v>0</v>
      </c>
      <c r="M2395">
        <v>2</v>
      </c>
      <c r="N2395">
        <v>2</v>
      </c>
      <c r="O2395">
        <v>0</v>
      </c>
    </row>
    <row r="2396" spans="1:15">
      <c r="A2396" s="3" t="s">
        <v>11192</v>
      </c>
      <c r="B2396" s="3" t="s">
        <v>2633</v>
      </c>
      <c r="C2396" s="3" t="s">
        <v>11192</v>
      </c>
      <c r="D2396">
        <v>0</v>
      </c>
      <c r="E2396">
        <v>5</v>
      </c>
      <c r="F2396">
        <f t="shared" si="37"/>
        <v>0</v>
      </c>
      <c r="G2396">
        <v>0</v>
      </c>
      <c r="H2396">
        <v>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5</v>
      </c>
    </row>
    <row r="2397" spans="1:15">
      <c r="A2397" s="3" t="s">
        <v>11193</v>
      </c>
      <c r="B2397" s="3" t="s">
        <v>2839</v>
      </c>
      <c r="C2397" s="3" t="s">
        <v>11193</v>
      </c>
      <c r="D2397">
        <v>1</v>
      </c>
      <c r="E2397">
        <v>8</v>
      </c>
      <c r="F2397">
        <f t="shared" si="37"/>
        <v>1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s="3" t="s">
        <v>11194</v>
      </c>
      <c r="B2398" s="3" t="s">
        <v>1933</v>
      </c>
      <c r="C2398" s="3" t="s">
        <v>11194</v>
      </c>
      <c r="D2398">
        <v>1</v>
      </c>
      <c r="E2398">
        <v>0</v>
      </c>
      <c r="F2398">
        <f t="shared" si="37"/>
        <v>1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s="3" t="s">
        <v>11195</v>
      </c>
      <c r="B2399" s="3" t="s">
        <v>1932</v>
      </c>
      <c r="C2399" s="3" t="s">
        <v>11195</v>
      </c>
      <c r="D2399">
        <v>1</v>
      </c>
      <c r="E2399">
        <v>0</v>
      </c>
      <c r="F2399">
        <f t="shared" si="37"/>
        <v>1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s="3" t="s">
        <v>11196</v>
      </c>
      <c r="B2400" s="3" t="s">
        <v>2629</v>
      </c>
      <c r="C2400" s="3" t="s">
        <v>11196</v>
      </c>
      <c r="D2400">
        <v>0</v>
      </c>
      <c r="E2400">
        <v>8</v>
      </c>
      <c r="F2400">
        <f t="shared" si="37"/>
        <v>0</v>
      </c>
      <c r="G2400">
        <v>0</v>
      </c>
      <c r="H2400">
        <v>8</v>
      </c>
      <c r="I2400">
        <v>0</v>
      </c>
      <c r="J2400">
        <v>0</v>
      </c>
      <c r="K2400">
        <v>0</v>
      </c>
      <c r="L2400">
        <v>0</v>
      </c>
      <c r="M2400">
        <v>8</v>
      </c>
      <c r="N2400">
        <v>8</v>
      </c>
      <c r="O2400">
        <v>0</v>
      </c>
    </row>
    <row r="2401" spans="1:15">
      <c r="A2401" s="3" t="s">
        <v>11197</v>
      </c>
      <c r="B2401" s="3" t="s">
        <v>11198</v>
      </c>
      <c r="C2401" s="3" t="s">
        <v>11197</v>
      </c>
      <c r="D2401">
        <v>0</v>
      </c>
      <c r="E2401">
        <v>14</v>
      </c>
      <c r="F2401">
        <f t="shared" si="37"/>
        <v>22</v>
      </c>
      <c r="G2401">
        <v>0</v>
      </c>
      <c r="H2401">
        <v>2</v>
      </c>
      <c r="I2401">
        <v>22</v>
      </c>
      <c r="J2401">
        <v>0</v>
      </c>
      <c r="K2401">
        <v>0</v>
      </c>
      <c r="L2401">
        <v>0</v>
      </c>
      <c r="M2401">
        <v>10</v>
      </c>
      <c r="N2401">
        <v>10</v>
      </c>
      <c r="O2401">
        <v>14</v>
      </c>
    </row>
    <row r="2402" spans="1:15">
      <c r="A2402" s="3" t="s">
        <v>11199</v>
      </c>
      <c r="B2402" s="3" t="s">
        <v>11200</v>
      </c>
      <c r="C2402" s="3" t="s">
        <v>11199</v>
      </c>
      <c r="D2402">
        <v>0</v>
      </c>
      <c r="E2402">
        <v>16</v>
      </c>
      <c r="F2402">
        <f t="shared" si="37"/>
        <v>9</v>
      </c>
      <c r="G2402">
        <v>0</v>
      </c>
      <c r="H2402">
        <v>8</v>
      </c>
      <c r="I2402">
        <v>9</v>
      </c>
      <c r="J2402">
        <v>0</v>
      </c>
      <c r="K2402">
        <v>0</v>
      </c>
      <c r="L2402">
        <v>13</v>
      </c>
      <c r="M2402">
        <v>14</v>
      </c>
      <c r="N2402">
        <v>1</v>
      </c>
      <c r="O2402">
        <v>3</v>
      </c>
    </row>
    <row r="2403" spans="1:15">
      <c r="A2403" s="3" t="s">
        <v>11201</v>
      </c>
      <c r="B2403" s="3" t="s">
        <v>11202</v>
      </c>
      <c r="C2403" s="3" t="s">
        <v>11201</v>
      </c>
      <c r="D2403">
        <v>0</v>
      </c>
      <c r="E2403">
        <v>4</v>
      </c>
      <c r="F2403">
        <f t="shared" si="37"/>
        <v>2</v>
      </c>
      <c r="G2403">
        <v>0</v>
      </c>
      <c r="H2403">
        <v>0</v>
      </c>
      <c r="I2403">
        <v>2</v>
      </c>
      <c r="J2403">
        <v>0</v>
      </c>
      <c r="K2403">
        <v>0</v>
      </c>
      <c r="L2403">
        <v>2</v>
      </c>
      <c r="M2403">
        <v>2</v>
      </c>
      <c r="N2403">
        <v>0</v>
      </c>
      <c r="O2403">
        <v>0</v>
      </c>
    </row>
    <row r="2404" spans="1:15">
      <c r="A2404" s="3" t="s">
        <v>11203</v>
      </c>
      <c r="B2404" s="3" t="s">
        <v>11204</v>
      </c>
      <c r="C2404" s="3" t="s">
        <v>11203</v>
      </c>
      <c r="D2404">
        <v>0</v>
      </c>
      <c r="E2404">
        <v>1</v>
      </c>
      <c r="F2404">
        <f t="shared" si="37"/>
        <v>577</v>
      </c>
      <c r="G2404">
        <v>168</v>
      </c>
      <c r="H2404">
        <v>0</v>
      </c>
      <c r="I2404">
        <v>409</v>
      </c>
      <c r="J2404">
        <v>0</v>
      </c>
      <c r="K2404">
        <v>0</v>
      </c>
      <c r="L2404">
        <v>407</v>
      </c>
      <c r="M2404">
        <v>409</v>
      </c>
      <c r="N2404">
        <v>2</v>
      </c>
      <c r="O2404">
        <v>0</v>
      </c>
    </row>
    <row r="2405" spans="1:15">
      <c r="A2405" s="3" t="s">
        <v>11205</v>
      </c>
      <c r="B2405" s="3" t="s">
        <v>11206</v>
      </c>
      <c r="C2405" s="3" t="s">
        <v>11205</v>
      </c>
      <c r="D2405">
        <v>0</v>
      </c>
      <c r="E2405">
        <v>0</v>
      </c>
      <c r="F2405">
        <f t="shared" si="37"/>
        <v>2</v>
      </c>
      <c r="G2405">
        <v>0</v>
      </c>
      <c r="H2405">
        <v>0</v>
      </c>
      <c r="I2405">
        <v>2</v>
      </c>
      <c r="J2405">
        <v>0</v>
      </c>
      <c r="K2405">
        <v>0</v>
      </c>
      <c r="L2405">
        <v>3</v>
      </c>
      <c r="M2405">
        <v>2</v>
      </c>
      <c r="N2405">
        <v>-1</v>
      </c>
      <c r="O2405">
        <v>0</v>
      </c>
    </row>
    <row r="2406" spans="1:15">
      <c r="A2406" s="3" t="s">
        <v>11207</v>
      </c>
      <c r="B2406" s="3" t="s">
        <v>7319</v>
      </c>
      <c r="C2406" s="3" t="s">
        <v>11207</v>
      </c>
      <c r="D2406">
        <v>0</v>
      </c>
      <c r="E2406">
        <v>0</v>
      </c>
      <c r="F2406">
        <f t="shared" si="37"/>
        <v>8</v>
      </c>
      <c r="G2406">
        <v>0</v>
      </c>
      <c r="H2406">
        <v>0</v>
      </c>
      <c r="I2406">
        <v>8</v>
      </c>
      <c r="J2406">
        <v>0</v>
      </c>
      <c r="K2406">
        <v>0</v>
      </c>
      <c r="L2406">
        <v>0</v>
      </c>
      <c r="M2406">
        <v>8</v>
      </c>
      <c r="N2406">
        <v>8</v>
      </c>
      <c r="O2406">
        <v>0</v>
      </c>
    </row>
    <row r="2407" spans="1:15">
      <c r="A2407" s="3" t="s">
        <v>11208</v>
      </c>
      <c r="B2407" s="3" t="s">
        <v>6041</v>
      </c>
      <c r="C2407" s="3" t="s">
        <v>11208</v>
      </c>
      <c r="D2407">
        <v>0</v>
      </c>
      <c r="E2407">
        <v>8</v>
      </c>
      <c r="F2407">
        <f t="shared" si="37"/>
        <v>14</v>
      </c>
      <c r="G2407">
        <v>0</v>
      </c>
      <c r="H2407">
        <v>8</v>
      </c>
      <c r="I2407">
        <v>14</v>
      </c>
      <c r="J2407">
        <v>0</v>
      </c>
      <c r="K2407">
        <v>0</v>
      </c>
      <c r="L2407">
        <v>0</v>
      </c>
      <c r="M2407">
        <v>20</v>
      </c>
      <c r="N2407">
        <v>20</v>
      </c>
      <c r="O2407">
        <v>2</v>
      </c>
    </row>
    <row r="2408" spans="1:15">
      <c r="A2408" s="3" t="s">
        <v>11209</v>
      </c>
      <c r="B2408" s="3" t="s">
        <v>8384</v>
      </c>
      <c r="C2408" s="3" t="s">
        <v>11209</v>
      </c>
      <c r="D2408">
        <v>0</v>
      </c>
      <c r="E2408">
        <v>0</v>
      </c>
      <c r="F2408">
        <f t="shared" si="37"/>
        <v>6</v>
      </c>
      <c r="G2408">
        <v>0</v>
      </c>
      <c r="H2408">
        <v>0</v>
      </c>
      <c r="I2408">
        <v>6</v>
      </c>
      <c r="J2408">
        <v>0</v>
      </c>
      <c r="K2408">
        <v>0</v>
      </c>
      <c r="L2408">
        <v>2</v>
      </c>
      <c r="M2408">
        <v>6</v>
      </c>
      <c r="N2408">
        <v>4</v>
      </c>
      <c r="O2408">
        <v>0</v>
      </c>
    </row>
    <row r="2409" spans="1:15">
      <c r="A2409" s="3" t="s">
        <v>11210</v>
      </c>
      <c r="B2409" s="3" t="s">
        <v>6881</v>
      </c>
      <c r="C2409" s="3" t="s">
        <v>11210</v>
      </c>
      <c r="D2409">
        <v>0</v>
      </c>
      <c r="E2409">
        <v>0</v>
      </c>
      <c r="F2409">
        <f t="shared" si="37"/>
        <v>16</v>
      </c>
      <c r="G2409">
        <v>10</v>
      </c>
      <c r="H2409">
        <v>0</v>
      </c>
      <c r="I2409">
        <v>6</v>
      </c>
      <c r="J2409">
        <v>0</v>
      </c>
      <c r="K2409">
        <v>0</v>
      </c>
      <c r="L2409">
        <v>4</v>
      </c>
      <c r="M2409">
        <v>6</v>
      </c>
      <c r="N2409">
        <v>2</v>
      </c>
      <c r="O2409">
        <v>0</v>
      </c>
    </row>
    <row r="2410" spans="1:15">
      <c r="A2410" s="3" t="s">
        <v>11211</v>
      </c>
      <c r="B2410" s="3" t="s">
        <v>6911</v>
      </c>
      <c r="C2410" s="3" t="s">
        <v>11211</v>
      </c>
      <c r="D2410">
        <v>0</v>
      </c>
      <c r="E2410">
        <v>0</v>
      </c>
      <c r="F2410">
        <f t="shared" si="37"/>
        <v>9</v>
      </c>
      <c r="G2410">
        <v>2</v>
      </c>
      <c r="H2410">
        <v>0</v>
      </c>
      <c r="I2410">
        <v>7</v>
      </c>
      <c r="J2410">
        <v>0</v>
      </c>
      <c r="K2410">
        <v>0</v>
      </c>
      <c r="L2410">
        <v>4</v>
      </c>
      <c r="M2410">
        <v>6</v>
      </c>
      <c r="N2410">
        <v>2</v>
      </c>
      <c r="O2410">
        <v>1</v>
      </c>
    </row>
    <row r="2411" spans="1:15">
      <c r="A2411" s="3" t="s">
        <v>11212</v>
      </c>
      <c r="B2411" s="3" t="s">
        <v>6039</v>
      </c>
      <c r="C2411" s="3" t="s">
        <v>11212</v>
      </c>
      <c r="D2411">
        <v>0</v>
      </c>
      <c r="E2411">
        <v>0</v>
      </c>
      <c r="F2411">
        <f t="shared" si="37"/>
        <v>24</v>
      </c>
      <c r="G2411">
        <v>3</v>
      </c>
      <c r="H2411">
        <v>0</v>
      </c>
      <c r="I2411">
        <v>21</v>
      </c>
      <c r="J2411">
        <v>0</v>
      </c>
      <c r="K2411">
        <v>0</v>
      </c>
      <c r="L2411">
        <v>20</v>
      </c>
      <c r="M2411">
        <v>21</v>
      </c>
      <c r="N2411">
        <v>1</v>
      </c>
      <c r="O2411">
        <v>0</v>
      </c>
    </row>
    <row r="2412" spans="1:15">
      <c r="A2412" s="3" t="s">
        <v>11213</v>
      </c>
      <c r="B2412" s="3" t="s">
        <v>3835</v>
      </c>
      <c r="C2412" s="3" t="s">
        <v>11213</v>
      </c>
      <c r="D2412">
        <v>0</v>
      </c>
      <c r="E2412">
        <v>0</v>
      </c>
      <c r="F2412">
        <f t="shared" si="37"/>
        <v>1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1</v>
      </c>
      <c r="N2412">
        <v>0</v>
      </c>
      <c r="O2412">
        <v>0</v>
      </c>
    </row>
    <row r="2413" spans="1:15">
      <c r="A2413" s="3" t="s">
        <v>11214</v>
      </c>
      <c r="B2413" s="3" t="s">
        <v>11215</v>
      </c>
      <c r="C2413" s="3" t="s">
        <v>11214</v>
      </c>
      <c r="D2413">
        <v>0</v>
      </c>
      <c r="E2413">
        <v>13</v>
      </c>
      <c r="F2413">
        <f t="shared" si="37"/>
        <v>0</v>
      </c>
      <c r="G2413">
        <v>0</v>
      </c>
      <c r="H2413">
        <v>13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13</v>
      </c>
    </row>
    <row r="2414" spans="1:15">
      <c r="A2414" s="3" t="s">
        <v>11216</v>
      </c>
      <c r="B2414" s="3" t="s">
        <v>11217</v>
      </c>
      <c r="C2414" s="3" t="s">
        <v>11216</v>
      </c>
      <c r="D2414">
        <v>0</v>
      </c>
      <c r="E2414">
        <v>4</v>
      </c>
      <c r="F2414">
        <f t="shared" si="37"/>
        <v>0</v>
      </c>
      <c r="G2414">
        <v>0</v>
      </c>
      <c r="H2414">
        <v>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</v>
      </c>
    </row>
    <row r="2415" spans="1:15">
      <c r="A2415" s="3" t="s">
        <v>11218</v>
      </c>
      <c r="B2415" s="3" t="s">
        <v>6033</v>
      </c>
      <c r="C2415" s="3" t="s">
        <v>11218</v>
      </c>
      <c r="D2415">
        <v>0</v>
      </c>
      <c r="E2415">
        <v>12</v>
      </c>
      <c r="F2415">
        <f t="shared" si="37"/>
        <v>0</v>
      </c>
      <c r="G2415">
        <v>0</v>
      </c>
      <c r="H2415">
        <v>12</v>
      </c>
      <c r="I2415">
        <v>0</v>
      </c>
      <c r="J2415">
        <v>0</v>
      </c>
      <c r="K2415">
        <v>0</v>
      </c>
      <c r="L2415">
        <v>0</v>
      </c>
      <c r="M2415">
        <v>4</v>
      </c>
      <c r="N2415">
        <v>4</v>
      </c>
      <c r="O2415">
        <v>8</v>
      </c>
    </row>
    <row r="2416" spans="1:15">
      <c r="A2416" s="3" t="s">
        <v>11219</v>
      </c>
      <c r="B2416" s="3" t="s">
        <v>6031</v>
      </c>
      <c r="C2416" s="3" t="s">
        <v>11219</v>
      </c>
      <c r="D2416">
        <v>0</v>
      </c>
      <c r="E2416">
        <v>17</v>
      </c>
      <c r="F2416">
        <f t="shared" si="37"/>
        <v>0</v>
      </c>
      <c r="G2416">
        <v>0</v>
      </c>
      <c r="H2416">
        <v>17</v>
      </c>
      <c r="I2416">
        <v>0</v>
      </c>
      <c r="J2416">
        <v>0</v>
      </c>
      <c r="K2416">
        <v>0</v>
      </c>
      <c r="L2416">
        <v>1</v>
      </c>
      <c r="M2416">
        <v>-1</v>
      </c>
      <c r="N2416">
        <v>-2</v>
      </c>
      <c r="O2416">
        <v>18</v>
      </c>
    </row>
    <row r="2417" spans="1:15">
      <c r="A2417" s="3" t="s">
        <v>11220</v>
      </c>
      <c r="B2417" s="3" t="s">
        <v>3357</v>
      </c>
      <c r="C2417" s="3" t="s">
        <v>11220</v>
      </c>
      <c r="D2417">
        <v>1</v>
      </c>
      <c r="E2417">
        <v>0</v>
      </c>
      <c r="F2417">
        <f t="shared" si="37"/>
        <v>3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s="3" t="s">
        <v>11221</v>
      </c>
      <c r="B2418" s="3" t="s">
        <v>3308</v>
      </c>
      <c r="C2418" s="3" t="s">
        <v>11221</v>
      </c>
      <c r="D2418">
        <v>0</v>
      </c>
      <c r="E2418">
        <v>0</v>
      </c>
      <c r="F2418">
        <f t="shared" si="37"/>
        <v>2</v>
      </c>
      <c r="G2418">
        <v>0</v>
      </c>
      <c r="H2418">
        <v>0</v>
      </c>
      <c r="I2418">
        <v>2</v>
      </c>
      <c r="J2418">
        <v>0</v>
      </c>
      <c r="K2418">
        <v>0</v>
      </c>
      <c r="L2418">
        <v>0</v>
      </c>
      <c r="M2418">
        <v>2</v>
      </c>
      <c r="N2418">
        <v>2</v>
      </c>
      <c r="O2418">
        <v>0</v>
      </c>
    </row>
    <row r="2419" spans="1:15">
      <c r="A2419" s="3" t="s">
        <v>11222</v>
      </c>
      <c r="B2419" s="3" t="s">
        <v>11223</v>
      </c>
      <c r="C2419" s="3" t="s">
        <v>11222</v>
      </c>
      <c r="D2419">
        <v>1</v>
      </c>
      <c r="E2419">
        <v>0</v>
      </c>
      <c r="F2419">
        <f t="shared" si="37"/>
        <v>3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s="3" t="s">
        <v>11224</v>
      </c>
      <c r="B2420" s="3" t="s">
        <v>4488</v>
      </c>
      <c r="C2420" s="3" t="s">
        <v>11224</v>
      </c>
      <c r="D2420">
        <v>0</v>
      </c>
      <c r="E2420">
        <v>0</v>
      </c>
      <c r="F2420">
        <f t="shared" si="37"/>
        <v>22</v>
      </c>
      <c r="G2420">
        <v>10</v>
      </c>
      <c r="H2420">
        <v>0</v>
      </c>
      <c r="I2420">
        <v>12</v>
      </c>
      <c r="J2420">
        <v>0</v>
      </c>
      <c r="K2420">
        <v>0</v>
      </c>
      <c r="L2420">
        <v>11</v>
      </c>
      <c r="M2420">
        <v>12</v>
      </c>
      <c r="N2420">
        <v>1</v>
      </c>
      <c r="O2420">
        <v>0</v>
      </c>
    </row>
    <row r="2421" spans="1:15">
      <c r="A2421" s="3" t="s">
        <v>11225</v>
      </c>
      <c r="B2421" s="3" t="s">
        <v>3668</v>
      </c>
      <c r="C2421" s="3" t="s">
        <v>11225</v>
      </c>
      <c r="D2421">
        <v>0</v>
      </c>
      <c r="E2421">
        <v>0</v>
      </c>
      <c r="F2421">
        <f t="shared" si="37"/>
        <v>6</v>
      </c>
      <c r="G2421">
        <v>2</v>
      </c>
      <c r="H2421">
        <v>0</v>
      </c>
      <c r="I2421">
        <v>4</v>
      </c>
      <c r="J2421">
        <v>0</v>
      </c>
      <c r="K2421">
        <v>0</v>
      </c>
      <c r="L2421">
        <v>4</v>
      </c>
      <c r="M2421">
        <v>4</v>
      </c>
      <c r="N2421">
        <v>0</v>
      </c>
      <c r="O2421">
        <v>0</v>
      </c>
    </row>
    <row r="2422" spans="1:15">
      <c r="A2422" s="3" t="s">
        <v>11226</v>
      </c>
      <c r="B2422" s="3" t="s">
        <v>6901</v>
      </c>
      <c r="C2422" s="3" t="s">
        <v>11226</v>
      </c>
      <c r="D2422">
        <v>0</v>
      </c>
      <c r="E2422">
        <v>0</v>
      </c>
      <c r="F2422">
        <f t="shared" si="37"/>
        <v>12</v>
      </c>
      <c r="G2422">
        <v>5</v>
      </c>
      <c r="H2422">
        <v>0</v>
      </c>
      <c r="I2422">
        <v>7</v>
      </c>
      <c r="J2422">
        <v>0</v>
      </c>
      <c r="K2422">
        <v>0</v>
      </c>
      <c r="L2422">
        <v>5</v>
      </c>
      <c r="M2422">
        <v>5</v>
      </c>
      <c r="N2422">
        <v>0</v>
      </c>
      <c r="O2422">
        <v>2</v>
      </c>
    </row>
    <row r="2423" spans="1:15">
      <c r="A2423" s="3" t="s">
        <v>11227</v>
      </c>
      <c r="B2423" s="3" t="s">
        <v>11228</v>
      </c>
      <c r="C2423" s="3" t="s">
        <v>11227</v>
      </c>
      <c r="D2423">
        <v>0</v>
      </c>
      <c r="E2423">
        <v>0</v>
      </c>
      <c r="F2423">
        <f t="shared" si="37"/>
        <v>4</v>
      </c>
      <c r="G2423">
        <v>0</v>
      </c>
      <c r="H2423">
        <v>0</v>
      </c>
      <c r="I2423">
        <v>4</v>
      </c>
      <c r="J2423">
        <v>0</v>
      </c>
      <c r="K2423">
        <v>0</v>
      </c>
      <c r="L2423">
        <v>6</v>
      </c>
      <c r="M2423">
        <v>4</v>
      </c>
      <c r="N2423">
        <v>-2</v>
      </c>
      <c r="O2423">
        <v>0</v>
      </c>
    </row>
    <row r="2424" spans="1:15">
      <c r="A2424" s="3" t="s">
        <v>11229</v>
      </c>
      <c r="B2424" s="3" t="s">
        <v>11230</v>
      </c>
      <c r="C2424" s="3" t="s">
        <v>11229</v>
      </c>
      <c r="D2424">
        <v>0</v>
      </c>
      <c r="E2424">
        <v>0</v>
      </c>
      <c r="F2424">
        <f t="shared" si="37"/>
        <v>2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0</v>
      </c>
    </row>
    <row r="2425" spans="1:15">
      <c r="A2425" s="3" t="s">
        <v>11231</v>
      </c>
      <c r="B2425" s="3" t="s">
        <v>4486</v>
      </c>
      <c r="C2425" s="3" t="s">
        <v>11231</v>
      </c>
      <c r="D2425">
        <v>1</v>
      </c>
      <c r="E2425">
        <v>0</v>
      </c>
      <c r="F2425">
        <f t="shared" si="37"/>
        <v>2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3</v>
      </c>
      <c r="M2425">
        <v>0</v>
      </c>
      <c r="N2425">
        <v>-3</v>
      </c>
      <c r="O2425">
        <v>0</v>
      </c>
    </row>
    <row r="2426" spans="1:15">
      <c r="A2426" s="3" t="s">
        <v>11232</v>
      </c>
      <c r="B2426" s="3" t="s">
        <v>3061</v>
      </c>
      <c r="C2426" s="3" t="s">
        <v>11232</v>
      </c>
      <c r="D2426">
        <v>0</v>
      </c>
      <c r="E2426">
        <v>0</v>
      </c>
      <c r="F2426">
        <f t="shared" si="37"/>
        <v>3</v>
      </c>
      <c r="G2426">
        <v>2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0</v>
      </c>
    </row>
    <row r="2427" spans="1:15">
      <c r="A2427" s="3" t="s">
        <v>11233</v>
      </c>
      <c r="B2427" s="3" t="s">
        <v>11234</v>
      </c>
      <c r="C2427" s="3" t="s">
        <v>11233</v>
      </c>
      <c r="D2427">
        <v>0</v>
      </c>
      <c r="E2427">
        <v>0</v>
      </c>
      <c r="F2427">
        <f t="shared" si="37"/>
        <v>1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1</v>
      </c>
      <c r="N2427">
        <v>0</v>
      </c>
      <c r="O2427">
        <v>0</v>
      </c>
    </row>
    <row r="2428" spans="1:15">
      <c r="A2428" s="3" t="s">
        <v>11235</v>
      </c>
      <c r="B2428" s="3" t="s">
        <v>11236</v>
      </c>
      <c r="C2428" s="3" t="s">
        <v>11235</v>
      </c>
      <c r="D2428">
        <v>0</v>
      </c>
      <c r="E2428">
        <v>0</v>
      </c>
      <c r="F2428">
        <f t="shared" si="37"/>
        <v>15</v>
      </c>
      <c r="G2428">
        <v>5</v>
      </c>
      <c r="H2428">
        <v>1.5</v>
      </c>
      <c r="I2428">
        <v>10</v>
      </c>
      <c r="J2428">
        <v>0</v>
      </c>
      <c r="K2428">
        <v>0</v>
      </c>
      <c r="L2428">
        <v>5.8</v>
      </c>
      <c r="M2428">
        <v>-0.9</v>
      </c>
      <c r="N2428">
        <v>-6.7</v>
      </c>
      <c r="O2428">
        <v>12.4</v>
      </c>
    </row>
    <row r="2429" spans="1:15">
      <c r="A2429" s="3" t="s">
        <v>11237</v>
      </c>
      <c r="B2429" s="3" t="s">
        <v>3662</v>
      </c>
      <c r="C2429" s="3" t="s">
        <v>11237</v>
      </c>
      <c r="D2429">
        <v>0</v>
      </c>
      <c r="E2429">
        <v>0</v>
      </c>
      <c r="F2429">
        <f t="shared" si="37"/>
        <v>8</v>
      </c>
      <c r="G2429">
        <v>3</v>
      </c>
      <c r="H2429">
        <v>0</v>
      </c>
      <c r="I2429">
        <v>5</v>
      </c>
      <c r="J2429">
        <v>0</v>
      </c>
      <c r="K2429">
        <v>0</v>
      </c>
      <c r="L2429">
        <v>5</v>
      </c>
      <c r="M2429">
        <v>5</v>
      </c>
      <c r="N2429">
        <v>0</v>
      </c>
      <c r="O2429">
        <v>0</v>
      </c>
    </row>
    <row r="2430" spans="1:15">
      <c r="A2430" s="3" t="s">
        <v>11238</v>
      </c>
      <c r="B2430" s="3" t="s">
        <v>4321</v>
      </c>
      <c r="C2430" s="3" t="s">
        <v>11238</v>
      </c>
      <c r="D2430">
        <v>0</v>
      </c>
      <c r="E2430">
        <v>0</v>
      </c>
      <c r="F2430">
        <f t="shared" si="37"/>
        <v>8</v>
      </c>
      <c r="G2430">
        <v>2</v>
      </c>
      <c r="H2430">
        <v>0</v>
      </c>
      <c r="I2430">
        <v>6</v>
      </c>
      <c r="J2430">
        <v>0</v>
      </c>
      <c r="K2430">
        <v>0</v>
      </c>
      <c r="L2430">
        <v>5</v>
      </c>
      <c r="M2430">
        <v>6</v>
      </c>
      <c r="N2430">
        <v>1</v>
      </c>
      <c r="O2430">
        <v>0</v>
      </c>
    </row>
    <row r="2431" spans="1:15">
      <c r="A2431" s="3" t="s">
        <v>11239</v>
      </c>
      <c r="B2431" s="3" t="s">
        <v>3654</v>
      </c>
      <c r="C2431" s="3" t="s">
        <v>11239</v>
      </c>
      <c r="D2431">
        <v>1</v>
      </c>
      <c r="E2431">
        <v>0</v>
      </c>
      <c r="F2431">
        <f t="shared" si="37"/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s="3" t="s">
        <v>11240</v>
      </c>
      <c r="B2432" s="3" t="s">
        <v>7208</v>
      </c>
      <c r="C2432" s="3" t="s">
        <v>11240</v>
      </c>
      <c r="D2432">
        <v>0</v>
      </c>
      <c r="E2432">
        <v>0</v>
      </c>
      <c r="F2432">
        <f t="shared" si="37"/>
        <v>4</v>
      </c>
      <c r="G2432">
        <v>3</v>
      </c>
      <c r="H2432">
        <v>2</v>
      </c>
      <c r="I2432">
        <v>1</v>
      </c>
      <c r="J2432">
        <v>0</v>
      </c>
      <c r="K2432">
        <v>0</v>
      </c>
      <c r="L2432">
        <v>0</v>
      </c>
      <c r="M2432">
        <v>3</v>
      </c>
      <c r="N2432">
        <v>3</v>
      </c>
      <c r="O2432">
        <v>0</v>
      </c>
    </row>
    <row r="2433" spans="1:15">
      <c r="A2433" s="3" t="s">
        <v>11241</v>
      </c>
      <c r="B2433" s="3" t="s">
        <v>3092</v>
      </c>
      <c r="C2433" s="3" t="s">
        <v>11241</v>
      </c>
      <c r="D2433">
        <v>0</v>
      </c>
      <c r="E2433">
        <v>0</v>
      </c>
      <c r="F2433">
        <f t="shared" si="37"/>
        <v>8</v>
      </c>
      <c r="G2433">
        <v>1</v>
      </c>
      <c r="H2433">
        <v>0</v>
      </c>
      <c r="I2433">
        <v>7</v>
      </c>
      <c r="J2433">
        <v>0</v>
      </c>
      <c r="K2433">
        <v>0</v>
      </c>
      <c r="L2433">
        <v>10</v>
      </c>
      <c r="M2433">
        <v>7</v>
      </c>
      <c r="N2433">
        <v>-3</v>
      </c>
      <c r="O2433">
        <v>0</v>
      </c>
    </row>
    <row r="2434" spans="1:15">
      <c r="A2434" s="3" t="s">
        <v>11242</v>
      </c>
      <c r="B2434" s="3" t="s">
        <v>11243</v>
      </c>
      <c r="C2434" s="3" t="s">
        <v>11242</v>
      </c>
      <c r="D2434">
        <v>0</v>
      </c>
      <c r="E2434">
        <v>0</v>
      </c>
      <c r="F2434">
        <f t="shared" si="37"/>
        <v>2</v>
      </c>
      <c r="G2434">
        <v>0</v>
      </c>
      <c r="H2434">
        <v>0</v>
      </c>
      <c r="I2434">
        <v>2</v>
      </c>
      <c r="J2434">
        <v>0</v>
      </c>
      <c r="K2434">
        <v>0</v>
      </c>
      <c r="L2434">
        <v>26</v>
      </c>
      <c r="M2434">
        <v>-6</v>
      </c>
      <c r="N2434">
        <v>-32</v>
      </c>
      <c r="O2434">
        <v>8</v>
      </c>
    </row>
    <row r="2435" spans="1:15">
      <c r="A2435" s="3" t="s">
        <v>11244</v>
      </c>
      <c r="B2435" s="3" t="s">
        <v>2627</v>
      </c>
      <c r="C2435" s="3" t="s">
        <v>11244</v>
      </c>
      <c r="D2435">
        <v>0</v>
      </c>
      <c r="E2435">
        <v>9</v>
      </c>
      <c r="F2435">
        <f t="shared" ref="F2435:F2498" si="38">G2435+I2435</f>
        <v>0</v>
      </c>
      <c r="G2435">
        <v>0</v>
      </c>
      <c r="H2435">
        <v>9</v>
      </c>
      <c r="I2435">
        <v>0</v>
      </c>
      <c r="J2435">
        <v>0</v>
      </c>
      <c r="K2435">
        <v>0</v>
      </c>
      <c r="L2435">
        <v>3</v>
      </c>
      <c r="M2435">
        <v>9</v>
      </c>
      <c r="N2435">
        <v>6</v>
      </c>
      <c r="O2435">
        <v>0</v>
      </c>
    </row>
    <row r="2436" spans="1:15">
      <c r="A2436" s="3" t="s">
        <v>11245</v>
      </c>
      <c r="B2436" s="3" t="s">
        <v>2625</v>
      </c>
      <c r="C2436" s="3" t="s">
        <v>11245</v>
      </c>
      <c r="D2436">
        <v>0</v>
      </c>
      <c r="E2436">
        <v>2</v>
      </c>
      <c r="F2436">
        <f t="shared" si="38"/>
        <v>0</v>
      </c>
      <c r="G2436">
        <v>0</v>
      </c>
      <c r="H2436">
        <v>2</v>
      </c>
      <c r="I2436">
        <v>0</v>
      </c>
      <c r="J2436">
        <v>0</v>
      </c>
      <c r="K2436">
        <v>0</v>
      </c>
      <c r="L2436">
        <v>2</v>
      </c>
      <c r="M2436">
        <v>2</v>
      </c>
      <c r="N2436">
        <v>0</v>
      </c>
      <c r="O2436">
        <v>0</v>
      </c>
    </row>
    <row r="2437" spans="1:15">
      <c r="A2437" s="3" t="s">
        <v>11246</v>
      </c>
      <c r="B2437" s="3" t="s">
        <v>2623</v>
      </c>
      <c r="C2437" s="3" t="s">
        <v>11246</v>
      </c>
      <c r="D2437">
        <v>0</v>
      </c>
      <c r="E2437">
        <v>7</v>
      </c>
      <c r="F2437">
        <f t="shared" si="38"/>
        <v>0</v>
      </c>
      <c r="G2437">
        <v>0</v>
      </c>
      <c r="H2437">
        <v>7</v>
      </c>
      <c r="I2437">
        <v>0</v>
      </c>
      <c r="J2437">
        <v>0</v>
      </c>
      <c r="K2437">
        <v>0</v>
      </c>
      <c r="L2437">
        <v>7</v>
      </c>
      <c r="M2437">
        <v>-8</v>
      </c>
      <c r="N2437">
        <v>-15</v>
      </c>
      <c r="O2437">
        <v>15</v>
      </c>
    </row>
    <row r="2438" spans="1:15">
      <c r="A2438" s="3" t="s">
        <v>11247</v>
      </c>
      <c r="B2438" s="3" t="s">
        <v>4586</v>
      </c>
      <c r="C2438" s="3" t="s">
        <v>11247</v>
      </c>
      <c r="D2438">
        <v>0</v>
      </c>
      <c r="E2438">
        <v>0</v>
      </c>
      <c r="F2438">
        <f t="shared" si="38"/>
        <v>73</v>
      </c>
      <c r="G2438">
        <v>20</v>
      </c>
      <c r="H2438">
        <v>0</v>
      </c>
      <c r="I2438">
        <v>53</v>
      </c>
      <c r="J2438">
        <v>0</v>
      </c>
      <c r="K2438">
        <v>0</v>
      </c>
      <c r="L2438">
        <v>58</v>
      </c>
      <c r="M2438">
        <v>53</v>
      </c>
      <c r="N2438">
        <v>-5</v>
      </c>
      <c r="O2438">
        <v>0</v>
      </c>
    </row>
    <row r="2439" spans="1:15">
      <c r="A2439" s="3" t="s">
        <v>11248</v>
      </c>
      <c r="B2439" s="3" t="s">
        <v>7881</v>
      </c>
      <c r="C2439" s="3" t="s">
        <v>11248</v>
      </c>
      <c r="D2439">
        <v>0</v>
      </c>
      <c r="E2439">
        <v>0</v>
      </c>
      <c r="F2439">
        <f t="shared" si="38"/>
        <v>1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0</v>
      </c>
    </row>
    <row r="2440" spans="1:15">
      <c r="A2440" s="3" t="s">
        <v>11249</v>
      </c>
      <c r="B2440" s="3" t="s">
        <v>8011</v>
      </c>
      <c r="C2440" s="3" t="s">
        <v>11249</v>
      </c>
      <c r="D2440">
        <v>0</v>
      </c>
      <c r="E2440">
        <v>0</v>
      </c>
      <c r="F2440">
        <f t="shared" si="38"/>
        <v>2</v>
      </c>
      <c r="G2440">
        <v>0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2</v>
      </c>
      <c r="N2440">
        <v>2</v>
      </c>
      <c r="O2440">
        <v>0</v>
      </c>
    </row>
    <row r="2441" spans="1:15">
      <c r="A2441" s="3" t="s">
        <v>11250</v>
      </c>
      <c r="B2441" s="3" t="s">
        <v>3020</v>
      </c>
      <c r="C2441" s="3" t="s">
        <v>11250</v>
      </c>
      <c r="D2441">
        <v>1</v>
      </c>
      <c r="E2441">
        <v>0</v>
      </c>
      <c r="F2441">
        <f t="shared" si="38"/>
        <v>1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s="3" t="s">
        <v>11251</v>
      </c>
      <c r="B2442" s="3" t="s">
        <v>2028</v>
      </c>
      <c r="C2442" s="3" t="s">
        <v>11251</v>
      </c>
      <c r="D2442">
        <v>0</v>
      </c>
      <c r="E2442">
        <v>0</v>
      </c>
      <c r="F2442">
        <f t="shared" si="38"/>
        <v>1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0</v>
      </c>
    </row>
    <row r="2443" spans="1:15">
      <c r="A2443" s="3" t="s">
        <v>11252</v>
      </c>
      <c r="B2443" s="3" t="s">
        <v>2027</v>
      </c>
      <c r="C2443" s="3" t="s">
        <v>11252</v>
      </c>
      <c r="D2443">
        <v>0</v>
      </c>
      <c r="E2443">
        <v>0</v>
      </c>
      <c r="F2443">
        <f t="shared" si="38"/>
        <v>4</v>
      </c>
      <c r="G2443">
        <v>0</v>
      </c>
      <c r="H2443">
        <v>0</v>
      </c>
      <c r="I2443">
        <v>4</v>
      </c>
      <c r="J2443">
        <v>0</v>
      </c>
      <c r="K2443">
        <v>0</v>
      </c>
      <c r="L2443">
        <v>0</v>
      </c>
      <c r="M2443">
        <v>4</v>
      </c>
      <c r="N2443">
        <v>4</v>
      </c>
      <c r="O2443">
        <v>0</v>
      </c>
    </row>
    <row r="2444" spans="1:15">
      <c r="A2444" s="3" t="s">
        <v>11253</v>
      </c>
      <c r="B2444" s="3" t="s">
        <v>11254</v>
      </c>
      <c r="C2444" s="3" t="s">
        <v>11253</v>
      </c>
      <c r="D2444">
        <v>0</v>
      </c>
      <c r="E2444">
        <v>0</v>
      </c>
      <c r="F2444">
        <f t="shared" si="38"/>
        <v>1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1</v>
      </c>
      <c r="M2444">
        <v>1</v>
      </c>
      <c r="N2444">
        <v>0</v>
      </c>
      <c r="O2444">
        <v>0</v>
      </c>
    </row>
    <row r="2445" spans="1:15">
      <c r="A2445" s="3" t="s">
        <v>11255</v>
      </c>
      <c r="B2445" s="3" t="s">
        <v>11256</v>
      </c>
      <c r="C2445" s="3" t="s">
        <v>11255</v>
      </c>
      <c r="D2445">
        <v>1</v>
      </c>
      <c r="E2445">
        <v>0.7</v>
      </c>
      <c r="F2445">
        <f t="shared" si="38"/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s="3" t="s">
        <v>11257</v>
      </c>
      <c r="B2446" s="3" t="s">
        <v>2032</v>
      </c>
      <c r="C2446" s="3" t="s">
        <v>11257</v>
      </c>
      <c r="D2446">
        <v>0</v>
      </c>
      <c r="E2446">
        <v>0</v>
      </c>
      <c r="F2446">
        <f t="shared" si="38"/>
        <v>4</v>
      </c>
      <c r="G2446">
        <v>2</v>
      </c>
      <c r="H2446">
        <v>0</v>
      </c>
      <c r="I2446">
        <v>2</v>
      </c>
      <c r="J2446">
        <v>0</v>
      </c>
      <c r="K2446">
        <v>0</v>
      </c>
      <c r="L2446">
        <v>1</v>
      </c>
      <c r="M2446">
        <v>2</v>
      </c>
      <c r="N2446">
        <v>1</v>
      </c>
      <c r="O2446">
        <v>0</v>
      </c>
    </row>
    <row r="2447" spans="1:15">
      <c r="A2447" s="3" t="s">
        <v>11258</v>
      </c>
      <c r="B2447" s="3" t="s">
        <v>3126</v>
      </c>
      <c r="C2447" s="3" t="s">
        <v>11258</v>
      </c>
      <c r="D2447">
        <v>0</v>
      </c>
      <c r="E2447">
        <v>0</v>
      </c>
      <c r="F2447">
        <f t="shared" si="38"/>
        <v>12</v>
      </c>
      <c r="G2447">
        <v>5</v>
      </c>
      <c r="H2447">
        <v>0</v>
      </c>
      <c r="I2447">
        <v>7</v>
      </c>
      <c r="J2447">
        <v>0</v>
      </c>
      <c r="K2447">
        <v>0</v>
      </c>
      <c r="L2447">
        <v>8</v>
      </c>
      <c r="M2447">
        <v>7</v>
      </c>
      <c r="N2447">
        <v>-1</v>
      </c>
      <c r="O2447">
        <v>0</v>
      </c>
    </row>
    <row r="2448" spans="1:15">
      <c r="A2448" s="3" t="s">
        <v>11259</v>
      </c>
      <c r="B2448" s="3" t="s">
        <v>7979</v>
      </c>
      <c r="C2448" s="3" t="s">
        <v>11259</v>
      </c>
      <c r="D2448">
        <v>0</v>
      </c>
      <c r="E2448">
        <v>0</v>
      </c>
      <c r="F2448">
        <f t="shared" si="38"/>
        <v>4</v>
      </c>
      <c r="G2448">
        <v>0</v>
      </c>
      <c r="H2448">
        <v>0</v>
      </c>
      <c r="I2448">
        <v>4</v>
      </c>
      <c r="J2448">
        <v>0</v>
      </c>
      <c r="K2448">
        <v>0</v>
      </c>
      <c r="L2448">
        <v>0</v>
      </c>
      <c r="M2448">
        <v>4</v>
      </c>
      <c r="N2448">
        <v>4</v>
      </c>
      <c r="O2448">
        <v>0</v>
      </c>
    </row>
    <row r="2449" spans="1:15">
      <c r="A2449" s="3" t="s">
        <v>11260</v>
      </c>
      <c r="B2449" s="3" t="s">
        <v>7643</v>
      </c>
      <c r="C2449" s="3" t="s">
        <v>11260</v>
      </c>
      <c r="D2449">
        <v>0</v>
      </c>
      <c r="E2449">
        <v>0</v>
      </c>
      <c r="F2449">
        <f t="shared" si="38"/>
        <v>4</v>
      </c>
      <c r="G2449">
        <v>0</v>
      </c>
      <c r="H2449">
        <v>0</v>
      </c>
      <c r="I2449">
        <v>4</v>
      </c>
      <c r="J2449">
        <v>0</v>
      </c>
      <c r="K2449">
        <v>0</v>
      </c>
      <c r="L2449">
        <v>0</v>
      </c>
      <c r="M2449">
        <v>4</v>
      </c>
      <c r="N2449">
        <v>4</v>
      </c>
      <c r="O2449">
        <v>0</v>
      </c>
    </row>
    <row r="2450" spans="1:15">
      <c r="A2450" s="3" t="s">
        <v>11261</v>
      </c>
      <c r="B2450" s="3" t="s">
        <v>3186</v>
      </c>
      <c r="C2450" s="3" t="s">
        <v>11261</v>
      </c>
      <c r="D2450">
        <v>0</v>
      </c>
      <c r="E2450">
        <v>0</v>
      </c>
      <c r="F2450">
        <f t="shared" si="38"/>
        <v>3</v>
      </c>
      <c r="G2450">
        <v>0</v>
      </c>
      <c r="H2450">
        <v>0</v>
      </c>
      <c r="I2450">
        <v>3</v>
      </c>
      <c r="J2450">
        <v>0</v>
      </c>
      <c r="K2450">
        <v>0</v>
      </c>
      <c r="L2450">
        <v>0</v>
      </c>
      <c r="M2450">
        <v>3</v>
      </c>
      <c r="N2450">
        <v>3</v>
      </c>
      <c r="O2450">
        <v>0</v>
      </c>
    </row>
    <row r="2451" spans="1:15">
      <c r="A2451" s="3" t="s">
        <v>11262</v>
      </c>
      <c r="B2451" s="3" t="s">
        <v>7206</v>
      </c>
      <c r="C2451" s="3" t="s">
        <v>11262</v>
      </c>
      <c r="D2451">
        <v>0</v>
      </c>
      <c r="E2451">
        <v>0</v>
      </c>
      <c r="F2451">
        <f t="shared" si="38"/>
        <v>5</v>
      </c>
      <c r="G2451">
        <v>4</v>
      </c>
      <c r="H2451">
        <v>0</v>
      </c>
      <c r="I2451">
        <v>1</v>
      </c>
      <c r="J2451">
        <v>0</v>
      </c>
      <c r="K2451">
        <v>0</v>
      </c>
      <c r="L2451">
        <v>4</v>
      </c>
      <c r="M2451">
        <v>1</v>
      </c>
      <c r="N2451">
        <v>-3</v>
      </c>
      <c r="O2451">
        <v>0</v>
      </c>
    </row>
    <row r="2452" spans="1:15">
      <c r="A2452" s="3" t="s">
        <v>11263</v>
      </c>
      <c r="B2452" s="3" t="s">
        <v>4044</v>
      </c>
      <c r="C2452" s="3" t="s">
        <v>11263</v>
      </c>
      <c r="D2452">
        <v>1</v>
      </c>
      <c r="E2452">
        <v>0</v>
      </c>
      <c r="F2452">
        <f t="shared" si="38"/>
        <v>2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s="3" t="s">
        <v>11264</v>
      </c>
      <c r="B2453" s="3" t="s">
        <v>3038</v>
      </c>
      <c r="C2453" s="3" t="s">
        <v>11264</v>
      </c>
      <c r="D2453">
        <v>0</v>
      </c>
      <c r="E2453">
        <v>0</v>
      </c>
      <c r="F2453">
        <f t="shared" si="38"/>
        <v>2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0</v>
      </c>
    </row>
    <row r="2454" spans="1:15">
      <c r="A2454" s="3" t="s">
        <v>11265</v>
      </c>
      <c r="B2454" s="3" t="s">
        <v>6029</v>
      </c>
      <c r="C2454" s="3" t="s">
        <v>11265</v>
      </c>
      <c r="D2454">
        <v>0</v>
      </c>
      <c r="E2454">
        <v>1.1</v>
      </c>
      <c r="F2454">
        <f t="shared" si="38"/>
        <v>3</v>
      </c>
      <c r="G2454">
        <v>0</v>
      </c>
      <c r="H2454">
        <v>0</v>
      </c>
      <c r="I2454">
        <v>3</v>
      </c>
      <c r="J2454">
        <v>0</v>
      </c>
      <c r="K2454">
        <v>0</v>
      </c>
      <c r="L2454">
        <v>0.3</v>
      </c>
      <c r="M2454">
        <v>0.3</v>
      </c>
      <c r="N2454">
        <v>0</v>
      </c>
      <c r="O2454">
        <v>2.7</v>
      </c>
    </row>
    <row r="2455" spans="1:15">
      <c r="A2455" s="3" t="s">
        <v>11266</v>
      </c>
      <c r="B2455" s="3" t="s">
        <v>4168</v>
      </c>
      <c r="C2455" s="3" t="s">
        <v>11266</v>
      </c>
      <c r="D2455">
        <v>0</v>
      </c>
      <c r="E2455">
        <v>0</v>
      </c>
      <c r="F2455">
        <f t="shared" si="38"/>
        <v>7</v>
      </c>
      <c r="G2455">
        <v>2</v>
      </c>
      <c r="H2455">
        <v>0</v>
      </c>
      <c r="I2455">
        <v>5</v>
      </c>
      <c r="J2455">
        <v>0</v>
      </c>
      <c r="K2455">
        <v>0</v>
      </c>
      <c r="L2455">
        <v>0</v>
      </c>
      <c r="M2455">
        <v>5</v>
      </c>
      <c r="N2455">
        <v>5</v>
      </c>
      <c r="O2455">
        <v>0</v>
      </c>
    </row>
    <row r="2456" spans="1:15">
      <c r="A2456" s="3" t="s">
        <v>11267</v>
      </c>
      <c r="B2456" s="3" t="s">
        <v>11268</v>
      </c>
      <c r="C2456" s="3" t="s">
        <v>11267</v>
      </c>
      <c r="D2456">
        <v>0</v>
      </c>
      <c r="E2456">
        <v>0</v>
      </c>
      <c r="F2456">
        <f t="shared" si="38"/>
        <v>216</v>
      </c>
      <c r="G2456">
        <v>62</v>
      </c>
      <c r="H2456">
        <v>0</v>
      </c>
      <c r="I2456">
        <v>154</v>
      </c>
      <c r="J2456">
        <v>0</v>
      </c>
      <c r="K2456">
        <v>0</v>
      </c>
      <c r="L2456">
        <v>114</v>
      </c>
      <c r="M2456">
        <v>154</v>
      </c>
      <c r="N2456">
        <v>40</v>
      </c>
      <c r="O2456">
        <v>0</v>
      </c>
    </row>
    <row r="2457" spans="1:15">
      <c r="A2457" s="3" t="s">
        <v>11269</v>
      </c>
      <c r="B2457" s="3" t="s">
        <v>11270</v>
      </c>
      <c r="C2457" s="3" t="s">
        <v>11269</v>
      </c>
      <c r="D2457">
        <v>0</v>
      </c>
      <c r="E2457">
        <v>3.9</v>
      </c>
      <c r="F2457">
        <f t="shared" si="38"/>
        <v>0</v>
      </c>
      <c r="G2457">
        <v>0</v>
      </c>
      <c r="H2457">
        <v>3.9</v>
      </c>
      <c r="I2457">
        <v>0</v>
      </c>
      <c r="J2457">
        <v>0</v>
      </c>
      <c r="K2457">
        <v>0</v>
      </c>
      <c r="L2457">
        <v>0</v>
      </c>
      <c r="M2457">
        <v>3.9</v>
      </c>
      <c r="N2457">
        <v>3.9</v>
      </c>
      <c r="O2457">
        <v>0</v>
      </c>
    </row>
    <row r="2458" spans="1:15">
      <c r="A2458" s="3" t="s">
        <v>11271</v>
      </c>
      <c r="B2458" s="3" t="s">
        <v>2617</v>
      </c>
      <c r="C2458" s="3" t="s">
        <v>11271</v>
      </c>
      <c r="D2458">
        <v>0</v>
      </c>
      <c r="E2458">
        <v>2.7</v>
      </c>
      <c r="F2458">
        <f t="shared" si="38"/>
        <v>0</v>
      </c>
      <c r="G2458">
        <v>0</v>
      </c>
      <c r="H2458">
        <v>2.7</v>
      </c>
      <c r="I2458">
        <v>0</v>
      </c>
      <c r="J2458">
        <v>0</v>
      </c>
      <c r="K2458">
        <v>0</v>
      </c>
      <c r="L2458">
        <v>0</v>
      </c>
      <c r="M2458">
        <v>2.7</v>
      </c>
      <c r="N2458">
        <v>2.7</v>
      </c>
      <c r="O2458">
        <v>0</v>
      </c>
    </row>
    <row r="2459" spans="1:15">
      <c r="A2459" s="3" t="s">
        <v>11272</v>
      </c>
      <c r="B2459" s="3" t="s">
        <v>2615</v>
      </c>
      <c r="C2459" s="3" t="s">
        <v>11272</v>
      </c>
      <c r="D2459">
        <v>0</v>
      </c>
      <c r="E2459">
        <v>1.7</v>
      </c>
      <c r="F2459">
        <f t="shared" si="38"/>
        <v>0</v>
      </c>
      <c r="G2459">
        <v>0</v>
      </c>
      <c r="H2459">
        <v>1.7</v>
      </c>
      <c r="I2459">
        <v>0</v>
      </c>
      <c r="J2459">
        <v>0</v>
      </c>
      <c r="K2459">
        <v>0</v>
      </c>
      <c r="L2459">
        <v>0</v>
      </c>
      <c r="M2459">
        <v>1.7</v>
      </c>
      <c r="N2459">
        <v>1.7</v>
      </c>
      <c r="O2459">
        <v>0</v>
      </c>
    </row>
    <row r="2460" spans="1:15">
      <c r="A2460" s="3" t="s">
        <v>11273</v>
      </c>
      <c r="B2460" s="3" t="s">
        <v>8051</v>
      </c>
      <c r="C2460" s="3" t="s">
        <v>11273</v>
      </c>
      <c r="D2460">
        <v>0</v>
      </c>
      <c r="E2460">
        <v>0</v>
      </c>
      <c r="F2460">
        <f t="shared" si="38"/>
        <v>4</v>
      </c>
      <c r="G2460">
        <v>0</v>
      </c>
      <c r="H2460">
        <v>0</v>
      </c>
      <c r="I2460">
        <v>4</v>
      </c>
      <c r="J2460">
        <v>0</v>
      </c>
      <c r="K2460">
        <v>0</v>
      </c>
      <c r="L2460">
        <v>0</v>
      </c>
      <c r="M2460">
        <v>4</v>
      </c>
      <c r="N2460">
        <v>4</v>
      </c>
      <c r="O2460">
        <v>0</v>
      </c>
    </row>
    <row r="2461" spans="1:15">
      <c r="A2461" s="3" t="s">
        <v>11274</v>
      </c>
      <c r="B2461" s="3" t="s">
        <v>2023</v>
      </c>
      <c r="C2461" s="3" t="s">
        <v>11274</v>
      </c>
      <c r="D2461">
        <v>0</v>
      </c>
      <c r="E2461">
        <v>0</v>
      </c>
      <c r="F2461">
        <f t="shared" si="38"/>
        <v>4</v>
      </c>
      <c r="G2461">
        <v>0</v>
      </c>
      <c r="H2461">
        <v>0</v>
      </c>
      <c r="I2461">
        <v>4</v>
      </c>
      <c r="J2461">
        <v>0</v>
      </c>
      <c r="K2461">
        <v>0</v>
      </c>
      <c r="L2461">
        <v>4</v>
      </c>
      <c r="M2461">
        <v>4</v>
      </c>
      <c r="N2461">
        <v>0</v>
      </c>
      <c r="O2461">
        <v>0</v>
      </c>
    </row>
    <row r="2462" spans="1:15">
      <c r="A2462" s="3" t="s">
        <v>11275</v>
      </c>
      <c r="B2462" s="3" t="s">
        <v>2035</v>
      </c>
      <c r="C2462" s="3" t="s">
        <v>11275</v>
      </c>
      <c r="D2462">
        <v>0</v>
      </c>
      <c r="E2462">
        <v>0</v>
      </c>
      <c r="F2462">
        <f t="shared" si="38"/>
        <v>12</v>
      </c>
      <c r="G2462">
        <v>1</v>
      </c>
      <c r="H2462">
        <v>0</v>
      </c>
      <c r="I2462">
        <v>11</v>
      </c>
      <c r="J2462">
        <v>0</v>
      </c>
      <c r="K2462">
        <v>0</v>
      </c>
      <c r="L2462">
        <v>3</v>
      </c>
      <c r="M2462">
        <v>3</v>
      </c>
      <c r="N2462">
        <v>0</v>
      </c>
      <c r="O2462">
        <v>8</v>
      </c>
    </row>
    <row r="2463" spans="1:15">
      <c r="A2463" s="3" t="s">
        <v>11276</v>
      </c>
      <c r="B2463" s="3" t="s">
        <v>7315</v>
      </c>
      <c r="C2463" s="3" t="s">
        <v>11276</v>
      </c>
      <c r="D2463">
        <v>1</v>
      </c>
      <c r="E2463">
        <v>0</v>
      </c>
      <c r="F2463">
        <f t="shared" si="38"/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s="3" t="s">
        <v>11277</v>
      </c>
      <c r="B2464" s="3" t="s">
        <v>2007</v>
      </c>
      <c r="C2464" s="3" t="s">
        <v>11277</v>
      </c>
      <c r="D2464">
        <v>0</v>
      </c>
      <c r="E2464">
        <v>0</v>
      </c>
      <c r="F2464">
        <f t="shared" si="38"/>
        <v>9</v>
      </c>
      <c r="G2464">
        <v>0</v>
      </c>
      <c r="H2464">
        <v>0</v>
      </c>
      <c r="I2464">
        <v>9</v>
      </c>
      <c r="J2464">
        <v>0</v>
      </c>
      <c r="K2464">
        <v>0</v>
      </c>
      <c r="L2464">
        <v>2</v>
      </c>
      <c r="M2464">
        <v>4</v>
      </c>
      <c r="N2464">
        <v>2</v>
      </c>
      <c r="O2464">
        <v>5</v>
      </c>
    </row>
    <row r="2465" spans="1:15">
      <c r="A2465" s="3" t="s">
        <v>11278</v>
      </c>
      <c r="B2465" s="3" t="s">
        <v>8053</v>
      </c>
      <c r="C2465" s="3" t="s">
        <v>11278</v>
      </c>
      <c r="D2465">
        <v>0</v>
      </c>
      <c r="E2465">
        <v>0</v>
      </c>
      <c r="F2465">
        <f t="shared" si="38"/>
        <v>3</v>
      </c>
      <c r="G2465">
        <v>0</v>
      </c>
      <c r="H2465">
        <v>0</v>
      </c>
      <c r="I2465">
        <v>3</v>
      </c>
      <c r="J2465">
        <v>0</v>
      </c>
      <c r="K2465">
        <v>0</v>
      </c>
      <c r="L2465">
        <v>0</v>
      </c>
      <c r="M2465">
        <v>3</v>
      </c>
      <c r="N2465">
        <v>3</v>
      </c>
      <c r="O2465">
        <v>0</v>
      </c>
    </row>
    <row r="2466" spans="1:15">
      <c r="A2466" s="3" t="s">
        <v>11279</v>
      </c>
      <c r="B2466" s="3" t="s">
        <v>7809</v>
      </c>
      <c r="C2466" s="3" t="s">
        <v>11279</v>
      </c>
      <c r="D2466">
        <v>0</v>
      </c>
      <c r="E2466">
        <v>0</v>
      </c>
      <c r="F2466">
        <f t="shared" si="38"/>
        <v>3</v>
      </c>
      <c r="G2466">
        <v>0</v>
      </c>
      <c r="H2466">
        <v>0</v>
      </c>
      <c r="I2466">
        <v>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3</v>
      </c>
    </row>
    <row r="2467" spans="1:15">
      <c r="A2467" s="3" t="s">
        <v>11280</v>
      </c>
      <c r="B2467" s="3" t="s">
        <v>2883</v>
      </c>
      <c r="C2467" s="3" t="s">
        <v>11280</v>
      </c>
      <c r="D2467">
        <v>1</v>
      </c>
      <c r="E2467">
        <v>0</v>
      </c>
      <c r="F2467">
        <f t="shared" si="38"/>
        <v>2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s="3" t="s">
        <v>11281</v>
      </c>
      <c r="B2468" s="3" t="s">
        <v>1939</v>
      </c>
      <c r="C2468" s="3" t="s">
        <v>11281</v>
      </c>
      <c r="D2468">
        <v>0</v>
      </c>
      <c r="E2468">
        <v>0</v>
      </c>
      <c r="F2468">
        <f t="shared" si="38"/>
        <v>2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0</v>
      </c>
    </row>
    <row r="2469" spans="1:15">
      <c r="A2469" s="3" t="s">
        <v>11282</v>
      </c>
      <c r="B2469" s="3" t="s">
        <v>2847</v>
      </c>
      <c r="C2469" s="3" t="s">
        <v>11282</v>
      </c>
      <c r="D2469">
        <v>1</v>
      </c>
      <c r="E2469">
        <v>0</v>
      </c>
      <c r="F2469">
        <f t="shared" si="38"/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s="3" t="s">
        <v>11283</v>
      </c>
      <c r="B2470" s="3" t="s">
        <v>11284</v>
      </c>
      <c r="C2470" s="3" t="s">
        <v>11283</v>
      </c>
      <c r="D2470">
        <v>0</v>
      </c>
      <c r="E2470">
        <v>0</v>
      </c>
      <c r="F2470">
        <f t="shared" si="38"/>
        <v>6</v>
      </c>
      <c r="G2470">
        <v>0</v>
      </c>
      <c r="H2470">
        <v>0</v>
      </c>
      <c r="I2470">
        <v>6</v>
      </c>
      <c r="J2470">
        <v>0</v>
      </c>
      <c r="K2470">
        <v>0</v>
      </c>
      <c r="L2470">
        <v>0</v>
      </c>
      <c r="M2470">
        <v>1.2</v>
      </c>
      <c r="N2470">
        <v>1.2</v>
      </c>
      <c r="O2470">
        <v>4.8</v>
      </c>
    </row>
    <row r="2471" spans="1:15">
      <c r="A2471" s="3" t="s">
        <v>11285</v>
      </c>
      <c r="B2471" s="3" t="s">
        <v>2881</v>
      </c>
      <c r="C2471" s="3" t="s">
        <v>11285</v>
      </c>
      <c r="D2471">
        <v>1</v>
      </c>
      <c r="E2471">
        <v>0</v>
      </c>
      <c r="F2471">
        <f t="shared" si="38"/>
        <v>1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s="3" t="s">
        <v>11286</v>
      </c>
      <c r="B2472" s="3" t="s">
        <v>1954</v>
      </c>
      <c r="C2472" s="3" t="s">
        <v>11286</v>
      </c>
      <c r="D2472">
        <v>0</v>
      </c>
      <c r="E2472">
        <v>0</v>
      </c>
      <c r="F2472">
        <f t="shared" si="38"/>
        <v>2</v>
      </c>
      <c r="G2472">
        <v>0</v>
      </c>
      <c r="H2472">
        <v>0</v>
      </c>
      <c r="I2472">
        <v>2</v>
      </c>
      <c r="J2472">
        <v>0</v>
      </c>
      <c r="K2472">
        <v>0</v>
      </c>
      <c r="L2472">
        <v>2</v>
      </c>
      <c r="M2472">
        <v>2</v>
      </c>
      <c r="N2472">
        <v>0</v>
      </c>
      <c r="O2472">
        <v>0</v>
      </c>
    </row>
    <row r="2473" spans="1:15">
      <c r="A2473" s="3" t="s">
        <v>11287</v>
      </c>
      <c r="B2473" s="3" t="s">
        <v>11288</v>
      </c>
      <c r="C2473" s="3" t="s">
        <v>11287</v>
      </c>
      <c r="D2473">
        <v>0</v>
      </c>
      <c r="E2473">
        <v>0</v>
      </c>
      <c r="F2473">
        <f t="shared" si="38"/>
        <v>3</v>
      </c>
      <c r="G2473">
        <v>0</v>
      </c>
      <c r="H2473">
        <v>0</v>
      </c>
      <c r="I2473">
        <v>3</v>
      </c>
      <c r="J2473">
        <v>0</v>
      </c>
      <c r="K2473">
        <v>0</v>
      </c>
      <c r="L2473">
        <v>0</v>
      </c>
      <c r="M2473">
        <v>1.4</v>
      </c>
      <c r="N2473">
        <v>1.4</v>
      </c>
      <c r="O2473">
        <v>1.6</v>
      </c>
    </row>
    <row r="2474" spans="1:15">
      <c r="A2474" s="3" t="s">
        <v>11289</v>
      </c>
      <c r="B2474" s="3" t="s">
        <v>11290</v>
      </c>
      <c r="C2474" s="3" t="s">
        <v>11289</v>
      </c>
      <c r="D2474">
        <v>0</v>
      </c>
      <c r="E2474">
        <v>0</v>
      </c>
      <c r="F2474">
        <f t="shared" si="38"/>
        <v>3</v>
      </c>
      <c r="G2474">
        <v>0</v>
      </c>
      <c r="H2474">
        <v>0</v>
      </c>
      <c r="I2474">
        <v>3</v>
      </c>
      <c r="J2474">
        <v>0</v>
      </c>
      <c r="K2474">
        <v>0</v>
      </c>
      <c r="L2474">
        <v>0</v>
      </c>
      <c r="M2474">
        <v>1.2</v>
      </c>
      <c r="N2474">
        <v>1.2</v>
      </c>
      <c r="O2474">
        <v>1.8</v>
      </c>
    </row>
    <row r="2475" spans="1:15">
      <c r="A2475" s="3" t="s">
        <v>11291</v>
      </c>
      <c r="B2475" s="3" t="s">
        <v>11292</v>
      </c>
      <c r="C2475" s="3" t="s">
        <v>11291</v>
      </c>
      <c r="D2475">
        <v>0</v>
      </c>
      <c r="E2475">
        <v>0</v>
      </c>
      <c r="F2475">
        <f t="shared" si="38"/>
        <v>3</v>
      </c>
      <c r="G2475">
        <v>0</v>
      </c>
      <c r="H2475">
        <v>0</v>
      </c>
      <c r="I2475">
        <v>3</v>
      </c>
      <c r="J2475">
        <v>0</v>
      </c>
      <c r="K2475">
        <v>0</v>
      </c>
      <c r="L2475">
        <v>0</v>
      </c>
      <c r="M2475">
        <v>0.6</v>
      </c>
      <c r="N2475">
        <v>0.6</v>
      </c>
      <c r="O2475">
        <v>2.4</v>
      </c>
    </row>
    <row r="2476" spans="1:15">
      <c r="A2476" s="3" t="s">
        <v>11293</v>
      </c>
      <c r="B2476" s="3" t="s">
        <v>7807</v>
      </c>
      <c r="C2476" s="3" t="s">
        <v>11293</v>
      </c>
      <c r="D2476">
        <v>0</v>
      </c>
      <c r="E2476">
        <v>0</v>
      </c>
      <c r="F2476">
        <f t="shared" si="38"/>
        <v>1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1</v>
      </c>
      <c r="O2476">
        <v>0</v>
      </c>
    </row>
    <row r="2477" spans="1:15">
      <c r="A2477" s="3" t="s">
        <v>11294</v>
      </c>
      <c r="B2477" s="3" t="s">
        <v>4042</v>
      </c>
      <c r="C2477" s="3" t="s">
        <v>11294</v>
      </c>
      <c r="D2477">
        <v>1</v>
      </c>
      <c r="E2477">
        <v>0</v>
      </c>
      <c r="F2477">
        <f t="shared" si="38"/>
        <v>4</v>
      </c>
      <c r="G2477">
        <v>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s="3" t="s">
        <v>11295</v>
      </c>
      <c r="B2478" s="3" t="s">
        <v>8045</v>
      </c>
      <c r="C2478" s="3" t="s">
        <v>11295</v>
      </c>
      <c r="D2478">
        <v>0</v>
      </c>
      <c r="E2478">
        <v>0</v>
      </c>
      <c r="F2478">
        <f t="shared" si="38"/>
        <v>3</v>
      </c>
      <c r="G2478">
        <v>0</v>
      </c>
      <c r="H2478">
        <v>0</v>
      </c>
      <c r="I2478">
        <v>3</v>
      </c>
      <c r="J2478">
        <v>0</v>
      </c>
      <c r="K2478">
        <v>0</v>
      </c>
      <c r="L2478">
        <v>10</v>
      </c>
      <c r="M2478">
        <v>3</v>
      </c>
      <c r="N2478">
        <v>-7</v>
      </c>
      <c r="O2478">
        <v>0</v>
      </c>
    </row>
    <row r="2479" spans="1:15">
      <c r="A2479" s="3" t="s">
        <v>11296</v>
      </c>
      <c r="B2479" s="3" t="s">
        <v>8047</v>
      </c>
      <c r="C2479" s="3" t="s">
        <v>11296</v>
      </c>
      <c r="D2479">
        <v>0</v>
      </c>
      <c r="E2479">
        <v>0</v>
      </c>
      <c r="F2479">
        <f t="shared" si="38"/>
        <v>1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1</v>
      </c>
      <c r="M2479">
        <v>1</v>
      </c>
      <c r="N2479">
        <v>0</v>
      </c>
      <c r="O2479">
        <v>0</v>
      </c>
    </row>
    <row r="2480" spans="1:15">
      <c r="A2480" s="3" t="s">
        <v>11297</v>
      </c>
      <c r="B2480" s="3" t="s">
        <v>8049</v>
      </c>
      <c r="C2480" s="3" t="s">
        <v>11297</v>
      </c>
      <c r="D2480">
        <v>0</v>
      </c>
      <c r="E2480">
        <v>0</v>
      </c>
      <c r="F2480">
        <f t="shared" si="38"/>
        <v>1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1</v>
      </c>
      <c r="M2480">
        <v>1</v>
      </c>
      <c r="N2480">
        <v>0</v>
      </c>
      <c r="O2480">
        <v>0</v>
      </c>
    </row>
    <row r="2481" spans="1:15">
      <c r="A2481" s="3" t="s">
        <v>11298</v>
      </c>
      <c r="B2481" s="3" t="s">
        <v>3653</v>
      </c>
      <c r="C2481" s="3" t="s">
        <v>11298</v>
      </c>
      <c r="D2481">
        <v>1</v>
      </c>
      <c r="E2481">
        <v>0</v>
      </c>
      <c r="F2481">
        <f t="shared" si="38"/>
        <v>1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s="3" t="s">
        <v>11299</v>
      </c>
      <c r="B2482" s="3" t="s">
        <v>3652</v>
      </c>
      <c r="C2482" s="3" t="s">
        <v>11299</v>
      </c>
      <c r="D2482">
        <v>1</v>
      </c>
      <c r="E2482">
        <v>0</v>
      </c>
      <c r="F2482">
        <f t="shared" si="38"/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s="3" t="s">
        <v>11300</v>
      </c>
      <c r="B2483" s="3" t="s">
        <v>3651</v>
      </c>
      <c r="C2483" s="3" t="s">
        <v>11300</v>
      </c>
      <c r="D2483">
        <v>1</v>
      </c>
      <c r="E2483">
        <v>0</v>
      </c>
      <c r="F2483">
        <f t="shared" si="38"/>
        <v>2</v>
      </c>
      <c r="G2483">
        <v>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s="3" t="s">
        <v>11301</v>
      </c>
      <c r="B2484" s="3" t="s">
        <v>3650</v>
      </c>
      <c r="C2484" s="3" t="s">
        <v>11301</v>
      </c>
      <c r="D2484">
        <v>1</v>
      </c>
      <c r="E2484">
        <v>0</v>
      </c>
      <c r="F2484">
        <f t="shared" si="38"/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-1</v>
      </c>
      <c r="O2484">
        <v>0</v>
      </c>
    </row>
    <row r="2485" spans="1:15">
      <c r="A2485" s="3" t="s">
        <v>11302</v>
      </c>
      <c r="B2485" s="3" t="s">
        <v>6027</v>
      </c>
      <c r="C2485" s="3" t="s">
        <v>11302</v>
      </c>
      <c r="D2485">
        <v>0</v>
      </c>
      <c r="E2485">
        <v>3</v>
      </c>
      <c r="F2485">
        <f t="shared" si="38"/>
        <v>0</v>
      </c>
      <c r="G2485">
        <v>0</v>
      </c>
      <c r="H2485">
        <v>3</v>
      </c>
      <c r="I2485">
        <v>0</v>
      </c>
      <c r="J2485">
        <v>0</v>
      </c>
      <c r="K2485">
        <v>0</v>
      </c>
      <c r="L2485">
        <v>2</v>
      </c>
      <c r="M2485">
        <v>2</v>
      </c>
      <c r="N2485">
        <v>0</v>
      </c>
      <c r="O2485">
        <v>1</v>
      </c>
    </row>
    <row r="2486" spans="1:15">
      <c r="A2486" s="3" t="s">
        <v>11303</v>
      </c>
      <c r="B2486" s="3" t="s">
        <v>11304</v>
      </c>
      <c r="C2486" s="3" t="s">
        <v>11303</v>
      </c>
      <c r="D2486">
        <v>0</v>
      </c>
      <c r="E2486">
        <v>0</v>
      </c>
      <c r="F2486">
        <f t="shared" si="38"/>
        <v>5</v>
      </c>
      <c r="G2486">
        <v>0</v>
      </c>
      <c r="H2486">
        <v>0</v>
      </c>
      <c r="I2486">
        <v>5</v>
      </c>
      <c r="J2486">
        <v>0</v>
      </c>
      <c r="K2486">
        <v>0</v>
      </c>
      <c r="L2486">
        <v>2</v>
      </c>
      <c r="M2486">
        <v>5</v>
      </c>
      <c r="N2486">
        <v>3</v>
      </c>
      <c r="O2486">
        <v>0</v>
      </c>
    </row>
    <row r="2487" spans="1:15">
      <c r="A2487" s="3" t="s">
        <v>11305</v>
      </c>
      <c r="B2487" s="3" t="s">
        <v>11306</v>
      </c>
      <c r="C2487" s="3" t="s">
        <v>11305</v>
      </c>
      <c r="D2487">
        <v>0</v>
      </c>
      <c r="E2487">
        <v>0</v>
      </c>
      <c r="F2487">
        <f t="shared" si="38"/>
        <v>2</v>
      </c>
      <c r="G2487">
        <v>0</v>
      </c>
      <c r="H2487">
        <v>0</v>
      </c>
      <c r="I2487">
        <v>2</v>
      </c>
      <c r="J2487">
        <v>0</v>
      </c>
      <c r="K2487">
        <v>0</v>
      </c>
      <c r="L2487">
        <v>1</v>
      </c>
      <c r="M2487">
        <v>2</v>
      </c>
      <c r="N2487">
        <v>1</v>
      </c>
      <c r="O2487">
        <v>0</v>
      </c>
    </row>
    <row r="2488" spans="1:15">
      <c r="A2488" s="3" t="s">
        <v>11307</v>
      </c>
      <c r="B2488" s="3" t="s">
        <v>11308</v>
      </c>
      <c r="C2488" s="3" t="s">
        <v>11307</v>
      </c>
      <c r="D2488">
        <v>0</v>
      </c>
      <c r="E2488">
        <v>0</v>
      </c>
      <c r="F2488">
        <f t="shared" si="38"/>
        <v>28</v>
      </c>
      <c r="G2488">
        <v>11</v>
      </c>
      <c r="H2488">
        <v>0</v>
      </c>
      <c r="I2488">
        <v>17</v>
      </c>
      <c r="J2488">
        <v>0</v>
      </c>
      <c r="K2488">
        <v>0</v>
      </c>
      <c r="L2488">
        <v>10</v>
      </c>
      <c r="M2488">
        <v>17</v>
      </c>
      <c r="N2488">
        <v>7</v>
      </c>
      <c r="O2488">
        <v>0</v>
      </c>
    </row>
    <row r="2489" spans="1:15">
      <c r="A2489" s="3" t="s">
        <v>11309</v>
      </c>
      <c r="B2489" s="3" t="s">
        <v>11310</v>
      </c>
      <c r="C2489" s="3" t="s">
        <v>11309</v>
      </c>
      <c r="D2489">
        <v>0</v>
      </c>
      <c r="E2489">
        <v>10</v>
      </c>
      <c r="F2489">
        <f t="shared" si="38"/>
        <v>3</v>
      </c>
      <c r="G2489">
        <v>0</v>
      </c>
      <c r="H2489">
        <v>10</v>
      </c>
      <c r="I2489">
        <v>3</v>
      </c>
      <c r="J2489">
        <v>0</v>
      </c>
      <c r="K2489">
        <v>0</v>
      </c>
      <c r="L2489">
        <v>4</v>
      </c>
      <c r="M2489">
        <v>13</v>
      </c>
      <c r="N2489">
        <v>9</v>
      </c>
      <c r="O2489">
        <v>0</v>
      </c>
    </row>
    <row r="2490" spans="1:15">
      <c r="A2490" s="3" t="s">
        <v>11311</v>
      </c>
      <c r="B2490" s="3" t="s">
        <v>11312</v>
      </c>
      <c r="C2490" s="3" t="s">
        <v>11311</v>
      </c>
      <c r="D2490">
        <v>0</v>
      </c>
      <c r="E2490">
        <v>0</v>
      </c>
      <c r="F2490">
        <f t="shared" si="38"/>
        <v>7</v>
      </c>
      <c r="G2490">
        <v>2</v>
      </c>
      <c r="H2490">
        <v>0</v>
      </c>
      <c r="I2490">
        <v>5</v>
      </c>
      <c r="J2490">
        <v>0</v>
      </c>
      <c r="K2490">
        <v>0</v>
      </c>
      <c r="L2490">
        <v>7</v>
      </c>
      <c r="M2490">
        <v>5</v>
      </c>
      <c r="N2490">
        <v>-2</v>
      </c>
      <c r="O2490">
        <v>0</v>
      </c>
    </row>
    <row r="2491" spans="1:15">
      <c r="A2491" s="3" t="s">
        <v>11313</v>
      </c>
      <c r="B2491" s="3" t="s">
        <v>11314</v>
      </c>
      <c r="C2491" s="3" t="s">
        <v>11313</v>
      </c>
      <c r="D2491">
        <v>0</v>
      </c>
      <c r="E2491">
        <v>0</v>
      </c>
      <c r="F2491">
        <f t="shared" si="38"/>
        <v>5</v>
      </c>
      <c r="G2491">
        <v>1</v>
      </c>
      <c r="H2491">
        <v>0</v>
      </c>
      <c r="I2491">
        <v>4</v>
      </c>
      <c r="J2491">
        <v>0</v>
      </c>
      <c r="K2491">
        <v>0</v>
      </c>
      <c r="L2491">
        <v>2</v>
      </c>
      <c r="M2491">
        <v>4</v>
      </c>
      <c r="N2491">
        <v>2</v>
      </c>
      <c r="O2491">
        <v>0</v>
      </c>
    </row>
    <row r="2492" spans="1:15">
      <c r="A2492" s="3" t="s">
        <v>11315</v>
      </c>
      <c r="B2492" s="3" t="s">
        <v>4572</v>
      </c>
      <c r="C2492" s="3" t="s">
        <v>11315</v>
      </c>
      <c r="D2492">
        <v>0</v>
      </c>
      <c r="E2492">
        <v>0</v>
      </c>
      <c r="F2492">
        <f t="shared" si="38"/>
        <v>17</v>
      </c>
      <c r="G2492">
        <v>5</v>
      </c>
      <c r="H2492">
        <v>0</v>
      </c>
      <c r="I2492">
        <v>12</v>
      </c>
      <c r="J2492">
        <v>0</v>
      </c>
      <c r="K2492">
        <v>0</v>
      </c>
      <c r="L2492">
        <v>9</v>
      </c>
      <c r="M2492">
        <v>12</v>
      </c>
      <c r="N2492">
        <v>3</v>
      </c>
      <c r="O2492">
        <v>0</v>
      </c>
    </row>
    <row r="2493" spans="1:15">
      <c r="A2493" s="3" t="s">
        <v>11316</v>
      </c>
      <c r="B2493" s="3" t="s">
        <v>6929</v>
      </c>
      <c r="C2493" s="3" t="s">
        <v>11316</v>
      </c>
      <c r="D2493">
        <v>0</v>
      </c>
      <c r="E2493">
        <v>0</v>
      </c>
      <c r="F2493">
        <f t="shared" si="38"/>
        <v>5</v>
      </c>
      <c r="G2493">
        <v>5</v>
      </c>
      <c r="H2493">
        <v>5</v>
      </c>
      <c r="I2493">
        <v>0</v>
      </c>
      <c r="J2493">
        <v>0</v>
      </c>
      <c r="K2493">
        <v>0</v>
      </c>
      <c r="L2493">
        <v>1.2</v>
      </c>
      <c r="M2493">
        <v>0</v>
      </c>
      <c r="N2493">
        <v>-1.2</v>
      </c>
      <c r="O2493">
        <v>5</v>
      </c>
    </row>
    <row r="2494" spans="1:15">
      <c r="A2494" s="3" t="s">
        <v>11317</v>
      </c>
      <c r="B2494" s="3" t="s">
        <v>11318</v>
      </c>
      <c r="C2494" s="3" t="s">
        <v>11317</v>
      </c>
      <c r="D2494">
        <v>0</v>
      </c>
      <c r="E2494">
        <v>0</v>
      </c>
      <c r="F2494">
        <f t="shared" si="38"/>
        <v>1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3</v>
      </c>
      <c r="M2494">
        <v>1</v>
      </c>
      <c r="N2494">
        <v>-2</v>
      </c>
      <c r="O2494">
        <v>0</v>
      </c>
    </row>
    <row r="2495" spans="1:15">
      <c r="A2495" s="3" t="s">
        <v>11319</v>
      </c>
      <c r="B2495" s="3" t="s">
        <v>6925</v>
      </c>
      <c r="C2495" s="3" t="s">
        <v>11319</v>
      </c>
      <c r="D2495">
        <v>0</v>
      </c>
      <c r="E2495">
        <v>0</v>
      </c>
      <c r="F2495">
        <f t="shared" si="38"/>
        <v>6</v>
      </c>
      <c r="G2495">
        <v>6</v>
      </c>
      <c r="H2495">
        <v>6</v>
      </c>
      <c r="I2495">
        <v>0</v>
      </c>
      <c r="J2495">
        <v>0</v>
      </c>
      <c r="K2495">
        <v>0</v>
      </c>
      <c r="L2495">
        <v>2.6</v>
      </c>
      <c r="M2495">
        <v>2</v>
      </c>
      <c r="N2495">
        <v>-0.6</v>
      </c>
      <c r="O2495">
        <v>4</v>
      </c>
    </row>
    <row r="2496" spans="1:15">
      <c r="A2496" s="3" t="s">
        <v>11320</v>
      </c>
      <c r="B2496" s="3" t="s">
        <v>6927</v>
      </c>
      <c r="C2496" s="3" t="s">
        <v>11320</v>
      </c>
      <c r="D2496">
        <v>1</v>
      </c>
      <c r="E2496">
        <v>0</v>
      </c>
      <c r="F2496">
        <f t="shared" si="38"/>
        <v>2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-1</v>
      </c>
      <c r="O2496">
        <v>0</v>
      </c>
    </row>
    <row r="2497" spans="1:15">
      <c r="A2497" s="3" t="s">
        <v>11321</v>
      </c>
      <c r="B2497" s="3" t="s">
        <v>11322</v>
      </c>
      <c r="C2497" s="3" t="s">
        <v>11321</v>
      </c>
      <c r="D2497">
        <v>0</v>
      </c>
      <c r="E2497">
        <v>0</v>
      </c>
      <c r="F2497">
        <f t="shared" si="38"/>
        <v>15</v>
      </c>
      <c r="G2497">
        <v>5</v>
      </c>
      <c r="H2497">
        <v>1.4</v>
      </c>
      <c r="I2497">
        <v>10</v>
      </c>
      <c r="J2497">
        <v>0</v>
      </c>
      <c r="K2497">
        <v>0</v>
      </c>
      <c r="L2497">
        <v>3</v>
      </c>
      <c r="M2497">
        <v>0.8</v>
      </c>
      <c r="N2497">
        <v>-2.2</v>
      </c>
      <c r="O2497">
        <v>10.6</v>
      </c>
    </row>
    <row r="2498" spans="1:15">
      <c r="A2498" s="3" t="s">
        <v>11323</v>
      </c>
      <c r="B2498" s="3" t="s">
        <v>2960</v>
      </c>
      <c r="C2498" s="3" t="s">
        <v>11323</v>
      </c>
      <c r="D2498">
        <v>0</v>
      </c>
      <c r="E2498">
        <v>0</v>
      </c>
      <c r="F2498">
        <f t="shared" si="38"/>
        <v>2</v>
      </c>
      <c r="G2498">
        <v>0</v>
      </c>
      <c r="H2498">
        <v>0</v>
      </c>
      <c r="I2498">
        <v>2</v>
      </c>
      <c r="J2498">
        <v>0</v>
      </c>
      <c r="K2498">
        <v>0</v>
      </c>
      <c r="L2498">
        <v>0</v>
      </c>
      <c r="M2498">
        <v>2</v>
      </c>
      <c r="N2498">
        <v>2</v>
      </c>
      <c r="O2498">
        <v>0</v>
      </c>
    </row>
    <row r="2499" spans="1:15">
      <c r="A2499" s="3" t="s">
        <v>11324</v>
      </c>
      <c r="B2499" s="3" t="s">
        <v>7871</v>
      </c>
      <c r="C2499" s="3" t="s">
        <v>11324</v>
      </c>
      <c r="D2499">
        <v>0</v>
      </c>
      <c r="E2499">
        <v>0</v>
      </c>
      <c r="F2499">
        <f t="shared" ref="F2499:F2562" si="39">G2499+I2499</f>
        <v>5</v>
      </c>
      <c r="G2499">
        <v>0</v>
      </c>
      <c r="H2499">
        <v>0</v>
      </c>
      <c r="I2499">
        <v>5</v>
      </c>
      <c r="J2499">
        <v>0</v>
      </c>
      <c r="K2499">
        <v>0</v>
      </c>
      <c r="L2499">
        <v>0</v>
      </c>
      <c r="M2499">
        <v>2</v>
      </c>
      <c r="N2499">
        <v>2</v>
      </c>
      <c r="O2499">
        <v>3</v>
      </c>
    </row>
    <row r="2500" spans="1:15">
      <c r="A2500" s="3" t="s">
        <v>11325</v>
      </c>
      <c r="B2500" s="3" t="s">
        <v>2613</v>
      </c>
      <c r="C2500" s="3" t="s">
        <v>11325</v>
      </c>
      <c r="D2500">
        <v>0</v>
      </c>
      <c r="E2500">
        <v>13</v>
      </c>
      <c r="F2500">
        <f t="shared" si="39"/>
        <v>30</v>
      </c>
      <c r="G2500">
        <v>0</v>
      </c>
      <c r="H2500">
        <v>7</v>
      </c>
      <c r="I2500">
        <v>30</v>
      </c>
      <c r="J2500">
        <v>0</v>
      </c>
      <c r="K2500">
        <v>0</v>
      </c>
      <c r="L2500">
        <v>2</v>
      </c>
      <c r="M2500">
        <v>0</v>
      </c>
      <c r="N2500">
        <v>-2</v>
      </c>
      <c r="O2500">
        <v>37</v>
      </c>
    </row>
    <row r="2501" spans="1:15">
      <c r="A2501" s="3" t="s">
        <v>11326</v>
      </c>
      <c r="B2501" s="3" t="s">
        <v>2926</v>
      </c>
      <c r="C2501" s="3" t="s">
        <v>11326</v>
      </c>
      <c r="D2501">
        <v>0</v>
      </c>
      <c r="E2501">
        <v>0</v>
      </c>
      <c r="F2501">
        <f t="shared" si="39"/>
        <v>20</v>
      </c>
      <c r="G2501">
        <v>0</v>
      </c>
      <c r="H2501">
        <v>0</v>
      </c>
      <c r="I2501">
        <v>20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20</v>
      </c>
    </row>
    <row r="2502" spans="1:15">
      <c r="A2502" s="3" t="s">
        <v>11327</v>
      </c>
      <c r="B2502" s="3" t="s">
        <v>8043</v>
      </c>
      <c r="C2502" s="3" t="s">
        <v>11327</v>
      </c>
      <c r="D2502">
        <v>0</v>
      </c>
      <c r="E2502">
        <v>0</v>
      </c>
      <c r="F2502">
        <f t="shared" si="39"/>
        <v>3</v>
      </c>
      <c r="G2502">
        <v>0</v>
      </c>
      <c r="H2502">
        <v>0</v>
      </c>
      <c r="I2502">
        <v>3</v>
      </c>
      <c r="J2502">
        <v>0</v>
      </c>
      <c r="K2502">
        <v>0</v>
      </c>
      <c r="L2502">
        <v>0</v>
      </c>
      <c r="M2502">
        <v>3</v>
      </c>
      <c r="N2502">
        <v>3</v>
      </c>
      <c r="O2502">
        <v>0</v>
      </c>
    </row>
    <row r="2503" spans="1:15">
      <c r="A2503" s="3" t="s">
        <v>11328</v>
      </c>
      <c r="B2503" s="3" t="s">
        <v>2611</v>
      </c>
      <c r="C2503" s="3" t="s">
        <v>11328</v>
      </c>
      <c r="D2503">
        <v>0</v>
      </c>
      <c r="E2503">
        <v>0</v>
      </c>
      <c r="F2503">
        <f t="shared" si="39"/>
        <v>2</v>
      </c>
      <c r="G2503">
        <v>0</v>
      </c>
      <c r="H2503">
        <v>0</v>
      </c>
      <c r="I2503">
        <v>2</v>
      </c>
      <c r="J2503">
        <v>0</v>
      </c>
      <c r="K2503">
        <v>0</v>
      </c>
      <c r="L2503">
        <v>0</v>
      </c>
      <c r="M2503">
        <v>2</v>
      </c>
      <c r="N2503">
        <v>2</v>
      </c>
      <c r="O2503">
        <v>0</v>
      </c>
    </row>
    <row r="2504" spans="1:15">
      <c r="A2504" s="3" t="s">
        <v>11329</v>
      </c>
      <c r="B2504" s="3" t="s">
        <v>6019</v>
      </c>
      <c r="C2504" s="3" t="s">
        <v>11329</v>
      </c>
      <c r="D2504">
        <v>0</v>
      </c>
      <c r="E2504">
        <v>3</v>
      </c>
      <c r="F2504">
        <f t="shared" si="39"/>
        <v>0</v>
      </c>
      <c r="G2504">
        <v>0</v>
      </c>
      <c r="H2504">
        <v>3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</v>
      </c>
    </row>
    <row r="2505" spans="1:15">
      <c r="A2505" s="3" t="s">
        <v>11330</v>
      </c>
      <c r="B2505" s="3" t="s">
        <v>7214</v>
      </c>
      <c r="C2505" s="3" t="s">
        <v>11330</v>
      </c>
      <c r="D2505">
        <v>0</v>
      </c>
      <c r="E2505">
        <v>0</v>
      </c>
      <c r="F2505">
        <f t="shared" si="39"/>
        <v>2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0</v>
      </c>
    </row>
    <row r="2506" spans="1:15">
      <c r="A2506" s="3" t="s">
        <v>11331</v>
      </c>
      <c r="B2506" s="3" t="s">
        <v>2924</v>
      </c>
      <c r="C2506" s="3" t="s">
        <v>11331</v>
      </c>
      <c r="D2506">
        <v>0</v>
      </c>
      <c r="E2506">
        <v>4</v>
      </c>
      <c r="F2506">
        <f t="shared" si="39"/>
        <v>45</v>
      </c>
      <c r="G2506">
        <v>0</v>
      </c>
      <c r="H2506">
        <v>0</v>
      </c>
      <c r="I2506">
        <v>45</v>
      </c>
      <c r="J2506">
        <v>0</v>
      </c>
      <c r="K2506">
        <v>0</v>
      </c>
      <c r="L2506">
        <v>24</v>
      </c>
      <c r="M2506">
        <v>23</v>
      </c>
      <c r="N2506">
        <v>-1</v>
      </c>
      <c r="O2506">
        <v>22</v>
      </c>
    </row>
    <row r="2507" spans="1:15">
      <c r="A2507" s="3" t="s">
        <v>11332</v>
      </c>
      <c r="B2507" s="3" t="s">
        <v>2964</v>
      </c>
      <c r="C2507" s="3" t="s">
        <v>11332</v>
      </c>
      <c r="D2507">
        <v>0</v>
      </c>
      <c r="E2507">
        <v>0</v>
      </c>
      <c r="F2507">
        <f t="shared" si="39"/>
        <v>4</v>
      </c>
      <c r="G2507">
        <v>0</v>
      </c>
      <c r="H2507">
        <v>0</v>
      </c>
      <c r="I2507">
        <v>4</v>
      </c>
      <c r="J2507">
        <v>0</v>
      </c>
      <c r="K2507">
        <v>0</v>
      </c>
      <c r="L2507">
        <v>3</v>
      </c>
      <c r="M2507">
        <v>1</v>
      </c>
      <c r="N2507">
        <v>-2</v>
      </c>
      <c r="O2507">
        <v>3</v>
      </c>
    </row>
    <row r="2508" spans="1:15">
      <c r="A2508" s="3" t="s">
        <v>11333</v>
      </c>
      <c r="B2508" s="3" t="s">
        <v>6015</v>
      </c>
      <c r="C2508" s="3" t="s">
        <v>11333</v>
      </c>
      <c r="D2508">
        <v>0</v>
      </c>
      <c r="E2508">
        <v>5</v>
      </c>
      <c r="F2508">
        <f t="shared" si="39"/>
        <v>20</v>
      </c>
      <c r="G2508">
        <v>0</v>
      </c>
      <c r="H2508">
        <v>3</v>
      </c>
      <c r="I2508">
        <v>20</v>
      </c>
      <c r="J2508">
        <v>0</v>
      </c>
      <c r="K2508">
        <v>0</v>
      </c>
      <c r="L2508">
        <v>7</v>
      </c>
      <c r="M2508">
        <v>13</v>
      </c>
      <c r="N2508">
        <v>6</v>
      </c>
      <c r="O2508">
        <v>10</v>
      </c>
    </row>
    <row r="2509" spans="1:15">
      <c r="A2509" s="3" t="s">
        <v>11334</v>
      </c>
      <c r="B2509" s="3" t="s">
        <v>6013</v>
      </c>
      <c r="C2509" s="3" t="s">
        <v>11334</v>
      </c>
      <c r="D2509">
        <v>0</v>
      </c>
      <c r="E2509">
        <v>20</v>
      </c>
      <c r="F2509">
        <f t="shared" si="39"/>
        <v>0</v>
      </c>
      <c r="G2509">
        <v>0</v>
      </c>
      <c r="H2509">
        <v>20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20</v>
      </c>
    </row>
    <row r="2510" spans="1:15">
      <c r="A2510" s="3" t="s">
        <v>11335</v>
      </c>
      <c r="B2510" s="3" t="s">
        <v>3827</v>
      </c>
      <c r="C2510" s="3" t="s">
        <v>11335</v>
      </c>
      <c r="D2510">
        <v>0</v>
      </c>
      <c r="E2510">
        <v>0</v>
      </c>
      <c r="F2510">
        <f t="shared" si="39"/>
        <v>3</v>
      </c>
      <c r="G2510">
        <v>1</v>
      </c>
      <c r="H2510">
        <v>0</v>
      </c>
      <c r="I2510">
        <v>2</v>
      </c>
      <c r="J2510">
        <v>0</v>
      </c>
      <c r="K2510">
        <v>0</v>
      </c>
      <c r="L2510">
        <v>4</v>
      </c>
      <c r="M2510">
        <v>2</v>
      </c>
      <c r="N2510">
        <v>-2</v>
      </c>
      <c r="O2510">
        <v>0</v>
      </c>
    </row>
    <row r="2511" spans="1:15">
      <c r="A2511" s="3" t="s">
        <v>11336</v>
      </c>
      <c r="B2511" s="3" t="s">
        <v>6011</v>
      </c>
      <c r="C2511" s="3" t="s">
        <v>11336</v>
      </c>
      <c r="D2511">
        <v>0</v>
      </c>
      <c r="E2511">
        <v>0</v>
      </c>
      <c r="F2511">
        <f t="shared" si="39"/>
        <v>96</v>
      </c>
      <c r="G2511">
        <v>60</v>
      </c>
      <c r="H2511">
        <v>0</v>
      </c>
      <c r="I2511">
        <v>36</v>
      </c>
      <c r="J2511">
        <v>0</v>
      </c>
      <c r="K2511">
        <v>0</v>
      </c>
      <c r="L2511">
        <v>37</v>
      </c>
      <c r="M2511">
        <v>36</v>
      </c>
      <c r="N2511">
        <v>-1</v>
      </c>
      <c r="O2511">
        <v>0</v>
      </c>
    </row>
    <row r="2512" spans="1:15">
      <c r="A2512" s="3" t="s">
        <v>11337</v>
      </c>
      <c r="B2512" s="3" t="s">
        <v>3939</v>
      </c>
      <c r="C2512" s="3" t="s">
        <v>11337</v>
      </c>
      <c r="D2512">
        <v>0</v>
      </c>
      <c r="E2512">
        <v>0</v>
      </c>
      <c r="F2512">
        <f t="shared" si="39"/>
        <v>8</v>
      </c>
      <c r="G2512">
        <v>8</v>
      </c>
      <c r="H2512">
        <v>6</v>
      </c>
      <c r="I2512">
        <v>0</v>
      </c>
      <c r="J2512">
        <v>0</v>
      </c>
      <c r="K2512">
        <v>0</v>
      </c>
      <c r="L2512">
        <v>6</v>
      </c>
      <c r="M2512">
        <v>6</v>
      </c>
      <c r="N2512">
        <v>0</v>
      </c>
      <c r="O2512">
        <v>0</v>
      </c>
    </row>
    <row r="2513" spans="1:15">
      <c r="A2513" s="3" t="s">
        <v>11338</v>
      </c>
      <c r="B2513" s="3" t="s">
        <v>4230</v>
      </c>
      <c r="C2513" s="3" t="s">
        <v>11338</v>
      </c>
      <c r="D2513">
        <v>0</v>
      </c>
      <c r="E2513">
        <v>1</v>
      </c>
      <c r="F2513">
        <f t="shared" si="39"/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</row>
    <row r="2514" spans="1:15">
      <c r="A2514" s="3" t="s">
        <v>11339</v>
      </c>
      <c r="B2514" s="3" t="s">
        <v>4198</v>
      </c>
      <c r="C2514" s="3" t="s">
        <v>11339</v>
      </c>
      <c r="D2514">
        <v>0</v>
      </c>
      <c r="E2514">
        <v>0</v>
      </c>
      <c r="F2514">
        <f t="shared" si="39"/>
        <v>2</v>
      </c>
      <c r="G2514">
        <v>1</v>
      </c>
      <c r="H2514">
        <v>0</v>
      </c>
      <c r="I2514">
        <v>1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0</v>
      </c>
    </row>
    <row r="2515" spans="1:15">
      <c r="A2515" s="3" t="s">
        <v>11340</v>
      </c>
      <c r="B2515" s="3" t="s">
        <v>3670</v>
      </c>
      <c r="C2515" s="3" t="s">
        <v>11340</v>
      </c>
      <c r="D2515">
        <v>0</v>
      </c>
      <c r="E2515">
        <v>0</v>
      </c>
      <c r="F2515">
        <f t="shared" si="39"/>
        <v>34</v>
      </c>
      <c r="G2515">
        <v>8</v>
      </c>
      <c r="H2515">
        <v>0</v>
      </c>
      <c r="I2515">
        <v>26</v>
      </c>
      <c r="J2515">
        <v>0</v>
      </c>
      <c r="K2515">
        <v>0</v>
      </c>
      <c r="L2515">
        <v>24</v>
      </c>
      <c r="M2515">
        <v>26</v>
      </c>
      <c r="N2515">
        <v>2</v>
      </c>
      <c r="O2515">
        <v>0</v>
      </c>
    </row>
    <row r="2516" spans="1:15">
      <c r="A2516" s="3" t="s">
        <v>11341</v>
      </c>
      <c r="B2516" s="3" t="s">
        <v>3631</v>
      </c>
      <c r="C2516" s="3" t="s">
        <v>11341</v>
      </c>
      <c r="D2516">
        <v>0</v>
      </c>
      <c r="E2516">
        <v>0</v>
      </c>
      <c r="F2516">
        <f t="shared" si="39"/>
        <v>5</v>
      </c>
      <c r="G2516">
        <v>0</v>
      </c>
      <c r="H2516">
        <v>0</v>
      </c>
      <c r="I2516">
        <v>5</v>
      </c>
      <c r="J2516">
        <v>0</v>
      </c>
      <c r="K2516">
        <v>0</v>
      </c>
      <c r="L2516">
        <v>1</v>
      </c>
      <c r="M2516">
        <v>5</v>
      </c>
      <c r="N2516">
        <v>4</v>
      </c>
      <c r="O2516">
        <v>0</v>
      </c>
    </row>
    <row r="2517" spans="1:15">
      <c r="A2517" s="3" t="s">
        <v>11342</v>
      </c>
      <c r="B2517" s="3" t="s">
        <v>6955</v>
      </c>
      <c r="C2517" s="3" t="s">
        <v>11342</v>
      </c>
      <c r="D2517">
        <v>0</v>
      </c>
      <c r="E2517">
        <v>0</v>
      </c>
      <c r="F2517">
        <f t="shared" si="39"/>
        <v>7</v>
      </c>
      <c r="G2517">
        <v>1</v>
      </c>
      <c r="H2517">
        <v>1</v>
      </c>
      <c r="I2517">
        <v>6</v>
      </c>
      <c r="J2517">
        <v>0</v>
      </c>
      <c r="K2517">
        <v>0</v>
      </c>
      <c r="L2517">
        <v>6</v>
      </c>
      <c r="M2517">
        <v>7</v>
      </c>
      <c r="N2517">
        <v>1</v>
      </c>
      <c r="O2517">
        <v>0</v>
      </c>
    </row>
    <row r="2518" spans="1:15">
      <c r="A2518" s="3" t="s">
        <v>11343</v>
      </c>
      <c r="B2518" s="3" t="s">
        <v>7258</v>
      </c>
      <c r="C2518" s="3" t="s">
        <v>11343</v>
      </c>
      <c r="D2518">
        <v>0</v>
      </c>
      <c r="E2518">
        <v>0</v>
      </c>
      <c r="F2518">
        <f t="shared" si="39"/>
        <v>1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>
        <v>1</v>
      </c>
      <c r="O2518">
        <v>0</v>
      </c>
    </row>
    <row r="2519" spans="1:15">
      <c r="A2519" s="3" t="s">
        <v>11344</v>
      </c>
      <c r="B2519" s="3" t="s">
        <v>7701</v>
      </c>
      <c r="C2519" s="3" t="s">
        <v>11344</v>
      </c>
      <c r="D2519">
        <v>0</v>
      </c>
      <c r="E2519">
        <v>0</v>
      </c>
      <c r="F2519">
        <f t="shared" si="39"/>
        <v>2</v>
      </c>
      <c r="G2519">
        <v>0</v>
      </c>
      <c r="H2519">
        <v>0</v>
      </c>
      <c r="I2519">
        <v>2</v>
      </c>
      <c r="J2519">
        <v>0</v>
      </c>
      <c r="K2519">
        <v>0</v>
      </c>
      <c r="L2519">
        <v>2.1</v>
      </c>
      <c r="M2519">
        <v>2</v>
      </c>
      <c r="N2519">
        <v>-0.1</v>
      </c>
      <c r="O2519">
        <v>0</v>
      </c>
    </row>
    <row r="2520" spans="1:15">
      <c r="A2520" s="3" t="s">
        <v>11345</v>
      </c>
      <c r="B2520" s="3" t="s">
        <v>1931</v>
      </c>
      <c r="C2520" s="3" t="s">
        <v>11345</v>
      </c>
      <c r="D2520">
        <v>1</v>
      </c>
      <c r="E2520">
        <v>0</v>
      </c>
      <c r="F2520">
        <f t="shared" si="39"/>
        <v>3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s="3" t="s">
        <v>11346</v>
      </c>
      <c r="B2521" s="3" t="s">
        <v>8067</v>
      </c>
      <c r="C2521" s="3" t="s">
        <v>11346</v>
      </c>
      <c r="D2521">
        <v>0</v>
      </c>
      <c r="E2521">
        <v>0</v>
      </c>
      <c r="F2521">
        <f t="shared" si="39"/>
        <v>2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0</v>
      </c>
      <c r="M2521">
        <v>2</v>
      </c>
      <c r="N2521">
        <v>2</v>
      </c>
      <c r="O2521">
        <v>0</v>
      </c>
    </row>
    <row r="2522" spans="1:15">
      <c r="A2522" s="3" t="s">
        <v>11347</v>
      </c>
      <c r="B2522" s="3" t="s">
        <v>7613</v>
      </c>
      <c r="C2522" s="3" t="s">
        <v>11347</v>
      </c>
      <c r="D2522">
        <v>0</v>
      </c>
      <c r="E2522">
        <v>0</v>
      </c>
      <c r="F2522">
        <f t="shared" si="39"/>
        <v>6</v>
      </c>
      <c r="G2522">
        <v>0</v>
      </c>
      <c r="H2522">
        <v>0</v>
      </c>
      <c r="I2522">
        <v>6</v>
      </c>
      <c r="J2522">
        <v>0</v>
      </c>
      <c r="K2522">
        <v>0</v>
      </c>
      <c r="L2522">
        <v>0</v>
      </c>
      <c r="M2522">
        <v>6</v>
      </c>
      <c r="N2522">
        <v>6</v>
      </c>
      <c r="O2522">
        <v>0</v>
      </c>
    </row>
    <row r="2523" spans="1:15">
      <c r="A2523" s="3" t="s">
        <v>11348</v>
      </c>
      <c r="B2523" s="3" t="s">
        <v>8027</v>
      </c>
      <c r="C2523" s="3" t="s">
        <v>11348</v>
      </c>
      <c r="D2523">
        <v>0</v>
      </c>
      <c r="E2523">
        <v>0</v>
      </c>
      <c r="F2523">
        <f t="shared" si="39"/>
        <v>1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1</v>
      </c>
      <c r="M2523">
        <v>1</v>
      </c>
      <c r="N2523">
        <v>0</v>
      </c>
      <c r="O2523">
        <v>0</v>
      </c>
    </row>
    <row r="2524" spans="1:15">
      <c r="A2524" s="3" t="s">
        <v>11349</v>
      </c>
      <c r="B2524" s="3" t="s">
        <v>8069</v>
      </c>
      <c r="C2524" s="3" t="s">
        <v>11349</v>
      </c>
      <c r="D2524">
        <v>0</v>
      </c>
      <c r="E2524">
        <v>0</v>
      </c>
      <c r="F2524">
        <f t="shared" si="39"/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2</v>
      </c>
      <c r="M2524">
        <v>1</v>
      </c>
      <c r="N2524">
        <v>-1</v>
      </c>
      <c r="O2524">
        <v>0</v>
      </c>
    </row>
    <row r="2525" spans="1:15">
      <c r="A2525" s="3" t="s">
        <v>11350</v>
      </c>
      <c r="B2525" s="3" t="s">
        <v>2976</v>
      </c>
      <c r="C2525" s="3" t="s">
        <v>11350</v>
      </c>
      <c r="D2525">
        <v>0</v>
      </c>
      <c r="E2525">
        <v>0</v>
      </c>
      <c r="F2525">
        <f t="shared" si="39"/>
        <v>2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0</v>
      </c>
      <c r="M2525">
        <v>2</v>
      </c>
      <c r="N2525">
        <v>2</v>
      </c>
      <c r="O2525">
        <v>0</v>
      </c>
    </row>
    <row r="2526" spans="1:15">
      <c r="A2526" s="3" t="s">
        <v>11351</v>
      </c>
      <c r="B2526" s="3" t="s">
        <v>8029</v>
      </c>
      <c r="C2526" s="3" t="s">
        <v>11351</v>
      </c>
      <c r="D2526">
        <v>0</v>
      </c>
      <c r="E2526">
        <v>0</v>
      </c>
      <c r="F2526">
        <f t="shared" si="39"/>
        <v>2</v>
      </c>
      <c r="G2526">
        <v>0</v>
      </c>
      <c r="H2526">
        <v>0</v>
      </c>
      <c r="I2526">
        <v>2</v>
      </c>
      <c r="J2526">
        <v>0</v>
      </c>
      <c r="K2526">
        <v>0</v>
      </c>
      <c r="L2526">
        <v>1</v>
      </c>
      <c r="M2526">
        <v>2</v>
      </c>
      <c r="N2526">
        <v>1</v>
      </c>
      <c r="O2526">
        <v>0</v>
      </c>
    </row>
    <row r="2527" spans="1:15">
      <c r="A2527" s="3" t="s">
        <v>11352</v>
      </c>
      <c r="B2527" s="3" t="s">
        <v>7709</v>
      </c>
      <c r="C2527" s="3" t="s">
        <v>11352</v>
      </c>
      <c r="D2527">
        <v>0</v>
      </c>
      <c r="E2527">
        <v>0</v>
      </c>
      <c r="F2527">
        <f t="shared" si="39"/>
        <v>12</v>
      </c>
      <c r="G2527">
        <v>0</v>
      </c>
      <c r="H2527">
        <v>0</v>
      </c>
      <c r="I2527">
        <v>12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11</v>
      </c>
    </row>
    <row r="2528" spans="1:15">
      <c r="A2528" s="3" t="s">
        <v>11353</v>
      </c>
      <c r="B2528" s="3" t="s">
        <v>8061</v>
      </c>
      <c r="C2528" s="3" t="s">
        <v>11353</v>
      </c>
      <c r="D2528">
        <v>0</v>
      </c>
      <c r="E2528">
        <v>0</v>
      </c>
      <c r="F2528">
        <f t="shared" si="39"/>
        <v>1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</row>
    <row r="2529" spans="1:15">
      <c r="A2529" s="3" t="s">
        <v>11354</v>
      </c>
      <c r="B2529" s="3" t="s">
        <v>6009</v>
      </c>
      <c r="C2529" s="3" t="s">
        <v>11354</v>
      </c>
      <c r="D2529">
        <v>0</v>
      </c>
      <c r="E2529">
        <v>9</v>
      </c>
      <c r="F2529">
        <f t="shared" si="39"/>
        <v>0</v>
      </c>
      <c r="G2529">
        <v>0</v>
      </c>
      <c r="H2529">
        <v>9</v>
      </c>
      <c r="I2529">
        <v>0</v>
      </c>
      <c r="J2529">
        <v>0</v>
      </c>
      <c r="K2529">
        <v>0</v>
      </c>
      <c r="L2529">
        <v>1</v>
      </c>
      <c r="M2529">
        <v>6</v>
      </c>
      <c r="N2529">
        <v>5</v>
      </c>
      <c r="O2529">
        <v>3</v>
      </c>
    </row>
    <row r="2530" spans="1:15">
      <c r="A2530" s="3" t="s">
        <v>11355</v>
      </c>
      <c r="B2530" s="3" t="s">
        <v>6007</v>
      </c>
      <c r="C2530" s="3" t="s">
        <v>11355</v>
      </c>
      <c r="D2530">
        <v>0</v>
      </c>
      <c r="E2530">
        <v>1</v>
      </c>
      <c r="F2530">
        <f t="shared" si="39"/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</row>
    <row r="2531" spans="1:15">
      <c r="A2531" s="3" t="s">
        <v>11356</v>
      </c>
      <c r="B2531" s="3" t="s">
        <v>8025</v>
      </c>
      <c r="C2531" s="3" t="s">
        <v>11356</v>
      </c>
      <c r="D2531">
        <v>0</v>
      </c>
      <c r="E2531">
        <v>0</v>
      </c>
      <c r="F2531">
        <f t="shared" si="39"/>
        <v>1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0</v>
      </c>
    </row>
    <row r="2532" spans="1:15">
      <c r="A2532" s="3" t="s">
        <v>11357</v>
      </c>
      <c r="B2532" s="3" t="s">
        <v>3593</v>
      </c>
      <c r="C2532" s="3" t="s">
        <v>11357</v>
      </c>
      <c r="D2532">
        <v>0</v>
      </c>
      <c r="E2532">
        <v>0</v>
      </c>
      <c r="F2532">
        <f t="shared" si="39"/>
        <v>1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>
        <v>1</v>
      </c>
      <c r="O2532">
        <v>0</v>
      </c>
    </row>
    <row r="2533" spans="1:15">
      <c r="A2533" s="3" t="s">
        <v>11358</v>
      </c>
      <c r="B2533" s="3" t="s">
        <v>3321</v>
      </c>
      <c r="C2533" s="3" t="s">
        <v>11358</v>
      </c>
      <c r="D2533">
        <v>0</v>
      </c>
      <c r="E2533">
        <v>0</v>
      </c>
      <c r="F2533">
        <f t="shared" si="39"/>
        <v>3</v>
      </c>
      <c r="G2533">
        <v>0</v>
      </c>
      <c r="H2533">
        <v>0</v>
      </c>
      <c r="I2533">
        <v>3</v>
      </c>
      <c r="J2533">
        <v>0</v>
      </c>
      <c r="K2533">
        <v>0</v>
      </c>
      <c r="L2533">
        <v>3</v>
      </c>
      <c r="M2533">
        <v>3</v>
      </c>
      <c r="N2533">
        <v>0</v>
      </c>
      <c r="O2533">
        <v>0</v>
      </c>
    </row>
    <row r="2534" spans="1:15">
      <c r="A2534" s="3" t="s">
        <v>11359</v>
      </c>
      <c r="B2534" s="3" t="s">
        <v>3154</v>
      </c>
      <c r="C2534" s="3" t="s">
        <v>11359</v>
      </c>
      <c r="D2534">
        <v>0</v>
      </c>
      <c r="E2534">
        <v>0</v>
      </c>
      <c r="F2534">
        <f t="shared" si="39"/>
        <v>1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0</v>
      </c>
    </row>
    <row r="2535" spans="1:15">
      <c r="A2535" s="3" t="s">
        <v>11360</v>
      </c>
      <c r="B2535" s="3" t="s">
        <v>6961</v>
      </c>
      <c r="C2535" s="3" t="s">
        <v>11360</v>
      </c>
      <c r="D2535">
        <v>0</v>
      </c>
      <c r="E2535">
        <v>0</v>
      </c>
      <c r="F2535">
        <f t="shared" si="39"/>
        <v>4</v>
      </c>
      <c r="G2535">
        <v>3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</row>
    <row r="2536" spans="1:15">
      <c r="A2536" s="3" t="s">
        <v>11361</v>
      </c>
      <c r="B2536" s="3" t="s">
        <v>7707</v>
      </c>
      <c r="C2536" s="3" t="s">
        <v>11361</v>
      </c>
      <c r="D2536">
        <v>0</v>
      </c>
      <c r="E2536">
        <v>0</v>
      </c>
      <c r="F2536">
        <f t="shared" si="39"/>
        <v>2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2</v>
      </c>
      <c r="N2536">
        <v>2</v>
      </c>
      <c r="O2536">
        <v>0</v>
      </c>
    </row>
    <row r="2537" spans="1:15">
      <c r="A2537" s="3" t="s">
        <v>11362</v>
      </c>
      <c r="B2537" s="3" t="s">
        <v>6005</v>
      </c>
      <c r="C2537" s="3" t="s">
        <v>11362</v>
      </c>
      <c r="D2537">
        <v>0</v>
      </c>
      <c r="E2537">
        <v>10</v>
      </c>
      <c r="F2537">
        <f t="shared" si="39"/>
        <v>0</v>
      </c>
      <c r="G2537">
        <v>0</v>
      </c>
      <c r="H2537">
        <v>10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10</v>
      </c>
    </row>
    <row r="2538" spans="1:15">
      <c r="A2538" s="3" t="s">
        <v>11363</v>
      </c>
      <c r="B2538" s="3" t="s">
        <v>6003</v>
      </c>
      <c r="C2538" s="3" t="s">
        <v>11363</v>
      </c>
      <c r="D2538">
        <v>0</v>
      </c>
      <c r="E2538">
        <v>6</v>
      </c>
      <c r="F2538">
        <f t="shared" si="39"/>
        <v>0</v>
      </c>
      <c r="G2538">
        <v>0</v>
      </c>
      <c r="H2538">
        <v>6</v>
      </c>
      <c r="I2538">
        <v>0</v>
      </c>
      <c r="J2538">
        <v>0</v>
      </c>
      <c r="K2538">
        <v>0</v>
      </c>
      <c r="L2538">
        <v>1</v>
      </c>
      <c r="M2538">
        <v>-8</v>
      </c>
      <c r="N2538">
        <v>-9</v>
      </c>
      <c r="O2538">
        <v>14</v>
      </c>
    </row>
    <row r="2539" spans="1:15">
      <c r="A2539" s="3" t="s">
        <v>11364</v>
      </c>
      <c r="B2539" s="3" t="s">
        <v>6001</v>
      </c>
      <c r="C2539" s="3" t="s">
        <v>11364</v>
      </c>
      <c r="D2539">
        <v>0</v>
      </c>
      <c r="E2539">
        <v>2</v>
      </c>
      <c r="F2539">
        <f t="shared" si="39"/>
        <v>2</v>
      </c>
      <c r="G2539">
        <v>0</v>
      </c>
      <c r="H2539">
        <v>2</v>
      </c>
      <c r="I2539">
        <v>2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3</v>
      </c>
    </row>
    <row r="2540" spans="1:15">
      <c r="A2540" s="3" t="s">
        <v>11365</v>
      </c>
      <c r="B2540" s="3" t="s">
        <v>5999</v>
      </c>
      <c r="C2540" s="3" t="s">
        <v>11365</v>
      </c>
      <c r="D2540">
        <v>0</v>
      </c>
      <c r="E2540">
        <v>9</v>
      </c>
      <c r="F2540">
        <f t="shared" si="39"/>
        <v>0</v>
      </c>
      <c r="G2540">
        <v>0</v>
      </c>
      <c r="H2540">
        <v>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9</v>
      </c>
    </row>
    <row r="2541" spans="1:15">
      <c r="A2541" s="3" t="s">
        <v>11366</v>
      </c>
      <c r="B2541" s="3" t="s">
        <v>5997</v>
      </c>
      <c r="C2541" s="3" t="s">
        <v>11366</v>
      </c>
      <c r="D2541">
        <v>0</v>
      </c>
      <c r="E2541">
        <v>20</v>
      </c>
      <c r="F2541">
        <f t="shared" si="39"/>
        <v>0</v>
      </c>
      <c r="G2541">
        <v>0</v>
      </c>
      <c r="H2541">
        <v>16</v>
      </c>
      <c r="I2541">
        <v>0</v>
      </c>
      <c r="J2541">
        <v>0</v>
      </c>
      <c r="K2541">
        <v>0</v>
      </c>
      <c r="L2541">
        <v>0</v>
      </c>
      <c r="M2541">
        <v>6</v>
      </c>
      <c r="N2541">
        <v>6</v>
      </c>
      <c r="O2541">
        <v>10</v>
      </c>
    </row>
    <row r="2542" spans="1:15">
      <c r="A2542" s="3" t="s">
        <v>11367</v>
      </c>
      <c r="B2542" s="3" t="s">
        <v>5995</v>
      </c>
      <c r="C2542" s="3" t="s">
        <v>11367</v>
      </c>
      <c r="D2542">
        <v>0</v>
      </c>
      <c r="E2542">
        <v>16</v>
      </c>
      <c r="F2542">
        <f t="shared" si="39"/>
        <v>0</v>
      </c>
      <c r="G2542">
        <v>0</v>
      </c>
      <c r="H2542">
        <v>14</v>
      </c>
      <c r="I2542">
        <v>0</v>
      </c>
      <c r="J2542">
        <v>0</v>
      </c>
      <c r="K2542">
        <v>0</v>
      </c>
      <c r="L2542">
        <v>0</v>
      </c>
      <c r="M2542">
        <v>7</v>
      </c>
      <c r="N2542">
        <v>7</v>
      </c>
      <c r="O2542">
        <v>7</v>
      </c>
    </row>
    <row r="2543" spans="1:15">
      <c r="A2543" s="3" t="s">
        <v>11368</v>
      </c>
      <c r="B2543" s="3" t="s">
        <v>4113</v>
      </c>
      <c r="C2543" s="3" t="s">
        <v>11368</v>
      </c>
      <c r="D2543">
        <v>0</v>
      </c>
      <c r="E2543">
        <v>0</v>
      </c>
      <c r="F2543">
        <f t="shared" si="39"/>
        <v>7</v>
      </c>
      <c r="G2543">
        <v>0</v>
      </c>
      <c r="H2543">
        <v>0</v>
      </c>
      <c r="I2543">
        <v>7</v>
      </c>
      <c r="J2543">
        <v>0</v>
      </c>
      <c r="K2543">
        <v>0</v>
      </c>
      <c r="L2543">
        <v>7</v>
      </c>
      <c r="M2543">
        <v>7</v>
      </c>
      <c r="N2543">
        <v>0</v>
      </c>
      <c r="O2543">
        <v>0</v>
      </c>
    </row>
    <row r="2544" spans="1:15">
      <c r="A2544" s="3" t="s">
        <v>11369</v>
      </c>
      <c r="B2544" s="3" t="s">
        <v>4178</v>
      </c>
      <c r="C2544" s="3" t="s">
        <v>11369</v>
      </c>
      <c r="D2544">
        <v>0</v>
      </c>
      <c r="E2544">
        <v>0</v>
      </c>
      <c r="F2544">
        <f t="shared" si="39"/>
        <v>12</v>
      </c>
      <c r="G2544">
        <v>0</v>
      </c>
      <c r="H2544">
        <v>0</v>
      </c>
      <c r="I2544">
        <v>12</v>
      </c>
      <c r="J2544">
        <v>0</v>
      </c>
      <c r="K2544">
        <v>0</v>
      </c>
      <c r="L2544">
        <v>13</v>
      </c>
      <c r="M2544">
        <v>12</v>
      </c>
      <c r="N2544">
        <v>-1</v>
      </c>
      <c r="O2544">
        <v>0</v>
      </c>
    </row>
    <row r="2545" spans="1:15">
      <c r="A2545" s="3" t="s">
        <v>11370</v>
      </c>
      <c r="B2545" s="3" t="s">
        <v>6985</v>
      </c>
      <c r="C2545" s="3" t="s">
        <v>11370</v>
      </c>
      <c r="D2545">
        <v>0</v>
      </c>
      <c r="E2545">
        <v>0</v>
      </c>
      <c r="F2545">
        <f t="shared" si="39"/>
        <v>23</v>
      </c>
      <c r="G2545">
        <v>7</v>
      </c>
      <c r="H2545">
        <v>0</v>
      </c>
      <c r="I2545">
        <v>16</v>
      </c>
      <c r="J2545">
        <v>0</v>
      </c>
      <c r="K2545">
        <v>0</v>
      </c>
      <c r="L2545">
        <v>30</v>
      </c>
      <c r="M2545">
        <v>16</v>
      </c>
      <c r="N2545">
        <v>-14</v>
      </c>
      <c r="O2545">
        <v>0</v>
      </c>
    </row>
    <row r="2546" spans="1:15">
      <c r="A2546" s="3" t="s">
        <v>11371</v>
      </c>
      <c r="B2546" s="3" t="s">
        <v>8059</v>
      </c>
      <c r="C2546" s="3" t="s">
        <v>11371</v>
      </c>
      <c r="D2546">
        <v>0</v>
      </c>
      <c r="E2546">
        <v>0</v>
      </c>
      <c r="F2546">
        <f t="shared" si="39"/>
        <v>4</v>
      </c>
      <c r="G2546">
        <v>0</v>
      </c>
      <c r="H2546">
        <v>0</v>
      </c>
      <c r="I2546">
        <v>4</v>
      </c>
      <c r="J2546">
        <v>0</v>
      </c>
      <c r="K2546">
        <v>0</v>
      </c>
      <c r="L2546">
        <v>4</v>
      </c>
      <c r="M2546">
        <v>4</v>
      </c>
      <c r="N2546">
        <v>0</v>
      </c>
      <c r="O2546">
        <v>0</v>
      </c>
    </row>
    <row r="2547" spans="1:15">
      <c r="A2547" s="3" t="s">
        <v>11372</v>
      </c>
      <c r="B2547" s="3" t="s">
        <v>8063</v>
      </c>
      <c r="C2547" s="3" t="s">
        <v>11372</v>
      </c>
      <c r="D2547">
        <v>0</v>
      </c>
      <c r="E2547">
        <v>0</v>
      </c>
      <c r="F2547">
        <f t="shared" si="39"/>
        <v>1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1</v>
      </c>
      <c r="M2547">
        <v>1</v>
      </c>
      <c r="N2547">
        <v>0</v>
      </c>
      <c r="O2547">
        <v>0</v>
      </c>
    </row>
    <row r="2548" spans="1:15">
      <c r="A2548" s="3" t="s">
        <v>11373</v>
      </c>
      <c r="B2548" s="3" t="s">
        <v>3060</v>
      </c>
      <c r="C2548" s="3" t="s">
        <v>11373</v>
      </c>
      <c r="D2548">
        <v>1</v>
      </c>
      <c r="E2548">
        <v>0</v>
      </c>
      <c r="F2548">
        <f t="shared" si="39"/>
        <v>2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3" t="s">
        <v>11374</v>
      </c>
      <c r="B2549" s="3" t="s">
        <v>4526</v>
      </c>
      <c r="C2549" s="3" t="s">
        <v>11374</v>
      </c>
      <c r="D2549">
        <v>0</v>
      </c>
      <c r="E2549">
        <v>0</v>
      </c>
      <c r="F2549">
        <f t="shared" si="39"/>
        <v>23</v>
      </c>
      <c r="G2549">
        <v>15</v>
      </c>
      <c r="H2549">
        <v>0</v>
      </c>
      <c r="I2549">
        <v>8</v>
      </c>
      <c r="J2549">
        <v>0</v>
      </c>
      <c r="K2549">
        <v>0</v>
      </c>
      <c r="L2549">
        <v>8</v>
      </c>
      <c r="M2549">
        <v>8</v>
      </c>
      <c r="N2549">
        <v>0</v>
      </c>
      <c r="O2549">
        <v>0</v>
      </c>
    </row>
    <row r="2550" spans="1:15">
      <c r="A2550" s="3" t="s">
        <v>11375</v>
      </c>
      <c r="B2550" s="3" t="s">
        <v>4176</v>
      </c>
      <c r="C2550" s="3" t="s">
        <v>11375</v>
      </c>
      <c r="D2550">
        <v>0</v>
      </c>
      <c r="E2550">
        <v>0</v>
      </c>
      <c r="F2550">
        <f t="shared" si="39"/>
        <v>2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</row>
    <row r="2551" spans="1:15">
      <c r="A2551" s="3" t="s">
        <v>11376</v>
      </c>
      <c r="B2551" s="3" t="s">
        <v>4174</v>
      </c>
      <c r="C2551" s="3" t="s">
        <v>11376</v>
      </c>
      <c r="D2551">
        <v>0</v>
      </c>
      <c r="E2551">
        <v>0</v>
      </c>
      <c r="F2551">
        <f t="shared" si="39"/>
        <v>1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0</v>
      </c>
    </row>
    <row r="2552" spans="1:15">
      <c r="A2552" s="3" t="s">
        <v>11377</v>
      </c>
      <c r="B2552" s="3" t="s">
        <v>4111</v>
      </c>
      <c r="C2552" s="3" t="s">
        <v>11377</v>
      </c>
      <c r="D2552">
        <v>0</v>
      </c>
      <c r="E2552">
        <v>0</v>
      </c>
      <c r="F2552">
        <f t="shared" si="39"/>
        <v>7</v>
      </c>
      <c r="G2552">
        <v>2</v>
      </c>
      <c r="H2552">
        <v>0</v>
      </c>
      <c r="I2552">
        <v>5</v>
      </c>
      <c r="J2552">
        <v>0</v>
      </c>
      <c r="K2552">
        <v>0</v>
      </c>
      <c r="L2552">
        <v>5</v>
      </c>
      <c r="M2552">
        <v>5</v>
      </c>
      <c r="N2552">
        <v>0</v>
      </c>
      <c r="O2552">
        <v>0</v>
      </c>
    </row>
    <row r="2553" spans="1:15">
      <c r="A2553" s="3" t="s">
        <v>11378</v>
      </c>
      <c r="B2553" s="3" t="s">
        <v>3805</v>
      </c>
      <c r="C2553" s="3" t="s">
        <v>11378</v>
      </c>
      <c r="D2553">
        <v>0</v>
      </c>
      <c r="E2553">
        <v>0</v>
      </c>
      <c r="F2553">
        <f t="shared" si="39"/>
        <v>3</v>
      </c>
      <c r="G2553">
        <v>0</v>
      </c>
      <c r="H2553">
        <v>0</v>
      </c>
      <c r="I2553">
        <v>3</v>
      </c>
      <c r="J2553">
        <v>0</v>
      </c>
      <c r="K2553">
        <v>0</v>
      </c>
      <c r="L2553">
        <v>1</v>
      </c>
      <c r="M2553">
        <v>3</v>
      </c>
      <c r="N2553">
        <v>2</v>
      </c>
      <c r="O2553">
        <v>0</v>
      </c>
    </row>
    <row r="2554" spans="1:15">
      <c r="A2554" s="3" t="s">
        <v>11379</v>
      </c>
      <c r="B2554" s="3" t="s">
        <v>3324</v>
      </c>
      <c r="C2554" s="3" t="s">
        <v>11379</v>
      </c>
      <c r="D2554">
        <v>0</v>
      </c>
      <c r="E2554">
        <v>0</v>
      </c>
      <c r="F2554">
        <f t="shared" si="39"/>
        <v>7</v>
      </c>
      <c r="G2554">
        <v>0</v>
      </c>
      <c r="H2554">
        <v>0</v>
      </c>
      <c r="I2554">
        <v>7</v>
      </c>
      <c r="J2554">
        <v>0</v>
      </c>
      <c r="K2554">
        <v>0</v>
      </c>
      <c r="L2554">
        <v>8</v>
      </c>
      <c r="M2554">
        <v>7</v>
      </c>
      <c r="N2554">
        <v>-1</v>
      </c>
      <c r="O2554">
        <v>0</v>
      </c>
    </row>
    <row r="2555" spans="1:15">
      <c r="A2555" s="3" t="s">
        <v>11380</v>
      </c>
      <c r="B2555" s="3" t="s">
        <v>3152</v>
      </c>
      <c r="C2555" s="3" t="s">
        <v>11380</v>
      </c>
      <c r="D2555">
        <v>0</v>
      </c>
      <c r="E2555">
        <v>0</v>
      </c>
      <c r="F2555">
        <f t="shared" si="39"/>
        <v>16</v>
      </c>
      <c r="G2555">
        <v>4</v>
      </c>
      <c r="H2555">
        <v>2</v>
      </c>
      <c r="I2555">
        <v>12</v>
      </c>
      <c r="J2555">
        <v>0</v>
      </c>
      <c r="K2555">
        <v>0</v>
      </c>
      <c r="L2555">
        <v>12</v>
      </c>
      <c r="M2555">
        <v>14</v>
      </c>
      <c r="N2555">
        <v>2</v>
      </c>
      <c r="O2555">
        <v>0</v>
      </c>
    </row>
    <row r="2556" spans="1:15">
      <c r="A2556" s="3" t="s">
        <v>11381</v>
      </c>
      <c r="B2556" s="3" t="s">
        <v>2013</v>
      </c>
      <c r="C2556" s="3" t="s">
        <v>11381</v>
      </c>
      <c r="D2556">
        <v>0</v>
      </c>
      <c r="E2556">
        <v>0</v>
      </c>
      <c r="F2556">
        <f t="shared" si="39"/>
        <v>17</v>
      </c>
      <c r="G2556">
        <v>8</v>
      </c>
      <c r="H2556">
        <v>0</v>
      </c>
      <c r="I2556">
        <v>9</v>
      </c>
      <c r="J2556">
        <v>0</v>
      </c>
      <c r="K2556">
        <v>0</v>
      </c>
      <c r="L2556">
        <v>5</v>
      </c>
      <c r="M2556">
        <v>9</v>
      </c>
      <c r="N2556">
        <v>4</v>
      </c>
      <c r="O2556">
        <v>0</v>
      </c>
    </row>
    <row r="2557" spans="1:15">
      <c r="A2557" s="3" t="s">
        <v>11382</v>
      </c>
      <c r="B2557" s="3" t="s">
        <v>7811</v>
      </c>
      <c r="C2557" s="3" t="s">
        <v>11382</v>
      </c>
      <c r="D2557">
        <v>0</v>
      </c>
      <c r="E2557">
        <v>0</v>
      </c>
      <c r="F2557">
        <f t="shared" si="39"/>
        <v>5</v>
      </c>
      <c r="G2557">
        <v>0</v>
      </c>
      <c r="H2557">
        <v>0</v>
      </c>
      <c r="I2557">
        <v>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5</v>
      </c>
    </row>
    <row r="2558" spans="1:15">
      <c r="A2558" s="3" t="s">
        <v>11383</v>
      </c>
      <c r="B2558" s="3" t="s">
        <v>5993</v>
      </c>
      <c r="C2558" s="3" t="s">
        <v>11383</v>
      </c>
      <c r="D2558">
        <v>0</v>
      </c>
      <c r="E2558">
        <v>10</v>
      </c>
      <c r="F2558">
        <f t="shared" si="39"/>
        <v>26</v>
      </c>
      <c r="G2558">
        <v>0</v>
      </c>
      <c r="H2558">
        <v>3</v>
      </c>
      <c r="I2558">
        <v>26</v>
      </c>
      <c r="J2558">
        <v>0</v>
      </c>
      <c r="K2558">
        <v>0</v>
      </c>
      <c r="L2558">
        <v>15</v>
      </c>
      <c r="M2558">
        <v>11</v>
      </c>
      <c r="N2558">
        <v>-4</v>
      </c>
      <c r="O2558">
        <v>18</v>
      </c>
    </row>
    <row r="2559" spans="1:15">
      <c r="A2559" s="3" t="s">
        <v>11384</v>
      </c>
      <c r="B2559" s="3" t="s">
        <v>4319</v>
      </c>
      <c r="C2559" s="3" t="s">
        <v>11384</v>
      </c>
      <c r="D2559">
        <v>0</v>
      </c>
      <c r="E2559">
        <v>0</v>
      </c>
      <c r="F2559">
        <f t="shared" si="39"/>
        <v>4</v>
      </c>
      <c r="G2559">
        <v>0</v>
      </c>
      <c r="H2559">
        <v>0</v>
      </c>
      <c r="I2559">
        <v>4</v>
      </c>
      <c r="J2559">
        <v>0</v>
      </c>
      <c r="K2559">
        <v>0</v>
      </c>
      <c r="L2559">
        <v>2</v>
      </c>
      <c r="M2559">
        <v>4</v>
      </c>
      <c r="N2559">
        <v>2</v>
      </c>
      <c r="O2559">
        <v>0</v>
      </c>
    </row>
    <row r="2560" spans="1:15">
      <c r="A2560" s="3" t="s">
        <v>11385</v>
      </c>
      <c r="B2560" s="3" t="s">
        <v>11386</v>
      </c>
      <c r="C2560" s="3" t="s">
        <v>11385</v>
      </c>
      <c r="D2560">
        <v>1</v>
      </c>
      <c r="E2560">
        <v>0</v>
      </c>
      <c r="F2560">
        <f t="shared" si="39"/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s="3" t="s">
        <v>11387</v>
      </c>
      <c r="B2561" s="3" t="s">
        <v>11388</v>
      </c>
      <c r="C2561" s="3" t="s">
        <v>11387</v>
      </c>
      <c r="D2561">
        <v>1</v>
      </c>
      <c r="E2561">
        <v>0</v>
      </c>
      <c r="F2561">
        <f t="shared" si="39"/>
        <v>1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s="3" t="s">
        <v>11389</v>
      </c>
      <c r="B2562" s="3" t="s">
        <v>4578</v>
      </c>
      <c r="C2562" s="3" t="s">
        <v>11389</v>
      </c>
      <c r="D2562">
        <v>0</v>
      </c>
      <c r="E2562">
        <v>0</v>
      </c>
      <c r="F2562">
        <f t="shared" si="39"/>
        <v>4</v>
      </c>
      <c r="G2562">
        <v>2</v>
      </c>
      <c r="H2562">
        <v>0</v>
      </c>
      <c r="I2562">
        <v>2</v>
      </c>
      <c r="J2562">
        <v>0</v>
      </c>
      <c r="K2562">
        <v>0</v>
      </c>
      <c r="L2562">
        <v>2</v>
      </c>
      <c r="M2562">
        <v>2</v>
      </c>
      <c r="N2562">
        <v>0</v>
      </c>
      <c r="O2562">
        <v>0</v>
      </c>
    </row>
    <row r="2563" spans="1:15">
      <c r="A2563" s="3" t="s">
        <v>11390</v>
      </c>
      <c r="B2563" s="3" t="s">
        <v>4596</v>
      </c>
      <c r="C2563" s="3" t="s">
        <v>11390</v>
      </c>
      <c r="D2563">
        <v>0</v>
      </c>
      <c r="E2563">
        <v>0</v>
      </c>
      <c r="F2563">
        <f t="shared" ref="F2563:F2626" si="40">G2563+I2563</f>
        <v>10</v>
      </c>
      <c r="G2563">
        <v>3</v>
      </c>
      <c r="H2563">
        <v>0</v>
      </c>
      <c r="I2563">
        <v>7</v>
      </c>
      <c r="J2563">
        <v>0</v>
      </c>
      <c r="K2563">
        <v>0</v>
      </c>
      <c r="L2563">
        <v>2</v>
      </c>
      <c r="M2563">
        <v>7</v>
      </c>
      <c r="N2563">
        <v>5</v>
      </c>
      <c r="O2563">
        <v>0</v>
      </c>
    </row>
    <row r="2564" spans="1:15">
      <c r="A2564" s="3" t="s">
        <v>11391</v>
      </c>
      <c r="B2564" s="3" t="s">
        <v>4594</v>
      </c>
      <c r="C2564" s="3" t="s">
        <v>11391</v>
      </c>
      <c r="D2564">
        <v>0</v>
      </c>
      <c r="E2564">
        <v>0</v>
      </c>
      <c r="F2564">
        <f t="shared" si="40"/>
        <v>20</v>
      </c>
      <c r="G2564">
        <v>6</v>
      </c>
      <c r="H2564">
        <v>0</v>
      </c>
      <c r="I2564">
        <v>14</v>
      </c>
      <c r="J2564">
        <v>0</v>
      </c>
      <c r="K2564">
        <v>0</v>
      </c>
      <c r="L2564">
        <v>4</v>
      </c>
      <c r="M2564">
        <v>14</v>
      </c>
      <c r="N2564">
        <v>10</v>
      </c>
      <c r="O2564">
        <v>0</v>
      </c>
    </row>
    <row r="2565" spans="1:15">
      <c r="A2565" s="3" t="s">
        <v>11392</v>
      </c>
      <c r="B2565" s="3" t="s">
        <v>2887</v>
      </c>
      <c r="C2565" s="3" t="s">
        <v>11392</v>
      </c>
      <c r="D2565">
        <v>1</v>
      </c>
      <c r="E2565">
        <v>0</v>
      </c>
      <c r="F2565">
        <f t="shared" si="40"/>
        <v>1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s="3" t="s">
        <v>11393</v>
      </c>
      <c r="B2566" s="3" t="s">
        <v>2849</v>
      </c>
      <c r="C2566" s="3" t="s">
        <v>11393</v>
      </c>
      <c r="D2566">
        <v>1</v>
      </c>
      <c r="E2566">
        <v>0</v>
      </c>
      <c r="F2566">
        <f t="shared" si="40"/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s="3" t="s">
        <v>11394</v>
      </c>
      <c r="B2567" s="3" t="s">
        <v>2609</v>
      </c>
      <c r="C2567" s="3" t="s">
        <v>11394</v>
      </c>
      <c r="D2567">
        <v>0</v>
      </c>
      <c r="E2567">
        <v>13</v>
      </c>
      <c r="F2567">
        <f t="shared" si="40"/>
        <v>0</v>
      </c>
      <c r="G2567">
        <v>0</v>
      </c>
      <c r="H2567">
        <v>12</v>
      </c>
      <c r="I2567">
        <v>0</v>
      </c>
      <c r="J2567">
        <v>0</v>
      </c>
      <c r="K2567">
        <v>0</v>
      </c>
      <c r="L2567">
        <v>2.5</v>
      </c>
      <c r="M2567">
        <v>-3</v>
      </c>
      <c r="N2567">
        <v>-5.5</v>
      </c>
      <c r="O2567">
        <v>15</v>
      </c>
    </row>
    <row r="2568" spans="1:15">
      <c r="A2568" s="3" t="s">
        <v>11395</v>
      </c>
      <c r="B2568" s="3" t="s">
        <v>2607</v>
      </c>
      <c r="C2568" s="3" t="s">
        <v>11395</v>
      </c>
      <c r="D2568">
        <v>0</v>
      </c>
      <c r="E2568">
        <v>6</v>
      </c>
      <c r="F2568">
        <f t="shared" si="40"/>
        <v>0</v>
      </c>
      <c r="G2568">
        <v>0</v>
      </c>
      <c r="H2568">
        <v>5</v>
      </c>
      <c r="I2568">
        <v>0</v>
      </c>
      <c r="J2568">
        <v>0</v>
      </c>
      <c r="K2568">
        <v>0</v>
      </c>
      <c r="L2568">
        <v>1</v>
      </c>
      <c r="M2568">
        <v>1</v>
      </c>
      <c r="N2568">
        <v>0</v>
      </c>
      <c r="O2568">
        <v>4</v>
      </c>
    </row>
    <row r="2569" spans="1:15">
      <c r="A2569" s="3" t="s">
        <v>11396</v>
      </c>
      <c r="B2569" s="3" t="s">
        <v>2605</v>
      </c>
      <c r="C2569" s="3" t="s">
        <v>11396</v>
      </c>
      <c r="D2569">
        <v>0</v>
      </c>
      <c r="E2569">
        <v>11</v>
      </c>
      <c r="F2569">
        <f t="shared" si="40"/>
        <v>0</v>
      </c>
      <c r="G2569">
        <v>0</v>
      </c>
      <c r="H2569">
        <v>11</v>
      </c>
      <c r="I2569">
        <v>0</v>
      </c>
      <c r="J2569">
        <v>0</v>
      </c>
      <c r="K2569">
        <v>0</v>
      </c>
      <c r="L2569">
        <v>0.9</v>
      </c>
      <c r="M2569">
        <v>2</v>
      </c>
      <c r="N2569">
        <v>1.1</v>
      </c>
      <c r="O2569">
        <v>9</v>
      </c>
    </row>
    <row r="2570" spans="1:15">
      <c r="A2570" s="3" t="s">
        <v>11397</v>
      </c>
      <c r="B2570" s="3" t="s">
        <v>2603</v>
      </c>
      <c r="C2570" s="3" t="s">
        <v>11397</v>
      </c>
      <c r="D2570">
        <v>0</v>
      </c>
      <c r="E2570">
        <v>10.7</v>
      </c>
      <c r="F2570">
        <f t="shared" si="40"/>
        <v>0</v>
      </c>
      <c r="G2570">
        <v>0</v>
      </c>
      <c r="H2570">
        <v>10</v>
      </c>
      <c r="I2570">
        <v>0</v>
      </c>
      <c r="J2570">
        <v>0</v>
      </c>
      <c r="K2570">
        <v>0</v>
      </c>
      <c r="L2570">
        <v>2.5</v>
      </c>
      <c r="M2570">
        <v>3</v>
      </c>
      <c r="N2570">
        <v>0.5</v>
      </c>
      <c r="O2570">
        <v>7</v>
      </c>
    </row>
    <row r="2571" spans="1:15">
      <c r="A2571" s="3" t="s">
        <v>11398</v>
      </c>
      <c r="B2571" s="3" t="s">
        <v>2601</v>
      </c>
      <c r="C2571" s="3" t="s">
        <v>11398</v>
      </c>
      <c r="D2571">
        <v>0</v>
      </c>
      <c r="E2571">
        <v>3</v>
      </c>
      <c r="F2571">
        <f t="shared" si="40"/>
        <v>0</v>
      </c>
      <c r="G2571">
        <v>0</v>
      </c>
      <c r="H2571">
        <v>2</v>
      </c>
      <c r="I2571">
        <v>0</v>
      </c>
      <c r="J2571">
        <v>0</v>
      </c>
      <c r="K2571">
        <v>0</v>
      </c>
      <c r="L2571">
        <v>0.3</v>
      </c>
      <c r="M2571">
        <v>2</v>
      </c>
      <c r="N2571">
        <v>1.7</v>
      </c>
      <c r="O2571">
        <v>0</v>
      </c>
    </row>
    <row r="2572" spans="1:15">
      <c r="A2572" s="3" t="s">
        <v>11399</v>
      </c>
      <c r="B2572" s="3" t="s">
        <v>2599</v>
      </c>
      <c r="C2572" s="3" t="s">
        <v>11399</v>
      </c>
      <c r="D2572">
        <v>0</v>
      </c>
      <c r="E2572">
        <v>5</v>
      </c>
      <c r="F2572">
        <f t="shared" si="40"/>
        <v>0</v>
      </c>
      <c r="G2572">
        <v>0</v>
      </c>
      <c r="H2572">
        <v>5</v>
      </c>
      <c r="I2572">
        <v>0</v>
      </c>
      <c r="J2572">
        <v>0</v>
      </c>
      <c r="K2572">
        <v>0</v>
      </c>
      <c r="L2572">
        <v>0</v>
      </c>
      <c r="M2572">
        <v>5</v>
      </c>
      <c r="N2572">
        <v>5</v>
      </c>
      <c r="O2572">
        <v>0</v>
      </c>
    </row>
    <row r="2573" spans="1:15">
      <c r="A2573" s="3" t="s">
        <v>11400</v>
      </c>
      <c r="B2573" s="3" t="s">
        <v>1950</v>
      </c>
      <c r="C2573" s="3" t="s">
        <v>11400</v>
      </c>
      <c r="D2573">
        <v>0</v>
      </c>
      <c r="E2573">
        <v>0</v>
      </c>
      <c r="F2573">
        <f t="shared" si="40"/>
        <v>2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>
        <v>1</v>
      </c>
      <c r="O2573">
        <v>0</v>
      </c>
    </row>
    <row r="2574" spans="1:15">
      <c r="A2574" s="3" t="s">
        <v>11401</v>
      </c>
      <c r="B2574" s="3" t="s">
        <v>5991</v>
      </c>
      <c r="C2574" s="3" t="s">
        <v>11401</v>
      </c>
      <c r="D2574">
        <v>1</v>
      </c>
      <c r="E2574">
        <v>2</v>
      </c>
      <c r="F2574">
        <f t="shared" si="40"/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s="3" t="s">
        <v>11402</v>
      </c>
      <c r="B2575" s="3" t="s">
        <v>7633</v>
      </c>
      <c r="C2575" s="3" t="s">
        <v>11402</v>
      </c>
      <c r="D2575">
        <v>0</v>
      </c>
      <c r="E2575">
        <v>0</v>
      </c>
      <c r="F2575">
        <f t="shared" si="40"/>
        <v>1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v>0</v>
      </c>
    </row>
    <row r="2576" spans="1:15">
      <c r="A2576" s="3" t="s">
        <v>11403</v>
      </c>
      <c r="B2576" s="3" t="s">
        <v>5989</v>
      </c>
      <c r="C2576" s="3" t="s">
        <v>11403</v>
      </c>
      <c r="D2576">
        <v>0</v>
      </c>
      <c r="E2576">
        <v>0</v>
      </c>
      <c r="F2576">
        <f t="shared" si="40"/>
        <v>1547</v>
      </c>
      <c r="G2576">
        <v>642</v>
      </c>
      <c r="H2576">
        <v>0</v>
      </c>
      <c r="I2576">
        <v>905</v>
      </c>
      <c r="J2576">
        <v>0</v>
      </c>
      <c r="K2576">
        <v>0</v>
      </c>
      <c r="L2576">
        <v>661</v>
      </c>
      <c r="M2576">
        <v>905</v>
      </c>
      <c r="N2576">
        <v>244</v>
      </c>
      <c r="O2576">
        <v>0</v>
      </c>
    </row>
    <row r="2577" spans="1:15">
      <c r="A2577" s="3" t="s">
        <v>11404</v>
      </c>
      <c r="B2577" s="3" t="s">
        <v>8087</v>
      </c>
      <c r="C2577" s="3" t="s">
        <v>11404</v>
      </c>
      <c r="D2577">
        <v>0</v>
      </c>
      <c r="E2577">
        <v>0</v>
      </c>
      <c r="F2577">
        <f t="shared" si="40"/>
        <v>2</v>
      </c>
      <c r="G2577">
        <v>0</v>
      </c>
      <c r="H2577">
        <v>0</v>
      </c>
      <c r="I2577">
        <v>2</v>
      </c>
      <c r="J2577">
        <v>0</v>
      </c>
      <c r="K2577">
        <v>0</v>
      </c>
      <c r="L2577">
        <v>2</v>
      </c>
      <c r="M2577">
        <v>2</v>
      </c>
      <c r="N2577">
        <v>0</v>
      </c>
      <c r="O2577">
        <v>0</v>
      </c>
    </row>
    <row r="2578" spans="1:15">
      <c r="A2578" s="3" t="s">
        <v>11405</v>
      </c>
      <c r="B2578" s="3" t="s">
        <v>11406</v>
      </c>
      <c r="C2578" s="3" t="s">
        <v>11405</v>
      </c>
      <c r="D2578">
        <v>0</v>
      </c>
      <c r="E2578">
        <v>0</v>
      </c>
      <c r="F2578">
        <f t="shared" si="40"/>
        <v>25</v>
      </c>
      <c r="G2578">
        <v>10</v>
      </c>
      <c r="H2578">
        <v>0</v>
      </c>
      <c r="I2578">
        <v>15</v>
      </c>
      <c r="J2578">
        <v>0</v>
      </c>
      <c r="K2578">
        <v>0</v>
      </c>
      <c r="L2578">
        <v>9</v>
      </c>
      <c r="M2578">
        <v>15</v>
      </c>
      <c r="N2578">
        <v>6</v>
      </c>
      <c r="O2578">
        <v>0</v>
      </c>
    </row>
    <row r="2579" spans="1:15">
      <c r="A2579" s="3" t="s">
        <v>11407</v>
      </c>
      <c r="B2579" s="3" t="s">
        <v>7220</v>
      </c>
      <c r="C2579" s="3" t="s">
        <v>11407</v>
      </c>
      <c r="D2579">
        <v>0</v>
      </c>
      <c r="E2579">
        <v>0</v>
      </c>
      <c r="F2579">
        <f t="shared" si="40"/>
        <v>12</v>
      </c>
      <c r="G2579">
        <v>2</v>
      </c>
      <c r="H2579">
        <v>0</v>
      </c>
      <c r="I2579">
        <v>10</v>
      </c>
      <c r="J2579">
        <v>0</v>
      </c>
      <c r="K2579">
        <v>0</v>
      </c>
      <c r="L2579">
        <v>19</v>
      </c>
      <c r="M2579">
        <v>10</v>
      </c>
      <c r="N2579">
        <v>-9</v>
      </c>
      <c r="O2579">
        <v>0</v>
      </c>
    </row>
    <row r="2580" spans="1:15">
      <c r="A2580" s="3" t="s">
        <v>11408</v>
      </c>
      <c r="B2580" s="3" t="s">
        <v>7222</v>
      </c>
      <c r="C2580" s="3" t="s">
        <v>11408</v>
      </c>
      <c r="D2580">
        <v>0</v>
      </c>
      <c r="E2580">
        <v>0</v>
      </c>
      <c r="F2580">
        <f t="shared" si="40"/>
        <v>15</v>
      </c>
      <c r="G2580">
        <v>4</v>
      </c>
      <c r="H2580">
        <v>0</v>
      </c>
      <c r="I2580">
        <v>11</v>
      </c>
      <c r="J2580">
        <v>0</v>
      </c>
      <c r="K2580">
        <v>0</v>
      </c>
      <c r="L2580">
        <v>12</v>
      </c>
      <c r="M2580">
        <v>11</v>
      </c>
      <c r="N2580">
        <v>-1</v>
      </c>
      <c r="O2580">
        <v>0</v>
      </c>
    </row>
    <row r="2581" spans="1:15">
      <c r="A2581" s="3" t="s">
        <v>11409</v>
      </c>
      <c r="B2581" s="3" t="s">
        <v>4484</v>
      </c>
      <c r="C2581" s="3" t="s">
        <v>11409</v>
      </c>
      <c r="D2581">
        <v>0</v>
      </c>
      <c r="E2581">
        <v>0</v>
      </c>
      <c r="F2581">
        <f t="shared" si="40"/>
        <v>193</v>
      </c>
      <c r="G2581">
        <v>91</v>
      </c>
      <c r="H2581">
        <v>0</v>
      </c>
      <c r="I2581">
        <v>102</v>
      </c>
      <c r="J2581">
        <v>0</v>
      </c>
      <c r="K2581">
        <v>0</v>
      </c>
      <c r="L2581">
        <v>82</v>
      </c>
      <c r="M2581">
        <v>102</v>
      </c>
      <c r="N2581">
        <v>20</v>
      </c>
      <c r="O2581">
        <v>0</v>
      </c>
    </row>
    <row r="2582" spans="1:15">
      <c r="A2582" s="3" t="s">
        <v>11410</v>
      </c>
      <c r="B2582" s="3" t="s">
        <v>5985</v>
      </c>
      <c r="C2582" s="3" t="s">
        <v>11410</v>
      </c>
      <c r="D2582">
        <v>0</v>
      </c>
      <c r="E2582">
        <v>0</v>
      </c>
      <c r="F2582">
        <f t="shared" si="40"/>
        <v>2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2</v>
      </c>
      <c r="M2582">
        <v>1</v>
      </c>
      <c r="N2582">
        <v>-1</v>
      </c>
      <c r="O2582">
        <v>0</v>
      </c>
    </row>
    <row r="2583" spans="1:15">
      <c r="A2583" s="3" t="s">
        <v>11411</v>
      </c>
      <c r="B2583" s="3" t="s">
        <v>11412</v>
      </c>
      <c r="C2583" s="3" t="s">
        <v>11411</v>
      </c>
      <c r="D2583">
        <v>0</v>
      </c>
      <c r="E2583">
        <v>0</v>
      </c>
      <c r="F2583">
        <f t="shared" si="40"/>
        <v>12</v>
      </c>
      <c r="G2583">
        <v>8</v>
      </c>
      <c r="H2583">
        <v>0</v>
      </c>
      <c r="I2583">
        <v>4</v>
      </c>
      <c r="J2583">
        <v>0</v>
      </c>
      <c r="K2583">
        <v>0</v>
      </c>
      <c r="L2583">
        <v>3</v>
      </c>
      <c r="M2583">
        <v>4</v>
      </c>
      <c r="N2583">
        <v>1</v>
      </c>
      <c r="O2583">
        <v>0</v>
      </c>
    </row>
    <row r="2584" spans="1:15">
      <c r="A2584" s="3" t="s">
        <v>11413</v>
      </c>
      <c r="B2584" s="3" t="s">
        <v>11414</v>
      </c>
      <c r="C2584" s="3" t="s">
        <v>11413</v>
      </c>
      <c r="D2584">
        <v>0</v>
      </c>
      <c r="E2584">
        <v>0</v>
      </c>
      <c r="F2584">
        <f t="shared" si="40"/>
        <v>1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>
        <v>1</v>
      </c>
      <c r="O2584">
        <v>0</v>
      </c>
    </row>
    <row r="2585" spans="1:15">
      <c r="A2585" s="3" t="s">
        <v>11415</v>
      </c>
      <c r="B2585" s="3" t="s">
        <v>11416</v>
      </c>
      <c r="C2585" s="3" t="s">
        <v>11415</v>
      </c>
      <c r="D2585">
        <v>0</v>
      </c>
      <c r="E2585">
        <v>0</v>
      </c>
      <c r="F2585">
        <f t="shared" si="40"/>
        <v>28</v>
      </c>
      <c r="G2585">
        <v>15</v>
      </c>
      <c r="H2585">
        <v>0</v>
      </c>
      <c r="I2585">
        <v>13</v>
      </c>
      <c r="J2585">
        <v>0</v>
      </c>
      <c r="K2585">
        <v>0</v>
      </c>
      <c r="L2585">
        <v>8</v>
      </c>
      <c r="M2585">
        <v>13</v>
      </c>
      <c r="N2585">
        <v>5</v>
      </c>
      <c r="O2585">
        <v>0</v>
      </c>
    </row>
    <row r="2586" spans="1:15">
      <c r="A2586" s="3" t="s">
        <v>11417</v>
      </c>
      <c r="B2586" s="3" t="s">
        <v>7224</v>
      </c>
      <c r="C2586" s="3" t="s">
        <v>11417</v>
      </c>
      <c r="D2586">
        <v>0</v>
      </c>
      <c r="E2586">
        <v>0</v>
      </c>
      <c r="F2586">
        <f t="shared" si="40"/>
        <v>5</v>
      </c>
      <c r="G2586">
        <v>2</v>
      </c>
      <c r="H2586">
        <v>0</v>
      </c>
      <c r="I2586">
        <v>3</v>
      </c>
      <c r="J2586">
        <v>0</v>
      </c>
      <c r="K2586">
        <v>0</v>
      </c>
      <c r="L2586">
        <v>3</v>
      </c>
      <c r="M2586">
        <v>3</v>
      </c>
      <c r="N2586">
        <v>0</v>
      </c>
      <c r="O2586">
        <v>0</v>
      </c>
    </row>
    <row r="2587" spans="1:15">
      <c r="A2587" s="3" t="s">
        <v>11418</v>
      </c>
      <c r="B2587" s="3" t="s">
        <v>4536</v>
      </c>
      <c r="C2587" s="3" t="s">
        <v>11418</v>
      </c>
      <c r="D2587">
        <v>0</v>
      </c>
      <c r="E2587">
        <v>4.4</v>
      </c>
      <c r="F2587">
        <f t="shared" si="40"/>
        <v>18</v>
      </c>
      <c r="G2587">
        <v>6</v>
      </c>
      <c r="H2587">
        <v>6.4</v>
      </c>
      <c r="I2587">
        <v>12</v>
      </c>
      <c r="J2587">
        <v>0</v>
      </c>
      <c r="K2587">
        <v>0</v>
      </c>
      <c r="L2587">
        <v>21.3</v>
      </c>
      <c r="M2587">
        <v>18.4</v>
      </c>
      <c r="N2587">
        <v>-2.9</v>
      </c>
      <c r="O2587">
        <v>0</v>
      </c>
    </row>
    <row r="2588" spans="1:15">
      <c r="A2588" s="3" t="s">
        <v>11419</v>
      </c>
      <c r="B2588" s="3" t="s">
        <v>4370</v>
      </c>
      <c r="C2588" s="3" t="s">
        <v>11419</v>
      </c>
      <c r="D2588">
        <v>0</v>
      </c>
      <c r="E2588">
        <v>0</v>
      </c>
      <c r="F2588">
        <f t="shared" si="40"/>
        <v>4</v>
      </c>
      <c r="G2588">
        <v>0</v>
      </c>
      <c r="H2588">
        <v>0</v>
      </c>
      <c r="I2588">
        <v>4</v>
      </c>
      <c r="J2588">
        <v>0</v>
      </c>
      <c r="K2588">
        <v>0</v>
      </c>
      <c r="L2588">
        <v>5</v>
      </c>
      <c r="M2588">
        <v>4</v>
      </c>
      <c r="N2588">
        <v>-1</v>
      </c>
      <c r="O2588">
        <v>0</v>
      </c>
    </row>
    <row r="2589" spans="1:15">
      <c r="A2589" s="3" t="s">
        <v>11420</v>
      </c>
      <c r="B2589" s="3" t="s">
        <v>11421</v>
      </c>
      <c r="C2589" s="3" t="s">
        <v>11420</v>
      </c>
      <c r="D2589">
        <v>0</v>
      </c>
      <c r="E2589">
        <v>0</v>
      </c>
      <c r="F2589">
        <f t="shared" si="40"/>
        <v>1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>
        <v>1</v>
      </c>
      <c r="O2589">
        <v>0</v>
      </c>
    </row>
    <row r="2590" spans="1:15">
      <c r="A2590" s="3" t="s">
        <v>11422</v>
      </c>
      <c r="B2590" s="3" t="s">
        <v>3877</v>
      </c>
      <c r="C2590" s="3" t="s">
        <v>11422</v>
      </c>
      <c r="D2590">
        <v>0</v>
      </c>
      <c r="E2590">
        <v>0</v>
      </c>
      <c r="F2590">
        <f t="shared" si="40"/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2</v>
      </c>
      <c r="M2590">
        <v>1</v>
      </c>
      <c r="N2590">
        <v>-1</v>
      </c>
      <c r="O2590">
        <v>0</v>
      </c>
    </row>
    <row r="2591" spans="1:15">
      <c r="A2591" s="3" t="s">
        <v>11423</v>
      </c>
      <c r="B2591" s="3" t="s">
        <v>4119</v>
      </c>
      <c r="C2591" s="3" t="s">
        <v>11423</v>
      </c>
      <c r="D2591">
        <v>0</v>
      </c>
      <c r="E2591">
        <v>0</v>
      </c>
      <c r="F2591">
        <f t="shared" si="40"/>
        <v>2</v>
      </c>
      <c r="G2591">
        <v>0</v>
      </c>
      <c r="H2591">
        <v>0</v>
      </c>
      <c r="I2591">
        <v>2</v>
      </c>
      <c r="J2591">
        <v>0</v>
      </c>
      <c r="K2591">
        <v>0</v>
      </c>
      <c r="L2591">
        <v>5</v>
      </c>
      <c r="M2591">
        <v>2</v>
      </c>
      <c r="N2591">
        <v>-3</v>
      </c>
      <c r="O2591">
        <v>0</v>
      </c>
    </row>
    <row r="2592" spans="1:15">
      <c r="A2592" s="3" t="s">
        <v>11424</v>
      </c>
      <c r="B2592" s="3" t="s">
        <v>3328</v>
      </c>
      <c r="C2592" s="3" t="s">
        <v>11424</v>
      </c>
      <c r="D2592">
        <v>0</v>
      </c>
      <c r="E2592">
        <v>0</v>
      </c>
      <c r="F2592">
        <f t="shared" si="40"/>
        <v>4</v>
      </c>
      <c r="G2592">
        <v>3</v>
      </c>
      <c r="H2592">
        <v>0</v>
      </c>
      <c r="I2592">
        <v>1</v>
      </c>
      <c r="J2592">
        <v>0</v>
      </c>
      <c r="K2592">
        <v>0</v>
      </c>
      <c r="L2592">
        <v>2</v>
      </c>
      <c r="M2592">
        <v>1</v>
      </c>
      <c r="N2592">
        <v>-1</v>
      </c>
      <c r="O2592">
        <v>0</v>
      </c>
    </row>
    <row r="2593" spans="1:15">
      <c r="A2593" s="3" t="s">
        <v>11425</v>
      </c>
      <c r="B2593" s="3" t="s">
        <v>7561</v>
      </c>
      <c r="C2593" s="3" t="s">
        <v>11425</v>
      </c>
      <c r="D2593">
        <v>0</v>
      </c>
      <c r="E2593">
        <v>0</v>
      </c>
      <c r="F2593">
        <f t="shared" si="40"/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>
        <v>1</v>
      </c>
      <c r="O2593">
        <v>0</v>
      </c>
    </row>
    <row r="2594" spans="1:15">
      <c r="A2594" s="3" t="s">
        <v>11426</v>
      </c>
      <c r="B2594" s="3" t="s">
        <v>3125</v>
      </c>
      <c r="C2594" s="3" t="s">
        <v>11426</v>
      </c>
      <c r="D2594">
        <v>0</v>
      </c>
      <c r="E2594">
        <v>0</v>
      </c>
      <c r="F2594">
        <f t="shared" si="40"/>
        <v>2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0</v>
      </c>
    </row>
    <row r="2595" spans="1:15">
      <c r="A2595" s="3" t="s">
        <v>11427</v>
      </c>
      <c r="B2595" s="3" t="s">
        <v>1952</v>
      </c>
      <c r="C2595" s="3" t="s">
        <v>11427</v>
      </c>
      <c r="D2595">
        <v>0</v>
      </c>
      <c r="E2595">
        <v>0</v>
      </c>
      <c r="F2595">
        <f t="shared" si="40"/>
        <v>2</v>
      </c>
      <c r="G2595">
        <v>1</v>
      </c>
      <c r="H2595">
        <v>0</v>
      </c>
      <c r="I2595">
        <v>1</v>
      </c>
      <c r="J2595">
        <v>0</v>
      </c>
      <c r="K2595">
        <v>0</v>
      </c>
      <c r="L2595">
        <v>1</v>
      </c>
      <c r="M2595">
        <v>1</v>
      </c>
      <c r="N2595">
        <v>0</v>
      </c>
      <c r="O2595">
        <v>0</v>
      </c>
    </row>
    <row r="2596" spans="1:15">
      <c r="A2596" s="3" t="s">
        <v>11428</v>
      </c>
      <c r="B2596" s="3" t="s">
        <v>7001</v>
      </c>
      <c r="C2596" s="3" t="s">
        <v>11428</v>
      </c>
      <c r="D2596">
        <v>0</v>
      </c>
      <c r="E2596">
        <v>0</v>
      </c>
      <c r="F2596">
        <f t="shared" si="40"/>
        <v>8</v>
      </c>
      <c r="G2596">
        <v>3</v>
      </c>
      <c r="H2596">
        <v>0</v>
      </c>
      <c r="I2596">
        <v>5</v>
      </c>
      <c r="J2596">
        <v>0</v>
      </c>
      <c r="K2596">
        <v>0</v>
      </c>
      <c r="L2596">
        <v>2</v>
      </c>
      <c r="M2596">
        <v>5</v>
      </c>
      <c r="N2596">
        <v>3</v>
      </c>
      <c r="O2596">
        <v>0</v>
      </c>
    </row>
    <row r="2597" spans="1:15">
      <c r="A2597" s="3" t="s">
        <v>11429</v>
      </c>
      <c r="B2597" s="3" t="s">
        <v>11430</v>
      </c>
      <c r="C2597" s="3" t="s">
        <v>11429</v>
      </c>
      <c r="D2597">
        <v>0</v>
      </c>
      <c r="E2597">
        <v>0</v>
      </c>
      <c r="F2597">
        <f t="shared" si="40"/>
        <v>7</v>
      </c>
      <c r="G2597">
        <v>1</v>
      </c>
      <c r="H2597">
        <v>0</v>
      </c>
      <c r="I2597">
        <v>6</v>
      </c>
      <c r="J2597">
        <v>0</v>
      </c>
      <c r="K2597">
        <v>0</v>
      </c>
      <c r="L2597">
        <v>4</v>
      </c>
      <c r="M2597">
        <v>6</v>
      </c>
      <c r="N2597">
        <v>2</v>
      </c>
      <c r="O2597">
        <v>0</v>
      </c>
    </row>
    <row r="2598" spans="1:15">
      <c r="A2598" s="3" t="s">
        <v>11431</v>
      </c>
      <c r="B2598" s="3" t="s">
        <v>4228</v>
      </c>
      <c r="C2598" s="3" t="s">
        <v>11431</v>
      </c>
      <c r="D2598">
        <v>0</v>
      </c>
      <c r="E2598">
        <v>17</v>
      </c>
      <c r="F2598">
        <f t="shared" si="40"/>
        <v>0</v>
      </c>
      <c r="G2598">
        <v>0</v>
      </c>
      <c r="H2598">
        <v>16</v>
      </c>
      <c r="I2598">
        <v>0</v>
      </c>
      <c r="J2598">
        <v>0</v>
      </c>
      <c r="K2598">
        <v>0</v>
      </c>
      <c r="L2598">
        <v>11</v>
      </c>
      <c r="M2598">
        <v>7</v>
      </c>
      <c r="N2598">
        <v>-4</v>
      </c>
      <c r="O2598">
        <v>9</v>
      </c>
    </row>
    <row r="2599" spans="1:15">
      <c r="A2599" s="3" t="s">
        <v>11432</v>
      </c>
      <c r="B2599" s="3" t="s">
        <v>3697</v>
      </c>
      <c r="C2599" s="3" t="s">
        <v>11432</v>
      </c>
      <c r="D2599">
        <v>0</v>
      </c>
      <c r="E2599">
        <v>0</v>
      </c>
      <c r="F2599">
        <f t="shared" si="40"/>
        <v>2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1</v>
      </c>
      <c r="N2599">
        <v>0</v>
      </c>
      <c r="O2599">
        <v>0</v>
      </c>
    </row>
    <row r="2600" spans="1:15">
      <c r="A2600" s="3" t="s">
        <v>11433</v>
      </c>
      <c r="B2600" s="3" t="s">
        <v>4480</v>
      </c>
      <c r="C2600" s="3" t="s">
        <v>11433</v>
      </c>
      <c r="D2600">
        <v>0</v>
      </c>
      <c r="E2600">
        <v>0</v>
      </c>
      <c r="F2600">
        <f t="shared" si="40"/>
        <v>10</v>
      </c>
      <c r="G2600">
        <v>5</v>
      </c>
      <c r="H2600">
        <v>0</v>
      </c>
      <c r="I2600">
        <v>5</v>
      </c>
      <c r="J2600">
        <v>0</v>
      </c>
      <c r="K2600">
        <v>0</v>
      </c>
      <c r="L2600">
        <v>5</v>
      </c>
      <c r="M2600">
        <v>5</v>
      </c>
      <c r="N2600">
        <v>0</v>
      </c>
      <c r="O2600">
        <v>0</v>
      </c>
    </row>
    <row r="2601" spans="1:15">
      <c r="A2601" s="3" t="s">
        <v>11434</v>
      </c>
      <c r="B2601" s="3" t="s">
        <v>8057</v>
      </c>
      <c r="C2601" s="3" t="s">
        <v>11434</v>
      </c>
      <c r="D2601">
        <v>0</v>
      </c>
      <c r="E2601">
        <v>0</v>
      </c>
      <c r="F2601">
        <f t="shared" si="40"/>
        <v>25</v>
      </c>
      <c r="G2601">
        <v>0</v>
      </c>
      <c r="H2601">
        <v>0</v>
      </c>
      <c r="I2601">
        <v>25</v>
      </c>
      <c r="J2601">
        <v>0</v>
      </c>
      <c r="K2601">
        <v>0</v>
      </c>
      <c r="L2601">
        <v>62</v>
      </c>
      <c r="M2601">
        <v>25</v>
      </c>
      <c r="N2601">
        <v>-37</v>
      </c>
      <c r="O2601">
        <v>0</v>
      </c>
    </row>
    <row r="2602" spans="1:15">
      <c r="A2602" s="3" t="s">
        <v>11435</v>
      </c>
      <c r="B2602" s="3" t="s">
        <v>8065</v>
      </c>
      <c r="C2602" s="3" t="s">
        <v>11435</v>
      </c>
      <c r="D2602">
        <v>0</v>
      </c>
      <c r="E2602">
        <v>0</v>
      </c>
      <c r="F2602">
        <f t="shared" si="40"/>
        <v>1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2</v>
      </c>
      <c r="M2602">
        <v>1</v>
      </c>
      <c r="N2602">
        <v>-1</v>
      </c>
      <c r="O2602">
        <v>0</v>
      </c>
    </row>
    <row r="2603" spans="1:15">
      <c r="A2603" s="3" t="s">
        <v>11436</v>
      </c>
      <c r="B2603" s="3" t="s">
        <v>1928</v>
      </c>
      <c r="C2603" s="3" t="s">
        <v>11436</v>
      </c>
      <c r="D2603">
        <v>0</v>
      </c>
      <c r="E2603">
        <v>0</v>
      </c>
      <c r="F2603">
        <f t="shared" si="40"/>
        <v>2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</row>
    <row r="2604" spans="1:15">
      <c r="A2604" s="3" t="s">
        <v>11437</v>
      </c>
      <c r="B2604" s="3" t="s">
        <v>2910</v>
      </c>
      <c r="C2604" s="3" t="s">
        <v>11437</v>
      </c>
      <c r="D2604">
        <v>0</v>
      </c>
      <c r="E2604">
        <v>0</v>
      </c>
      <c r="F2604">
        <f t="shared" si="40"/>
        <v>5</v>
      </c>
      <c r="G2604">
        <v>1</v>
      </c>
      <c r="H2604">
        <v>0</v>
      </c>
      <c r="I2604">
        <v>4</v>
      </c>
      <c r="J2604">
        <v>0</v>
      </c>
      <c r="K2604">
        <v>0</v>
      </c>
      <c r="L2604">
        <v>13</v>
      </c>
      <c r="M2604">
        <v>4</v>
      </c>
      <c r="N2604">
        <v>-9</v>
      </c>
      <c r="O2604">
        <v>0</v>
      </c>
    </row>
    <row r="2605" spans="1:15">
      <c r="A2605" s="3" t="s">
        <v>11438</v>
      </c>
      <c r="B2605" s="3" t="s">
        <v>2597</v>
      </c>
      <c r="C2605" s="3" t="s">
        <v>11438</v>
      </c>
      <c r="D2605">
        <v>1</v>
      </c>
      <c r="E2605">
        <v>10</v>
      </c>
      <c r="F2605">
        <f t="shared" si="40"/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s="3" t="s">
        <v>11439</v>
      </c>
      <c r="B2606" s="3" t="s">
        <v>2978</v>
      </c>
      <c r="C2606" s="3" t="s">
        <v>11439</v>
      </c>
      <c r="D2606">
        <v>0</v>
      </c>
      <c r="E2606">
        <v>0</v>
      </c>
      <c r="F2606">
        <f t="shared" si="40"/>
        <v>4</v>
      </c>
      <c r="G2606">
        <v>0</v>
      </c>
      <c r="H2606">
        <v>0</v>
      </c>
      <c r="I2606">
        <v>4</v>
      </c>
      <c r="J2606">
        <v>0</v>
      </c>
      <c r="K2606">
        <v>0</v>
      </c>
      <c r="L2606">
        <v>0</v>
      </c>
      <c r="M2606">
        <v>4</v>
      </c>
      <c r="N2606">
        <v>4</v>
      </c>
      <c r="O2606">
        <v>0</v>
      </c>
    </row>
    <row r="2607" spans="1:15">
      <c r="A2607" s="3" t="s">
        <v>11440</v>
      </c>
      <c r="B2607" s="3" t="s">
        <v>3163</v>
      </c>
      <c r="C2607" s="3" t="s">
        <v>11440</v>
      </c>
      <c r="D2607">
        <v>0</v>
      </c>
      <c r="E2607">
        <v>0</v>
      </c>
      <c r="F2607">
        <f t="shared" si="40"/>
        <v>8</v>
      </c>
      <c r="G2607">
        <v>1</v>
      </c>
      <c r="H2607">
        <v>0</v>
      </c>
      <c r="I2607">
        <v>7</v>
      </c>
      <c r="J2607">
        <v>0</v>
      </c>
      <c r="K2607">
        <v>0</v>
      </c>
      <c r="L2607">
        <v>1</v>
      </c>
      <c r="M2607">
        <v>7</v>
      </c>
      <c r="N2607">
        <v>6</v>
      </c>
      <c r="O2607">
        <v>0</v>
      </c>
    </row>
    <row r="2608" spans="1:15">
      <c r="A2608" s="3" t="s">
        <v>11441</v>
      </c>
      <c r="B2608" s="3" t="s">
        <v>2966</v>
      </c>
      <c r="C2608" s="3" t="s">
        <v>11441</v>
      </c>
      <c r="D2608">
        <v>0</v>
      </c>
      <c r="E2608">
        <v>0</v>
      </c>
      <c r="F2608">
        <f t="shared" si="40"/>
        <v>8</v>
      </c>
      <c r="G2608">
        <v>0</v>
      </c>
      <c r="H2608">
        <v>0</v>
      </c>
      <c r="I2608">
        <v>8</v>
      </c>
      <c r="J2608">
        <v>0</v>
      </c>
      <c r="K2608">
        <v>0</v>
      </c>
      <c r="L2608">
        <v>0</v>
      </c>
      <c r="M2608">
        <v>8</v>
      </c>
      <c r="N2608">
        <v>8</v>
      </c>
      <c r="O2608">
        <v>0</v>
      </c>
    </row>
    <row r="2609" spans="1:15">
      <c r="A2609" s="3" t="s">
        <v>11442</v>
      </c>
      <c r="B2609" s="3" t="s">
        <v>8211</v>
      </c>
      <c r="C2609" s="3" t="s">
        <v>11442</v>
      </c>
      <c r="D2609">
        <v>0</v>
      </c>
      <c r="E2609">
        <v>0</v>
      </c>
      <c r="F2609">
        <f t="shared" si="40"/>
        <v>1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>
        <v>1</v>
      </c>
      <c r="O2609">
        <v>0</v>
      </c>
    </row>
    <row r="2610" spans="1:15">
      <c r="A2610" s="3" t="s">
        <v>11443</v>
      </c>
      <c r="B2610" s="3" t="s">
        <v>11444</v>
      </c>
      <c r="C2610" s="3" t="s">
        <v>11443</v>
      </c>
      <c r="D2610">
        <v>0</v>
      </c>
      <c r="E2610">
        <v>0</v>
      </c>
      <c r="F2610">
        <f t="shared" si="40"/>
        <v>1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0</v>
      </c>
    </row>
    <row r="2611" spans="1:15">
      <c r="A2611" s="3" t="s">
        <v>11445</v>
      </c>
      <c r="B2611" s="3" t="s">
        <v>1926</v>
      </c>
      <c r="C2611" s="3" t="s">
        <v>11445</v>
      </c>
      <c r="D2611">
        <v>1</v>
      </c>
      <c r="E2611">
        <v>0</v>
      </c>
      <c r="F2611">
        <f t="shared" si="40"/>
        <v>1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s="3" t="s">
        <v>11446</v>
      </c>
      <c r="B2612" s="3" t="s">
        <v>3077</v>
      </c>
      <c r="C2612" s="3" t="s">
        <v>11446</v>
      </c>
      <c r="D2612">
        <v>1</v>
      </c>
      <c r="E2612">
        <v>0</v>
      </c>
      <c r="F2612">
        <f t="shared" si="40"/>
        <v>1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s="3" t="s">
        <v>11447</v>
      </c>
      <c r="B2613" s="3" t="s">
        <v>7011</v>
      </c>
      <c r="C2613" s="3" t="s">
        <v>11447</v>
      </c>
      <c r="D2613">
        <v>1</v>
      </c>
      <c r="E2613">
        <v>0</v>
      </c>
      <c r="F2613">
        <f t="shared" si="40"/>
        <v>1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s="3" t="s">
        <v>11448</v>
      </c>
      <c r="B2614" s="3" t="s">
        <v>8213</v>
      </c>
      <c r="C2614" s="3" t="s">
        <v>11448</v>
      </c>
      <c r="D2614">
        <v>0</v>
      </c>
      <c r="E2614">
        <v>0</v>
      </c>
      <c r="F2614">
        <f t="shared" si="40"/>
        <v>16</v>
      </c>
      <c r="G2614">
        <v>0</v>
      </c>
      <c r="H2614">
        <v>0</v>
      </c>
      <c r="I2614">
        <v>16</v>
      </c>
      <c r="J2614">
        <v>0</v>
      </c>
      <c r="K2614">
        <v>0</v>
      </c>
      <c r="L2614">
        <v>22</v>
      </c>
      <c r="M2614">
        <v>16</v>
      </c>
      <c r="N2614">
        <v>-6</v>
      </c>
      <c r="O2614">
        <v>0</v>
      </c>
    </row>
    <row r="2615" spans="1:15">
      <c r="A2615" s="3" t="s">
        <v>11449</v>
      </c>
      <c r="B2615" s="3" t="s">
        <v>11450</v>
      </c>
      <c r="C2615" s="3" t="s">
        <v>11449</v>
      </c>
      <c r="D2615">
        <v>0</v>
      </c>
      <c r="E2615">
        <v>57</v>
      </c>
      <c r="F2615">
        <f t="shared" si="40"/>
        <v>948</v>
      </c>
      <c r="G2615">
        <v>297</v>
      </c>
      <c r="H2615">
        <v>87</v>
      </c>
      <c r="I2615">
        <v>651</v>
      </c>
      <c r="J2615">
        <v>0</v>
      </c>
      <c r="K2615">
        <v>0</v>
      </c>
      <c r="L2615">
        <v>670</v>
      </c>
      <c r="M2615">
        <v>514</v>
      </c>
      <c r="N2615">
        <v>-156</v>
      </c>
      <c r="O2615">
        <v>224</v>
      </c>
    </row>
    <row r="2616" spans="1:15">
      <c r="A2616" s="3" t="s">
        <v>11451</v>
      </c>
      <c r="B2616" s="3" t="s">
        <v>11452</v>
      </c>
      <c r="C2616" s="3" t="s">
        <v>11451</v>
      </c>
      <c r="D2616">
        <v>0</v>
      </c>
      <c r="E2616">
        <v>0</v>
      </c>
      <c r="F2616">
        <f t="shared" si="40"/>
        <v>4</v>
      </c>
      <c r="G2616">
        <v>2</v>
      </c>
      <c r="H2616">
        <v>0</v>
      </c>
      <c r="I2616">
        <v>2</v>
      </c>
      <c r="J2616">
        <v>0</v>
      </c>
      <c r="K2616">
        <v>0</v>
      </c>
      <c r="L2616">
        <v>1</v>
      </c>
      <c r="M2616">
        <v>2</v>
      </c>
      <c r="N2616">
        <v>1</v>
      </c>
      <c r="O2616">
        <v>0</v>
      </c>
    </row>
    <row r="2617" spans="1:15">
      <c r="A2617" s="3" t="s">
        <v>11453</v>
      </c>
      <c r="B2617" s="3" t="s">
        <v>11454</v>
      </c>
      <c r="C2617" s="3" t="s">
        <v>11453</v>
      </c>
      <c r="D2617">
        <v>0</v>
      </c>
      <c r="E2617">
        <v>0</v>
      </c>
      <c r="F2617">
        <f t="shared" si="40"/>
        <v>1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1</v>
      </c>
      <c r="M2617">
        <v>1</v>
      </c>
      <c r="N2617">
        <v>0</v>
      </c>
      <c r="O2617">
        <v>0</v>
      </c>
    </row>
    <row r="2618" spans="1:15">
      <c r="A2618" s="3" t="s">
        <v>11455</v>
      </c>
      <c r="B2618" s="3" t="s">
        <v>4478</v>
      </c>
      <c r="C2618" s="3" t="s">
        <v>11455</v>
      </c>
      <c r="D2618">
        <v>0</v>
      </c>
      <c r="E2618">
        <v>0</v>
      </c>
      <c r="F2618">
        <f t="shared" si="40"/>
        <v>13</v>
      </c>
      <c r="G2618">
        <v>3</v>
      </c>
      <c r="H2618">
        <v>0</v>
      </c>
      <c r="I2618">
        <v>10</v>
      </c>
      <c r="J2618">
        <v>0</v>
      </c>
      <c r="K2618">
        <v>0</v>
      </c>
      <c r="L2618">
        <v>10</v>
      </c>
      <c r="M2618">
        <v>10</v>
      </c>
      <c r="N2618">
        <v>0</v>
      </c>
      <c r="O2618">
        <v>0</v>
      </c>
    </row>
    <row r="2619" spans="1:15">
      <c r="A2619" s="3" t="s">
        <v>11456</v>
      </c>
      <c r="B2619" s="3" t="s">
        <v>4590</v>
      </c>
      <c r="C2619" s="3" t="s">
        <v>11456</v>
      </c>
      <c r="D2619">
        <v>0</v>
      </c>
      <c r="E2619">
        <v>0</v>
      </c>
      <c r="F2619">
        <f t="shared" si="40"/>
        <v>24</v>
      </c>
      <c r="G2619">
        <v>6</v>
      </c>
      <c r="H2619">
        <v>0</v>
      </c>
      <c r="I2619">
        <v>18</v>
      </c>
      <c r="J2619">
        <v>0</v>
      </c>
      <c r="K2619">
        <v>0</v>
      </c>
      <c r="L2619">
        <v>15</v>
      </c>
      <c r="M2619">
        <v>18</v>
      </c>
      <c r="N2619">
        <v>3</v>
      </c>
      <c r="O2619">
        <v>0</v>
      </c>
    </row>
    <row r="2620" spans="1:15">
      <c r="A2620" s="3" t="s">
        <v>11457</v>
      </c>
      <c r="B2620" s="3" t="s">
        <v>3076</v>
      </c>
      <c r="C2620" s="3" t="s">
        <v>11457</v>
      </c>
      <c r="D2620">
        <v>1</v>
      </c>
      <c r="E2620">
        <v>0</v>
      </c>
      <c r="F2620">
        <f t="shared" si="40"/>
        <v>1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s="3" t="s">
        <v>11458</v>
      </c>
      <c r="B2621" s="3" t="s">
        <v>4285</v>
      </c>
      <c r="C2621" s="3" t="s">
        <v>11458</v>
      </c>
      <c r="D2621">
        <v>0</v>
      </c>
      <c r="E2621">
        <v>0</v>
      </c>
      <c r="F2621">
        <f t="shared" si="40"/>
        <v>8</v>
      </c>
      <c r="G2621">
        <v>4</v>
      </c>
      <c r="H2621">
        <v>0</v>
      </c>
      <c r="I2621">
        <v>4</v>
      </c>
      <c r="J2621">
        <v>0</v>
      </c>
      <c r="K2621">
        <v>0</v>
      </c>
      <c r="L2621">
        <v>3</v>
      </c>
      <c r="M2621">
        <v>4</v>
      </c>
      <c r="N2621">
        <v>1</v>
      </c>
      <c r="O2621">
        <v>0</v>
      </c>
    </row>
    <row r="2622" spans="1:15">
      <c r="A2622" s="3" t="s">
        <v>11459</v>
      </c>
      <c r="B2622" s="3" t="s">
        <v>3825</v>
      </c>
      <c r="C2622" s="3" t="s">
        <v>11459</v>
      </c>
      <c r="D2622">
        <v>0</v>
      </c>
      <c r="E2622">
        <v>0</v>
      </c>
      <c r="F2622">
        <f t="shared" si="40"/>
        <v>16</v>
      </c>
      <c r="G2622">
        <v>10</v>
      </c>
      <c r="H2622">
        <v>0</v>
      </c>
      <c r="I2622">
        <v>6</v>
      </c>
      <c r="J2622">
        <v>0</v>
      </c>
      <c r="K2622">
        <v>0</v>
      </c>
      <c r="L2622">
        <v>6</v>
      </c>
      <c r="M2622">
        <v>6</v>
      </c>
      <c r="N2622">
        <v>0</v>
      </c>
      <c r="O2622">
        <v>0</v>
      </c>
    </row>
    <row r="2623" spans="1:15">
      <c r="A2623" s="3" t="s">
        <v>11460</v>
      </c>
      <c r="B2623" s="3" t="s">
        <v>1925</v>
      </c>
      <c r="C2623" s="3" t="s">
        <v>11460</v>
      </c>
      <c r="D2623">
        <v>0</v>
      </c>
      <c r="E2623">
        <v>0</v>
      </c>
      <c r="F2623">
        <f t="shared" si="40"/>
        <v>10</v>
      </c>
      <c r="G2623">
        <v>6</v>
      </c>
      <c r="H2623">
        <v>0</v>
      </c>
      <c r="I2623">
        <v>4</v>
      </c>
      <c r="J2623">
        <v>0</v>
      </c>
      <c r="K2623">
        <v>0</v>
      </c>
      <c r="L2623">
        <v>13</v>
      </c>
      <c r="M2623">
        <v>4</v>
      </c>
      <c r="N2623">
        <v>-9</v>
      </c>
      <c r="O2623">
        <v>0</v>
      </c>
    </row>
    <row r="2624" spans="1:15">
      <c r="A2624" s="3" t="s">
        <v>11461</v>
      </c>
      <c r="B2624" s="3" t="s">
        <v>11462</v>
      </c>
      <c r="C2624" s="3" t="s">
        <v>11461</v>
      </c>
      <c r="D2624">
        <v>1</v>
      </c>
      <c r="E2624">
        <v>0</v>
      </c>
      <c r="F2624">
        <f t="shared" si="40"/>
        <v>1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s="3" t="s">
        <v>11463</v>
      </c>
      <c r="B2625" s="3" t="s">
        <v>1924</v>
      </c>
      <c r="C2625" s="3" t="s">
        <v>11463</v>
      </c>
      <c r="D2625">
        <v>0</v>
      </c>
      <c r="E2625">
        <v>0</v>
      </c>
      <c r="F2625">
        <f t="shared" si="40"/>
        <v>27</v>
      </c>
      <c r="G2625">
        <v>8</v>
      </c>
      <c r="H2625">
        <v>0</v>
      </c>
      <c r="I2625">
        <v>19</v>
      </c>
      <c r="J2625">
        <v>0</v>
      </c>
      <c r="K2625">
        <v>0</v>
      </c>
      <c r="L2625">
        <v>32</v>
      </c>
      <c r="M2625">
        <v>19</v>
      </c>
      <c r="N2625">
        <v>-13</v>
      </c>
      <c r="O2625">
        <v>0</v>
      </c>
    </row>
    <row r="2626" spans="1:15">
      <c r="A2626" s="3" t="s">
        <v>11464</v>
      </c>
      <c r="B2626" s="3" t="s">
        <v>11465</v>
      </c>
      <c r="C2626" s="3" t="s">
        <v>11464</v>
      </c>
      <c r="D2626">
        <v>0</v>
      </c>
      <c r="E2626">
        <v>0</v>
      </c>
      <c r="F2626">
        <f t="shared" si="40"/>
        <v>6</v>
      </c>
      <c r="G2626">
        <v>0</v>
      </c>
      <c r="H2626">
        <v>0</v>
      </c>
      <c r="I2626">
        <v>6</v>
      </c>
      <c r="J2626">
        <v>0</v>
      </c>
      <c r="K2626">
        <v>0</v>
      </c>
      <c r="L2626">
        <v>0</v>
      </c>
      <c r="M2626">
        <v>3</v>
      </c>
      <c r="N2626">
        <v>3</v>
      </c>
      <c r="O2626">
        <v>3</v>
      </c>
    </row>
    <row r="2627" spans="1:15">
      <c r="A2627" s="3" t="s">
        <v>11466</v>
      </c>
      <c r="B2627" s="3" t="s">
        <v>7855</v>
      </c>
      <c r="C2627" s="3" t="s">
        <v>11466</v>
      </c>
      <c r="D2627">
        <v>0</v>
      </c>
      <c r="E2627">
        <v>0</v>
      </c>
      <c r="F2627">
        <f t="shared" ref="F2627:F2690" si="41">G2627+I2627</f>
        <v>1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>
        <v>1</v>
      </c>
      <c r="O2627">
        <v>0</v>
      </c>
    </row>
    <row r="2628" spans="1:15">
      <c r="A2628" s="3" t="s">
        <v>11467</v>
      </c>
      <c r="B2628" s="3" t="s">
        <v>7444</v>
      </c>
      <c r="C2628" s="3" t="s">
        <v>11467</v>
      </c>
      <c r="D2628">
        <v>0</v>
      </c>
      <c r="E2628">
        <v>0</v>
      </c>
      <c r="F2628">
        <f t="shared" si="41"/>
        <v>5</v>
      </c>
      <c r="G2628">
        <v>0</v>
      </c>
      <c r="H2628">
        <v>0</v>
      </c>
      <c r="I2628">
        <v>5</v>
      </c>
      <c r="J2628">
        <v>0</v>
      </c>
      <c r="K2628">
        <v>0</v>
      </c>
      <c r="L2628">
        <v>0</v>
      </c>
      <c r="M2628">
        <v>5</v>
      </c>
      <c r="N2628">
        <v>5</v>
      </c>
      <c r="O2628">
        <v>0</v>
      </c>
    </row>
    <row r="2629" spans="1:15">
      <c r="A2629" s="3" t="s">
        <v>11468</v>
      </c>
      <c r="B2629" s="3" t="s">
        <v>7857</v>
      </c>
      <c r="C2629" s="3" t="s">
        <v>11468</v>
      </c>
      <c r="D2629">
        <v>0</v>
      </c>
      <c r="E2629">
        <v>0</v>
      </c>
      <c r="F2629">
        <f t="shared" si="41"/>
        <v>1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1</v>
      </c>
      <c r="O2629">
        <v>0</v>
      </c>
    </row>
    <row r="2630" spans="1:15">
      <c r="A2630" s="3" t="s">
        <v>11469</v>
      </c>
      <c r="B2630" s="3" t="s">
        <v>11470</v>
      </c>
      <c r="C2630" s="3" t="s">
        <v>11469</v>
      </c>
      <c r="D2630">
        <v>0</v>
      </c>
      <c r="E2630">
        <v>0</v>
      </c>
      <c r="F2630">
        <f t="shared" si="41"/>
        <v>3</v>
      </c>
      <c r="G2630">
        <v>2</v>
      </c>
      <c r="H2630">
        <v>0</v>
      </c>
      <c r="I2630">
        <v>1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0</v>
      </c>
    </row>
    <row r="2631" spans="1:15">
      <c r="A2631" s="3" t="s">
        <v>11471</v>
      </c>
      <c r="B2631" s="3" t="s">
        <v>7745</v>
      </c>
      <c r="C2631" s="3" t="s">
        <v>11471</v>
      </c>
      <c r="D2631">
        <v>0</v>
      </c>
      <c r="E2631">
        <v>0</v>
      </c>
      <c r="F2631">
        <f t="shared" si="41"/>
        <v>5</v>
      </c>
      <c r="G2631">
        <v>0</v>
      </c>
      <c r="H2631">
        <v>0</v>
      </c>
      <c r="I2631">
        <v>5</v>
      </c>
      <c r="J2631">
        <v>0</v>
      </c>
      <c r="K2631">
        <v>0</v>
      </c>
      <c r="L2631">
        <v>0</v>
      </c>
      <c r="M2631">
        <v>5</v>
      </c>
      <c r="N2631">
        <v>5</v>
      </c>
      <c r="O2631">
        <v>0</v>
      </c>
    </row>
    <row r="2632" spans="1:15">
      <c r="A2632" s="3" t="s">
        <v>11472</v>
      </c>
      <c r="B2632" s="3" t="s">
        <v>11473</v>
      </c>
      <c r="C2632" s="3" t="s">
        <v>11472</v>
      </c>
      <c r="D2632">
        <v>0</v>
      </c>
      <c r="E2632">
        <v>0</v>
      </c>
      <c r="F2632">
        <f t="shared" si="41"/>
        <v>2</v>
      </c>
      <c r="G2632">
        <v>1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v>0</v>
      </c>
    </row>
    <row r="2633" spans="1:15">
      <c r="A2633" s="3" t="s">
        <v>11474</v>
      </c>
      <c r="B2633" s="3" t="s">
        <v>1953</v>
      </c>
      <c r="C2633" s="3" t="s">
        <v>11474</v>
      </c>
      <c r="D2633">
        <v>0</v>
      </c>
      <c r="E2633">
        <v>0</v>
      </c>
      <c r="F2633">
        <f t="shared" si="41"/>
        <v>10</v>
      </c>
      <c r="G2633">
        <v>10</v>
      </c>
      <c r="H2633">
        <v>4</v>
      </c>
      <c r="I2633">
        <v>0</v>
      </c>
      <c r="J2633">
        <v>0</v>
      </c>
      <c r="K2633">
        <v>0</v>
      </c>
      <c r="L2633">
        <v>3</v>
      </c>
      <c r="M2633">
        <v>4</v>
      </c>
      <c r="N2633">
        <v>1</v>
      </c>
      <c r="O2633">
        <v>0</v>
      </c>
    </row>
    <row r="2634" spans="1:15">
      <c r="A2634" s="3" t="s">
        <v>11475</v>
      </c>
      <c r="B2634" s="3" t="s">
        <v>2026</v>
      </c>
      <c r="C2634" s="3" t="s">
        <v>11475</v>
      </c>
      <c r="D2634">
        <v>0</v>
      </c>
      <c r="E2634">
        <v>0</v>
      </c>
      <c r="F2634">
        <f t="shared" si="41"/>
        <v>68</v>
      </c>
      <c r="G2634">
        <v>16</v>
      </c>
      <c r="H2634">
        <v>0</v>
      </c>
      <c r="I2634">
        <v>52</v>
      </c>
      <c r="J2634">
        <v>0</v>
      </c>
      <c r="K2634">
        <v>0</v>
      </c>
      <c r="L2634">
        <v>45</v>
      </c>
      <c r="M2634">
        <v>52</v>
      </c>
      <c r="N2634">
        <v>7</v>
      </c>
      <c r="O2634">
        <v>0</v>
      </c>
    </row>
    <row r="2635" spans="1:15">
      <c r="A2635" s="3" t="s">
        <v>11476</v>
      </c>
      <c r="B2635" s="3" t="s">
        <v>7323</v>
      </c>
      <c r="C2635" s="3" t="s">
        <v>11476</v>
      </c>
      <c r="D2635">
        <v>0</v>
      </c>
      <c r="E2635">
        <v>0</v>
      </c>
      <c r="F2635">
        <f t="shared" si="41"/>
        <v>3</v>
      </c>
      <c r="G2635">
        <v>0</v>
      </c>
      <c r="H2635">
        <v>0</v>
      </c>
      <c r="I2635">
        <v>3</v>
      </c>
      <c r="J2635">
        <v>0</v>
      </c>
      <c r="K2635">
        <v>0</v>
      </c>
      <c r="L2635">
        <v>0</v>
      </c>
      <c r="M2635">
        <v>3</v>
      </c>
      <c r="N2635">
        <v>3</v>
      </c>
      <c r="O2635">
        <v>0</v>
      </c>
    </row>
    <row r="2636" spans="1:15">
      <c r="A2636" s="3" t="s">
        <v>11477</v>
      </c>
      <c r="B2636" s="3" t="s">
        <v>2037</v>
      </c>
      <c r="C2636" s="3" t="s">
        <v>11477</v>
      </c>
      <c r="D2636">
        <v>0</v>
      </c>
      <c r="E2636">
        <v>0</v>
      </c>
      <c r="F2636">
        <f t="shared" si="41"/>
        <v>1621</v>
      </c>
      <c r="G2636">
        <v>884</v>
      </c>
      <c r="H2636">
        <v>0</v>
      </c>
      <c r="I2636">
        <v>737</v>
      </c>
      <c r="J2636">
        <v>0</v>
      </c>
      <c r="K2636">
        <v>0</v>
      </c>
      <c r="L2636">
        <v>812</v>
      </c>
      <c r="M2636">
        <v>737</v>
      </c>
      <c r="N2636">
        <v>-75</v>
      </c>
      <c r="O2636">
        <v>0</v>
      </c>
    </row>
    <row r="2637" spans="1:15">
      <c r="A2637" s="3" t="s">
        <v>11478</v>
      </c>
      <c r="B2637" s="3" t="s">
        <v>1963</v>
      </c>
      <c r="C2637" s="3" t="s">
        <v>11478</v>
      </c>
      <c r="D2637">
        <v>1</v>
      </c>
      <c r="E2637">
        <v>0</v>
      </c>
      <c r="F2637">
        <f t="shared" si="41"/>
        <v>6</v>
      </c>
      <c r="G2637">
        <v>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s="3" t="s">
        <v>11479</v>
      </c>
      <c r="B2638" s="3" t="s">
        <v>4038</v>
      </c>
      <c r="C2638" s="3" t="s">
        <v>11479</v>
      </c>
      <c r="D2638">
        <v>1</v>
      </c>
      <c r="E2638">
        <v>0</v>
      </c>
      <c r="F2638">
        <f t="shared" si="41"/>
        <v>9</v>
      </c>
      <c r="G2638">
        <v>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s="3" t="s">
        <v>11480</v>
      </c>
      <c r="B2639" s="3" t="s">
        <v>4558</v>
      </c>
      <c r="C2639" s="3" t="s">
        <v>11480</v>
      </c>
      <c r="D2639">
        <v>0</v>
      </c>
      <c r="E2639">
        <v>0</v>
      </c>
      <c r="F2639">
        <f t="shared" si="41"/>
        <v>16</v>
      </c>
      <c r="G2639">
        <v>6</v>
      </c>
      <c r="H2639">
        <v>0</v>
      </c>
      <c r="I2639">
        <v>10</v>
      </c>
      <c r="J2639">
        <v>0</v>
      </c>
      <c r="K2639">
        <v>0</v>
      </c>
      <c r="L2639">
        <v>10</v>
      </c>
      <c r="M2639">
        <v>10</v>
      </c>
      <c r="N2639">
        <v>0</v>
      </c>
      <c r="O2639">
        <v>0</v>
      </c>
    </row>
    <row r="2640" spans="1:15">
      <c r="A2640" s="3" t="s">
        <v>11481</v>
      </c>
      <c r="B2640" s="3" t="s">
        <v>7029</v>
      </c>
      <c r="C2640" s="3" t="s">
        <v>11481</v>
      </c>
      <c r="D2640">
        <v>1</v>
      </c>
      <c r="E2640">
        <v>0</v>
      </c>
      <c r="F2640">
        <f t="shared" si="41"/>
        <v>1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s="3" t="s">
        <v>11482</v>
      </c>
      <c r="B2641" s="3" t="s">
        <v>3284</v>
      </c>
      <c r="C2641" s="3" t="s">
        <v>11482</v>
      </c>
      <c r="D2641">
        <v>0</v>
      </c>
      <c r="E2641">
        <v>0</v>
      </c>
      <c r="F2641">
        <f t="shared" si="41"/>
        <v>1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1</v>
      </c>
      <c r="N2641">
        <v>0</v>
      </c>
      <c r="O2641">
        <v>0</v>
      </c>
    </row>
    <row r="2642" spans="1:15">
      <c r="A2642" s="3" t="s">
        <v>11483</v>
      </c>
      <c r="B2642" s="3" t="s">
        <v>11484</v>
      </c>
      <c r="C2642" s="3" t="s">
        <v>11483</v>
      </c>
      <c r="D2642">
        <v>1</v>
      </c>
      <c r="E2642">
        <v>0</v>
      </c>
      <c r="F2642">
        <f t="shared" si="41"/>
        <v>1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s="3" t="s">
        <v>11485</v>
      </c>
      <c r="B2643" s="3" t="s">
        <v>11486</v>
      </c>
      <c r="C2643" s="3" t="s">
        <v>11485</v>
      </c>
      <c r="D2643">
        <v>1</v>
      </c>
      <c r="E2643">
        <v>0</v>
      </c>
      <c r="F2643">
        <f t="shared" si="41"/>
        <v>2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s="3" t="s">
        <v>11487</v>
      </c>
      <c r="B2644" s="3" t="s">
        <v>11488</v>
      </c>
      <c r="C2644" s="3" t="s">
        <v>11487</v>
      </c>
      <c r="D2644">
        <v>1</v>
      </c>
      <c r="E2644">
        <v>0</v>
      </c>
      <c r="F2644">
        <f t="shared" si="41"/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3" t="s">
        <v>11489</v>
      </c>
      <c r="B2645" s="3" t="s">
        <v>4532</v>
      </c>
      <c r="C2645" s="3" t="s">
        <v>11489</v>
      </c>
      <c r="D2645">
        <v>1</v>
      </c>
      <c r="E2645">
        <v>0</v>
      </c>
      <c r="F2645">
        <f t="shared" si="41"/>
        <v>1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3" t="s">
        <v>11490</v>
      </c>
      <c r="B2646" s="3" t="s">
        <v>8121</v>
      </c>
      <c r="C2646" s="3" t="s">
        <v>11490</v>
      </c>
      <c r="D2646">
        <v>1</v>
      </c>
      <c r="E2646">
        <v>0</v>
      </c>
      <c r="F2646">
        <f t="shared" si="41"/>
        <v>1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2.4</v>
      </c>
      <c r="M2646">
        <v>0</v>
      </c>
      <c r="N2646">
        <v>-2.4</v>
      </c>
      <c r="O2646">
        <v>0</v>
      </c>
    </row>
    <row r="2647" spans="1:15">
      <c r="A2647" s="3" t="s">
        <v>11491</v>
      </c>
      <c r="B2647" s="3" t="s">
        <v>3869</v>
      </c>
      <c r="C2647" s="3" t="s">
        <v>11491</v>
      </c>
      <c r="D2647">
        <v>1</v>
      </c>
      <c r="E2647">
        <v>1</v>
      </c>
      <c r="F2647">
        <f t="shared" si="41"/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s="3" t="s">
        <v>11492</v>
      </c>
      <c r="B2648" s="3" t="s">
        <v>11493</v>
      </c>
      <c r="C2648" s="3" t="s">
        <v>11492</v>
      </c>
      <c r="D2648">
        <v>0</v>
      </c>
      <c r="E2648">
        <v>0</v>
      </c>
      <c r="F2648">
        <f t="shared" si="41"/>
        <v>1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</row>
    <row r="2649" spans="1:15">
      <c r="A2649" s="3" t="s">
        <v>11494</v>
      </c>
      <c r="B2649" s="3" t="s">
        <v>5973</v>
      </c>
      <c r="C2649" s="3" t="s">
        <v>11494</v>
      </c>
      <c r="D2649">
        <v>0</v>
      </c>
      <c r="E2649">
        <v>28</v>
      </c>
      <c r="F2649">
        <f t="shared" si="41"/>
        <v>0</v>
      </c>
      <c r="G2649">
        <v>0</v>
      </c>
      <c r="H2649">
        <v>28</v>
      </c>
      <c r="I2649">
        <v>0</v>
      </c>
      <c r="J2649">
        <v>0</v>
      </c>
      <c r="K2649">
        <v>0</v>
      </c>
      <c r="L2649">
        <v>10</v>
      </c>
      <c r="M2649">
        <v>14</v>
      </c>
      <c r="N2649">
        <v>4</v>
      </c>
      <c r="O2649">
        <v>14</v>
      </c>
    </row>
    <row r="2650" spans="1:15">
      <c r="A2650" s="3" t="s">
        <v>11495</v>
      </c>
      <c r="B2650" s="3" t="s">
        <v>3059</v>
      </c>
      <c r="C2650" s="3" t="s">
        <v>11495</v>
      </c>
      <c r="D2650">
        <v>0</v>
      </c>
      <c r="E2650">
        <v>0</v>
      </c>
      <c r="F2650">
        <f t="shared" si="41"/>
        <v>4</v>
      </c>
      <c r="G2650">
        <v>0</v>
      </c>
      <c r="H2650">
        <v>0</v>
      </c>
      <c r="I2650">
        <v>4</v>
      </c>
      <c r="J2650">
        <v>0</v>
      </c>
      <c r="K2650">
        <v>0</v>
      </c>
      <c r="L2650">
        <v>14</v>
      </c>
      <c r="M2650">
        <v>4</v>
      </c>
      <c r="N2650">
        <v>-10</v>
      </c>
      <c r="O2650">
        <v>0</v>
      </c>
    </row>
    <row r="2651" spans="1:15">
      <c r="A2651" s="3" t="s">
        <v>11496</v>
      </c>
      <c r="B2651" s="3" t="s">
        <v>3283</v>
      </c>
      <c r="C2651" s="3" t="s">
        <v>11496</v>
      </c>
      <c r="D2651">
        <v>0</v>
      </c>
      <c r="E2651">
        <v>0</v>
      </c>
      <c r="F2651">
        <f t="shared" si="41"/>
        <v>31</v>
      </c>
      <c r="G2651">
        <v>22</v>
      </c>
      <c r="H2651">
        <v>0</v>
      </c>
      <c r="I2651">
        <v>9</v>
      </c>
      <c r="J2651">
        <v>0</v>
      </c>
      <c r="K2651">
        <v>0</v>
      </c>
      <c r="L2651">
        <v>26</v>
      </c>
      <c r="M2651">
        <v>9</v>
      </c>
      <c r="N2651">
        <v>-17</v>
      </c>
      <c r="O2651">
        <v>0</v>
      </c>
    </row>
    <row r="2652" spans="1:15">
      <c r="A2652" s="3" t="s">
        <v>11497</v>
      </c>
      <c r="B2652" s="3" t="s">
        <v>3303</v>
      </c>
      <c r="C2652" s="3" t="s">
        <v>11497</v>
      </c>
      <c r="D2652">
        <v>0</v>
      </c>
      <c r="E2652">
        <v>0</v>
      </c>
      <c r="F2652">
        <f t="shared" si="41"/>
        <v>28</v>
      </c>
      <c r="G2652">
        <v>0</v>
      </c>
      <c r="H2652">
        <v>0</v>
      </c>
      <c r="I2652">
        <v>28</v>
      </c>
      <c r="J2652">
        <v>0</v>
      </c>
      <c r="K2652">
        <v>0</v>
      </c>
      <c r="L2652">
        <v>0</v>
      </c>
      <c r="M2652">
        <v>28</v>
      </c>
      <c r="N2652">
        <v>28</v>
      </c>
      <c r="O2652">
        <v>0</v>
      </c>
    </row>
    <row r="2653" spans="1:15">
      <c r="A2653" s="3" t="s">
        <v>11498</v>
      </c>
      <c r="B2653" s="3" t="s">
        <v>4524</v>
      </c>
      <c r="C2653" s="3" t="s">
        <v>11498</v>
      </c>
      <c r="D2653">
        <v>0</v>
      </c>
      <c r="E2653">
        <v>0</v>
      </c>
      <c r="F2653">
        <f t="shared" si="41"/>
        <v>159</v>
      </c>
      <c r="G2653">
        <v>81</v>
      </c>
      <c r="H2653">
        <v>0</v>
      </c>
      <c r="I2653">
        <v>78</v>
      </c>
      <c r="J2653">
        <v>0</v>
      </c>
      <c r="K2653">
        <v>0</v>
      </c>
      <c r="L2653">
        <v>50</v>
      </c>
      <c r="M2653">
        <v>78</v>
      </c>
      <c r="N2653">
        <v>28</v>
      </c>
      <c r="O2653">
        <v>0</v>
      </c>
    </row>
    <row r="2654" spans="1:15">
      <c r="A2654" s="3" t="s">
        <v>11499</v>
      </c>
      <c r="B2654" s="3" t="s">
        <v>11500</v>
      </c>
      <c r="C2654" s="3" t="s">
        <v>11499</v>
      </c>
      <c r="D2654">
        <v>0</v>
      </c>
      <c r="E2654">
        <v>0</v>
      </c>
      <c r="F2654">
        <f t="shared" si="41"/>
        <v>627</v>
      </c>
      <c r="G2654">
        <v>251</v>
      </c>
      <c r="H2654">
        <v>0</v>
      </c>
      <c r="I2654">
        <v>376</v>
      </c>
      <c r="J2654">
        <v>0</v>
      </c>
      <c r="K2654">
        <v>0</v>
      </c>
      <c r="L2654">
        <v>294</v>
      </c>
      <c r="M2654">
        <v>376</v>
      </c>
      <c r="N2654">
        <v>82</v>
      </c>
      <c r="O2654">
        <v>0</v>
      </c>
    </row>
    <row r="2655" spans="1:15">
      <c r="A2655" s="3" t="s">
        <v>11501</v>
      </c>
      <c r="B2655" s="3" t="s">
        <v>11502</v>
      </c>
      <c r="C2655" s="3" t="s">
        <v>11501</v>
      </c>
      <c r="D2655">
        <v>0</v>
      </c>
      <c r="E2655">
        <v>0</v>
      </c>
      <c r="F2655">
        <f t="shared" si="41"/>
        <v>651</v>
      </c>
      <c r="G2655">
        <v>202</v>
      </c>
      <c r="H2655">
        <v>0</v>
      </c>
      <c r="I2655">
        <v>449</v>
      </c>
      <c r="J2655">
        <v>0</v>
      </c>
      <c r="K2655">
        <v>0</v>
      </c>
      <c r="L2655">
        <v>439</v>
      </c>
      <c r="M2655">
        <v>449</v>
      </c>
      <c r="N2655">
        <v>10</v>
      </c>
      <c r="O2655">
        <v>0</v>
      </c>
    </row>
    <row r="2656" spans="1:15">
      <c r="A2656" s="3" t="s">
        <v>11503</v>
      </c>
      <c r="B2656" s="3" t="s">
        <v>7923</v>
      </c>
      <c r="C2656" s="3" t="s">
        <v>11503</v>
      </c>
      <c r="D2656">
        <v>0</v>
      </c>
      <c r="E2656">
        <v>0</v>
      </c>
      <c r="F2656">
        <f t="shared" si="41"/>
        <v>1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>
        <v>1</v>
      </c>
      <c r="O2656">
        <v>0</v>
      </c>
    </row>
    <row r="2657" spans="1:15">
      <c r="A2657" s="3" t="s">
        <v>11504</v>
      </c>
      <c r="B2657" s="3" t="s">
        <v>4530</v>
      </c>
      <c r="C2657" s="3" t="s">
        <v>11504</v>
      </c>
      <c r="D2657">
        <v>1</v>
      </c>
      <c r="E2657">
        <v>0</v>
      </c>
      <c r="F2657">
        <f t="shared" si="41"/>
        <v>22</v>
      </c>
      <c r="G2657">
        <v>22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s="3" t="s">
        <v>11505</v>
      </c>
      <c r="B2658" s="3" t="s">
        <v>5969</v>
      </c>
      <c r="C2658" s="3" t="s">
        <v>11505</v>
      </c>
      <c r="D2658">
        <v>0</v>
      </c>
      <c r="E2658">
        <v>10</v>
      </c>
      <c r="F2658">
        <f t="shared" si="41"/>
        <v>1</v>
      </c>
      <c r="G2658">
        <v>0</v>
      </c>
      <c r="H2658">
        <v>10</v>
      </c>
      <c r="I2658">
        <v>1</v>
      </c>
      <c r="J2658">
        <v>0</v>
      </c>
      <c r="K2658">
        <v>0</v>
      </c>
      <c r="L2658">
        <v>0</v>
      </c>
      <c r="M2658">
        <v>1</v>
      </c>
      <c r="N2658">
        <v>1</v>
      </c>
      <c r="O2658">
        <v>10</v>
      </c>
    </row>
    <row r="2659" spans="1:15">
      <c r="A2659" s="3" t="s">
        <v>11506</v>
      </c>
      <c r="B2659" s="3" t="s">
        <v>11507</v>
      </c>
      <c r="C2659" s="3" t="s">
        <v>11506</v>
      </c>
      <c r="D2659">
        <v>0</v>
      </c>
      <c r="E2659">
        <v>90</v>
      </c>
      <c r="F2659">
        <f t="shared" si="41"/>
        <v>86</v>
      </c>
      <c r="G2659">
        <v>0</v>
      </c>
      <c r="H2659">
        <v>82</v>
      </c>
      <c r="I2659">
        <v>86</v>
      </c>
      <c r="J2659">
        <v>0</v>
      </c>
      <c r="K2659">
        <v>0</v>
      </c>
      <c r="L2659">
        <v>0</v>
      </c>
      <c r="M2659">
        <v>96</v>
      </c>
      <c r="N2659">
        <v>96</v>
      </c>
      <c r="O2659">
        <v>72</v>
      </c>
    </row>
    <row r="2660" spans="1:15">
      <c r="A2660" s="3" t="s">
        <v>11508</v>
      </c>
      <c r="B2660" s="3" t="s">
        <v>11509</v>
      </c>
      <c r="C2660" s="3" t="s">
        <v>11508</v>
      </c>
      <c r="D2660">
        <v>0</v>
      </c>
      <c r="E2660">
        <v>0</v>
      </c>
      <c r="F2660">
        <f t="shared" si="41"/>
        <v>114</v>
      </c>
      <c r="G2660">
        <v>19</v>
      </c>
      <c r="H2660">
        <v>0</v>
      </c>
      <c r="I2660">
        <v>95</v>
      </c>
      <c r="J2660">
        <v>0</v>
      </c>
      <c r="K2660">
        <v>0</v>
      </c>
      <c r="L2660">
        <v>3</v>
      </c>
      <c r="M2660">
        <v>95</v>
      </c>
      <c r="N2660">
        <v>92</v>
      </c>
      <c r="O2660">
        <v>0</v>
      </c>
    </row>
    <row r="2661" spans="1:15">
      <c r="A2661" s="3" t="s">
        <v>11510</v>
      </c>
      <c r="B2661" s="3" t="s">
        <v>5965</v>
      </c>
      <c r="C2661" s="3" t="s">
        <v>11510</v>
      </c>
      <c r="D2661">
        <v>0</v>
      </c>
      <c r="E2661">
        <v>21</v>
      </c>
      <c r="F2661">
        <f t="shared" si="41"/>
        <v>2</v>
      </c>
      <c r="G2661">
        <v>0</v>
      </c>
      <c r="H2661">
        <v>21</v>
      </c>
      <c r="I2661">
        <v>2</v>
      </c>
      <c r="J2661">
        <v>0</v>
      </c>
      <c r="K2661">
        <v>0</v>
      </c>
      <c r="L2661">
        <v>0</v>
      </c>
      <c r="M2661">
        <v>6</v>
      </c>
      <c r="N2661">
        <v>6</v>
      </c>
      <c r="O2661">
        <v>17</v>
      </c>
    </row>
    <row r="2662" spans="1:15">
      <c r="A2662" s="3" t="s">
        <v>11511</v>
      </c>
      <c r="B2662" s="3" t="s">
        <v>5963</v>
      </c>
      <c r="C2662" s="3" t="s">
        <v>11511</v>
      </c>
      <c r="D2662">
        <v>0</v>
      </c>
      <c r="E2662">
        <v>0</v>
      </c>
      <c r="F2662">
        <f t="shared" si="41"/>
        <v>120</v>
      </c>
      <c r="G2662">
        <v>44</v>
      </c>
      <c r="H2662">
        <v>0</v>
      </c>
      <c r="I2662">
        <v>76</v>
      </c>
      <c r="J2662">
        <v>0</v>
      </c>
      <c r="K2662">
        <v>0</v>
      </c>
      <c r="L2662">
        <v>91</v>
      </c>
      <c r="M2662">
        <v>76</v>
      </c>
      <c r="N2662">
        <v>-15</v>
      </c>
      <c r="O2662">
        <v>0</v>
      </c>
    </row>
    <row r="2663" spans="1:15">
      <c r="A2663" s="3" t="s">
        <v>11512</v>
      </c>
      <c r="B2663" s="3" t="s">
        <v>5961</v>
      </c>
      <c r="C2663" s="3" t="s">
        <v>11512</v>
      </c>
      <c r="D2663">
        <v>0</v>
      </c>
      <c r="E2663">
        <v>0</v>
      </c>
      <c r="F2663">
        <f t="shared" si="41"/>
        <v>508</v>
      </c>
      <c r="G2663">
        <v>326</v>
      </c>
      <c r="H2663">
        <v>0</v>
      </c>
      <c r="I2663">
        <v>182</v>
      </c>
      <c r="J2663">
        <v>0</v>
      </c>
      <c r="K2663">
        <v>0</v>
      </c>
      <c r="L2663">
        <v>288</v>
      </c>
      <c r="M2663">
        <v>182</v>
      </c>
      <c r="N2663">
        <v>-106</v>
      </c>
      <c r="O2663">
        <v>0</v>
      </c>
    </row>
    <row r="2664" spans="1:15">
      <c r="A2664" s="3" t="s">
        <v>11513</v>
      </c>
      <c r="B2664" s="3" t="s">
        <v>11514</v>
      </c>
      <c r="C2664" s="3" t="s">
        <v>11513</v>
      </c>
      <c r="D2664">
        <v>1</v>
      </c>
      <c r="E2664">
        <v>4</v>
      </c>
      <c r="F2664">
        <f t="shared" si="41"/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3" t="s">
        <v>11515</v>
      </c>
      <c r="B2665" s="3" t="s">
        <v>7032</v>
      </c>
      <c r="C2665" s="3" t="s">
        <v>11515</v>
      </c>
      <c r="D2665">
        <v>0</v>
      </c>
      <c r="E2665">
        <v>0</v>
      </c>
      <c r="F2665">
        <f t="shared" si="41"/>
        <v>85</v>
      </c>
      <c r="G2665">
        <v>16</v>
      </c>
      <c r="H2665">
        <v>0</v>
      </c>
      <c r="I2665">
        <v>69</v>
      </c>
      <c r="J2665">
        <v>0</v>
      </c>
      <c r="K2665">
        <v>0</v>
      </c>
      <c r="L2665">
        <v>80</v>
      </c>
      <c r="M2665">
        <v>69</v>
      </c>
      <c r="N2665">
        <v>-11</v>
      </c>
      <c r="O2665">
        <v>0</v>
      </c>
    </row>
    <row r="2666" spans="1:15">
      <c r="A2666" s="3" t="s">
        <v>11516</v>
      </c>
      <c r="B2666" s="3" t="s">
        <v>7025</v>
      </c>
      <c r="C2666" s="3" t="s">
        <v>11516</v>
      </c>
      <c r="D2666">
        <v>0</v>
      </c>
      <c r="E2666">
        <v>0</v>
      </c>
      <c r="F2666">
        <f t="shared" si="41"/>
        <v>82</v>
      </c>
      <c r="G2666">
        <v>23</v>
      </c>
      <c r="H2666">
        <v>0</v>
      </c>
      <c r="I2666">
        <v>59</v>
      </c>
      <c r="J2666">
        <v>0</v>
      </c>
      <c r="K2666">
        <v>0</v>
      </c>
      <c r="L2666">
        <v>34</v>
      </c>
      <c r="M2666">
        <v>51</v>
      </c>
      <c r="N2666">
        <v>17</v>
      </c>
      <c r="O2666">
        <v>8</v>
      </c>
    </row>
    <row r="2667" spans="1:15">
      <c r="A2667" s="3" t="s">
        <v>11517</v>
      </c>
      <c r="B2667" s="3" t="s">
        <v>7013</v>
      </c>
      <c r="C2667" s="3" t="s">
        <v>11517</v>
      </c>
      <c r="D2667">
        <v>0</v>
      </c>
      <c r="E2667">
        <v>0</v>
      </c>
      <c r="F2667">
        <f t="shared" si="41"/>
        <v>6</v>
      </c>
      <c r="G2667">
        <v>4</v>
      </c>
      <c r="H2667">
        <v>0</v>
      </c>
      <c r="I2667">
        <v>2</v>
      </c>
      <c r="J2667">
        <v>0</v>
      </c>
      <c r="K2667">
        <v>0</v>
      </c>
      <c r="L2667">
        <v>2</v>
      </c>
      <c r="M2667">
        <v>2</v>
      </c>
      <c r="N2667">
        <v>0</v>
      </c>
      <c r="O2667">
        <v>0</v>
      </c>
    </row>
    <row r="2668" spans="1:15">
      <c r="A2668" s="3" t="s">
        <v>11518</v>
      </c>
      <c r="B2668" s="3" t="s">
        <v>5959</v>
      </c>
      <c r="C2668" s="3" t="s">
        <v>11518</v>
      </c>
      <c r="D2668">
        <v>0</v>
      </c>
      <c r="E2668">
        <v>100</v>
      </c>
      <c r="F2668">
        <f t="shared" si="41"/>
        <v>83</v>
      </c>
      <c r="G2668">
        <v>0</v>
      </c>
      <c r="H2668">
        <v>100</v>
      </c>
      <c r="I2668">
        <v>83</v>
      </c>
      <c r="J2668">
        <v>0</v>
      </c>
      <c r="K2668">
        <v>0</v>
      </c>
      <c r="L2668">
        <v>150</v>
      </c>
      <c r="M2668">
        <v>130</v>
      </c>
      <c r="N2668">
        <v>-20</v>
      </c>
      <c r="O2668">
        <v>53</v>
      </c>
    </row>
    <row r="2669" spans="1:15">
      <c r="A2669" s="3" t="s">
        <v>11519</v>
      </c>
      <c r="B2669" s="3" t="s">
        <v>11520</v>
      </c>
      <c r="C2669" s="3" t="s">
        <v>11519</v>
      </c>
      <c r="D2669">
        <v>0</v>
      </c>
      <c r="E2669">
        <v>10</v>
      </c>
      <c r="F2669">
        <f t="shared" si="41"/>
        <v>0</v>
      </c>
      <c r="G2669">
        <v>0</v>
      </c>
      <c r="H2669">
        <v>10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10</v>
      </c>
    </row>
    <row r="2670" spans="1:15">
      <c r="A2670" s="3" t="s">
        <v>11521</v>
      </c>
      <c r="B2670" s="3" t="s">
        <v>11522</v>
      </c>
      <c r="C2670" s="3" t="s">
        <v>11521</v>
      </c>
      <c r="D2670">
        <v>0</v>
      </c>
      <c r="E2670">
        <v>3</v>
      </c>
      <c r="F2670">
        <f t="shared" si="41"/>
        <v>2</v>
      </c>
      <c r="G2670">
        <v>0</v>
      </c>
      <c r="H2670">
        <v>3</v>
      </c>
      <c r="I2670">
        <v>2</v>
      </c>
      <c r="J2670">
        <v>0</v>
      </c>
      <c r="K2670">
        <v>0</v>
      </c>
      <c r="L2670">
        <v>3</v>
      </c>
      <c r="M2670">
        <v>2</v>
      </c>
      <c r="N2670">
        <v>-1</v>
      </c>
      <c r="O2670">
        <v>3</v>
      </c>
    </row>
    <row r="2671" spans="1:15">
      <c r="A2671" s="3" t="s">
        <v>11523</v>
      </c>
      <c r="B2671" s="3" t="s">
        <v>5953</v>
      </c>
      <c r="C2671" s="3" t="s">
        <v>11523</v>
      </c>
      <c r="D2671">
        <v>0</v>
      </c>
      <c r="E2671">
        <v>0</v>
      </c>
      <c r="F2671">
        <f t="shared" si="41"/>
        <v>6</v>
      </c>
      <c r="G2671">
        <v>1</v>
      </c>
      <c r="H2671">
        <v>0</v>
      </c>
      <c r="I2671">
        <v>5</v>
      </c>
      <c r="J2671">
        <v>0</v>
      </c>
      <c r="K2671">
        <v>0</v>
      </c>
      <c r="L2671">
        <v>2</v>
      </c>
      <c r="M2671">
        <v>5</v>
      </c>
      <c r="N2671">
        <v>3</v>
      </c>
      <c r="O2671">
        <v>0</v>
      </c>
    </row>
    <row r="2672" spans="1:15">
      <c r="A2672" s="3" t="s">
        <v>11524</v>
      </c>
      <c r="B2672" s="3" t="s">
        <v>5951</v>
      </c>
      <c r="C2672" s="3" t="s">
        <v>11524</v>
      </c>
      <c r="D2672">
        <v>0</v>
      </c>
      <c r="E2672">
        <v>0</v>
      </c>
      <c r="F2672">
        <f t="shared" si="41"/>
        <v>5</v>
      </c>
      <c r="G2672">
        <v>0</v>
      </c>
      <c r="H2672">
        <v>0</v>
      </c>
      <c r="I2672">
        <v>5</v>
      </c>
      <c r="J2672">
        <v>0</v>
      </c>
      <c r="K2672">
        <v>0</v>
      </c>
      <c r="L2672">
        <v>2</v>
      </c>
      <c r="M2672">
        <v>5</v>
      </c>
      <c r="N2672">
        <v>3</v>
      </c>
      <c r="O2672">
        <v>0</v>
      </c>
    </row>
    <row r="2673" spans="1:15">
      <c r="A2673" s="3" t="s">
        <v>11525</v>
      </c>
      <c r="B2673" s="3" t="s">
        <v>11526</v>
      </c>
      <c r="C2673" s="3" t="s">
        <v>11525</v>
      </c>
      <c r="D2673">
        <v>0</v>
      </c>
      <c r="E2673">
        <v>0</v>
      </c>
      <c r="F2673">
        <f t="shared" si="41"/>
        <v>44</v>
      </c>
      <c r="G2673">
        <v>27</v>
      </c>
      <c r="H2673">
        <v>2</v>
      </c>
      <c r="I2673">
        <v>17</v>
      </c>
      <c r="J2673">
        <v>0</v>
      </c>
      <c r="K2673">
        <v>0</v>
      </c>
      <c r="L2673">
        <v>16</v>
      </c>
      <c r="M2673">
        <v>18</v>
      </c>
      <c r="N2673">
        <v>2</v>
      </c>
      <c r="O2673">
        <v>1</v>
      </c>
    </row>
    <row r="2674" spans="1:15">
      <c r="A2674" s="3" t="s">
        <v>11527</v>
      </c>
      <c r="B2674" s="3" t="s">
        <v>8097</v>
      </c>
      <c r="C2674" s="3" t="s">
        <v>11527</v>
      </c>
      <c r="D2674">
        <v>0</v>
      </c>
      <c r="E2674">
        <v>0</v>
      </c>
      <c r="F2674">
        <f t="shared" si="41"/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0</v>
      </c>
      <c r="O2674">
        <v>0</v>
      </c>
    </row>
    <row r="2675" spans="1:15">
      <c r="A2675" s="3" t="s">
        <v>11528</v>
      </c>
      <c r="B2675" s="3" t="s">
        <v>7027</v>
      </c>
      <c r="C2675" s="3" t="s">
        <v>11528</v>
      </c>
      <c r="D2675">
        <v>0</v>
      </c>
      <c r="E2675">
        <v>0</v>
      </c>
      <c r="F2675">
        <f t="shared" si="41"/>
        <v>21</v>
      </c>
      <c r="G2675">
        <v>10</v>
      </c>
      <c r="H2675">
        <v>0</v>
      </c>
      <c r="I2675">
        <v>11</v>
      </c>
      <c r="J2675">
        <v>0</v>
      </c>
      <c r="K2675">
        <v>0</v>
      </c>
      <c r="L2675">
        <v>0</v>
      </c>
      <c r="M2675">
        <v>11</v>
      </c>
      <c r="N2675">
        <v>11</v>
      </c>
      <c r="O2675">
        <v>0</v>
      </c>
    </row>
    <row r="2676" spans="1:15">
      <c r="A2676" s="3" t="s">
        <v>11529</v>
      </c>
      <c r="B2676" s="3" t="s">
        <v>4036</v>
      </c>
      <c r="C2676" s="3" t="s">
        <v>11529</v>
      </c>
      <c r="D2676">
        <v>0</v>
      </c>
      <c r="E2676">
        <v>0</v>
      </c>
      <c r="F2676">
        <f t="shared" si="41"/>
        <v>4</v>
      </c>
      <c r="G2676">
        <v>0</v>
      </c>
      <c r="H2676">
        <v>0</v>
      </c>
      <c r="I2676">
        <v>4</v>
      </c>
      <c r="J2676">
        <v>0</v>
      </c>
      <c r="K2676">
        <v>0</v>
      </c>
      <c r="L2676">
        <v>6</v>
      </c>
      <c r="M2676">
        <v>4</v>
      </c>
      <c r="N2676">
        <v>-2</v>
      </c>
      <c r="O2676">
        <v>0</v>
      </c>
    </row>
    <row r="2677" spans="1:15">
      <c r="A2677" s="3" t="s">
        <v>11530</v>
      </c>
      <c r="B2677" s="3" t="s">
        <v>5947</v>
      </c>
      <c r="C2677" s="3" t="s">
        <v>11530</v>
      </c>
      <c r="D2677">
        <v>0</v>
      </c>
      <c r="E2677">
        <v>5</v>
      </c>
      <c r="F2677">
        <f t="shared" si="41"/>
        <v>4</v>
      </c>
      <c r="G2677">
        <v>0</v>
      </c>
      <c r="H2677">
        <v>5</v>
      </c>
      <c r="I2677">
        <v>4</v>
      </c>
      <c r="J2677">
        <v>0</v>
      </c>
      <c r="K2677">
        <v>0</v>
      </c>
      <c r="L2677">
        <v>7</v>
      </c>
      <c r="M2677">
        <v>9</v>
      </c>
      <c r="N2677">
        <v>2</v>
      </c>
      <c r="O2677">
        <v>0</v>
      </c>
    </row>
    <row r="2678" spans="1:15">
      <c r="A2678" s="3" t="s">
        <v>11531</v>
      </c>
      <c r="B2678" s="3" t="s">
        <v>4315</v>
      </c>
      <c r="C2678" s="3" t="s">
        <v>11531</v>
      </c>
      <c r="D2678">
        <v>0</v>
      </c>
      <c r="E2678">
        <v>0</v>
      </c>
      <c r="F2678">
        <f t="shared" si="41"/>
        <v>7</v>
      </c>
      <c r="G2678">
        <v>3</v>
      </c>
      <c r="H2678">
        <v>2</v>
      </c>
      <c r="I2678">
        <v>4</v>
      </c>
      <c r="J2678">
        <v>0</v>
      </c>
      <c r="K2678">
        <v>0</v>
      </c>
      <c r="L2678">
        <v>4</v>
      </c>
      <c r="M2678">
        <v>6</v>
      </c>
      <c r="N2678">
        <v>2</v>
      </c>
      <c r="O2678">
        <v>0</v>
      </c>
    </row>
    <row r="2679" spans="1:15">
      <c r="A2679" s="3" t="s">
        <v>11532</v>
      </c>
      <c r="B2679" s="3" t="s">
        <v>11533</v>
      </c>
      <c r="C2679" s="3" t="s">
        <v>11532</v>
      </c>
      <c r="D2679">
        <v>1</v>
      </c>
      <c r="E2679">
        <v>0</v>
      </c>
      <c r="F2679">
        <f t="shared" si="41"/>
        <v>1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s="3" t="s">
        <v>11534</v>
      </c>
      <c r="B2680" s="3" t="s">
        <v>2918</v>
      </c>
      <c r="C2680" s="3" t="s">
        <v>11534</v>
      </c>
      <c r="D2680">
        <v>0</v>
      </c>
      <c r="E2680">
        <v>0</v>
      </c>
      <c r="F2680">
        <f t="shared" si="41"/>
        <v>9</v>
      </c>
      <c r="G2680">
        <v>4</v>
      </c>
      <c r="H2680">
        <v>0</v>
      </c>
      <c r="I2680">
        <v>5</v>
      </c>
      <c r="J2680">
        <v>0</v>
      </c>
      <c r="K2680">
        <v>0</v>
      </c>
      <c r="L2680">
        <v>9</v>
      </c>
      <c r="M2680">
        <v>5</v>
      </c>
      <c r="N2680">
        <v>-4</v>
      </c>
      <c r="O2680">
        <v>0</v>
      </c>
    </row>
    <row r="2681" spans="1:15">
      <c r="A2681" s="3" t="s">
        <v>11535</v>
      </c>
      <c r="B2681" s="3" t="s">
        <v>7508</v>
      </c>
      <c r="C2681" s="3" t="s">
        <v>11535</v>
      </c>
      <c r="D2681">
        <v>0</v>
      </c>
      <c r="E2681">
        <v>0</v>
      </c>
      <c r="F2681">
        <f t="shared" si="41"/>
        <v>2</v>
      </c>
      <c r="G2681">
        <v>0</v>
      </c>
      <c r="H2681">
        <v>0</v>
      </c>
      <c r="I2681">
        <v>2</v>
      </c>
      <c r="J2681">
        <v>0</v>
      </c>
      <c r="K2681">
        <v>0</v>
      </c>
      <c r="L2681">
        <v>0</v>
      </c>
      <c r="M2681">
        <v>2</v>
      </c>
      <c r="N2681">
        <v>2</v>
      </c>
      <c r="O2681">
        <v>0</v>
      </c>
    </row>
    <row r="2682" spans="1:15">
      <c r="A2682" s="3" t="s">
        <v>11536</v>
      </c>
      <c r="B2682" s="3" t="s">
        <v>11537</v>
      </c>
      <c r="C2682" s="3" t="s">
        <v>11536</v>
      </c>
      <c r="D2682">
        <v>0</v>
      </c>
      <c r="E2682">
        <v>0</v>
      </c>
      <c r="F2682">
        <f t="shared" si="41"/>
        <v>5</v>
      </c>
      <c r="G2682">
        <v>0</v>
      </c>
      <c r="H2682">
        <v>0</v>
      </c>
      <c r="I2682">
        <v>5</v>
      </c>
      <c r="J2682">
        <v>0</v>
      </c>
      <c r="K2682">
        <v>0</v>
      </c>
      <c r="L2682">
        <v>8</v>
      </c>
      <c r="M2682">
        <v>5</v>
      </c>
      <c r="N2682">
        <v>-3</v>
      </c>
      <c r="O2682">
        <v>0</v>
      </c>
    </row>
    <row r="2683" spans="1:15">
      <c r="A2683" s="3" t="s">
        <v>11538</v>
      </c>
      <c r="B2683" s="3" t="s">
        <v>3107</v>
      </c>
      <c r="C2683" s="3" t="s">
        <v>11538</v>
      </c>
      <c r="D2683">
        <v>0</v>
      </c>
      <c r="E2683">
        <v>0</v>
      </c>
      <c r="F2683">
        <f t="shared" si="41"/>
        <v>5</v>
      </c>
      <c r="G2683">
        <v>0</v>
      </c>
      <c r="H2683">
        <v>0</v>
      </c>
      <c r="I2683">
        <v>5</v>
      </c>
      <c r="J2683">
        <v>0</v>
      </c>
      <c r="K2683">
        <v>0</v>
      </c>
      <c r="L2683">
        <v>5</v>
      </c>
      <c r="M2683">
        <v>5</v>
      </c>
      <c r="N2683">
        <v>0</v>
      </c>
      <c r="O2683">
        <v>0</v>
      </c>
    </row>
    <row r="2684" spans="1:15">
      <c r="A2684" s="3" t="s">
        <v>11539</v>
      </c>
      <c r="B2684" s="3" t="s">
        <v>11540</v>
      </c>
      <c r="C2684" s="3" t="s">
        <v>11539</v>
      </c>
      <c r="D2684">
        <v>0</v>
      </c>
      <c r="E2684">
        <v>0</v>
      </c>
      <c r="F2684">
        <f t="shared" si="41"/>
        <v>11</v>
      </c>
      <c r="G2684">
        <v>6</v>
      </c>
      <c r="H2684">
        <v>0</v>
      </c>
      <c r="I2684">
        <v>5</v>
      </c>
      <c r="J2684">
        <v>0</v>
      </c>
      <c r="K2684">
        <v>0</v>
      </c>
      <c r="L2684">
        <v>1</v>
      </c>
      <c r="M2684">
        <v>5</v>
      </c>
      <c r="N2684">
        <v>4</v>
      </c>
      <c r="O2684">
        <v>0</v>
      </c>
    </row>
    <row r="2685" spans="1:15">
      <c r="A2685" s="3" t="s">
        <v>11541</v>
      </c>
      <c r="B2685" s="3" t="s">
        <v>5945</v>
      </c>
      <c r="C2685" s="3" t="s">
        <v>11541</v>
      </c>
      <c r="D2685">
        <v>0</v>
      </c>
      <c r="E2685">
        <v>3</v>
      </c>
      <c r="F2685">
        <f t="shared" si="41"/>
        <v>0</v>
      </c>
      <c r="G2685">
        <v>0</v>
      </c>
      <c r="H2685">
        <v>3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-1</v>
      </c>
      <c r="O2685">
        <v>3</v>
      </c>
    </row>
    <row r="2686" spans="1:15">
      <c r="A2686" s="3" t="s">
        <v>11542</v>
      </c>
      <c r="B2686" s="3" t="s">
        <v>4172</v>
      </c>
      <c r="C2686" s="3" t="s">
        <v>11542</v>
      </c>
      <c r="D2686">
        <v>0</v>
      </c>
      <c r="E2686">
        <v>0</v>
      </c>
      <c r="F2686">
        <f t="shared" si="41"/>
        <v>8</v>
      </c>
      <c r="G2686">
        <v>1</v>
      </c>
      <c r="H2686">
        <v>0</v>
      </c>
      <c r="I2686">
        <v>7</v>
      </c>
      <c r="J2686">
        <v>0</v>
      </c>
      <c r="K2686">
        <v>0</v>
      </c>
      <c r="L2686">
        <v>6</v>
      </c>
      <c r="M2686">
        <v>7</v>
      </c>
      <c r="N2686">
        <v>1</v>
      </c>
      <c r="O2686">
        <v>0</v>
      </c>
    </row>
    <row r="2687" spans="1:15">
      <c r="A2687" s="3" t="s">
        <v>11543</v>
      </c>
      <c r="B2687" s="3" t="s">
        <v>4034</v>
      </c>
      <c r="C2687" s="3" t="s">
        <v>11543</v>
      </c>
      <c r="D2687">
        <v>0</v>
      </c>
      <c r="E2687">
        <v>0</v>
      </c>
      <c r="F2687">
        <f t="shared" si="41"/>
        <v>2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3</v>
      </c>
      <c r="M2687">
        <v>1</v>
      </c>
      <c r="N2687">
        <v>-2</v>
      </c>
      <c r="O2687">
        <v>1</v>
      </c>
    </row>
    <row r="2688" spans="1:15">
      <c r="A2688" s="3" t="s">
        <v>11544</v>
      </c>
      <c r="B2688" s="3" t="s">
        <v>3323</v>
      </c>
      <c r="C2688" s="3" t="s">
        <v>11544</v>
      </c>
      <c r="D2688">
        <v>0</v>
      </c>
      <c r="E2688">
        <v>0</v>
      </c>
      <c r="F2688">
        <f t="shared" si="41"/>
        <v>1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1</v>
      </c>
      <c r="M2688">
        <v>1</v>
      </c>
      <c r="N2688">
        <v>0</v>
      </c>
      <c r="O2688">
        <v>0</v>
      </c>
    </row>
    <row r="2689" spans="1:15">
      <c r="A2689" s="3" t="s">
        <v>11545</v>
      </c>
      <c r="B2689" s="3" t="s">
        <v>2980</v>
      </c>
      <c r="C2689" s="3" t="s">
        <v>11545</v>
      </c>
      <c r="D2689">
        <v>0</v>
      </c>
      <c r="E2689">
        <v>0</v>
      </c>
      <c r="F2689">
        <f t="shared" si="41"/>
        <v>3</v>
      </c>
      <c r="G2689">
        <v>0</v>
      </c>
      <c r="H2689">
        <v>0</v>
      </c>
      <c r="I2689">
        <v>3</v>
      </c>
      <c r="J2689">
        <v>0</v>
      </c>
      <c r="K2689">
        <v>0</v>
      </c>
      <c r="L2689">
        <v>0</v>
      </c>
      <c r="M2689">
        <v>3</v>
      </c>
      <c r="N2689">
        <v>3</v>
      </c>
      <c r="O2689">
        <v>0</v>
      </c>
    </row>
    <row r="2690" spans="1:15">
      <c r="A2690" s="3" t="s">
        <v>11546</v>
      </c>
      <c r="B2690" s="3" t="s">
        <v>7937</v>
      </c>
      <c r="C2690" s="3" t="s">
        <v>11546</v>
      </c>
      <c r="D2690">
        <v>0</v>
      </c>
      <c r="E2690">
        <v>0</v>
      </c>
      <c r="F2690">
        <f t="shared" si="41"/>
        <v>2</v>
      </c>
      <c r="G2690">
        <v>0</v>
      </c>
      <c r="H2690">
        <v>0</v>
      </c>
      <c r="I2690">
        <v>2</v>
      </c>
      <c r="J2690">
        <v>0</v>
      </c>
      <c r="K2690">
        <v>0</v>
      </c>
      <c r="L2690">
        <v>3</v>
      </c>
      <c r="M2690">
        <v>2</v>
      </c>
      <c r="N2690">
        <v>-1</v>
      </c>
      <c r="O2690">
        <v>0</v>
      </c>
    </row>
    <row r="2691" spans="1:15">
      <c r="A2691" s="3" t="s">
        <v>11547</v>
      </c>
      <c r="B2691" s="3" t="s">
        <v>2851</v>
      </c>
      <c r="C2691" s="3" t="s">
        <v>11547</v>
      </c>
      <c r="D2691">
        <v>1</v>
      </c>
      <c r="E2691">
        <v>0</v>
      </c>
      <c r="F2691">
        <f t="shared" ref="F2691:F2754" si="42">G2691+I2691</f>
        <v>2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s="3" t="s">
        <v>11548</v>
      </c>
      <c r="B2692" s="3" t="s">
        <v>7563</v>
      </c>
      <c r="C2692" s="3" t="s">
        <v>11548</v>
      </c>
      <c r="D2692">
        <v>0</v>
      </c>
      <c r="E2692">
        <v>3</v>
      </c>
      <c r="F2692">
        <f t="shared" si="42"/>
        <v>2</v>
      </c>
      <c r="G2692">
        <v>0</v>
      </c>
      <c r="H2692">
        <v>3</v>
      </c>
      <c r="I2692">
        <v>2</v>
      </c>
      <c r="J2692">
        <v>0</v>
      </c>
      <c r="K2692">
        <v>0</v>
      </c>
      <c r="L2692">
        <v>1</v>
      </c>
      <c r="M2692">
        <v>5</v>
      </c>
      <c r="N2692">
        <v>4</v>
      </c>
      <c r="O2692">
        <v>0</v>
      </c>
    </row>
    <row r="2693" spans="1:15">
      <c r="A2693" s="3" t="s">
        <v>11549</v>
      </c>
      <c r="B2693" s="3" t="s">
        <v>8073</v>
      </c>
      <c r="C2693" s="3" t="s">
        <v>11549</v>
      </c>
      <c r="D2693">
        <v>0</v>
      </c>
      <c r="E2693">
        <v>5</v>
      </c>
      <c r="F2693">
        <f t="shared" si="42"/>
        <v>1</v>
      </c>
      <c r="G2693">
        <v>0</v>
      </c>
      <c r="H2693">
        <v>5</v>
      </c>
      <c r="I2693">
        <v>1</v>
      </c>
      <c r="J2693">
        <v>0</v>
      </c>
      <c r="K2693">
        <v>0</v>
      </c>
      <c r="L2693">
        <v>0</v>
      </c>
      <c r="M2693">
        <v>6</v>
      </c>
      <c r="N2693">
        <v>6</v>
      </c>
      <c r="O2693">
        <v>0</v>
      </c>
    </row>
    <row r="2694" spans="1:15">
      <c r="A2694" s="3" t="s">
        <v>11550</v>
      </c>
      <c r="B2694" s="3" t="s">
        <v>2591</v>
      </c>
      <c r="C2694" s="3" t="s">
        <v>11550</v>
      </c>
      <c r="D2694">
        <v>0</v>
      </c>
      <c r="E2694">
        <v>2</v>
      </c>
      <c r="F2694">
        <f t="shared" si="42"/>
        <v>0</v>
      </c>
      <c r="G2694">
        <v>0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2</v>
      </c>
      <c r="N2694">
        <v>2</v>
      </c>
      <c r="O2694">
        <v>0</v>
      </c>
    </row>
    <row r="2695" spans="1:15">
      <c r="A2695" s="3" t="s">
        <v>11551</v>
      </c>
      <c r="B2695" s="3" t="s">
        <v>2589</v>
      </c>
      <c r="C2695" s="3" t="s">
        <v>11551</v>
      </c>
      <c r="D2695">
        <v>0</v>
      </c>
      <c r="E2695">
        <v>4</v>
      </c>
      <c r="F2695">
        <f t="shared" si="42"/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0</v>
      </c>
      <c r="M2695">
        <v>4</v>
      </c>
      <c r="N2695">
        <v>4</v>
      </c>
      <c r="O2695">
        <v>0</v>
      </c>
    </row>
    <row r="2696" spans="1:15">
      <c r="A2696" s="3" t="s">
        <v>11552</v>
      </c>
      <c r="B2696" s="3" t="s">
        <v>11553</v>
      </c>
      <c r="C2696" s="3" t="s">
        <v>11552</v>
      </c>
      <c r="D2696">
        <v>0</v>
      </c>
      <c r="E2696">
        <v>4</v>
      </c>
      <c r="F2696">
        <f t="shared" si="42"/>
        <v>0</v>
      </c>
      <c r="G2696">
        <v>0</v>
      </c>
      <c r="H2696">
        <v>4</v>
      </c>
      <c r="I2696">
        <v>0</v>
      </c>
      <c r="J2696">
        <v>0</v>
      </c>
      <c r="K2696">
        <v>0</v>
      </c>
      <c r="L2696">
        <v>0</v>
      </c>
      <c r="M2696">
        <v>4</v>
      </c>
      <c r="N2696">
        <v>4</v>
      </c>
      <c r="O2696">
        <v>0</v>
      </c>
    </row>
    <row r="2697" spans="1:15">
      <c r="A2697" s="3" t="s">
        <v>11554</v>
      </c>
      <c r="B2697" s="3" t="s">
        <v>2585</v>
      </c>
      <c r="C2697" s="3" t="s">
        <v>11554</v>
      </c>
      <c r="D2697">
        <v>0</v>
      </c>
      <c r="E2697">
        <v>4</v>
      </c>
      <c r="F2697">
        <f t="shared" si="42"/>
        <v>0</v>
      </c>
      <c r="G2697">
        <v>0</v>
      </c>
      <c r="H2697">
        <v>4</v>
      </c>
      <c r="I2697">
        <v>0</v>
      </c>
      <c r="J2697">
        <v>0</v>
      </c>
      <c r="K2697">
        <v>0</v>
      </c>
      <c r="L2697">
        <v>0</v>
      </c>
      <c r="M2697">
        <v>4</v>
      </c>
      <c r="N2697">
        <v>4</v>
      </c>
      <c r="O2697">
        <v>0</v>
      </c>
    </row>
    <row r="2698" spans="1:15">
      <c r="A2698" s="3" t="s">
        <v>11555</v>
      </c>
      <c r="B2698" s="3" t="s">
        <v>1937</v>
      </c>
      <c r="C2698" s="3" t="s">
        <v>11555</v>
      </c>
      <c r="D2698">
        <v>0</v>
      </c>
      <c r="E2698">
        <v>0</v>
      </c>
      <c r="F2698">
        <f t="shared" si="42"/>
        <v>6</v>
      </c>
      <c r="G2698">
        <v>4</v>
      </c>
      <c r="H2698">
        <v>0</v>
      </c>
      <c r="I2698">
        <v>2</v>
      </c>
      <c r="J2698">
        <v>0</v>
      </c>
      <c r="K2698">
        <v>0</v>
      </c>
      <c r="L2698">
        <v>0</v>
      </c>
      <c r="M2698">
        <v>2</v>
      </c>
      <c r="N2698">
        <v>2</v>
      </c>
      <c r="O2698">
        <v>0</v>
      </c>
    </row>
    <row r="2699" spans="1:15">
      <c r="A2699" s="3" t="s">
        <v>11556</v>
      </c>
      <c r="B2699" s="3" t="s">
        <v>2583</v>
      </c>
      <c r="C2699" s="3" t="s">
        <v>11556</v>
      </c>
      <c r="D2699">
        <v>0</v>
      </c>
      <c r="E2699">
        <v>0</v>
      </c>
      <c r="F2699">
        <f t="shared" si="42"/>
        <v>164</v>
      </c>
      <c r="G2699">
        <v>47</v>
      </c>
      <c r="H2699">
        <v>0</v>
      </c>
      <c r="I2699">
        <v>117</v>
      </c>
      <c r="J2699">
        <v>0</v>
      </c>
      <c r="K2699">
        <v>0</v>
      </c>
      <c r="L2699">
        <v>112</v>
      </c>
      <c r="M2699">
        <v>117</v>
      </c>
      <c r="N2699">
        <v>5</v>
      </c>
      <c r="O2699">
        <v>0</v>
      </c>
    </row>
    <row r="2700" spans="1:15">
      <c r="A2700" s="3" t="s">
        <v>11557</v>
      </c>
      <c r="B2700" s="3" t="s">
        <v>1991</v>
      </c>
      <c r="C2700" s="3" t="s">
        <v>11557</v>
      </c>
      <c r="D2700">
        <v>0</v>
      </c>
      <c r="E2700">
        <v>1</v>
      </c>
      <c r="F2700">
        <f t="shared" si="42"/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0</v>
      </c>
    </row>
    <row r="2701" spans="1:15">
      <c r="A2701" s="3" t="s">
        <v>11558</v>
      </c>
      <c r="B2701" s="3" t="s">
        <v>1972</v>
      </c>
      <c r="C2701" s="3" t="s">
        <v>11558</v>
      </c>
      <c r="D2701">
        <v>0</v>
      </c>
      <c r="E2701">
        <v>3</v>
      </c>
      <c r="F2701">
        <f t="shared" si="42"/>
        <v>0</v>
      </c>
      <c r="G2701">
        <v>0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-2</v>
      </c>
      <c r="N2701">
        <v>-2</v>
      </c>
      <c r="O2701">
        <v>5</v>
      </c>
    </row>
    <row r="2702" spans="1:15">
      <c r="A2702" s="3" t="s">
        <v>11559</v>
      </c>
      <c r="B2702" s="3" t="s">
        <v>2581</v>
      </c>
      <c r="C2702" s="3" t="s">
        <v>11559</v>
      </c>
      <c r="D2702">
        <v>0</v>
      </c>
      <c r="E2702">
        <v>3.8</v>
      </c>
      <c r="F2702">
        <f t="shared" si="42"/>
        <v>0</v>
      </c>
      <c r="G2702">
        <v>0</v>
      </c>
      <c r="H2702">
        <v>2.2</v>
      </c>
      <c r="I2702">
        <v>0</v>
      </c>
      <c r="J2702">
        <v>0</v>
      </c>
      <c r="K2702">
        <v>0</v>
      </c>
      <c r="L2702">
        <v>1.4</v>
      </c>
      <c r="M2702">
        <v>1.2</v>
      </c>
      <c r="N2702">
        <v>-0.2</v>
      </c>
      <c r="O2702">
        <v>1</v>
      </c>
    </row>
    <row r="2703" spans="1:15">
      <c r="A2703" s="3" t="s">
        <v>11560</v>
      </c>
      <c r="B2703" s="3" t="s">
        <v>2579</v>
      </c>
      <c r="C2703" s="3" t="s">
        <v>11560</v>
      </c>
      <c r="D2703">
        <v>0</v>
      </c>
      <c r="E2703">
        <v>1.8</v>
      </c>
      <c r="F2703">
        <f t="shared" si="42"/>
        <v>0</v>
      </c>
      <c r="G2703">
        <v>0</v>
      </c>
      <c r="H2703">
        <v>0.7</v>
      </c>
      <c r="I2703">
        <v>0</v>
      </c>
      <c r="J2703">
        <v>0</v>
      </c>
      <c r="K2703">
        <v>0</v>
      </c>
      <c r="L2703">
        <v>0.2</v>
      </c>
      <c r="M2703">
        <v>0.7</v>
      </c>
      <c r="N2703">
        <v>0.5</v>
      </c>
      <c r="O2703">
        <v>0</v>
      </c>
    </row>
    <row r="2704" spans="1:15">
      <c r="A2704" s="3" t="s">
        <v>11561</v>
      </c>
      <c r="B2704" s="3" t="s">
        <v>2577</v>
      </c>
      <c r="C2704" s="3" t="s">
        <v>11561</v>
      </c>
      <c r="D2704">
        <v>0</v>
      </c>
      <c r="E2704">
        <v>8.2</v>
      </c>
      <c r="F2704">
        <f t="shared" si="42"/>
        <v>9</v>
      </c>
      <c r="G2704">
        <v>0</v>
      </c>
      <c r="H2704">
        <v>8</v>
      </c>
      <c r="I2704">
        <v>9</v>
      </c>
      <c r="J2704">
        <v>0</v>
      </c>
      <c r="K2704">
        <v>0</v>
      </c>
      <c r="L2704">
        <v>12.8</v>
      </c>
      <c r="M2704">
        <v>15.8</v>
      </c>
      <c r="N2704">
        <v>3</v>
      </c>
      <c r="O2704">
        <v>1.2</v>
      </c>
    </row>
    <row r="2705" spans="1:15">
      <c r="A2705" s="3" t="s">
        <v>11562</v>
      </c>
      <c r="B2705" s="3" t="s">
        <v>2575</v>
      </c>
      <c r="C2705" s="3" t="s">
        <v>11562</v>
      </c>
      <c r="D2705">
        <v>0</v>
      </c>
      <c r="E2705">
        <v>7</v>
      </c>
      <c r="F2705">
        <f t="shared" si="42"/>
        <v>5</v>
      </c>
      <c r="G2705">
        <v>0</v>
      </c>
      <c r="H2705">
        <v>6.8</v>
      </c>
      <c r="I2705">
        <v>5</v>
      </c>
      <c r="J2705">
        <v>0</v>
      </c>
      <c r="K2705">
        <v>0</v>
      </c>
      <c r="L2705">
        <v>11.8</v>
      </c>
      <c r="M2705">
        <v>11.6</v>
      </c>
      <c r="N2705">
        <v>-0.2</v>
      </c>
      <c r="O2705">
        <v>0.2</v>
      </c>
    </row>
    <row r="2706" spans="1:15">
      <c r="A2706" s="3" t="s">
        <v>11563</v>
      </c>
      <c r="B2706" s="3" t="s">
        <v>2573</v>
      </c>
      <c r="C2706" s="3" t="s">
        <v>11563</v>
      </c>
      <c r="D2706">
        <v>0</v>
      </c>
      <c r="E2706">
        <v>6</v>
      </c>
      <c r="F2706">
        <f t="shared" si="42"/>
        <v>6</v>
      </c>
      <c r="G2706">
        <v>0</v>
      </c>
      <c r="H2706">
        <v>5.8</v>
      </c>
      <c r="I2706">
        <v>6</v>
      </c>
      <c r="J2706">
        <v>0</v>
      </c>
      <c r="K2706">
        <v>0</v>
      </c>
      <c r="L2706">
        <v>11.7</v>
      </c>
      <c r="M2706">
        <v>11.8</v>
      </c>
      <c r="N2706">
        <v>0.1</v>
      </c>
      <c r="O2706">
        <v>0</v>
      </c>
    </row>
    <row r="2707" spans="1:15">
      <c r="A2707" s="3" t="s">
        <v>11564</v>
      </c>
      <c r="B2707" s="3" t="s">
        <v>2571</v>
      </c>
      <c r="C2707" s="3" t="s">
        <v>11564</v>
      </c>
      <c r="D2707">
        <v>0</v>
      </c>
      <c r="E2707">
        <v>6</v>
      </c>
      <c r="F2707">
        <f t="shared" si="42"/>
        <v>6</v>
      </c>
      <c r="G2707">
        <v>0</v>
      </c>
      <c r="H2707">
        <v>5.8</v>
      </c>
      <c r="I2707">
        <v>6</v>
      </c>
      <c r="J2707">
        <v>0</v>
      </c>
      <c r="K2707">
        <v>0</v>
      </c>
      <c r="L2707">
        <v>11.3</v>
      </c>
      <c r="M2707">
        <v>11.8</v>
      </c>
      <c r="N2707">
        <v>0.5</v>
      </c>
      <c r="O2707">
        <v>0</v>
      </c>
    </row>
    <row r="2708" spans="1:15">
      <c r="A2708" s="3" t="s">
        <v>11565</v>
      </c>
      <c r="B2708" s="3" t="s">
        <v>2025</v>
      </c>
      <c r="C2708" s="3" t="s">
        <v>11565</v>
      </c>
      <c r="D2708">
        <v>1</v>
      </c>
      <c r="E2708">
        <v>0</v>
      </c>
      <c r="F2708">
        <f t="shared" si="42"/>
        <v>1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s="3" t="s">
        <v>11566</v>
      </c>
      <c r="B2709" s="3" t="s">
        <v>7298</v>
      </c>
      <c r="C2709" s="3" t="s">
        <v>11566</v>
      </c>
      <c r="D2709">
        <v>0</v>
      </c>
      <c r="E2709">
        <v>0</v>
      </c>
      <c r="F2709">
        <f t="shared" si="42"/>
        <v>2</v>
      </c>
      <c r="G2709">
        <v>0</v>
      </c>
      <c r="H2709">
        <v>0</v>
      </c>
      <c r="I2709">
        <v>2</v>
      </c>
      <c r="J2709">
        <v>0</v>
      </c>
      <c r="K2709">
        <v>0</v>
      </c>
      <c r="L2709">
        <v>1</v>
      </c>
      <c r="M2709">
        <v>2</v>
      </c>
      <c r="N2709">
        <v>1</v>
      </c>
      <c r="O2709">
        <v>0</v>
      </c>
    </row>
    <row r="2710" spans="1:15">
      <c r="A2710" s="3" t="s">
        <v>11567</v>
      </c>
      <c r="B2710" s="3" t="s">
        <v>7248</v>
      </c>
      <c r="C2710" s="3" t="s">
        <v>11567</v>
      </c>
      <c r="D2710">
        <v>0</v>
      </c>
      <c r="E2710">
        <v>0</v>
      </c>
      <c r="F2710">
        <f t="shared" si="42"/>
        <v>2</v>
      </c>
      <c r="G2710">
        <v>1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</row>
    <row r="2711" spans="1:15">
      <c r="A2711" s="3" t="s">
        <v>11568</v>
      </c>
      <c r="B2711" s="3" t="s">
        <v>11569</v>
      </c>
      <c r="C2711" s="3" t="s">
        <v>11568</v>
      </c>
      <c r="D2711">
        <v>0</v>
      </c>
      <c r="E2711">
        <v>0</v>
      </c>
      <c r="F2711">
        <f t="shared" si="42"/>
        <v>36</v>
      </c>
      <c r="G2711">
        <v>12</v>
      </c>
      <c r="H2711">
        <v>0</v>
      </c>
      <c r="I2711">
        <v>24</v>
      </c>
      <c r="J2711">
        <v>0</v>
      </c>
      <c r="K2711">
        <v>0</v>
      </c>
      <c r="L2711">
        <v>31</v>
      </c>
      <c r="M2711">
        <v>22</v>
      </c>
      <c r="N2711">
        <v>-9</v>
      </c>
      <c r="O2711">
        <v>2</v>
      </c>
    </row>
    <row r="2712" spans="1:15">
      <c r="A2712" s="3" t="s">
        <v>11570</v>
      </c>
      <c r="B2712" s="3" t="s">
        <v>11571</v>
      </c>
      <c r="C2712" s="3" t="s">
        <v>11570</v>
      </c>
      <c r="D2712">
        <v>0</v>
      </c>
      <c r="E2712">
        <v>0</v>
      </c>
      <c r="F2712">
        <f t="shared" si="42"/>
        <v>2</v>
      </c>
      <c r="G2712">
        <v>0</v>
      </c>
      <c r="H2712">
        <v>0</v>
      </c>
      <c r="I2712">
        <v>2</v>
      </c>
      <c r="J2712">
        <v>0</v>
      </c>
      <c r="K2712">
        <v>0</v>
      </c>
      <c r="L2712">
        <v>0</v>
      </c>
      <c r="M2712">
        <v>2</v>
      </c>
      <c r="N2712">
        <v>2</v>
      </c>
      <c r="O2712">
        <v>0</v>
      </c>
    </row>
    <row r="2713" spans="1:15">
      <c r="A2713" s="3" t="s">
        <v>11572</v>
      </c>
      <c r="B2713" s="3" t="s">
        <v>8071</v>
      </c>
      <c r="C2713" s="3" t="s">
        <v>11572</v>
      </c>
      <c r="D2713">
        <v>0</v>
      </c>
      <c r="E2713">
        <v>0</v>
      </c>
      <c r="F2713">
        <f t="shared" si="42"/>
        <v>4</v>
      </c>
      <c r="G2713">
        <v>0</v>
      </c>
      <c r="H2713">
        <v>0</v>
      </c>
      <c r="I2713">
        <v>4</v>
      </c>
      <c r="J2713">
        <v>0</v>
      </c>
      <c r="K2713">
        <v>0</v>
      </c>
      <c r="L2713">
        <v>4</v>
      </c>
      <c r="M2713">
        <v>4</v>
      </c>
      <c r="N2713">
        <v>0</v>
      </c>
      <c r="O2713">
        <v>0</v>
      </c>
    </row>
    <row r="2714" spans="1:15">
      <c r="A2714" s="3" t="s">
        <v>11573</v>
      </c>
      <c r="B2714" s="3" t="s">
        <v>4476</v>
      </c>
      <c r="C2714" s="3" t="s">
        <v>11573</v>
      </c>
      <c r="D2714">
        <v>0</v>
      </c>
      <c r="E2714">
        <v>0</v>
      </c>
      <c r="F2714">
        <f t="shared" si="42"/>
        <v>252</v>
      </c>
      <c r="G2714">
        <v>103</v>
      </c>
      <c r="H2714">
        <v>0</v>
      </c>
      <c r="I2714">
        <v>149</v>
      </c>
      <c r="J2714">
        <v>0</v>
      </c>
      <c r="K2714">
        <v>0</v>
      </c>
      <c r="L2714">
        <v>108</v>
      </c>
      <c r="M2714">
        <v>149</v>
      </c>
      <c r="N2714">
        <v>41</v>
      </c>
      <c r="O2714">
        <v>0</v>
      </c>
    </row>
    <row r="2715" spans="1:15">
      <c r="A2715" s="3" t="s">
        <v>11574</v>
      </c>
      <c r="B2715" s="3" t="s">
        <v>5943</v>
      </c>
      <c r="C2715" s="3" t="s">
        <v>11574</v>
      </c>
      <c r="D2715">
        <v>0</v>
      </c>
      <c r="E2715">
        <v>47</v>
      </c>
      <c r="F2715">
        <f t="shared" si="42"/>
        <v>0</v>
      </c>
      <c r="G2715">
        <v>0</v>
      </c>
      <c r="H2715">
        <v>35</v>
      </c>
      <c r="I2715">
        <v>0</v>
      </c>
      <c r="J2715">
        <v>0</v>
      </c>
      <c r="K2715">
        <v>0</v>
      </c>
      <c r="L2715">
        <v>58</v>
      </c>
      <c r="M2715">
        <v>35</v>
      </c>
      <c r="N2715">
        <v>-23</v>
      </c>
      <c r="O2715">
        <v>0</v>
      </c>
    </row>
    <row r="2716" spans="1:15">
      <c r="A2716" s="3" t="s">
        <v>11575</v>
      </c>
      <c r="B2716" s="3" t="s">
        <v>11576</v>
      </c>
      <c r="C2716" s="3" t="s">
        <v>11575</v>
      </c>
      <c r="D2716">
        <v>0</v>
      </c>
      <c r="E2716">
        <v>7</v>
      </c>
      <c r="F2716">
        <f t="shared" si="42"/>
        <v>0</v>
      </c>
      <c r="G2716">
        <v>0</v>
      </c>
      <c r="H2716">
        <v>7</v>
      </c>
      <c r="I2716">
        <v>0</v>
      </c>
      <c r="J2716">
        <v>0</v>
      </c>
      <c r="K2716">
        <v>0</v>
      </c>
      <c r="L2716">
        <v>2</v>
      </c>
      <c r="M2716">
        <v>7</v>
      </c>
      <c r="N2716">
        <v>5</v>
      </c>
      <c r="O2716">
        <v>0</v>
      </c>
    </row>
    <row r="2717" spans="1:15">
      <c r="A2717" s="3" t="s">
        <v>11577</v>
      </c>
      <c r="B2717" s="3" t="s">
        <v>5939</v>
      </c>
      <c r="C2717" s="3" t="s">
        <v>11577</v>
      </c>
      <c r="D2717">
        <v>0</v>
      </c>
      <c r="E2717">
        <v>2</v>
      </c>
      <c r="F2717">
        <f t="shared" si="42"/>
        <v>1</v>
      </c>
      <c r="G2717">
        <v>0</v>
      </c>
      <c r="H2717">
        <v>2</v>
      </c>
      <c r="I2717">
        <v>1</v>
      </c>
      <c r="J2717">
        <v>0</v>
      </c>
      <c r="K2717">
        <v>0</v>
      </c>
      <c r="L2717">
        <v>1</v>
      </c>
      <c r="M2717">
        <v>3</v>
      </c>
      <c r="N2717">
        <v>2</v>
      </c>
      <c r="O2717">
        <v>0</v>
      </c>
    </row>
    <row r="2718" spans="1:15">
      <c r="A2718" s="3" t="s">
        <v>11578</v>
      </c>
      <c r="B2718" s="3" t="s">
        <v>7847</v>
      </c>
      <c r="C2718" s="3" t="s">
        <v>11578</v>
      </c>
      <c r="D2718">
        <v>0</v>
      </c>
      <c r="E2718">
        <v>0</v>
      </c>
      <c r="F2718">
        <f t="shared" si="42"/>
        <v>5</v>
      </c>
      <c r="G2718">
        <v>0</v>
      </c>
      <c r="H2718">
        <v>0</v>
      </c>
      <c r="I2718">
        <v>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5</v>
      </c>
    </row>
    <row r="2719" spans="1:15">
      <c r="A2719" s="3" t="s">
        <v>11579</v>
      </c>
      <c r="B2719" s="3" t="s">
        <v>5937</v>
      </c>
      <c r="C2719" s="3" t="s">
        <v>11579</v>
      </c>
      <c r="D2719">
        <v>0</v>
      </c>
      <c r="E2719">
        <v>7</v>
      </c>
      <c r="F2719">
        <f t="shared" si="42"/>
        <v>0</v>
      </c>
      <c r="G2719">
        <v>0</v>
      </c>
      <c r="H2719">
        <v>7</v>
      </c>
      <c r="I2719">
        <v>0</v>
      </c>
      <c r="J2719">
        <v>0</v>
      </c>
      <c r="K2719">
        <v>0</v>
      </c>
      <c r="L2719">
        <v>4</v>
      </c>
      <c r="M2719">
        <v>7</v>
      </c>
      <c r="N2719">
        <v>3</v>
      </c>
      <c r="O2719">
        <v>0</v>
      </c>
    </row>
    <row r="2720" spans="1:15">
      <c r="A2720" s="3" t="s">
        <v>11580</v>
      </c>
      <c r="B2720" s="3" t="s">
        <v>5935</v>
      </c>
      <c r="C2720" s="3" t="s">
        <v>11580</v>
      </c>
      <c r="D2720">
        <v>0</v>
      </c>
      <c r="E2720">
        <v>0</v>
      </c>
      <c r="F2720">
        <f t="shared" si="42"/>
        <v>8</v>
      </c>
      <c r="G2720">
        <v>0</v>
      </c>
      <c r="H2720">
        <v>0</v>
      </c>
      <c r="I2720">
        <v>8</v>
      </c>
      <c r="J2720">
        <v>0</v>
      </c>
      <c r="K2720">
        <v>0</v>
      </c>
      <c r="L2720">
        <v>17</v>
      </c>
      <c r="M2720">
        <v>8</v>
      </c>
      <c r="N2720">
        <v>-9</v>
      </c>
      <c r="O2720">
        <v>0</v>
      </c>
    </row>
    <row r="2721" spans="1:15">
      <c r="A2721" s="3" t="s">
        <v>11581</v>
      </c>
      <c r="B2721" s="3" t="s">
        <v>5933</v>
      </c>
      <c r="C2721" s="3" t="s">
        <v>11581</v>
      </c>
      <c r="D2721">
        <v>0</v>
      </c>
      <c r="E2721">
        <v>0.8</v>
      </c>
      <c r="F2721">
        <f t="shared" si="42"/>
        <v>3</v>
      </c>
      <c r="G2721">
        <v>0</v>
      </c>
      <c r="H2721">
        <v>0.6</v>
      </c>
      <c r="I2721">
        <v>3</v>
      </c>
      <c r="J2721">
        <v>0</v>
      </c>
      <c r="K2721">
        <v>0</v>
      </c>
      <c r="L2721">
        <v>1.4</v>
      </c>
      <c r="M2721">
        <v>-1.4</v>
      </c>
      <c r="N2721">
        <v>-2.8</v>
      </c>
      <c r="O2721">
        <v>5</v>
      </c>
    </row>
    <row r="2722" spans="1:15">
      <c r="A2722" s="3" t="s">
        <v>11582</v>
      </c>
      <c r="B2722" s="3" t="s">
        <v>11583</v>
      </c>
      <c r="C2722" s="3" t="s">
        <v>11582</v>
      </c>
      <c r="D2722">
        <v>1</v>
      </c>
      <c r="E2722">
        <v>0.3</v>
      </c>
      <c r="F2722">
        <f t="shared" si="42"/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0.2</v>
      </c>
      <c r="M2722">
        <v>0</v>
      </c>
      <c r="N2722">
        <v>-0.2</v>
      </c>
      <c r="O2722">
        <v>0</v>
      </c>
    </row>
    <row r="2723" spans="1:15">
      <c r="A2723" s="3" t="s">
        <v>11584</v>
      </c>
      <c r="B2723" s="3" t="s">
        <v>4441</v>
      </c>
      <c r="C2723" s="3" t="s">
        <v>11584</v>
      </c>
      <c r="D2723">
        <v>0</v>
      </c>
      <c r="E2723">
        <v>0</v>
      </c>
      <c r="F2723">
        <f t="shared" si="42"/>
        <v>1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>
        <v>1</v>
      </c>
      <c r="O2723">
        <v>0</v>
      </c>
    </row>
    <row r="2724" spans="1:15">
      <c r="A2724" s="3" t="s">
        <v>11585</v>
      </c>
      <c r="B2724" s="3" t="s">
        <v>5931</v>
      </c>
      <c r="C2724" s="3" t="s">
        <v>11585</v>
      </c>
      <c r="D2724">
        <v>0</v>
      </c>
      <c r="E2724">
        <v>3</v>
      </c>
      <c r="F2724">
        <f t="shared" si="42"/>
        <v>3</v>
      </c>
      <c r="G2724">
        <v>0</v>
      </c>
      <c r="H2724">
        <v>2.8</v>
      </c>
      <c r="I2724">
        <v>3</v>
      </c>
      <c r="J2724">
        <v>0</v>
      </c>
      <c r="K2724">
        <v>0</v>
      </c>
      <c r="L2724">
        <v>3.4</v>
      </c>
      <c r="M2724">
        <v>-1.6</v>
      </c>
      <c r="N2724">
        <v>-5</v>
      </c>
      <c r="O2724">
        <v>7.4</v>
      </c>
    </row>
    <row r="2725" spans="1:15">
      <c r="A2725" s="3" t="s">
        <v>11586</v>
      </c>
      <c r="B2725" s="3" t="s">
        <v>11587</v>
      </c>
      <c r="C2725" s="3" t="s">
        <v>11586</v>
      </c>
      <c r="D2725">
        <v>0</v>
      </c>
      <c r="E2725">
        <v>5</v>
      </c>
      <c r="F2725">
        <f t="shared" si="42"/>
        <v>0</v>
      </c>
      <c r="G2725">
        <v>0</v>
      </c>
      <c r="H2725">
        <v>5</v>
      </c>
      <c r="I2725">
        <v>0</v>
      </c>
      <c r="J2725">
        <v>0</v>
      </c>
      <c r="K2725">
        <v>0</v>
      </c>
      <c r="L2725">
        <v>0</v>
      </c>
      <c r="M2725">
        <v>5</v>
      </c>
      <c r="N2725">
        <v>5</v>
      </c>
      <c r="O2725">
        <v>0</v>
      </c>
    </row>
    <row r="2726" spans="1:15">
      <c r="A2726" s="3" t="s">
        <v>11588</v>
      </c>
      <c r="B2726" s="3" t="s">
        <v>5927</v>
      </c>
      <c r="C2726" s="3" t="s">
        <v>11588</v>
      </c>
      <c r="D2726">
        <v>0</v>
      </c>
      <c r="E2726">
        <v>5</v>
      </c>
      <c r="F2726">
        <f t="shared" si="42"/>
        <v>0</v>
      </c>
      <c r="G2726">
        <v>0</v>
      </c>
      <c r="H2726">
        <v>5</v>
      </c>
      <c r="I2726">
        <v>0</v>
      </c>
      <c r="J2726">
        <v>0</v>
      </c>
      <c r="K2726">
        <v>0</v>
      </c>
      <c r="L2726">
        <v>0</v>
      </c>
      <c r="M2726">
        <v>5</v>
      </c>
      <c r="N2726">
        <v>5</v>
      </c>
      <c r="O2726">
        <v>0</v>
      </c>
    </row>
    <row r="2727" spans="1:15">
      <c r="A2727" s="3" t="s">
        <v>11589</v>
      </c>
      <c r="B2727" s="3" t="s">
        <v>3945</v>
      </c>
      <c r="C2727" s="3" t="s">
        <v>11589</v>
      </c>
      <c r="D2727">
        <v>0</v>
      </c>
      <c r="E2727">
        <v>0</v>
      </c>
      <c r="F2727">
        <f t="shared" si="42"/>
        <v>5</v>
      </c>
      <c r="G2727">
        <v>1</v>
      </c>
      <c r="H2727">
        <v>0</v>
      </c>
      <c r="I2727">
        <v>4</v>
      </c>
      <c r="J2727">
        <v>0</v>
      </c>
      <c r="K2727">
        <v>0</v>
      </c>
      <c r="L2727">
        <v>1</v>
      </c>
      <c r="M2727">
        <v>4</v>
      </c>
      <c r="N2727">
        <v>3</v>
      </c>
      <c r="O2727">
        <v>0</v>
      </c>
    </row>
    <row r="2728" spans="1:15">
      <c r="A2728" s="3" t="s">
        <v>11590</v>
      </c>
      <c r="B2728" s="3" t="s">
        <v>4576</v>
      </c>
      <c r="C2728" s="3" t="s">
        <v>11590</v>
      </c>
      <c r="D2728">
        <v>0</v>
      </c>
      <c r="E2728">
        <v>0</v>
      </c>
      <c r="F2728">
        <f t="shared" si="42"/>
        <v>11</v>
      </c>
      <c r="G2728">
        <v>8</v>
      </c>
      <c r="H2728">
        <v>0</v>
      </c>
      <c r="I2728">
        <v>3</v>
      </c>
      <c r="J2728">
        <v>0</v>
      </c>
      <c r="K2728">
        <v>0</v>
      </c>
      <c r="L2728">
        <v>3</v>
      </c>
      <c r="M2728">
        <v>3</v>
      </c>
      <c r="N2728">
        <v>0</v>
      </c>
      <c r="O2728">
        <v>0</v>
      </c>
    </row>
    <row r="2729" spans="1:15">
      <c r="A2729" s="3" t="s">
        <v>11591</v>
      </c>
      <c r="B2729" s="3" t="s">
        <v>4534</v>
      </c>
      <c r="C2729" s="3" t="s">
        <v>11591</v>
      </c>
      <c r="D2729">
        <v>0</v>
      </c>
      <c r="E2729">
        <v>0</v>
      </c>
      <c r="F2729">
        <f t="shared" si="42"/>
        <v>3</v>
      </c>
      <c r="G2729">
        <v>1</v>
      </c>
      <c r="H2729">
        <v>1</v>
      </c>
      <c r="I2729">
        <v>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3</v>
      </c>
    </row>
    <row r="2730" spans="1:15">
      <c r="A2730" s="3" t="s">
        <v>11592</v>
      </c>
      <c r="B2730" s="3" t="s">
        <v>11593</v>
      </c>
      <c r="C2730" s="3" t="s">
        <v>11592</v>
      </c>
      <c r="D2730">
        <v>0</v>
      </c>
      <c r="E2730">
        <v>0</v>
      </c>
      <c r="F2730">
        <f t="shared" si="42"/>
        <v>3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-2</v>
      </c>
      <c r="N2730">
        <v>-2</v>
      </c>
      <c r="O2730">
        <v>5</v>
      </c>
    </row>
    <row r="2731" spans="1:15">
      <c r="A2731" s="3" t="s">
        <v>11594</v>
      </c>
      <c r="B2731" s="3" t="s">
        <v>4313</v>
      </c>
      <c r="C2731" s="3" t="s">
        <v>11594</v>
      </c>
      <c r="D2731">
        <v>0</v>
      </c>
      <c r="E2731">
        <v>0</v>
      </c>
      <c r="F2731">
        <f t="shared" si="42"/>
        <v>5</v>
      </c>
      <c r="G2731">
        <v>0</v>
      </c>
      <c r="H2731">
        <v>0</v>
      </c>
      <c r="I2731">
        <v>5</v>
      </c>
      <c r="J2731">
        <v>0</v>
      </c>
      <c r="K2731">
        <v>0</v>
      </c>
      <c r="L2731">
        <v>5</v>
      </c>
      <c r="M2731">
        <v>5</v>
      </c>
      <c r="N2731">
        <v>0</v>
      </c>
      <c r="O2731">
        <v>0</v>
      </c>
    </row>
    <row r="2732" spans="1:15">
      <c r="A2732" s="3" t="s">
        <v>11595</v>
      </c>
      <c r="B2732" s="3" t="s">
        <v>11596</v>
      </c>
      <c r="C2732" s="3" t="s">
        <v>11595</v>
      </c>
      <c r="D2732">
        <v>0</v>
      </c>
      <c r="E2732">
        <v>0</v>
      </c>
      <c r="F2732">
        <f t="shared" si="42"/>
        <v>1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2</v>
      </c>
      <c r="M2732">
        <v>1</v>
      </c>
      <c r="N2732">
        <v>-1</v>
      </c>
      <c r="O2732">
        <v>0</v>
      </c>
    </row>
    <row r="2733" spans="1:15">
      <c r="A2733" s="3" t="s">
        <v>11597</v>
      </c>
      <c r="B2733" s="3" t="s">
        <v>7046</v>
      </c>
      <c r="C2733" s="3" t="s">
        <v>11597</v>
      </c>
      <c r="D2733">
        <v>0</v>
      </c>
      <c r="E2733">
        <v>0</v>
      </c>
      <c r="F2733">
        <f t="shared" si="42"/>
        <v>34</v>
      </c>
      <c r="G2733">
        <v>1</v>
      </c>
      <c r="H2733">
        <v>0</v>
      </c>
      <c r="I2733">
        <v>33</v>
      </c>
      <c r="J2733">
        <v>0</v>
      </c>
      <c r="K2733">
        <v>0</v>
      </c>
      <c r="L2733">
        <v>47</v>
      </c>
      <c r="M2733">
        <v>33</v>
      </c>
      <c r="N2733">
        <v>-14</v>
      </c>
      <c r="O2733">
        <v>0</v>
      </c>
    </row>
    <row r="2734" spans="1:15">
      <c r="A2734" s="3" t="s">
        <v>11598</v>
      </c>
      <c r="B2734" s="3" t="s">
        <v>8085</v>
      </c>
      <c r="C2734" s="3" t="s">
        <v>11598</v>
      </c>
      <c r="D2734">
        <v>0</v>
      </c>
      <c r="E2734">
        <v>0</v>
      </c>
      <c r="F2734">
        <f t="shared" si="42"/>
        <v>3</v>
      </c>
      <c r="G2734">
        <v>0</v>
      </c>
      <c r="H2734">
        <v>0</v>
      </c>
      <c r="I2734">
        <v>3</v>
      </c>
      <c r="J2734">
        <v>0</v>
      </c>
      <c r="K2734">
        <v>0</v>
      </c>
      <c r="L2734">
        <v>1.4</v>
      </c>
      <c r="M2734">
        <v>3</v>
      </c>
      <c r="N2734">
        <v>1.6</v>
      </c>
      <c r="O2734">
        <v>0</v>
      </c>
    </row>
    <row r="2735" spans="1:15">
      <c r="A2735" s="3" t="s">
        <v>11599</v>
      </c>
      <c r="B2735" s="3" t="s">
        <v>8089</v>
      </c>
      <c r="C2735" s="3" t="s">
        <v>11599</v>
      </c>
      <c r="D2735">
        <v>0</v>
      </c>
      <c r="E2735">
        <v>0</v>
      </c>
      <c r="F2735">
        <f t="shared" si="42"/>
        <v>4</v>
      </c>
      <c r="G2735">
        <v>0</v>
      </c>
      <c r="H2735">
        <v>0</v>
      </c>
      <c r="I2735">
        <v>4</v>
      </c>
      <c r="J2735">
        <v>0</v>
      </c>
      <c r="K2735">
        <v>0</v>
      </c>
      <c r="L2735">
        <v>0</v>
      </c>
      <c r="M2735">
        <v>3</v>
      </c>
      <c r="N2735">
        <v>3</v>
      </c>
      <c r="O2735">
        <v>1</v>
      </c>
    </row>
    <row r="2736" spans="1:15">
      <c r="A2736" s="3" t="s">
        <v>11600</v>
      </c>
      <c r="B2736" s="3" t="s">
        <v>8093</v>
      </c>
      <c r="C2736" s="3" t="s">
        <v>11600</v>
      </c>
      <c r="D2736">
        <v>0</v>
      </c>
      <c r="E2736">
        <v>0</v>
      </c>
      <c r="F2736">
        <f t="shared" si="42"/>
        <v>5</v>
      </c>
      <c r="G2736">
        <v>0</v>
      </c>
      <c r="H2736">
        <v>0</v>
      </c>
      <c r="I2736">
        <v>5</v>
      </c>
      <c r="J2736">
        <v>0</v>
      </c>
      <c r="K2736">
        <v>0</v>
      </c>
      <c r="L2736">
        <v>0</v>
      </c>
      <c r="M2736">
        <v>3</v>
      </c>
      <c r="N2736">
        <v>3</v>
      </c>
      <c r="O2736">
        <v>2</v>
      </c>
    </row>
    <row r="2737" spans="1:15">
      <c r="A2737" s="3" t="s">
        <v>11601</v>
      </c>
      <c r="B2737" s="3" t="s">
        <v>8095</v>
      </c>
      <c r="C2737" s="3" t="s">
        <v>11601</v>
      </c>
      <c r="D2737">
        <v>0</v>
      </c>
      <c r="E2737">
        <v>0</v>
      </c>
      <c r="F2737">
        <f t="shared" si="42"/>
        <v>5</v>
      </c>
      <c r="G2737">
        <v>0</v>
      </c>
      <c r="H2737">
        <v>0</v>
      </c>
      <c r="I2737">
        <v>5</v>
      </c>
      <c r="J2737">
        <v>0</v>
      </c>
      <c r="K2737">
        <v>0</v>
      </c>
      <c r="L2737">
        <v>1.6</v>
      </c>
      <c r="M2737">
        <v>1</v>
      </c>
      <c r="N2737">
        <v>-0.6</v>
      </c>
      <c r="O2737">
        <v>4</v>
      </c>
    </row>
    <row r="2738" spans="1:15">
      <c r="A2738" s="3" t="s">
        <v>11602</v>
      </c>
      <c r="B2738" s="3" t="s">
        <v>2893</v>
      </c>
      <c r="C2738" s="3" t="s">
        <v>11602</v>
      </c>
      <c r="D2738">
        <v>0</v>
      </c>
      <c r="E2738">
        <v>0</v>
      </c>
      <c r="F2738">
        <f t="shared" si="42"/>
        <v>2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2</v>
      </c>
      <c r="M2738">
        <v>1</v>
      </c>
      <c r="N2738">
        <v>-1</v>
      </c>
      <c r="O2738">
        <v>0</v>
      </c>
    </row>
    <row r="2739" spans="1:15">
      <c r="A2739" s="3" t="s">
        <v>11603</v>
      </c>
      <c r="B2739" s="3" t="s">
        <v>2891</v>
      </c>
      <c r="C2739" s="3" t="s">
        <v>11603</v>
      </c>
      <c r="D2739">
        <v>0</v>
      </c>
      <c r="E2739">
        <v>0</v>
      </c>
      <c r="F2739">
        <f t="shared" si="42"/>
        <v>2</v>
      </c>
      <c r="G2739">
        <v>1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>
        <v>1</v>
      </c>
      <c r="O2739">
        <v>0</v>
      </c>
    </row>
    <row r="2740" spans="1:15">
      <c r="A2740" s="3" t="s">
        <v>11604</v>
      </c>
      <c r="B2740" s="3" t="s">
        <v>7835</v>
      </c>
      <c r="C2740" s="3" t="s">
        <v>11604</v>
      </c>
      <c r="D2740">
        <v>0</v>
      </c>
      <c r="E2740">
        <v>0</v>
      </c>
      <c r="F2740">
        <f t="shared" si="42"/>
        <v>2</v>
      </c>
      <c r="G2740">
        <v>0</v>
      </c>
      <c r="H2740">
        <v>0</v>
      </c>
      <c r="I2740">
        <v>2</v>
      </c>
      <c r="J2740">
        <v>0</v>
      </c>
      <c r="K2740">
        <v>0</v>
      </c>
      <c r="L2740">
        <v>0</v>
      </c>
      <c r="M2740">
        <v>2</v>
      </c>
      <c r="N2740">
        <v>2</v>
      </c>
      <c r="O2740">
        <v>0</v>
      </c>
    </row>
    <row r="2741" spans="1:15">
      <c r="A2741" s="3" t="s">
        <v>11605</v>
      </c>
      <c r="B2741" s="3" t="s">
        <v>1927</v>
      </c>
      <c r="C2741" s="3" t="s">
        <v>11605</v>
      </c>
      <c r="D2741">
        <v>0</v>
      </c>
      <c r="E2741">
        <v>0</v>
      </c>
      <c r="F2741">
        <f t="shared" si="42"/>
        <v>5</v>
      </c>
      <c r="G2741">
        <v>2</v>
      </c>
      <c r="H2741">
        <v>0</v>
      </c>
      <c r="I2741">
        <v>3</v>
      </c>
      <c r="J2741">
        <v>0</v>
      </c>
      <c r="K2741">
        <v>0</v>
      </c>
      <c r="L2741">
        <v>3</v>
      </c>
      <c r="M2741">
        <v>3</v>
      </c>
      <c r="N2741">
        <v>0</v>
      </c>
      <c r="O2741">
        <v>0</v>
      </c>
    </row>
    <row r="2742" spans="1:15">
      <c r="A2742" s="3" t="s">
        <v>11606</v>
      </c>
      <c r="B2742" s="3" t="s">
        <v>5925</v>
      </c>
      <c r="C2742" s="3" t="s">
        <v>11606</v>
      </c>
      <c r="D2742">
        <v>0</v>
      </c>
      <c r="E2742">
        <v>0</v>
      </c>
      <c r="F2742">
        <f t="shared" si="42"/>
        <v>1069</v>
      </c>
      <c r="G2742">
        <v>559</v>
      </c>
      <c r="H2742">
        <v>0</v>
      </c>
      <c r="I2742">
        <v>510</v>
      </c>
      <c r="J2742">
        <v>0</v>
      </c>
      <c r="K2742">
        <v>0</v>
      </c>
      <c r="L2742">
        <v>676</v>
      </c>
      <c r="M2742">
        <v>510</v>
      </c>
      <c r="N2742">
        <v>-166</v>
      </c>
      <c r="O2742">
        <v>0</v>
      </c>
    </row>
    <row r="2743" spans="1:15">
      <c r="A2743" s="3" t="s">
        <v>11607</v>
      </c>
      <c r="B2743" s="3" t="s">
        <v>8111</v>
      </c>
      <c r="C2743" s="3" t="s">
        <v>11607</v>
      </c>
      <c r="D2743">
        <v>0</v>
      </c>
      <c r="E2743">
        <v>0</v>
      </c>
      <c r="F2743">
        <f t="shared" si="42"/>
        <v>6</v>
      </c>
      <c r="G2743">
        <v>0</v>
      </c>
      <c r="H2743">
        <v>0</v>
      </c>
      <c r="I2743">
        <v>6</v>
      </c>
      <c r="J2743">
        <v>0</v>
      </c>
      <c r="K2743">
        <v>0</v>
      </c>
      <c r="L2743">
        <v>0</v>
      </c>
      <c r="M2743">
        <v>6</v>
      </c>
      <c r="N2743">
        <v>6</v>
      </c>
      <c r="O2743">
        <v>0</v>
      </c>
    </row>
    <row r="2744" spans="1:15">
      <c r="A2744" s="3" t="s">
        <v>11608</v>
      </c>
      <c r="B2744" s="3" t="s">
        <v>2022</v>
      </c>
      <c r="C2744" s="3" t="s">
        <v>11608</v>
      </c>
      <c r="D2744">
        <v>0</v>
      </c>
      <c r="E2744">
        <v>0</v>
      </c>
      <c r="F2744">
        <f t="shared" si="42"/>
        <v>12</v>
      </c>
      <c r="G2744">
        <v>4</v>
      </c>
      <c r="H2744">
        <v>0</v>
      </c>
      <c r="I2744">
        <v>8</v>
      </c>
      <c r="J2744">
        <v>0</v>
      </c>
      <c r="K2744">
        <v>0</v>
      </c>
      <c r="L2744">
        <v>12</v>
      </c>
      <c r="M2744">
        <v>8</v>
      </c>
      <c r="N2744">
        <v>-4</v>
      </c>
      <c r="O2744">
        <v>0</v>
      </c>
    </row>
    <row r="2745" spans="1:15">
      <c r="A2745" s="3" t="s">
        <v>11609</v>
      </c>
      <c r="B2745" s="3" t="s">
        <v>8119</v>
      </c>
      <c r="C2745" s="3" t="s">
        <v>11609</v>
      </c>
      <c r="D2745">
        <v>0</v>
      </c>
      <c r="E2745">
        <v>0</v>
      </c>
      <c r="F2745">
        <f t="shared" si="42"/>
        <v>31</v>
      </c>
      <c r="G2745">
        <v>0</v>
      </c>
      <c r="H2745">
        <v>0</v>
      </c>
      <c r="I2745">
        <v>31</v>
      </c>
      <c r="J2745">
        <v>0</v>
      </c>
      <c r="K2745">
        <v>0</v>
      </c>
      <c r="L2745">
        <v>0</v>
      </c>
      <c r="M2745">
        <v>31</v>
      </c>
      <c r="N2745">
        <v>31</v>
      </c>
      <c r="O2745">
        <v>0</v>
      </c>
    </row>
    <row r="2746" spans="1:15">
      <c r="A2746" s="3" t="s">
        <v>11610</v>
      </c>
      <c r="B2746" s="3" t="s">
        <v>4311</v>
      </c>
      <c r="C2746" s="3" t="s">
        <v>11610</v>
      </c>
      <c r="D2746">
        <v>0</v>
      </c>
      <c r="E2746">
        <v>0</v>
      </c>
      <c r="F2746">
        <f t="shared" si="42"/>
        <v>16</v>
      </c>
      <c r="G2746">
        <v>8</v>
      </c>
      <c r="H2746">
        <v>0</v>
      </c>
      <c r="I2746">
        <v>8</v>
      </c>
      <c r="J2746">
        <v>0</v>
      </c>
      <c r="K2746">
        <v>0</v>
      </c>
      <c r="L2746">
        <v>5</v>
      </c>
      <c r="M2746">
        <v>8</v>
      </c>
      <c r="N2746">
        <v>3</v>
      </c>
      <c r="O2746">
        <v>0</v>
      </c>
    </row>
    <row r="2747" spans="1:15">
      <c r="A2747" s="3" t="s">
        <v>11611</v>
      </c>
      <c r="B2747" s="3" t="s">
        <v>4309</v>
      </c>
      <c r="C2747" s="3" t="s">
        <v>11611</v>
      </c>
      <c r="D2747">
        <v>0</v>
      </c>
      <c r="E2747">
        <v>0</v>
      </c>
      <c r="F2747">
        <f t="shared" si="42"/>
        <v>32</v>
      </c>
      <c r="G2747">
        <v>16</v>
      </c>
      <c r="H2747">
        <v>0</v>
      </c>
      <c r="I2747">
        <v>16</v>
      </c>
      <c r="J2747">
        <v>0</v>
      </c>
      <c r="K2747">
        <v>0</v>
      </c>
      <c r="L2747">
        <v>8</v>
      </c>
      <c r="M2747">
        <v>16</v>
      </c>
      <c r="N2747">
        <v>8</v>
      </c>
      <c r="O2747">
        <v>0</v>
      </c>
    </row>
    <row r="2748" spans="1:15">
      <c r="A2748" s="3" t="s">
        <v>11612</v>
      </c>
      <c r="B2748" s="3" t="s">
        <v>7236</v>
      </c>
      <c r="C2748" s="3" t="s">
        <v>11612</v>
      </c>
      <c r="D2748">
        <v>0</v>
      </c>
      <c r="E2748">
        <v>0</v>
      </c>
      <c r="F2748">
        <f t="shared" si="42"/>
        <v>3</v>
      </c>
      <c r="G2748">
        <v>1</v>
      </c>
      <c r="H2748">
        <v>0</v>
      </c>
      <c r="I2748">
        <v>2</v>
      </c>
      <c r="J2748">
        <v>0</v>
      </c>
      <c r="K2748">
        <v>0</v>
      </c>
      <c r="L2748">
        <v>2</v>
      </c>
      <c r="M2748">
        <v>2</v>
      </c>
      <c r="N2748">
        <v>0</v>
      </c>
      <c r="O2748">
        <v>0</v>
      </c>
    </row>
    <row r="2749" spans="1:15">
      <c r="A2749" s="3" t="s">
        <v>11613</v>
      </c>
      <c r="B2749" s="3" t="s">
        <v>7054</v>
      </c>
      <c r="C2749" s="3" t="s">
        <v>11613</v>
      </c>
      <c r="D2749">
        <v>0</v>
      </c>
      <c r="E2749">
        <v>5</v>
      </c>
      <c r="F2749">
        <f t="shared" si="42"/>
        <v>22</v>
      </c>
      <c r="G2749">
        <v>8</v>
      </c>
      <c r="H2749">
        <v>5</v>
      </c>
      <c r="I2749">
        <v>14</v>
      </c>
      <c r="J2749">
        <v>0</v>
      </c>
      <c r="K2749">
        <v>0</v>
      </c>
      <c r="L2749">
        <v>14</v>
      </c>
      <c r="M2749">
        <v>14</v>
      </c>
      <c r="N2749">
        <v>0</v>
      </c>
      <c r="O2749">
        <v>5</v>
      </c>
    </row>
    <row r="2750" spans="1:15">
      <c r="A2750" s="3" t="s">
        <v>11614</v>
      </c>
      <c r="B2750" s="3" t="s">
        <v>11615</v>
      </c>
      <c r="C2750" s="3" t="s">
        <v>11614</v>
      </c>
      <c r="D2750">
        <v>0</v>
      </c>
      <c r="E2750">
        <v>15</v>
      </c>
      <c r="F2750">
        <f t="shared" si="42"/>
        <v>20</v>
      </c>
      <c r="G2750">
        <v>1</v>
      </c>
      <c r="H2750">
        <v>11</v>
      </c>
      <c r="I2750">
        <v>19</v>
      </c>
      <c r="J2750">
        <v>0</v>
      </c>
      <c r="K2750">
        <v>0</v>
      </c>
      <c r="L2750">
        <v>25</v>
      </c>
      <c r="M2750">
        <v>16</v>
      </c>
      <c r="N2750">
        <v>-9</v>
      </c>
      <c r="O2750">
        <v>14</v>
      </c>
    </row>
    <row r="2751" spans="1:15">
      <c r="A2751" s="3" t="s">
        <v>11616</v>
      </c>
      <c r="B2751" s="3" t="s">
        <v>11617</v>
      </c>
      <c r="C2751" s="3" t="s">
        <v>11616</v>
      </c>
      <c r="D2751">
        <v>0</v>
      </c>
      <c r="E2751">
        <v>5</v>
      </c>
      <c r="F2751">
        <f t="shared" si="42"/>
        <v>7</v>
      </c>
      <c r="G2751">
        <v>1</v>
      </c>
      <c r="H2751">
        <v>5</v>
      </c>
      <c r="I2751">
        <v>6</v>
      </c>
      <c r="J2751">
        <v>0</v>
      </c>
      <c r="K2751">
        <v>0</v>
      </c>
      <c r="L2751">
        <v>1</v>
      </c>
      <c r="M2751">
        <v>4</v>
      </c>
      <c r="N2751">
        <v>3</v>
      </c>
      <c r="O2751">
        <v>7</v>
      </c>
    </row>
    <row r="2752" spans="1:15">
      <c r="A2752" s="3" t="s">
        <v>11618</v>
      </c>
      <c r="B2752" s="3" t="s">
        <v>3151</v>
      </c>
      <c r="C2752" s="3" t="s">
        <v>11618</v>
      </c>
      <c r="D2752">
        <v>0</v>
      </c>
      <c r="E2752">
        <v>0</v>
      </c>
      <c r="F2752">
        <f t="shared" si="42"/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1</v>
      </c>
      <c r="M2752">
        <v>1</v>
      </c>
      <c r="N2752">
        <v>0</v>
      </c>
      <c r="O2752">
        <v>0</v>
      </c>
    </row>
    <row r="2753" spans="1:15">
      <c r="A2753" s="3" t="s">
        <v>11619</v>
      </c>
      <c r="B2753" s="3" t="s">
        <v>7317</v>
      </c>
      <c r="C2753" s="3" t="s">
        <v>11619</v>
      </c>
      <c r="D2753">
        <v>0</v>
      </c>
      <c r="E2753">
        <v>0</v>
      </c>
      <c r="F2753">
        <f t="shared" si="42"/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v>0</v>
      </c>
    </row>
    <row r="2754" spans="1:15">
      <c r="A2754" s="3" t="s">
        <v>11620</v>
      </c>
      <c r="B2754" s="3" t="s">
        <v>3028</v>
      </c>
      <c r="C2754" s="3" t="s">
        <v>11620</v>
      </c>
      <c r="D2754">
        <v>0</v>
      </c>
      <c r="E2754">
        <v>0</v>
      </c>
      <c r="F2754">
        <f t="shared" si="42"/>
        <v>15</v>
      </c>
      <c r="G2754">
        <v>7</v>
      </c>
      <c r="H2754">
        <v>0</v>
      </c>
      <c r="I2754">
        <v>8</v>
      </c>
      <c r="J2754">
        <v>0</v>
      </c>
      <c r="K2754">
        <v>0</v>
      </c>
      <c r="L2754">
        <v>8</v>
      </c>
      <c r="M2754">
        <v>8</v>
      </c>
      <c r="N2754">
        <v>0</v>
      </c>
      <c r="O2754">
        <v>0</v>
      </c>
    </row>
    <row r="2755" spans="1:15">
      <c r="A2755" s="3" t="s">
        <v>11621</v>
      </c>
      <c r="B2755" s="3" t="s">
        <v>3027</v>
      </c>
      <c r="C2755" s="3" t="s">
        <v>11621</v>
      </c>
      <c r="D2755">
        <v>0</v>
      </c>
      <c r="E2755">
        <v>0</v>
      </c>
      <c r="F2755">
        <f t="shared" ref="F2755:F2818" si="43">G2755+I2755</f>
        <v>2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0</v>
      </c>
    </row>
    <row r="2756" spans="1:15">
      <c r="A2756" s="3" t="s">
        <v>11622</v>
      </c>
      <c r="B2756" s="3" t="s">
        <v>1971</v>
      </c>
      <c r="C2756" s="3" t="s">
        <v>11622</v>
      </c>
      <c r="D2756">
        <v>1</v>
      </c>
      <c r="E2756">
        <v>0</v>
      </c>
      <c r="F2756">
        <f t="shared" si="43"/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-1</v>
      </c>
      <c r="O2756">
        <v>0</v>
      </c>
    </row>
    <row r="2757" spans="1:15">
      <c r="A2757" s="3" t="s">
        <v>11623</v>
      </c>
      <c r="B2757" s="3" t="s">
        <v>1970</v>
      </c>
      <c r="C2757" s="3" t="s">
        <v>11623</v>
      </c>
      <c r="D2757">
        <v>1</v>
      </c>
      <c r="E2757">
        <v>0</v>
      </c>
      <c r="F2757">
        <f t="shared" si="43"/>
        <v>2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-1</v>
      </c>
      <c r="O2757">
        <v>0</v>
      </c>
    </row>
    <row r="2758" spans="1:15">
      <c r="A2758" s="3" t="s">
        <v>11624</v>
      </c>
      <c r="B2758" s="3" t="s">
        <v>1969</v>
      </c>
      <c r="C2758" s="3" t="s">
        <v>11624</v>
      </c>
      <c r="D2758">
        <v>1</v>
      </c>
      <c r="E2758">
        <v>0</v>
      </c>
      <c r="F2758">
        <f t="shared" si="43"/>
        <v>3</v>
      </c>
      <c r="G2758">
        <v>3</v>
      </c>
      <c r="H2758">
        <v>0</v>
      </c>
      <c r="I2758">
        <v>0</v>
      </c>
      <c r="J2758">
        <v>0</v>
      </c>
      <c r="K2758">
        <v>0</v>
      </c>
      <c r="L2758">
        <v>5</v>
      </c>
      <c r="M2758">
        <v>0</v>
      </c>
      <c r="N2758">
        <v>-5</v>
      </c>
      <c r="O2758">
        <v>0</v>
      </c>
    </row>
    <row r="2759" spans="1:15">
      <c r="A2759" s="3" t="s">
        <v>11625</v>
      </c>
      <c r="B2759" s="3" t="s">
        <v>11626</v>
      </c>
      <c r="C2759" s="3" t="s">
        <v>11625</v>
      </c>
      <c r="D2759">
        <v>1</v>
      </c>
      <c r="E2759">
        <v>0</v>
      </c>
      <c r="F2759">
        <f t="shared" si="43"/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s="3" t="s">
        <v>11627</v>
      </c>
      <c r="B2760" s="3" t="s">
        <v>5917</v>
      </c>
      <c r="C2760" s="3" t="s">
        <v>11627</v>
      </c>
      <c r="D2760">
        <v>0</v>
      </c>
      <c r="E2760">
        <v>0</v>
      </c>
      <c r="F2760">
        <f t="shared" si="43"/>
        <v>5</v>
      </c>
      <c r="G2760">
        <v>0</v>
      </c>
      <c r="H2760">
        <v>0</v>
      </c>
      <c r="I2760">
        <v>5</v>
      </c>
      <c r="J2760">
        <v>0</v>
      </c>
      <c r="K2760">
        <v>0</v>
      </c>
      <c r="L2760">
        <v>11</v>
      </c>
      <c r="M2760">
        <v>5</v>
      </c>
      <c r="N2760">
        <v>-6</v>
      </c>
      <c r="O2760">
        <v>0</v>
      </c>
    </row>
    <row r="2761" spans="1:15">
      <c r="A2761" s="3" t="s">
        <v>11628</v>
      </c>
      <c r="B2761" s="3" t="s">
        <v>3913</v>
      </c>
      <c r="C2761" s="3" t="s">
        <v>11628</v>
      </c>
      <c r="D2761">
        <v>0</v>
      </c>
      <c r="E2761">
        <v>0</v>
      </c>
      <c r="F2761">
        <f t="shared" si="43"/>
        <v>5</v>
      </c>
      <c r="G2761">
        <v>3</v>
      </c>
      <c r="H2761">
        <v>0</v>
      </c>
      <c r="I2761">
        <v>2</v>
      </c>
      <c r="J2761">
        <v>0</v>
      </c>
      <c r="K2761">
        <v>0</v>
      </c>
      <c r="L2761">
        <v>1</v>
      </c>
      <c r="M2761">
        <v>2</v>
      </c>
      <c r="N2761">
        <v>1</v>
      </c>
      <c r="O2761">
        <v>0</v>
      </c>
    </row>
    <row r="2762" spans="1:15">
      <c r="A2762" s="3" t="s">
        <v>11629</v>
      </c>
      <c r="B2762" s="3" t="s">
        <v>4522</v>
      </c>
      <c r="C2762" s="3" t="s">
        <v>11629</v>
      </c>
      <c r="D2762">
        <v>0</v>
      </c>
      <c r="E2762">
        <v>0</v>
      </c>
      <c r="F2762">
        <f t="shared" si="43"/>
        <v>8</v>
      </c>
      <c r="G2762">
        <v>5</v>
      </c>
      <c r="H2762">
        <v>0</v>
      </c>
      <c r="I2762">
        <v>3</v>
      </c>
      <c r="J2762">
        <v>0</v>
      </c>
      <c r="K2762">
        <v>0</v>
      </c>
      <c r="L2762">
        <v>4</v>
      </c>
      <c r="M2762">
        <v>3</v>
      </c>
      <c r="N2762">
        <v>-1</v>
      </c>
      <c r="O2762">
        <v>0</v>
      </c>
    </row>
    <row r="2763" spans="1:15">
      <c r="A2763" s="3" t="s">
        <v>11630</v>
      </c>
      <c r="B2763" s="3" t="s">
        <v>7060</v>
      </c>
      <c r="C2763" s="3" t="s">
        <v>11630</v>
      </c>
      <c r="D2763">
        <v>1</v>
      </c>
      <c r="E2763">
        <v>0</v>
      </c>
      <c r="F2763">
        <f t="shared" si="43"/>
        <v>2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s="3" t="s">
        <v>11631</v>
      </c>
      <c r="B2764" s="3" t="s">
        <v>4226</v>
      </c>
      <c r="C2764" s="3" t="s">
        <v>11631</v>
      </c>
      <c r="D2764">
        <v>0</v>
      </c>
      <c r="E2764">
        <v>0.65</v>
      </c>
      <c r="F2764">
        <f t="shared" si="43"/>
        <v>0</v>
      </c>
      <c r="G2764">
        <v>0</v>
      </c>
      <c r="H2764">
        <v>0.65</v>
      </c>
      <c r="I2764">
        <v>0</v>
      </c>
      <c r="J2764">
        <v>0</v>
      </c>
      <c r="K2764">
        <v>0</v>
      </c>
      <c r="L2764">
        <v>0</v>
      </c>
      <c r="M2764">
        <v>0.65</v>
      </c>
      <c r="N2764">
        <v>0.65</v>
      </c>
      <c r="O2764">
        <v>0</v>
      </c>
    </row>
    <row r="2765" spans="1:15">
      <c r="A2765" s="3" t="s">
        <v>11632</v>
      </c>
      <c r="B2765" s="3" t="s">
        <v>11633</v>
      </c>
      <c r="C2765" s="3" t="s">
        <v>11632</v>
      </c>
      <c r="D2765">
        <v>1</v>
      </c>
      <c r="E2765">
        <v>0</v>
      </c>
      <c r="F2765">
        <f t="shared" si="43"/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-1</v>
      </c>
      <c r="O2765">
        <v>0</v>
      </c>
    </row>
    <row r="2766" spans="1:15">
      <c r="A2766" s="3" t="s">
        <v>11634</v>
      </c>
      <c r="B2766" s="3" t="s">
        <v>11635</v>
      </c>
      <c r="C2766" s="3" t="s">
        <v>11634</v>
      </c>
      <c r="D2766">
        <v>0</v>
      </c>
      <c r="E2766">
        <v>0</v>
      </c>
      <c r="F2766">
        <f t="shared" si="43"/>
        <v>9</v>
      </c>
      <c r="G2766">
        <v>1</v>
      </c>
      <c r="H2766">
        <v>0</v>
      </c>
      <c r="I2766">
        <v>8</v>
      </c>
      <c r="J2766">
        <v>0</v>
      </c>
      <c r="K2766">
        <v>0</v>
      </c>
      <c r="L2766">
        <v>0</v>
      </c>
      <c r="M2766">
        <v>8</v>
      </c>
      <c r="N2766">
        <v>8</v>
      </c>
      <c r="O2766">
        <v>0</v>
      </c>
    </row>
    <row r="2767" spans="1:15">
      <c r="A2767" s="3" t="s">
        <v>11636</v>
      </c>
      <c r="B2767" s="3" t="s">
        <v>8123</v>
      </c>
      <c r="C2767" s="3" t="s">
        <v>11636</v>
      </c>
      <c r="D2767">
        <v>0</v>
      </c>
      <c r="E2767">
        <v>0</v>
      </c>
      <c r="F2767">
        <f t="shared" si="43"/>
        <v>1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</row>
    <row r="2768" spans="1:15">
      <c r="A2768" s="3" t="s">
        <v>11637</v>
      </c>
      <c r="B2768" s="3" t="s">
        <v>7715</v>
      </c>
      <c r="C2768" s="3" t="s">
        <v>11637</v>
      </c>
      <c r="D2768">
        <v>0</v>
      </c>
      <c r="E2768">
        <v>0</v>
      </c>
      <c r="F2768">
        <f t="shared" si="43"/>
        <v>9</v>
      </c>
      <c r="G2768">
        <v>0</v>
      </c>
      <c r="H2768">
        <v>0</v>
      </c>
      <c r="I2768">
        <v>9</v>
      </c>
      <c r="J2768">
        <v>0</v>
      </c>
      <c r="K2768">
        <v>0</v>
      </c>
      <c r="L2768">
        <v>19</v>
      </c>
      <c r="M2768">
        <v>9</v>
      </c>
      <c r="N2768">
        <v>-10</v>
      </c>
      <c r="O2768">
        <v>0</v>
      </c>
    </row>
    <row r="2769" spans="1:15">
      <c r="A2769" s="3" t="s">
        <v>11638</v>
      </c>
      <c r="B2769" s="3" t="s">
        <v>11639</v>
      </c>
      <c r="C2769" s="3" t="s">
        <v>11638</v>
      </c>
      <c r="D2769">
        <v>1</v>
      </c>
      <c r="E2769">
        <v>0</v>
      </c>
      <c r="F2769">
        <f t="shared" si="43"/>
        <v>5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8</v>
      </c>
      <c r="M2769">
        <v>0</v>
      </c>
      <c r="N2769">
        <v>-8</v>
      </c>
      <c r="O2769">
        <v>0</v>
      </c>
    </row>
    <row r="2770" spans="1:15">
      <c r="A2770" s="3" t="s">
        <v>11640</v>
      </c>
      <c r="B2770" s="3" t="s">
        <v>2569</v>
      </c>
      <c r="C2770" s="3" t="s">
        <v>11640</v>
      </c>
      <c r="D2770">
        <v>0</v>
      </c>
      <c r="E2770">
        <v>30</v>
      </c>
      <c r="F2770">
        <f t="shared" si="43"/>
        <v>120</v>
      </c>
      <c r="G2770">
        <v>0</v>
      </c>
      <c r="H2770">
        <v>0</v>
      </c>
      <c r="I2770">
        <v>120</v>
      </c>
      <c r="J2770">
        <v>0</v>
      </c>
      <c r="K2770">
        <v>0</v>
      </c>
      <c r="L2770">
        <v>105</v>
      </c>
      <c r="M2770">
        <v>105</v>
      </c>
      <c r="N2770">
        <v>0</v>
      </c>
      <c r="O2770">
        <v>15</v>
      </c>
    </row>
    <row r="2771" spans="1:15">
      <c r="A2771" s="3" t="s">
        <v>11641</v>
      </c>
      <c r="B2771" s="3" t="s">
        <v>3302</v>
      </c>
      <c r="C2771" s="3" t="s">
        <v>11641</v>
      </c>
      <c r="D2771">
        <v>0</v>
      </c>
      <c r="E2771">
        <v>0</v>
      </c>
      <c r="F2771">
        <f t="shared" si="43"/>
        <v>3</v>
      </c>
      <c r="G2771">
        <v>1</v>
      </c>
      <c r="H2771">
        <v>0</v>
      </c>
      <c r="I2771">
        <v>2</v>
      </c>
      <c r="J2771">
        <v>0</v>
      </c>
      <c r="K2771">
        <v>0</v>
      </c>
      <c r="L2771">
        <v>1</v>
      </c>
      <c r="M2771">
        <v>2</v>
      </c>
      <c r="N2771">
        <v>1</v>
      </c>
      <c r="O2771">
        <v>0</v>
      </c>
    </row>
    <row r="2772" spans="1:15">
      <c r="A2772" s="3" t="s">
        <v>11642</v>
      </c>
      <c r="B2772" s="3" t="s">
        <v>7068</v>
      </c>
      <c r="C2772" s="3" t="s">
        <v>11642</v>
      </c>
      <c r="D2772">
        <v>0</v>
      </c>
      <c r="E2772">
        <v>0</v>
      </c>
      <c r="F2772">
        <f t="shared" si="43"/>
        <v>39</v>
      </c>
      <c r="G2772">
        <v>4</v>
      </c>
      <c r="H2772">
        <v>0</v>
      </c>
      <c r="I2772">
        <v>35</v>
      </c>
      <c r="J2772">
        <v>0</v>
      </c>
      <c r="K2772">
        <v>0</v>
      </c>
      <c r="L2772">
        <v>12</v>
      </c>
      <c r="M2772">
        <v>35</v>
      </c>
      <c r="N2772">
        <v>23</v>
      </c>
      <c r="O2772">
        <v>0</v>
      </c>
    </row>
    <row r="2773" spans="1:15">
      <c r="A2773" s="3" t="s">
        <v>11643</v>
      </c>
      <c r="B2773" s="3" t="s">
        <v>7070</v>
      </c>
      <c r="C2773" s="3" t="s">
        <v>11643</v>
      </c>
      <c r="D2773">
        <v>0</v>
      </c>
      <c r="E2773">
        <v>0</v>
      </c>
      <c r="F2773">
        <f t="shared" si="43"/>
        <v>42</v>
      </c>
      <c r="G2773">
        <v>18</v>
      </c>
      <c r="H2773">
        <v>0</v>
      </c>
      <c r="I2773">
        <v>24</v>
      </c>
      <c r="J2773">
        <v>0</v>
      </c>
      <c r="K2773">
        <v>0</v>
      </c>
      <c r="L2773">
        <v>156</v>
      </c>
      <c r="M2773">
        <v>24</v>
      </c>
      <c r="N2773">
        <v>-132</v>
      </c>
      <c r="O2773">
        <v>0</v>
      </c>
    </row>
    <row r="2774" spans="1:15">
      <c r="A2774" s="3" t="s">
        <v>11644</v>
      </c>
      <c r="B2774" s="3" t="s">
        <v>7078</v>
      </c>
      <c r="C2774" s="3" t="s">
        <v>11644</v>
      </c>
      <c r="D2774">
        <v>1</v>
      </c>
      <c r="E2774">
        <v>0</v>
      </c>
      <c r="F2774">
        <f t="shared" si="43"/>
        <v>2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s="3" t="s">
        <v>11645</v>
      </c>
      <c r="B2775" s="3" t="s">
        <v>11646</v>
      </c>
      <c r="C2775" s="3" t="s">
        <v>11645</v>
      </c>
      <c r="D2775">
        <v>1</v>
      </c>
      <c r="E2775">
        <v>0</v>
      </c>
      <c r="F2775">
        <f t="shared" si="43"/>
        <v>1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s="3" t="s">
        <v>11647</v>
      </c>
      <c r="B2776" s="3" t="s">
        <v>7669</v>
      </c>
      <c r="C2776" s="3" t="s">
        <v>11647</v>
      </c>
      <c r="D2776">
        <v>0</v>
      </c>
      <c r="E2776">
        <v>0</v>
      </c>
      <c r="F2776">
        <f t="shared" si="43"/>
        <v>1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0</v>
      </c>
    </row>
    <row r="2777" spans="1:15">
      <c r="A2777" s="3" t="s">
        <v>11648</v>
      </c>
      <c r="B2777" s="3" t="s">
        <v>7442</v>
      </c>
      <c r="C2777" s="3" t="s">
        <v>11648</v>
      </c>
      <c r="D2777">
        <v>0</v>
      </c>
      <c r="E2777">
        <v>0</v>
      </c>
      <c r="F2777">
        <f t="shared" si="43"/>
        <v>1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1</v>
      </c>
      <c r="O2777">
        <v>0</v>
      </c>
    </row>
    <row r="2778" spans="1:15">
      <c r="A2778" s="3" t="s">
        <v>11649</v>
      </c>
      <c r="B2778" s="3" t="s">
        <v>1967</v>
      </c>
      <c r="C2778" s="3" t="s">
        <v>11649</v>
      </c>
      <c r="D2778">
        <v>0</v>
      </c>
      <c r="E2778">
        <v>0</v>
      </c>
      <c r="F2778">
        <f t="shared" si="43"/>
        <v>19</v>
      </c>
      <c r="G2778">
        <v>6</v>
      </c>
      <c r="H2778">
        <v>0</v>
      </c>
      <c r="I2778">
        <v>13</v>
      </c>
      <c r="J2778">
        <v>0</v>
      </c>
      <c r="K2778">
        <v>0</v>
      </c>
      <c r="L2778">
        <v>14</v>
      </c>
      <c r="M2778">
        <v>13</v>
      </c>
      <c r="N2778">
        <v>-1</v>
      </c>
      <c r="O2778">
        <v>0</v>
      </c>
    </row>
    <row r="2779" spans="1:15">
      <c r="A2779" s="3" t="s">
        <v>11650</v>
      </c>
      <c r="B2779" s="3" t="s">
        <v>7571</v>
      </c>
      <c r="C2779" s="3" t="s">
        <v>11650</v>
      </c>
      <c r="D2779">
        <v>0</v>
      </c>
      <c r="E2779">
        <v>0</v>
      </c>
      <c r="F2779">
        <f t="shared" si="43"/>
        <v>1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v>0</v>
      </c>
    </row>
    <row r="2780" spans="1:15">
      <c r="A2780" s="3" t="s">
        <v>11651</v>
      </c>
      <c r="B2780" s="3" t="s">
        <v>7663</v>
      </c>
      <c r="C2780" s="3" t="s">
        <v>11651</v>
      </c>
      <c r="D2780">
        <v>0</v>
      </c>
      <c r="E2780">
        <v>0</v>
      </c>
      <c r="F2780">
        <f t="shared" si="43"/>
        <v>14</v>
      </c>
      <c r="G2780">
        <v>0</v>
      </c>
      <c r="H2780">
        <v>0</v>
      </c>
      <c r="I2780">
        <v>14</v>
      </c>
      <c r="J2780">
        <v>0</v>
      </c>
      <c r="K2780">
        <v>0</v>
      </c>
      <c r="L2780">
        <v>0</v>
      </c>
      <c r="M2780">
        <v>14</v>
      </c>
      <c r="N2780">
        <v>14</v>
      </c>
      <c r="O2780">
        <v>0</v>
      </c>
    </row>
    <row r="2781" spans="1:15">
      <c r="A2781" s="3" t="s">
        <v>11652</v>
      </c>
      <c r="B2781" s="3" t="s">
        <v>7306</v>
      </c>
      <c r="C2781" s="3" t="s">
        <v>11652</v>
      </c>
      <c r="D2781">
        <v>0</v>
      </c>
      <c r="E2781">
        <v>0</v>
      </c>
      <c r="F2781">
        <f t="shared" si="43"/>
        <v>1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>
        <v>1</v>
      </c>
      <c r="O2781">
        <v>0</v>
      </c>
    </row>
    <row r="2782" spans="1:15">
      <c r="A2782" s="3" t="s">
        <v>11653</v>
      </c>
      <c r="B2782" s="3" t="s">
        <v>1948</v>
      </c>
      <c r="C2782" s="3" t="s">
        <v>11653</v>
      </c>
      <c r="D2782">
        <v>0</v>
      </c>
      <c r="E2782">
        <v>0</v>
      </c>
      <c r="F2782">
        <f t="shared" si="43"/>
        <v>20</v>
      </c>
      <c r="G2782">
        <v>5</v>
      </c>
      <c r="H2782">
        <v>0</v>
      </c>
      <c r="I2782">
        <v>15</v>
      </c>
      <c r="J2782">
        <v>0</v>
      </c>
      <c r="K2782">
        <v>0</v>
      </c>
      <c r="L2782">
        <v>14</v>
      </c>
      <c r="M2782">
        <v>15</v>
      </c>
      <c r="N2782">
        <v>1</v>
      </c>
      <c r="O2782">
        <v>0</v>
      </c>
    </row>
    <row r="2783" spans="1:15">
      <c r="A2783" s="3" t="s">
        <v>11654</v>
      </c>
      <c r="B2783" s="3" t="s">
        <v>1944</v>
      </c>
      <c r="C2783" s="3" t="s">
        <v>11654</v>
      </c>
      <c r="D2783">
        <v>1</v>
      </c>
      <c r="E2783">
        <v>0</v>
      </c>
      <c r="F2783">
        <f t="shared" si="43"/>
        <v>1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s="3" t="s">
        <v>11655</v>
      </c>
      <c r="B2784" s="3" t="s">
        <v>7327</v>
      </c>
      <c r="C2784" s="3" t="s">
        <v>11655</v>
      </c>
      <c r="D2784">
        <v>0</v>
      </c>
      <c r="E2784">
        <v>0</v>
      </c>
      <c r="F2784">
        <f t="shared" si="43"/>
        <v>1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</row>
    <row r="2785" spans="1:15">
      <c r="A2785" s="3" t="s">
        <v>11656</v>
      </c>
      <c r="B2785" s="3" t="s">
        <v>8197</v>
      </c>
      <c r="C2785" s="3" t="s">
        <v>11656</v>
      </c>
      <c r="D2785">
        <v>0</v>
      </c>
      <c r="E2785">
        <v>0</v>
      </c>
      <c r="F2785">
        <f t="shared" si="43"/>
        <v>9</v>
      </c>
      <c r="G2785">
        <v>0</v>
      </c>
      <c r="H2785">
        <v>0</v>
      </c>
      <c r="I2785">
        <v>9</v>
      </c>
      <c r="J2785">
        <v>0</v>
      </c>
      <c r="K2785">
        <v>0</v>
      </c>
      <c r="L2785">
        <v>0</v>
      </c>
      <c r="M2785">
        <v>9</v>
      </c>
      <c r="N2785">
        <v>9</v>
      </c>
      <c r="O2785">
        <v>0</v>
      </c>
    </row>
    <row r="2786" spans="1:15">
      <c r="A2786" s="3" t="s">
        <v>11657</v>
      </c>
      <c r="B2786" s="3" t="s">
        <v>1966</v>
      </c>
      <c r="C2786" s="3" t="s">
        <v>11657</v>
      </c>
      <c r="D2786">
        <v>0</v>
      </c>
      <c r="E2786">
        <v>0</v>
      </c>
      <c r="F2786">
        <f t="shared" si="43"/>
        <v>2</v>
      </c>
      <c r="G2786">
        <v>0</v>
      </c>
      <c r="H2786">
        <v>0</v>
      </c>
      <c r="I2786">
        <v>2</v>
      </c>
      <c r="J2786">
        <v>0</v>
      </c>
      <c r="K2786">
        <v>0</v>
      </c>
      <c r="L2786">
        <v>14</v>
      </c>
      <c r="M2786">
        <v>2</v>
      </c>
      <c r="N2786">
        <v>-12</v>
      </c>
      <c r="O2786">
        <v>0</v>
      </c>
    </row>
    <row r="2787" spans="1:15">
      <c r="A2787" s="3" t="s">
        <v>11658</v>
      </c>
      <c r="B2787" s="3" t="s">
        <v>1965</v>
      </c>
      <c r="C2787" s="3" t="s">
        <v>11658</v>
      </c>
      <c r="D2787">
        <v>0</v>
      </c>
      <c r="E2787">
        <v>0</v>
      </c>
      <c r="F2787">
        <f t="shared" si="43"/>
        <v>69</v>
      </c>
      <c r="G2787">
        <v>0</v>
      </c>
      <c r="H2787">
        <v>0</v>
      </c>
      <c r="I2787">
        <v>69</v>
      </c>
      <c r="J2787">
        <v>0</v>
      </c>
      <c r="K2787">
        <v>0</v>
      </c>
      <c r="L2787">
        <v>58</v>
      </c>
      <c r="M2787">
        <v>69</v>
      </c>
      <c r="N2787">
        <v>11</v>
      </c>
      <c r="O2787">
        <v>0</v>
      </c>
    </row>
    <row r="2788" spans="1:15">
      <c r="A2788" s="3" t="s">
        <v>11659</v>
      </c>
      <c r="B2788" s="3" t="s">
        <v>1955</v>
      </c>
      <c r="C2788" s="3" t="s">
        <v>11659</v>
      </c>
      <c r="D2788">
        <v>1</v>
      </c>
      <c r="E2788">
        <v>0</v>
      </c>
      <c r="F2788">
        <f t="shared" si="43"/>
        <v>2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s="3" t="s">
        <v>11660</v>
      </c>
      <c r="B2789" s="3" t="s">
        <v>2936</v>
      </c>
      <c r="C2789" s="3" t="s">
        <v>11660</v>
      </c>
      <c r="D2789">
        <v>0</v>
      </c>
      <c r="E2789">
        <v>0</v>
      </c>
      <c r="F2789">
        <f t="shared" si="43"/>
        <v>9</v>
      </c>
      <c r="G2789">
        <v>0</v>
      </c>
      <c r="H2789">
        <v>0</v>
      </c>
      <c r="I2789">
        <v>9</v>
      </c>
      <c r="J2789">
        <v>0</v>
      </c>
      <c r="K2789">
        <v>0</v>
      </c>
      <c r="L2789">
        <v>0</v>
      </c>
      <c r="M2789">
        <v>9</v>
      </c>
      <c r="N2789">
        <v>9</v>
      </c>
      <c r="O2789">
        <v>0</v>
      </c>
    </row>
    <row r="2790" spans="1:15">
      <c r="A2790" s="3" t="s">
        <v>11661</v>
      </c>
      <c r="B2790" s="3" t="s">
        <v>7076</v>
      </c>
      <c r="C2790" s="3" t="s">
        <v>11661</v>
      </c>
      <c r="D2790">
        <v>0</v>
      </c>
      <c r="E2790">
        <v>0</v>
      </c>
      <c r="F2790">
        <f t="shared" si="43"/>
        <v>6</v>
      </c>
      <c r="G2790">
        <v>6</v>
      </c>
      <c r="H2790">
        <v>2</v>
      </c>
      <c r="I2790">
        <v>0</v>
      </c>
      <c r="J2790">
        <v>0</v>
      </c>
      <c r="K2790">
        <v>0</v>
      </c>
      <c r="L2790">
        <v>6</v>
      </c>
      <c r="M2790">
        <v>2</v>
      </c>
      <c r="N2790">
        <v>-4</v>
      </c>
      <c r="O2790">
        <v>0</v>
      </c>
    </row>
    <row r="2791" spans="1:15">
      <c r="A2791" s="3" t="s">
        <v>11662</v>
      </c>
      <c r="B2791" s="3" t="s">
        <v>7080</v>
      </c>
      <c r="C2791" s="3" t="s">
        <v>11662</v>
      </c>
      <c r="D2791">
        <v>0</v>
      </c>
      <c r="E2791">
        <v>0</v>
      </c>
      <c r="F2791">
        <f t="shared" si="43"/>
        <v>45</v>
      </c>
      <c r="G2791">
        <v>19</v>
      </c>
      <c r="H2791">
        <v>0</v>
      </c>
      <c r="I2791">
        <v>26</v>
      </c>
      <c r="J2791">
        <v>0</v>
      </c>
      <c r="K2791">
        <v>0</v>
      </c>
      <c r="L2791">
        <v>28</v>
      </c>
      <c r="M2791">
        <v>26</v>
      </c>
      <c r="N2791">
        <v>-2</v>
      </c>
      <c r="O2791">
        <v>0</v>
      </c>
    </row>
    <row r="2792" spans="1:15">
      <c r="A2792" s="3" t="s">
        <v>11663</v>
      </c>
      <c r="B2792" s="3" t="s">
        <v>4474</v>
      </c>
      <c r="C2792" s="3" t="s">
        <v>11663</v>
      </c>
      <c r="D2792">
        <v>0</v>
      </c>
      <c r="E2792">
        <v>0</v>
      </c>
      <c r="F2792">
        <f t="shared" si="43"/>
        <v>211</v>
      </c>
      <c r="G2792">
        <v>103</v>
      </c>
      <c r="H2792">
        <v>0</v>
      </c>
      <c r="I2792">
        <v>108</v>
      </c>
      <c r="J2792">
        <v>0</v>
      </c>
      <c r="K2792">
        <v>0</v>
      </c>
      <c r="L2792">
        <v>100</v>
      </c>
      <c r="M2792">
        <v>108</v>
      </c>
      <c r="N2792">
        <v>8</v>
      </c>
      <c r="O2792">
        <v>0</v>
      </c>
    </row>
    <row r="2793" spans="1:15">
      <c r="A2793" s="3" t="s">
        <v>11664</v>
      </c>
      <c r="B2793" s="3" t="s">
        <v>5915</v>
      </c>
      <c r="C2793" s="3" t="s">
        <v>11664</v>
      </c>
      <c r="D2793">
        <v>0</v>
      </c>
      <c r="E2793">
        <v>3</v>
      </c>
      <c r="F2793">
        <f t="shared" si="43"/>
        <v>0</v>
      </c>
      <c r="G2793">
        <v>0</v>
      </c>
      <c r="H2793">
        <v>3</v>
      </c>
      <c r="I2793">
        <v>0</v>
      </c>
      <c r="J2793">
        <v>0</v>
      </c>
      <c r="K2793">
        <v>0</v>
      </c>
      <c r="L2793">
        <v>1</v>
      </c>
      <c r="M2793">
        <v>3</v>
      </c>
      <c r="N2793">
        <v>2</v>
      </c>
      <c r="O2793">
        <v>0</v>
      </c>
    </row>
    <row r="2794" spans="1:15">
      <c r="A2794" s="3" t="s">
        <v>11665</v>
      </c>
      <c r="B2794" s="3" t="s">
        <v>4032</v>
      </c>
      <c r="C2794" s="3" t="s">
        <v>11665</v>
      </c>
      <c r="D2794">
        <v>0</v>
      </c>
      <c r="E2794">
        <v>5</v>
      </c>
      <c r="F2794">
        <f t="shared" si="43"/>
        <v>0</v>
      </c>
      <c r="G2794">
        <v>0</v>
      </c>
      <c r="H2794">
        <v>4</v>
      </c>
      <c r="I2794">
        <v>0</v>
      </c>
      <c r="J2794">
        <v>0</v>
      </c>
      <c r="K2794">
        <v>0</v>
      </c>
      <c r="L2794">
        <v>3</v>
      </c>
      <c r="M2794">
        <v>-2</v>
      </c>
      <c r="N2794">
        <v>-5</v>
      </c>
      <c r="O2794">
        <v>6</v>
      </c>
    </row>
    <row r="2795" spans="1:15">
      <c r="A2795" s="3" t="s">
        <v>11666</v>
      </c>
      <c r="B2795" s="3" t="s">
        <v>7771</v>
      </c>
      <c r="C2795" s="3" t="s">
        <v>11666</v>
      </c>
      <c r="D2795">
        <v>0</v>
      </c>
      <c r="E2795">
        <v>0</v>
      </c>
      <c r="F2795">
        <f t="shared" si="43"/>
        <v>2</v>
      </c>
      <c r="G2795">
        <v>0</v>
      </c>
      <c r="H2795">
        <v>0</v>
      </c>
      <c r="I2795">
        <v>2</v>
      </c>
      <c r="J2795">
        <v>0</v>
      </c>
      <c r="K2795">
        <v>0</v>
      </c>
      <c r="L2795">
        <v>2</v>
      </c>
      <c r="M2795">
        <v>2</v>
      </c>
      <c r="N2795">
        <v>0</v>
      </c>
      <c r="O2795">
        <v>0</v>
      </c>
    </row>
    <row r="2796" spans="1:15">
      <c r="A2796" s="3" t="s">
        <v>11667</v>
      </c>
      <c r="B2796" s="3" t="s">
        <v>7520</v>
      </c>
      <c r="C2796" s="3" t="s">
        <v>11667</v>
      </c>
      <c r="D2796">
        <v>0</v>
      </c>
      <c r="E2796">
        <v>0</v>
      </c>
      <c r="F2796">
        <f t="shared" si="43"/>
        <v>3</v>
      </c>
      <c r="G2796">
        <v>0</v>
      </c>
      <c r="H2796">
        <v>0</v>
      </c>
      <c r="I2796">
        <v>3</v>
      </c>
      <c r="J2796">
        <v>0</v>
      </c>
      <c r="K2796">
        <v>0</v>
      </c>
      <c r="L2796">
        <v>2</v>
      </c>
      <c r="M2796">
        <v>3</v>
      </c>
      <c r="N2796">
        <v>1</v>
      </c>
      <c r="O2796">
        <v>0</v>
      </c>
    </row>
    <row r="2797" spans="1:15">
      <c r="A2797" s="3" t="s">
        <v>11668</v>
      </c>
      <c r="B2797" s="3" t="s">
        <v>11669</v>
      </c>
      <c r="C2797" s="3" t="s">
        <v>11668</v>
      </c>
      <c r="D2797">
        <v>0</v>
      </c>
      <c r="E2797">
        <v>3</v>
      </c>
      <c r="F2797">
        <f t="shared" si="43"/>
        <v>9</v>
      </c>
      <c r="G2797">
        <v>5</v>
      </c>
      <c r="H2797">
        <v>0</v>
      </c>
      <c r="I2797">
        <v>4</v>
      </c>
      <c r="J2797">
        <v>0</v>
      </c>
      <c r="K2797">
        <v>0</v>
      </c>
      <c r="L2797">
        <v>8</v>
      </c>
      <c r="M2797">
        <v>4</v>
      </c>
      <c r="N2797">
        <v>-4</v>
      </c>
      <c r="O2797">
        <v>0</v>
      </c>
    </row>
    <row r="2798" spans="1:15">
      <c r="A2798" s="3" t="s">
        <v>11670</v>
      </c>
      <c r="B2798" s="3" t="s">
        <v>11671</v>
      </c>
      <c r="C2798" s="3" t="s">
        <v>11670</v>
      </c>
      <c r="D2798">
        <v>0</v>
      </c>
      <c r="E2798">
        <v>0</v>
      </c>
      <c r="F2798">
        <f t="shared" si="43"/>
        <v>14</v>
      </c>
      <c r="G2798">
        <v>3</v>
      </c>
      <c r="H2798">
        <v>0</v>
      </c>
      <c r="I2798">
        <v>11</v>
      </c>
      <c r="J2798">
        <v>0</v>
      </c>
      <c r="K2798">
        <v>0</v>
      </c>
      <c r="L2798">
        <v>7</v>
      </c>
      <c r="M2798">
        <v>11</v>
      </c>
      <c r="N2798">
        <v>4</v>
      </c>
      <c r="O2798">
        <v>0</v>
      </c>
    </row>
    <row r="2799" spans="1:15">
      <c r="A2799" s="3" t="s">
        <v>11672</v>
      </c>
      <c r="B2799" s="3" t="s">
        <v>5909</v>
      </c>
      <c r="C2799" s="3" t="s">
        <v>11672</v>
      </c>
      <c r="D2799">
        <v>0</v>
      </c>
      <c r="E2799">
        <v>5</v>
      </c>
      <c r="F2799">
        <f t="shared" si="43"/>
        <v>9</v>
      </c>
      <c r="G2799">
        <v>5</v>
      </c>
      <c r="H2799">
        <v>0</v>
      </c>
      <c r="I2799">
        <v>4</v>
      </c>
      <c r="J2799">
        <v>0</v>
      </c>
      <c r="K2799">
        <v>0</v>
      </c>
      <c r="L2799">
        <v>0</v>
      </c>
      <c r="M2799">
        <v>4</v>
      </c>
      <c r="N2799">
        <v>4</v>
      </c>
      <c r="O2799">
        <v>0</v>
      </c>
    </row>
    <row r="2800" spans="1:15">
      <c r="A2800" s="3" t="s">
        <v>11673</v>
      </c>
      <c r="B2800" s="3" t="s">
        <v>5907</v>
      </c>
      <c r="C2800" s="3" t="s">
        <v>11673</v>
      </c>
      <c r="D2800">
        <v>0</v>
      </c>
      <c r="E2800">
        <v>0</v>
      </c>
      <c r="F2800">
        <f t="shared" si="43"/>
        <v>7</v>
      </c>
      <c r="G2800">
        <v>0</v>
      </c>
      <c r="H2800">
        <v>0</v>
      </c>
      <c r="I2800">
        <v>7</v>
      </c>
      <c r="J2800">
        <v>0</v>
      </c>
      <c r="K2800">
        <v>0</v>
      </c>
      <c r="L2800">
        <v>1</v>
      </c>
      <c r="M2800">
        <v>6</v>
      </c>
      <c r="N2800">
        <v>5</v>
      </c>
      <c r="O2800">
        <v>1</v>
      </c>
    </row>
    <row r="2801" spans="1:15">
      <c r="A2801" s="3" t="s">
        <v>11674</v>
      </c>
      <c r="B2801" s="3" t="s">
        <v>11675</v>
      </c>
      <c r="C2801" s="3" t="s">
        <v>11674</v>
      </c>
      <c r="D2801">
        <v>0</v>
      </c>
      <c r="E2801">
        <v>0</v>
      </c>
      <c r="F2801">
        <f t="shared" si="43"/>
        <v>71</v>
      </c>
      <c r="G2801">
        <v>32</v>
      </c>
      <c r="H2801">
        <v>0</v>
      </c>
      <c r="I2801">
        <v>39</v>
      </c>
      <c r="J2801">
        <v>0</v>
      </c>
      <c r="K2801">
        <v>0</v>
      </c>
      <c r="L2801">
        <v>25</v>
      </c>
      <c r="M2801">
        <v>39</v>
      </c>
      <c r="N2801">
        <v>14</v>
      </c>
      <c r="O2801">
        <v>0</v>
      </c>
    </row>
    <row r="2802" spans="1:15">
      <c r="A2802" s="3" t="s">
        <v>11676</v>
      </c>
      <c r="B2802" s="3" t="s">
        <v>4520</v>
      </c>
      <c r="C2802" s="3" t="s">
        <v>11676</v>
      </c>
      <c r="D2802">
        <v>0</v>
      </c>
      <c r="E2802">
        <v>0</v>
      </c>
      <c r="F2802">
        <f t="shared" si="43"/>
        <v>13</v>
      </c>
      <c r="G2802">
        <v>9</v>
      </c>
      <c r="H2802">
        <v>0</v>
      </c>
      <c r="I2802">
        <v>4</v>
      </c>
      <c r="J2802">
        <v>0</v>
      </c>
      <c r="K2802">
        <v>0</v>
      </c>
      <c r="L2802">
        <v>1</v>
      </c>
      <c r="M2802">
        <v>4</v>
      </c>
      <c r="N2802">
        <v>3</v>
      </c>
      <c r="O2802">
        <v>0</v>
      </c>
    </row>
    <row r="2803" spans="1:15">
      <c r="A2803" s="3" t="s">
        <v>11677</v>
      </c>
      <c r="B2803" s="3" t="s">
        <v>4162</v>
      </c>
      <c r="C2803" s="3" t="s">
        <v>11677</v>
      </c>
      <c r="D2803">
        <v>0</v>
      </c>
      <c r="E2803">
        <v>0</v>
      </c>
      <c r="F2803">
        <f t="shared" si="43"/>
        <v>78</v>
      </c>
      <c r="G2803">
        <v>34</v>
      </c>
      <c r="H2803">
        <v>0</v>
      </c>
      <c r="I2803">
        <v>44</v>
      </c>
      <c r="J2803">
        <v>0</v>
      </c>
      <c r="K2803">
        <v>0</v>
      </c>
      <c r="L2803">
        <v>26</v>
      </c>
      <c r="M2803">
        <v>44</v>
      </c>
      <c r="N2803">
        <v>18</v>
      </c>
      <c r="O2803">
        <v>0</v>
      </c>
    </row>
    <row r="2804" spans="1:15">
      <c r="A2804" s="3" t="s">
        <v>11678</v>
      </c>
      <c r="B2804" s="3" t="s">
        <v>11679</v>
      </c>
      <c r="C2804" s="3" t="s">
        <v>11678</v>
      </c>
      <c r="D2804">
        <v>0</v>
      </c>
      <c r="E2804">
        <v>0</v>
      </c>
      <c r="F2804">
        <f t="shared" si="43"/>
        <v>451</v>
      </c>
      <c r="G2804">
        <v>189</v>
      </c>
      <c r="H2804">
        <v>0</v>
      </c>
      <c r="I2804">
        <v>262</v>
      </c>
      <c r="J2804">
        <v>0</v>
      </c>
      <c r="K2804">
        <v>0</v>
      </c>
      <c r="L2804">
        <v>203</v>
      </c>
      <c r="M2804">
        <v>262</v>
      </c>
      <c r="N2804">
        <v>59</v>
      </c>
      <c r="O2804">
        <v>0</v>
      </c>
    </row>
    <row r="2805" spans="1:15">
      <c r="A2805" s="3" t="s">
        <v>11680</v>
      </c>
      <c r="B2805" s="3" t="s">
        <v>5905</v>
      </c>
      <c r="C2805" s="3" t="s">
        <v>11680</v>
      </c>
      <c r="D2805">
        <v>0</v>
      </c>
      <c r="E2805">
        <v>0</v>
      </c>
      <c r="F2805">
        <f t="shared" si="43"/>
        <v>348</v>
      </c>
      <c r="G2805">
        <v>145</v>
      </c>
      <c r="H2805">
        <v>0</v>
      </c>
      <c r="I2805">
        <v>203</v>
      </c>
      <c r="J2805">
        <v>0</v>
      </c>
      <c r="K2805">
        <v>0</v>
      </c>
      <c r="L2805">
        <v>243</v>
      </c>
      <c r="M2805">
        <v>203</v>
      </c>
      <c r="N2805">
        <v>-40</v>
      </c>
      <c r="O2805">
        <v>0</v>
      </c>
    </row>
    <row r="2806" spans="1:15">
      <c r="A2806" s="3" t="s">
        <v>11681</v>
      </c>
      <c r="B2806" s="3" t="s">
        <v>3592</v>
      </c>
      <c r="C2806" s="3" t="s">
        <v>11681</v>
      </c>
      <c r="D2806">
        <v>0</v>
      </c>
      <c r="E2806">
        <v>0</v>
      </c>
      <c r="F2806">
        <f t="shared" si="43"/>
        <v>4</v>
      </c>
      <c r="G2806">
        <v>2</v>
      </c>
      <c r="H2806">
        <v>0</v>
      </c>
      <c r="I2806">
        <v>2</v>
      </c>
      <c r="J2806">
        <v>0</v>
      </c>
      <c r="K2806">
        <v>0</v>
      </c>
      <c r="L2806">
        <v>3</v>
      </c>
      <c r="M2806">
        <v>2</v>
      </c>
      <c r="N2806">
        <v>-1</v>
      </c>
      <c r="O2806">
        <v>0</v>
      </c>
    </row>
    <row r="2807" spans="1:15">
      <c r="A2807" s="3" t="s">
        <v>11682</v>
      </c>
      <c r="B2807" s="3" t="s">
        <v>5903</v>
      </c>
      <c r="C2807" s="3" t="s">
        <v>11682</v>
      </c>
      <c r="D2807">
        <v>0</v>
      </c>
      <c r="E2807">
        <v>0</v>
      </c>
      <c r="F2807">
        <f t="shared" si="43"/>
        <v>25</v>
      </c>
      <c r="G2807">
        <v>4</v>
      </c>
      <c r="H2807">
        <v>0</v>
      </c>
      <c r="I2807">
        <v>21</v>
      </c>
      <c r="J2807">
        <v>0</v>
      </c>
      <c r="K2807">
        <v>0</v>
      </c>
      <c r="L2807">
        <v>7</v>
      </c>
      <c r="M2807">
        <v>19</v>
      </c>
      <c r="N2807">
        <v>12</v>
      </c>
      <c r="O2807">
        <v>2</v>
      </c>
    </row>
    <row r="2808" spans="1:15">
      <c r="A2808" s="3" t="s">
        <v>11683</v>
      </c>
      <c r="B2808" s="3" t="s">
        <v>5901</v>
      </c>
      <c r="C2808" s="3" t="s">
        <v>11683</v>
      </c>
      <c r="D2808">
        <v>0</v>
      </c>
      <c r="E2808">
        <v>0</v>
      </c>
      <c r="F2808">
        <f t="shared" si="43"/>
        <v>22</v>
      </c>
      <c r="G2808">
        <v>1</v>
      </c>
      <c r="H2808">
        <v>0</v>
      </c>
      <c r="I2808">
        <v>21</v>
      </c>
      <c r="J2808">
        <v>0</v>
      </c>
      <c r="K2808">
        <v>0</v>
      </c>
      <c r="L2808">
        <v>15</v>
      </c>
      <c r="M2808">
        <v>19</v>
      </c>
      <c r="N2808">
        <v>4</v>
      </c>
      <c r="O2808">
        <v>2</v>
      </c>
    </row>
    <row r="2809" spans="1:15">
      <c r="A2809" s="3" t="s">
        <v>11684</v>
      </c>
      <c r="B2809" s="3" t="s">
        <v>5899</v>
      </c>
      <c r="C2809" s="3" t="s">
        <v>11684</v>
      </c>
      <c r="D2809">
        <v>0</v>
      </c>
      <c r="E2809">
        <v>0</v>
      </c>
      <c r="F2809">
        <f t="shared" si="43"/>
        <v>22</v>
      </c>
      <c r="G2809">
        <v>1</v>
      </c>
      <c r="H2809">
        <v>0</v>
      </c>
      <c r="I2809">
        <v>21</v>
      </c>
      <c r="J2809">
        <v>0</v>
      </c>
      <c r="K2809">
        <v>0</v>
      </c>
      <c r="L2809">
        <v>20</v>
      </c>
      <c r="M2809">
        <v>19</v>
      </c>
      <c r="N2809">
        <v>-1</v>
      </c>
      <c r="O2809">
        <v>2</v>
      </c>
    </row>
    <row r="2810" spans="1:15">
      <c r="A2810" s="3" t="s">
        <v>11685</v>
      </c>
      <c r="B2810" s="3" t="s">
        <v>5897</v>
      </c>
      <c r="C2810" s="3" t="s">
        <v>11685</v>
      </c>
      <c r="D2810">
        <v>0</v>
      </c>
      <c r="E2810">
        <v>0</v>
      </c>
      <c r="F2810">
        <f t="shared" si="43"/>
        <v>87</v>
      </c>
      <c r="G2810">
        <v>21</v>
      </c>
      <c r="H2810">
        <v>0</v>
      </c>
      <c r="I2810">
        <v>66</v>
      </c>
      <c r="J2810">
        <v>0</v>
      </c>
      <c r="K2810">
        <v>0</v>
      </c>
      <c r="L2810">
        <v>32</v>
      </c>
      <c r="M2810">
        <v>61</v>
      </c>
      <c r="N2810">
        <v>29</v>
      </c>
      <c r="O2810">
        <v>5</v>
      </c>
    </row>
    <row r="2811" spans="1:15">
      <c r="A2811" s="3" t="s">
        <v>11686</v>
      </c>
      <c r="B2811" s="3" t="s">
        <v>11687</v>
      </c>
      <c r="C2811" s="3" t="s">
        <v>11686</v>
      </c>
      <c r="D2811">
        <v>0</v>
      </c>
      <c r="E2811">
        <v>1</v>
      </c>
      <c r="F2811">
        <f t="shared" si="43"/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1</v>
      </c>
      <c r="O2811">
        <v>0</v>
      </c>
    </row>
    <row r="2812" spans="1:15">
      <c r="A2812" s="3" t="s">
        <v>11688</v>
      </c>
      <c r="B2812" s="3" t="s">
        <v>5893</v>
      </c>
      <c r="C2812" s="3" t="s">
        <v>11688</v>
      </c>
      <c r="D2812">
        <v>0</v>
      </c>
      <c r="E2812">
        <v>0</v>
      </c>
      <c r="F2812">
        <f t="shared" si="43"/>
        <v>4</v>
      </c>
      <c r="G2812">
        <v>2</v>
      </c>
      <c r="H2812">
        <v>0</v>
      </c>
      <c r="I2812">
        <v>2</v>
      </c>
      <c r="J2812">
        <v>0</v>
      </c>
      <c r="K2812">
        <v>0</v>
      </c>
      <c r="L2812">
        <v>2</v>
      </c>
      <c r="M2812">
        <v>2</v>
      </c>
      <c r="N2812">
        <v>0</v>
      </c>
      <c r="O2812">
        <v>0</v>
      </c>
    </row>
    <row r="2813" spans="1:15">
      <c r="A2813" s="3" t="s">
        <v>11689</v>
      </c>
      <c r="B2813" s="3" t="s">
        <v>5891</v>
      </c>
      <c r="C2813" s="3" t="s">
        <v>11689</v>
      </c>
      <c r="D2813">
        <v>0</v>
      </c>
      <c r="E2813">
        <v>4</v>
      </c>
      <c r="F2813">
        <f t="shared" si="43"/>
        <v>4</v>
      </c>
      <c r="G2813">
        <v>0</v>
      </c>
      <c r="H2813">
        <v>3</v>
      </c>
      <c r="I2813">
        <v>4</v>
      </c>
      <c r="J2813">
        <v>0</v>
      </c>
      <c r="K2813">
        <v>0</v>
      </c>
      <c r="L2813">
        <v>3.25</v>
      </c>
      <c r="M2813">
        <v>1</v>
      </c>
      <c r="N2813">
        <v>-2.25</v>
      </c>
      <c r="O2813">
        <v>6</v>
      </c>
    </row>
    <row r="2814" spans="1:15">
      <c r="A2814" s="3" t="s">
        <v>11690</v>
      </c>
      <c r="B2814" s="3" t="s">
        <v>4550</v>
      </c>
      <c r="C2814" s="3" t="s">
        <v>11690</v>
      </c>
      <c r="D2814">
        <v>0</v>
      </c>
      <c r="E2814">
        <v>0</v>
      </c>
      <c r="F2814">
        <f t="shared" si="43"/>
        <v>49</v>
      </c>
      <c r="G2814">
        <v>13</v>
      </c>
      <c r="H2814">
        <v>0</v>
      </c>
      <c r="I2814">
        <v>36</v>
      </c>
      <c r="J2814">
        <v>0</v>
      </c>
      <c r="K2814">
        <v>0</v>
      </c>
      <c r="L2814">
        <v>43</v>
      </c>
      <c r="M2814">
        <v>36</v>
      </c>
      <c r="N2814">
        <v>-7</v>
      </c>
      <c r="O2814">
        <v>0</v>
      </c>
    </row>
    <row r="2815" spans="1:15">
      <c r="A2815" s="3" t="s">
        <v>11691</v>
      </c>
      <c r="B2815" s="3" t="s">
        <v>3857</v>
      </c>
      <c r="C2815" s="3" t="s">
        <v>11691</v>
      </c>
      <c r="D2815">
        <v>0</v>
      </c>
      <c r="E2815">
        <v>0</v>
      </c>
      <c r="F2815">
        <f t="shared" si="43"/>
        <v>7</v>
      </c>
      <c r="G2815">
        <v>0</v>
      </c>
      <c r="H2815">
        <v>0</v>
      </c>
      <c r="I2815">
        <v>7</v>
      </c>
      <c r="J2815">
        <v>0</v>
      </c>
      <c r="K2815">
        <v>0</v>
      </c>
      <c r="L2815">
        <v>3</v>
      </c>
      <c r="M2815">
        <v>7</v>
      </c>
      <c r="N2815">
        <v>4</v>
      </c>
      <c r="O2815">
        <v>0</v>
      </c>
    </row>
    <row r="2816" spans="1:15">
      <c r="A2816" s="3" t="s">
        <v>11692</v>
      </c>
      <c r="B2816" s="3" t="s">
        <v>11693</v>
      </c>
      <c r="C2816" s="3" t="s">
        <v>11692</v>
      </c>
      <c r="D2816">
        <v>1</v>
      </c>
      <c r="E2816">
        <v>0</v>
      </c>
      <c r="F2816">
        <f t="shared" si="43"/>
        <v>5</v>
      </c>
      <c r="G2816">
        <v>5</v>
      </c>
      <c r="H2816">
        <v>0</v>
      </c>
      <c r="I2816">
        <v>0</v>
      </c>
      <c r="J2816">
        <v>0</v>
      </c>
      <c r="K2816">
        <v>0</v>
      </c>
      <c r="L2816">
        <v>4</v>
      </c>
      <c r="M2816">
        <v>0</v>
      </c>
      <c r="N2816">
        <v>-4</v>
      </c>
      <c r="O2816">
        <v>0</v>
      </c>
    </row>
    <row r="2817" spans="1:15">
      <c r="A2817" s="3" t="s">
        <v>11694</v>
      </c>
      <c r="B2817" s="3" t="s">
        <v>3124</v>
      </c>
      <c r="C2817" s="3" t="s">
        <v>11694</v>
      </c>
      <c r="D2817">
        <v>0</v>
      </c>
      <c r="E2817">
        <v>0</v>
      </c>
      <c r="F2817">
        <f t="shared" si="43"/>
        <v>3</v>
      </c>
      <c r="G2817">
        <v>0</v>
      </c>
      <c r="H2817">
        <v>0</v>
      </c>
      <c r="I2817">
        <v>3</v>
      </c>
      <c r="J2817">
        <v>0</v>
      </c>
      <c r="K2817">
        <v>0</v>
      </c>
      <c r="L2817">
        <v>3</v>
      </c>
      <c r="M2817">
        <v>3</v>
      </c>
      <c r="N2817">
        <v>0</v>
      </c>
      <c r="O2817">
        <v>0</v>
      </c>
    </row>
    <row r="2818" spans="1:15">
      <c r="A2818" s="3" t="s">
        <v>11695</v>
      </c>
      <c r="B2818" s="3" t="s">
        <v>4518</v>
      </c>
      <c r="C2818" s="3" t="s">
        <v>11695</v>
      </c>
      <c r="D2818">
        <v>0</v>
      </c>
      <c r="E2818">
        <v>0</v>
      </c>
      <c r="F2818">
        <f t="shared" si="43"/>
        <v>64</v>
      </c>
      <c r="G2818">
        <v>46</v>
      </c>
      <c r="H2818">
        <v>0</v>
      </c>
      <c r="I2818">
        <v>18</v>
      </c>
      <c r="J2818">
        <v>0</v>
      </c>
      <c r="K2818">
        <v>0</v>
      </c>
      <c r="L2818">
        <v>12</v>
      </c>
      <c r="M2818">
        <v>18</v>
      </c>
      <c r="N2818">
        <v>6</v>
      </c>
      <c r="O2818">
        <v>0</v>
      </c>
    </row>
    <row r="2819" spans="1:15">
      <c r="A2819" s="3" t="s">
        <v>11696</v>
      </c>
      <c r="B2819" s="3" t="s">
        <v>4468</v>
      </c>
      <c r="C2819" s="3" t="s">
        <v>11696</v>
      </c>
      <c r="D2819">
        <v>1</v>
      </c>
      <c r="E2819">
        <v>0</v>
      </c>
      <c r="F2819">
        <f t="shared" ref="F2819:F2882" si="44">G2819+I2819</f>
        <v>18</v>
      </c>
      <c r="G2819">
        <v>18</v>
      </c>
      <c r="H2819">
        <v>0</v>
      </c>
      <c r="I2819">
        <v>0</v>
      </c>
      <c r="J2819">
        <v>0</v>
      </c>
      <c r="K2819">
        <v>0</v>
      </c>
      <c r="L2819">
        <v>35</v>
      </c>
      <c r="M2819">
        <v>0</v>
      </c>
      <c r="N2819">
        <v>-35</v>
      </c>
      <c r="O2819">
        <v>0</v>
      </c>
    </row>
    <row r="2820" spans="1:15">
      <c r="A2820" s="3" t="s">
        <v>11697</v>
      </c>
      <c r="B2820" s="3" t="s">
        <v>4196</v>
      </c>
      <c r="C2820" s="3" t="s">
        <v>11697</v>
      </c>
      <c r="D2820">
        <v>0</v>
      </c>
      <c r="E2820">
        <v>0</v>
      </c>
      <c r="F2820">
        <f t="shared" si="44"/>
        <v>2</v>
      </c>
      <c r="G2820">
        <v>0</v>
      </c>
      <c r="H2820">
        <v>0</v>
      </c>
      <c r="I2820">
        <v>2</v>
      </c>
      <c r="J2820">
        <v>0</v>
      </c>
      <c r="K2820">
        <v>0</v>
      </c>
      <c r="L2820">
        <v>1</v>
      </c>
      <c r="M2820">
        <v>2</v>
      </c>
      <c r="N2820">
        <v>1</v>
      </c>
      <c r="O2820">
        <v>0</v>
      </c>
    </row>
    <row r="2821" spans="1:15">
      <c r="A2821" s="3" t="s">
        <v>11698</v>
      </c>
      <c r="B2821" s="3" t="s">
        <v>3406</v>
      </c>
      <c r="C2821" s="3" t="s">
        <v>11698</v>
      </c>
      <c r="D2821">
        <v>0</v>
      </c>
      <c r="E2821">
        <v>0</v>
      </c>
      <c r="F2821">
        <f t="shared" si="44"/>
        <v>8</v>
      </c>
      <c r="G2821">
        <v>2</v>
      </c>
      <c r="H2821">
        <v>0</v>
      </c>
      <c r="I2821">
        <v>6</v>
      </c>
      <c r="J2821">
        <v>0</v>
      </c>
      <c r="K2821">
        <v>0</v>
      </c>
      <c r="L2821">
        <v>8</v>
      </c>
      <c r="M2821">
        <v>6</v>
      </c>
      <c r="N2821">
        <v>-2</v>
      </c>
      <c r="O2821">
        <v>0</v>
      </c>
    </row>
    <row r="2822" spans="1:15">
      <c r="A2822" s="3" t="s">
        <v>11699</v>
      </c>
      <c r="B2822" s="3" t="s">
        <v>8193</v>
      </c>
      <c r="C2822" s="3" t="s">
        <v>11699</v>
      </c>
      <c r="D2822">
        <v>0</v>
      </c>
      <c r="E2822">
        <v>0</v>
      </c>
      <c r="F2822">
        <f t="shared" si="44"/>
        <v>25</v>
      </c>
      <c r="G2822">
        <v>0</v>
      </c>
      <c r="H2822">
        <v>0</v>
      </c>
      <c r="I2822">
        <v>25</v>
      </c>
      <c r="J2822">
        <v>0</v>
      </c>
      <c r="K2822">
        <v>0</v>
      </c>
      <c r="L2822">
        <v>56</v>
      </c>
      <c r="M2822">
        <v>25</v>
      </c>
      <c r="N2822">
        <v>-31</v>
      </c>
      <c r="O2822">
        <v>0</v>
      </c>
    </row>
    <row r="2823" spans="1:15">
      <c r="A2823" s="3" t="s">
        <v>11700</v>
      </c>
      <c r="B2823" s="3" t="s">
        <v>3405</v>
      </c>
      <c r="C2823" s="3" t="s">
        <v>11700</v>
      </c>
      <c r="D2823">
        <v>0</v>
      </c>
      <c r="E2823">
        <v>0</v>
      </c>
      <c r="F2823">
        <f t="shared" si="44"/>
        <v>4</v>
      </c>
      <c r="G2823">
        <v>1</v>
      </c>
      <c r="H2823">
        <v>0</v>
      </c>
      <c r="I2823">
        <v>3</v>
      </c>
      <c r="J2823">
        <v>0</v>
      </c>
      <c r="K2823">
        <v>0</v>
      </c>
      <c r="L2823">
        <v>3</v>
      </c>
      <c r="M2823">
        <v>3</v>
      </c>
      <c r="N2823">
        <v>0</v>
      </c>
      <c r="O2823">
        <v>0</v>
      </c>
    </row>
    <row r="2824" spans="1:15">
      <c r="A2824" s="3" t="s">
        <v>11701</v>
      </c>
      <c r="B2824" s="3" t="s">
        <v>7066</v>
      </c>
      <c r="C2824" s="3" t="s">
        <v>11701</v>
      </c>
      <c r="D2824">
        <v>0</v>
      </c>
      <c r="E2824">
        <v>0</v>
      </c>
      <c r="F2824">
        <f t="shared" si="44"/>
        <v>11</v>
      </c>
      <c r="G2824">
        <v>2</v>
      </c>
      <c r="H2824">
        <v>0</v>
      </c>
      <c r="I2824">
        <v>9</v>
      </c>
      <c r="J2824">
        <v>0</v>
      </c>
      <c r="K2824">
        <v>0</v>
      </c>
      <c r="L2824">
        <v>11</v>
      </c>
      <c r="M2824">
        <v>9</v>
      </c>
      <c r="N2824">
        <v>-2</v>
      </c>
      <c r="O2824">
        <v>0</v>
      </c>
    </row>
    <row r="2825" spans="1:15">
      <c r="A2825" s="3" t="s">
        <v>11702</v>
      </c>
      <c r="B2825" s="3" t="s">
        <v>7064</v>
      </c>
      <c r="C2825" s="3" t="s">
        <v>11702</v>
      </c>
      <c r="D2825">
        <v>0</v>
      </c>
      <c r="E2825">
        <v>0</v>
      </c>
      <c r="F2825">
        <f t="shared" si="44"/>
        <v>26</v>
      </c>
      <c r="G2825">
        <v>1</v>
      </c>
      <c r="H2825">
        <v>0</v>
      </c>
      <c r="I2825">
        <v>25</v>
      </c>
      <c r="J2825">
        <v>0</v>
      </c>
      <c r="K2825">
        <v>0</v>
      </c>
      <c r="L2825">
        <v>18</v>
      </c>
      <c r="M2825">
        <v>25</v>
      </c>
      <c r="N2825">
        <v>7</v>
      </c>
      <c r="O2825">
        <v>0</v>
      </c>
    </row>
    <row r="2826" spans="1:15">
      <c r="A2826" s="3" t="s">
        <v>11703</v>
      </c>
      <c r="B2826" s="3" t="s">
        <v>7559</v>
      </c>
      <c r="C2826" s="3" t="s">
        <v>11703</v>
      </c>
      <c r="D2826">
        <v>0</v>
      </c>
      <c r="E2826">
        <v>0</v>
      </c>
      <c r="F2826">
        <f t="shared" si="44"/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0</v>
      </c>
    </row>
    <row r="2827" spans="1:15">
      <c r="A2827" s="3" t="s">
        <v>11704</v>
      </c>
      <c r="B2827" s="3" t="s">
        <v>8203</v>
      </c>
      <c r="C2827" s="3" t="s">
        <v>11704</v>
      </c>
      <c r="D2827">
        <v>0</v>
      </c>
      <c r="E2827">
        <v>0</v>
      </c>
      <c r="F2827">
        <f t="shared" si="44"/>
        <v>2</v>
      </c>
      <c r="G2827">
        <v>0</v>
      </c>
      <c r="H2827">
        <v>0</v>
      </c>
      <c r="I2827">
        <v>2</v>
      </c>
      <c r="J2827">
        <v>0</v>
      </c>
      <c r="K2827">
        <v>0</v>
      </c>
      <c r="L2827">
        <v>2</v>
      </c>
      <c r="M2827">
        <v>2</v>
      </c>
      <c r="N2827">
        <v>0</v>
      </c>
      <c r="O2827">
        <v>0</v>
      </c>
    </row>
    <row r="2828" spans="1:15">
      <c r="A2828" s="3" t="s">
        <v>11705</v>
      </c>
      <c r="B2828" s="3" t="s">
        <v>3155</v>
      </c>
      <c r="C2828" s="3" t="s">
        <v>11705</v>
      </c>
      <c r="D2828">
        <v>0</v>
      </c>
      <c r="E2828">
        <v>0</v>
      </c>
      <c r="F2828">
        <f t="shared" si="44"/>
        <v>1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7</v>
      </c>
      <c r="M2828">
        <v>1</v>
      </c>
      <c r="N2828">
        <v>-6</v>
      </c>
      <c r="O2828">
        <v>0</v>
      </c>
    </row>
    <row r="2829" spans="1:15">
      <c r="A2829" s="3" t="s">
        <v>11706</v>
      </c>
      <c r="B2829" s="3" t="s">
        <v>2853</v>
      </c>
      <c r="C2829" s="3" t="s">
        <v>11706</v>
      </c>
      <c r="D2829">
        <v>0</v>
      </c>
      <c r="E2829">
        <v>0</v>
      </c>
      <c r="F2829">
        <f t="shared" si="44"/>
        <v>6</v>
      </c>
      <c r="G2829">
        <v>2</v>
      </c>
      <c r="H2829">
        <v>0</v>
      </c>
      <c r="I2829">
        <v>4</v>
      </c>
      <c r="J2829">
        <v>0</v>
      </c>
      <c r="K2829">
        <v>0</v>
      </c>
      <c r="L2829">
        <v>0</v>
      </c>
      <c r="M2829">
        <v>4</v>
      </c>
      <c r="N2829">
        <v>4</v>
      </c>
      <c r="O2829">
        <v>0</v>
      </c>
    </row>
    <row r="2830" spans="1:15">
      <c r="A2830" s="3" t="s">
        <v>11707</v>
      </c>
      <c r="B2830" s="3" t="s">
        <v>2855</v>
      </c>
      <c r="C2830" s="3" t="s">
        <v>11707</v>
      </c>
      <c r="D2830">
        <v>1</v>
      </c>
      <c r="E2830">
        <v>0</v>
      </c>
      <c r="F2830">
        <f t="shared" si="44"/>
        <v>2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4</v>
      </c>
      <c r="M2830">
        <v>0</v>
      </c>
      <c r="N2830">
        <v>-4</v>
      </c>
      <c r="O2830">
        <v>0</v>
      </c>
    </row>
    <row r="2831" spans="1:15">
      <c r="A2831" s="3" t="s">
        <v>11708</v>
      </c>
      <c r="B2831" s="3" t="s">
        <v>1941</v>
      </c>
      <c r="C2831" s="3" t="s">
        <v>11708</v>
      </c>
      <c r="D2831">
        <v>0</v>
      </c>
      <c r="E2831">
        <v>0</v>
      </c>
      <c r="F2831">
        <f t="shared" si="44"/>
        <v>3</v>
      </c>
      <c r="G2831">
        <v>2</v>
      </c>
      <c r="H2831">
        <v>0</v>
      </c>
      <c r="I2831">
        <v>1</v>
      </c>
      <c r="J2831">
        <v>0</v>
      </c>
      <c r="K2831">
        <v>0</v>
      </c>
      <c r="L2831">
        <v>1</v>
      </c>
      <c r="M2831">
        <v>1</v>
      </c>
      <c r="N2831">
        <v>0</v>
      </c>
      <c r="O2831">
        <v>0</v>
      </c>
    </row>
    <row r="2832" spans="1:15">
      <c r="A2832" s="3" t="s">
        <v>11709</v>
      </c>
      <c r="B2832" s="3" t="s">
        <v>1947</v>
      </c>
      <c r="C2832" s="3" t="s">
        <v>11709</v>
      </c>
      <c r="D2832">
        <v>0</v>
      </c>
      <c r="E2832">
        <v>0</v>
      </c>
      <c r="F2832">
        <f t="shared" si="44"/>
        <v>3</v>
      </c>
      <c r="G2832">
        <v>0</v>
      </c>
      <c r="H2832">
        <v>0</v>
      </c>
      <c r="I2832">
        <v>3</v>
      </c>
      <c r="J2832">
        <v>0</v>
      </c>
      <c r="K2832">
        <v>0</v>
      </c>
      <c r="L2832">
        <v>5</v>
      </c>
      <c r="M2832">
        <v>1</v>
      </c>
      <c r="N2832">
        <v>-4</v>
      </c>
      <c r="O2832">
        <v>2</v>
      </c>
    </row>
    <row r="2833" spans="1:15">
      <c r="A2833" s="3" t="s">
        <v>11710</v>
      </c>
      <c r="B2833" s="3" t="s">
        <v>2567</v>
      </c>
      <c r="C2833" s="3" t="s">
        <v>11710</v>
      </c>
      <c r="D2833">
        <v>0</v>
      </c>
      <c r="E2833">
        <v>0</v>
      </c>
      <c r="F2833">
        <f t="shared" si="44"/>
        <v>1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1</v>
      </c>
      <c r="N2833">
        <v>0</v>
      </c>
      <c r="O2833">
        <v>0</v>
      </c>
    </row>
    <row r="2834" spans="1:15">
      <c r="A2834" s="3" t="s">
        <v>11711</v>
      </c>
      <c r="B2834" s="3" t="s">
        <v>7102</v>
      </c>
      <c r="C2834" s="3" t="s">
        <v>11711</v>
      </c>
      <c r="D2834">
        <v>1</v>
      </c>
      <c r="E2834">
        <v>0</v>
      </c>
      <c r="F2834">
        <f t="shared" si="44"/>
        <v>2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4</v>
      </c>
      <c r="M2834">
        <v>0</v>
      </c>
      <c r="N2834">
        <v>-4</v>
      </c>
      <c r="O2834">
        <v>0</v>
      </c>
    </row>
    <row r="2835" spans="1:15">
      <c r="A2835" s="3" t="s">
        <v>11712</v>
      </c>
      <c r="B2835" s="3" t="s">
        <v>11713</v>
      </c>
      <c r="C2835" s="3" t="s">
        <v>11712</v>
      </c>
      <c r="D2835">
        <v>0</v>
      </c>
      <c r="E2835">
        <v>0</v>
      </c>
      <c r="F2835">
        <f t="shared" si="44"/>
        <v>9</v>
      </c>
      <c r="G2835">
        <v>4</v>
      </c>
      <c r="H2835">
        <v>0</v>
      </c>
      <c r="I2835">
        <v>5</v>
      </c>
      <c r="J2835">
        <v>0</v>
      </c>
      <c r="K2835">
        <v>0</v>
      </c>
      <c r="L2835">
        <v>5</v>
      </c>
      <c r="M2835">
        <v>5</v>
      </c>
      <c r="N2835">
        <v>0</v>
      </c>
      <c r="O2835">
        <v>0</v>
      </c>
    </row>
    <row r="2836" spans="1:15">
      <c r="A2836" s="3" t="s">
        <v>11714</v>
      </c>
      <c r="B2836" s="3" t="s">
        <v>5887</v>
      </c>
      <c r="C2836" s="3" t="s">
        <v>11714</v>
      </c>
      <c r="D2836">
        <v>0</v>
      </c>
      <c r="E2836">
        <v>9</v>
      </c>
      <c r="F2836">
        <f t="shared" si="44"/>
        <v>24</v>
      </c>
      <c r="G2836">
        <v>0</v>
      </c>
      <c r="H2836">
        <v>5</v>
      </c>
      <c r="I2836">
        <v>24</v>
      </c>
      <c r="J2836">
        <v>0</v>
      </c>
      <c r="K2836">
        <v>0</v>
      </c>
      <c r="L2836">
        <v>25</v>
      </c>
      <c r="M2836">
        <v>26</v>
      </c>
      <c r="N2836">
        <v>1</v>
      </c>
      <c r="O2836">
        <v>3</v>
      </c>
    </row>
    <row r="2837" spans="1:15">
      <c r="A2837" s="3" t="s">
        <v>11715</v>
      </c>
      <c r="B2837" s="3" t="s">
        <v>5885</v>
      </c>
      <c r="C2837" s="3" t="s">
        <v>11715</v>
      </c>
      <c r="D2837">
        <v>0</v>
      </c>
      <c r="E2837">
        <v>8</v>
      </c>
      <c r="F2837">
        <f t="shared" si="44"/>
        <v>22</v>
      </c>
      <c r="G2837">
        <v>0</v>
      </c>
      <c r="H2837">
        <v>4</v>
      </c>
      <c r="I2837">
        <v>22</v>
      </c>
      <c r="J2837">
        <v>0</v>
      </c>
      <c r="K2837">
        <v>0</v>
      </c>
      <c r="L2837">
        <v>22</v>
      </c>
      <c r="M2837">
        <v>21</v>
      </c>
      <c r="N2837">
        <v>-1</v>
      </c>
      <c r="O2837">
        <v>5</v>
      </c>
    </row>
    <row r="2838" spans="1:15">
      <c r="A2838" s="3" t="s">
        <v>11716</v>
      </c>
      <c r="B2838" s="3" t="s">
        <v>4030</v>
      </c>
      <c r="C2838" s="3" t="s">
        <v>11716</v>
      </c>
      <c r="D2838">
        <v>1</v>
      </c>
      <c r="E2838">
        <v>0</v>
      </c>
      <c r="F2838">
        <f t="shared" si="44"/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-1</v>
      </c>
      <c r="O2838">
        <v>0</v>
      </c>
    </row>
    <row r="2839" spans="1:15">
      <c r="A2839" s="3" t="s">
        <v>11717</v>
      </c>
      <c r="B2839" s="3" t="s">
        <v>5883</v>
      </c>
      <c r="C2839" s="3" t="s">
        <v>11717</v>
      </c>
      <c r="D2839">
        <v>0</v>
      </c>
      <c r="E2839">
        <v>1</v>
      </c>
      <c r="F2839">
        <f t="shared" si="44"/>
        <v>0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0</v>
      </c>
    </row>
    <row r="2840" spans="1:15">
      <c r="A2840" s="3" t="s">
        <v>11718</v>
      </c>
      <c r="B2840" s="3" t="s">
        <v>5881</v>
      </c>
      <c r="C2840" s="3" t="s">
        <v>11718</v>
      </c>
      <c r="D2840">
        <v>0</v>
      </c>
      <c r="E2840">
        <v>1.7</v>
      </c>
      <c r="F2840">
        <f t="shared" si="44"/>
        <v>0</v>
      </c>
      <c r="G2840">
        <v>0</v>
      </c>
      <c r="H2840">
        <v>1.7</v>
      </c>
      <c r="I2840">
        <v>0</v>
      </c>
      <c r="J2840">
        <v>0</v>
      </c>
      <c r="K2840">
        <v>0</v>
      </c>
      <c r="L2840">
        <v>0</v>
      </c>
      <c r="M2840">
        <v>-0.3</v>
      </c>
      <c r="N2840">
        <v>-0.3</v>
      </c>
      <c r="O2840">
        <v>2</v>
      </c>
    </row>
    <row r="2841" spans="1:15">
      <c r="A2841" s="3" t="s">
        <v>11719</v>
      </c>
      <c r="B2841" s="3" t="s">
        <v>5879</v>
      </c>
      <c r="C2841" s="3" t="s">
        <v>11719</v>
      </c>
      <c r="D2841">
        <v>0</v>
      </c>
      <c r="E2841">
        <v>1</v>
      </c>
      <c r="F2841">
        <f t="shared" si="44"/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>
      <c r="A2842" s="3" t="s">
        <v>11720</v>
      </c>
      <c r="B2842" s="3" t="s">
        <v>3867</v>
      </c>
      <c r="C2842" s="3" t="s">
        <v>11720</v>
      </c>
      <c r="D2842">
        <v>0</v>
      </c>
      <c r="E2842">
        <v>0</v>
      </c>
      <c r="F2842">
        <f t="shared" si="44"/>
        <v>5</v>
      </c>
      <c r="G2842">
        <v>1</v>
      </c>
      <c r="H2842">
        <v>0</v>
      </c>
      <c r="I2842">
        <v>4</v>
      </c>
      <c r="J2842">
        <v>0</v>
      </c>
      <c r="K2842">
        <v>0</v>
      </c>
      <c r="L2842">
        <v>5</v>
      </c>
      <c r="M2842">
        <v>4</v>
      </c>
      <c r="N2842">
        <v>-1</v>
      </c>
      <c r="O2842">
        <v>0</v>
      </c>
    </row>
    <row r="2843" spans="1:15">
      <c r="A2843" s="3" t="s">
        <v>11721</v>
      </c>
      <c r="B2843" s="3" t="s">
        <v>5877</v>
      </c>
      <c r="C2843" s="3" t="s">
        <v>11721</v>
      </c>
      <c r="D2843">
        <v>1</v>
      </c>
      <c r="E2843">
        <v>0</v>
      </c>
      <c r="F2843">
        <f t="shared" si="44"/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s="3" t="s">
        <v>11722</v>
      </c>
      <c r="B2844" s="3" t="s">
        <v>11723</v>
      </c>
      <c r="C2844" s="3" t="s">
        <v>11722</v>
      </c>
      <c r="D2844">
        <v>0</v>
      </c>
      <c r="E2844">
        <v>0</v>
      </c>
      <c r="F2844">
        <f t="shared" si="44"/>
        <v>12</v>
      </c>
      <c r="G2844">
        <v>4</v>
      </c>
      <c r="H2844">
        <v>0</v>
      </c>
      <c r="I2844">
        <v>8</v>
      </c>
      <c r="J2844">
        <v>0</v>
      </c>
      <c r="K2844">
        <v>0</v>
      </c>
      <c r="L2844">
        <v>0</v>
      </c>
      <c r="M2844">
        <v>8</v>
      </c>
      <c r="N2844">
        <v>8</v>
      </c>
      <c r="O2844">
        <v>0</v>
      </c>
    </row>
    <row r="2845" spans="1:15">
      <c r="A2845" s="3" t="s">
        <v>11724</v>
      </c>
      <c r="B2845" s="3" t="s">
        <v>11725</v>
      </c>
      <c r="C2845" s="3" t="s">
        <v>11724</v>
      </c>
      <c r="D2845">
        <v>0</v>
      </c>
      <c r="E2845">
        <v>0</v>
      </c>
      <c r="F2845">
        <f t="shared" si="44"/>
        <v>172</v>
      </c>
      <c r="G2845">
        <v>80</v>
      </c>
      <c r="H2845">
        <v>0</v>
      </c>
      <c r="I2845">
        <v>92</v>
      </c>
      <c r="J2845">
        <v>0</v>
      </c>
      <c r="K2845">
        <v>0</v>
      </c>
      <c r="L2845">
        <v>84</v>
      </c>
      <c r="M2845">
        <v>92</v>
      </c>
      <c r="N2845">
        <v>8</v>
      </c>
      <c r="O2845">
        <v>0</v>
      </c>
    </row>
    <row r="2846" spans="1:15">
      <c r="A2846" s="3" t="s">
        <v>11726</v>
      </c>
      <c r="B2846" s="3" t="s">
        <v>11727</v>
      </c>
      <c r="C2846" s="3" t="s">
        <v>11726</v>
      </c>
      <c r="D2846">
        <v>0</v>
      </c>
      <c r="E2846">
        <v>0</v>
      </c>
      <c r="F2846">
        <f t="shared" si="44"/>
        <v>106</v>
      </c>
      <c r="G2846">
        <v>44</v>
      </c>
      <c r="H2846">
        <v>0</v>
      </c>
      <c r="I2846">
        <v>62</v>
      </c>
      <c r="J2846">
        <v>0</v>
      </c>
      <c r="K2846">
        <v>0</v>
      </c>
      <c r="L2846">
        <v>50</v>
      </c>
      <c r="M2846">
        <v>62</v>
      </c>
      <c r="N2846">
        <v>12</v>
      </c>
      <c r="O2846">
        <v>0</v>
      </c>
    </row>
    <row r="2847" spans="1:15">
      <c r="A2847" s="3" t="s">
        <v>11728</v>
      </c>
      <c r="B2847" s="3" t="s">
        <v>7098</v>
      </c>
      <c r="C2847" s="3" t="s">
        <v>11728</v>
      </c>
      <c r="D2847">
        <v>0</v>
      </c>
      <c r="E2847">
        <v>1</v>
      </c>
      <c r="F2847">
        <f t="shared" si="44"/>
        <v>20</v>
      </c>
      <c r="G2847">
        <v>6</v>
      </c>
      <c r="H2847">
        <v>0</v>
      </c>
      <c r="I2847">
        <v>14</v>
      </c>
      <c r="J2847">
        <v>0</v>
      </c>
      <c r="K2847">
        <v>0</v>
      </c>
      <c r="L2847">
        <v>19</v>
      </c>
      <c r="M2847">
        <v>14</v>
      </c>
      <c r="N2847">
        <v>-5</v>
      </c>
      <c r="O2847">
        <v>0</v>
      </c>
    </row>
    <row r="2848" spans="1:15">
      <c r="A2848" s="3" t="s">
        <v>11729</v>
      </c>
      <c r="B2848" s="3" t="s">
        <v>11730</v>
      </c>
      <c r="C2848" s="3" t="s">
        <v>11729</v>
      </c>
      <c r="D2848">
        <v>0</v>
      </c>
      <c r="E2848">
        <v>8</v>
      </c>
      <c r="F2848">
        <f t="shared" si="44"/>
        <v>0</v>
      </c>
      <c r="G2848">
        <v>0</v>
      </c>
      <c r="H2848">
        <v>8</v>
      </c>
      <c r="I2848">
        <v>0</v>
      </c>
      <c r="J2848">
        <v>0</v>
      </c>
      <c r="K2848">
        <v>0</v>
      </c>
      <c r="L2848">
        <v>1</v>
      </c>
      <c r="M2848">
        <v>8</v>
      </c>
      <c r="N2848">
        <v>7</v>
      </c>
      <c r="O2848">
        <v>0</v>
      </c>
    </row>
    <row r="2849" spans="1:15">
      <c r="A2849" s="3" t="s">
        <v>11731</v>
      </c>
      <c r="B2849" s="3" t="s">
        <v>4307</v>
      </c>
      <c r="C2849" s="3" t="s">
        <v>11731</v>
      </c>
      <c r="D2849">
        <v>0</v>
      </c>
      <c r="E2849">
        <v>0</v>
      </c>
      <c r="F2849">
        <f t="shared" si="44"/>
        <v>1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</row>
    <row r="2850" spans="1:15">
      <c r="A2850" s="3" t="s">
        <v>11732</v>
      </c>
      <c r="B2850" s="3" t="s">
        <v>7100</v>
      </c>
      <c r="C2850" s="3" t="s">
        <v>11732</v>
      </c>
      <c r="D2850">
        <v>0</v>
      </c>
      <c r="E2850">
        <v>0</v>
      </c>
      <c r="F2850">
        <f t="shared" si="44"/>
        <v>16</v>
      </c>
      <c r="G2850">
        <v>5</v>
      </c>
      <c r="H2850">
        <v>0</v>
      </c>
      <c r="I2850">
        <v>11</v>
      </c>
      <c r="J2850">
        <v>0</v>
      </c>
      <c r="K2850">
        <v>0</v>
      </c>
      <c r="L2850">
        <v>10</v>
      </c>
      <c r="M2850">
        <v>9</v>
      </c>
      <c r="N2850">
        <v>-1</v>
      </c>
      <c r="O2850">
        <v>2</v>
      </c>
    </row>
    <row r="2851" spans="1:15">
      <c r="A2851" s="3" t="s">
        <v>11733</v>
      </c>
      <c r="B2851" s="3" t="s">
        <v>11734</v>
      </c>
      <c r="C2851" s="3" t="s">
        <v>11733</v>
      </c>
      <c r="D2851">
        <v>1</v>
      </c>
      <c r="E2851">
        <v>0</v>
      </c>
      <c r="F2851">
        <f t="shared" si="44"/>
        <v>2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s="3" t="s">
        <v>11735</v>
      </c>
      <c r="B2852" s="3" t="s">
        <v>5873</v>
      </c>
      <c r="C2852" s="3" t="s">
        <v>11735</v>
      </c>
      <c r="D2852">
        <v>0</v>
      </c>
      <c r="E2852">
        <v>0</v>
      </c>
      <c r="F2852">
        <f t="shared" si="44"/>
        <v>6</v>
      </c>
      <c r="G2852">
        <v>2</v>
      </c>
      <c r="H2852">
        <v>0</v>
      </c>
      <c r="I2852">
        <v>4</v>
      </c>
      <c r="J2852">
        <v>0</v>
      </c>
      <c r="K2852">
        <v>0</v>
      </c>
      <c r="L2852">
        <v>4</v>
      </c>
      <c r="M2852">
        <v>4</v>
      </c>
      <c r="N2852">
        <v>0</v>
      </c>
      <c r="O2852">
        <v>0</v>
      </c>
    </row>
    <row r="2853" spans="1:15">
      <c r="A2853" s="3" t="s">
        <v>11736</v>
      </c>
      <c r="B2853" s="3" t="s">
        <v>5871</v>
      </c>
      <c r="C2853" s="3" t="s">
        <v>11736</v>
      </c>
      <c r="D2853">
        <v>0</v>
      </c>
      <c r="E2853">
        <v>45</v>
      </c>
      <c r="F2853">
        <f t="shared" si="44"/>
        <v>20</v>
      </c>
      <c r="G2853">
        <v>0</v>
      </c>
      <c r="H2853">
        <v>40</v>
      </c>
      <c r="I2853">
        <v>20</v>
      </c>
      <c r="J2853">
        <v>0</v>
      </c>
      <c r="K2853">
        <v>0</v>
      </c>
      <c r="L2853">
        <v>25</v>
      </c>
      <c r="M2853">
        <v>13</v>
      </c>
      <c r="N2853">
        <v>-12</v>
      </c>
      <c r="O2853">
        <v>47</v>
      </c>
    </row>
    <row r="2854" spans="1:15">
      <c r="A2854" s="3" t="s">
        <v>11737</v>
      </c>
      <c r="B2854" s="3" t="s">
        <v>5869</v>
      </c>
      <c r="C2854" s="3" t="s">
        <v>11737</v>
      </c>
      <c r="D2854">
        <v>0</v>
      </c>
      <c r="E2854">
        <v>0</v>
      </c>
      <c r="F2854">
        <f t="shared" si="44"/>
        <v>25</v>
      </c>
      <c r="G2854">
        <v>5</v>
      </c>
      <c r="H2854">
        <v>0</v>
      </c>
      <c r="I2854">
        <v>20</v>
      </c>
      <c r="J2854">
        <v>0</v>
      </c>
      <c r="K2854">
        <v>0</v>
      </c>
      <c r="L2854">
        <v>10</v>
      </c>
      <c r="M2854">
        <v>14</v>
      </c>
      <c r="N2854">
        <v>4</v>
      </c>
      <c r="O2854">
        <v>6</v>
      </c>
    </row>
    <row r="2855" spans="1:15">
      <c r="A2855" s="3" t="s">
        <v>11738</v>
      </c>
      <c r="B2855" s="3" t="s">
        <v>3865</v>
      </c>
      <c r="C2855" s="3" t="s">
        <v>11738</v>
      </c>
      <c r="D2855">
        <v>0</v>
      </c>
      <c r="E2855">
        <v>0</v>
      </c>
      <c r="F2855">
        <f t="shared" si="44"/>
        <v>3</v>
      </c>
      <c r="G2855">
        <v>0</v>
      </c>
      <c r="H2855">
        <v>0</v>
      </c>
      <c r="I2855">
        <v>3</v>
      </c>
      <c r="J2855">
        <v>0</v>
      </c>
      <c r="K2855">
        <v>0</v>
      </c>
      <c r="L2855">
        <v>3</v>
      </c>
      <c r="M2855">
        <v>3</v>
      </c>
      <c r="N2855">
        <v>0</v>
      </c>
      <c r="O2855">
        <v>0</v>
      </c>
    </row>
    <row r="2856" spans="1:15">
      <c r="A2856" s="3" t="s">
        <v>11739</v>
      </c>
      <c r="B2856" s="3" t="s">
        <v>7096</v>
      </c>
      <c r="C2856" s="3" t="s">
        <v>11739</v>
      </c>
      <c r="D2856">
        <v>0</v>
      </c>
      <c r="E2856">
        <v>0</v>
      </c>
      <c r="F2856">
        <f t="shared" si="44"/>
        <v>7</v>
      </c>
      <c r="G2856">
        <v>2</v>
      </c>
      <c r="H2856">
        <v>0</v>
      </c>
      <c r="I2856">
        <v>5</v>
      </c>
      <c r="J2856">
        <v>0</v>
      </c>
      <c r="K2856">
        <v>0</v>
      </c>
      <c r="L2856">
        <v>4</v>
      </c>
      <c r="M2856">
        <v>5</v>
      </c>
      <c r="N2856">
        <v>1</v>
      </c>
      <c r="O2856">
        <v>0</v>
      </c>
    </row>
    <row r="2857" spans="1:15">
      <c r="A2857" s="3" t="s">
        <v>11740</v>
      </c>
      <c r="B2857" s="3" t="s">
        <v>4464</v>
      </c>
      <c r="C2857" s="3" t="s">
        <v>11740</v>
      </c>
      <c r="D2857">
        <v>0</v>
      </c>
      <c r="E2857">
        <v>0</v>
      </c>
      <c r="F2857">
        <f t="shared" si="44"/>
        <v>11</v>
      </c>
      <c r="G2857">
        <v>5</v>
      </c>
      <c r="H2857">
        <v>0</v>
      </c>
      <c r="I2857">
        <v>6</v>
      </c>
      <c r="J2857">
        <v>0</v>
      </c>
      <c r="K2857">
        <v>0</v>
      </c>
      <c r="L2857">
        <v>16</v>
      </c>
      <c r="M2857">
        <v>6</v>
      </c>
      <c r="N2857">
        <v>-10</v>
      </c>
      <c r="O2857">
        <v>0</v>
      </c>
    </row>
    <row r="2858" spans="1:15">
      <c r="A2858" s="3" t="s">
        <v>11741</v>
      </c>
      <c r="B2858" s="3" t="s">
        <v>4224</v>
      </c>
      <c r="C2858" s="3" t="s">
        <v>11741</v>
      </c>
      <c r="D2858">
        <v>0</v>
      </c>
      <c r="E2858">
        <v>1</v>
      </c>
      <c r="F2858">
        <f t="shared" si="44"/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1</v>
      </c>
      <c r="O2858">
        <v>0</v>
      </c>
    </row>
    <row r="2859" spans="1:15">
      <c r="A2859" s="3" t="s">
        <v>11742</v>
      </c>
      <c r="B2859" s="3" t="s">
        <v>4305</v>
      </c>
      <c r="C2859" s="3" t="s">
        <v>11742</v>
      </c>
      <c r="D2859">
        <v>0</v>
      </c>
      <c r="E2859">
        <v>0</v>
      </c>
      <c r="F2859">
        <f t="shared" si="44"/>
        <v>2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14</v>
      </c>
      <c r="M2859">
        <v>2</v>
      </c>
      <c r="N2859">
        <v>-12</v>
      </c>
      <c r="O2859">
        <v>0</v>
      </c>
    </row>
    <row r="2860" spans="1:15">
      <c r="A2860" s="3" t="s">
        <v>11743</v>
      </c>
      <c r="B2860" s="3" t="s">
        <v>11744</v>
      </c>
      <c r="C2860" s="3" t="s">
        <v>11743</v>
      </c>
      <c r="D2860">
        <v>0</v>
      </c>
      <c r="E2860">
        <v>6</v>
      </c>
      <c r="F2860">
        <f t="shared" si="44"/>
        <v>0</v>
      </c>
      <c r="G2860">
        <v>0</v>
      </c>
      <c r="H2860">
        <v>6</v>
      </c>
      <c r="I2860">
        <v>0</v>
      </c>
      <c r="J2860">
        <v>0</v>
      </c>
      <c r="K2860">
        <v>0</v>
      </c>
      <c r="L2860">
        <v>2</v>
      </c>
      <c r="M2860">
        <v>6</v>
      </c>
      <c r="N2860">
        <v>4</v>
      </c>
      <c r="O2860">
        <v>0</v>
      </c>
    </row>
    <row r="2861" spans="1:15">
      <c r="A2861" s="3" t="s">
        <v>11745</v>
      </c>
      <c r="B2861" s="3" t="s">
        <v>3809</v>
      </c>
      <c r="C2861" s="3" t="s">
        <v>11745</v>
      </c>
      <c r="D2861">
        <v>0</v>
      </c>
      <c r="E2861">
        <v>0</v>
      </c>
      <c r="F2861">
        <f t="shared" si="44"/>
        <v>36</v>
      </c>
      <c r="G2861">
        <v>9</v>
      </c>
      <c r="H2861">
        <v>0</v>
      </c>
      <c r="I2861">
        <v>27</v>
      </c>
      <c r="J2861">
        <v>0</v>
      </c>
      <c r="K2861">
        <v>0</v>
      </c>
      <c r="L2861">
        <v>14</v>
      </c>
      <c r="M2861">
        <v>27</v>
      </c>
      <c r="N2861">
        <v>13</v>
      </c>
      <c r="O2861">
        <v>0</v>
      </c>
    </row>
    <row r="2862" spans="1:15">
      <c r="A2862" s="3" t="s">
        <v>11746</v>
      </c>
      <c r="B2862" s="3" t="s">
        <v>4222</v>
      </c>
      <c r="C2862" s="3" t="s">
        <v>11746</v>
      </c>
      <c r="D2862">
        <v>0</v>
      </c>
      <c r="E2862">
        <v>1</v>
      </c>
      <c r="F2862">
        <f t="shared" si="44"/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1</v>
      </c>
      <c r="O2862">
        <v>0</v>
      </c>
    </row>
    <row r="2863" spans="1:15">
      <c r="A2863" s="3" t="s">
        <v>11747</v>
      </c>
      <c r="B2863" s="3" t="s">
        <v>5867</v>
      </c>
      <c r="C2863" s="3" t="s">
        <v>11747</v>
      </c>
      <c r="D2863">
        <v>0</v>
      </c>
      <c r="E2863">
        <v>0</v>
      </c>
      <c r="F2863">
        <f t="shared" si="44"/>
        <v>19</v>
      </c>
      <c r="G2863">
        <v>6</v>
      </c>
      <c r="H2863">
        <v>0</v>
      </c>
      <c r="I2863">
        <v>13</v>
      </c>
      <c r="J2863">
        <v>0</v>
      </c>
      <c r="K2863">
        <v>0</v>
      </c>
      <c r="L2863">
        <v>8</v>
      </c>
      <c r="M2863">
        <v>13</v>
      </c>
      <c r="N2863">
        <v>5</v>
      </c>
      <c r="O2863">
        <v>0</v>
      </c>
    </row>
    <row r="2864" spans="1:15">
      <c r="A2864" s="3" t="s">
        <v>11748</v>
      </c>
      <c r="B2864" s="3" t="s">
        <v>3863</v>
      </c>
      <c r="C2864" s="3" t="s">
        <v>11748</v>
      </c>
      <c r="D2864">
        <v>0</v>
      </c>
      <c r="E2864">
        <v>0</v>
      </c>
      <c r="F2864">
        <f t="shared" si="44"/>
        <v>4</v>
      </c>
      <c r="G2864">
        <v>1</v>
      </c>
      <c r="H2864">
        <v>0</v>
      </c>
      <c r="I2864">
        <v>3</v>
      </c>
      <c r="J2864">
        <v>0</v>
      </c>
      <c r="K2864">
        <v>0</v>
      </c>
      <c r="L2864">
        <v>4</v>
      </c>
      <c r="M2864">
        <v>3</v>
      </c>
      <c r="N2864">
        <v>-1</v>
      </c>
      <c r="O2864">
        <v>0</v>
      </c>
    </row>
    <row r="2865" spans="1:15">
      <c r="A2865" s="3" t="s">
        <v>11749</v>
      </c>
      <c r="B2865" s="3" t="s">
        <v>5865</v>
      </c>
      <c r="C2865" s="3" t="s">
        <v>11749</v>
      </c>
      <c r="D2865">
        <v>0</v>
      </c>
      <c r="E2865">
        <v>0</v>
      </c>
      <c r="F2865">
        <f t="shared" si="44"/>
        <v>16</v>
      </c>
      <c r="G2865">
        <v>5</v>
      </c>
      <c r="H2865">
        <v>0</v>
      </c>
      <c r="I2865">
        <v>11</v>
      </c>
      <c r="J2865">
        <v>0</v>
      </c>
      <c r="K2865">
        <v>0</v>
      </c>
      <c r="L2865">
        <v>6</v>
      </c>
      <c r="M2865">
        <v>11</v>
      </c>
      <c r="N2865">
        <v>5</v>
      </c>
      <c r="O2865">
        <v>0</v>
      </c>
    </row>
    <row r="2866" spans="1:15">
      <c r="A2866" s="3" t="s">
        <v>11750</v>
      </c>
      <c r="B2866" s="3" t="s">
        <v>5863</v>
      </c>
      <c r="C2866" s="3" t="s">
        <v>11750</v>
      </c>
      <c r="D2866">
        <v>0</v>
      </c>
      <c r="E2866">
        <v>0</v>
      </c>
      <c r="F2866">
        <f t="shared" si="44"/>
        <v>16</v>
      </c>
      <c r="G2866">
        <v>1</v>
      </c>
      <c r="H2866">
        <v>0</v>
      </c>
      <c r="I2866">
        <v>15</v>
      </c>
      <c r="J2866">
        <v>0</v>
      </c>
      <c r="K2866">
        <v>0</v>
      </c>
      <c r="L2866">
        <v>5</v>
      </c>
      <c r="M2866">
        <v>15</v>
      </c>
      <c r="N2866">
        <v>10</v>
      </c>
      <c r="O2866">
        <v>0</v>
      </c>
    </row>
    <row r="2867" spans="1:15">
      <c r="A2867" s="3" t="s">
        <v>11751</v>
      </c>
      <c r="B2867" s="3" t="s">
        <v>3623</v>
      </c>
      <c r="C2867" s="3" t="s">
        <v>11751</v>
      </c>
      <c r="D2867">
        <v>0</v>
      </c>
      <c r="E2867">
        <v>0</v>
      </c>
      <c r="F2867">
        <f t="shared" si="44"/>
        <v>4</v>
      </c>
      <c r="G2867">
        <v>0</v>
      </c>
      <c r="H2867">
        <v>0</v>
      </c>
      <c r="I2867">
        <v>4</v>
      </c>
      <c r="J2867">
        <v>0</v>
      </c>
      <c r="K2867">
        <v>0</v>
      </c>
      <c r="L2867">
        <v>2</v>
      </c>
      <c r="M2867">
        <v>4</v>
      </c>
      <c r="N2867">
        <v>2</v>
      </c>
      <c r="O2867">
        <v>0</v>
      </c>
    </row>
    <row r="2868" spans="1:15">
      <c r="A2868" s="3" t="s">
        <v>11752</v>
      </c>
      <c r="B2868" s="3" t="s">
        <v>5861</v>
      </c>
      <c r="C2868" s="3" t="s">
        <v>11752</v>
      </c>
      <c r="D2868">
        <v>0</v>
      </c>
      <c r="E2868">
        <v>0</v>
      </c>
      <c r="F2868">
        <f t="shared" si="44"/>
        <v>16</v>
      </c>
      <c r="G2868">
        <v>2</v>
      </c>
      <c r="H2868">
        <v>0</v>
      </c>
      <c r="I2868">
        <v>14</v>
      </c>
      <c r="J2868">
        <v>0</v>
      </c>
      <c r="K2868">
        <v>0</v>
      </c>
      <c r="L2868">
        <v>2</v>
      </c>
      <c r="M2868">
        <v>14</v>
      </c>
      <c r="N2868">
        <v>12</v>
      </c>
      <c r="O2868">
        <v>0</v>
      </c>
    </row>
    <row r="2869" spans="1:15">
      <c r="A2869" s="3" t="s">
        <v>11753</v>
      </c>
      <c r="B2869" s="3" t="s">
        <v>4303</v>
      </c>
      <c r="C2869" s="3" t="s">
        <v>11753</v>
      </c>
      <c r="D2869">
        <v>0</v>
      </c>
      <c r="E2869">
        <v>0</v>
      </c>
      <c r="F2869">
        <f t="shared" si="44"/>
        <v>60</v>
      </c>
      <c r="G2869">
        <v>34</v>
      </c>
      <c r="H2869">
        <v>0</v>
      </c>
      <c r="I2869">
        <v>26</v>
      </c>
      <c r="J2869">
        <v>0</v>
      </c>
      <c r="K2869">
        <v>0</v>
      </c>
      <c r="L2869">
        <v>4</v>
      </c>
      <c r="M2869">
        <v>26</v>
      </c>
      <c r="N2869">
        <v>22</v>
      </c>
      <c r="O2869">
        <v>0</v>
      </c>
    </row>
    <row r="2870" spans="1:15">
      <c r="A2870" s="3" t="s">
        <v>11754</v>
      </c>
      <c r="B2870" s="3" t="s">
        <v>3341</v>
      </c>
      <c r="C2870" s="3" t="s">
        <v>11754</v>
      </c>
      <c r="D2870">
        <v>1</v>
      </c>
      <c r="E2870">
        <v>0.8</v>
      </c>
      <c r="F2870">
        <f t="shared" si="44"/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s="3" t="s">
        <v>11755</v>
      </c>
      <c r="B2871" s="3" t="s">
        <v>3634</v>
      </c>
      <c r="C2871" s="3" t="s">
        <v>11755</v>
      </c>
      <c r="D2871">
        <v>0</v>
      </c>
      <c r="E2871">
        <v>0</v>
      </c>
      <c r="F2871">
        <f t="shared" si="44"/>
        <v>14</v>
      </c>
      <c r="G2871">
        <v>6</v>
      </c>
      <c r="H2871">
        <v>0</v>
      </c>
      <c r="I2871">
        <v>8</v>
      </c>
      <c r="J2871">
        <v>0</v>
      </c>
      <c r="K2871">
        <v>0</v>
      </c>
      <c r="L2871">
        <v>6</v>
      </c>
      <c r="M2871">
        <v>8</v>
      </c>
      <c r="N2871">
        <v>2</v>
      </c>
      <c r="O2871">
        <v>0</v>
      </c>
    </row>
    <row r="2872" spans="1:15">
      <c r="A2872" s="3" t="s">
        <v>11756</v>
      </c>
      <c r="B2872" s="3" t="s">
        <v>3363</v>
      </c>
      <c r="C2872" s="3" t="s">
        <v>11756</v>
      </c>
      <c r="D2872">
        <v>0</v>
      </c>
      <c r="E2872">
        <v>0</v>
      </c>
      <c r="F2872">
        <f t="shared" si="44"/>
        <v>77</v>
      </c>
      <c r="G2872">
        <v>29</v>
      </c>
      <c r="H2872">
        <v>0</v>
      </c>
      <c r="I2872">
        <v>48</v>
      </c>
      <c r="J2872">
        <v>0</v>
      </c>
      <c r="K2872">
        <v>0</v>
      </c>
      <c r="L2872">
        <v>54</v>
      </c>
      <c r="M2872">
        <v>48</v>
      </c>
      <c r="N2872">
        <v>-6</v>
      </c>
      <c r="O2872">
        <v>0</v>
      </c>
    </row>
    <row r="2873" spans="1:15">
      <c r="A2873" s="3" t="s">
        <v>11757</v>
      </c>
      <c r="B2873" s="3" t="s">
        <v>4462</v>
      </c>
      <c r="C2873" s="3" t="s">
        <v>11757</v>
      </c>
      <c r="D2873">
        <v>0</v>
      </c>
      <c r="E2873">
        <v>0</v>
      </c>
      <c r="F2873">
        <f t="shared" si="44"/>
        <v>8</v>
      </c>
      <c r="G2873">
        <v>3</v>
      </c>
      <c r="H2873">
        <v>0</v>
      </c>
      <c r="I2873">
        <v>5</v>
      </c>
      <c r="J2873">
        <v>0</v>
      </c>
      <c r="K2873">
        <v>0</v>
      </c>
      <c r="L2873">
        <v>3</v>
      </c>
      <c r="M2873">
        <v>5</v>
      </c>
      <c r="N2873">
        <v>2</v>
      </c>
      <c r="O2873">
        <v>0</v>
      </c>
    </row>
    <row r="2874" spans="1:15">
      <c r="A2874" s="3" t="s">
        <v>11758</v>
      </c>
      <c r="B2874" s="3" t="s">
        <v>3307</v>
      </c>
      <c r="C2874" s="3" t="s">
        <v>11758</v>
      </c>
      <c r="D2874">
        <v>0</v>
      </c>
      <c r="E2874">
        <v>2</v>
      </c>
      <c r="F2874">
        <f t="shared" si="44"/>
        <v>30</v>
      </c>
      <c r="G2874">
        <v>25</v>
      </c>
      <c r="H2874">
        <v>24</v>
      </c>
      <c r="I2874">
        <v>5</v>
      </c>
      <c r="J2874">
        <v>0</v>
      </c>
      <c r="K2874">
        <v>0</v>
      </c>
      <c r="L2874">
        <v>22</v>
      </c>
      <c r="M2874">
        <v>29</v>
      </c>
      <c r="N2874">
        <v>7</v>
      </c>
      <c r="O2874">
        <v>0</v>
      </c>
    </row>
    <row r="2875" spans="1:15">
      <c r="A2875" s="3" t="s">
        <v>11759</v>
      </c>
      <c r="B2875" s="3" t="s">
        <v>3853</v>
      </c>
      <c r="C2875" s="3" t="s">
        <v>11759</v>
      </c>
      <c r="D2875">
        <v>0</v>
      </c>
      <c r="E2875">
        <v>0</v>
      </c>
      <c r="F2875">
        <f t="shared" si="44"/>
        <v>9</v>
      </c>
      <c r="G2875">
        <v>5</v>
      </c>
      <c r="H2875">
        <v>0</v>
      </c>
      <c r="I2875">
        <v>4</v>
      </c>
      <c r="J2875">
        <v>0</v>
      </c>
      <c r="K2875">
        <v>0</v>
      </c>
      <c r="L2875">
        <v>6</v>
      </c>
      <c r="M2875">
        <v>4</v>
      </c>
      <c r="N2875">
        <v>-2</v>
      </c>
      <c r="O2875">
        <v>0</v>
      </c>
    </row>
    <row r="2876" spans="1:15">
      <c r="A2876" s="3" t="s">
        <v>11760</v>
      </c>
      <c r="B2876" s="3" t="s">
        <v>3306</v>
      </c>
      <c r="C2876" s="3" t="s">
        <v>11760</v>
      </c>
      <c r="D2876">
        <v>0</v>
      </c>
      <c r="E2876">
        <v>6</v>
      </c>
      <c r="F2876">
        <f t="shared" si="44"/>
        <v>29</v>
      </c>
      <c r="G2876">
        <v>25</v>
      </c>
      <c r="H2876">
        <v>30</v>
      </c>
      <c r="I2876">
        <v>4</v>
      </c>
      <c r="J2876">
        <v>0</v>
      </c>
      <c r="K2876">
        <v>0</v>
      </c>
      <c r="L2876">
        <v>8</v>
      </c>
      <c r="M2876">
        <v>9</v>
      </c>
      <c r="N2876">
        <v>1</v>
      </c>
      <c r="O2876">
        <v>25</v>
      </c>
    </row>
    <row r="2877" spans="1:15">
      <c r="A2877" s="3" t="s">
        <v>11761</v>
      </c>
      <c r="B2877" s="3" t="s">
        <v>3305</v>
      </c>
      <c r="C2877" s="3" t="s">
        <v>11761</v>
      </c>
      <c r="D2877">
        <v>0</v>
      </c>
      <c r="E2877">
        <v>2</v>
      </c>
      <c r="F2877">
        <f t="shared" si="44"/>
        <v>30</v>
      </c>
      <c r="G2877">
        <v>25</v>
      </c>
      <c r="H2877">
        <v>26</v>
      </c>
      <c r="I2877">
        <v>5</v>
      </c>
      <c r="J2877">
        <v>0</v>
      </c>
      <c r="K2877">
        <v>0</v>
      </c>
      <c r="L2877">
        <v>5</v>
      </c>
      <c r="M2877">
        <v>5</v>
      </c>
      <c r="N2877">
        <v>0</v>
      </c>
      <c r="O2877">
        <v>26</v>
      </c>
    </row>
    <row r="2878" spans="1:15">
      <c r="A2878" s="3" t="s">
        <v>11762</v>
      </c>
      <c r="B2878" s="3" t="s">
        <v>3304</v>
      </c>
      <c r="C2878" s="3" t="s">
        <v>11762</v>
      </c>
      <c r="D2878">
        <v>0</v>
      </c>
      <c r="E2878">
        <v>3</v>
      </c>
      <c r="F2878">
        <f t="shared" si="44"/>
        <v>28</v>
      </c>
      <c r="G2878">
        <v>25</v>
      </c>
      <c r="H2878">
        <v>21</v>
      </c>
      <c r="I2878">
        <v>3</v>
      </c>
      <c r="J2878">
        <v>0</v>
      </c>
      <c r="K2878">
        <v>0</v>
      </c>
      <c r="L2878">
        <v>22</v>
      </c>
      <c r="M2878">
        <v>21</v>
      </c>
      <c r="N2878">
        <v>-1</v>
      </c>
      <c r="O2878">
        <v>3</v>
      </c>
    </row>
    <row r="2879" spans="1:15">
      <c r="A2879" s="3" t="s">
        <v>11763</v>
      </c>
      <c r="B2879" s="3" t="s">
        <v>4562</v>
      </c>
      <c r="C2879" s="3" t="s">
        <v>11763</v>
      </c>
      <c r="D2879">
        <v>0</v>
      </c>
      <c r="E2879">
        <v>0</v>
      </c>
      <c r="F2879">
        <f t="shared" si="44"/>
        <v>30</v>
      </c>
      <c r="G2879">
        <v>19</v>
      </c>
      <c r="H2879">
        <v>0</v>
      </c>
      <c r="I2879">
        <v>11</v>
      </c>
      <c r="J2879">
        <v>0</v>
      </c>
      <c r="K2879">
        <v>0</v>
      </c>
      <c r="L2879">
        <v>0</v>
      </c>
      <c r="M2879">
        <v>11</v>
      </c>
      <c r="N2879">
        <v>11</v>
      </c>
      <c r="O2879">
        <v>0</v>
      </c>
    </row>
    <row r="2880" spans="1:15">
      <c r="A2880" s="3" t="s">
        <v>11764</v>
      </c>
      <c r="B2880" s="3" t="s">
        <v>7104</v>
      </c>
      <c r="C2880" s="3" t="s">
        <v>11764</v>
      </c>
      <c r="D2880">
        <v>0</v>
      </c>
      <c r="E2880">
        <v>0</v>
      </c>
      <c r="F2880">
        <f t="shared" si="44"/>
        <v>2</v>
      </c>
      <c r="G2880">
        <v>2</v>
      </c>
      <c r="H2880">
        <v>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</v>
      </c>
    </row>
    <row r="2881" spans="1:15">
      <c r="A2881" s="3" t="s">
        <v>11765</v>
      </c>
      <c r="B2881" s="3" t="s">
        <v>7106</v>
      </c>
      <c r="C2881" s="3" t="s">
        <v>11765</v>
      </c>
      <c r="D2881">
        <v>0</v>
      </c>
      <c r="E2881">
        <v>0</v>
      </c>
      <c r="F2881">
        <f t="shared" si="44"/>
        <v>4</v>
      </c>
      <c r="G2881">
        <v>4</v>
      </c>
      <c r="H2881">
        <v>3.7</v>
      </c>
      <c r="I2881">
        <v>0</v>
      </c>
      <c r="J2881">
        <v>0</v>
      </c>
      <c r="K2881">
        <v>0</v>
      </c>
      <c r="L2881">
        <v>0</v>
      </c>
      <c r="M2881">
        <v>0.7</v>
      </c>
      <c r="N2881">
        <v>0.7</v>
      </c>
      <c r="O2881">
        <v>3</v>
      </c>
    </row>
    <row r="2882" spans="1:15">
      <c r="A2882" s="3" t="s">
        <v>11766</v>
      </c>
      <c r="B2882" s="3" t="s">
        <v>2958</v>
      </c>
      <c r="C2882" s="3" t="s">
        <v>11766</v>
      </c>
      <c r="D2882">
        <v>0</v>
      </c>
      <c r="E2882">
        <v>0</v>
      </c>
      <c r="F2882">
        <f t="shared" si="44"/>
        <v>2</v>
      </c>
      <c r="G2882">
        <v>0</v>
      </c>
      <c r="H2882">
        <v>0</v>
      </c>
      <c r="I2882">
        <v>2</v>
      </c>
      <c r="J2882">
        <v>0</v>
      </c>
      <c r="K2882">
        <v>0</v>
      </c>
      <c r="L2882">
        <v>2</v>
      </c>
      <c r="M2882">
        <v>2</v>
      </c>
      <c r="N2882">
        <v>0</v>
      </c>
      <c r="O2882">
        <v>0</v>
      </c>
    </row>
    <row r="2883" spans="1:15">
      <c r="A2883" s="3" t="s">
        <v>11767</v>
      </c>
      <c r="B2883" s="3" t="s">
        <v>5859</v>
      </c>
      <c r="C2883" s="3" t="s">
        <v>11767</v>
      </c>
      <c r="D2883">
        <v>0</v>
      </c>
      <c r="E2883">
        <v>6</v>
      </c>
      <c r="F2883">
        <f t="shared" ref="F2883:F2946" si="45">G2883+I2883</f>
        <v>90</v>
      </c>
      <c r="G2883">
        <v>20</v>
      </c>
      <c r="H2883">
        <v>22</v>
      </c>
      <c r="I2883">
        <v>70</v>
      </c>
      <c r="J2883">
        <v>0</v>
      </c>
      <c r="K2883">
        <v>0</v>
      </c>
      <c r="L2883">
        <v>44</v>
      </c>
      <c r="M2883">
        <v>57</v>
      </c>
      <c r="N2883">
        <v>13</v>
      </c>
      <c r="O2883">
        <v>35</v>
      </c>
    </row>
    <row r="2884" spans="1:15">
      <c r="A2884" s="3" t="s">
        <v>11768</v>
      </c>
      <c r="B2884" s="3" t="s">
        <v>2900</v>
      </c>
      <c r="C2884" s="3" t="s">
        <v>11768</v>
      </c>
      <c r="D2884">
        <v>1</v>
      </c>
      <c r="E2884">
        <v>0</v>
      </c>
      <c r="F2884">
        <f t="shared" si="45"/>
        <v>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s="3" t="s">
        <v>11769</v>
      </c>
      <c r="B2885" s="3" t="s">
        <v>7120</v>
      </c>
      <c r="C2885" s="3" t="s">
        <v>11769</v>
      </c>
      <c r="D2885">
        <v>1</v>
      </c>
      <c r="E2885">
        <v>1</v>
      </c>
      <c r="F2885">
        <f t="shared" si="45"/>
        <v>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s="3" t="s">
        <v>11770</v>
      </c>
      <c r="B2886" s="3" t="s">
        <v>2902</v>
      </c>
      <c r="C2886" s="3" t="s">
        <v>11770</v>
      </c>
      <c r="D2886">
        <v>1</v>
      </c>
      <c r="E2886">
        <v>0</v>
      </c>
      <c r="F2886">
        <f t="shared" si="45"/>
        <v>3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s="3" t="s">
        <v>11771</v>
      </c>
      <c r="B2887" s="3" t="s">
        <v>7118</v>
      </c>
      <c r="C2887" s="3" t="s">
        <v>11771</v>
      </c>
      <c r="D2887">
        <v>0</v>
      </c>
      <c r="E2887">
        <v>0</v>
      </c>
      <c r="F2887">
        <f t="shared" si="45"/>
        <v>14</v>
      </c>
      <c r="G2887">
        <v>3</v>
      </c>
      <c r="H2887">
        <v>0</v>
      </c>
      <c r="I2887">
        <v>11</v>
      </c>
      <c r="J2887">
        <v>0</v>
      </c>
      <c r="K2887">
        <v>0</v>
      </c>
      <c r="L2887">
        <v>6</v>
      </c>
      <c r="M2887">
        <v>11</v>
      </c>
      <c r="N2887">
        <v>5</v>
      </c>
      <c r="O2887">
        <v>0</v>
      </c>
    </row>
    <row r="2888" spans="1:15">
      <c r="A2888" s="3" t="s">
        <v>11772</v>
      </c>
      <c r="B2888" s="3" t="s">
        <v>11773</v>
      </c>
      <c r="C2888" s="3" t="s">
        <v>11772</v>
      </c>
      <c r="D2888">
        <v>0</v>
      </c>
      <c r="E2888">
        <v>0</v>
      </c>
      <c r="F2888">
        <f t="shared" si="45"/>
        <v>4</v>
      </c>
      <c r="G2888">
        <v>0</v>
      </c>
      <c r="H2888">
        <v>0</v>
      </c>
      <c r="I2888">
        <v>4</v>
      </c>
      <c r="J2888">
        <v>0</v>
      </c>
      <c r="K2888">
        <v>0</v>
      </c>
      <c r="L2888">
        <v>0</v>
      </c>
      <c r="M2888">
        <v>4</v>
      </c>
      <c r="N2888">
        <v>4</v>
      </c>
      <c r="O2888">
        <v>0</v>
      </c>
    </row>
    <row r="2889" spans="1:15">
      <c r="A2889" s="3" t="s">
        <v>11774</v>
      </c>
      <c r="B2889" s="3" t="s">
        <v>2563</v>
      </c>
      <c r="C2889" s="3" t="s">
        <v>11774</v>
      </c>
      <c r="D2889">
        <v>0</v>
      </c>
      <c r="E2889">
        <v>1</v>
      </c>
      <c r="F2889">
        <f t="shared" si="45"/>
        <v>12</v>
      </c>
      <c r="G2889">
        <v>0</v>
      </c>
      <c r="H2889">
        <v>0</v>
      </c>
      <c r="I2889">
        <v>12</v>
      </c>
      <c r="J2889">
        <v>0</v>
      </c>
      <c r="K2889">
        <v>0</v>
      </c>
      <c r="L2889">
        <v>20</v>
      </c>
      <c r="M2889">
        <v>12</v>
      </c>
      <c r="N2889">
        <v>-8</v>
      </c>
      <c r="O2889">
        <v>0</v>
      </c>
    </row>
    <row r="2890" spans="1:15">
      <c r="A2890" s="3" t="s">
        <v>11775</v>
      </c>
      <c r="B2890" s="3" t="s">
        <v>1983</v>
      </c>
      <c r="C2890" s="3" t="s">
        <v>11775</v>
      </c>
      <c r="D2890">
        <v>0</v>
      </c>
      <c r="E2890">
        <v>0</v>
      </c>
      <c r="F2890">
        <f t="shared" si="45"/>
        <v>10</v>
      </c>
      <c r="G2890">
        <v>2</v>
      </c>
      <c r="H2890">
        <v>0</v>
      </c>
      <c r="I2890">
        <v>8</v>
      </c>
      <c r="J2890">
        <v>0</v>
      </c>
      <c r="K2890">
        <v>0</v>
      </c>
      <c r="L2890">
        <v>11</v>
      </c>
      <c r="M2890">
        <v>8</v>
      </c>
      <c r="N2890">
        <v>-3</v>
      </c>
      <c r="O2890">
        <v>0</v>
      </c>
    </row>
    <row r="2891" spans="1:15">
      <c r="A2891" s="3" t="s">
        <v>11776</v>
      </c>
      <c r="B2891" s="3" t="s">
        <v>2024</v>
      </c>
      <c r="C2891" s="3" t="s">
        <v>11776</v>
      </c>
      <c r="D2891">
        <v>0</v>
      </c>
      <c r="E2891">
        <v>0</v>
      </c>
      <c r="F2891">
        <f t="shared" si="45"/>
        <v>43</v>
      </c>
      <c r="G2891">
        <v>17</v>
      </c>
      <c r="H2891">
        <v>0</v>
      </c>
      <c r="I2891">
        <v>26</v>
      </c>
      <c r="J2891">
        <v>0</v>
      </c>
      <c r="K2891">
        <v>0</v>
      </c>
      <c r="L2891">
        <v>34</v>
      </c>
      <c r="M2891">
        <v>26</v>
      </c>
      <c r="N2891">
        <v>-8</v>
      </c>
      <c r="O2891">
        <v>0</v>
      </c>
    </row>
    <row r="2892" spans="1:15">
      <c r="A2892" s="3" t="s">
        <v>11777</v>
      </c>
      <c r="B2892" s="3" t="s">
        <v>2561</v>
      </c>
      <c r="C2892" s="3" t="s">
        <v>11777</v>
      </c>
      <c r="D2892">
        <v>0</v>
      </c>
      <c r="E2892">
        <v>0</v>
      </c>
      <c r="F2892">
        <f t="shared" si="45"/>
        <v>7</v>
      </c>
      <c r="G2892">
        <v>4</v>
      </c>
      <c r="H2892">
        <v>0</v>
      </c>
      <c r="I2892">
        <v>3</v>
      </c>
      <c r="J2892">
        <v>0</v>
      </c>
      <c r="K2892">
        <v>0</v>
      </c>
      <c r="L2892">
        <v>10</v>
      </c>
      <c r="M2892">
        <v>3</v>
      </c>
      <c r="N2892">
        <v>-7</v>
      </c>
      <c r="O2892">
        <v>0</v>
      </c>
    </row>
    <row r="2893" spans="1:15">
      <c r="A2893" s="3" t="s">
        <v>11778</v>
      </c>
      <c r="B2893" s="3" t="s">
        <v>2559</v>
      </c>
      <c r="C2893" s="3" t="s">
        <v>11778</v>
      </c>
      <c r="D2893">
        <v>0</v>
      </c>
      <c r="E2893">
        <v>20</v>
      </c>
      <c r="F2893">
        <f t="shared" si="45"/>
        <v>0</v>
      </c>
      <c r="G2893">
        <v>0</v>
      </c>
      <c r="H2893">
        <v>20</v>
      </c>
      <c r="I2893">
        <v>0</v>
      </c>
      <c r="J2893">
        <v>0</v>
      </c>
      <c r="K2893">
        <v>0</v>
      </c>
      <c r="L2893">
        <v>0</v>
      </c>
      <c r="M2893">
        <v>-3</v>
      </c>
      <c r="N2893">
        <v>-3</v>
      </c>
      <c r="O2893">
        <v>23</v>
      </c>
    </row>
    <row r="2894" spans="1:15">
      <c r="A2894" s="3" t="s">
        <v>11779</v>
      </c>
      <c r="B2894" s="3" t="s">
        <v>2557</v>
      </c>
      <c r="C2894" s="3" t="s">
        <v>11779</v>
      </c>
      <c r="D2894">
        <v>0</v>
      </c>
      <c r="E2894">
        <v>2</v>
      </c>
      <c r="F2894">
        <f t="shared" si="45"/>
        <v>18</v>
      </c>
      <c r="G2894">
        <v>4</v>
      </c>
      <c r="H2894">
        <v>0</v>
      </c>
      <c r="I2894">
        <v>14</v>
      </c>
      <c r="J2894">
        <v>0</v>
      </c>
      <c r="K2894">
        <v>0</v>
      </c>
      <c r="L2894">
        <v>21</v>
      </c>
      <c r="M2894">
        <v>14</v>
      </c>
      <c r="N2894">
        <v>-7</v>
      </c>
      <c r="O2894">
        <v>0</v>
      </c>
    </row>
    <row r="2895" spans="1:15">
      <c r="A2895" s="3" t="s">
        <v>11780</v>
      </c>
      <c r="B2895" s="3" t="s">
        <v>8209</v>
      </c>
      <c r="C2895" s="3" t="s">
        <v>11780</v>
      </c>
      <c r="D2895">
        <v>0</v>
      </c>
      <c r="E2895">
        <v>0</v>
      </c>
      <c r="F2895">
        <f t="shared" si="45"/>
        <v>1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1</v>
      </c>
      <c r="N2895">
        <v>1</v>
      </c>
      <c r="O2895">
        <v>0</v>
      </c>
    </row>
    <row r="2896" spans="1:15">
      <c r="A2896" s="3" t="s">
        <v>11781</v>
      </c>
      <c r="B2896" s="3" t="s">
        <v>1985</v>
      </c>
      <c r="C2896" s="3" t="s">
        <v>11781</v>
      </c>
      <c r="D2896">
        <v>0</v>
      </c>
      <c r="E2896">
        <v>20</v>
      </c>
      <c r="F2896">
        <f t="shared" si="45"/>
        <v>0</v>
      </c>
      <c r="G2896">
        <v>0</v>
      </c>
      <c r="H2896">
        <v>19</v>
      </c>
      <c r="I2896">
        <v>0</v>
      </c>
      <c r="J2896">
        <v>0</v>
      </c>
      <c r="K2896">
        <v>0</v>
      </c>
      <c r="L2896">
        <v>25</v>
      </c>
      <c r="M2896">
        <v>14</v>
      </c>
      <c r="N2896">
        <v>-11</v>
      </c>
      <c r="O2896">
        <v>5</v>
      </c>
    </row>
    <row r="2897" spans="1:15">
      <c r="A2897" s="3" t="s">
        <v>11782</v>
      </c>
      <c r="B2897" s="3" t="s">
        <v>2021</v>
      </c>
      <c r="C2897" s="3" t="s">
        <v>11782</v>
      </c>
      <c r="D2897">
        <v>0</v>
      </c>
      <c r="E2897">
        <v>0</v>
      </c>
      <c r="F2897">
        <f t="shared" si="45"/>
        <v>12</v>
      </c>
      <c r="G2897">
        <v>0</v>
      </c>
      <c r="H2897">
        <v>0</v>
      </c>
      <c r="I2897">
        <v>12</v>
      </c>
      <c r="J2897">
        <v>0</v>
      </c>
      <c r="K2897">
        <v>0</v>
      </c>
      <c r="L2897">
        <v>12</v>
      </c>
      <c r="M2897">
        <v>12</v>
      </c>
      <c r="N2897">
        <v>0</v>
      </c>
      <c r="O2897">
        <v>0</v>
      </c>
    </row>
    <row r="2898" spans="1:15">
      <c r="A2898" s="3" t="s">
        <v>11783</v>
      </c>
      <c r="B2898" s="3" t="s">
        <v>7116</v>
      </c>
      <c r="C2898" s="3" t="s">
        <v>11783</v>
      </c>
      <c r="D2898">
        <v>0</v>
      </c>
      <c r="E2898">
        <v>0</v>
      </c>
      <c r="F2898">
        <f t="shared" si="45"/>
        <v>6</v>
      </c>
      <c r="G2898">
        <v>2</v>
      </c>
      <c r="H2898">
        <v>0</v>
      </c>
      <c r="I2898">
        <v>4</v>
      </c>
      <c r="J2898">
        <v>0</v>
      </c>
      <c r="K2898">
        <v>0</v>
      </c>
      <c r="L2898">
        <v>7</v>
      </c>
      <c r="M2898">
        <v>4</v>
      </c>
      <c r="N2898">
        <v>-3</v>
      </c>
      <c r="O2898">
        <v>0</v>
      </c>
    </row>
    <row r="2899" spans="1:15">
      <c r="A2899" s="3" t="s">
        <v>11784</v>
      </c>
      <c r="B2899" s="3" t="s">
        <v>1942</v>
      </c>
      <c r="C2899" s="3" t="s">
        <v>11784</v>
      </c>
      <c r="D2899">
        <v>0</v>
      </c>
      <c r="E2899">
        <v>0</v>
      </c>
      <c r="F2899">
        <f t="shared" si="45"/>
        <v>28</v>
      </c>
      <c r="G2899">
        <v>12</v>
      </c>
      <c r="H2899">
        <v>0</v>
      </c>
      <c r="I2899">
        <v>16</v>
      </c>
      <c r="J2899">
        <v>0</v>
      </c>
      <c r="K2899">
        <v>0</v>
      </c>
      <c r="L2899">
        <v>12</v>
      </c>
      <c r="M2899">
        <v>16</v>
      </c>
      <c r="N2899">
        <v>4</v>
      </c>
      <c r="O2899">
        <v>0</v>
      </c>
    </row>
    <row r="2900" spans="1:15">
      <c r="A2900" s="3" t="s">
        <v>11785</v>
      </c>
      <c r="B2900" s="3" t="s">
        <v>7341</v>
      </c>
      <c r="C2900" s="3" t="s">
        <v>11785</v>
      </c>
      <c r="D2900">
        <v>0</v>
      </c>
      <c r="E2900">
        <v>0</v>
      </c>
      <c r="F2900">
        <f t="shared" si="45"/>
        <v>10</v>
      </c>
      <c r="G2900">
        <v>0</v>
      </c>
      <c r="H2900">
        <v>0</v>
      </c>
      <c r="I2900">
        <v>10</v>
      </c>
      <c r="J2900">
        <v>0</v>
      </c>
      <c r="K2900">
        <v>0</v>
      </c>
      <c r="L2900">
        <v>0</v>
      </c>
      <c r="M2900">
        <v>10</v>
      </c>
      <c r="N2900">
        <v>10</v>
      </c>
      <c r="O2900">
        <v>0</v>
      </c>
    </row>
    <row r="2901" spans="1:15">
      <c r="A2901" s="3" t="s">
        <v>11786</v>
      </c>
      <c r="B2901" s="3" t="s">
        <v>2928</v>
      </c>
      <c r="C2901" s="3" t="s">
        <v>11786</v>
      </c>
      <c r="D2901">
        <v>0</v>
      </c>
      <c r="E2901">
        <v>0</v>
      </c>
      <c r="F2901">
        <f t="shared" si="45"/>
        <v>6</v>
      </c>
      <c r="G2901">
        <v>0</v>
      </c>
      <c r="H2901">
        <v>0</v>
      </c>
      <c r="I2901">
        <v>6</v>
      </c>
      <c r="J2901">
        <v>0</v>
      </c>
      <c r="K2901">
        <v>0</v>
      </c>
      <c r="L2901">
        <v>0</v>
      </c>
      <c r="M2901">
        <v>6</v>
      </c>
      <c r="N2901">
        <v>6</v>
      </c>
      <c r="O2901">
        <v>0</v>
      </c>
    </row>
    <row r="2902" spans="1:15">
      <c r="A2902" s="3" t="s">
        <v>11787</v>
      </c>
      <c r="B2902" s="3" t="s">
        <v>11788</v>
      </c>
      <c r="C2902" s="3" t="s">
        <v>11787</v>
      </c>
      <c r="D2902">
        <v>1</v>
      </c>
      <c r="E2902">
        <v>0</v>
      </c>
      <c r="F2902">
        <f t="shared" si="45"/>
        <v>10</v>
      </c>
      <c r="G2902">
        <v>10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s="3" t="s">
        <v>11789</v>
      </c>
      <c r="B2903" s="3" t="s">
        <v>7343</v>
      </c>
      <c r="C2903" s="3" t="s">
        <v>11789</v>
      </c>
      <c r="D2903">
        <v>0</v>
      </c>
      <c r="E2903">
        <v>0</v>
      </c>
      <c r="F2903">
        <f t="shared" si="45"/>
        <v>1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0</v>
      </c>
    </row>
    <row r="2904" spans="1:15">
      <c r="A2904" s="3" t="s">
        <v>11790</v>
      </c>
      <c r="B2904" s="3" t="s">
        <v>7347</v>
      </c>
      <c r="C2904" s="3" t="s">
        <v>11790</v>
      </c>
      <c r="D2904">
        <v>0</v>
      </c>
      <c r="E2904">
        <v>0</v>
      </c>
      <c r="F2904">
        <f t="shared" si="45"/>
        <v>1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0</v>
      </c>
    </row>
    <row r="2905" spans="1:15">
      <c r="A2905" s="3" t="s">
        <v>11791</v>
      </c>
      <c r="B2905" s="3" t="s">
        <v>8155</v>
      </c>
      <c r="C2905" s="3" t="s">
        <v>11791</v>
      </c>
      <c r="D2905">
        <v>0</v>
      </c>
      <c r="E2905">
        <v>0</v>
      </c>
      <c r="F2905">
        <f t="shared" si="45"/>
        <v>9</v>
      </c>
      <c r="G2905">
        <v>0</v>
      </c>
      <c r="H2905">
        <v>0</v>
      </c>
      <c r="I2905">
        <v>9</v>
      </c>
      <c r="J2905">
        <v>0</v>
      </c>
      <c r="K2905">
        <v>0</v>
      </c>
      <c r="L2905">
        <v>0</v>
      </c>
      <c r="M2905">
        <v>9</v>
      </c>
      <c r="N2905">
        <v>9</v>
      </c>
      <c r="O2905">
        <v>0</v>
      </c>
    </row>
    <row r="2906" spans="1:15">
      <c r="A2906" s="3" t="s">
        <v>11792</v>
      </c>
      <c r="B2906" s="3" t="s">
        <v>7110</v>
      </c>
      <c r="C2906" s="3" t="s">
        <v>11792</v>
      </c>
      <c r="D2906">
        <v>0</v>
      </c>
      <c r="E2906">
        <v>0</v>
      </c>
      <c r="F2906">
        <f t="shared" si="45"/>
        <v>15</v>
      </c>
      <c r="G2906">
        <v>1</v>
      </c>
      <c r="H2906">
        <v>0</v>
      </c>
      <c r="I2906">
        <v>14</v>
      </c>
      <c r="J2906">
        <v>0</v>
      </c>
      <c r="K2906">
        <v>0</v>
      </c>
      <c r="L2906">
        <v>14</v>
      </c>
      <c r="M2906">
        <v>14</v>
      </c>
      <c r="N2906">
        <v>0</v>
      </c>
      <c r="O2906">
        <v>0</v>
      </c>
    </row>
    <row r="2907" spans="1:15">
      <c r="A2907" s="3" t="s">
        <v>11793</v>
      </c>
      <c r="B2907" s="3" t="s">
        <v>11794</v>
      </c>
      <c r="C2907" s="3" t="s">
        <v>11793</v>
      </c>
      <c r="D2907">
        <v>0</v>
      </c>
      <c r="E2907">
        <v>0</v>
      </c>
      <c r="F2907">
        <f t="shared" si="45"/>
        <v>3</v>
      </c>
      <c r="G2907">
        <v>0</v>
      </c>
      <c r="H2907">
        <v>0</v>
      </c>
      <c r="I2907">
        <v>3</v>
      </c>
      <c r="J2907">
        <v>0</v>
      </c>
      <c r="K2907">
        <v>0</v>
      </c>
      <c r="L2907">
        <v>0</v>
      </c>
      <c r="M2907">
        <v>3</v>
      </c>
      <c r="N2907">
        <v>3</v>
      </c>
      <c r="O2907">
        <v>0</v>
      </c>
    </row>
    <row r="2908" spans="1:15">
      <c r="A2908" s="3" t="s">
        <v>11795</v>
      </c>
      <c r="B2908" s="3" t="s">
        <v>8157</v>
      </c>
      <c r="C2908" s="3" t="s">
        <v>11795</v>
      </c>
      <c r="D2908">
        <v>0</v>
      </c>
      <c r="E2908">
        <v>0</v>
      </c>
      <c r="F2908">
        <f t="shared" si="45"/>
        <v>1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1</v>
      </c>
      <c r="N2908">
        <v>1</v>
      </c>
      <c r="O2908">
        <v>0</v>
      </c>
    </row>
    <row r="2909" spans="1:15">
      <c r="A2909" s="3" t="s">
        <v>11796</v>
      </c>
      <c r="B2909" s="3" t="s">
        <v>1943</v>
      </c>
      <c r="C2909" s="3" t="s">
        <v>11796</v>
      </c>
      <c r="D2909">
        <v>0</v>
      </c>
      <c r="E2909">
        <v>0</v>
      </c>
      <c r="F2909">
        <f t="shared" si="45"/>
        <v>9</v>
      </c>
      <c r="G2909">
        <v>7</v>
      </c>
      <c r="H2909">
        <v>0</v>
      </c>
      <c r="I2909">
        <v>2</v>
      </c>
      <c r="J2909">
        <v>0</v>
      </c>
      <c r="K2909">
        <v>0</v>
      </c>
      <c r="L2909">
        <v>6</v>
      </c>
      <c r="M2909">
        <v>2</v>
      </c>
      <c r="N2909">
        <v>-4</v>
      </c>
      <c r="O2909">
        <v>0</v>
      </c>
    </row>
    <row r="2910" spans="1:15">
      <c r="A2910" s="3" t="s">
        <v>11797</v>
      </c>
      <c r="B2910" s="3" t="s">
        <v>2004</v>
      </c>
      <c r="C2910" s="3" t="s">
        <v>11797</v>
      </c>
      <c r="D2910">
        <v>0</v>
      </c>
      <c r="E2910">
        <v>0</v>
      </c>
      <c r="F2910">
        <f t="shared" si="45"/>
        <v>1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1</v>
      </c>
      <c r="O2910">
        <v>0</v>
      </c>
    </row>
    <row r="2911" spans="1:15">
      <c r="A2911" s="3" t="s">
        <v>11798</v>
      </c>
      <c r="B2911" s="3" t="s">
        <v>11799</v>
      </c>
      <c r="C2911" s="3" t="s">
        <v>11798</v>
      </c>
      <c r="D2911">
        <v>0</v>
      </c>
      <c r="E2911">
        <v>0</v>
      </c>
      <c r="F2911">
        <f t="shared" si="45"/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0</v>
      </c>
    </row>
    <row r="2912" spans="1:15">
      <c r="A2912" s="3" t="s">
        <v>11800</v>
      </c>
      <c r="B2912" s="3" t="s">
        <v>5857</v>
      </c>
      <c r="C2912" s="3" t="s">
        <v>11800</v>
      </c>
      <c r="D2912">
        <v>0</v>
      </c>
      <c r="E2912">
        <v>3</v>
      </c>
      <c r="F2912">
        <f t="shared" si="45"/>
        <v>0</v>
      </c>
      <c r="G2912">
        <v>0</v>
      </c>
      <c r="H2912">
        <v>3</v>
      </c>
      <c r="I2912">
        <v>0</v>
      </c>
      <c r="J2912">
        <v>0</v>
      </c>
      <c r="K2912">
        <v>0</v>
      </c>
      <c r="L2912">
        <v>1</v>
      </c>
      <c r="M2912">
        <v>-1</v>
      </c>
      <c r="N2912">
        <v>-2</v>
      </c>
      <c r="O2912">
        <v>4</v>
      </c>
    </row>
    <row r="2913" spans="1:15">
      <c r="A2913" s="3" t="s">
        <v>11801</v>
      </c>
      <c r="B2913" s="3" t="s">
        <v>5855</v>
      </c>
      <c r="C2913" s="3" t="s">
        <v>11801</v>
      </c>
      <c r="D2913">
        <v>0</v>
      </c>
      <c r="E2913">
        <v>6</v>
      </c>
      <c r="F2913">
        <f t="shared" si="45"/>
        <v>0</v>
      </c>
      <c r="G2913">
        <v>0</v>
      </c>
      <c r="H2913">
        <v>5</v>
      </c>
      <c r="I2913">
        <v>0</v>
      </c>
      <c r="J2913">
        <v>0</v>
      </c>
      <c r="K2913">
        <v>0</v>
      </c>
      <c r="L2913">
        <v>2</v>
      </c>
      <c r="M2913">
        <v>0</v>
      </c>
      <c r="N2913">
        <v>-2</v>
      </c>
      <c r="O2913">
        <v>5</v>
      </c>
    </row>
    <row r="2914" spans="1:15">
      <c r="A2914" s="3" t="s">
        <v>11802</v>
      </c>
      <c r="B2914" s="3" t="s">
        <v>11803</v>
      </c>
      <c r="C2914" s="3" t="s">
        <v>11802</v>
      </c>
      <c r="D2914">
        <v>0</v>
      </c>
      <c r="E2914">
        <v>0</v>
      </c>
      <c r="F2914">
        <f t="shared" si="45"/>
        <v>31</v>
      </c>
      <c r="G2914">
        <v>2</v>
      </c>
      <c r="H2914">
        <v>0</v>
      </c>
      <c r="I2914">
        <v>29</v>
      </c>
      <c r="J2914">
        <v>0</v>
      </c>
      <c r="K2914">
        <v>0</v>
      </c>
      <c r="L2914">
        <v>28</v>
      </c>
      <c r="M2914">
        <v>29</v>
      </c>
      <c r="N2914">
        <v>1</v>
      </c>
      <c r="O2914">
        <v>0</v>
      </c>
    </row>
    <row r="2915" spans="1:15">
      <c r="A2915" s="3" t="s">
        <v>11804</v>
      </c>
      <c r="B2915" s="3" t="s">
        <v>4460</v>
      </c>
      <c r="C2915" s="3" t="s">
        <v>11804</v>
      </c>
      <c r="D2915">
        <v>0</v>
      </c>
      <c r="E2915">
        <v>0</v>
      </c>
      <c r="F2915">
        <f t="shared" si="45"/>
        <v>5</v>
      </c>
      <c r="G2915">
        <v>2</v>
      </c>
      <c r="H2915">
        <v>0</v>
      </c>
      <c r="I2915">
        <v>3</v>
      </c>
      <c r="J2915">
        <v>0</v>
      </c>
      <c r="K2915">
        <v>0</v>
      </c>
      <c r="L2915">
        <v>2</v>
      </c>
      <c r="M2915">
        <v>3</v>
      </c>
      <c r="N2915">
        <v>1</v>
      </c>
      <c r="O2915">
        <v>0</v>
      </c>
    </row>
    <row r="2916" spans="1:15">
      <c r="A2916" s="3" t="s">
        <v>11805</v>
      </c>
      <c r="B2916" s="3" t="s">
        <v>5853</v>
      </c>
      <c r="C2916" s="3" t="s">
        <v>11805</v>
      </c>
      <c r="D2916">
        <v>0</v>
      </c>
      <c r="E2916">
        <v>3</v>
      </c>
      <c r="F2916">
        <f t="shared" si="45"/>
        <v>0</v>
      </c>
      <c r="G2916">
        <v>0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2</v>
      </c>
    </row>
    <row r="2917" spans="1:15">
      <c r="A2917" s="3" t="s">
        <v>11806</v>
      </c>
      <c r="B2917" s="3" t="s">
        <v>5851</v>
      </c>
      <c r="C2917" s="3" t="s">
        <v>11806</v>
      </c>
      <c r="D2917">
        <v>0</v>
      </c>
      <c r="E2917">
        <v>0</v>
      </c>
      <c r="F2917">
        <f t="shared" si="45"/>
        <v>2</v>
      </c>
      <c r="G2917">
        <v>0</v>
      </c>
      <c r="H2917">
        <v>0</v>
      </c>
      <c r="I2917">
        <v>2</v>
      </c>
      <c r="J2917">
        <v>0</v>
      </c>
      <c r="K2917">
        <v>0</v>
      </c>
      <c r="L2917">
        <v>6</v>
      </c>
      <c r="M2917">
        <v>2</v>
      </c>
      <c r="N2917">
        <v>-4</v>
      </c>
      <c r="O2917">
        <v>0</v>
      </c>
    </row>
    <row r="2918" spans="1:15">
      <c r="A2918" s="3" t="s">
        <v>11807</v>
      </c>
      <c r="B2918" s="3" t="s">
        <v>3885</v>
      </c>
      <c r="C2918" s="3" t="s">
        <v>11807</v>
      </c>
      <c r="D2918">
        <v>1</v>
      </c>
      <c r="E2918">
        <v>0</v>
      </c>
      <c r="F2918">
        <f t="shared" si="45"/>
        <v>1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s="3" t="s">
        <v>11808</v>
      </c>
      <c r="B2919" s="3" t="s">
        <v>4458</v>
      </c>
      <c r="C2919" s="3" t="s">
        <v>11808</v>
      </c>
      <c r="D2919">
        <v>0</v>
      </c>
      <c r="E2919">
        <v>0</v>
      </c>
      <c r="F2919">
        <f t="shared" si="45"/>
        <v>44</v>
      </c>
      <c r="G2919">
        <v>0</v>
      </c>
      <c r="H2919">
        <v>0</v>
      </c>
      <c r="I2919">
        <v>44</v>
      </c>
      <c r="J2919">
        <v>0</v>
      </c>
      <c r="K2919">
        <v>0</v>
      </c>
      <c r="L2919">
        <v>28</v>
      </c>
      <c r="M2919">
        <v>44</v>
      </c>
      <c r="N2919">
        <v>16</v>
      </c>
      <c r="O2919">
        <v>0</v>
      </c>
    </row>
    <row r="2920" spans="1:15">
      <c r="A2920" s="3" t="s">
        <v>11809</v>
      </c>
      <c r="B2920" s="3" t="s">
        <v>11810</v>
      </c>
      <c r="C2920" s="3" t="s">
        <v>11809</v>
      </c>
      <c r="D2920">
        <v>0</v>
      </c>
      <c r="E2920">
        <v>0</v>
      </c>
      <c r="F2920">
        <f t="shared" si="45"/>
        <v>11</v>
      </c>
      <c r="G2920">
        <v>3</v>
      </c>
      <c r="H2920">
        <v>0</v>
      </c>
      <c r="I2920">
        <v>8</v>
      </c>
      <c r="J2920">
        <v>0</v>
      </c>
      <c r="K2920">
        <v>0</v>
      </c>
      <c r="L2920">
        <v>5</v>
      </c>
      <c r="M2920">
        <v>8</v>
      </c>
      <c r="N2920">
        <v>3</v>
      </c>
      <c r="O2920">
        <v>0</v>
      </c>
    </row>
    <row r="2921" spans="1:15">
      <c r="A2921" s="3" t="s">
        <v>11811</v>
      </c>
      <c r="B2921" s="3" t="s">
        <v>5849</v>
      </c>
      <c r="C2921" s="3" t="s">
        <v>11811</v>
      </c>
      <c r="D2921">
        <v>0</v>
      </c>
      <c r="E2921">
        <v>0</v>
      </c>
      <c r="F2921">
        <f t="shared" si="45"/>
        <v>1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</row>
    <row r="2922" spans="1:15">
      <c r="A2922" s="3" t="s">
        <v>11812</v>
      </c>
      <c r="B2922" s="3" t="s">
        <v>11813</v>
      </c>
      <c r="C2922" s="3" t="s">
        <v>11812</v>
      </c>
      <c r="D2922">
        <v>0</v>
      </c>
      <c r="E2922">
        <v>0</v>
      </c>
      <c r="F2922">
        <f t="shared" si="45"/>
        <v>162</v>
      </c>
      <c r="G2922">
        <v>74</v>
      </c>
      <c r="H2922">
        <v>0</v>
      </c>
      <c r="I2922">
        <v>88</v>
      </c>
      <c r="J2922">
        <v>0</v>
      </c>
      <c r="K2922">
        <v>0</v>
      </c>
      <c r="L2922">
        <v>46</v>
      </c>
      <c r="M2922">
        <v>88</v>
      </c>
      <c r="N2922">
        <v>42</v>
      </c>
      <c r="O2922">
        <v>0</v>
      </c>
    </row>
    <row r="2923" spans="1:15">
      <c r="A2923" s="3" t="s">
        <v>11814</v>
      </c>
      <c r="B2923" s="3" t="s">
        <v>11815</v>
      </c>
      <c r="C2923" s="3" t="s">
        <v>11814</v>
      </c>
      <c r="D2923">
        <v>0</v>
      </c>
      <c r="E2923">
        <v>31</v>
      </c>
      <c r="F2923">
        <f t="shared" si="45"/>
        <v>0</v>
      </c>
      <c r="G2923">
        <v>0</v>
      </c>
      <c r="H2923">
        <v>31</v>
      </c>
      <c r="I2923">
        <v>0</v>
      </c>
      <c r="J2923">
        <v>0</v>
      </c>
      <c r="K2923">
        <v>0</v>
      </c>
      <c r="L2923">
        <v>0</v>
      </c>
      <c r="M2923">
        <v>31</v>
      </c>
      <c r="N2923">
        <v>31</v>
      </c>
      <c r="O2923">
        <v>0</v>
      </c>
    </row>
    <row r="2924" spans="1:15">
      <c r="A2924" s="3" t="s">
        <v>11816</v>
      </c>
      <c r="B2924" s="3" t="s">
        <v>4584</v>
      </c>
      <c r="C2924" s="3" t="s">
        <v>11816</v>
      </c>
      <c r="D2924">
        <v>0</v>
      </c>
      <c r="E2924">
        <v>0</v>
      </c>
      <c r="F2924">
        <f t="shared" si="45"/>
        <v>2</v>
      </c>
      <c r="G2924">
        <v>1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0</v>
      </c>
    </row>
    <row r="2925" spans="1:15">
      <c r="A2925" s="3" t="s">
        <v>11817</v>
      </c>
      <c r="B2925" s="3" t="s">
        <v>5845</v>
      </c>
      <c r="C2925" s="3" t="s">
        <v>11817</v>
      </c>
      <c r="D2925">
        <v>0</v>
      </c>
      <c r="E2925">
        <v>29</v>
      </c>
      <c r="F2925">
        <f t="shared" si="45"/>
        <v>0</v>
      </c>
      <c r="G2925">
        <v>0</v>
      </c>
      <c r="H2925">
        <v>29</v>
      </c>
      <c r="I2925">
        <v>0</v>
      </c>
      <c r="J2925">
        <v>0</v>
      </c>
      <c r="K2925">
        <v>0</v>
      </c>
      <c r="L2925">
        <v>5</v>
      </c>
      <c r="M2925">
        <v>29</v>
      </c>
      <c r="N2925">
        <v>24</v>
      </c>
      <c r="O2925">
        <v>0</v>
      </c>
    </row>
    <row r="2926" spans="1:15">
      <c r="A2926" s="3" t="s">
        <v>11818</v>
      </c>
      <c r="B2926" s="3" t="s">
        <v>5843</v>
      </c>
      <c r="C2926" s="3" t="s">
        <v>11818</v>
      </c>
      <c r="D2926">
        <v>0</v>
      </c>
      <c r="E2926">
        <v>14.5</v>
      </c>
      <c r="F2926">
        <f t="shared" si="45"/>
        <v>70</v>
      </c>
      <c r="G2926">
        <v>40</v>
      </c>
      <c r="H2926">
        <v>34</v>
      </c>
      <c r="I2926">
        <v>30</v>
      </c>
      <c r="J2926">
        <v>0</v>
      </c>
      <c r="K2926">
        <v>0</v>
      </c>
      <c r="L2926">
        <v>52.5</v>
      </c>
      <c r="M2926">
        <v>52</v>
      </c>
      <c r="N2926">
        <v>-0.5</v>
      </c>
      <c r="O2926">
        <v>12</v>
      </c>
    </row>
    <row r="2927" spans="1:15">
      <c r="A2927" s="3" t="s">
        <v>11819</v>
      </c>
      <c r="B2927" s="3" t="s">
        <v>11820</v>
      </c>
      <c r="C2927" s="3" t="s">
        <v>11819</v>
      </c>
      <c r="D2927">
        <v>0</v>
      </c>
      <c r="E2927">
        <v>15</v>
      </c>
      <c r="F2927">
        <f t="shared" si="45"/>
        <v>0</v>
      </c>
      <c r="G2927">
        <v>0</v>
      </c>
      <c r="H2927">
        <v>15</v>
      </c>
      <c r="I2927">
        <v>0</v>
      </c>
      <c r="J2927">
        <v>0</v>
      </c>
      <c r="K2927">
        <v>0</v>
      </c>
      <c r="L2927">
        <v>0</v>
      </c>
      <c r="M2927">
        <v>15</v>
      </c>
      <c r="N2927">
        <v>15</v>
      </c>
      <c r="O2927">
        <v>0</v>
      </c>
    </row>
    <row r="2928" spans="1:15">
      <c r="A2928" s="3" t="s">
        <v>11821</v>
      </c>
      <c r="B2928" s="3" t="s">
        <v>7818</v>
      </c>
      <c r="C2928" s="3" t="s">
        <v>11821</v>
      </c>
      <c r="D2928">
        <v>0</v>
      </c>
      <c r="E2928">
        <v>0</v>
      </c>
      <c r="F2928">
        <f t="shared" si="45"/>
        <v>1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1</v>
      </c>
      <c r="N2928">
        <v>1</v>
      </c>
      <c r="O2928">
        <v>0</v>
      </c>
    </row>
    <row r="2929" spans="1:15">
      <c r="A2929" s="3" t="s">
        <v>11822</v>
      </c>
      <c r="B2929" s="3" t="s">
        <v>4454</v>
      </c>
      <c r="C2929" s="3" t="s">
        <v>11822</v>
      </c>
      <c r="D2929">
        <v>0</v>
      </c>
      <c r="E2929">
        <v>0</v>
      </c>
      <c r="F2929">
        <f t="shared" si="45"/>
        <v>14</v>
      </c>
      <c r="G2929">
        <v>4</v>
      </c>
      <c r="H2929">
        <v>0</v>
      </c>
      <c r="I2929">
        <v>10</v>
      </c>
      <c r="J2929">
        <v>0</v>
      </c>
      <c r="K2929">
        <v>0</v>
      </c>
      <c r="L2929">
        <v>3</v>
      </c>
      <c r="M2929">
        <v>10</v>
      </c>
      <c r="N2929">
        <v>7</v>
      </c>
      <c r="O2929">
        <v>0</v>
      </c>
    </row>
    <row r="2930" spans="1:15">
      <c r="A2930" s="3" t="s">
        <v>11823</v>
      </c>
      <c r="B2930" s="3" t="s">
        <v>4075</v>
      </c>
      <c r="C2930" s="3" t="s">
        <v>11823</v>
      </c>
      <c r="D2930">
        <v>1</v>
      </c>
      <c r="E2930">
        <v>0</v>
      </c>
      <c r="F2930">
        <f t="shared" si="45"/>
        <v>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-2</v>
      </c>
      <c r="O2930">
        <v>0</v>
      </c>
    </row>
    <row r="2931" spans="1:15">
      <c r="A2931" s="3" t="s">
        <v>11824</v>
      </c>
      <c r="B2931" s="3" t="s">
        <v>3917</v>
      </c>
      <c r="C2931" s="3" t="s">
        <v>11824</v>
      </c>
      <c r="D2931">
        <v>0</v>
      </c>
      <c r="E2931">
        <v>0</v>
      </c>
      <c r="F2931">
        <f t="shared" si="45"/>
        <v>1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</row>
    <row r="2932" spans="1:15">
      <c r="A2932" s="3" t="s">
        <v>11825</v>
      </c>
      <c r="B2932" s="3" t="s">
        <v>3855</v>
      </c>
      <c r="C2932" s="3" t="s">
        <v>11825</v>
      </c>
      <c r="D2932">
        <v>0</v>
      </c>
      <c r="E2932">
        <v>0</v>
      </c>
      <c r="F2932">
        <f t="shared" si="45"/>
        <v>12</v>
      </c>
      <c r="G2932">
        <v>2</v>
      </c>
      <c r="H2932">
        <v>0</v>
      </c>
      <c r="I2932">
        <v>10</v>
      </c>
      <c r="J2932">
        <v>0</v>
      </c>
      <c r="K2932">
        <v>0</v>
      </c>
      <c r="L2932">
        <v>7</v>
      </c>
      <c r="M2932">
        <v>10</v>
      </c>
      <c r="N2932">
        <v>3</v>
      </c>
      <c r="O2932">
        <v>0</v>
      </c>
    </row>
    <row r="2933" spans="1:15">
      <c r="A2933" s="3" t="s">
        <v>11826</v>
      </c>
      <c r="B2933" s="3" t="s">
        <v>7296</v>
      </c>
      <c r="C2933" s="3" t="s">
        <v>11826</v>
      </c>
      <c r="D2933">
        <v>0</v>
      </c>
      <c r="E2933">
        <v>0</v>
      </c>
      <c r="F2933">
        <f t="shared" si="45"/>
        <v>6</v>
      </c>
      <c r="G2933">
        <v>0</v>
      </c>
      <c r="H2933">
        <v>0</v>
      </c>
      <c r="I2933">
        <v>6</v>
      </c>
      <c r="J2933">
        <v>0</v>
      </c>
      <c r="K2933">
        <v>0</v>
      </c>
      <c r="L2933">
        <v>2</v>
      </c>
      <c r="M2933">
        <v>6</v>
      </c>
      <c r="N2933">
        <v>4</v>
      </c>
      <c r="O2933">
        <v>0</v>
      </c>
    </row>
    <row r="2934" spans="1:15">
      <c r="A2934" s="3" t="s">
        <v>11827</v>
      </c>
      <c r="B2934" s="3" t="s">
        <v>4452</v>
      </c>
      <c r="C2934" s="3" t="s">
        <v>11827</v>
      </c>
      <c r="D2934">
        <v>1</v>
      </c>
      <c r="E2934">
        <v>0</v>
      </c>
      <c r="F2934">
        <f t="shared" si="45"/>
        <v>4</v>
      </c>
      <c r="G2934">
        <v>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s="3" t="s">
        <v>11828</v>
      </c>
      <c r="B2935" s="3" t="s">
        <v>3109</v>
      </c>
      <c r="C2935" s="3" t="s">
        <v>11828</v>
      </c>
      <c r="D2935">
        <v>0</v>
      </c>
      <c r="E2935">
        <v>0</v>
      </c>
      <c r="F2935">
        <f t="shared" si="45"/>
        <v>88</v>
      </c>
      <c r="G2935">
        <v>8</v>
      </c>
      <c r="H2935">
        <v>0</v>
      </c>
      <c r="I2935">
        <v>80</v>
      </c>
      <c r="J2935">
        <v>0</v>
      </c>
      <c r="K2935">
        <v>0</v>
      </c>
      <c r="L2935">
        <v>85</v>
      </c>
      <c r="M2935">
        <v>80</v>
      </c>
      <c r="N2935">
        <v>-5</v>
      </c>
      <c r="O2935">
        <v>0</v>
      </c>
    </row>
    <row r="2936" spans="1:15">
      <c r="A2936" s="3" t="s">
        <v>11829</v>
      </c>
      <c r="B2936" s="3" t="s">
        <v>7382</v>
      </c>
      <c r="C2936" s="3" t="s">
        <v>11829</v>
      </c>
      <c r="D2936">
        <v>0</v>
      </c>
      <c r="E2936">
        <v>0</v>
      </c>
      <c r="F2936">
        <f t="shared" si="45"/>
        <v>2</v>
      </c>
      <c r="G2936">
        <v>0</v>
      </c>
      <c r="H2936">
        <v>0</v>
      </c>
      <c r="I2936">
        <v>2</v>
      </c>
      <c r="J2936">
        <v>0</v>
      </c>
      <c r="K2936">
        <v>0</v>
      </c>
      <c r="L2936">
        <v>0</v>
      </c>
      <c r="M2936">
        <v>2</v>
      </c>
      <c r="N2936">
        <v>2</v>
      </c>
      <c r="O2936">
        <v>0</v>
      </c>
    </row>
    <row r="2937" spans="1:15">
      <c r="A2937" s="3" t="s">
        <v>11830</v>
      </c>
      <c r="B2937" s="3" t="s">
        <v>7879</v>
      </c>
      <c r="C2937" s="3" t="s">
        <v>11830</v>
      </c>
      <c r="D2937">
        <v>0</v>
      </c>
      <c r="E2937">
        <v>0</v>
      </c>
      <c r="F2937">
        <f t="shared" si="45"/>
        <v>13</v>
      </c>
      <c r="G2937">
        <v>0</v>
      </c>
      <c r="H2937">
        <v>0</v>
      </c>
      <c r="I2937">
        <v>13</v>
      </c>
      <c r="J2937">
        <v>0</v>
      </c>
      <c r="K2937">
        <v>0</v>
      </c>
      <c r="L2937">
        <v>9.5</v>
      </c>
      <c r="M2937">
        <v>8.5</v>
      </c>
      <c r="N2937">
        <v>-1</v>
      </c>
      <c r="O2937">
        <v>4.5</v>
      </c>
    </row>
    <row r="2938" spans="1:15">
      <c r="A2938" s="3" t="s">
        <v>11831</v>
      </c>
      <c r="B2938" s="3" t="s">
        <v>8207</v>
      </c>
      <c r="C2938" s="3" t="s">
        <v>11831</v>
      </c>
      <c r="D2938">
        <v>0</v>
      </c>
      <c r="E2938">
        <v>0</v>
      </c>
      <c r="F2938">
        <f t="shared" si="45"/>
        <v>2</v>
      </c>
      <c r="G2938">
        <v>0</v>
      </c>
      <c r="H2938">
        <v>0</v>
      </c>
      <c r="I2938">
        <v>2</v>
      </c>
      <c r="J2938">
        <v>0</v>
      </c>
      <c r="K2938">
        <v>0</v>
      </c>
      <c r="L2938">
        <v>2</v>
      </c>
      <c r="M2938">
        <v>2</v>
      </c>
      <c r="N2938">
        <v>0</v>
      </c>
      <c r="O2938">
        <v>0</v>
      </c>
    </row>
    <row r="2939" spans="1:15">
      <c r="A2939" s="3" t="s">
        <v>11832</v>
      </c>
      <c r="B2939" s="3" t="s">
        <v>11833</v>
      </c>
      <c r="C2939" s="3" t="s">
        <v>11832</v>
      </c>
      <c r="D2939">
        <v>0</v>
      </c>
      <c r="E2939">
        <v>0</v>
      </c>
      <c r="F2939">
        <f t="shared" si="45"/>
        <v>3</v>
      </c>
      <c r="G2939">
        <v>1</v>
      </c>
      <c r="H2939">
        <v>0</v>
      </c>
      <c r="I2939">
        <v>2</v>
      </c>
      <c r="J2939">
        <v>0</v>
      </c>
      <c r="K2939">
        <v>0</v>
      </c>
      <c r="L2939">
        <v>0</v>
      </c>
      <c r="M2939">
        <v>2</v>
      </c>
      <c r="N2939">
        <v>2</v>
      </c>
      <c r="O2939">
        <v>0</v>
      </c>
    </row>
    <row r="2940" spans="1:15">
      <c r="A2940" s="3" t="s">
        <v>11834</v>
      </c>
      <c r="B2940" s="3" t="s">
        <v>2871</v>
      </c>
      <c r="C2940" s="3" t="s">
        <v>11834</v>
      </c>
      <c r="D2940">
        <v>1</v>
      </c>
      <c r="E2940">
        <v>0</v>
      </c>
      <c r="F2940">
        <f t="shared" si="45"/>
        <v>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s="3" t="s">
        <v>11835</v>
      </c>
      <c r="B2941" s="3" t="s">
        <v>2865</v>
      </c>
      <c r="C2941" s="3" t="s">
        <v>11835</v>
      </c>
      <c r="D2941">
        <v>0</v>
      </c>
      <c r="E2941">
        <v>0</v>
      </c>
      <c r="F2941">
        <f t="shared" si="45"/>
        <v>6</v>
      </c>
      <c r="G2941">
        <v>2</v>
      </c>
      <c r="H2941">
        <v>0</v>
      </c>
      <c r="I2941">
        <v>4</v>
      </c>
      <c r="J2941">
        <v>0</v>
      </c>
      <c r="K2941">
        <v>0</v>
      </c>
      <c r="L2941">
        <v>6</v>
      </c>
      <c r="M2941">
        <v>4</v>
      </c>
      <c r="N2941">
        <v>-2</v>
      </c>
      <c r="O2941">
        <v>0</v>
      </c>
    </row>
    <row r="2942" spans="1:15">
      <c r="A2942" s="3" t="s">
        <v>11836</v>
      </c>
      <c r="B2942" s="3" t="s">
        <v>2008</v>
      </c>
      <c r="C2942" s="3" t="s">
        <v>11836</v>
      </c>
      <c r="D2942">
        <v>0</v>
      </c>
      <c r="E2942">
        <v>0</v>
      </c>
      <c r="F2942">
        <f t="shared" si="45"/>
        <v>1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</row>
    <row r="2943" spans="1:15">
      <c r="A2943" s="3" t="s">
        <v>11837</v>
      </c>
      <c r="B2943" s="3" t="s">
        <v>2863</v>
      </c>
      <c r="C2943" s="3" t="s">
        <v>11837</v>
      </c>
      <c r="D2943">
        <v>1</v>
      </c>
      <c r="E2943">
        <v>0</v>
      </c>
      <c r="F2943">
        <f t="shared" si="45"/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s="3" t="s">
        <v>11838</v>
      </c>
      <c r="B2944" s="3" t="s">
        <v>7313</v>
      </c>
      <c r="C2944" s="3" t="s">
        <v>11838</v>
      </c>
      <c r="D2944">
        <v>0</v>
      </c>
      <c r="E2944">
        <v>0</v>
      </c>
      <c r="F2944">
        <f t="shared" si="45"/>
        <v>2</v>
      </c>
      <c r="G2944">
        <v>0</v>
      </c>
      <c r="H2944">
        <v>0</v>
      </c>
      <c r="I2944">
        <v>2</v>
      </c>
      <c r="J2944">
        <v>0</v>
      </c>
      <c r="K2944">
        <v>0</v>
      </c>
      <c r="L2944">
        <v>0</v>
      </c>
      <c r="M2944">
        <v>2</v>
      </c>
      <c r="N2944">
        <v>2</v>
      </c>
      <c r="O2944">
        <v>0</v>
      </c>
    </row>
    <row r="2945" spans="1:15">
      <c r="A2945" s="3" t="s">
        <v>11839</v>
      </c>
      <c r="B2945" s="3" t="s">
        <v>2861</v>
      </c>
      <c r="C2945" s="3" t="s">
        <v>11839</v>
      </c>
      <c r="D2945">
        <v>1</v>
      </c>
      <c r="E2945">
        <v>0</v>
      </c>
      <c r="F2945">
        <f t="shared" si="45"/>
        <v>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s="3" t="s">
        <v>11840</v>
      </c>
      <c r="B2946" s="3" t="s">
        <v>2867</v>
      </c>
      <c r="C2946" s="3" t="s">
        <v>11840</v>
      </c>
      <c r="D2946">
        <v>1</v>
      </c>
      <c r="E2946">
        <v>0</v>
      </c>
      <c r="F2946">
        <f t="shared" si="45"/>
        <v>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s="3" t="s">
        <v>11841</v>
      </c>
      <c r="B2947" s="3" t="s">
        <v>11842</v>
      </c>
      <c r="C2947" s="3" t="s">
        <v>11841</v>
      </c>
      <c r="D2947">
        <v>0</v>
      </c>
      <c r="E2947">
        <v>0</v>
      </c>
      <c r="F2947">
        <f t="shared" ref="F2947:F3010" si="46">G2947+I2947</f>
        <v>2</v>
      </c>
      <c r="G2947">
        <v>0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2</v>
      </c>
      <c r="N2947">
        <v>2</v>
      </c>
      <c r="O2947">
        <v>0</v>
      </c>
    </row>
    <row r="2948" spans="1:15">
      <c r="A2948" s="3" t="s">
        <v>11843</v>
      </c>
      <c r="B2948" s="3" t="s">
        <v>2873</v>
      </c>
      <c r="C2948" s="3" t="s">
        <v>11843</v>
      </c>
      <c r="D2948">
        <v>1</v>
      </c>
      <c r="E2948">
        <v>0</v>
      </c>
      <c r="F2948">
        <f t="shared" si="46"/>
        <v>2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s="3" t="s">
        <v>11844</v>
      </c>
      <c r="B2949" s="3" t="s">
        <v>2031</v>
      </c>
      <c r="C2949" s="3" t="s">
        <v>11844</v>
      </c>
      <c r="D2949">
        <v>0</v>
      </c>
      <c r="E2949">
        <v>0</v>
      </c>
      <c r="F2949">
        <f t="shared" si="46"/>
        <v>21</v>
      </c>
      <c r="G2949">
        <v>9</v>
      </c>
      <c r="H2949">
        <v>0</v>
      </c>
      <c r="I2949">
        <v>12</v>
      </c>
      <c r="J2949">
        <v>0</v>
      </c>
      <c r="K2949">
        <v>0</v>
      </c>
      <c r="L2949">
        <v>21</v>
      </c>
      <c r="M2949">
        <v>12</v>
      </c>
      <c r="N2949">
        <v>-9</v>
      </c>
      <c r="O2949">
        <v>0</v>
      </c>
    </row>
    <row r="2950" spans="1:15">
      <c r="A2950" s="3" t="s">
        <v>11845</v>
      </c>
      <c r="B2950" s="3" t="s">
        <v>11846</v>
      </c>
      <c r="C2950" s="3" t="s">
        <v>11845</v>
      </c>
      <c r="D2950">
        <v>0</v>
      </c>
      <c r="E2950">
        <v>0</v>
      </c>
      <c r="F2950">
        <f t="shared" si="46"/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1</v>
      </c>
      <c r="O2950">
        <v>0</v>
      </c>
    </row>
    <row r="2951" spans="1:15">
      <c r="A2951" s="3" t="s">
        <v>11847</v>
      </c>
      <c r="B2951" s="3" t="s">
        <v>8167</v>
      </c>
      <c r="C2951" s="3" t="s">
        <v>11847</v>
      </c>
      <c r="D2951">
        <v>0</v>
      </c>
      <c r="E2951">
        <v>0</v>
      </c>
      <c r="F2951">
        <f t="shared" si="46"/>
        <v>1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2</v>
      </c>
      <c r="M2951">
        <v>1</v>
      </c>
      <c r="N2951">
        <v>-1</v>
      </c>
      <c r="O2951">
        <v>0</v>
      </c>
    </row>
    <row r="2952" spans="1:15">
      <c r="A2952" s="3" t="s">
        <v>11848</v>
      </c>
      <c r="B2952" s="3" t="s">
        <v>2555</v>
      </c>
      <c r="C2952" s="3" t="s">
        <v>11848</v>
      </c>
      <c r="D2952">
        <v>0</v>
      </c>
      <c r="E2952">
        <v>2</v>
      </c>
      <c r="F2952">
        <f t="shared" si="46"/>
        <v>0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2</v>
      </c>
      <c r="M2952">
        <v>2</v>
      </c>
      <c r="N2952">
        <v>0</v>
      </c>
      <c r="O2952">
        <v>0</v>
      </c>
    </row>
    <row r="2953" spans="1:15">
      <c r="A2953" s="3" t="s">
        <v>11849</v>
      </c>
      <c r="B2953" s="3" t="s">
        <v>2553</v>
      </c>
      <c r="C2953" s="3" t="s">
        <v>11849</v>
      </c>
      <c r="D2953">
        <v>0</v>
      </c>
      <c r="E2953">
        <v>14</v>
      </c>
      <c r="F2953">
        <f t="shared" si="46"/>
        <v>0</v>
      </c>
      <c r="G2953">
        <v>0</v>
      </c>
      <c r="H2953">
        <v>14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0</v>
      </c>
      <c r="O2953">
        <v>13</v>
      </c>
    </row>
    <row r="2954" spans="1:15">
      <c r="A2954" s="3" t="s">
        <v>11850</v>
      </c>
      <c r="B2954" s="3" t="s">
        <v>2012</v>
      </c>
      <c r="C2954" s="3" t="s">
        <v>11850</v>
      </c>
      <c r="D2954">
        <v>0</v>
      </c>
      <c r="E2954">
        <v>0</v>
      </c>
      <c r="F2954">
        <f t="shared" si="46"/>
        <v>2</v>
      </c>
      <c r="G2954">
        <v>0</v>
      </c>
      <c r="H2954">
        <v>0</v>
      </c>
      <c r="I2954">
        <v>2</v>
      </c>
      <c r="J2954">
        <v>0</v>
      </c>
      <c r="K2954">
        <v>0</v>
      </c>
      <c r="L2954">
        <v>1</v>
      </c>
      <c r="M2954">
        <v>2</v>
      </c>
      <c r="N2954">
        <v>1</v>
      </c>
      <c r="O2954">
        <v>0</v>
      </c>
    </row>
    <row r="2955" spans="1:15">
      <c r="A2955" s="3" t="s">
        <v>11851</v>
      </c>
      <c r="B2955" s="3" t="s">
        <v>2017</v>
      </c>
      <c r="C2955" s="3" t="s">
        <v>11851</v>
      </c>
      <c r="D2955">
        <v>0</v>
      </c>
      <c r="E2955">
        <v>0</v>
      </c>
      <c r="F2955">
        <f t="shared" si="46"/>
        <v>4</v>
      </c>
      <c r="G2955">
        <v>0</v>
      </c>
      <c r="H2955">
        <v>0</v>
      </c>
      <c r="I2955">
        <v>4</v>
      </c>
      <c r="J2955">
        <v>0</v>
      </c>
      <c r="K2955">
        <v>0</v>
      </c>
      <c r="L2955">
        <v>0</v>
      </c>
      <c r="M2955">
        <v>4</v>
      </c>
      <c r="N2955">
        <v>4</v>
      </c>
      <c r="O2955">
        <v>0</v>
      </c>
    </row>
    <row r="2956" spans="1:15">
      <c r="A2956" s="3" t="s">
        <v>11852</v>
      </c>
      <c r="B2956" s="3" t="s">
        <v>1981</v>
      </c>
      <c r="C2956" s="3" t="s">
        <v>11852</v>
      </c>
      <c r="D2956">
        <v>0</v>
      </c>
      <c r="E2956">
        <v>0</v>
      </c>
      <c r="F2956">
        <f t="shared" si="46"/>
        <v>1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v>0</v>
      </c>
    </row>
    <row r="2957" spans="1:15">
      <c r="A2957" s="3" t="s">
        <v>11853</v>
      </c>
      <c r="B2957" s="3" t="s">
        <v>7140</v>
      </c>
      <c r="C2957" s="3" t="s">
        <v>11853</v>
      </c>
      <c r="D2957">
        <v>1</v>
      </c>
      <c r="E2957">
        <v>0</v>
      </c>
      <c r="F2957">
        <f t="shared" si="46"/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s="3" t="s">
        <v>11854</v>
      </c>
      <c r="B2958" s="3" t="s">
        <v>5839</v>
      </c>
      <c r="C2958" s="3" t="s">
        <v>11854</v>
      </c>
      <c r="D2958">
        <v>0</v>
      </c>
      <c r="E2958">
        <v>11</v>
      </c>
      <c r="F2958">
        <f t="shared" si="46"/>
        <v>49</v>
      </c>
      <c r="G2958">
        <v>0</v>
      </c>
      <c r="H2958">
        <v>0</v>
      </c>
      <c r="I2958">
        <v>49</v>
      </c>
      <c r="J2958">
        <v>0</v>
      </c>
      <c r="K2958">
        <v>0</v>
      </c>
      <c r="L2958">
        <v>13</v>
      </c>
      <c r="M2958">
        <v>49</v>
      </c>
      <c r="N2958">
        <v>36</v>
      </c>
      <c r="O2958">
        <v>0</v>
      </c>
    </row>
    <row r="2959" spans="1:15">
      <c r="A2959" s="3" t="s">
        <v>11855</v>
      </c>
      <c r="B2959" s="3" t="s">
        <v>7146</v>
      </c>
      <c r="C2959" s="3" t="s">
        <v>11855</v>
      </c>
      <c r="D2959">
        <v>0</v>
      </c>
      <c r="E2959">
        <v>0</v>
      </c>
      <c r="F2959">
        <f t="shared" si="46"/>
        <v>17</v>
      </c>
      <c r="G2959">
        <v>7</v>
      </c>
      <c r="H2959">
        <v>0</v>
      </c>
      <c r="I2959">
        <v>10</v>
      </c>
      <c r="J2959">
        <v>0</v>
      </c>
      <c r="K2959">
        <v>0</v>
      </c>
      <c r="L2959">
        <v>12</v>
      </c>
      <c r="M2959">
        <v>10</v>
      </c>
      <c r="N2959">
        <v>-2</v>
      </c>
      <c r="O2959">
        <v>0</v>
      </c>
    </row>
    <row r="2960" spans="1:15">
      <c r="A2960" s="3" t="s">
        <v>11856</v>
      </c>
      <c r="B2960" s="3" t="s">
        <v>5837</v>
      </c>
      <c r="C2960" s="3" t="s">
        <v>11856</v>
      </c>
      <c r="D2960">
        <v>0</v>
      </c>
      <c r="E2960">
        <v>5</v>
      </c>
      <c r="F2960">
        <f t="shared" si="46"/>
        <v>1</v>
      </c>
      <c r="G2960">
        <v>0</v>
      </c>
      <c r="H2960">
        <v>5</v>
      </c>
      <c r="I2960">
        <v>1</v>
      </c>
      <c r="J2960">
        <v>0</v>
      </c>
      <c r="K2960">
        <v>0</v>
      </c>
      <c r="L2960">
        <v>1</v>
      </c>
      <c r="M2960">
        <v>6</v>
      </c>
      <c r="N2960">
        <v>5</v>
      </c>
      <c r="O2960">
        <v>0</v>
      </c>
    </row>
    <row r="2961" spans="1:15">
      <c r="A2961" s="3" t="s">
        <v>11857</v>
      </c>
      <c r="B2961" s="3" t="s">
        <v>7242</v>
      </c>
      <c r="C2961" s="3" t="s">
        <v>11857</v>
      </c>
      <c r="D2961">
        <v>0</v>
      </c>
      <c r="E2961">
        <v>0</v>
      </c>
      <c r="F2961">
        <f t="shared" si="46"/>
        <v>2</v>
      </c>
      <c r="G2961">
        <v>1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1</v>
      </c>
      <c r="N2961">
        <v>0</v>
      </c>
      <c r="O2961">
        <v>0</v>
      </c>
    </row>
    <row r="2962" spans="1:15">
      <c r="A2962" s="3" t="s">
        <v>11858</v>
      </c>
      <c r="B2962" s="3" t="s">
        <v>5835</v>
      </c>
      <c r="C2962" s="3" t="s">
        <v>11858</v>
      </c>
      <c r="D2962">
        <v>0</v>
      </c>
      <c r="E2962">
        <v>33</v>
      </c>
      <c r="F2962">
        <f t="shared" si="46"/>
        <v>0</v>
      </c>
      <c r="G2962">
        <v>0</v>
      </c>
      <c r="H2962">
        <v>33</v>
      </c>
      <c r="I2962">
        <v>0</v>
      </c>
      <c r="J2962">
        <v>0</v>
      </c>
      <c r="K2962">
        <v>0</v>
      </c>
      <c r="L2962">
        <v>5</v>
      </c>
      <c r="M2962">
        <v>4</v>
      </c>
      <c r="N2962">
        <v>-1</v>
      </c>
      <c r="O2962">
        <v>29</v>
      </c>
    </row>
    <row r="2963" spans="1:15">
      <c r="A2963" s="3" t="s">
        <v>11859</v>
      </c>
      <c r="B2963" s="3" t="s">
        <v>11860</v>
      </c>
      <c r="C2963" s="3" t="s">
        <v>11859</v>
      </c>
      <c r="D2963">
        <v>0</v>
      </c>
      <c r="E2963">
        <v>9</v>
      </c>
      <c r="F2963">
        <f t="shared" si="46"/>
        <v>0</v>
      </c>
      <c r="G2963">
        <v>0</v>
      </c>
      <c r="H2963">
        <v>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</v>
      </c>
    </row>
    <row r="2964" spans="1:15">
      <c r="A2964" s="3" t="s">
        <v>11861</v>
      </c>
      <c r="B2964" s="3" t="s">
        <v>11862</v>
      </c>
      <c r="C2964" s="3" t="s">
        <v>11861</v>
      </c>
      <c r="D2964">
        <v>0</v>
      </c>
      <c r="E2964">
        <v>0</v>
      </c>
      <c r="F2964">
        <f t="shared" si="46"/>
        <v>8</v>
      </c>
      <c r="G2964">
        <v>1</v>
      </c>
      <c r="H2964">
        <v>0</v>
      </c>
      <c r="I2964">
        <v>7</v>
      </c>
      <c r="J2964">
        <v>0</v>
      </c>
      <c r="K2964">
        <v>0</v>
      </c>
      <c r="L2964">
        <v>4</v>
      </c>
      <c r="M2964">
        <v>7</v>
      </c>
      <c r="N2964">
        <v>3</v>
      </c>
      <c r="O2964">
        <v>0</v>
      </c>
    </row>
    <row r="2965" spans="1:15">
      <c r="A2965" s="3" t="s">
        <v>11863</v>
      </c>
      <c r="B2965" s="3" t="s">
        <v>4128</v>
      </c>
      <c r="C2965" s="3" t="s">
        <v>11863</v>
      </c>
      <c r="D2965">
        <v>1</v>
      </c>
      <c r="E2965">
        <v>0</v>
      </c>
      <c r="F2965">
        <f t="shared" si="46"/>
        <v>2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s="3" t="s">
        <v>11864</v>
      </c>
      <c r="B2966" s="3" t="s">
        <v>7883</v>
      </c>
      <c r="C2966" s="3" t="s">
        <v>11864</v>
      </c>
      <c r="D2966">
        <v>0</v>
      </c>
      <c r="E2966">
        <v>0</v>
      </c>
      <c r="F2966">
        <f t="shared" si="46"/>
        <v>7</v>
      </c>
      <c r="G2966">
        <v>0</v>
      </c>
      <c r="H2966">
        <v>0</v>
      </c>
      <c r="I2966">
        <v>7</v>
      </c>
      <c r="J2966">
        <v>0</v>
      </c>
      <c r="K2966">
        <v>0</v>
      </c>
      <c r="L2966">
        <v>10</v>
      </c>
      <c r="M2966">
        <v>7</v>
      </c>
      <c r="N2966">
        <v>-3</v>
      </c>
      <c r="O2966">
        <v>0</v>
      </c>
    </row>
    <row r="2967" spans="1:15">
      <c r="A2967" s="3" t="s">
        <v>11865</v>
      </c>
      <c r="B2967" s="3" t="s">
        <v>11866</v>
      </c>
      <c r="C2967" s="3" t="s">
        <v>11865</v>
      </c>
      <c r="D2967">
        <v>0</v>
      </c>
      <c r="E2967">
        <v>0</v>
      </c>
      <c r="F2967">
        <f t="shared" si="46"/>
        <v>3</v>
      </c>
      <c r="G2967">
        <v>2</v>
      </c>
      <c r="H2967">
        <v>0</v>
      </c>
      <c r="I2967">
        <v>1</v>
      </c>
      <c r="J2967">
        <v>0</v>
      </c>
      <c r="K2967">
        <v>0</v>
      </c>
      <c r="L2967">
        <v>1</v>
      </c>
      <c r="M2967">
        <v>1</v>
      </c>
      <c r="N2967">
        <v>0</v>
      </c>
      <c r="O2967">
        <v>0</v>
      </c>
    </row>
    <row r="2968" spans="1:15">
      <c r="A2968" s="3" t="s">
        <v>11867</v>
      </c>
      <c r="B2968" s="3" t="s">
        <v>4450</v>
      </c>
      <c r="C2968" s="3" t="s">
        <v>11867</v>
      </c>
      <c r="D2968">
        <v>0</v>
      </c>
      <c r="E2968">
        <v>0</v>
      </c>
      <c r="F2968">
        <f t="shared" si="46"/>
        <v>29</v>
      </c>
      <c r="G2968">
        <v>3</v>
      </c>
      <c r="H2968">
        <v>0</v>
      </c>
      <c r="I2968">
        <v>26</v>
      </c>
      <c r="J2968">
        <v>0</v>
      </c>
      <c r="K2968">
        <v>0</v>
      </c>
      <c r="L2968">
        <v>1</v>
      </c>
      <c r="M2968">
        <v>26</v>
      </c>
      <c r="N2968">
        <v>25</v>
      </c>
      <c r="O2968">
        <v>0</v>
      </c>
    </row>
    <row r="2969" spans="1:15">
      <c r="A2969" s="3" t="s">
        <v>11868</v>
      </c>
      <c r="B2969" s="3" t="s">
        <v>4297</v>
      </c>
      <c r="C2969" s="3" t="s">
        <v>11868</v>
      </c>
      <c r="D2969">
        <v>0</v>
      </c>
      <c r="E2969">
        <v>0</v>
      </c>
      <c r="F2969">
        <f t="shared" si="46"/>
        <v>3</v>
      </c>
      <c r="G2969">
        <v>1</v>
      </c>
      <c r="H2969">
        <v>0</v>
      </c>
      <c r="I2969">
        <v>2</v>
      </c>
      <c r="J2969">
        <v>0</v>
      </c>
      <c r="K2969">
        <v>0</v>
      </c>
      <c r="L2969">
        <v>1</v>
      </c>
      <c r="M2969">
        <v>2</v>
      </c>
      <c r="N2969">
        <v>1</v>
      </c>
      <c r="O2969">
        <v>0</v>
      </c>
    </row>
    <row r="2970" spans="1:15">
      <c r="A2970" s="3" t="s">
        <v>11869</v>
      </c>
      <c r="B2970" s="3" t="s">
        <v>4295</v>
      </c>
      <c r="C2970" s="3" t="s">
        <v>11869</v>
      </c>
      <c r="D2970">
        <v>0</v>
      </c>
      <c r="E2970">
        <v>0</v>
      </c>
      <c r="F2970">
        <f t="shared" si="46"/>
        <v>2</v>
      </c>
      <c r="G2970">
        <v>0</v>
      </c>
      <c r="H2970">
        <v>0</v>
      </c>
      <c r="I2970">
        <v>2</v>
      </c>
      <c r="J2970">
        <v>0</v>
      </c>
      <c r="K2970">
        <v>0</v>
      </c>
      <c r="L2970">
        <v>3</v>
      </c>
      <c r="M2970">
        <v>2</v>
      </c>
      <c r="N2970">
        <v>-1</v>
      </c>
      <c r="O2970">
        <v>0</v>
      </c>
    </row>
    <row r="2971" spans="1:15">
      <c r="A2971" s="3" t="s">
        <v>11870</v>
      </c>
      <c r="B2971" s="3" t="s">
        <v>4170</v>
      </c>
      <c r="C2971" s="3" t="s">
        <v>11870</v>
      </c>
      <c r="D2971">
        <v>0</v>
      </c>
      <c r="E2971">
        <v>0</v>
      </c>
      <c r="F2971">
        <f t="shared" si="46"/>
        <v>2</v>
      </c>
      <c r="G2971">
        <v>1</v>
      </c>
      <c r="H2971">
        <v>0</v>
      </c>
      <c r="I2971">
        <v>1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0</v>
      </c>
    </row>
    <row r="2972" spans="1:15">
      <c r="A2972" s="3" t="s">
        <v>11871</v>
      </c>
      <c r="B2972" s="3" t="s">
        <v>3879</v>
      </c>
      <c r="C2972" s="3" t="s">
        <v>11871</v>
      </c>
      <c r="D2972">
        <v>1</v>
      </c>
      <c r="E2972">
        <v>0</v>
      </c>
      <c r="F2972">
        <f t="shared" si="46"/>
        <v>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3" t="s">
        <v>11872</v>
      </c>
      <c r="B2973" s="3" t="s">
        <v>4255</v>
      </c>
      <c r="C2973" s="3" t="s">
        <v>11872</v>
      </c>
      <c r="D2973">
        <v>0</v>
      </c>
      <c r="E2973">
        <v>0</v>
      </c>
      <c r="F2973">
        <f t="shared" si="46"/>
        <v>1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1</v>
      </c>
      <c r="N2973">
        <v>0</v>
      </c>
      <c r="O2973">
        <v>0</v>
      </c>
    </row>
    <row r="2974" spans="1:15">
      <c r="A2974" s="3" t="s">
        <v>11873</v>
      </c>
      <c r="B2974" s="3" t="s">
        <v>3091</v>
      </c>
      <c r="C2974" s="3" t="s">
        <v>11873</v>
      </c>
      <c r="D2974">
        <v>0</v>
      </c>
      <c r="E2974">
        <v>0</v>
      </c>
      <c r="F2974">
        <f t="shared" si="46"/>
        <v>2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0</v>
      </c>
      <c r="O2974">
        <v>0</v>
      </c>
    </row>
    <row r="2975" spans="1:15">
      <c r="A2975" s="3" t="s">
        <v>11874</v>
      </c>
      <c r="B2975" s="3" t="s">
        <v>3404</v>
      </c>
      <c r="C2975" s="3" t="s">
        <v>11874</v>
      </c>
      <c r="D2975">
        <v>0</v>
      </c>
      <c r="E2975">
        <v>0</v>
      </c>
      <c r="F2975">
        <f t="shared" si="46"/>
        <v>8</v>
      </c>
      <c r="G2975">
        <v>2</v>
      </c>
      <c r="H2975">
        <v>0</v>
      </c>
      <c r="I2975">
        <v>6</v>
      </c>
      <c r="J2975">
        <v>0</v>
      </c>
      <c r="K2975">
        <v>0</v>
      </c>
      <c r="L2975">
        <v>10</v>
      </c>
      <c r="M2975">
        <v>6</v>
      </c>
      <c r="N2975">
        <v>-4</v>
      </c>
      <c r="O2975">
        <v>0</v>
      </c>
    </row>
    <row r="2976" spans="1:15">
      <c r="A2976" s="3" t="s">
        <v>11875</v>
      </c>
      <c r="B2976" s="3" t="s">
        <v>3821</v>
      </c>
      <c r="C2976" s="3" t="s">
        <v>11875</v>
      </c>
      <c r="D2976">
        <v>0</v>
      </c>
      <c r="E2976">
        <v>0</v>
      </c>
      <c r="F2976">
        <f t="shared" si="46"/>
        <v>4</v>
      </c>
      <c r="G2976">
        <v>2</v>
      </c>
      <c r="H2976">
        <v>0</v>
      </c>
      <c r="I2976">
        <v>2</v>
      </c>
      <c r="J2976">
        <v>0</v>
      </c>
      <c r="K2976">
        <v>0</v>
      </c>
      <c r="L2976">
        <v>12</v>
      </c>
      <c r="M2976">
        <v>2</v>
      </c>
      <c r="N2976">
        <v>-10</v>
      </c>
      <c r="O2976">
        <v>0</v>
      </c>
    </row>
    <row r="2977" spans="1:15">
      <c r="A2977" s="3" t="s">
        <v>11876</v>
      </c>
      <c r="B2977" s="3" t="s">
        <v>3362</v>
      </c>
      <c r="C2977" s="3" t="s">
        <v>11876</v>
      </c>
      <c r="D2977">
        <v>0</v>
      </c>
      <c r="E2977">
        <v>0</v>
      </c>
      <c r="F2977">
        <f t="shared" si="46"/>
        <v>1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>
        <v>1</v>
      </c>
      <c r="O2977">
        <v>0</v>
      </c>
    </row>
    <row r="2978" spans="1:15">
      <c r="A2978" s="3" t="s">
        <v>11877</v>
      </c>
      <c r="B2978" s="3" t="s">
        <v>3356</v>
      </c>
      <c r="C2978" s="3" t="s">
        <v>11877</v>
      </c>
      <c r="D2978">
        <v>0</v>
      </c>
      <c r="E2978">
        <v>0</v>
      </c>
      <c r="F2978">
        <f t="shared" si="46"/>
        <v>1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1</v>
      </c>
      <c r="N2978">
        <v>0</v>
      </c>
      <c r="O2978">
        <v>0</v>
      </c>
    </row>
    <row r="2979" spans="1:15">
      <c r="A2979" s="3" t="s">
        <v>11878</v>
      </c>
      <c r="B2979" s="3" t="s">
        <v>3355</v>
      </c>
      <c r="C2979" s="3" t="s">
        <v>11878</v>
      </c>
      <c r="D2979">
        <v>0</v>
      </c>
      <c r="E2979">
        <v>0</v>
      </c>
      <c r="F2979">
        <f t="shared" si="46"/>
        <v>2</v>
      </c>
      <c r="G2979">
        <v>0</v>
      </c>
      <c r="H2979">
        <v>0</v>
      </c>
      <c r="I2979">
        <v>2</v>
      </c>
      <c r="J2979">
        <v>0</v>
      </c>
      <c r="K2979">
        <v>0</v>
      </c>
      <c r="L2979">
        <v>2</v>
      </c>
      <c r="M2979">
        <v>2</v>
      </c>
      <c r="N2979">
        <v>0</v>
      </c>
      <c r="O2979">
        <v>0</v>
      </c>
    </row>
    <row r="2980" spans="1:15">
      <c r="A2980" s="3" t="s">
        <v>11879</v>
      </c>
      <c r="B2980" s="3" t="s">
        <v>3327</v>
      </c>
      <c r="C2980" s="3" t="s">
        <v>11879</v>
      </c>
      <c r="D2980">
        <v>0</v>
      </c>
      <c r="E2980">
        <v>0</v>
      </c>
      <c r="F2980">
        <f t="shared" si="46"/>
        <v>5</v>
      </c>
      <c r="G2980">
        <v>1</v>
      </c>
      <c r="H2980">
        <v>0</v>
      </c>
      <c r="I2980">
        <v>4</v>
      </c>
      <c r="J2980">
        <v>0</v>
      </c>
      <c r="K2980">
        <v>0</v>
      </c>
      <c r="L2980">
        <v>1</v>
      </c>
      <c r="M2980">
        <v>4</v>
      </c>
      <c r="N2980">
        <v>3</v>
      </c>
      <c r="O2980">
        <v>0</v>
      </c>
    </row>
    <row r="2981" spans="1:15">
      <c r="A2981" s="3" t="s">
        <v>11880</v>
      </c>
      <c r="B2981" s="3" t="s">
        <v>7142</v>
      </c>
      <c r="C2981" s="3" t="s">
        <v>11880</v>
      </c>
      <c r="D2981">
        <v>1</v>
      </c>
      <c r="E2981">
        <v>0</v>
      </c>
      <c r="F2981">
        <f t="shared" si="46"/>
        <v>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2</v>
      </c>
      <c r="M2981">
        <v>0</v>
      </c>
      <c r="N2981">
        <v>-2</v>
      </c>
      <c r="O2981">
        <v>0</v>
      </c>
    </row>
    <row r="2982" spans="1:15">
      <c r="A2982" s="3" t="s">
        <v>11881</v>
      </c>
      <c r="B2982" s="3" t="s">
        <v>4566</v>
      </c>
      <c r="C2982" s="3" t="s">
        <v>11881</v>
      </c>
      <c r="D2982">
        <v>0</v>
      </c>
      <c r="E2982">
        <v>0</v>
      </c>
      <c r="F2982">
        <f t="shared" si="46"/>
        <v>9</v>
      </c>
      <c r="G2982">
        <v>3</v>
      </c>
      <c r="H2982">
        <v>0</v>
      </c>
      <c r="I2982">
        <v>6</v>
      </c>
      <c r="J2982">
        <v>0</v>
      </c>
      <c r="K2982">
        <v>0</v>
      </c>
      <c r="L2982">
        <v>2</v>
      </c>
      <c r="M2982">
        <v>6</v>
      </c>
      <c r="N2982">
        <v>4</v>
      </c>
      <c r="O2982">
        <v>0</v>
      </c>
    </row>
    <row r="2983" spans="1:15">
      <c r="A2983" s="3" t="s">
        <v>11882</v>
      </c>
      <c r="B2983" s="3" t="s">
        <v>11883</v>
      </c>
      <c r="C2983" s="3" t="s">
        <v>11882</v>
      </c>
      <c r="D2983">
        <v>0</v>
      </c>
      <c r="E2983">
        <v>0</v>
      </c>
      <c r="F2983">
        <f t="shared" si="46"/>
        <v>3</v>
      </c>
      <c r="G2983">
        <v>0</v>
      </c>
      <c r="H2983">
        <v>0</v>
      </c>
      <c r="I2983">
        <v>3</v>
      </c>
      <c r="J2983">
        <v>0</v>
      </c>
      <c r="K2983">
        <v>0</v>
      </c>
      <c r="L2983">
        <v>1</v>
      </c>
      <c r="M2983">
        <v>3</v>
      </c>
      <c r="N2983">
        <v>2</v>
      </c>
      <c r="O2983">
        <v>0</v>
      </c>
    </row>
    <row r="2984" spans="1:15">
      <c r="A2984" s="3" t="s">
        <v>11884</v>
      </c>
      <c r="B2984" s="3" t="s">
        <v>3898</v>
      </c>
      <c r="C2984" s="3" t="s">
        <v>11884</v>
      </c>
      <c r="D2984">
        <v>0</v>
      </c>
      <c r="E2984">
        <v>0</v>
      </c>
      <c r="F2984">
        <f t="shared" si="46"/>
        <v>2</v>
      </c>
      <c r="G2984">
        <v>0</v>
      </c>
      <c r="H2984">
        <v>0</v>
      </c>
      <c r="I2984">
        <v>2</v>
      </c>
      <c r="J2984">
        <v>0</v>
      </c>
      <c r="K2984">
        <v>0</v>
      </c>
      <c r="L2984">
        <v>3</v>
      </c>
      <c r="M2984">
        <v>2</v>
      </c>
      <c r="N2984">
        <v>-1</v>
      </c>
      <c r="O2984">
        <v>0</v>
      </c>
    </row>
    <row r="2985" spans="1:15">
      <c r="A2985" s="3" t="s">
        <v>11885</v>
      </c>
      <c r="B2985" s="3" t="s">
        <v>8179</v>
      </c>
      <c r="C2985" s="3" t="s">
        <v>11885</v>
      </c>
      <c r="D2985">
        <v>0</v>
      </c>
      <c r="E2985">
        <v>0</v>
      </c>
      <c r="F2985">
        <f t="shared" si="46"/>
        <v>3</v>
      </c>
      <c r="G2985">
        <v>0</v>
      </c>
      <c r="H2985">
        <v>0</v>
      </c>
      <c r="I2985">
        <v>3</v>
      </c>
      <c r="J2985">
        <v>0</v>
      </c>
      <c r="K2985">
        <v>0</v>
      </c>
      <c r="L2985">
        <v>0</v>
      </c>
      <c r="M2985">
        <v>2</v>
      </c>
      <c r="N2985">
        <v>2</v>
      </c>
      <c r="O2985">
        <v>1</v>
      </c>
    </row>
    <row r="2986" spans="1:15">
      <c r="A2986" s="3" t="s">
        <v>11886</v>
      </c>
      <c r="B2986" s="3" t="s">
        <v>2968</v>
      </c>
      <c r="C2986" s="3" t="s">
        <v>11886</v>
      </c>
      <c r="D2986">
        <v>0</v>
      </c>
      <c r="E2986">
        <v>0</v>
      </c>
      <c r="F2986">
        <f t="shared" si="46"/>
        <v>3</v>
      </c>
      <c r="G2986">
        <v>0</v>
      </c>
      <c r="H2986">
        <v>0</v>
      </c>
      <c r="I2986">
        <v>3</v>
      </c>
      <c r="J2986">
        <v>0</v>
      </c>
      <c r="K2986">
        <v>0</v>
      </c>
      <c r="L2986">
        <v>3</v>
      </c>
      <c r="M2986">
        <v>3</v>
      </c>
      <c r="N2986">
        <v>0</v>
      </c>
      <c r="O2986">
        <v>0</v>
      </c>
    </row>
    <row r="2987" spans="1:15">
      <c r="A2987" s="3" t="s">
        <v>11887</v>
      </c>
      <c r="B2987" s="3" t="s">
        <v>7813</v>
      </c>
      <c r="C2987" s="3" t="s">
        <v>11887</v>
      </c>
      <c r="D2987">
        <v>0</v>
      </c>
      <c r="E2987">
        <v>0</v>
      </c>
      <c r="F2987">
        <f t="shared" si="46"/>
        <v>3</v>
      </c>
      <c r="G2987">
        <v>0</v>
      </c>
      <c r="H2987">
        <v>0</v>
      </c>
      <c r="I2987">
        <v>3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</v>
      </c>
    </row>
    <row r="2988" spans="1:15">
      <c r="A2988" s="3" t="s">
        <v>11888</v>
      </c>
      <c r="B2988" s="3" t="s">
        <v>7158</v>
      </c>
      <c r="C2988" s="3" t="s">
        <v>11888</v>
      </c>
      <c r="D2988">
        <v>0</v>
      </c>
      <c r="E2988">
        <v>0</v>
      </c>
      <c r="F2988">
        <f t="shared" si="46"/>
        <v>19</v>
      </c>
      <c r="G2988">
        <v>2</v>
      </c>
      <c r="H2988">
        <v>0</v>
      </c>
      <c r="I2988">
        <v>17</v>
      </c>
      <c r="J2988">
        <v>0</v>
      </c>
      <c r="K2988">
        <v>0</v>
      </c>
      <c r="L2988">
        <v>2</v>
      </c>
      <c r="M2988">
        <v>17</v>
      </c>
      <c r="N2988">
        <v>15</v>
      </c>
      <c r="O2988">
        <v>0</v>
      </c>
    </row>
    <row r="2989" spans="1:15">
      <c r="A2989" s="3" t="s">
        <v>11889</v>
      </c>
      <c r="B2989" s="3" t="s">
        <v>11890</v>
      </c>
      <c r="C2989" s="3" t="s">
        <v>11889</v>
      </c>
      <c r="D2989">
        <v>0</v>
      </c>
      <c r="E2989">
        <v>0</v>
      </c>
      <c r="F2989">
        <f t="shared" si="46"/>
        <v>35</v>
      </c>
      <c r="G2989">
        <v>22</v>
      </c>
      <c r="H2989">
        <v>0</v>
      </c>
      <c r="I2989">
        <v>13</v>
      </c>
      <c r="J2989">
        <v>0</v>
      </c>
      <c r="K2989">
        <v>0</v>
      </c>
      <c r="L2989">
        <v>33</v>
      </c>
      <c r="M2989">
        <v>13</v>
      </c>
      <c r="N2989">
        <v>-20</v>
      </c>
      <c r="O2989">
        <v>0</v>
      </c>
    </row>
    <row r="2990" spans="1:15">
      <c r="A2990" s="3" t="s">
        <v>11891</v>
      </c>
      <c r="B2990" s="3" t="s">
        <v>4448</v>
      </c>
      <c r="C2990" s="3" t="s">
        <v>11891</v>
      </c>
      <c r="D2990">
        <v>0</v>
      </c>
      <c r="E2990">
        <v>0</v>
      </c>
      <c r="F2990">
        <f t="shared" si="46"/>
        <v>5</v>
      </c>
      <c r="G2990">
        <v>4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1</v>
      </c>
      <c r="N2990">
        <v>0</v>
      </c>
      <c r="O2990">
        <v>0</v>
      </c>
    </row>
    <row r="2991" spans="1:15">
      <c r="A2991" s="3" t="s">
        <v>11892</v>
      </c>
      <c r="B2991" s="3" t="s">
        <v>3649</v>
      </c>
      <c r="C2991" s="3" t="s">
        <v>11892</v>
      </c>
      <c r="D2991">
        <v>0</v>
      </c>
      <c r="E2991">
        <v>0</v>
      </c>
      <c r="F2991">
        <f t="shared" si="46"/>
        <v>6</v>
      </c>
      <c r="G2991">
        <v>4</v>
      </c>
      <c r="H2991">
        <v>0</v>
      </c>
      <c r="I2991">
        <v>2</v>
      </c>
      <c r="J2991">
        <v>0</v>
      </c>
      <c r="K2991">
        <v>0</v>
      </c>
      <c r="L2991">
        <v>0</v>
      </c>
      <c r="M2991">
        <v>2</v>
      </c>
      <c r="N2991">
        <v>2</v>
      </c>
      <c r="O2991">
        <v>0</v>
      </c>
    </row>
    <row r="2992" spans="1:15">
      <c r="A2992" s="3" t="s">
        <v>11893</v>
      </c>
      <c r="B2992" s="3" t="s">
        <v>8187</v>
      </c>
      <c r="C2992" s="3" t="s">
        <v>11893</v>
      </c>
      <c r="D2992">
        <v>0</v>
      </c>
      <c r="E2992">
        <v>0</v>
      </c>
      <c r="F2992">
        <f t="shared" si="46"/>
        <v>1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>
        <v>1</v>
      </c>
      <c r="O2992">
        <v>0</v>
      </c>
    </row>
    <row r="2993" spans="1:15">
      <c r="A2993" s="3" t="s">
        <v>11894</v>
      </c>
      <c r="B2993" s="3" t="s">
        <v>2551</v>
      </c>
      <c r="C2993" s="3" t="s">
        <v>11894</v>
      </c>
      <c r="D2993">
        <v>0</v>
      </c>
      <c r="E2993">
        <v>2</v>
      </c>
      <c r="F2993">
        <f t="shared" si="46"/>
        <v>0</v>
      </c>
      <c r="G2993">
        <v>0</v>
      </c>
      <c r="H2993">
        <v>2</v>
      </c>
      <c r="I2993">
        <v>0</v>
      </c>
      <c r="J2993">
        <v>0</v>
      </c>
      <c r="K2993">
        <v>0</v>
      </c>
      <c r="L2993">
        <v>2</v>
      </c>
      <c r="M2993">
        <v>2</v>
      </c>
      <c r="N2993">
        <v>0</v>
      </c>
      <c r="O2993">
        <v>0</v>
      </c>
    </row>
    <row r="2994" spans="1:15">
      <c r="A2994" s="3" t="s">
        <v>11895</v>
      </c>
      <c r="B2994" s="3" t="s">
        <v>5831</v>
      </c>
      <c r="C2994" s="3" t="s">
        <v>11895</v>
      </c>
      <c r="D2994">
        <v>0</v>
      </c>
      <c r="E2994">
        <v>4</v>
      </c>
      <c r="F2994">
        <f t="shared" si="46"/>
        <v>0</v>
      </c>
      <c r="G2994">
        <v>0</v>
      </c>
      <c r="H2994">
        <v>2</v>
      </c>
      <c r="I2994">
        <v>0</v>
      </c>
      <c r="J2994">
        <v>0</v>
      </c>
      <c r="K2994">
        <v>0</v>
      </c>
      <c r="L2994">
        <v>1</v>
      </c>
      <c r="M2994">
        <v>1</v>
      </c>
      <c r="N2994">
        <v>0</v>
      </c>
      <c r="O2994">
        <v>1</v>
      </c>
    </row>
    <row r="2995" spans="1:15">
      <c r="A2995" s="3" t="s">
        <v>11896</v>
      </c>
      <c r="B2995" s="3" t="s">
        <v>2898</v>
      </c>
      <c r="C2995" s="3" t="s">
        <v>11896</v>
      </c>
      <c r="D2995">
        <v>1</v>
      </c>
      <c r="E2995">
        <v>0</v>
      </c>
      <c r="F2995">
        <f t="shared" si="46"/>
        <v>1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-1</v>
      </c>
      <c r="O2995">
        <v>0</v>
      </c>
    </row>
    <row r="2996" spans="1:15">
      <c r="A2996" s="3" t="s">
        <v>11897</v>
      </c>
      <c r="B2996" s="3" t="s">
        <v>8376</v>
      </c>
      <c r="C2996" s="3" t="s">
        <v>11897</v>
      </c>
      <c r="D2996">
        <v>0</v>
      </c>
      <c r="E2996">
        <v>0</v>
      </c>
      <c r="F2996">
        <f t="shared" si="46"/>
        <v>2</v>
      </c>
      <c r="G2996">
        <v>1</v>
      </c>
      <c r="H2996">
        <v>1</v>
      </c>
      <c r="I2996">
        <v>1</v>
      </c>
      <c r="J2996">
        <v>0</v>
      </c>
      <c r="K2996">
        <v>0</v>
      </c>
      <c r="L2996">
        <v>3</v>
      </c>
      <c r="M2996">
        <v>2</v>
      </c>
      <c r="N2996">
        <v>-1</v>
      </c>
      <c r="O2996">
        <v>0</v>
      </c>
    </row>
    <row r="2997" spans="1:15">
      <c r="A2997" s="3" t="s">
        <v>11898</v>
      </c>
      <c r="B2997" s="3" t="s">
        <v>8169</v>
      </c>
      <c r="C2997" s="3" t="s">
        <v>11898</v>
      </c>
      <c r="D2997">
        <v>0</v>
      </c>
      <c r="E2997">
        <v>0</v>
      </c>
      <c r="F2997">
        <f t="shared" si="46"/>
        <v>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>
        <v>1</v>
      </c>
      <c r="O2997">
        <v>0</v>
      </c>
    </row>
    <row r="2998" spans="1:15">
      <c r="A2998" s="3" t="s">
        <v>11899</v>
      </c>
      <c r="B2998" s="3" t="s">
        <v>5829</v>
      </c>
      <c r="C2998" s="3" t="s">
        <v>11899</v>
      </c>
      <c r="D2998">
        <v>0</v>
      </c>
      <c r="E2998">
        <v>3</v>
      </c>
      <c r="F2998">
        <f t="shared" si="46"/>
        <v>0</v>
      </c>
      <c r="G2998">
        <v>0</v>
      </c>
      <c r="H2998">
        <v>3</v>
      </c>
      <c r="I2998">
        <v>0</v>
      </c>
      <c r="J2998">
        <v>0</v>
      </c>
      <c r="K2998">
        <v>0</v>
      </c>
      <c r="L2998">
        <v>1</v>
      </c>
      <c r="M2998">
        <v>2</v>
      </c>
      <c r="N2998">
        <v>1</v>
      </c>
      <c r="O2998">
        <v>1</v>
      </c>
    </row>
    <row r="2999" spans="1:15">
      <c r="A2999" s="3" t="s">
        <v>11900</v>
      </c>
      <c r="B2999" s="3" t="s">
        <v>5827</v>
      </c>
      <c r="C2999" s="3" t="s">
        <v>11900</v>
      </c>
      <c r="D2999">
        <v>0</v>
      </c>
      <c r="E2999">
        <v>5</v>
      </c>
      <c r="F2999">
        <f t="shared" si="46"/>
        <v>0</v>
      </c>
      <c r="G2999">
        <v>0</v>
      </c>
      <c r="H2999">
        <v>5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</v>
      </c>
    </row>
    <row r="3000" spans="1:15">
      <c r="A3000" s="3" t="s">
        <v>11901</v>
      </c>
      <c r="B3000" s="3" t="s">
        <v>5825</v>
      </c>
      <c r="C3000" s="3" t="s">
        <v>11901</v>
      </c>
      <c r="D3000">
        <v>0</v>
      </c>
      <c r="E3000">
        <v>4</v>
      </c>
      <c r="F3000">
        <f t="shared" si="46"/>
        <v>0</v>
      </c>
      <c r="G3000">
        <v>0</v>
      </c>
      <c r="H3000">
        <v>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3" t="s">
        <v>11902</v>
      </c>
      <c r="B3001" s="3" t="s">
        <v>4365</v>
      </c>
      <c r="C3001" s="3" t="s">
        <v>11902</v>
      </c>
      <c r="D3001">
        <v>0</v>
      </c>
      <c r="E3001">
        <v>0</v>
      </c>
      <c r="F3001">
        <f t="shared" si="46"/>
        <v>5</v>
      </c>
      <c r="G3001">
        <v>2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3</v>
      </c>
      <c r="N3001">
        <v>3</v>
      </c>
      <c r="O3001">
        <v>0</v>
      </c>
    </row>
    <row r="3002" spans="1:15">
      <c r="A3002" s="3" t="s">
        <v>11903</v>
      </c>
      <c r="B3002" s="3" t="s">
        <v>3937</v>
      </c>
      <c r="C3002" s="3" t="s">
        <v>11903</v>
      </c>
      <c r="D3002">
        <v>0</v>
      </c>
      <c r="E3002">
        <v>3</v>
      </c>
      <c r="F3002">
        <f t="shared" si="46"/>
        <v>0</v>
      </c>
      <c r="G3002">
        <v>0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3</v>
      </c>
    </row>
    <row r="3003" spans="1:15">
      <c r="A3003" s="3" t="s">
        <v>11904</v>
      </c>
      <c r="B3003" s="3" t="s">
        <v>3743</v>
      </c>
      <c r="C3003" s="3" t="s">
        <v>11904</v>
      </c>
      <c r="D3003">
        <v>0</v>
      </c>
      <c r="E3003">
        <v>0</v>
      </c>
      <c r="F3003">
        <f t="shared" si="46"/>
        <v>33</v>
      </c>
      <c r="G3003">
        <v>2</v>
      </c>
      <c r="H3003">
        <v>0</v>
      </c>
      <c r="I3003">
        <v>31</v>
      </c>
      <c r="J3003">
        <v>0</v>
      </c>
      <c r="K3003">
        <v>0</v>
      </c>
      <c r="L3003">
        <v>10</v>
      </c>
      <c r="M3003">
        <v>31</v>
      </c>
      <c r="N3003">
        <v>21</v>
      </c>
      <c r="O3003">
        <v>0</v>
      </c>
    </row>
    <row r="3004" spans="1:15">
      <c r="A3004" s="3" t="s">
        <v>11905</v>
      </c>
      <c r="B3004" s="3" t="s">
        <v>11906</v>
      </c>
      <c r="C3004" s="3" t="s">
        <v>11905</v>
      </c>
      <c r="D3004">
        <v>0</v>
      </c>
      <c r="E3004">
        <v>0</v>
      </c>
      <c r="F3004">
        <f t="shared" si="46"/>
        <v>1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0</v>
      </c>
    </row>
    <row r="3005" spans="1:15">
      <c r="A3005" s="3" t="s">
        <v>11907</v>
      </c>
      <c r="B3005" s="3" t="s">
        <v>11908</v>
      </c>
      <c r="C3005" s="3" t="s">
        <v>11907</v>
      </c>
      <c r="D3005">
        <v>0</v>
      </c>
      <c r="E3005">
        <v>0</v>
      </c>
      <c r="F3005">
        <f t="shared" si="46"/>
        <v>2</v>
      </c>
      <c r="G3005">
        <v>0</v>
      </c>
      <c r="H3005">
        <v>0</v>
      </c>
      <c r="I3005">
        <v>2</v>
      </c>
      <c r="J3005">
        <v>0</v>
      </c>
      <c r="K3005">
        <v>0</v>
      </c>
      <c r="L3005">
        <v>0</v>
      </c>
      <c r="M3005">
        <v>2</v>
      </c>
      <c r="N3005">
        <v>2</v>
      </c>
      <c r="O3005">
        <v>0</v>
      </c>
    </row>
    <row r="3006" spans="1:15">
      <c r="A3006" s="3" t="s">
        <v>11909</v>
      </c>
      <c r="B3006" s="3" t="s">
        <v>3739</v>
      </c>
      <c r="C3006" s="3" t="s">
        <v>11909</v>
      </c>
      <c r="D3006">
        <v>0</v>
      </c>
      <c r="E3006">
        <v>0</v>
      </c>
      <c r="F3006">
        <f t="shared" si="46"/>
        <v>67</v>
      </c>
      <c r="G3006">
        <v>41</v>
      </c>
      <c r="H3006">
        <v>0</v>
      </c>
      <c r="I3006">
        <v>26</v>
      </c>
      <c r="J3006">
        <v>0</v>
      </c>
      <c r="K3006">
        <v>0</v>
      </c>
      <c r="L3006">
        <v>6</v>
      </c>
      <c r="M3006">
        <v>26</v>
      </c>
      <c r="N3006">
        <v>20</v>
      </c>
      <c r="O3006">
        <v>0</v>
      </c>
    </row>
    <row r="3007" spans="1:15">
      <c r="A3007" s="3" t="s">
        <v>11910</v>
      </c>
      <c r="B3007" s="3" t="s">
        <v>3661</v>
      </c>
      <c r="C3007" s="3" t="s">
        <v>11910</v>
      </c>
      <c r="D3007">
        <v>0</v>
      </c>
      <c r="E3007">
        <v>0</v>
      </c>
      <c r="F3007">
        <f t="shared" si="46"/>
        <v>21</v>
      </c>
      <c r="G3007">
        <v>6</v>
      </c>
      <c r="H3007">
        <v>0</v>
      </c>
      <c r="I3007">
        <v>15</v>
      </c>
      <c r="J3007">
        <v>0</v>
      </c>
      <c r="K3007">
        <v>0</v>
      </c>
      <c r="L3007">
        <v>11</v>
      </c>
      <c r="M3007">
        <v>15</v>
      </c>
      <c r="N3007">
        <v>4</v>
      </c>
      <c r="O3007">
        <v>0</v>
      </c>
    </row>
    <row r="3008" spans="1:15">
      <c r="A3008" s="3" t="s">
        <v>11911</v>
      </c>
      <c r="B3008" s="3" t="s">
        <v>3336</v>
      </c>
      <c r="C3008" s="3" t="s">
        <v>11911</v>
      </c>
      <c r="D3008">
        <v>0</v>
      </c>
      <c r="E3008">
        <v>0</v>
      </c>
      <c r="F3008">
        <f t="shared" si="46"/>
        <v>24</v>
      </c>
      <c r="G3008">
        <v>7</v>
      </c>
      <c r="H3008">
        <v>0</v>
      </c>
      <c r="I3008">
        <v>17</v>
      </c>
      <c r="J3008">
        <v>0</v>
      </c>
      <c r="K3008">
        <v>0</v>
      </c>
      <c r="L3008">
        <v>16</v>
      </c>
      <c r="M3008">
        <v>17</v>
      </c>
      <c r="N3008">
        <v>1</v>
      </c>
      <c r="O3008">
        <v>0</v>
      </c>
    </row>
    <row r="3009" spans="1:15">
      <c r="A3009" s="3" t="s">
        <v>11912</v>
      </c>
      <c r="B3009" s="3" t="s">
        <v>6791</v>
      </c>
      <c r="C3009" s="3" t="s">
        <v>11912</v>
      </c>
      <c r="D3009">
        <v>0</v>
      </c>
      <c r="E3009">
        <v>0</v>
      </c>
      <c r="F3009">
        <f t="shared" si="46"/>
        <v>20</v>
      </c>
      <c r="G3009">
        <v>2</v>
      </c>
      <c r="H3009">
        <v>0</v>
      </c>
      <c r="I3009">
        <v>18</v>
      </c>
      <c r="J3009">
        <v>0</v>
      </c>
      <c r="K3009">
        <v>0</v>
      </c>
      <c r="L3009">
        <v>23</v>
      </c>
      <c r="M3009">
        <v>18</v>
      </c>
      <c r="N3009">
        <v>-5</v>
      </c>
      <c r="O3009">
        <v>0</v>
      </c>
    </row>
    <row r="3010" spans="1:15">
      <c r="A3010" s="3" t="s">
        <v>11913</v>
      </c>
      <c r="B3010" s="3" t="s">
        <v>3335</v>
      </c>
      <c r="C3010" s="3" t="s">
        <v>11913</v>
      </c>
      <c r="D3010">
        <v>0</v>
      </c>
      <c r="E3010">
        <v>0</v>
      </c>
      <c r="F3010">
        <f t="shared" si="46"/>
        <v>12</v>
      </c>
      <c r="G3010">
        <v>6</v>
      </c>
      <c r="H3010">
        <v>0</v>
      </c>
      <c r="I3010">
        <v>6</v>
      </c>
      <c r="J3010">
        <v>0</v>
      </c>
      <c r="K3010">
        <v>0</v>
      </c>
      <c r="L3010">
        <v>9</v>
      </c>
      <c r="M3010">
        <v>6</v>
      </c>
      <c r="N3010">
        <v>-3</v>
      </c>
      <c r="O3010">
        <v>0</v>
      </c>
    </row>
    <row r="3011" spans="1:15">
      <c r="A3011" s="3" t="s">
        <v>11914</v>
      </c>
      <c r="B3011" s="3" t="s">
        <v>3330</v>
      </c>
      <c r="C3011" s="3" t="s">
        <v>11914</v>
      </c>
      <c r="D3011">
        <v>0</v>
      </c>
      <c r="E3011">
        <v>0</v>
      </c>
      <c r="F3011">
        <f t="shared" ref="F3011:F3074" si="47">G3011+I3011</f>
        <v>31</v>
      </c>
      <c r="G3011">
        <v>6</v>
      </c>
      <c r="H3011">
        <v>0</v>
      </c>
      <c r="I3011">
        <v>25</v>
      </c>
      <c r="J3011">
        <v>0</v>
      </c>
      <c r="K3011">
        <v>0</v>
      </c>
      <c r="L3011">
        <v>16</v>
      </c>
      <c r="M3011">
        <v>25</v>
      </c>
      <c r="N3011">
        <v>9</v>
      </c>
      <c r="O3011">
        <v>0</v>
      </c>
    </row>
    <row r="3012" spans="1:15">
      <c r="A3012" s="3" t="s">
        <v>11915</v>
      </c>
      <c r="B3012" s="3" t="s">
        <v>3334</v>
      </c>
      <c r="C3012" s="3" t="s">
        <v>11915</v>
      </c>
      <c r="D3012">
        <v>0</v>
      </c>
      <c r="E3012">
        <v>0</v>
      </c>
      <c r="F3012">
        <f t="shared" si="47"/>
        <v>10</v>
      </c>
      <c r="G3012">
        <v>3</v>
      </c>
      <c r="H3012">
        <v>0</v>
      </c>
      <c r="I3012">
        <v>7</v>
      </c>
      <c r="J3012">
        <v>0</v>
      </c>
      <c r="K3012">
        <v>0</v>
      </c>
      <c r="L3012">
        <v>14</v>
      </c>
      <c r="M3012">
        <v>7</v>
      </c>
      <c r="N3012">
        <v>-7</v>
      </c>
      <c r="O3012">
        <v>0</v>
      </c>
    </row>
    <row r="3013" spans="1:15">
      <c r="A3013" s="3" t="s">
        <v>11916</v>
      </c>
      <c r="B3013" s="3" t="s">
        <v>3333</v>
      </c>
      <c r="C3013" s="3" t="s">
        <v>11916</v>
      </c>
      <c r="D3013">
        <v>0</v>
      </c>
      <c r="E3013">
        <v>0</v>
      </c>
      <c r="F3013">
        <f t="shared" si="47"/>
        <v>13</v>
      </c>
      <c r="G3013">
        <v>1</v>
      </c>
      <c r="H3013">
        <v>0</v>
      </c>
      <c r="I3013">
        <v>12</v>
      </c>
      <c r="J3013">
        <v>0</v>
      </c>
      <c r="K3013">
        <v>0</v>
      </c>
      <c r="L3013">
        <v>11</v>
      </c>
      <c r="M3013">
        <v>12</v>
      </c>
      <c r="N3013">
        <v>1</v>
      </c>
      <c r="O3013">
        <v>0</v>
      </c>
    </row>
    <row r="3014" spans="1:15">
      <c r="A3014" s="3" t="s">
        <v>11917</v>
      </c>
      <c r="B3014" s="3" t="s">
        <v>3332</v>
      </c>
      <c r="C3014" s="3" t="s">
        <v>11917</v>
      </c>
      <c r="D3014">
        <v>0</v>
      </c>
      <c r="E3014">
        <v>0</v>
      </c>
      <c r="F3014">
        <f t="shared" si="47"/>
        <v>2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</row>
    <row r="3015" spans="1:15">
      <c r="A3015" s="3" t="s">
        <v>11918</v>
      </c>
      <c r="B3015" s="3" t="s">
        <v>2549</v>
      </c>
      <c r="C3015" s="3" t="s">
        <v>11918</v>
      </c>
      <c r="D3015">
        <v>0</v>
      </c>
      <c r="E3015">
        <v>11</v>
      </c>
      <c r="F3015">
        <f t="shared" si="47"/>
        <v>1</v>
      </c>
      <c r="G3015">
        <v>0</v>
      </c>
      <c r="H3015">
        <v>11</v>
      </c>
      <c r="I3015">
        <v>1</v>
      </c>
      <c r="J3015">
        <v>0</v>
      </c>
      <c r="K3015">
        <v>0</v>
      </c>
      <c r="L3015">
        <v>7</v>
      </c>
      <c r="M3015">
        <v>7</v>
      </c>
      <c r="N3015">
        <v>0</v>
      </c>
      <c r="O3015">
        <v>5</v>
      </c>
    </row>
    <row r="3016" spans="1:15">
      <c r="A3016" s="3" t="s">
        <v>11919</v>
      </c>
      <c r="B3016" s="3" t="s">
        <v>7349</v>
      </c>
      <c r="C3016" s="3" t="s">
        <v>11919</v>
      </c>
      <c r="D3016">
        <v>0</v>
      </c>
      <c r="E3016">
        <v>0</v>
      </c>
      <c r="F3016">
        <f t="shared" si="47"/>
        <v>1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1</v>
      </c>
      <c r="O3016">
        <v>0</v>
      </c>
    </row>
    <row r="3017" spans="1:15">
      <c r="A3017" s="3" t="s">
        <v>11920</v>
      </c>
      <c r="B3017" s="3" t="s">
        <v>2547</v>
      </c>
      <c r="C3017" s="3" t="s">
        <v>11920</v>
      </c>
      <c r="D3017">
        <v>0</v>
      </c>
      <c r="E3017">
        <v>23</v>
      </c>
      <c r="F3017">
        <f t="shared" si="47"/>
        <v>0</v>
      </c>
      <c r="G3017">
        <v>0</v>
      </c>
      <c r="H3017">
        <v>23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23</v>
      </c>
    </row>
    <row r="3018" spans="1:15">
      <c r="A3018" s="3" t="s">
        <v>11921</v>
      </c>
      <c r="B3018" s="3" t="s">
        <v>11922</v>
      </c>
      <c r="C3018" s="3" t="s">
        <v>11921</v>
      </c>
      <c r="D3018">
        <v>0</v>
      </c>
      <c r="E3018">
        <v>0</v>
      </c>
      <c r="F3018">
        <f t="shared" si="47"/>
        <v>6</v>
      </c>
      <c r="G3018">
        <v>0</v>
      </c>
      <c r="H3018">
        <v>0</v>
      </c>
      <c r="I3018">
        <v>6</v>
      </c>
      <c r="J3018">
        <v>0</v>
      </c>
      <c r="K3018">
        <v>0</v>
      </c>
      <c r="L3018">
        <v>4</v>
      </c>
      <c r="M3018">
        <v>6</v>
      </c>
      <c r="N3018">
        <v>2</v>
      </c>
      <c r="O3018">
        <v>0</v>
      </c>
    </row>
    <row r="3019" spans="1:15">
      <c r="A3019" s="3" t="s">
        <v>11923</v>
      </c>
      <c r="B3019" s="3" t="s">
        <v>3622</v>
      </c>
      <c r="C3019" s="3" t="s">
        <v>11923</v>
      </c>
      <c r="D3019">
        <v>0</v>
      </c>
      <c r="E3019">
        <v>0</v>
      </c>
      <c r="F3019">
        <f t="shared" si="47"/>
        <v>2</v>
      </c>
      <c r="G3019">
        <v>0</v>
      </c>
      <c r="H3019">
        <v>0</v>
      </c>
      <c r="I3019">
        <v>2</v>
      </c>
      <c r="J3019">
        <v>0</v>
      </c>
      <c r="K3019">
        <v>0</v>
      </c>
      <c r="L3019">
        <v>1</v>
      </c>
      <c r="M3019">
        <v>2</v>
      </c>
      <c r="N3019">
        <v>1</v>
      </c>
      <c r="O3019">
        <v>0</v>
      </c>
    </row>
    <row r="3020" spans="1:15">
      <c r="A3020" s="3" t="s">
        <v>11924</v>
      </c>
      <c r="B3020" s="3" t="s">
        <v>11925</v>
      </c>
      <c r="C3020" s="3" t="s">
        <v>11924</v>
      </c>
      <c r="D3020">
        <v>0</v>
      </c>
      <c r="E3020">
        <v>0</v>
      </c>
      <c r="F3020">
        <f t="shared" si="47"/>
        <v>5</v>
      </c>
      <c r="G3020">
        <v>0</v>
      </c>
      <c r="H3020">
        <v>0</v>
      </c>
      <c r="I3020">
        <v>5</v>
      </c>
      <c r="J3020">
        <v>0</v>
      </c>
      <c r="K3020">
        <v>0</v>
      </c>
      <c r="L3020">
        <v>3</v>
      </c>
      <c r="M3020">
        <v>5</v>
      </c>
      <c r="N3020">
        <v>2</v>
      </c>
      <c r="O3020">
        <v>0</v>
      </c>
    </row>
    <row r="3021" spans="1:15">
      <c r="A3021" s="3" t="s">
        <v>11926</v>
      </c>
      <c r="B3021" s="3" t="s">
        <v>370</v>
      </c>
      <c r="C3021" s="3" t="s">
        <v>11926</v>
      </c>
      <c r="D3021">
        <v>0</v>
      </c>
      <c r="E3021">
        <v>5</v>
      </c>
      <c r="F3021">
        <f t="shared" si="47"/>
        <v>0</v>
      </c>
      <c r="G3021">
        <v>0</v>
      </c>
      <c r="H3021">
        <v>5</v>
      </c>
      <c r="I3021">
        <v>0</v>
      </c>
      <c r="J3021">
        <v>0</v>
      </c>
      <c r="K3021">
        <v>0</v>
      </c>
      <c r="L3021">
        <v>15</v>
      </c>
      <c r="M3021">
        <v>0</v>
      </c>
      <c r="N3021">
        <v>-15</v>
      </c>
      <c r="O3021">
        <v>5</v>
      </c>
    </row>
    <row r="3022" spans="1:15">
      <c r="A3022" s="3" t="s">
        <v>11927</v>
      </c>
      <c r="B3022" s="3" t="s">
        <v>1768</v>
      </c>
      <c r="C3022" s="3" t="s">
        <v>11927</v>
      </c>
      <c r="D3022">
        <v>0</v>
      </c>
      <c r="E3022">
        <v>897.01</v>
      </c>
      <c r="F3022">
        <f t="shared" si="47"/>
        <v>100</v>
      </c>
      <c r="G3022">
        <v>0</v>
      </c>
      <c r="H3022">
        <v>842.66</v>
      </c>
      <c r="I3022">
        <v>100</v>
      </c>
      <c r="J3022">
        <v>0</v>
      </c>
      <c r="K3022">
        <v>0</v>
      </c>
      <c r="L3022">
        <v>566.3</v>
      </c>
      <c r="M3022">
        <v>735.61</v>
      </c>
      <c r="N3022">
        <v>169.31</v>
      </c>
      <c r="O3022">
        <v>207.05</v>
      </c>
    </row>
    <row r="3023" spans="1:15">
      <c r="A3023" s="3" t="s">
        <v>11928</v>
      </c>
      <c r="B3023" s="3" t="s">
        <v>1767</v>
      </c>
      <c r="C3023" s="3" t="s">
        <v>11928</v>
      </c>
      <c r="D3023">
        <v>0</v>
      </c>
      <c r="E3023">
        <v>75</v>
      </c>
      <c r="F3023">
        <f t="shared" si="47"/>
        <v>0</v>
      </c>
      <c r="G3023">
        <v>0</v>
      </c>
      <c r="H3023">
        <v>75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75</v>
      </c>
    </row>
    <row r="3024" spans="1:15">
      <c r="A3024" s="3" t="s">
        <v>11929</v>
      </c>
      <c r="B3024" s="3" t="s">
        <v>368</v>
      </c>
      <c r="C3024" s="3" t="s">
        <v>11929</v>
      </c>
      <c r="D3024">
        <v>0</v>
      </c>
      <c r="E3024">
        <v>0.97</v>
      </c>
      <c r="F3024">
        <f t="shared" si="47"/>
        <v>0</v>
      </c>
      <c r="G3024">
        <v>0</v>
      </c>
      <c r="H3024">
        <v>0.97</v>
      </c>
      <c r="I3024">
        <v>0</v>
      </c>
      <c r="J3024">
        <v>0</v>
      </c>
      <c r="K3024">
        <v>0</v>
      </c>
      <c r="L3024">
        <v>0</v>
      </c>
      <c r="M3024">
        <v>-0.03</v>
      </c>
      <c r="N3024">
        <v>-0.03</v>
      </c>
      <c r="O3024">
        <v>1</v>
      </c>
    </row>
    <row r="3025" spans="1:15">
      <c r="A3025" s="3" t="s">
        <v>11930</v>
      </c>
      <c r="B3025" s="3" t="s">
        <v>366</v>
      </c>
      <c r="C3025" s="3" t="s">
        <v>11930</v>
      </c>
      <c r="D3025">
        <v>0</v>
      </c>
      <c r="E3025">
        <v>270</v>
      </c>
      <c r="F3025">
        <f t="shared" si="47"/>
        <v>80</v>
      </c>
      <c r="G3025">
        <v>0</v>
      </c>
      <c r="H3025">
        <v>130</v>
      </c>
      <c r="I3025">
        <v>80</v>
      </c>
      <c r="J3025">
        <v>0</v>
      </c>
      <c r="K3025">
        <v>110</v>
      </c>
      <c r="L3025">
        <v>135</v>
      </c>
      <c r="M3025">
        <v>80</v>
      </c>
      <c r="N3025">
        <v>-55</v>
      </c>
      <c r="O3025">
        <v>20</v>
      </c>
    </row>
    <row r="3026" spans="1:15">
      <c r="A3026" s="3" t="s">
        <v>11931</v>
      </c>
      <c r="B3026" s="3" t="s">
        <v>4688</v>
      </c>
      <c r="C3026" s="3" t="s">
        <v>11931</v>
      </c>
      <c r="D3026">
        <v>0</v>
      </c>
      <c r="E3026">
        <v>2000</v>
      </c>
      <c r="F3026">
        <f t="shared" si="47"/>
        <v>250</v>
      </c>
      <c r="G3026">
        <v>0</v>
      </c>
      <c r="H3026">
        <v>1325</v>
      </c>
      <c r="I3026">
        <v>250</v>
      </c>
      <c r="J3026">
        <v>0</v>
      </c>
      <c r="K3026">
        <v>0</v>
      </c>
      <c r="L3026">
        <v>0</v>
      </c>
      <c r="M3026">
        <v>1425</v>
      </c>
      <c r="N3026">
        <v>1425</v>
      </c>
      <c r="O3026">
        <v>150</v>
      </c>
    </row>
    <row r="3027" spans="1:15">
      <c r="A3027" s="3" t="s">
        <v>11932</v>
      </c>
      <c r="B3027" s="3" t="s">
        <v>6305</v>
      </c>
      <c r="C3027" s="3" t="s">
        <v>11932</v>
      </c>
      <c r="D3027">
        <v>1</v>
      </c>
      <c r="E3027">
        <v>20</v>
      </c>
      <c r="F3027">
        <f t="shared" si="47"/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s="3" t="s">
        <v>11933</v>
      </c>
      <c r="B3028" s="3" t="s">
        <v>3269</v>
      </c>
      <c r="C3028" s="3" t="s">
        <v>11933</v>
      </c>
      <c r="D3028">
        <v>0</v>
      </c>
      <c r="E3028">
        <v>523</v>
      </c>
      <c r="F3028">
        <f t="shared" si="47"/>
        <v>9600</v>
      </c>
      <c r="G3028">
        <v>2800</v>
      </c>
      <c r="H3028">
        <v>1042</v>
      </c>
      <c r="I3028">
        <v>6800</v>
      </c>
      <c r="J3028">
        <v>114</v>
      </c>
      <c r="K3028">
        <v>5299</v>
      </c>
      <c r="L3028">
        <v>5304</v>
      </c>
      <c r="M3028">
        <v>565</v>
      </c>
      <c r="N3028">
        <v>-4739</v>
      </c>
      <c r="O3028">
        <v>2092</v>
      </c>
    </row>
    <row r="3029" spans="1:15">
      <c r="A3029" s="3" t="s">
        <v>11934</v>
      </c>
      <c r="B3029" s="3" t="s">
        <v>11935</v>
      </c>
      <c r="C3029" s="3" t="s">
        <v>11934</v>
      </c>
      <c r="D3029">
        <v>0</v>
      </c>
      <c r="E3029">
        <v>0</v>
      </c>
      <c r="F3029">
        <f t="shared" si="47"/>
        <v>1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>
      <c r="A3030" s="3" t="s">
        <v>11936</v>
      </c>
      <c r="B3030" s="3" t="s">
        <v>364</v>
      </c>
      <c r="C3030" s="3" t="s">
        <v>11936</v>
      </c>
      <c r="D3030">
        <v>0</v>
      </c>
      <c r="E3030">
        <v>62</v>
      </c>
      <c r="F3030">
        <f t="shared" si="47"/>
        <v>0</v>
      </c>
      <c r="G3030">
        <v>0</v>
      </c>
      <c r="H3030">
        <v>47</v>
      </c>
      <c r="I3030">
        <v>0</v>
      </c>
      <c r="J3030">
        <v>0</v>
      </c>
      <c r="K3030">
        <v>47</v>
      </c>
      <c r="L3030">
        <v>66</v>
      </c>
      <c r="M3030">
        <v>0</v>
      </c>
      <c r="N3030">
        <v>-66</v>
      </c>
      <c r="O3030">
        <v>0</v>
      </c>
    </row>
    <row r="3031" spans="1:15">
      <c r="A3031" s="3" t="s">
        <v>11937</v>
      </c>
      <c r="B3031" s="3" t="s">
        <v>1766</v>
      </c>
      <c r="C3031" s="3" t="s">
        <v>11937</v>
      </c>
      <c r="D3031">
        <v>0</v>
      </c>
      <c r="E3031">
        <v>75000</v>
      </c>
      <c r="F3031">
        <f t="shared" si="47"/>
        <v>70000</v>
      </c>
      <c r="G3031">
        <v>0</v>
      </c>
      <c r="H3031">
        <v>43000</v>
      </c>
      <c r="I3031">
        <v>70000</v>
      </c>
      <c r="J3031">
        <v>0</v>
      </c>
      <c r="K3031">
        <v>87958</v>
      </c>
      <c r="L3031">
        <v>92350</v>
      </c>
      <c r="M3031">
        <v>23042</v>
      </c>
      <c r="N3031">
        <v>-69308</v>
      </c>
      <c r="O3031">
        <v>2000</v>
      </c>
    </row>
    <row r="3032" spans="1:15">
      <c r="A3032" s="3" t="s">
        <v>11938</v>
      </c>
      <c r="B3032" s="3" t="s">
        <v>11939</v>
      </c>
      <c r="C3032" s="3" t="s">
        <v>11938</v>
      </c>
      <c r="D3032">
        <v>0</v>
      </c>
      <c r="E3032">
        <v>0</v>
      </c>
      <c r="F3032">
        <f t="shared" si="47"/>
        <v>0</v>
      </c>
      <c r="G3032">
        <v>0</v>
      </c>
      <c r="H3032">
        <v>174</v>
      </c>
      <c r="I3032">
        <v>0</v>
      </c>
      <c r="J3032">
        <v>0</v>
      </c>
      <c r="K3032">
        <v>0</v>
      </c>
      <c r="L3032">
        <v>665</v>
      </c>
      <c r="M3032">
        <v>-9026</v>
      </c>
      <c r="N3032">
        <v>-9691</v>
      </c>
      <c r="O3032">
        <v>9200</v>
      </c>
    </row>
    <row r="3033" spans="1:15">
      <c r="A3033" s="3" t="s">
        <v>11940</v>
      </c>
      <c r="B3033" s="3" t="s">
        <v>1765</v>
      </c>
      <c r="C3033" s="3" t="s">
        <v>11940</v>
      </c>
      <c r="D3033">
        <v>0</v>
      </c>
      <c r="E3033">
        <v>217.38</v>
      </c>
      <c r="F3033">
        <f t="shared" si="47"/>
        <v>0</v>
      </c>
      <c r="G3033">
        <v>0</v>
      </c>
      <c r="H3033">
        <v>143.21</v>
      </c>
      <c r="I3033">
        <v>0</v>
      </c>
      <c r="J3033">
        <v>0</v>
      </c>
      <c r="K3033">
        <v>0</v>
      </c>
      <c r="L3033">
        <v>6</v>
      </c>
      <c r="M3033">
        <v>11.21</v>
      </c>
      <c r="N3033">
        <v>5.21</v>
      </c>
      <c r="O3033">
        <v>132</v>
      </c>
    </row>
    <row r="3034" spans="1:15">
      <c r="A3034" s="3" t="s">
        <v>11941</v>
      </c>
      <c r="B3034" s="3" t="s">
        <v>1756</v>
      </c>
      <c r="C3034" s="3" t="s">
        <v>11941</v>
      </c>
      <c r="D3034">
        <v>0</v>
      </c>
      <c r="E3034">
        <v>360</v>
      </c>
      <c r="F3034">
        <f t="shared" si="47"/>
        <v>0</v>
      </c>
      <c r="G3034">
        <v>0</v>
      </c>
      <c r="H3034">
        <v>360</v>
      </c>
      <c r="I3034">
        <v>0</v>
      </c>
      <c r="J3034">
        <v>0</v>
      </c>
      <c r="K3034">
        <v>360</v>
      </c>
      <c r="L3034">
        <v>360</v>
      </c>
      <c r="M3034">
        <v>-360</v>
      </c>
      <c r="N3034">
        <v>-720</v>
      </c>
      <c r="O3034">
        <v>360</v>
      </c>
    </row>
    <row r="3035" spans="1:15">
      <c r="A3035" s="3" t="s">
        <v>11942</v>
      </c>
      <c r="B3035" s="3" t="s">
        <v>11943</v>
      </c>
      <c r="C3035" s="3" t="s">
        <v>11942</v>
      </c>
      <c r="D3035">
        <v>0</v>
      </c>
      <c r="E3035">
        <v>0</v>
      </c>
      <c r="F3035">
        <f t="shared" si="47"/>
        <v>50</v>
      </c>
      <c r="G3035">
        <v>0</v>
      </c>
      <c r="H3035">
        <v>0</v>
      </c>
      <c r="I3035">
        <v>50</v>
      </c>
      <c r="J3035">
        <v>0</v>
      </c>
      <c r="K3035">
        <v>0</v>
      </c>
      <c r="L3035">
        <v>14.5</v>
      </c>
      <c r="M3035">
        <v>14.25</v>
      </c>
      <c r="N3035">
        <v>-0.25</v>
      </c>
      <c r="O3035">
        <v>35.75</v>
      </c>
    </row>
    <row r="3036" spans="1:15">
      <c r="A3036" s="3" t="s">
        <v>11944</v>
      </c>
      <c r="B3036" s="3" t="s">
        <v>362</v>
      </c>
      <c r="C3036" s="3" t="s">
        <v>11944</v>
      </c>
      <c r="D3036">
        <v>0</v>
      </c>
      <c r="E3036">
        <v>16</v>
      </c>
      <c r="F3036">
        <f t="shared" si="47"/>
        <v>4</v>
      </c>
      <c r="G3036">
        <v>0</v>
      </c>
      <c r="H3036">
        <v>10</v>
      </c>
      <c r="I3036">
        <v>4</v>
      </c>
      <c r="J3036">
        <v>0</v>
      </c>
      <c r="K3036">
        <v>0</v>
      </c>
      <c r="L3036">
        <v>0</v>
      </c>
      <c r="M3036">
        <v>14</v>
      </c>
      <c r="N3036">
        <v>14</v>
      </c>
      <c r="O3036">
        <v>0</v>
      </c>
    </row>
    <row r="3037" spans="1:15">
      <c r="A3037" s="3" t="s">
        <v>11945</v>
      </c>
      <c r="B3037" s="3" t="s">
        <v>132</v>
      </c>
      <c r="C3037" s="3" t="s">
        <v>11945</v>
      </c>
      <c r="D3037">
        <v>0</v>
      </c>
      <c r="E3037">
        <v>0</v>
      </c>
      <c r="F3037">
        <f t="shared" si="47"/>
        <v>222</v>
      </c>
      <c r="G3037">
        <v>70</v>
      </c>
      <c r="H3037">
        <v>28</v>
      </c>
      <c r="I3037">
        <v>152</v>
      </c>
      <c r="J3037">
        <v>0</v>
      </c>
      <c r="K3037">
        <v>0</v>
      </c>
      <c r="L3037">
        <v>0</v>
      </c>
      <c r="M3037">
        <v>176</v>
      </c>
      <c r="N3037">
        <v>176</v>
      </c>
      <c r="O3037">
        <v>4</v>
      </c>
    </row>
    <row r="3038" spans="1:15">
      <c r="A3038" s="3" t="s">
        <v>11946</v>
      </c>
      <c r="B3038" s="3" t="s">
        <v>6303</v>
      </c>
      <c r="C3038" s="3" t="s">
        <v>11946</v>
      </c>
      <c r="D3038">
        <v>0</v>
      </c>
      <c r="E3038">
        <v>82152</v>
      </c>
      <c r="F3038">
        <f t="shared" si="47"/>
        <v>50000</v>
      </c>
      <c r="G3038">
        <v>0</v>
      </c>
      <c r="H3038">
        <v>44351</v>
      </c>
      <c r="I3038">
        <v>50000</v>
      </c>
      <c r="J3038">
        <v>0</v>
      </c>
      <c r="K3038">
        <v>1000</v>
      </c>
      <c r="L3038">
        <v>12854</v>
      </c>
      <c r="M3038">
        <v>81940</v>
      </c>
      <c r="N3038">
        <v>69086</v>
      </c>
      <c r="O3038">
        <v>11411</v>
      </c>
    </row>
    <row r="3039" spans="1:15">
      <c r="A3039" s="3" t="s">
        <v>11947</v>
      </c>
      <c r="B3039" s="3" t="s">
        <v>6301</v>
      </c>
      <c r="C3039" s="3" t="s">
        <v>11947</v>
      </c>
      <c r="D3039">
        <v>0</v>
      </c>
      <c r="E3039">
        <v>78447</v>
      </c>
      <c r="F3039">
        <f t="shared" si="47"/>
        <v>420000</v>
      </c>
      <c r="G3039">
        <v>120000</v>
      </c>
      <c r="H3039">
        <v>96684</v>
      </c>
      <c r="I3039">
        <v>300000</v>
      </c>
      <c r="J3039">
        <v>0</v>
      </c>
      <c r="K3039">
        <v>195000</v>
      </c>
      <c r="L3039">
        <v>210548</v>
      </c>
      <c r="M3039">
        <v>102554</v>
      </c>
      <c r="N3039">
        <v>-107994</v>
      </c>
      <c r="O3039">
        <v>99130</v>
      </c>
    </row>
    <row r="3040" spans="1:15">
      <c r="A3040" s="3" t="s">
        <v>11948</v>
      </c>
      <c r="B3040" s="3" t="s">
        <v>6299</v>
      </c>
      <c r="C3040" s="3" t="s">
        <v>11948</v>
      </c>
      <c r="D3040">
        <v>0</v>
      </c>
      <c r="E3040">
        <v>145095</v>
      </c>
      <c r="F3040">
        <f t="shared" si="47"/>
        <v>100000</v>
      </c>
      <c r="G3040">
        <v>0</v>
      </c>
      <c r="H3040">
        <v>120804</v>
      </c>
      <c r="I3040">
        <v>100000</v>
      </c>
      <c r="J3040">
        <v>0</v>
      </c>
      <c r="K3040">
        <v>103000</v>
      </c>
      <c r="L3040">
        <v>112920</v>
      </c>
      <c r="M3040">
        <v>51259</v>
      </c>
      <c r="N3040">
        <v>-61661</v>
      </c>
      <c r="O3040">
        <v>66545</v>
      </c>
    </row>
    <row r="3041" spans="1:15">
      <c r="A3041" s="3" t="s">
        <v>11949</v>
      </c>
      <c r="B3041" s="3" t="s">
        <v>6297</v>
      </c>
      <c r="C3041" s="3" t="s">
        <v>11949</v>
      </c>
      <c r="D3041">
        <v>0</v>
      </c>
      <c r="E3041">
        <v>11640.5</v>
      </c>
      <c r="F3041">
        <f t="shared" si="47"/>
        <v>100000</v>
      </c>
      <c r="G3041">
        <v>100000</v>
      </c>
      <c r="H3041">
        <v>92025</v>
      </c>
      <c r="I3041">
        <v>0</v>
      </c>
      <c r="J3041">
        <v>0</v>
      </c>
      <c r="K3041">
        <v>100</v>
      </c>
      <c r="L3041">
        <v>4755</v>
      </c>
      <c r="M3041">
        <v>67331</v>
      </c>
      <c r="N3041">
        <v>62576</v>
      </c>
      <c r="O3041">
        <v>24594</v>
      </c>
    </row>
    <row r="3042" spans="1:15">
      <c r="A3042" s="3" t="s">
        <v>11950</v>
      </c>
      <c r="B3042" s="3" t="s">
        <v>6295</v>
      </c>
      <c r="C3042" s="3" t="s">
        <v>11950</v>
      </c>
      <c r="D3042">
        <v>0</v>
      </c>
      <c r="E3042">
        <v>15666</v>
      </c>
      <c r="F3042">
        <f t="shared" si="47"/>
        <v>100000</v>
      </c>
      <c r="G3042">
        <v>100000</v>
      </c>
      <c r="H3042">
        <v>99813</v>
      </c>
      <c r="I3042">
        <v>0</v>
      </c>
      <c r="J3042">
        <v>0</v>
      </c>
      <c r="K3042">
        <v>0</v>
      </c>
      <c r="L3042">
        <v>3828</v>
      </c>
      <c r="M3042">
        <v>59514</v>
      </c>
      <c r="N3042">
        <v>55686</v>
      </c>
      <c r="O3042">
        <v>40299</v>
      </c>
    </row>
    <row r="3043" spans="1:15">
      <c r="A3043" s="3" t="s">
        <v>11951</v>
      </c>
      <c r="B3043" s="3" t="s">
        <v>359</v>
      </c>
      <c r="C3043" s="3" t="s">
        <v>11951</v>
      </c>
      <c r="D3043">
        <v>0</v>
      </c>
      <c r="E3043">
        <v>156</v>
      </c>
      <c r="F3043">
        <f t="shared" si="47"/>
        <v>0</v>
      </c>
      <c r="G3043">
        <v>0</v>
      </c>
      <c r="H3043">
        <v>146</v>
      </c>
      <c r="I3043">
        <v>0</v>
      </c>
      <c r="J3043">
        <v>0</v>
      </c>
      <c r="K3043">
        <v>31</v>
      </c>
      <c r="L3043">
        <v>31</v>
      </c>
      <c r="M3043">
        <v>-2</v>
      </c>
      <c r="N3043">
        <v>-33</v>
      </c>
      <c r="O3043">
        <v>117</v>
      </c>
    </row>
    <row r="3044" spans="1:15">
      <c r="A3044" s="3" t="s">
        <v>11952</v>
      </c>
      <c r="B3044" s="3" t="s">
        <v>3771</v>
      </c>
      <c r="C3044" s="3" t="s">
        <v>11952</v>
      </c>
      <c r="D3044">
        <v>0</v>
      </c>
      <c r="E3044">
        <v>0.6</v>
      </c>
      <c r="F3044">
        <f t="shared" si="47"/>
        <v>0</v>
      </c>
      <c r="G3044">
        <v>0</v>
      </c>
      <c r="H3044">
        <v>0.48</v>
      </c>
      <c r="I3044">
        <v>0</v>
      </c>
      <c r="J3044">
        <v>0</v>
      </c>
      <c r="K3044">
        <v>2</v>
      </c>
      <c r="L3044">
        <v>2</v>
      </c>
      <c r="M3044">
        <v>-1.52</v>
      </c>
      <c r="N3044">
        <v>-3.52</v>
      </c>
      <c r="O3044">
        <v>0</v>
      </c>
    </row>
    <row r="3045" spans="1:15">
      <c r="A3045" s="3" t="s">
        <v>11953</v>
      </c>
      <c r="B3045" s="3" t="s">
        <v>3466</v>
      </c>
      <c r="C3045" s="3" t="s">
        <v>11953</v>
      </c>
      <c r="D3045">
        <v>0</v>
      </c>
      <c r="E3045">
        <v>600</v>
      </c>
      <c r="F3045">
        <f t="shared" si="47"/>
        <v>40</v>
      </c>
      <c r="G3045">
        <v>0</v>
      </c>
      <c r="H3045">
        <v>1</v>
      </c>
      <c r="I3045">
        <v>40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41</v>
      </c>
    </row>
    <row r="3046" spans="1:15">
      <c r="A3046" s="3" t="s">
        <v>11954</v>
      </c>
      <c r="B3046" s="3" t="s">
        <v>226</v>
      </c>
      <c r="C3046" s="3" t="s">
        <v>11954</v>
      </c>
      <c r="D3046">
        <v>0</v>
      </c>
      <c r="E3046">
        <v>71</v>
      </c>
      <c r="F3046">
        <f t="shared" si="47"/>
        <v>80</v>
      </c>
      <c r="G3046">
        <v>0</v>
      </c>
      <c r="H3046">
        <v>49</v>
      </c>
      <c r="I3046">
        <v>80</v>
      </c>
      <c r="J3046">
        <v>0</v>
      </c>
      <c r="K3046">
        <v>4</v>
      </c>
      <c r="L3046">
        <v>4</v>
      </c>
      <c r="M3046">
        <v>125</v>
      </c>
      <c r="N3046">
        <v>121</v>
      </c>
      <c r="O3046">
        <v>0</v>
      </c>
    </row>
    <row r="3047" spans="1:15">
      <c r="A3047" s="3" t="s">
        <v>11955</v>
      </c>
      <c r="B3047" s="3" t="s">
        <v>7697</v>
      </c>
      <c r="C3047" s="3" t="s">
        <v>11955</v>
      </c>
      <c r="D3047">
        <v>0</v>
      </c>
      <c r="E3047">
        <v>0</v>
      </c>
      <c r="F3047">
        <f t="shared" si="47"/>
        <v>4</v>
      </c>
      <c r="G3047">
        <v>0</v>
      </c>
      <c r="H3047">
        <v>0</v>
      </c>
      <c r="I3047">
        <v>4</v>
      </c>
      <c r="J3047">
        <v>0</v>
      </c>
      <c r="K3047">
        <v>0</v>
      </c>
      <c r="L3047">
        <v>3</v>
      </c>
      <c r="M3047">
        <v>0</v>
      </c>
      <c r="N3047">
        <v>-3</v>
      </c>
      <c r="O3047">
        <v>4</v>
      </c>
    </row>
    <row r="3048" spans="1:15">
      <c r="A3048" s="3" t="s">
        <v>11956</v>
      </c>
      <c r="B3048" s="3" t="s">
        <v>64</v>
      </c>
      <c r="C3048" s="3" t="s">
        <v>11956</v>
      </c>
      <c r="D3048">
        <v>0</v>
      </c>
      <c r="E3048">
        <v>106.1</v>
      </c>
      <c r="F3048">
        <f t="shared" si="47"/>
        <v>0</v>
      </c>
      <c r="G3048">
        <v>0</v>
      </c>
      <c r="H3048">
        <v>10.33</v>
      </c>
      <c r="I3048">
        <v>0</v>
      </c>
      <c r="J3048">
        <v>0</v>
      </c>
      <c r="K3048">
        <v>0</v>
      </c>
      <c r="L3048">
        <v>4.2</v>
      </c>
      <c r="M3048">
        <v>-6.67</v>
      </c>
      <c r="N3048">
        <v>-10.87</v>
      </c>
      <c r="O3048">
        <v>17</v>
      </c>
    </row>
    <row r="3049" spans="1:15">
      <c r="A3049" s="3" t="s">
        <v>11957</v>
      </c>
      <c r="B3049" s="3" t="s">
        <v>1009</v>
      </c>
      <c r="C3049" s="3" t="s">
        <v>11957</v>
      </c>
      <c r="D3049">
        <v>0</v>
      </c>
      <c r="E3049">
        <v>3</v>
      </c>
      <c r="F3049">
        <f t="shared" si="47"/>
        <v>1</v>
      </c>
      <c r="G3049">
        <v>0</v>
      </c>
      <c r="H3049">
        <v>1.22</v>
      </c>
      <c r="I3049">
        <v>1</v>
      </c>
      <c r="J3049">
        <v>0</v>
      </c>
      <c r="K3049">
        <v>1.3</v>
      </c>
      <c r="L3049">
        <v>2.5</v>
      </c>
      <c r="M3049">
        <v>-0.08</v>
      </c>
      <c r="N3049">
        <v>-2.58</v>
      </c>
      <c r="O3049">
        <v>1</v>
      </c>
    </row>
    <row r="3050" spans="1:15">
      <c r="A3050" s="3" t="s">
        <v>11958</v>
      </c>
      <c r="B3050" s="3" t="s">
        <v>6291</v>
      </c>
      <c r="C3050" s="3" t="s">
        <v>11958</v>
      </c>
      <c r="D3050">
        <v>0</v>
      </c>
      <c r="E3050">
        <v>2.4</v>
      </c>
      <c r="F3050">
        <f t="shared" si="47"/>
        <v>17</v>
      </c>
      <c r="G3050">
        <v>15</v>
      </c>
      <c r="H3050">
        <v>14.3</v>
      </c>
      <c r="I3050">
        <v>2</v>
      </c>
      <c r="J3050">
        <v>0</v>
      </c>
      <c r="K3050">
        <v>9.6</v>
      </c>
      <c r="L3050">
        <v>9.6</v>
      </c>
      <c r="M3050">
        <v>-0.3</v>
      </c>
      <c r="N3050">
        <v>-9.9</v>
      </c>
      <c r="O3050">
        <v>7</v>
      </c>
    </row>
    <row r="3051" spans="1:15">
      <c r="A3051" s="3" t="s">
        <v>11959</v>
      </c>
      <c r="B3051" s="3" t="s">
        <v>37</v>
      </c>
      <c r="C3051" s="3" t="s">
        <v>11959</v>
      </c>
      <c r="D3051">
        <v>0</v>
      </c>
      <c r="E3051">
        <v>0</v>
      </c>
      <c r="F3051">
        <f t="shared" si="47"/>
        <v>1732</v>
      </c>
      <c r="G3051">
        <v>450</v>
      </c>
      <c r="H3051">
        <v>6</v>
      </c>
      <c r="I3051">
        <v>1282</v>
      </c>
      <c r="J3051">
        <v>0</v>
      </c>
      <c r="K3051">
        <v>154</v>
      </c>
      <c r="L3051">
        <v>164</v>
      </c>
      <c r="M3051">
        <v>1130</v>
      </c>
      <c r="N3051">
        <v>966</v>
      </c>
      <c r="O3051">
        <v>4</v>
      </c>
    </row>
    <row r="3052" spans="1:15">
      <c r="A3052" s="3" t="s">
        <v>11960</v>
      </c>
      <c r="B3052" s="3" t="s">
        <v>120</v>
      </c>
      <c r="C3052" s="3" t="s">
        <v>11960</v>
      </c>
      <c r="D3052">
        <v>0</v>
      </c>
      <c r="E3052">
        <v>2</v>
      </c>
      <c r="F3052">
        <f t="shared" si="47"/>
        <v>0</v>
      </c>
      <c r="G3052">
        <v>0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2</v>
      </c>
      <c r="N3052">
        <v>2</v>
      </c>
      <c r="O3052">
        <v>0</v>
      </c>
    </row>
    <row r="3053" spans="1:15">
      <c r="A3053" s="3" t="s">
        <v>11961</v>
      </c>
      <c r="B3053" s="3" t="s">
        <v>1764</v>
      </c>
      <c r="C3053" s="3" t="s">
        <v>11961</v>
      </c>
      <c r="D3053">
        <v>0</v>
      </c>
      <c r="E3053">
        <v>650</v>
      </c>
      <c r="F3053">
        <f t="shared" si="47"/>
        <v>0</v>
      </c>
      <c r="G3053">
        <v>0</v>
      </c>
      <c r="H3053">
        <v>250</v>
      </c>
      <c r="I3053">
        <v>0</v>
      </c>
      <c r="J3053">
        <v>0</v>
      </c>
      <c r="K3053">
        <v>250</v>
      </c>
      <c r="L3053">
        <v>250</v>
      </c>
      <c r="M3053">
        <v>0</v>
      </c>
      <c r="N3053">
        <v>-250</v>
      </c>
      <c r="O3053">
        <v>0</v>
      </c>
    </row>
    <row r="3054" spans="1:15">
      <c r="A3054" s="3" t="s">
        <v>11962</v>
      </c>
      <c r="B3054" s="3" t="s">
        <v>356</v>
      </c>
      <c r="C3054" s="3" t="s">
        <v>11962</v>
      </c>
      <c r="D3054">
        <v>0</v>
      </c>
      <c r="E3054">
        <v>839.45</v>
      </c>
      <c r="F3054">
        <f t="shared" si="47"/>
        <v>1000</v>
      </c>
      <c r="G3054">
        <v>0</v>
      </c>
      <c r="H3054">
        <v>765.6</v>
      </c>
      <c r="I3054">
        <v>1000</v>
      </c>
      <c r="J3054">
        <v>0</v>
      </c>
      <c r="K3054">
        <v>0</v>
      </c>
      <c r="L3054">
        <v>208.04</v>
      </c>
      <c r="M3054">
        <v>718.6</v>
      </c>
      <c r="N3054">
        <v>510.56</v>
      </c>
      <c r="O3054">
        <v>1047</v>
      </c>
    </row>
    <row r="3055" spans="1:15">
      <c r="A3055" s="3" t="s">
        <v>11963</v>
      </c>
      <c r="B3055" s="3" t="s">
        <v>1824</v>
      </c>
      <c r="C3055" s="3" t="s">
        <v>11963</v>
      </c>
      <c r="D3055">
        <v>0</v>
      </c>
      <c r="E3055">
        <v>200</v>
      </c>
      <c r="F3055">
        <f t="shared" si="47"/>
        <v>4000</v>
      </c>
      <c r="G3055">
        <v>1000</v>
      </c>
      <c r="H3055">
        <v>500</v>
      </c>
      <c r="I3055">
        <v>3000</v>
      </c>
      <c r="J3055">
        <v>0</v>
      </c>
      <c r="K3055">
        <v>1900</v>
      </c>
      <c r="L3055">
        <v>1900</v>
      </c>
      <c r="M3055">
        <v>-200</v>
      </c>
      <c r="N3055">
        <v>-2100</v>
      </c>
      <c r="O3055">
        <v>1800</v>
      </c>
    </row>
    <row r="3056" spans="1:15">
      <c r="A3056" s="3" t="s">
        <v>11964</v>
      </c>
      <c r="B3056" s="3" t="s">
        <v>1763</v>
      </c>
      <c r="C3056" s="3" t="s">
        <v>11964</v>
      </c>
      <c r="D3056">
        <v>0</v>
      </c>
      <c r="E3056">
        <v>1000</v>
      </c>
      <c r="F3056">
        <f t="shared" si="47"/>
        <v>5</v>
      </c>
      <c r="G3056">
        <v>0</v>
      </c>
      <c r="H3056">
        <v>916.72</v>
      </c>
      <c r="I3056">
        <v>5</v>
      </c>
      <c r="J3056">
        <v>0</v>
      </c>
      <c r="K3056">
        <v>74.9</v>
      </c>
      <c r="L3056">
        <v>122.53</v>
      </c>
      <c r="M3056">
        <v>55.53</v>
      </c>
      <c r="N3056">
        <v>-67</v>
      </c>
      <c r="O3056">
        <v>791.29</v>
      </c>
    </row>
    <row r="3057" spans="1:15">
      <c r="A3057" s="3" t="s">
        <v>11965</v>
      </c>
      <c r="B3057" s="3" t="s">
        <v>1758</v>
      </c>
      <c r="C3057" s="3" t="s">
        <v>11965</v>
      </c>
      <c r="D3057">
        <v>0</v>
      </c>
      <c r="E3057">
        <v>2</v>
      </c>
      <c r="F3057">
        <f t="shared" si="47"/>
        <v>3</v>
      </c>
      <c r="G3057">
        <v>3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3</v>
      </c>
    </row>
    <row r="3058" spans="1:15">
      <c r="A3058" s="3" t="s">
        <v>11966</v>
      </c>
      <c r="B3058" s="3" t="s">
        <v>1762</v>
      </c>
      <c r="C3058" s="3" t="s">
        <v>11966</v>
      </c>
      <c r="D3058">
        <v>0</v>
      </c>
      <c r="E3058">
        <v>0</v>
      </c>
      <c r="F3058">
        <f t="shared" si="47"/>
        <v>5</v>
      </c>
      <c r="G3058">
        <v>0</v>
      </c>
      <c r="H3058">
        <v>0</v>
      </c>
      <c r="I3058">
        <v>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5</v>
      </c>
    </row>
    <row r="3059" spans="1:15">
      <c r="A3059" s="3" t="s">
        <v>11967</v>
      </c>
      <c r="B3059" s="3" t="s">
        <v>1761</v>
      </c>
      <c r="C3059" s="3" t="s">
        <v>11967</v>
      </c>
      <c r="D3059">
        <v>0</v>
      </c>
      <c r="E3059">
        <v>300</v>
      </c>
      <c r="F3059">
        <f t="shared" si="47"/>
        <v>0</v>
      </c>
      <c r="G3059">
        <v>0</v>
      </c>
      <c r="H3059">
        <v>300</v>
      </c>
      <c r="I3059">
        <v>0</v>
      </c>
      <c r="J3059">
        <v>0</v>
      </c>
      <c r="K3059">
        <v>250</v>
      </c>
      <c r="L3059">
        <v>250</v>
      </c>
      <c r="M3059">
        <v>-250</v>
      </c>
      <c r="N3059">
        <v>-500</v>
      </c>
      <c r="O3059">
        <v>300</v>
      </c>
    </row>
    <row r="3060" spans="1:15">
      <c r="A3060" s="3" t="s">
        <v>11968</v>
      </c>
      <c r="B3060" s="3" t="s">
        <v>1815</v>
      </c>
      <c r="C3060" s="3" t="s">
        <v>11968</v>
      </c>
      <c r="D3060">
        <v>0</v>
      </c>
      <c r="E3060">
        <v>0</v>
      </c>
      <c r="F3060">
        <f t="shared" si="47"/>
        <v>6</v>
      </c>
      <c r="G3060">
        <v>2</v>
      </c>
      <c r="H3060">
        <v>0</v>
      </c>
      <c r="I3060">
        <v>4</v>
      </c>
      <c r="J3060">
        <v>0</v>
      </c>
      <c r="K3060">
        <v>0</v>
      </c>
      <c r="L3060">
        <v>0</v>
      </c>
      <c r="M3060">
        <v>1</v>
      </c>
      <c r="N3060">
        <v>1</v>
      </c>
      <c r="O3060">
        <v>3</v>
      </c>
    </row>
    <row r="3061" spans="1:15">
      <c r="A3061" s="3" t="s">
        <v>11969</v>
      </c>
      <c r="B3061" s="3" t="s">
        <v>1813</v>
      </c>
      <c r="C3061" s="3" t="s">
        <v>11969</v>
      </c>
      <c r="D3061">
        <v>0</v>
      </c>
      <c r="E3061">
        <v>0</v>
      </c>
      <c r="F3061">
        <f t="shared" si="47"/>
        <v>6</v>
      </c>
      <c r="G3061">
        <v>2</v>
      </c>
      <c r="H3061">
        <v>0</v>
      </c>
      <c r="I3061">
        <v>4</v>
      </c>
      <c r="J3061">
        <v>0</v>
      </c>
      <c r="K3061">
        <v>0</v>
      </c>
      <c r="L3061">
        <v>0</v>
      </c>
      <c r="M3061">
        <v>4</v>
      </c>
      <c r="N3061">
        <v>4</v>
      </c>
      <c r="O3061">
        <v>0</v>
      </c>
    </row>
    <row r="3062" spans="1:15">
      <c r="A3062" s="3" t="s">
        <v>11970</v>
      </c>
      <c r="B3062" s="3" t="s">
        <v>7685</v>
      </c>
      <c r="C3062" s="3" t="s">
        <v>11970</v>
      </c>
      <c r="D3062">
        <v>0</v>
      </c>
      <c r="E3062">
        <v>0</v>
      </c>
      <c r="F3062">
        <f t="shared" si="47"/>
        <v>4</v>
      </c>
      <c r="G3062">
        <v>0</v>
      </c>
      <c r="H3062">
        <v>0</v>
      </c>
      <c r="I3062">
        <v>4</v>
      </c>
      <c r="J3062">
        <v>0</v>
      </c>
      <c r="K3062">
        <v>103</v>
      </c>
      <c r="L3062">
        <v>103</v>
      </c>
      <c r="M3062">
        <v>-101</v>
      </c>
      <c r="N3062">
        <v>-204</v>
      </c>
      <c r="O3062">
        <v>2</v>
      </c>
    </row>
    <row r="3063" spans="1:15">
      <c r="A3063" s="3" t="s">
        <v>11971</v>
      </c>
      <c r="B3063" s="3" t="s">
        <v>146</v>
      </c>
      <c r="C3063" s="3" t="s">
        <v>11971</v>
      </c>
      <c r="D3063">
        <v>0</v>
      </c>
      <c r="E3063">
        <v>0</v>
      </c>
      <c r="F3063">
        <f t="shared" si="47"/>
        <v>3</v>
      </c>
      <c r="G3063">
        <v>2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1</v>
      </c>
    </row>
    <row r="3064" spans="1:15">
      <c r="A3064" s="3" t="s">
        <v>11972</v>
      </c>
      <c r="B3064" s="3" t="s">
        <v>6289</v>
      </c>
      <c r="C3064" s="3" t="s">
        <v>11972</v>
      </c>
      <c r="D3064">
        <v>0</v>
      </c>
      <c r="E3064">
        <v>14909</v>
      </c>
      <c r="F3064">
        <f t="shared" si="47"/>
        <v>5000</v>
      </c>
      <c r="G3064">
        <v>5000</v>
      </c>
      <c r="H3064">
        <v>17239</v>
      </c>
      <c r="I3064">
        <v>0</v>
      </c>
      <c r="J3064">
        <v>0</v>
      </c>
      <c r="K3064">
        <v>0</v>
      </c>
      <c r="L3064">
        <v>0</v>
      </c>
      <c r="M3064">
        <v>7530</v>
      </c>
      <c r="N3064">
        <v>7530</v>
      </c>
      <c r="O3064">
        <v>9709</v>
      </c>
    </row>
    <row r="3065" spans="1:15">
      <c r="A3065" s="3" t="s">
        <v>11973</v>
      </c>
      <c r="B3065" s="3" t="s">
        <v>987</v>
      </c>
      <c r="C3065" s="3" t="s">
        <v>11973</v>
      </c>
      <c r="D3065">
        <v>0</v>
      </c>
      <c r="E3065">
        <v>0</v>
      </c>
      <c r="F3065">
        <f t="shared" si="47"/>
        <v>200</v>
      </c>
      <c r="G3065">
        <v>0</v>
      </c>
      <c r="H3065">
        <v>0</v>
      </c>
      <c r="I3065">
        <v>200</v>
      </c>
      <c r="J3065">
        <v>0</v>
      </c>
      <c r="K3065">
        <v>0</v>
      </c>
      <c r="L3065">
        <v>0</v>
      </c>
      <c r="M3065">
        <v>200</v>
      </c>
      <c r="N3065">
        <v>200</v>
      </c>
      <c r="O3065">
        <v>0</v>
      </c>
    </row>
    <row r="3066" spans="1:15">
      <c r="A3066" s="3" t="s">
        <v>11974</v>
      </c>
      <c r="B3066" s="3" t="s">
        <v>144</v>
      </c>
      <c r="C3066" s="3" t="s">
        <v>11974</v>
      </c>
      <c r="D3066">
        <v>0</v>
      </c>
      <c r="E3066">
        <v>0</v>
      </c>
      <c r="F3066">
        <f t="shared" si="47"/>
        <v>3</v>
      </c>
      <c r="G3066">
        <v>2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2</v>
      </c>
      <c r="N3066">
        <v>2</v>
      </c>
      <c r="O3066">
        <v>0</v>
      </c>
    </row>
    <row r="3067" spans="1:15">
      <c r="A3067" s="3" t="s">
        <v>11975</v>
      </c>
      <c r="B3067" s="4" t="s">
        <v>8351</v>
      </c>
      <c r="C3067" s="3" t="s">
        <v>11975</v>
      </c>
      <c r="D3067">
        <v>0</v>
      </c>
      <c r="E3067">
        <v>80</v>
      </c>
      <c r="F3067">
        <f t="shared" si="47"/>
        <v>0</v>
      </c>
      <c r="G3067">
        <v>0</v>
      </c>
      <c r="H3067">
        <v>80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80</v>
      </c>
    </row>
    <row r="3068" spans="1:15">
      <c r="A3068" s="3" t="s">
        <v>11976</v>
      </c>
      <c r="B3068" s="3" t="s">
        <v>6287</v>
      </c>
      <c r="C3068" s="3" t="s">
        <v>11976</v>
      </c>
      <c r="D3068">
        <v>0</v>
      </c>
      <c r="E3068">
        <v>5.3</v>
      </c>
      <c r="F3068">
        <f t="shared" si="47"/>
        <v>11</v>
      </c>
      <c r="G3068">
        <v>4</v>
      </c>
      <c r="H3068">
        <v>5.2</v>
      </c>
      <c r="I3068">
        <v>7</v>
      </c>
      <c r="J3068">
        <v>0</v>
      </c>
      <c r="K3068">
        <v>9.6</v>
      </c>
      <c r="L3068">
        <v>9.6</v>
      </c>
      <c r="M3068">
        <v>-0.4</v>
      </c>
      <c r="N3068">
        <v>-10</v>
      </c>
      <c r="O3068">
        <v>3</v>
      </c>
    </row>
    <row r="3069" spans="1:15">
      <c r="A3069" s="3" t="s">
        <v>11977</v>
      </c>
      <c r="B3069" s="3" t="s">
        <v>1760</v>
      </c>
      <c r="C3069" s="3" t="s">
        <v>11977</v>
      </c>
      <c r="D3069">
        <v>0</v>
      </c>
      <c r="E3069">
        <v>408.86</v>
      </c>
      <c r="F3069">
        <f t="shared" si="47"/>
        <v>0</v>
      </c>
      <c r="G3069">
        <v>0</v>
      </c>
      <c r="H3069">
        <v>382.83</v>
      </c>
      <c r="I3069">
        <v>0</v>
      </c>
      <c r="J3069">
        <v>0</v>
      </c>
      <c r="K3069">
        <v>0</v>
      </c>
      <c r="L3069">
        <v>2</v>
      </c>
      <c r="M3069">
        <v>382.83</v>
      </c>
      <c r="N3069">
        <v>380.83</v>
      </c>
      <c r="O3069">
        <v>0</v>
      </c>
    </row>
    <row r="3070" spans="1:15">
      <c r="A3070" s="3" t="s">
        <v>11978</v>
      </c>
      <c r="B3070" s="3" t="s">
        <v>4686</v>
      </c>
      <c r="C3070" s="3" t="s">
        <v>11978</v>
      </c>
      <c r="D3070">
        <v>0</v>
      </c>
      <c r="E3070">
        <v>5</v>
      </c>
      <c r="F3070">
        <f t="shared" si="47"/>
        <v>10</v>
      </c>
      <c r="G3070">
        <v>0</v>
      </c>
      <c r="H3070">
        <v>5</v>
      </c>
      <c r="I3070">
        <v>10</v>
      </c>
      <c r="J3070">
        <v>0</v>
      </c>
      <c r="K3070">
        <v>0</v>
      </c>
      <c r="L3070">
        <v>0</v>
      </c>
      <c r="M3070">
        <v>10</v>
      </c>
      <c r="N3070">
        <v>10</v>
      </c>
      <c r="O3070">
        <v>5</v>
      </c>
    </row>
    <row r="3071" spans="1:15">
      <c r="A3071" s="3" t="s">
        <v>11979</v>
      </c>
      <c r="B3071" s="3" t="s">
        <v>3693</v>
      </c>
      <c r="C3071" s="3" t="s">
        <v>11979</v>
      </c>
      <c r="D3071">
        <v>0</v>
      </c>
      <c r="E3071">
        <v>0.84</v>
      </c>
      <c r="F3071">
        <f t="shared" si="47"/>
        <v>0</v>
      </c>
      <c r="G3071">
        <v>0</v>
      </c>
      <c r="H3071">
        <v>0.61</v>
      </c>
      <c r="I3071">
        <v>0</v>
      </c>
      <c r="J3071">
        <v>0</v>
      </c>
      <c r="K3071">
        <v>0</v>
      </c>
      <c r="L3071">
        <v>0.1</v>
      </c>
      <c r="M3071">
        <v>-0.29</v>
      </c>
      <c r="N3071">
        <v>-0.39</v>
      </c>
      <c r="O3071">
        <v>0.9</v>
      </c>
    </row>
    <row r="3072" spans="1:15">
      <c r="A3072" s="3" t="s">
        <v>11980</v>
      </c>
      <c r="B3072" s="3" t="s">
        <v>352</v>
      </c>
      <c r="C3072" s="3" t="s">
        <v>11980</v>
      </c>
      <c r="D3072">
        <v>0</v>
      </c>
      <c r="E3072">
        <v>4</v>
      </c>
      <c r="F3072">
        <f t="shared" si="47"/>
        <v>0</v>
      </c>
      <c r="G3072">
        <v>0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1</v>
      </c>
      <c r="O3072">
        <v>1</v>
      </c>
    </row>
    <row r="3073" spans="1:15">
      <c r="A3073" s="3" t="s">
        <v>11981</v>
      </c>
      <c r="B3073" s="3" t="s">
        <v>350</v>
      </c>
      <c r="C3073" s="3" t="s">
        <v>11981</v>
      </c>
      <c r="D3073">
        <v>0</v>
      </c>
      <c r="E3073">
        <v>55</v>
      </c>
      <c r="F3073">
        <f t="shared" si="47"/>
        <v>0</v>
      </c>
      <c r="G3073">
        <v>0</v>
      </c>
      <c r="H3073">
        <v>3</v>
      </c>
      <c r="I3073">
        <v>0</v>
      </c>
      <c r="J3073">
        <v>0</v>
      </c>
      <c r="K3073">
        <v>3</v>
      </c>
      <c r="L3073">
        <v>3</v>
      </c>
      <c r="M3073">
        <v>0</v>
      </c>
      <c r="N3073">
        <v>-3</v>
      </c>
      <c r="O3073">
        <v>0</v>
      </c>
    </row>
    <row r="3074" spans="1:15">
      <c r="A3074" s="3" t="s">
        <v>11982</v>
      </c>
      <c r="B3074" s="3" t="s">
        <v>4684</v>
      </c>
      <c r="C3074" s="3" t="s">
        <v>11982</v>
      </c>
      <c r="D3074">
        <v>0</v>
      </c>
      <c r="E3074">
        <v>438</v>
      </c>
      <c r="F3074">
        <f t="shared" si="47"/>
        <v>350</v>
      </c>
      <c r="G3074">
        <v>0</v>
      </c>
      <c r="H3074">
        <v>53</v>
      </c>
      <c r="I3074">
        <v>350</v>
      </c>
      <c r="J3074">
        <v>0</v>
      </c>
      <c r="K3074">
        <v>0</v>
      </c>
      <c r="L3074">
        <v>2</v>
      </c>
      <c r="M3074">
        <v>403</v>
      </c>
      <c r="N3074">
        <v>401</v>
      </c>
      <c r="O3074">
        <v>0</v>
      </c>
    </row>
    <row r="3075" spans="1:15">
      <c r="A3075" s="3" t="s">
        <v>11983</v>
      </c>
      <c r="B3075" s="3" t="s">
        <v>6284</v>
      </c>
      <c r="C3075" s="3" t="s">
        <v>11983</v>
      </c>
      <c r="D3075">
        <v>0</v>
      </c>
      <c r="E3075">
        <v>44</v>
      </c>
      <c r="F3075">
        <f t="shared" ref="F3075:F3138" si="48">G3075+I3075</f>
        <v>0</v>
      </c>
      <c r="G3075">
        <v>0</v>
      </c>
      <c r="H3075">
        <v>43</v>
      </c>
      <c r="I3075">
        <v>0</v>
      </c>
      <c r="J3075">
        <v>120</v>
      </c>
      <c r="K3075">
        <v>12</v>
      </c>
      <c r="L3075">
        <v>12</v>
      </c>
      <c r="M3075">
        <v>120</v>
      </c>
      <c r="N3075">
        <v>108</v>
      </c>
      <c r="O3075">
        <v>31</v>
      </c>
    </row>
    <row r="3076" spans="1:15">
      <c r="A3076" s="3" t="s">
        <v>11984</v>
      </c>
      <c r="B3076" s="3" t="s">
        <v>1759</v>
      </c>
      <c r="C3076" s="3" t="s">
        <v>11984</v>
      </c>
      <c r="D3076">
        <v>0</v>
      </c>
      <c r="E3076">
        <v>1058.25</v>
      </c>
      <c r="F3076">
        <f t="shared" si="48"/>
        <v>0</v>
      </c>
      <c r="G3076">
        <v>0</v>
      </c>
      <c r="H3076">
        <v>836.45</v>
      </c>
      <c r="I3076">
        <v>0</v>
      </c>
      <c r="J3076">
        <v>0</v>
      </c>
      <c r="K3076">
        <v>0</v>
      </c>
      <c r="L3076">
        <v>470.55</v>
      </c>
      <c r="M3076">
        <v>836.45</v>
      </c>
      <c r="N3076">
        <v>365.9</v>
      </c>
      <c r="O3076">
        <v>0</v>
      </c>
    </row>
    <row r="3077" spans="1:15">
      <c r="A3077" s="3" t="s">
        <v>11985</v>
      </c>
      <c r="B3077" s="3" t="s">
        <v>118</v>
      </c>
      <c r="C3077" s="3" t="s">
        <v>11985</v>
      </c>
      <c r="D3077">
        <v>0</v>
      </c>
      <c r="E3077">
        <v>3</v>
      </c>
      <c r="F3077">
        <f t="shared" si="48"/>
        <v>0</v>
      </c>
      <c r="G3077">
        <v>0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3</v>
      </c>
    </row>
    <row r="3078" spans="1:15">
      <c r="A3078" s="3" t="s">
        <v>11986</v>
      </c>
      <c r="B3078" s="3" t="s">
        <v>68</v>
      </c>
      <c r="C3078" s="3" t="s">
        <v>11986</v>
      </c>
      <c r="D3078">
        <v>0</v>
      </c>
      <c r="E3078">
        <v>0</v>
      </c>
      <c r="F3078">
        <f t="shared" si="48"/>
        <v>6</v>
      </c>
      <c r="G3078">
        <v>0</v>
      </c>
      <c r="H3078">
        <v>0</v>
      </c>
      <c r="I3078">
        <v>6</v>
      </c>
      <c r="J3078">
        <v>0</v>
      </c>
      <c r="K3078">
        <v>0</v>
      </c>
      <c r="L3078">
        <v>0</v>
      </c>
      <c r="M3078">
        <v>3</v>
      </c>
      <c r="N3078">
        <v>3</v>
      </c>
      <c r="O3078">
        <v>3</v>
      </c>
    </row>
    <row r="3079" spans="1:15">
      <c r="A3079" s="3" t="s">
        <v>11987</v>
      </c>
      <c r="B3079" s="3" t="s">
        <v>3326</v>
      </c>
      <c r="C3079" s="3" t="s">
        <v>11987</v>
      </c>
      <c r="D3079">
        <v>0</v>
      </c>
      <c r="E3079">
        <v>2</v>
      </c>
      <c r="F3079">
        <f t="shared" si="48"/>
        <v>0</v>
      </c>
      <c r="G3079">
        <v>0</v>
      </c>
      <c r="H3079">
        <v>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</v>
      </c>
    </row>
    <row r="3080" spans="1:15">
      <c r="A3080" s="3" t="s">
        <v>11988</v>
      </c>
      <c r="B3080" s="3" t="s">
        <v>3894</v>
      </c>
      <c r="C3080" s="3" t="s">
        <v>11988</v>
      </c>
      <c r="D3080">
        <v>0</v>
      </c>
      <c r="E3080">
        <v>5</v>
      </c>
      <c r="F3080">
        <f t="shared" si="48"/>
        <v>0</v>
      </c>
      <c r="G3080">
        <v>0</v>
      </c>
      <c r="H3080">
        <v>5</v>
      </c>
      <c r="I3080">
        <v>0</v>
      </c>
      <c r="J3080">
        <v>0</v>
      </c>
      <c r="K3080">
        <v>0</v>
      </c>
      <c r="L3080">
        <v>0</v>
      </c>
      <c r="M3080">
        <v>2</v>
      </c>
      <c r="N3080">
        <v>2</v>
      </c>
      <c r="O3080">
        <v>3</v>
      </c>
    </row>
    <row r="3081" spans="1:15">
      <c r="A3081" s="3" t="s">
        <v>11989</v>
      </c>
      <c r="B3081" s="3" t="s">
        <v>1823</v>
      </c>
      <c r="C3081" s="3" t="s">
        <v>11989</v>
      </c>
      <c r="D3081">
        <v>0</v>
      </c>
      <c r="E3081">
        <v>2000</v>
      </c>
      <c r="F3081">
        <f t="shared" si="48"/>
        <v>45000</v>
      </c>
      <c r="G3081">
        <v>40000</v>
      </c>
      <c r="H3081">
        <v>28000</v>
      </c>
      <c r="I3081">
        <v>5000</v>
      </c>
      <c r="J3081">
        <v>0</v>
      </c>
      <c r="K3081">
        <v>30000</v>
      </c>
      <c r="L3081">
        <v>30095.9</v>
      </c>
      <c r="M3081">
        <v>-1000</v>
      </c>
      <c r="N3081">
        <v>-31095.9</v>
      </c>
      <c r="O3081">
        <v>4000</v>
      </c>
    </row>
    <row r="3082" spans="1:15">
      <c r="A3082" s="3" t="s">
        <v>11990</v>
      </c>
      <c r="B3082" s="3" t="s">
        <v>4682</v>
      </c>
      <c r="C3082" s="3" t="s">
        <v>11990</v>
      </c>
      <c r="D3082">
        <v>0</v>
      </c>
      <c r="E3082">
        <v>3617</v>
      </c>
      <c r="F3082">
        <f t="shared" si="48"/>
        <v>4060</v>
      </c>
      <c r="G3082">
        <v>0</v>
      </c>
      <c r="H3082">
        <v>1906</v>
      </c>
      <c r="I3082">
        <v>4060</v>
      </c>
      <c r="J3082">
        <v>0</v>
      </c>
      <c r="K3082">
        <v>0</v>
      </c>
      <c r="L3082">
        <v>1</v>
      </c>
      <c r="M3082">
        <v>5966</v>
      </c>
      <c r="N3082">
        <v>5965</v>
      </c>
      <c r="O3082">
        <v>0</v>
      </c>
    </row>
    <row r="3083" spans="1:15">
      <c r="A3083" s="3" t="s">
        <v>11991</v>
      </c>
      <c r="B3083" s="3" t="s">
        <v>6281</v>
      </c>
      <c r="C3083" s="3" t="s">
        <v>11991</v>
      </c>
      <c r="D3083">
        <v>0</v>
      </c>
      <c r="E3083">
        <v>34.4</v>
      </c>
      <c r="F3083">
        <f t="shared" si="48"/>
        <v>100</v>
      </c>
      <c r="G3083">
        <v>100</v>
      </c>
      <c r="H3083">
        <v>112</v>
      </c>
      <c r="I3083">
        <v>0</v>
      </c>
      <c r="J3083">
        <v>0</v>
      </c>
      <c r="K3083">
        <v>4.4</v>
      </c>
      <c r="L3083">
        <v>7</v>
      </c>
      <c r="M3083">
        <v>66.6</v>
      </c>
      <c r="N3083">
        <v>59.6</v>
      </c>
      <c r="O3083">
        <v>41</v>
      </c>
    </row>
    <row r="3084" spans="1:15">
      <c r="A3084" s="3" t="s">
        <v>11992</v>
      </c>
      <c r="B3084" s="3" t="s">
        <v>142</v>
      </c>
      <c r="C3084" s="3" t="s">
        <v>11992</v>
      </c>
      <c r="D3084">
        <v>0</v>
      </c>
      <c r="E3084">
        <v>0</v>
      </c>
      <c r="F3084">
        <f t="shared" si="48"/>
        <v>2</v>
      </c>
      <c r="G3084">
        <v>0</v>
      </c>
      <c r="H3084">
        <v>0</v>
      </c>
      <c r="I3084">
        <v>2</v>
      </c>
      <c r="J3084">
        <v>0</v>
      </c>
      <c r="K3084">
        <v>0</v>
      </c>
      <c r="L3084">
        <v>0</v>
      </c>
      <c r="M3084">
        <v>1</v>
      </c>
      <c r="N3084">
        <v>1</v>
      </c>
      <c r="O3084">
        <v>1</v>
      </c>
    </row>
    <row r="3085" spans="1:15">
      <c r="A3085" s="3" t="s">
        <v>11993</v>
      </c>
      <c r="B3085" s="3" t="s">
        <v>4382</v>
      </c>
      <c r="C3085" s="3" t="s">
        <v>11993</v>
      </c>
      <c r="D3085">
        <v>0</v>
      </c>
      <c r="E3085">
        <v>3</v>
      </c>
      <c r="F3085">
        <f t="shared" si="48"/>
        <v>15</v>
      </c>
      <c r="G3085">
        <v>5</v>
      </c>
      <c r="H3085">
        <v>7</v>
      </c>
      <c r="I3085">
        <v>10</v>
      </c>
      <c r="J3085">
        <v>0</v>
      </c>
      <c r="K3085">
        <v>0</v>
      </c>
      <c r="L3085">
        <v>7</v>
      </c>
      <c r="M3085">
        <v>17</v>
      </c>
      <c r="N3085">
        <v>10</v>
      </c>
      <c r="O3085">
        <v>0</v>
      </c>
    </row>
    <row r="3086" spans="1:15">
      <c r="A3086" s="3" t="s">
        <v>11994</v>
      </c>
      <c r="B3086" s="3" t="s">
        <v>4380</v>
      </c>
      <c r="C3086" s="3" t="s">
        <v>11994</v>
      </c>
      <c r="D3086">
        <v>0</v>
      </c>
      <c r="E3086">
        <v>16</v>
      </c>
      <c r="F3086">
        <f t="shared" si="48"/>
        <v>110</v>
      </c>
      <c r="G3086">
        <v>20</v>
      </c>
      <c r="H3086">
        <v>7</v>
      </c>
      <c r="I3086">
        <v>90</v>
      </c>
      <c r="J3086">
        <v>0</v>
      </c>
      <c r="K3086">
        <v>0</v>
      </c>
      <c r="L3086">
        <v>58</v>
      </c>
      <c r="M3086">
        <v>97</v>
      </c>
      <c r="N3086">
        <v>39</v>
      </c>
      <c r="O3086">
        <v>0</v>
      </c>
    </row>
    <row r="3087" spans="1:15">
      <c r="A3087" s="3" t="s">
        <v>11995</v>
      </c>
      <c r="B3087" s="3" t="s">
        <v>985</v>
      </c>
      <c r="C3087" s="3" t="s">
        <v>11995</v>
      </c>
      <c r="D3087">
        <v>0</v>
      </c>
      <c r="E3087">
        <v>0</v>
      </c>
      <c r="F3087">
        <f t="shared" si="48"/>
        <v>5</v>
      </c>
      <c r="G3087">
        <v>0</v>
      </c>
      <c r="H3087">
        <v>0</v>
      </c>
      <c r="I3087">
        <v>5</v>
      </c>
      <c r="J3087">
        <v>0</v>
      </c>
      <c r="K3087">
        <v>0</v>
      </c>
      <c r="L3087">
        <v>1</v>
      </c>
      <c r="M3087">
        <v>1</v>
      </c>
      <c r="N3087">
        <v>0</v>
      </c>
      <c r="O3087">
        <v>4</v>
      </c>
    </row>
    <row r="3088" spans="1:15">
      <c r="A3088" s="3" t="s">
        <v>11996</v>
      </c>
      <c r="B3088" s="3" t="s">
        <v>1755</v>
      </c>
      <c r="C3088" s="3" t="s">
        <v>11996</v>
      </c>
      <c r="D3088">
        <v>0</v>
      </c>
      <c r="E3088">
        <v>16</v>
      </c>
      <c r="F3088">
        <f t="shared" si="48"/>
        <v>0</v>
      </c>
      <c r="G3088">
        <v>0</v>
      </c>
      <c r="H3088">
        <v>16</v>
      </c>
      <c r="I3088">
        <v>0</v>
      </c>
      <c r="J3088">
        <v>0</v>
      </c>
      <c r="K3088">
        <v>0</v>
      </c>
      <c r="L3088">
        <v>0</v>
      </c>
      <c r="M3088">
        <v>16</v>
      </c>
      <c r="N3088">
        <v>16</v>
      </c>
      <c r="O3088">
        <v>0</v>
      </c>
    </row>
    <row r="3089" spans="1:15">
      <c r="A3089" s="3" t="s">
        <v>11997</v>
      </c>
      <c r="B3089" s="3" t="s">
        <v>3468</v>
      </c>
      <c r="C3089" s="3" t="s">
        <v>11997</v>
      </c>
      <c r="D3089">
        <v>0</v>
      </c>
      <c r="E3089">
        <v>6</v>
      </c>
      <c r="F3089">
        <f t="shared" si="48"/>
        <v>0</v>
      </c>
      <c r="G3089">
        <v>0</v>
      </c>
      <c r="H3089">
        <v>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5</v>
      </c>
    </row>
    <row r="3090" spans="1:15">
      <c r="A3090" s="3" t="s">
        <v>11998</v>
      </c>
      <c r="B3090" s="3" t="s">
        <v>105</v>
      </c>
      <c r="C3090" s="3" t="s">
        <v>11998</v>
      </c>
      <c r="D3090">
        <v>0</v>
      </c>
      <c r="E3090">
        <v>7</v>
      </c>
      <c r="F3090">
        <f t="shared" si="48"/>
        <v>5</v>
      </c>
      <c r="G3090">
        <v>0</v>
      </c>
      <c r="H3090">
        <v>6</v>
      </c>
      <c r="I3090">
        <v>5</v>
      </c>
      <c r="J3090">
        <v>0</v>
      </c>
      <c r="K3090">
        <v>0</v>
      </c>
      <c r="L3090">
        <v>8</v>
      </c>
      <c r="M3090">
        <v>8</v>
      </c>
      <c r="N3090">
        <v>0</v>
      </c>
      <c r="O3090">
        <v>3</v>
      </c>
    </row>
    <row r="3091" spans="1:15">
      <c r="A3091" s="3" t="s">
        <v>11999</v>
      </c>
      <c r="B3091" s="3" t="s">
        <v>1243</v>
      </c>
      <c r="C3091" s="3" t="s">
        <v>11999</v>
      </c>
      <c r="D3091">
        <v>0</v>
      </c>
      <c r="E3091">
        <v>30</v>
      </c>
      <c r="F3091">
        <f t="shared" si="48"/>
        <v>0</v>
      </c>
      <c r="G3091">
        <v>0</v>
      </c>
      <c r="H3091">
        <v>28</v>
      </c>
      <c r="I3091">
        <v>0</v>
      </c>
      <c r="J3091">
        <v>0</v>
      </c>
      <c r="K3091">
        <v>0</v>
      </c>
      <c r="L3091">
        <v>0</v>
      </c>
      <c r="M3091">
        <v>16</v>
      </c>
      <c r="N3091">
        <v>16</v>
      </c>
      <c r="O3091">
        <v>12</v>
      </c>
    </row>
    <row r="3092" spans="1:15">
      <c r="A3092" s="3" t="s">
        <v>12000</v>
      </c>
      <c r="B3092" s="3" t="s">
        <v>6279</v>
      </c>
      <c r="C3092" s="3" t="s">
        <v>12000</v>
      </c>
      <c r="D3092">
        <v>0</v>
      </c>
      <c r="E3092">
        <v>18</v>
      </c>
      <c r="F3092">
        <f t="shared" si="48"/>
        <v>0</v>
      </c>
      <c r="G3092">
        <v>0</v>
      </c>
      <c r="H3092">
        <v>18</v>
      </c>
      <c r="I3092">
        <v>0</v>
      </c>
      <c r="J3092">
        <v>0</v>
      </c>
      <c r="K3092">
        <v>0</v>
      </c>
      <c r="L3092">
        <v>1</v>
      </c>
      <c r="M3092">
        <v>12</v>
      </c>
      <c r="N3092">
        <v>11</v>
      </c>
      <c r="O3092">
        <v>6</v>
      </c>
    </row>
    <row r="3093" spans="1:15">
      <c r="A3093" s="3" t="s">
        <v>12001</v>
      </c>
      <c r="B3093" s="3" t="s">
        <v>921</v>
      </c>
      <c r="C3093" s="3" t="s">
        <v>12001</v>
      </c>
      <c r="D3093">
        <v>0</v>
      </c>
      <c r="E3093">
        <v>0</v>
      </c>
      <c r="F3093">
        <f t="shared" si="48"/>
        <v>5</v>
      </c>
      <c r="G3093">
        <v>0</v>
      </c>
      <c r="H3093">
        <v>0</v>
      </c>
      <c r="I3093">
        <v>5</v>
      </c>
      <c r="J3093">
        <v>0</v>
      </c>
      <c r="K3093">
        <v>0</v>
      </c>
      <c r="L3093">
        <v>0</v>
      </c>
      <c r="M3093">
        <v>1</v>
      </c>
      <c r="N3093">
        <v>1</v>
      </c>
      <c r="O3093">
        <v>4</v>
      </c>
    </row>
    <row r="3094" spans="1:15">
      <c r="A3094" s="3" t="s">
        <v>12002</v>
      </c>
      <c r="B3094" s="3" t="s">
        <v>152</v>
      </c>
      <c r="C3094" s="3" t="s">
        <v>12002</v>
      </c>
      <c r="D3094">
        <v>0</v>
      </c>
      <c r="E3094">
        <v>6</v>
      </c>
      <c r="F3094">
        <f t="shared" si="48"/>
        <v>3</v>
      </c>
      <c r="G3094">
        <v>0</v>
      </c>
      <c r="H3094">
        <v>6</v>
      </c>
      <c r="I3094">
        <v>3</v>
      </c>
      <c r="J3094">
        <v>0</v>
      </c>
      <c r="K3094">
        <v>0</v>
      </c>
      <c r="L3094">
        <v>8</v>
      </c>
      <c r="M3094">
        <v>9</v>
      </c>
      <c r="N3094">
        <v>1</v>
      </c>
      <c r="O3094">
        <v>0</v>
      </c>
    </row>
    <row r="3095" spans="1:15">
      <c r="A3095" s="3" t="s">
        <v>12003</v>
      </c>
      <c r="B3095" s="3" t="s">
        <v>5807</v>
      </c>
      <c r="C3095" s="3" t="s">
        <v>12003</v>
      </c>
      <c r="D3095">
        <v>0</v>
      </c>
      <c r="E3095">
        <v>1</v>
      </c>
      <c r="F3095">
        <f t="shared" si="48"/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3</v>
      </c>
      <c r="M3095">
        <v>1</v>
      </c>
      <c r="N3095">
        <v>-2</v>
      </c>
      <c r="O3095">
        <v>0</v>
      </c>
    </row>
    <row r="3096" spans="1:15">
      <c r="A3096" s="3" t="s">
        <v>12004</v>
      </c>
      <c r="B3096" s="3" t="s">
        <v>5805</v>
      </c>
      <c r="C3096" s="3" t="s">
        <v>12004</v>
      </c>
      <c r="D3096">
        <v>0</v>
      </c>
      <c r="E3096">
        <v>9</v>
      </c>
      <c r="F3096">
        <f t="shared" si="48"/>
        <v>10</v>
      </c>
      <c r="G3096">
        <v>0</v>
      </c>
      <c r="H3096">
        <v>2</v>
      </c>
      <c r="I3096">
        <v>10</v>
      </c>
      <c r="J3096">
        <v>0</v>
      </c>
      <c r="K3096">
        <v>0</v>
      </c>
      <c r="L3096">
        <v>12</v>
      </c>
      <c r="M3096">
        <v>6</v>
      </c>
      <c r="N3096">
        <v>-6</v>
      </c>
      <c r="O3096">
        <v>6</v>
      </c>
    </row>
    <row r="3097" spans="1:15">
      <c r="A3097" s="3" t="s">
        <v>12005</v>
      </c>
      <c r="B3097" s="3" t="s">
        <v>6277</v>
      </c>
      <c r="C3097" s="3" t="s">
        <v>12005</v>
      </c>
      <c r="D3097">
        <v>0</v>
      </c>
      <c r="E3097">
        <v>14</v>
      </c>
      <c r="F3097">
        <f t="shared" si="48"/>
        <v>0</v>
      </c>
      <c r="G3097">
        <v>0</v>
      </c>
      <c r="H3097">
        <v>14</v>
      </c>
      <c r="I3097">
        <v>0</v>
      </c>
      <c r="J3097">
        <v>0</v>
      </c>
      <c r="K3097">
        <v>0</v>
      </c>
      <c r="L3097">
        <v>0</v>
      </c>
      <c r="M3097">
        <v>9</v>
      </c>
      <c r="N3097">
        <v>9</v>
      </c>
      <c r="O3097">
        <v>5</v>
      </c>
    </row>
    <row r="3098" spans="1:15">
      <c r="A3098" s="3" t="s">
        <v>12006</v>
      </c>
      <c r="B3098" s="3" t="s">
        <v>4160</v>
      </c>
      <c r="C3098" s="3" t="s">
        <v>12006</v>
      </c>
      <c r="D3098">
        <v>0</v>
      </c>
      <c r="E3098">
        <v>31</v>
      </c>
      <c r="F3098">
        <f t="shared" si="48"/>
        <v>0</v>
      </c>
      <c r="G3098">
        <v>0</v>
      </c>
      <c r="H3098">
        <v>31</v>
      </c>
      <c r="I3098">
        <v>0</v>
      </c>
      <c r="J3098">
        <v>0</v>
      </c>
      <c r="K3098">
        <v>0</v>
      </c>
      <c r="L3098">
        <v>0</v>
      </c>
      <c r="M3098">
        <v>3</v>
      </c>
      <c r="N3098">
        <v>3</v>
      </c>
      <c r="O3098">
        <v>28</v>
      </c>
    </row>
    <row r="3099" spans="1:15">
      <c r="A3099" s="3" t="s">
        <v>12007</v>
      </c>
      <c r="B3099" s="3" t="s">
        <v>348</v>
      </c>
      <c r="C3099" s="3" t="s">
        <v>12007</v>
      </c>
      <c r="D3099">
        <v>0</v>
      </c>
      <c r="E3099">
        <v>0</v>
      </c>
      <c r="F3099">
        <f t="shared" si="48"/>
        <v>6</v>
      </c>
      <c r="G3099">
        <v>6</v>
      </c>
      <c r="H3099">
        <v>6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1</v>
      </c>
      <c r="O3099">
        <v>5</v>
      </c>
    </row>
    <row r="3100" spans="1:15">
      <c r="A3100" s="3" t="s">
        <v>12008</v>
      </c>
      <c r="B3100" s="3" t="s">
        <v>346</v>
      </c>
      <c r="C3100" s="3" t="s">
        <v>12008</v>
      </c>
      <c r="D3100">
        <v>0</v>
      </c>
      <c r="E3100">
        <v>0</v>
      </c>
      <c r="F3100">
        <f t="shared" si="48"/>
        <v>3</v>
      </c>
      <c r="G3100">
        <v>3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3</v>
      </c>
      <c r="N3100">
        <v>3</v>
      </c>
      <c r="O3100">
        <v>0</v>
      </c>
    </row>
    <row r="3101" spans="1:15">
      <c r="A3101" s="3" t="s">
        <v>12009</v>
      </c>
      <c r="B3101" s="3" t="s">
        <v>343</v>
      </c>
      <c r="C3101" s="3" t="s">
        <v>12009</v>
      </c>
      <c r="D3101">
        <v>0</v>
      </c>
      <c r="E3101">
        <v>5</v>
      </c>
      <c r="F3101">
        <f t="shared" si="48"/>
        <v>0</v>
      </c>
      <c r="G3101">
        <v>0</v>
      </c>
      <c r="H3101">
        <v>5</v>
      </c>
      <c r="I3101">
        <v>0</v>
      </c>
      <c r="J3101">
        <v>0</v>
      </c>
      <c r="K3101">
        <v>0</v>
      </c>
      <c r="L3101">
        <v>3</v>
      </c>
      <c r="M3101">
        <v>4</v>
      </c>
      <c r="N3101">
        <v>1</v>
      </c>
      <c r="O3101">
        <v>1</v>
      </c>
    </row>
    <row r="3102" spans="1:15">
      <c r="A3102" s="3" t="s">
        <v>12010</v>
      </c>
      <c r="B3102" s="4" t="s">
        <v>8279</v>
      </c>
      <c r="C3102" s="3" t="s">
        <v>12010</v>
      </c>
      <c r="D3102">
        <v>0</v>
      </c>
      <c r="E3102">
        <v>13</v>
      </c>
      <c r="F3102">
        <f t="shared" si="48"/>
        <v>1090</v>
      </c>
      <c r="G3102">
        <v>650</v>
      </c>
      <c r="H3102">
        <v>356</v>
      </c>
      <c r="I3102">
        <v>440</v>
      </c>
      <c r="J3102">
        <v>0</v>
      </c>
      <c r="K3102">
        <v>0</v>
      </c>
      <c r="L3102">
        <v>820</v>
      </c>
      <c r="M3102">
        <v>781</v>
      </c>
      <c r="N3102">
        <v>-39</v>
      </c>
      <c r="O3102">
        <v>15</v>
      </c>
    </row>
    <row r="3103" spans="1:15">
      <c r="A3103" s="3" t="s">
        <v>12011</v>
      </c>
      <c r="B3103" s="3" t="s">
        <v>1039</v>
      </c>
      <c r="C3103" s="3" t="s">
        <v>12011</v>
      </c>
      <c r="D3103">
        <v>0</v>
      </c>
      <c r="E3103">
        <v>0</v>
      </c>
      <c r="F3103">
        <f t="shared" si="48"/>
        <v>3</v>
      </c>
      <c r="G3103">
        <v>0</v>
      </c>
      <c r="H3103">
        <v>0</v>
      </c>
      <c r="I3103">
        <v>3</v>
      </c>
      <c r="J3103">
        <v>0</v>
      </c>
      <c r="K3103">
        <v>0</v>
      </c>
      <c r="L3103">
        <v>0</v>
      </c>
      <c r="M3103">
        <v>3</v>
      </c>
      <c r="N3103">
        <v>3</v>
      </c>
      <c r="O3103">
        <v>0</v>
      </c>
    </row>
    <row r="3104" spans="1:15">
      <c r="A3104" s="3" t="s">
        <v>12012</v>
      </c>
      <c r="B3104" s="3" t="s">
        <v>6865</v>
      </c>
      <c r="C3104" s="3" t="s">
        <v>12012</v>
      </c>
      <c r="D3104">
        <v>0</v>
      </c>
      <c r="E3104">
        <v>0</v>
      </c>
      <c r="F3104">
        <f t="shared" si="48"/>
        <v>565</v>
      </c>
      <c r="G3104">
        <v>350</v>
      </c>
      <c r="H3104">
        <v>273</v>
      </c>
      <c r="I3104">
        <v>215</v>
      </c>
      <c r="J3104">
        <v>0</v>
      </c>
      <c r="K3104">
        <v>0</v>
      </c>
      <c r="L3104">
        <v>423</v>
      </c>
      <c r="M3104">
        <v>397</v>
      </c>
      <c r="N3104">
        <v>-26</v>
      </c>
      <c r="O3104">
        <v>91</v>
      </c>
    </row>
    <row r="3105" spans="1:15">
      <c r="A3105" s="3" t="s">
        <v>12013</v>
      </c>
      <c r="B3105" s="3" t="s">
        <v>339</v>
      </c>
      <c r="C3105" s="3" t="s">
        <v>12013</v>
      </c>
      <c r="D3105">
        <v>0</v>
      </c>
      <c r="E3105">
        <v>66</v>
      </c>
      <c r="F3105">
        <f t="shared" si="48"/>
        <v>63</v>
      </c>
      <c r="G3105">
        <v>40</v>
      </c>
      <c r="H3105">
        <v>81</v>
      </c>
      <c r="I3105">
        <v>23</v>
      </c>
      <c r="J3105">
        <v>0</v>
      </c>
      <c r="K3105">
        <v>0</v>
      </c>
      <c r="L3105">
        <v>83.49</v>
      </c>
      <c r="M3105">
        <v>79</v>
      </c>
      <c r="N3105">
        <v>-4.49</v>
      </c>
      <c r="O3105">
        <v>25</v>
      </c>
    </row>
    <row r="3106" spans="1:15">
      <c r="A3106" s="3" t="s">
        <v>12014</v>
      </c>
      <c r="B3106" s="3" t="s">
        <v>224</v>
      </c>
      <c r="C3106" s="3" t="s">
        <v>12014</v>
      </c>
      <c r="D3106">
        <v>0</v>
      </c>
      <c r="E3106">
        <v>167.67</v>
      </c>
      <c r="F3106">
        <f t="shared" si="48"/>
        <v>20</v>
      </c>
      <c r="G3106">
        <v>0</v>
      </c>
      <c r="H3106">
        <v>69.24</v>
      </c>
      <c r="I3106">
        <v>20</v>
      </c>
      <c r="J3106">
        <v>0</v>
      </c>
      <c r="K3106">
        <v>0</v>
      </c>
      <c r="L3106">
        <v>126.89</v>
      </c>
      <c r="M3106">
        <v>89.24</v>
      </c>
      <c r="N3106">
        <v>-37.65</v>
      </c>
      <c r="O3106">
        <v>0</v>
      </c>
    </row>
    <row r="3107" spans="1:15">
      <c r="A3107" s="3" t="s">
        <v>12015</v>
      </c>
      <c r="B3107" s="4" t="s">
        <v>222</v>
      </c>
      <c r="C3107" s="3" t="s">
        <v>12015</v>
      </c>
      <c r="D3107">
        <v>0</v>
      </c>
      <c r="E3107">
        <v>2</v>
      </c>
      <c r="F3107">
        <f t="shared" si="48"/>
        <v>360</v>
      </c>
      <c r="G3107">
        <v>100</v>
      </c>
      <c r="H3107">
        <v>63.24</v>
      </c>
      <c r="I3107">
        <v>260</v>
      </c>
      <c r="J3107">
        <v>0</v>
      </c>
      <c r="K3107">
        <v>0</v>
      </c>
      <c r="L3107">
        <v>370.48</v>
      </c>
      <c r="M3107">
        <v>312.24</v>
      </c>
      <c r="N3107">
        <v>-58.24</v>
      </c>
      <c r="O3107">
        <v>11</v>
      </c>
    </row>
    <row r="3108" spans="1:15">
      <c r="A3108" s="3" t="s">
        <v>12016</v>
      </c>
      <c r="B3108" s="3" t="s">
        <v>220</v>
      </c>
      <c r="C3108" s="3" t="s">
        <v>12016</v>
      </c>
      <c r="D3108">
        <v>0</v>
      </c>
      <c r="E3108">
        <v>66</v>
      </c>
      <c r="F3108">
        <f t="shared" si="48"/>
        <v>35</v>
      </c>
      <c r="G3108">
        <v>0</v>
      </c>
      <c r="H3108">
        <v>56</v>
      </c>
      <c r="I3108">
        <v>35</v>
      </c>
      <c r="J3108">
        <v>0</v>
      </c>
      <c r="K3108">
        <v>0</v>
      </c>
      <c r="L3108">
        <v>54</v>
      </c>
      <c r="M3108">
        <v>61</v>
      </c>
      <c r="N3108">
        <v>7</v>
      </c>
      <c r="O3108">
        <v>30</v>
      </c>
    </row>
    <row r="3109" spans="1:15">
      <c r="A3109" s="3" t="s">
        <v>12017</v>
      </c>
      <c r="B3109" s="3" t="s">
        <v>333</v>
      </c>
      <c r="C3109" s="3" t="s">
        <v>12017</v>
      </c>
      <c r="D3109">
        <v>0</v>
      </c>
      <c r="E3109">
        <v>89</v>
      </c>
      <c r="F3109">
        <f t="shared" si="48"/>
        <v>100</v>
      </c>
      <c r="G3109">
        <v>0</v>
      </c>
      <c r="H3109">
        <v>60</v>
      </c>
      <c r="I3109">
        <v>100</v>
      </c>
      <c r="J3109">
        <v>0</v>
      </c>
      <c r="K3109">
        <v>0</v>
      </c>
      <c r="L3109">
        <v>107</v>
      </c>
      <c r="M3109">
        <v>123</v>
      </c>
      <c r="N3109">
        <v>16</v>
      </c>
      <c r="O3109">
        <v>37</v>
      </c>
    </row>
    <row r="3110" spans="1:15">
      <c r="A3110" s="3" t="s">
        <v>12018</v>
      </c>
      <c r="B3110" s="3" t="s">
        <v>218</v>
      </c>
      <c r="C3110" s="3" t="s">
        <v>12018</v>
      </c>
      <c r="D3110">
        <v>0</v>
      </c>
      <c r="E3110">
        <v>80.4</v>
      </c>
      <c r="F3110">
        <f t="shared" si="48"/>
        <v>100</v>
      </c>
      <c r="G3110">
        <v>50</v>
      </c>
      <c r="H3110">
        <v>96.8</v>
      </c>
      <c r="I3110">
        <v>50</v>
      </c>
      <c r="J3110">
        <v>0</v>
      </c>
      <c r="K3110">
        <v>0</v>
      </c>
      <c r="L3110">
        <v>47.8</v>
      </c>
      <c r="M3110">
        <v>99.8</v>
      </c>
      <c r="N3110">
        <v>52</v>
      </c>
      <c r="O3110">
        <v>47</v>
      </c>
    </row>
    <row r="3111" spans="1:15">
      <c r="A3111" s="3" t="s">
        <v>12019</v>
      </c>
      <c r="B3111" s="3" t="s">
        <v>216</v>
      </c>
      <c r="C3111" s="3" t="s">
        <v>12019</v>
      </c>
      <c r="D3111">
        <v>0</v>
      </c>
      <c r="E3111">
        <v>24</v>
      </c>
      <c r="F3111">
        <f t="shared" si="48"/>
        <v>41</v>
      </c>
      <c r="G3111">
        <v>0</v>
      </c>
      <c r="H3111">
        <v>15</v>
      </c>
      <c r="I3111">
        <v>41</v>
      </c>
      <c r="J3111">
        <v>0</v>
      </c>
      <c r="K3111">
        <v>0</v>
      </c>
      <c r="L3111">
        <v>33</v>
      </c>
      <c r="M3111">
        <v>39</v>
      </c>
      <c r="N3111">
        <v>6</v>
      </c>
      <c r="O3111">
        <v>17</v>
      </c>
    </row>
    <row r="3112" spans="1:15">
      <c r="A3112" s="3" t="s">
        <v>12020</v>
      </c>
      <c r="B3112" s="3" t="s">
        <v>329</v>
      </c>
      <c r="C3112" s="3" t="s">
        <v>12020</v>
      </c>
      <c r="D3112">
        <v>0</v>
      </c>
      <c r="E3112">
        <v>23</v>
      </c>
      <c r="F3112">
        <f t="shared" si="48"/>
        <v>0</v>
      </c>
      <c r="G3112">
        <v>0</v>
      </c>
      <c r="H3112">
        <v>21</v>
      </c>
      <c r="I3112">
        <v>0</v>
      </c>
      <c r="J3112">
        <v>0</v>
      </c>
      <c r="K3112">
        <v>0</v>
      </c>
      <c r="L3112">
        <v>2</v>
      </c>
      <c r="M3112">
        <v>6</v>
      </c>
      <c r="N3112">
        <v>4</v>
      </c>
      <c r="O3112">
        <v>15</v>
      </c>
    </row>
    <row r="3113" spans="1:15">
      <c r="A3113" s="3" t="s">
        <v>12021</v>
      </c>
      <c r="B3113" s="3" t="s">
        <v>214</v>
      </c>
      <c r="C3113" s="3" t="s">
        <v>12021</v>
      </c>
      <c r="D3113">
        <v>0</v>
      </c>
      <c r="E3113">
        <v>484</v>
      </c>
      <c r="F3113">
        <f t="shared" si="48"/>
        <v>3500</v>
      </c>
      <c r="G3113">
        <v>200</v>
      </c>
      <c r="H3113">
        <v>178</v>
      </c>
      <c r="I3113">
        <v>3300</v>
      </c>
      <c r="J3113">
        <v>0</v>
      </c>
      <c r="K3113">
        <v>0</v>
      </c>
      <c r="L3113">
        <v>2826</v>
      </c>
      <c r="M3113">
        <v>2682</v>
      </c>
      <c r="N3113">
        <v>-144</v>
      </c>
      <c r="O3113">
        <v>796</v>
      </c>
    </row>
    <row r="3114" spans="1:15">
      <c r="A3114" s="3" t="s">
        <v>12022</v>
      </c>
      <c r="B3114" s="4" t="s">
        <v>326</v>
      </c>
      <c r="C3114" s="3" t="s">
        <v>12022</v>
      </c>
      <c r="D3114">
        <v>0</v>
      </c>
      <c r="E3114">
        <v>14</v>
      </c>
      <c r="F3114">
        <f t="shared" si="48"/>
        <v>570</v>
      </c>
      <c r="G3114">
        <v>130</v>
      </c>
      <c r="H3114">
        <v>38</v>
      </c>
      <c r="I3114">
        <v>440</v>
      </c>
      <c r="J3114">
        <v>0</v>
      </c>
      <c r="K3114">
        <v>0</v>
      </c>
      <c r="L3114">
        <v>85</v>
      </c>
      <c r="M3114">
        <v>407.2</v>
      </c>
      <c r="N3114">
        <v>322.2</v>
      </c>
      <c r="O3114">
        <v>70.8</v>
      </c>
    </row>
    <row r="3115" spans="1:15">
      <c r="A3115" s="3" t="s">
        <v>12023</v>
      </c>
      <c r="B3115" s="3" t="s">
        <v>324</v>
      </c>
      <c r="C3115" s="3" t="s">
        <v>12023</v>
      </c>
      <c r="D3115">
        <v>0</v>
      </c>
      <c r="E3115">
        <v>57.4</v>
      </c>
      <c r="F3115">
        <f t="shared" si="48"/>
        <v>0</v>
      </c>
      <c r="G3115">
        <v>0</v>
      </c>
      <c r="H3115">
        <v>18.6</v>
      </c>
      <c r="I3115">
        <v>0</v>
      </c>
      <c r="J3115">
        <v>0</v>
      </c>
      <c r="K3115">
        <v>0</v>
      </c>
      <c r="L3115">
        <v>26</v>
      </c>
      <c r="M3115">
        <v>15.6</v>
      </c>
      <c r="N3115">
        <v>-10.4</v>
      </c>
      <c r="O3115">
        <v>3</v>
      </c>
    </row>
    <row r="3116" spans="1:15">
      <c r="A3116" s="3" t="s">
        <v>12024</v>
      </c>
      <c r="B3116" s="3" t="s">
        <v>210</v>
      </c>
      <c r="C3116" s="3" t="s">
        <v>12024</v>
      </c>
      <c r="D3116">
        <v>0</v>
      </c>
      <c r="E3116">
        <v>22.3</v>
      </c>
      <c r="F3116">
        <f t="shared" si="48"/>
        <v>165</v>
      </c>
      <c r="G3116">
        <v>10</v>
      </c>
      <c r="H3116">
        <v>12</v>
      </c>
      <c r="I3116">
        <v>155</v>
      </c>
      <c r="J3116">
        <v>0</v>
      </c>
      <c r="K3116">
        <v>0</v>
      </c>
      <c r="L3116">
        <v>28</v>
      </c>
      <c r="M3116">
        <v>101.6</v>
      </c>
      <c r="N3116">
        <v>73.6</v>
      </c>
      <c r="O3116">
        <v>65.4</v>
      </c>
    </row>
    <row r="3117" spans="1:15">
      <c r="A3117" s="3" t="s">
        <v>12025</v>
      </c>
      <c r="B3117" s="3" t="s">
        <v>321</v>
      </c>
      <c r="C3117" s="3" t="s">
        <v>12025</v>
      </c>
      <c r="D3117">
        <v>0</v>
      </c>
      <c r="E3117">
        <v>7</v>
      </c>
      <c r="F3117">
        <f t="shared" si="48"/>
        <v>140</v>
      </c>
      <c r="G3117">
        <v>20</v>
      </c>
      <c r="H3117">
        <v>5</v>
      </c>
      <c r="I3117">
        <v>120</v>
      </c>
      <c r="J3117">
        <v>0</v>
      </c>
      <c r="K3117">
        <v>0</v>
      </c>
      <c r="L3117">
        <v>117</v>
      </c>
      <c r="M3117">
        <v>93</v>
      </c>
      <c r="N3117">
        <v>-24</v>
      </c>
      <c r="O3117">
        <v>32</v>
      </c>
    </row>
    <row r="3118" spans="1:15">
      <c r="A3118" s="3" t="s">
        <v>12026</v>
      </c>
      <c r="B3118" s="3" t="s">
        <v>319</v>
      </c>
      <c r="C3118" s="3" t="s">
        <v>12026</v>
      </c>
      <c r="D3118">
        <v>0</v>
      </c>
      <c r="E3118">
        <v>23</v>
      </c>
      <c r="F3118">
        <f t="shared" si="48"/>
        <v>65</v>
      </c>
      <c r="G3118">
        <v>0</v>
      </c>
      <c r="H3118">
        <v>12</v>
      </c>
      <c r="I3118">
        <v>65</v>
      </c>
      <c r="J3118">
        <v>0</v>
      </c>
      <c r="K3118">
        <v>0</v>
      </c>
      <c r="L3118">
        <v>36</v>
      </c>
      <c r="M3118">
        <v>40</v>
      </c>
      <c r="N3118">
        <v>4</v>
      </c>
      <c r="O3118">
        <v>37</v>
      </c>
    </row>
    <row r="3119" spans="1:15">
      <c r="A3119" s="3" t="s">
        <v>12027</v>
      </c>
      <c r="B3119" s="3" t="s">
        <v>317</v>
      </c>
      <c r="C3119" s="3" t="s">
        <v>12027</v>
      </c>
      <c r="D3119">
        <v>0</v>
      </c>
      <c r="E3119">
        <v>1</v>
      </c>
      <c r="F3119">
        <f t="shared" si="48"/>
        <v>95</v>
      </c>
      <c r="G3119">
        <v>15</v>
      </c>
      <c r="H3119">
        <v>5</v>
      </c>
      <c r="I3119">
        <v>80</v>
      </c>
      <c r="J3119">
        <v>0</v>
      </c>
      <c r="K3119">
        <v>0</v>
      </c>
      <c r="L3119">
        <v>41</v>
      </c>
      <c r="M3119">
        <v>44</v>
      </c>
      <c r="N3119">
        <v>3</v>
      </c>
      <c r="O3119">
        <v>41</v>
      </c>
    </row>
    <row r="3120" spans="1:15">
      <c r="A3120" s="3" t="s">
        <v>12028</v>
      </c>
      <c r="B3120" s="3" t="s">
        <v>90</v>
      </c>
      <c r="C3120" s="3" t="s">
        <v>12028</v>
      </c>
      <c r="D3120">
        <v>0</v>
      </c>
      <c r="E3120">
        <v>0</v>
      </c>
      <c r="F3120">
        <f t="shared" si="48"/>
        <v>20</v>
      </c>
      <c r="G3120">
        <v>0</v>
      </c>
      <c r="H3120">
        <v>0</v>
      </c>
      <c r="I3120">
        <v>20</v>
      </c>
      <c r="J3120">
        <v>0</v>
      </c>
      <c r="K3120">
        <v>0</v>
      </c>
      <c r="L3120">
        <v>40</v>
      </c>
      <c r="M3120">
        <v>20</v>
      </c>
      <c r="N3120">
        <v>-20</v>
      </c>
      <c r="O3120">
        <v>0</v>
      </c>
    </row>
    <row r="3121" spans="1:15">
      <c r="A3121" s="3" t="s">
        <v>12029</v>
      </c>
      <c r="B3121" s="3" t="s">
        <v>315</v>
      </c>
      <c r="C3121" s="3" t="s">
        <v>12029</v>
      </c>
      <c r="D3121">
        <v>1</v>
      </c>
      <c r="E3121">
        <v>3</v>
      </c>
      <c r="F3121">
        <f t="shared" si="48"/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s="3" t="s">
        <v>12030</v>
      </c>
      <c r="B3122" s="3" t="s">
        <v>313</v>
      </c>
      <c r="C3122" s="3" t="s">
        <v>12030</v>
      </c>
      <c r="D3122">
        <v>0</v>
      </c>
      <c r="E3122">
        <v>10.75</v>
      </c>
      <c r="F3122">
        <f t="shared" si="48"/>
        <v>5</v>
      </c>
      <c r="G3122">
        <v>0</v>
      </c>
      <c r="H3122">
        <v>1</v>
      </c>
      <c r="I3122">
        <v>5</v>
      </c>
      <c r="J3122">
        <v>0</v>
      </c>
      <c r="K3122">
        <v>0</v>
      </c>
      <c r="L3122">
        <v>3.4</v>
      </c>
      <c r="M3122">
        <v>2.4</v>
      </c>
      <c r="N3122">
        <v>-1</v>
      </c>
      <c r="O3122">
        <v>3.6</v>
      </c>
    </row>
    <row r="3123" spans="1:15">
      <c r="A3123" s="3" t="s">
        <v>12031</v>
      </c>
      <c r="B3123" s="3" t="s">
        <v>198</v>
      </c>
      <c r="C3123" s="3" t="s">
        <v>12031</v>
      </c>
      <c r="D3123">
        <v>0</v>
      </c>
      <c r="E3123">
        <v>23</v>
      </c>
      <c r="F3123">
        <f t="shared" si="48"/>
        <v>200</v>
      </c>
      <c r="G3123">
        <v>55</v>
      </c>
      <c r="H3123">
        <v>16</v>
      </c>
      <c r="I3123">
        <v>145</v>
      </c>
      <c r="J3123">
        <v>0</v>
      </c>
      <c r="K3123">
        <v>0</v>
      </c>
      <c r="L3123">
        <v>9.6</v>
      </c>
      <c r="M3123">
        <v>106</v>
      </c>
      <c r="N3123">
        <v>96.4</v>
      </c>
      <c r="O3123">
        <v>55</v>
      </c>
    </row>
    <row r="3124" spans="1:15">
      <c r="A3124" s="3" t="s">
        <v>12032</v>
      </c>
      <c r="B3124" s="3" t="s">
        <v>208</v>
      </c>
      <c r="C3124" s="3" t="s">
        <v>12032</v>
      </c>
      <c r="D3124">
        <v>0</v>
      </c>
      <c r="E3124">
        <v>28</v>
      </c>
      <c r="F3124">
        <f t="shared" si="48"/>
        <v>30</v>
      </c>
      <c r="G3124">
        <v>0</v>
      </c>
      <c r="H3124">
        <v>16</v>
      </c>
      <c r="I3124">
        <v>30</v>
      </c>
      <c r="J3124">
        <v>0</v>
      </c>
      <c r="K3124">
        <v>0</v>
      </c>
      <c r="L3124">
        <v>31</v>
      </c>
      <c r="M3124">
        <v>40</v>
      </c>
      <c r="N3124">
        <v>9</v>
      </c>
      <c r="O3124">
        <v>6</v>
      </c>
    </row>
    <row r="3125" spans="1:15">
      <c r="A3125" s="3" t="s">
        <v>12033</v>
      </c>
      <c r="B3125" s="3" t="s">
        <v>206</v>
      </c>
      <c r="C3125" s="3" t="s">
        <v>12033</v>
      </c>
      <c r="D3125">
        <v>0</v>
      </c>
      <c r="E3125">
        <v>8</v>
      </c>
      <c r="F3125">
        <f t="shared" si="48"/>
        <v>600</v>
      </c>
      <c r="G3125">
        <v>130</v>
      </c>
      <c r="H3125">
        <v>22</v>
      </c>
      <c r="I3125">
        <v>470</v>
      </c>
      <c r="J3125">
        <v>0</v>
      </c>
      <c r="K3125">
        <v>0</v>
      </c>
      <c r="L3125">
        <v>362</v>
      </c>
      <c r="M3125">
        <v>341</v>
      </c>
      <c r="N3125">
        <v>-21</v>
      </c>
      <c r="O3125">
        <v>151</v>
      </c>
    </row>
    <row r="3126" spans="1:15">
      <c r="A3126" s="3" t="s">
        <v>12034</v>
      </c>
      <c r="B3126" s="3" t="s">
        <v>308</v>
      </c>
      <c r="C3126" s="3" t="s">
        <v>12034</v>
      </c>
      <c r="D3126">
        <v>0</v>
      </c>
      <c r="E3126">
        <v>31</v>
      </c>
      <c r="F3126">
        <f t="shared" si="48"/>
        <v>1080</v>
      </c>
      <c r="G3126">
        <v>180</v>
      </c>
      <c r="H3126">
        <v>54</v>
      </c>
      <c r="I3126">
        <v>900</v>
      </c>
      <c r="J3126">
        <v>0</v>
      </c>
      <c r="K3126">
        <v>0</v>
      </c>
      <c r="L3126">
        <v>804</v>
      </c>
      <c r="M3126">
        <v>778</v>
      </c>
      <c r="N3126">
        <v>-26</v>
      </c>
      <c r="O3126">
        <v>176</v>
      </c>
    </row>
    <row r="3127" spans="1:15">
      <c r="A3127" s="3" t="s">
        <v>12035</v>
      </c>
      <c r="B3127" s="3" t="s">
        <v>306</v>
      </c>
      <c r="C3127" s="3" t="s">
        <v>12035</v>
      </c>
      <c r="D3127">
        <v>0</v>
      </c>
      <c r="E3127">
        <v>55</v>
      </c>
      <c r="F3127">
        <f t="shared" si="48"/>
        <v>0</v>
      </c>
      <c r="G3127">
        <v>0</v>
      </c>
      <c r="H3127">
        <v>55</v>
      </c>
      <c r="I3127">
        <v>0</v>
      </c>
      <c r="J3127">
        <v>0</v>
      </c>
      <c r="K3127">
        <v>0</v>
      </c>
      <c r="L3127">
        <v>0</v>
      </c>
      <c r="M3127">
        <v>55</v>
      </c>
      <c r="N3127">
        <v>55</v>
      </c>
      <c r="O3127">
        <v>0</v>
      </c>
    </row>
    <row r="3128" spans="1:15">
      <c r="A3128" s="3" t="s">
        <v>12036</v>
      </c>
      <c r="B3128" s="3" t="s">
        <v>1049</v>
      </c>
      <c r="C3128" s="3" t="s">
        <v>12036</v>
      </c>
      <c r="D3128">
        <v>0</v>
      </c>
      <c r="E3128">
        <v>0</v>
      </c>
      <c r="F3128">
        <f t="shared" si="48"/>
        <v>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</row>
    <row r="3129" spans="1:15">
      <c r="A3129" s="3" t="s">
        <v>12037</v>
      </c>
      <c r="B3129" s="3" t="s">
        <v>6275</v>
      </c>
      <c r="C3129" s="3" t="s">
        <v>12037</v>
      </c>
      <c r="D3129">
        <v>0</v>
      </c>
      <c r="E3129">
        <v>2</v>
      </c>
      <c r="F3129">
        <f t="shared" si="48"/>
        <v>4</v>
      </c>
      <c r="G3129">
        <v>0</v>
      </c>
      <c r="H3129">
        <v>0</v>
      </c>
      <c r="I3129">
        <v>4</v>
      </c>
      <c r="J3129">
        <v>0</v>
      </c>
      <c r="K3129">
        <v>0</v>
      </c>
      <c r="L3129">
        <v>3</v>
      </c>
      <c r="M3129">
        <v>3</v>
      </c>
      <c r="N3129">
        <v>0</v>
      </c>
      <c r="O3129">
        <v>1</v>
      </c>
    </row>
    <row r="3130" spans="1:15">
      <c r="A3130" s="3" t="s">
        <v>12038</v>
      </c>
      <c r="B3130" s="3" t="s">
        <v>304</v>
      </c>
      <c r="C3130" s="3" t="s">
        <v>12038</v>
      </c>
      <c r="D3130">
        <v>0</v>
      </c>
      <c r="E3130">
        <v>54</v>
      </c>
      <c r="F3130">
        <f t="shared" si="48"/>
        <v>70</v>
      </c>
      <c r="G3130">
        <v>0</v>
      </c>
      <c r="H3130">
        <v>37</v>
      </c>
      <c r="I3130">
        <v>70</v>
      </c>
      <c r="J3130">
        <v>0</v>
      </c>
      <c r="K3130">
        <v>0</v>
      </c>
      <c r="L3130">
        <v>54</v>
      </c>
      <c r="M3130">
        <v>54</v>
      </c>
      <c r="N3130">
        <v>0</v>
      </c>
      <c r="O3130">
        <v>53</v>
      </c>
    </row>
    <row r="3131" spans="1:15">
      <c r="A3131" s="3" t="s">
        <v>12039</v>
      </c>
      <c r="B3131" s="3" t="s">
        <v>1047</v>
      </c>
      <c r="C3131" s="3" t="s">
        <v>12039</v>
      </c>
      <c r="D3131">
        <v>0</v>
      </c>
      <c r="E3131">
        <v>0</v>
      </c>
      <c r="F3131">
        <f t="shared" si="48"/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</row>
    <row r="3132" spans="1:15">
      <c r="A3132" s="3" t="s">
        <v>12040</v>
      </c>
      <c r="B3132" s="3" t="s">
        <v>302</v>
      </c>
      <c r="C3132" s="3" t="s">
        <v>12040</v>
      </c>
      <c r="D3132">
        <v>0</v>
      </c>
      <c r="E3132">
        <v>62</v>
      </c>
      <c r="F3132">
        <f t="shared" si="48"/>
        <v>660</v>
      </c>
      <c r="G3132">
        <v>90</v>
      </c>
      <c r="H3132">
        <v>20</v>
      </c>
      <c r="I3132">
        <v>570</v>
      </c>
      <c r="J3132">
        <v>0</v>
      </c>
      <c r="K3132">
        <v>0</v>
      </c>
      <c r="L3132">
        <v>539</v>
      </c>
      <c r="M3132">
        <v>492</v>
      </c>
      <c r="N3132">
        <v>-47</v>
      </c>
      <c r="O3132">
        <v>98</v>
      </c>
    </row>
    <row r="3133" spans="1:15">
      <c r="A3133" s="3" t="s">
        <v>12041</v>
      </c>
      <c r="B3133" s="3" t="s">
        <v>725</v>
      </c>
      <c r="C3133" s="3" t="s">
        <v>12041</v>
      </c>
      <c r="D3133">
        <v>0</v>
      </c>
      <c r="E3133">
        <v>10</v>
      </c>
      <c r="F3133">
        <f t="shared" si="48"/>
        <v>40</v>
      </c>
      <c r="G3133">
        <v>0</v>
      </c>
      <c r="H3133">
        <v>4</v>
      </c>
      <c r="I3133">
        <v>40</v>
      </c>
      <c r="J3133">
        <v>0</v>
      </c>
      <c r="K3133">
        <v>0</v>
      </c>
      <c r="L3133">
        <v>23</v>
      </c>
      <c r="M3133">
        <v>20</v>
      </c>
      <c r="N3133">
        <v>-3</v>
      </c>
      <c r="O3133">
        <v>24</v>
      </c>
    </row>
    <row r="3134" spans="1:15">
      <c r="A3134" s="3" t="s">
        <v>12042</v>
      </c>
      <c r="B3134" s="3" t="s">
        <v>300</v>
      </c>
      <c r="C3134" s="3" t="s">
        <v>12042</v>
      </c>
      <c r="D3134">
        <v>0</v>
      </c>
      <c r="E3134">
        <v>70</v>
      </c>
      <c r="F3134">
        <f t="shared" si="48"/>
        <v>670</v>
      </c>
      <c r="G3134">
        <v>200</v>
      </c>
      <c r="H3134">
        <v>96</v>
      </c>
      <c r="I3134">
        <v>470</v>
      </c>
      <c r="J3134">
        <v>0</v>
      </c>
      <c r="K3134">
        <v>0</v>
      </c>
      <c r="L3134">
        <v>448</v>
      </c>
      <c r="M3134">
        <v>490</v>
      </c>
      <c r="N3134">
        <v>42</v>
      </c>
      <c r="O3134">
        <v>76</v>
      </c>
    </row>
    <row r="3135" spans="1:15">
      <c r="A3135" s="3" t="s">
        <v>12043</v>
      </c>
      <c r="B3135" s="3" t="s">
        <v>298</v>
      </c>
      <c r="C3135" s="3" t="s">
        <v>12043</v>
      </c>
      <c r="D3135">
        <v>0</v>
      </c>
      <c r="E3135">
        <v>998</v>
      </c>
      <c r="F3135">
        <f t="shared" si="48"/>
        <v>750</v>
      </c>
      <c r="G3135">
        <v>250</v>
      </c>
      <c r="H3135">
        <v>732</v>
      </c>
      <c r="I3135">
        <v>500</v>
      </c>
      <c r="J3135">
        <v>0</v>
      </c>
      <c r="K3135">
        <v>0</v>
      </c>
      <c r="L3135">
        <v>1247</v>
      </c>
      <c r="M3135">
        <v>1232</v>
      </c>
      <c r="N3135">
        <v>-15</v>
      </c>
      <c r="O3135">
        <v>0</v>
      </c>
    </row>
    <row r="3136" spans="1:15">
      <c r="A3136" s="3" t="s">
        <v>12044</v>
      </c>
      <c r="B3136" s="3" t="s">
        <v>923</v>
      </c>
      <c r="C3136" s="3" t="s">
        <v>12044</v>
      </c>
      <c r="D3136">
        <v>0</v>
      </c>
      <c r="E3136">
        <v>0</v>
      </c>
      <c r="F3136">
        <f t="shared" si="48"/>
        <v>5</v>
      </c>
      <c r="G3136">
        <v>0</v>
      </c>
      <c r="H3136">
        <v>0</v>
      </c>
      <c r="I3136">
        <v>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5</v>
      </c>
    </row>
    <row r="3137" spans="1:15">
      <c r="A3137" s="3" t="s">
        <v>12045</v>
      </c>
      <c r="B3137" s="3" t="s">
        <v>296</v>
      </c>
      <c r="C3137" s="3" t="s">
        <v>12045</v>
      </c>
      <c r="D3137">
        <v>0</v>
      </c>
      <c r="E3137">
        <v>231</v>
      </c>
      <c r="F3137">
        <f t="shared" si="48"/>
        <v>1216</v>
      </c>
      <c r="G3137">
        <v>80</v>
      </c>
      <c r="H3137">
        <v>59</v>
      </c>
      <c r="I3137">
        <v>1136</v>
      </c>
      <c r="J3137">
        <v>0</v>
      </c>
      <c r="K3137">
        <v>0</v>
      </c>
      <c r="L3137">
        <v>1087.8</v>
      </c>
      <c r="M3137">
        <v>989</v>
      </c>
      <c r="N3137">
        <v>-98.8</v>
      </c>
      <c r="O3137">
        <v>206</v>
      </c>
    </row>
    <row r="3138" spans="1:15">
      <c r="A3138" s="3" t="s">
        <v>12046</v>
      </c>
      <c r="B3138" s="3" t="s">
        <v>12047</v>
      </c>
      <c r="C3138" s="3" t="s">
        <v>12046</v>
      </c>
      <c r="D3138">
        <v>0</v>
      </c>
      <c r="E3138">
        <v>281</v>
      </c>
      <c r="F3138">
        <f t="shared" si="48"/>
        <v>1140</v>
      </c>
      <c r="G3138">
        <v>600</v>
      </c>
      <c r="H3138">
        <v>579</v>
      </c>
      <c r="I3138">
        <v>540</v>
      </c>
      <c r="J3138">
        <v>0</v>
      </c>
      <c r="K3138">
        <v>0</v>
      </c>
      <c r="L3138">
        <v>962</v>
      </c>
      <c r="M3138">
        <v>1096</v>
      </c>
      <c r="N3138">
        <v>134</v>
      </c>
      <c r="O3138">
        <v>23</v>
      </c>
    </row>
    <row r="3139" spans="1:15">
      <c r="A3139" s="3" t="s">
        <v>12048</v>
      </c>
      <c r="B3139" s="3" t="s">
        <v>1697</v>
      </c>
      <c r="C3139" s="3" t="s">
        <v>12048</v>
      </c>
      <c r="D3139">
        <v>0</v>
      </c>
      <c r="E3139">
        <v>0</v>
      </c>
      <c r="F3139">
        <f t="shared" ref="F3139:F3202" si="49">G3139+I3139</f>
        <v>30</v>
      </c>
      <c r="G3139">
        <v>0</v>
      </c>
      <c r="H3139">
        <v>0</v>
      </c>
      <c r="I3139">
        <v>30</v>
      </c>
      <c r="J3139">
        <v>0</v>
      </c>
      <c r="K3139">
        <v>0</v>
      </c>
      <c r="L3139">
        <v>30</v>
      </c>
      <c r="M3139">
        <v>0</v>
      </c>
      <c r="N3139">
        <v>-30</v>
      </c>
      <c r="O3139">
        <v>30</v>
      </c>
    </row>
    <row r="3140" spans="1:15">
      <c r="A3140" s="3" t="s">
        <v>12049</v>
      </c>
      <c r="B3140" s="3" t="s">
        <v>6273</v>
      </c>
      <c r="C3140" s="3" t="s">
        <v>12049</v>
      </c>
      <c r="D3140">
        <v>0</v>
      </c>
      <c r="E3140">
        <v>7</v>
      </c>
      <c r="F3140">
        <f t="shared" si="49"/>
        <v>0</v>
      </c>
      <c r="G3140">
        <v>0</v>
      </c>
      <c r="H3140">
        <v>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6</v>
      </c>
    </row>
    <row r="3141" spans="1:15">
      <c r="A3141" s="3" t="s">
        <v>12050</v>
      </c>
      <c r="B3141" s="3" t="s">
        <v>12051</v>
      </c>
      <c r="C3141" s="3" t="s">
        <v>12050</v>
      </c>
      <c r="D3141">
        <v>0</v>
      </c>
      <c r="E3141">
        <v>49</v>
      </c>
      <c r="F3141">
        <f t="shared" si="49"/>
        <v>0</v>
      </c>
      <c r="G3141">
        <v>0</v>
      </c>
      <c r="H3141">
        <v>48</v>
      </c>
      <c r="I3141">
        <v>0</v>
      </c>
      <c r="J3141">
        <v>0</v>
      </c>
      <c r="K3141">
        <v>0</v>
      </c>
      <c r="L3141">
        <v>30</v>
      </c>
      <c r="M3141">
        <v>48</v>
      </c>
      <c r="N3141">
        <v>18</v>
      </c>
      <c r="O3141">
        <v>0</v>
      </c>
    </row>
    <row r="3142" spans="1:15">
      <c r="A3142" s="3" t="s">
        <v>12052</v>
      </c>
      <c r="B3142" s="3" t="s">
        <v>7044</v>
      </c>
      <c r="C3142" s="3" t="s">
        <v>12052</v>
      </c>
      <c r="D3142">
        <v>0</v>
      </c>
      <c r="E3142">
        <v>0</v>
      </c>
      <c r="F3142">
        <f t="shared" si="49"/>
        <v>140</v>
      </c>
      <c r="G3142">
        <v>140</v>
      </c>
      <c r="H3142">
        <v>140</v>
      </c>
      <c r="I3142">
        <v>0</v>
      </c>
      <c r="J3142">
        <v>0</v>
      </c>
      <c r="K3142">
        <v>0</v>
      </c>
      <c r="L3142">
        <v>25</v>
      </c>
      <c r="M3142">
        <v>18</v>
      </c>
      <c r="N3142">
        <v>-7</v>
      </c>
      <c r="O3142">
        <v>122</v>
      </c>
    </row>
    <row r="3143" spans="1:15">
      <c r="A3143" s="3" t="s">
        <v>12053</v>
      </c>
      <c r="B3143" s="3" t="s">
        <v>1051</v>
      </c>
      <c r="C3143" s="3" t="s">
        <v>12053</v>
      </c>
      <c r="D3143">
        <v>0</v>
      </c>
      <c r="E3143">
        <v>0</v>
      </c>
      <c r="F3143">
        <f t="shared" si="49"/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</row>
    <row r="3144" spans="1:15">
      <c r="A3144" s="3" t="s">
        <v>12054</v>
      </c>
      <c r="B3144" s="3" t="s">
        <v>35</v>
      </c>
      <c r="C3144" s="3" t="s">
        <v>12054</v>
      </c>
      <c r="D3144">
        <v>0</v>
      </c>
      <c r="E3144">
        <v>154</v>
      </c>
      <c r="F3144">
        <f t="shared" si="49"/>
        <v>800</v>
      </c>
      <c r="G3144">
        <v>60</v>
      </c>
      <c r="H3144">
        <v>63</v>
      </c>
      <c r="I3144">
        <v>740</v>
      </c>
      <c r="J3144">
        <v>0</v>
      </c>
      <c r="K3144">
        <v>0</v>
      </c>
      <c r="L3144">
        <v>649</v>
      </c>
      <c r="M3144">
        <v>580</v>
      </c>
      <c r="N3144">
        <v>-69</v>
      </c>
      <c r="O3144">
        <v>223</v>
      </c>
    </row>
    <row r="3145" spans="1:15">
      <c r="A3145" s="3" t="s">
        <v>12055</v>
      </c>
      <c r="B3145" s="4" t="s">
        <v>8333</v>
      </c>
      <c r="C3145" s="3" t="s">
        <v>12055</v>
      </c>
      <c r="D3145">
        <v>0</v>
      </c>
      <c r="E3145">
        <v>51</v>
      </c>
      <c r="F3145">
        <f t="shared" si="49"/>
        <v>25</v>
      </c>
      <c r="G3145">
        <v>0</v>
      </c>
      <c r="H3145">
        <v>40</v>
      </c>
      <c r="I3145">
        <v>25</v>
      </c>
      <c r="J3145">
        <v>0</v>
      </c>
      <c r="K3145">
        <v>0</v>
      </c>
      <c r="L3145">
        <v>42</v>
      </c>
      <c r="M3145">
        <v>55</v>
      </c>
      <c r="N3145">
        <v>13</v>
      </c>
      <c r="O3145">
        <v>10</v>
      </c>
    </row>
    <row r="3146" spans="1:15">
      <c r="A3146" s="3" t="s">
        <v>12056</v>
      </c>
      <c r="B3146" s="3" t="s">
        <v>291</v>
      </c>
      <c r="C3146" s="3" t="s">
        <v>12056</v>
      </c>
      <c r="D3146">
        <v>0</v>
      </c>
      <c r="E3146">
        <v>10</v>
      </c>
      <c r="F3146">
        <f t="shared" si="49"/>
        <v>0</v>
      </c>
      <c r="G3146">
        <v>0</v>
      </c>
      <c r="H3146">
        <v>10</v>
      </c>
      <c r="I3146">
        <v>0</v>
      </c>
      <c r="J3146">
        <v>0</v>
      </c>
      <c r="K3146">
        <v>0</v>
      </c>
      <c r="L3146">
        <v>0</v>
      </c>
      <c r="M3146">
        <v>10</v>
      </c>
      <c r="N3146">
        <v>10</v>
      </c>
      <c r="O3146">
        <v>0</v>
      </c>
    </row>
    <row r="3147" spans="1:15">
      <c r="A3147" s="3" t="s">
        <v>12057</v>
      </c>
      <c r="B3147" s="4" t="s">
        <v>8339</v>
      </c>
      <c r="C3147" s="3" t="s">
        <v>12057</v>
      </c>
      <c r="D3147">
        <v>0</v>
      </c>
      <c r="E3147">
        <v>0</v>
      </c>
      <c r="F3147">
        <f t="shared" si="49"/>
        <v>201</v>
      </c>
      <c r="G3147">
        <v>140</v>
      </c>
      <c r="H3147">
        <v>104</v>
      </c>
      <c r="I3147">
        <v>61</v>
      </c>
      <c r="J3147">
        <v>0</v>
      </c>
      <c r="K3147">
        <v>0</v>
      </c>
      <c r="L3147">
        <v>121</v>
      </c>
      <c r="M3147">
        <v>164</v>
      </c>
      <c r="N3147">
        <v>43</v>
      </c>
      <c r="O3147">
        <v>1</v>
      </c>
    </row>
    <row r="3148" spans="1:15">
      <c r="A3148" s="3" t="s">
        <v>12058</v>
      </c>
      <c r="B3148" s="4" t="s">
        <v>3093</v>
      </c>
      <c r="C3148" s="3" t="s">
        <v>12058</v>
      </c>
      <c r="D3148">
        <v>0</v>
      </c>
      <c r="E3148">
        <v>99</v>
      </c>
      <c r="F3148">
        <f t="shared" si="49"/>
        <v>0</v>
      </c>
      <c r="G3148">
        <v>0</v>
      </c>
      <c r="H3148">
        <v>15</v>
      </c>
      <c r="I3148">
        <v>0</v>
      </c>
      <c r="J3148">
        <v>0</v>
      </c>
      <c r="K3148">
        <v>0</v>
      </c>
      <c r="L3148">
        <v>67</v>
      </c>
      <c r="M3148">
        <v>10</v>
      </c>
      <c r="N3148">
        <v>-57</v>
      </c>
      <c r="O3148">
        <v>5</v>
      </c>
    </row>
    <row r="3149" spans="1:15">
      <c r="A3149" s="3" t="s">
        <v>12059</v>
      </c>
      <c r="B3149" s="3" t="s">
        <v>289</v>
      </c>
      <c r="C3149" s="3" t="s">
        <v>12059</v>
      </c>
      <c r="D3149">
        <v>0</v>
      </c>
      <c r="E3149">
        <v>13</v>
      </c>
      <c r="F3149">
        <f t="shared" si="49"/>
        <v>0</v>
      </c>
      <c r="G3149">
        <v>0</v>
      </c>
      <c r="H3149">
        <v>12</v>
      </c>
      <c r="I3149">
        <v>0</v>
      </c>
      <c r="J3149">
        <v>0</v>
      </c>
      <c r="K3149">
        <v>0</v>
      </c>
      <c r="L3149">
        <v>1</v>
      </c>
      <c r="M3149">
        <v>12</v>
      </c>
      <c r="N3149">
        <v>11</v>
      </c>
      <c r="O3149">
        <v>0</v>
      </c>
    </row>
    <row r="3150" spans="1:15">
      <c r="A3150" s="3" t="s">
        <v>12060</v>
      </c>
      <c r="B3150" s="3" t="s">
        <v>6821</v>
      </c>
      <c r="C3150" s="3" t="s">
        <v>12060</v>
      </c>
      <c r="D3150">
        <v>0</v>
      </c>
      <c r="E3150">
        <v>0</v>
      </c>
      <c r="F3150">
        <f t="shared" si="49"/>
        <v>72</v>
      </c>
      <c r="G3150">
        <v>72</v>
      </c>
      <c r="H3150">
        <v>72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1</v>
      </c>
      <c r="O3150">
        <v>71</v>
      </c>
    </row>
    <row r="3151" spans="1:15">
      <c r="A3151" s="3" t="s">
        <v>12061</v>
      </c>
      <c r="B3151" s="3" t="s">
        <v>12062</v>
      </c>
      <c r="C3151" s="3" t="s">
        <v>12061</v>
      </c>
      <c r="D3151">
        <v>0</v>
      </c>
      <c r="E3151">
        <v>50</v>
      </c>
      <c r="F3151">
        <f t="shared" si="49"/>
        <v>0</v>
      </c>
      <c r="G3151">
        <v>0</v>
      </c>
      <c r="H3151">
        <v>50</v>
      </c>
      <c r="I3151">
        <v>0</v>
      </c>
      <c r="J3151">
        <v>0</v>
      </c>
      <c r="K3151">
        <v>0</v>
      </c>
      <c r="L3151">
        <v>1</v>
      </c>
      <c r="M3151">
        <v>50</v>
      </c>
      <c r="N3151">
        <v>49</v>
      </c>
      <c r="O3151">
        <v>0</v>
      </c>
    </row>
    <row r="3152" spans="1:15">
      <c r="A3152" s="3" t="s">
        <v>12063</v>
      </c>
      <c r="B3152" s="4" t="s">
        <v>8356</v>
      </c>
      <c r="C3152" s="3" t="s">
        <v>12063</v>
      </c>
      <c r="D3152">
        <v>0</v>
      </c>
      <c r="E3152">
        <v>14</v>
      </c>
      <c r="F3152">
        <f t="shared" si="49"/>
        <v>40</v>
      </c>
      <c r="G3152">
        <v>5</v>
      </c>
      <c r="H3152">
        <v>5</v>
      </c>
      <c r="I3152">
        <v>35</v>
      </c>
      <c r="J3152">
        <v>0</v>
      </c>
      <c r="K3152">
        <v>0</v>
      </c>
      <c r="L3152">
        <v>11</v>
      </c>
      <c r="M3152">
        <v>11</v>
      </c>
      <c r="N3152">
        <v>0</v>
      </c>
      <c r="O3152">
        <v>29</v>
      </c>
    </row>
    <row r="3153" spans="1:15">
      <c r="A3153" s="3" t="s">
        <v>12064</v>
      </c>
      <c r="B3153" s="3" t="s">
        <v>285</v>
      </c>
      <c r="C3153" s="3" t="s">
        <v>12064</v>
      </c>
      <c r="D3153">
        <v>0</v>
      </c>
      <c r="E3153">
        <v>15</v>
      </c>
      <c r="F3153">
        <f t="shared" si="49"/>
        <v>85</v>
      </c>
      <c r="G3153">
        <v>0</v>
      </c>
      <c r="H3153">
        <v>0</v>
      </c>
      <c r="I3153">
        <v>85</v>
      </c>
      <c r="J3153">
        <v>0</v>
      </c>
      <c r="K3153">
        <v>0</v>
      </c>
      <c r="L3153">
        <v>48</v>
      </c>
      <c r="M3153">
        <v>69</v>
      </c>
      <c r="N3153">
        <v>21</v>
      </c>
      <c r="O3153">
        <v>16</v>
      </c>
    </row>
    <row r="3154" spans="1:15">
      <c r="A3154" s="3" t="s">
        <v>12065</v>
      </c>
      <c r="B3154" s="3" t="s">
        <v>283</v>
      </c>
      <c r="C3154" s="3" t="s">
        <v>12065</v>
      </c>
      <c r="D3154">
        <v>0</v>
      </c>
      <c r="E3154">
        <v>23</v>
      </c>
      <c r="F3154">
        <f t="shared" si="49"/>
        <v>33</v>
      </c>
      <c r="G3154">
        <v>0</v>
      </c>
      <c r="H3154">
        <v>20</v>
      </c>
      <c r="I3154">
        <v>33</v>
      </c>
      <c r="J3154">
        <v>0</v>
      </c>
      <c r="K3154">
        <v>0</v>
      </c>
      <c r="L3154">
        <v>23</v>
      </c>
      <c r="M3154">
        <v>24</v>
      </c>
      <c r="N3154">
        <v>1</v>
      </c>
      <c r="O3154">
        <v>29</v>
      </c>
    </row>
    <row r="3155" spans="1:15">
      <c r="A3155" s="3" t="s">
        <v>12066</v>
      </c>
      <c r="B3155" s="3" t="s">
        <v>281</v>
      </c>
      <c r="C3155" s="3" t="s">
        <v>12066</v>
      </c>
      <c r="D3155">
        <v>0</v>
      </c>
      <c r="E3155">
        <v>59</v>
      </c>
      <c r="F3155">
        <f t="shared" si="49"/>
        <v>530</v>
      </c>
      <c r="G3155">
        <v>60</v>
      </c>
      <c r="H3155">
        <v>32</v>
      </c>
      <c r="I3155">
        <v>470</v>
      </c>
      <c r="J3155">
        <v>0</v>
      </c>
      <c r="K3155">
        <v>0</v>
      </c>
      <c r="L3155">
        <v>434</v>
      </c>
      <c r="M3155">
        <v>406</v>
      </c>
      <c r="N3155">
        <v>-28</v>
      </c>
      <c r="O3155">
        <v>96</v>
      </c>
    </row>
    <row r="3156" spans="1:15">
      <c r="A3156" s="3" t="s">
        <v>12067</v>
      </c>
      <c r="B3156" s="4" t="s">
        <v>8345</v>
      </c>
      <c r="C3156" s="3" t="s">
        <v>12067</v>
      </c>
      <c r="D3156">
        <v>1</v>
      </c>
      <c r="E3156">
        <v>1</v>
      </c>
      <c r="F3156">
        <f t="shared" si="49"/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63</v>
      </c>
      <c r="M3156">
        <v>0</v>
      </c>
      <c r="N3156">
        <v>-63</v>
      </c>
      <c r="O3156">
        <v>0</v>
      </c>
    </row>
    <row r="3157" spans="1:15">
      <c r="A3157" s="3" t="s">
        <v>12068</v>
      </c>
      <c r="B3157" s="3" t="s">
        <v>277</v>
      </c>
      <c r="C3157" s="3" t="s">
        <v>12068</v>
      </c>
      <c r="D3157">
        <v>0</v>
      </c>
      <c r="E3157">
        <v>150</v>
      </c>
      <c r="F3157">
        <f t="shared" si="49"/>
        <v>580</v>
      </c>
      <c r="G3157">
        <v>50</v>
      </c>
      <c r="H3157">
        <v>54</v>
      </c>
      <c r="I3157">
        <v>530</v>
      </c>
      <c r="J3157">
        <v>0</v>
      </c>
      <c r="K3157">
        <v>0</v>
      </c>
      <c r="L3157">
        <v>395</v>
      </c>
      <c r="M3157">
        <v>374</v>
      </c>
      <c r="N3157">
        <v>-21</v>
      </c>
      <c r="O3157">
        <v>210</v>
      </c>
    </row>
    <row r="3158" spans="1:15">
      <c r="A3158" s="3" t="s">
        <v>12069</v>
      </c>
      <c r="B3158" s="3" t="s">
        <v>3408</v>
      </c>
      <c r="C3158" s="3" t="s">
        <v>12069</v>
      </c>
      <c r="D3158">
        <v>0</v>
      </c>
      <c r="E3158">
        <v>7</v>
      </c>
      <c r="F3158">
        <f t="shared" si="49"/>
        <v>0</v>
      </c>
      <c r="G3158">
        <v>0</v>
      </c>
      <c r="H3158">
        <v>6</v>
      </c>
      <c r="I3158">
        <v>0</v>
      </c>
      <c r="J3158">
        <v>0</v>
      </c>
      <c r="K3158">
        <v>0</v>
      </c>
      <c r="L3158">
        <v>11</v>
      </c>
      <c r="M3158">
        <v>6</v>
      </c>
      <c r="N3158">
        <v>-5</v>
      </c>
      <c r="O3158">
        <v>0</v>
      </c>
    </row>
    <row r="3159" spans="1:15">
      <c r="A3159" s="3" t="s">
        <v>12070</v>
      </c>
      <c r="B3159" s="3" t="s">
        <v>150</v>
      </c>
      <c r="C3159" s="3" t="s">
        <v>12070</v>
      </c>
      <c r="D3159">
        <v>0</v>
      </c>
      <c r="E3159">
        <v>2</v>
      </c>
      <c r="F3159">
        <f t="shared" si="49"/>
        <v>0</v>
      </c>
      <c r="G3159">
        <v>0</v>
      </c>
      <c r="H3159">
        <v>2</v>
      </c>
      <c r="I3159">
        <v>0</v>
      </c>
      <c r="J3159">
        <v>0</v>
      </c>
      <c r="K3159">
        <v>0</v>
      </c>
      <c r="L3159">
        <v>3</v>
      </c>
      <c r="M3159">
        <v>2</v>
      </c>
      <c r="N3159">
        <v>-1</v>
      </c>
      <c r="O3159">
        <v>0</v>
      </c>
    </row>
    <row r="3160" spans="1:15">
      <c r="A3160" s="3" t="s">
        <v>12071</v>
      </c>
      <c r="B3160" s="3" t="s">
        <v>275</v>
      </c>
      <c r="C3160" s="3" t="s">
        <v>12071</v>
      </c>
      <c r="D3160">
        <v>0</v>
      </c>
      <c r="E3160">
        <v>26</v>
      </c>
      <c r="F3160">
        <f t="shared" si="49"/>
        <v>11</v>
      </c>
      <c r="G3160">
        <v>1</v>
      </c>
      <c r="H3160">
        <v>0</v>
      </c>
      <c r="I3160">
        <v>10</v>
      </c>
      <c r="J3160">
        <v>0</v>
      </c>
      <c r="K3160">
        <v>0</v>
      </c>
      <c r="L3160">
        <v>7</v>
      </c>
      <c r="M3160">
        <v>7</v>
      </c>
      <c r="N3160">
        <v>0</v>
      </c>
      <c r="O3160">
        <v>3</v>
      </c>
    </row>
    <row r="3161" spans="1:15">
      <c r="A3161" s="3" t="s">
        <v>12072</v>
      </c>
      <c r="B3161" s="3" t="s">
        <v>273</v>
      </c>
      <c r="C3161" s="3" t="s">
        <v>12072</v>
      </c>
      <c r="D3161">
        <v>0</v>
      </c>
      <c r="E3161">
        <v>24</v>
      </c>
      <c r="F3161">
        <f t="shared" si="49"/>
        <v>290</v>
      </c>
      <c r="G3161">
        <v>90</v>
      </c>
      <c r="H3161">
        <v>37</v>
      </c>
      <c r="I3161">
        <v>200</v>
      </c>
      <c r="J3161">
        <v>0</v>
      </c>
      <c r="K3161">
        <v>0</v>
      </c>
      <c r="L3161">
        <v>214</v>
      </c>
      <c r="M3161">
        <v>207</v>
      </c>
      <c r="N3161">
        <v>-7</v>
      </c>
      <c r="O3161">
        <v>30</v>
      </c>
    </row>
    <row r="3162" spans="1:15">
      <c r="A3162" s="3" t="s">
        <v>12073</v>
      </c>
      <c r="B3162" s="4" t="s">
        <v>8362</v>
      </c>
      <c r="C3162" s="3" t="s">
        <v>12073</v>
      </c>
      <c r="D3162">
        <v>0</v>
      </c>
      <c r="E3162">
        <v>8</v>
      </c>
      <c r="F3162">
        <f t="shared" si="49"/>
        <v>0</v>
      </c>
      <c r="G3162">
        <v>0</v>
      </c>
      <c r="H3162">
        <v>5</v>
      </c>
      <c r="I3162">
        <v>0</v>
      </c>
      <c r="J3162">
        <v>0</v>
      </c>
      <c r="K3162">
        <v>0</v>
      </c>
      <c r="L3162">
        <v>3</v>
      </c>
      <c r="M3162">
        <v>2</v>
      </c>
      <c r="N3162">
        <v>-1</v>
      </c>
      <c r="O3162">
        <v>3</v>
      </c>
    </row>
    <row r="3163" spans="1:15">
      <c r="A3163" s="3" t="s">
        <v>12074</v>
      </c>
      <c r="B3163" s="3" t="s">
        <v>88</v>
      </c>
      <c r="C3163" s="3" t="s">
        <v>12074</v>
      </c>
      <c r="D3163">
        <v>0</v>
      </c>
      <c r="E3163">
        <v>21</v>
      </c>
      <c r="F3163">
        <f t="shared" si="49"/>
        <v>75</v>
      </c>
      <c r="G3163">
        <v>0</v>
      </c>
      <c r="H3163">
        <v>7</v>
      </c>
      <c r="I3163">
        <v>75</v>
      </c>
      <c r="J3163">
        <v>0</v>
      </c>
      <c r="K3163">
        <v>0</v>
      </c>
      <c r="L3163">
        <v>67</v>
      </c>
      <c r="M3163">
        <v>64</v>
      </c>
      <c r="N3163">
        <v>-3</v>
      </c>
      <c r="O3163">
        <v>18</v>
      </c>
    </row>
    <row r="3164" spans="1:15">
      <c r="A3164" s="3" t="s">
        <v>12075</v>
      </c>
      <c r="B3164" s="3" t="s">
        <v>269</v>
      </c>
      <c r="C3164" s="3" t="s">
        <v>12075</v>
      </c>
      <c r="D3164">
        <v>0</v>
      </c>
      <c r="E3164">
        <v>25</v>
      </c>
      <c r="F3164">
        <f t="shared" si="49"/>
        <v>140</v>
      </c>
      <c r="G3164">
        <v>100</v>
      </c>
      <c r="H3164">
        <v>76</v>
      </c>
      <c r="I3164">
        <v>40</v>
      </c>
      <c r="J3164">
        <v>0</v>
      </c>
      <c r="K3164">
        <v>0</v>
      </c>
      <c r="L3164">
        <v>92</v>
      </c>
      <c r="M3164">
        <v>95</v>
      </c>
      <c r="N3164">
        <v>3</v>
      </c>
      <c r="O3164">
        <v>21</v>
      </c>
    </row>
    <row r="3165" spans="1:15">
      <c r="A3165" s="3" t="s">
        <v>12076</v>
      </c>
      <c r="B3165" s="3" t="s">
        <v>156</v>
      </c>
      <c r="C3165" s="3" t="s">
        <v>12076</v>
      </c>
      <c r="D3165">
        <v>0</v>
      </c>
      <c r="E3165">
        <v>10</v>
      </c>
      <c r="F3165">
        <f t="shared" si="49"/>
        <v>5</v>
      </c>
      <c r="G3165">
        <v>0</v>
      </c>
      <c r="H3165">
        <v>1</v>
      </c>
      <c r="I3165">
        <v>5</v>
      </c>
      <c r="J3165">
        <v>0</v>
      </c>
      <c r="K3165">
        <v>0</v>
      </c>
      <c r="L3165">
        <v>5</v>
      </c>
      <c r="M3165">
        <v>4</v>
      </c>
      <c r="N3165">
        <v>-1</v>
      </c>
      <c r="O3165">
        <v>2</v>
      </c>
    </row>
    <row r="3166" spans="1:15">
      <c r="A3166" s="3" t="s">
        <v>12077</v>
      </c>
      <c r="B3166" s="4" t="s">
        <v>8367</v>
      </c>
      <c r="C3166" s="3" t="s">
        <v>12077</v>
      </c>
      <c r="D3166">
        <v>0</v>
      </c>
      <c r="E3166">
        <v>0</v>
      </c>
      <c r="F3166">
        <f t="shared" si="49"/>
        <v>6</v>
      </c>
      <c r="G3166">
        <v>5</v>
      </c>
      <c r="H3166">
        <v>5</v>
      </c>
      <c r="I3166">
        <v>1</v>
      </c>
      <c r="J3166">
        <v>0</v>
      </c>
      <c r="K3166">
        <v>0</v>
      </c>
      <c r="L3166">
        <v>10</v>
      </c>
      <c r="M3166">
        <v>6</v>
      </c>
      <c r="N3166">
        <v>-4</v>
      </c>
      <c r="O3166">
        <v>0</v>
      </c>
    </row>
    <row r="3167" spans="1:15">
      <c r="A3167" s="3" t="s">
        <v>12078</v>
      </c>
      <c r="B3167" s="3" t="s">
        <v>4372</v>
      </c>
      <c r="C3167" s="3" t="s">
        <v>12078</v>
      </c>
      <c r="D3167">
        <v>0</v>
      </c>
      <c r="E3167">
        <v>33</v>
      </c>
      <c r="F3167">
        <f t="shared" si="49"/>
        <v>0</v>
      </c>
      <c r="G3167">
        <v>0</v>
      </c>
      <c r="H3167">
        <v>19</v>
      </c>
      <c r="I3167">
        <v>0</v>
      </c>
      <c r="J3167">
        <v>0</v>
      </c>
      <c r="K3167">
        <v>0</v>
      </c>
      <c r="L3167">
        <v>19</v>
      </c>
      <c r="M3167">
        <v>19</v>
      </c>
      <c r="N3167">
        <v>0</v>
      </c>
      <c r="O3167">
        <v>0</v>
      </c>
    </row>
    <row r="3168" spans="1:15">
      <c r="A3168" s="3" t="s">
        <v>12079</v>
      </c>
      <c r="B3168" s="3" t="s">
        <v>989</v>
      </c>
      <c r="C3168" s="3" t="s">
        <v>12079</v>
      </c>
      <c r="D3168">
        <v>0</v>
      </c>
      <c r="E3168">
        <v>0</v>
      </c>
      <c r="F3168">
        <f t="shared" si="49"/>
        <v>1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</row>
    <row r="3169" spans="1:15">
      <c r="A3169" s="3" t="s">
        <v>12080</v>
      </c>
      <c r="B3169" s="3" t="s">
        <v>6271</v>
      </c>
      <c r="C3169" s="3" t="s">
        <v>12080</v>
      </c>
      <c r="D3169">
        <v>0</v>
      </c>
      <c r="E3169">
        <v>1165</v>
      </c>
      <c r="F3169">
        <f t="shared" si="49"/>
        <v>0</v>
      </c>
      <c r="G3169">
        <v>0</v>
      </c>
      <c r="H3169">
        <v>1116</v>
      </c>
      <c r="I3169">
        <v>0</v>
      </c>
      <c r="J3169">
        <v>0</v>
      </c>
      <c r="K3169">
        <v>0</v>
      </c>
      <c r="L3169">
        <v>139</v>
      </c>
      <c r="M3169">
        <v>137</v>
      </c>
      <c r="N3169">
        <v>-2</v>
      </c>
      <c r="O3169">
        <v>979</v>
      </c>
    </row>
    <row r="3170" spans="1:15">
      <c r="A3170" s="3" t="s">
        <v>12081</v>
      </c>
      <c r="B3170" s="3" t="s">
        <v>6853</v>
      </c>
      <c r="C3170" s="3" t="s">
        <v>12081</v>
      </c>
      <c r="D3170">
        <v>0</v>
      </c>
      <c r="E3170">
        <v>0</v>
      </c>
      <c r="F3170">
        <f t="shared" si="49"/>
        <v>65</v>
      </c>
      <c r="G3170">
        <v>60</v>
      </c>
      <c r="H3170">
        <v>60</v>
      </c>
      <c r="I3170">
        <v>5</v>
      </c>
      <c r="J3170">
        <v>0</v>
      </c>
      <c r="K3170">
        <v>0</v>
      </c>
      <c r="L3170">
        <v>26</v>
      </c>
      <c r="M3170">
        <v>41</v>
      </c>
      <c r="N3170">
        <v>15</v>
      </c>
      <c r="O3170">
        <v>24</v>
      </c>
    </row>
    <row r="3171" spans="1:15">
      <c r="A3171" s="3" t="s">
        <v>12082</v>
      </c>
      <c r="B3171" s="3" t="s">
        <v>265</v>
      </c>
      <c r="C3171" s="3" t="s">
        <v>12082</v>
      </c>
      <c r="D3171">
        <v>1</v>
      </c>
      <c r="E3171">
        <v>27.7</v>
      </c>
      <c r="F3171">
        <f t="shared" si="49"/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s="3" t="s">
        <v>12083</v>
      </c>
      <c r="B3172" s="4" t="s">
        <v>8368</v>
      </c>
      <c r="C3172" s="3" t="s">
        <v>12083</v>
      </c>
      <c r="D3172">
        <v>0</v>
      </c>
      <c r="E3172">
        <v>34</v>
      </c>
      <c r="F3172">
        <f t="shared" si="49"/>
        <v>0</v>
      </c>
      <c r="G3172">
        <v>0</v>
      </c>
      <c r="H3172">
        <v>32</v>
      </c>
      <c r="I3172">
        <v>0</v>
      </c>
      <c r="J3172">
        <v>0</v>
      </c>
      <c r="K3172">
        <v>0</v>
      </c>
      <c r="L3172">
        <v>18</v>
      </c>
      <c r="M3172">
        <v>21</v>
      </c>
      <c r="N3172">
        <v>3</v>
      </c>
      <c r="O3172">
        <v>11</v>
      </c>
    </row>
    <row r="3173" spans="1:15">
      <c r="A3173" s="3" t="s">
        <v>12084</v>
      </c>
      <c r="B3173" s="3" t="s">
        <v>261</v>
      </c>
      <c r="C3173" s="3" t="s">
        <v>12084</v>
      </c>
      <c r="D3173">
        <v>0</v>
      </c>
      <c r="E3173">
        <v>82</v>
      </c>
      <c r="F3173">
        <f t="shared" si="49"/>
        <v>1810</v>
      </c>
      <c r="G3173">
        <v>300</v>
      </c>
      <c r="H3173">
        <v>83</v>
      </c>
      <c r="I3173">
        <v>1510</v>
      </c>
      <c r="J3173">
        <v>0</v>
      </c>
      <c r="K3173">
        <v>0</v>
      </c>
      <c r="L3173">
        <v>1377</v>
      </c>
      <c r="M3173">
        <v>1280</v>
      </c>
      <c r="N3173">
        <v>-97</v>
      </c>
      <c r="O3173">
        <v>313</v>
      </c>
    </row>
    <row r="3174" spans="1:15">
      <c r="A3174" s="3" t="s">
        <v>12085</v>
      </c>
      <c r="B3174" s="3" t="s">
        <v>259</v>
      </c>
      <c r="C3174" s="3" t="s">
        <v>12085</v>
      </c>
      <c r="D3174">
        <v>0</v>
      </c>
      <c r="E3174">
        <v>9</v>
      </c>
      <c r="F3174">
        <f t="shared" si="49"/>
        <v>95</v>
      </c>
      <c r="G3174">
        <v>15</v>
      </c>
      <c r="H3174">
        <v>5</v>
      </c>
      <c r="I3174">
        <v>80</v>
      </c>
      <c r="J3174">
        <v>0</v>
      </c>
      <c r="K3174">
        <v>0</v>
      </c>
      <c r="L3174">
        <v>63</v>
      </c>
      <c r="M3174">
        <v>61</v>
      </c>
      <c r="N3174">
        <v>-2</v>
      </c>
      <c r="O3174">
        <v>24</v>
      </c>
    </row>
    <row r="3175" spans="1:15">
      <c r="A3175" s="3" t="s">
        <v>12086</v>
      </c>
      <c r="B3175" s="3" t="s">
        <v>257</v>
      </c>
      <c r="C3175" s="3" t="s">
        <v>12086</v>
      </c>
      <c r="D3175">
        <v>0</v>
      </c>
      <c r="E3175">
        <v>165</v>
      </c>
      <c r="F3175">
        <f t="shared" si="49"/>
        <v>1705</v>
      </c>
      <c r="G3175">
        <v>100</v>
      </c>
      <c r="H3175">
        <v>80</v>
      </c>
      <c r="I3175">
        <v>1605</v>
      </c>
      <c r="J3175">
        <v>0</v>
      </c>
      <c r="K3175">
        <v>0</v>
      </c>
      <c r="L3175">
        <v>1340</v>
      </c>
      <c r="M3175">
        <v>1249</v>
      </c>
      <c r="N3175">
        <v>-91</v>
      </c>
      <c r="O3175">
        <v>436</v>
      </c>
    </row>
    <row r="3176" spans="1:15">
      <c r="A3176" s="3" t="s">
        <v>12087</v>
      </c>
      <c r="B3176" s="3" t="s">
        <v>204</v>
      </c>
      <c r="C3176" s="3" t="s">
        <v>12087</v>
      </c>
      <c r="D3176">
        <v>0</v>
      </c>
      <c r="E3176">
        <v>7.4</v>
      </c>
      <c r="F3176">
        <f t="shared" si="49"/>
        <v>23</v>
      </c>
      <c r="G3176">
        <v>0</v>
      </c>
      <c r="H3176">
        <v>0</v>
      </c>
      <c r="I3176">
        <v>23</v>
      </c>
      <c r="J3176">
        <v>0</v>
      </c>
      <c r="K3176">
        <v>0</v>
      </c>
      <c r="L3176">
        <v>3.2</v>
      </c>
      <c r="M3176">
        <v>12</v>
      </c>
      <c r="N3176">
        <v>8.8</v>
      </c>
      <c r="O3176">
        <v>11</v>
      </c>
    </row>
    <row r="3177" spans="1:15">
      <c r="A3177" s="3" t="s">
        <v>12088</v>
      </c>
      <c r="B3177" s="3" t="s">
        <v>254</v>
      </c>
      <c r="C3177" s="3" t="s">
        <v>12088</v>
      </c>
      <c r="D3177">
        <v>0</v>
      </c>
      <c r="E3177">
        <v>33</v>
      </c>
      <c r="F3177">
        <f t="shared" si="49"/>
        <v>35</v>
      </c>
      <c r="G3177">
        <v>0</v>
      </c>
      <c r="H3177">
        <v>22</v>
      </c>
      <c r="I3177">
        <v>35</v>
      </c>
      <c r="J3177">
        <v>0</v>
      </c>
      <c r="K3177">
        <v>0</v>
      </c>
      <c r="L3177">
        <v>19</v>
      </c>
      <c r="M3177">
        <v>38</v>
      </c>
      <c r="N3177">
        <v>19</v>
      </c>
      <c r="O3177">
        <v>19</v>
      </c>
    </row>
    <row r="3178" spans="1:15">
      <c r="A3178" s="3" t="s">
        <v>12089</v>
      </c>
      <c r="B3178" s="4" t="s">
        <v>8372</v>
      </c>
      <c r="C3178" s="3" t="s">
        <v>12089</v>
      </c>
      <c r="D3178">
        <v>0</v>
      </c>
      <c r="E3178">
        <v>5</v>
      </c>
      <c r="F3178">
        <f t="shared" si="49"/>
        <v>0</v>
      </c>
      <c r="G3178">
        <v>0</v>
      </c>
      <c r="H3178">
        <v>5</v>
      </c>
      <c r="I3178">
        <v>0</v>
      </c>
      <c r="J3178">
        <v>0</v>
      </c>
      <c r="K3178">
        <v>0</v>
      </c>
      <c r="L3178">
        <v>5</v>
      </c>
      <c r="M3178">
        <v>5</v>
      </c>
      <c r="N3178">
        <v>0</v>
      </c>
      <c r="O3178">
        <v>0</v>
      </c>
    </row>
    <row r="3179" spans="1:15">
      <c r="A3179" s="3" t="s">
        <v>12090</v>
      </c>
      <c r="B3179" s="3" t="s">
        <v>7188</v>
      </c>
      <c r="C3179" s="3" t="s">
        <v>12090</v>
      </c>
      <c r="D3179">
        <v>0</v>
      </c>
      <c r="E3179">
        <v>0</v>
      </c>
      <c r="F3179">
        <f t="shared" si="49"/>
        <v>35</v>
      </c>
      <c r="G3179">
        <v>35</v>
      </c>
      <c r="H3179">
        <v>35</v>
      </c>
      <c r="I3179">
        <v>0</v>
      </c>
      <c r="J3179">
        <v>0</v>
      </c>
      <c r="K3179">
        <v>0</v>
      </c>
      <c r="L3179">
        <v>5</v>
      </c>
      <c r="M3179">
        <v>8</v>
      </c>
      <c r="N3179">
        <v>3</v>
      </c>
      <c r="O3179">
        <v>27</v>
      </c>
    </row>
    <row r="3180" spans="1:15">
      <c r="A3180" s="3" t="s">
        <v>12091</v>
      </c>
      <c r="B3180" s="3" t="s">
        <v>2002</v>
      </c>
      <c r="C3180" s="3" t="s">
        <v>12091</v>
      </c>
      <c r="D3180">
        <v>1</v>
      </c>
      <c r="E3180">
        <v>19</v>
      </c>
      <c r="F3180">
        <f t="shared" si="49"/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-1</v>
      </c>
      <c r="O3180">
        <v>0</v>
      </c>
    </row>
    <row r="3181" spans="1:15">
      <c r="A3181" s="3" t="s">
        <v>12092</v>
      </c>
      <c r="B3181" s="3" t="s">
        <v>12093</v>
      </c>
      <c r="C3181" s="3" t="s">
        <v>12092</v>
      </c>
      <c r="D3181">
        <v>0</v>
      </c>
      <c r="E3181">
        <v>24</v>
      </c>
      <c r="F3181">
        <f t="shared" si="49"/>
        <v>6</v>
      </c>
      <c r="G3181">
        <v>0</v>
      </c>
      <c r="H3181">
        <v>18</v>
      </c>
      <c r="I3181">
        <v>6</v>
      </c>
      <c r="J3181">
        <v>0</v>
      </c>
      <c r="K3181">
        <v>0</v>
      </c>
      <c r="L3181">
        <v>0</v>
      </c>
      <c r="M3181">
        <v>24</v>
      </c>
      <c r="N3181">
        <v>24</v>
      </c>
      <c r="O3181">
        <v>0</v>
      </c>
    </row>
    <row r="3182" spans="1:15">
      <c r="A3182" s="3" t="s">
        <v>12094</v>
      </c>
      <c r="B3182" s="3" t="s">
        <v>7589</v>
      </c>
      <c r="C3182" s="3" t="s">
        <v>12094</v>
      </c>
      <c r="D3182">
        <v>0</v>
      </c>
      <c r="E3182">
        <v>0</v>
      </c>
      <c r="F3182">
        <f t="shared" si="49"/>
        <v>570</v>
      </c>
      <c r="G3182">
        <v>0</v>
      </c>
      <c r="H3182">
        <v>0</v>
      </c>
      <c r="I3182">
        <v>570</v>
      </c>
      <c r="J3182">
        <v>0</v>
      </c>
      <c r="K3182">
        <v>0</v>
      </c>
      <c r="L3182">
        <v>0</v>
      </c>
      <c r="M3182">
        <v>570</v>
      </c>
      <c r="N3182">
        <v>570</v>
      </c>
      <c r="O3182">
        <v>0</v>
      </c>
    </row>
    <row r="3183" spans="1:15">
      <c r="A3183" s="3" t="s">
        <v>12095</v>
      </c>
      <c r="B3183" s="3" t="s">
        <v>7591</v>
      </c>
      <c r="C3183" s="3" t="s">
        <v>12095</v>
      </c>
      <c r="D3183">
        <v>0</v>
      </c>
      <c r="E3183">
        <v>0</v>
      </c>
      <c r="F3183">
        <f t="shared" si="49"/>
        <v>200</v>
      </c>
      <c r="G3183">
        <v>0</v>
      </c>
      <c r="H3183">
        <v>0</v>
      </c>
      <c r="I3183">
        <v>200</v>
      </c>
      <c r="J3183">
        <v>0</v>
      </c>
      <c r="K3183">
        <v>0</v>
      </c>
      <c r="L3183">
        <v>213</v>
      </c>
      <c r="M3183">
        <v>170</v>
      </c>
      <c r="N3183">
        <v>-43</v>
      </c>
      <c r="O3183">
        <v>30</v>
      </c>
    </row>
    <row r="3184" spans="1:15">
      <c r="A3184" s="3" t="s">
        <v>12096</v>
      </c>
      <c r="B3184" s="3" t="s">
        <v>2543</v>
      </c>
      <c r="C3184" s="3" t="s">
        <v>12096</v>
      </c>
      <c r="D3184">
        <v>0</v>
      </c>
      <c r="E3184">
        <v>547</v>
      </c>
      <c r="F3184">
        <f t="shared" si="49"/>
        <v>4150</v>
      </c>
      <c r="G3184">
        <v>1200</v>
      </c>
      <c r="H3184">
        <v>593.5</v>
      </c>
      <c r="I3184">
        <v>2950</v>
      </c>
      <c r="J3184">
        <v>0</v>
      </c>
      <c r="K3184">
        <v>0</v>
      </c>
      <c r="L3184">
        <v>3513</v>
      </c>
      <c r="M3184">
        <v>3308.5</v>
      </c>
      <c r="N3184">
        <v>-204.5</v>
      </c>
      <c r="O3184">
        <v>235</v>
      </c>
    </row>
    <row r="3185" spans="1:15">
      <c r="A3185" s="3" t="s">
        <v>12097</v>
      </c>
      <c r="B3185" s="3" t="s">
        <v>2541</v>
      </c>
      <c r="C3185" s="3" t="s">
        <v>12097</v>
      </c>
      <c r="D3185">
        <v>0</v>
      </c>
      <c r="E3185">
        <v>18</v>
      </c>
      <c r="F3185">
        <f t="shared" si="49"/>
        <v>30</v>
      </c>
      <c r="G3185">
        <v>30</v>
      </c>
      <c r="H3185">
        <v>32</v>
      </c>
      <c r="I3185">
        <v>0</v>
      </c>
      <c r="J3185">
        <v>0</v>
      </c>
      <c r="K3185">
        <v>0</v>
      </c>
      <c r="L3185">
        <v>35</v>
      </c>
      <c r="M3185">
        <v>31</v>
      </c>
      <c r="N3185">
        <v>-4</v>
      </c>
      <c r="O3185">
        <v>1</v>
      </c>
    </row>
    <row r="3186" spans="1:15">
      <c r="A3186" s="3" t="s">
        <v>12098</v>
      </c>
      <c r="B3186" s="3" t="s">
        <v>2539</v>
      </c>
      <c r="C3186" s="3" t="s">
        <v>12098</v>
      </c>
      <c r="D3186">
        <v>0</v>
      </c>
      <c r="E3186">
        <v>21</v>
      </c>
      <c r="F3186">
        <f t="shared" si="49"/>
        <v>15</v>
      </c>
      <c r="G3186">
        <v>15</v>
      </c>
      <c r="H3186">
        <v>27</v>
      </c>
      <c r="I3186">
        <v>0</v>
      </c>
      <c r="J3186">
        <v>0</v>
      </c>
      <c r="K3186">
        <v>0</v>
      </c>
      <c r="L3186">
        <v>31</v>
      </c>
      <c r="M3186">
        <v>25</v>
      </c>
      <c r="N3186">
        <v>-6</v>
      </c>
      <c r="O3186">
        <v>2</v>
      </c>
    </row>
    <row r="3187" spans="1:15">
      <c r="A3187" s="3" t="s">
        <v>12099</v>
      </c>
      <c r="B3187" s="3" t="s">
        <v>2537</v>
      </c>
      <c r="C3187" s="3" t="s">
        <v>12099</v>
      </c>
      <c r="D3187">
        <v>0</v>
      </c>
      <c r="E3187">
        <v>7</v>
      </c>
      <c r="F3187">
        <f t="shared" si="49"/>
        <v>12</v>
      </c>
      <c r="G3187">
        <v>12</v>
      </c>
      <c r="H3187">
        <v>12</v>
      </c>
      <c r="I3187">
        <v>0</v>
      </c>
      <c r="J3187">
        <v>0</v>
      </c>
      <c r="K3187">
        <v>0</v>
      </c>
      <c r="L3187">
        <v>9</v>
      </c>
      <c r="M3187">
        <v>10</v>
      </c>
      <c r="N3187">
        <v>1</v>
      </c>
      <c r="O3187">
        <v>2</v>
      </c>
    </row>
    <row r="3188" spans="1:15">
      <c r="A3188" s="3" t="s">
        <v>12100</v>
      </c>
      <c r="B3188" s="3" t="s">
        <v>2535</v>
      </c>
      <c r="C3188" s="3" t="s">
        <v>12100</v>
      </c>
      <c r="D3188">
        <v>0</v>
      </c>
      <c r="E3188">
        <v>5</v>
      </c>
      <c r="F3188">
        <f t="shared" si="49"/>
        <v>18</v>
      </c>
      <c r="G3188">
        <v>13</v>
      </c>
      <c r="H3188">
        <v>13</v>
      </c>
      <c r="I3188">
        <v>5</v>
      </c>
      <c r="J3188">
        <v>0</v>
      </c>
      <c r="K3188">
        <v>0</v>
      </c>
      <c r="L3188">
        <v>9</v>
      </c>
      <c r="M3188">
        <v>18</v>
      </c>
      <c r="N3188">
        <v>9</v>
      </c>
      <c r="O3188">
        <v>0</v>
      </c>
    </row>
    <row r="3189" spans="1:15">
      <c r="A3189" s="3" t="s">
        <v>12101</v>
      </c>
      <c r="B3189" s="3" t="s">
        <v>2533</v>
      </c>
      <c r="C3189" s="3" t="s">
        <v>12101</v>
      </c>
      <c r="D3189">
        <v>0</v>
      </c>
      <c r="E3189">
        <v>0</v>
      </c>
      <c r="F3189">
        <f t="shared" si="49"/>
        <v>15</v>
      </c>
      <c r="G3189">
        <v>4</v>
      </c>
      <c r="H3189">
        <v>4</v>
      </c>
      <c r="I3189">
        <v>11</v>
      </c>
      <c r="J3189">
        <v>0</v>
      </c>
      <c r="K3189">
        <v>0</v>
      </c>
      <c r="L3189">
        <v>10</v>
      </c>
      <c r="M3189">
        <v>15</v>
      </c>
      <c r="N3189">
        <v>5</v>
      </c>
      <c r="O3189">
        <v>0</v>
      </c>
    </row>
    <row r="3190" spans="1:15">
      <c r="A3190" s="3" t="s">
        <v>12102</v>
      </c>
      <c r="B3190" s="3" t="s">
        <v>2531</v>
      </c>
      <c r="C3190" s="3" t="s">
        <v>12102</v>
      </c>
      <c r="D3190">
        <v>0</v>
      </c>
      <c r="E3190">
        <v>57</v>
      </c>
      <c r="F3190">
        <f t="shared" si="49"/>
        <v>45</v>
      </c>
      <c r="G3190">
        <v>0</v>
      </c>
      <c r="H3190">
        <v>38</v>
      </c>
      <c r="I3190">
        <v>45</v>
      </c>
      <c r="J3190">
        <v>0</v>
      </c>
      <c r="K3190">
        <v>0</v>
      </c>
      <c r="L3190">
        <v>63</v>
      </c>
      <c r="M3190">
        <v>57</v>
      </c>
      <c r="N3190">
        <v>-6</v>
      </c>
      <c r="O3190">
        <v>26</v>
      </c>
    </row>
    <row r="3191" spans="1:15">
      <c r="A3191" s="3" t="s">
        <v>12103</v>
      </c>
      <c r="B3191" s="3" t="s">
        <v>2529</v>
      </c>
      <c r="C3191" s="3" t="s">
        <v>12103</v>
      </c>
      <c r="D3191">
        <v>0</v>
      </c>
      <c r="E3191">
        <v>11</v>
      </c>
      <c r="F3191">
        <f t="shared" si="49"/>
        <v>177</v>
      </c>
      <c r="G3191">
        <v>75</v>
      </c>
      <c r="H3191">
        <v>40</v>
      </c>
      <c r="I3191">
        <v>102</v>
      </c>
      <c r="J3191">
        <v>0</v>
      </c>
      <c r="K3191">
        <v>0</v>
      </c>
      <c r="L3191">
        <v>123</v>
      </c>
      <c r="M3191">
        <v>116</v>
      </c>
      <c r="N3191">
        <v>-7</v>
      </c>
      <c r="O3191">
        <v>26</v>
      </c>
    </row>
    <row r="3192" spans="1:15">
      <c r="A3192" s="3" t="s">
        <v>12104</v>
      </c>
      <c r="B3192" s="3" t="s">
        <v>2527</v>
      </c>
      <c r="C3192" s="3" t="s">
        <v>12104</v>
      </c>
      <c r="D3192">
        <v>0</v>
      </c>
      <c r="E3192">
        <v>43</v>
      </c>
      <c r="F3192">
        <f t="shared" si="49"/>
        <v>170</v>
      </c>
      <c r="G3192">
        <v>100</v>
      </c>
      <c r="H3192">
        <v>105</v>
      </c>
      <c r="I3192">
        <v>70</v>
      </c>
      <c r="J3192">
        <v>0</v>
      </c>
      <c r="K3192">
        <v>0</v>
      </c>
      <c r="L3192">
        <v>135</v>
      </c>
      <c r="M3192">
        <v>148</v>
      </c>
      <c r="N3192">
        <v>13</v>
      </c>
      <c r="O3192">
        <v>27</v>
      </c>
    </row>
    <row r="3193" spans="1:15">
      <c r="A3193" s="3" t="s">
        <v>12105</v>
      </c>
      <c r="B3193" s="3" t="s">
        <v>2525</v>
      </c>
      <c r="C3193" s="3" t="s">
        <v>12105</v>
      </c>
      <c r="D3193">
        <v>0</v>
      </c>
      <c r="E3193">
        <v>9</v>
      </c>
      <c r="F3193">
        <f t="shared" si="49"/>
        <v>5</v>
      </c>
      <c r="G3193">
        <v>5</v>
      </c>
      <c r="H3193">
        <v>14</v>
      </c>
      <c r="I3193">
        <v>0</v>
      </c>
      <c r="J3193">
        <v>0</v>
      </c>
      <c r="K3193">
        <v>0</v>
      </c>
      <c r="L3193">
        <v>13</v>
      </c>
      <c r="M3193">
        <v>13</v>
      </c>
      <c r="N3193">
        <v>0</v>
      </c>
      <c r="O3193">
        <v>1</v>
      </c>
    </row>
    <row r="3194" spans="1:15">
      <c r="A3194" s="3" t="s">
        <v>12106</v>
      </c>
      <c r="B3194" s="3" t="s">
        <v>8375</v>
      </c>
      <c r="C3194" s="3" t="s">
        <v>12106</v>
      </c>
      <c r="D3194">
        <v>0</v>
      </c>
      <c r="E3194">
        <v>9</v>
      </c>
      <c r="F3194">
        <f t="shared" si="49"/>
        <v>35</v>
      </c>
      <c r="G3194">
        <v>5</v>
      </c>
      <c r="H3194">
        <v>0</v>
      </c>
      <c r="I3194">
        <v>30</v>
      </c>
      <c r="J3194">
        <v>0</v>
      </c>
      <c r="K3194">
        <v>0</v>
      </c>
      <c r="L3194">
        <v>22</v>
      </c>
      <c r="M3194">
        <v>23</v>
      </c>
      <c r="N3194">
        <v>1</v>
      </c>
      <c r="O3194">
        <v>7</v>
      </c>
    </row>
    <row r="3195" spans="1:15">
      <c r="A3195" s="3" t="s">
        <v>12107</v>
      </c>
      <c r="B3195" s="3" t="s">
        <v>2520</v>
      </c>
      <c r="C3195" s="3" t="s">
        <v>12107</v>
      </c>
      <c r="D3195">
        <v>0</v>
      </c>
      <c r="E3195">
        <v>1</v>
      </c>
      <c r="F3195">
        <f t="shared" si="49"/>
        <v>1</v>
      </c>
      <c r="G3195">
        <v>0</v>
      </c>
      <c r="H3195">
        <v>1</v>
      </c>
      <c r="I3195">
        <v>1</v>
      </c>
      <c r="J3195">
        <v>0</v>
      </c>
      <c r="K3195">
        <v>0</v>
      </c>
      <c r="L3195">
        <v>1</v>
      </c>
      <c r="M3195">
        <v>1</v>
      </c>
      <c r="N3195">
        <v>0</v>
      </c>
      <c r="O3195">
        <v>1</v>
      </c>
    </row>
    <row r="3196" spans="1:15">
      <c r="A3196" s="3" t="s">
        <v>12108</v>
      </c>
      <c r="B3196" s="3" t="s">
        <v>2518</v>
      </c>
      <c r="C3196" s="3" t="s">
        <v>12108</v>
      </c>
      <c r="D3196">
        <v>0</v>
      </c>
      <c r="E3196">
        <v>4</v>
      </c>
      <c r="F3196">
        <f t="shared" si="49"/>
        <v>0</v>
      </c>
      <c r="G3196">
        <v>0</v>
      </c>
      <c r="H3196">
        <v>4</v>
      </c>
      <c r="I3196">
        <v>0</v>
      </c>
      <c r="J3196">
        <v>0</v>
      </c>
      <c r="K3196">
        <v>0</v>
      </c>
      <c r="L3196">
        <v>3</v>
      </c>
      <c r="M3196">
        <v>3</v>
      </c>
      <c r="N3196">
        <v>0</v>
      </c>
      <c r="O3196">
        <v>1</v>
      </c>
    </row>
    <row r="3197" spans="1:15">
      <c r="A3197" s="3" t="s">
        <v>12109</v>
      </c>
      <c r="B3197" s="3" t="s">
        <v>1974</v>
      </c>
      <c r="C3197" s="3" t="s">
        <v>12109</v>
      </c>
      <c r="D3197">
        <v>1</v>
      </c>
      <c r="E3197">
        <v>0</v>
      </c>
      <c r="F3197">
        <f t="shared" si="49"/>
        <v>80</v>
      </c>
      <c r="G3197">
        <v>80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s="3" t="s">
        <v>12110</v>
      </c>
      <c r="B3198" s="3" t="s">
        <v>2516</v>
      </c>
      <c r="C3198" s="3" t="s">
        <v>12110</v>
      </c>
      <c r="D3198">
        <v>1</v>
      </c>
      <c r="E3198">
        <v>95</v>
      </c>
      <c r="F3198">
        <f t="shared" si="49"/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s="3" t="s">
        <v>12111</v>
      </c>
      <c r="B3199" s="3" t="s">
        <v>2066</v>
      </c>
      <c r="C3199" s="3" t="s">
        <v>12111</v>
      </c>
      <c r="D3199">
        <v>0</v>
      </c>
      <c r="E3199">
        <v>0</v>
      </c>
      <c r="F3199">
        <f t="shared" si="49"/>
        <v>390</v>
      </c>
      <c r="G3199">
        <v>0</v>
      </c>
      <c r="H3199">
        <v>0</v>
      </c>
      <c r="I3199">
        <v>390</v>
      </c>
      <c r="J3199">
        <v>0</v>
      </c>
      <c r="K3199">
        <v>0</v>
      </c>
      <c r="L3199">
        <v>0</v>
      </c>
      <c r="M3199">
        <v>390</v>
      </c>
      <c r="N3199">
        <v>390</v>
      </c>
      <c r="O3199">
        <v>0</v>
      </c>
    </row>
    <row r="3200" spans="1:15">
      <c r="A3200" s="3" t="s">
        <v>12112</v>
      </c>
      <c r="B3200" s="3" t="s">
        <v>2065</v>
      </c>
      <c r="C3200" s="3" t="s">
        <v>12112</v>
      </c>
      <c r="D3200">
        <v>0</v>
      </c>
      <c r="E3200">
        <v>221810</v>
      </c>
      <c r="F3200">
        <f t="shared" si="49"/>
        <v>680000</v>
      </c>
      <c r="G3200">
        <v>300000</v>
      </c>
      <c r="H3200">
        <v>302619</v>
      </c>
      <c r="I3200">
        <v>380000</v>
      </c>
      <c r="J3200">
        <v>0</v>
      </c>
      <c r="K3200">
        <v>0</v>
      </c>
      <c r="L3200">
        <v>514306.2</v>
      </c>
      <c r="M3200">
        <v>588213</v>
      </c>
      <c r="N3200">
        <v>73906.8</v>
      </c>
      <c r="O3200">
        <v>94406</v>
      </c>
    </row>
    <row r="3201" spans="1:15">
      <c r="A3201" s="3" t="s">
        <v>12113</v>
      </c>
      <c r="B3201" s="3" t="s">
        <v>12114</v>
      </c>
      <c r="C3201" s="3" t="s">
        <v>12113</v>
      </c>
      <c r="D3201">
        <v>0</v>
      </c>
      <c r="E3201">
        <v>5</v>
      </c>
      <c r="F3201">
        <f t="shared" si="49"/>
        <v>0</v>
      </c>
      <c r="G3201">
        <v>0</v>
      </c>
      <c r="H3201">
        <v>4</v>
      </c>
      <c r="I3201">
        <v>0</v>
      </c>
      <c r="J3201">
        <v>0</v>
      </c>
      <c r="K3201">
        <v>0</v>
      </c>
      <c r="L3201">
        <v>11</v>
      </c>
      <c r="M3201">
        <v>4</v>
      </c>
      <c r="N3201">
        <v>-7</v>
      </c>
      <c r="O3201">
        <v>0</v>
      </c>
    </row>
    <row r="3202" spans="1:15">
      <c r="A3202" s="3" t="s">
        <v>12115</v>
      </c>
      <c r="B3202" s="3" t="s">
        <v>3590</v>
      </c>
      <c r="C3202" s="3" t="s">
        <v>12115</v>
      </c>
      <c r="D3202">
        <v>0</v>
      </c>
      <c r="E3202">
        <v>14</v>
      </c>
      <c r="F3202">
        <f t="shared" si="49"/>
        <v>0</v>
      </c>
      <c r="G3202">
        <v>0</v>
      </c>
      <c r="H3202">
        <v>10</v>
      </c>
      <c r="I3202">
        <v>0</v>
      </c>
      <c r="J3202">
        <v>0</v>
      </c>
      <c r="K3202">
        <v>0</v>
      </c>
      <c r="L3202">
        <v>13</v>
      </c>
      <c r="M3202">
        <v>4</v>
      </c>
      <c r="N3202">
        <v>-9</v>
      </c>
      <c r="O3202">
        <v>6</v>
      </c>
    </row>
    <row r="3203" spans="1:15">
      <c r="A3203" s="3" t="s">
        <v>12116</v>
      </c>
      <c r="B3203" s="3" t="s">
        <v>5803</v>
      </c>
      <c r="C3203" s="3" t="s">
        <v>12116</v>
      </c>
      <c r="D3203">
        <v>0</v>
      </c>
      <c r="E3203">
        <v>232</v>
      </c>
      <c r="F3203">
        <f t="shared" ref="F3203:F3266" si="50">G3203+I3203</f>
        <v>0</v>
      </c>
      <c r="G3203">
        <v>0</v>
      </c>
      <c r="H3203">
        <v>228</v>
      </c>
      <c r="I3203">
        <v>0</v>
      </c>
      <c r="J3203">
        <v>0</v>
      </c>
      <c r="K3203">
        <v>0</v>
      </c>
      <c r="L3203">
        <v>0</v>
      </c>
      <c r="M3203">
        <v>226</v>
      </c>
      <c r="N3203">
        <v>226</v>
      </c>
      <c r="O3203">
        <v>2</v>
      </c>
    </row>
    <row r="3204" spans="1:15">
      <c r="A3204" s="3" t="s">
        <v>12117</v>
      </c>
      <c r="B3204" s="3" t="s">
        <v>5801</v>
      </c>
      <c r="C3204" s="3" t="s">
        <v>12117</v>
      </c>
      <c r="D3204">
        <v>0</v>
      </c>
      <c r="E3204">
        <v>90</v>
      </c>
      <c r="F3204">
        <f t="shared" si="50"/>
        <v>0</v>
      </c>
      <c r="G3204">
        <v>0</v>
      </c>
      <c r="H3204">
        <v>86</v>
      </c>
      <c r="I3204">
        <v>0</v>
      </c>
      <c r="J3204">
        <v>0</v>
      </c>
      <c r="K3204">
        <v>0</v>
      </c>
      <c r="L3204">
        <v>0</v>
      </c>
      <c r="M3204">
        <v>21</v>
      </c>
      <c r="N3204">
        <v>21</v>
      </c>
      <c r="O3204">
        <v>65</v>
      </c>
    </row>
    <row r="3205" spans="1:15">
      <c r="A3205" s="3" t="s">
        <v>12118</v>
      </c>
      <c r="B3205" s="3" t="s">
        <v>4680</v>
      </c>
      <c r="C3205" s="3" t="s">
        <v>12118</v>
      </c>
      <c r="D3205">
        <v>0</v>
      </c>
      <c r="E3205">
        <v>3452</v>
      </c>
      <c r="F3205">
        <f t="shared" si="50"/>
        <v>30450</v>
      </c>
      <c r="G3205">
        <v>11900</v>
      </c>
      <c r="H3205">
        <v>6909</v>
      </c>
      <c r="I3205">
        <v>18550</v>
      </c>
      <c r="J3205">
        <v>0</v>
      </c>
      <c r="K3205">
        <v>0</v>
      </c>
      <c r="L3205">
        <v>22153</v>
      </c>
      <c r="M3205">
        <v>22137</v>
      </c>
      <c r="N3205">
        <v>-16</v>
      </c>
      <c r="O3205">
        <v>3322</v>
      </c>
    </row>
    <row r="3206" spans="1:15">
      <c r="A3206" s="3" t="s">
        <v>12119</v>
      </c>
      <c r="B3206" s="3" t="s">
        <v>5798</v>
      </c>
      <c r="C3206" s="3" t="s">
        <v>12119</v>
      </c>
      <c r="D3206">
        <v>0</v>
      </c>
      <c r="E3206">
        <v>0</v>
      </c>
      <c r="F3206">
        <f t="shared" si="50"/>
        <v>2</v>
      </c>
      <c r="G3206">
        <v>2</v>
      </c>
      <c r="H3206">
        <v>2</v>
      </c>
      <c r="I3206">
        <v>0</v>
      </c>
      <c r="J3206">
        <v>0</v>
      </c>
      <c r="K3206">
        <v>0</v>
      </c>
      <c r="L3206">
        <v>4</v>
      </c>
      <c r="M3206">
        <v>-2</v>
      </c>
      <c r="N3206">
        <v>-6</v>
      </c>
      <c r="O3206">
        <v>4</v>
      </c>
    </row>
    <row r="3207" spans="1:15">
      <c r="A3207" s="3" t="s">
        <v>12120</v>
      </c>
      <c r="B3207" s="3" t="s">
        <v>5796</v>
      </c>
      <c r="C3207" s="3" t="s">
        <v>12120</v>
      </c>
      <c r="D3207">
        <v>0</v>
      </c>
      <c r="E3207">
        <v>9</v>
      </c>
      <c r="F3207">
        <f t="shared" si="50"/>
        <v>3100</v>
      </c>
      <c r="G3207">
        <v>0</v>
      </c>
      <c r="H3207">
        <v>1</v>
      </c>
      <c r="I3207">
        <v>3100</v>
      </c>
      <c r="J3207">
        <v>0</v>
      </c>
      <c r="K3207">
        <v>0</v>
      </c>
      <c r="L3207">
        <v>2699</v>
      </c>
      <c r="M3207">
        <v>2406</v>
      </c>
      <c r="N3207">
        <v>-293</v>
      </c>
      <c r="O3207">
        <v>695</v>
      </c>
    </row>
    <row r="3208" spans="1:15">
      <c r="A3208" s="3" t="s">
        <v>12121</v>
      </c>
      <c r="B3208" s="3" t="s">
        <v>4413</v>
      </c>
      <c r="C3208" s="3" t="s">
        <v>12121</v>
      </c>
      <c r="D3208">
        <v>0</v>
      </c>
      <c r="E3208">
        <v>12</v>
      </c>
      <c r="F3208">
        <f t="shared" si="50"/>
        <v>100</v>
      </c>
      <c r="G3208">
        <v>50</v>
      </c>
      <c r="H3208">
        <v>38</v>
      </c>
      <c r="I3208">
        <v>50</v>
      </c>
      <c r="J3208">
        <v>0</v>
      </c>
      <c r="K3208">
        <v>0</v>
      </c>
      <c r="L3208">
        <v>74</v>
      </c>
      <c r="M3208">
        <v>61</v>
      </c>
      <c r="N3208">
        <v>-13</v>
      </c>
      <c r="O3208">
        <v>27</v>
      </c>
    </row>
    <row r="3209" spans="1:15">
      <c r="A3209" s="3" t="s">
        <v>12122</v>
      </c>
      <c r="B3209" s="3" t="s">
        <v>4411</v>
      </c>
      <c r="C3209" s="3" t="s">
        <v>12122</v>
      </c>
      <c r="D3209">
        <v>0</v>
      </c>
      <c r="E3209">
        <v>110</v>
      </c>
      <c r="F3209">
        <f t="shared" si="50"/>
        <v>150</v>
      </c>
      <c r="G3209">
        <v>150</v>
      </c>
      <c r="H3209">
        <v>240</v>
      </c>
      <c r="I3209">
        <v>0</v>
      </c>
      <c r="J3209">
        <v>0</v>
      </c>
      <c r="K3209">
        <v>0</v>
      </c>
      <c r="L3209">
        <v>239</v>
      </c>
      <c r="M3209">
        <v>204</v>
      </c>
      <c r="N3209">
        <v>-35</v>
      </c>
      <c r="O3209">
        <v>36</v>
      </c>
    </row>
    <row r="3210" spans="1:15">
      <c r="A3210" s="3" t="s">
        <v>12123</v>
      </c>
      <c r="B3210" s="3" t="s">
        <v>4409</v>
      </c>
      <c r="C3210" s="3" t="s">
        <v>12123</v>
      </c>
      <c r="D3210">
        <v>0</v>
      </c>
      <c r="E3210">
        <v>578</v>
      </c>
      <c r="F3210">
        <f t="shared" si="50"/>
        <v>200</v>
      </c>
      <c r="G3210">
        <v>200</v>
      </c>
      <c r="H3210">
        <v>648</v>
      </c>
      <c r="I3210">
        <v>0</v>
      </c>
      <c r="J3210">
        <v>0</v>
      </c>
      <c r="K3210">
        <v>0</v>
      </c>
      <c r="L3210">
        <v>213</v>
      </c>
      <c r="M3210">
        <v>232</v>
      </c>
      <c r="N3210">
        <v>19</v>
      </c>
      <c r="O3210">
        <v>416</v>
      </c>
    </row>
    <row r="3211" spans="1:15">
      <c r="A3211" s="3" t="s">
        <v>12124</v>
      </c>
      <c r="B3211" s="3" t="s">
        <v>5794</v>
      </c>
      <c r="C3211" s="3" t="s">
        <v>12124</v>
      </c>
      <c r="D3211">
        <v>0</v>
      </c>
      <c r="E3211">
        <v>7</v>
      </c>
      <c r="F3211">
        <f t="shared" si="50"/>
        <v>0</v>
      </c>
      <c r="G3211">
        <v>0</v>
      </c>
      <c r="H3211">
        <v>7</v>
      </c>
      <c r="I3211">
        <v>0</v>
      </c>
      <c r="J3211">
        <v>0</v>
      </c>
      <c r="K3211">
        <v>0</v>
      </c>
      <c r="L3211">
        <v>0</v>
      </c>
      <c r="M3211">
        <v>7</v>
      </c>
      <c r="N3211">
        <v>7</v>
      </c>
      <c r="O3211">
        <v>0</v>
      </c>
    </row>
    <row r="3212" spans="1:15">
      <c r="A3212" s="3" t="s">
        <v>12125</v>
      </c>
      <c r="B3212" s="3" t="s">
        <v>4407</v>
      </c>
      <c r="C3212" s="3" t="s">
        <v>12125</v>
      </c>
      <c r="D3212">
        <v>0</v>
      </c>
      <c r="E3212">
        <v>92</v>
      </c>
      <c r="F3212">
        <f t="shared" si="50"/>
        <v>150</v>
      </c>
      <c r="G3212">
        <v>150</v>
      </c>
      <c r="H3212">
        <v>219</v>
      </c>
      <c r="I3212">
        <v>0</v>
      </c>
      <c r="J3212">
        <v>0</v>
      </c>
      <c r="K3212">
        <v>0</v>
      </c>
      <c r="L3212">
        <v>80</v>
      </c>
      <c r="M3212">
        <v>95</v>
      </c>
      <c r="N3212">
        <v>15</v>
      </c>
      <c r="O3212">
        <v>124</v>
      </c>
    </row>
    <row r="3213" spans="1:15">
      <c r="A3213" s="3" t="s">
        <v>12126</v>
      </c>
      <c r="B3213" s="3" t="s">
        <v>4061</v>
      </c>
      <c r="C3213" s="3" t="s">
        <v>12126</v>
      </c>
      <c r="D3213">
        <v>0</v>
      </c>
      <c r="E3213">
        <v>15</v>
      </c>
      <c r="F3213">
        <f t="shared" si="50"/>
        <v>0</v>
      </c>
      <c r="G3213">
        <v>0</v>
      </c>
      <c r="H3213">
        <v>14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14</v>
      </c>
    </row>
    <row r="3214" spans="1:15">
      <c r="A3214" s="3" t="s">
        <v>12127</v>
      </c>
      <c r="B3214" s="3" t="s">
        <v>4055</v>
      </c>
      <c r="C3214" s="3" t="s">
        <v>12127</v>
      </c>
      <c r="D3214">
        <v>0</v>
      </c>
      <c r="E3214">
        <v>15</v>
      </c>
      <c r="F3214">
        <f t="shared" si="50"/>
        <v>0</v>
      </c>
      <c r="G3214">
        <v>0</v>
      </c>
      <c r="H3214">
        <v>14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14</v>
      </c>
    </row>
    <row r="3215" spans="1:15">
      <c r="A3215" s="3" t="s">
        <v>12128</v>
      </c>
      <c r="B3215" s="3" t="s">
        <v>2916</v>
      </c>
      <c r="C3215" s="3" t="s">
        <v>12128</v>
      </c>
      <c r="D3215">
        <v>0</v>
      </c>
      <c r="E3215">
        <v>0</v>
      </c>
      <c r="F3215">
        <f t="shared" si="50"/>
        <v>720</v>
      </c>
      <c r="G3215">
        <v>720</v>
      </c>
      <c r="H3215">
        <v>720</v>
      </c>
      <c r="I3215">
        <v>0</v>
      </c>
      <c r="J3215">
        <v>0</v>
      </c>
      <c r="K3215">
        <v>0</v>
      </c>
      <c r="L3215">
        <v>0</v>
      </c>
      <c r="M3215">
        <v>540</v>
      </c>
      <c r="N3215">
        <v>540</v>
      </c>
      <c r="O3215">
        <v>180</v>
      </c>
    </row>
    <row r="3216" spans="1:15">
      <c r="A3216" s="3" t="s">
        <v>12129</v>
      </c>
      <c r="B3216" s="3" t="s">
        <v>6871</v>
      </c>
      <c r="C3216" s="3" t="s">
        <v>12129</v>
      </c>
      <c r="D3216">
        <v>0</v>
      </c>
      <c r="E3216">
        <v>0</v>
      </c>
      <c r="F3216">
        <f t="shared" si="50"/>
        <v>1450</v>
      </c>
      <c r="G3216">
        <v>150</v>
      </c>
      <c r="H3216">
        <v>50</v>
      </c>
      <c r="I3216">
        <v>1300</v>
      </c>
      <c r="J3216">
        <v>0</v>
      </c>
      <c r="K3216">
        <v>0</v>
      </c>
      <c r="L3216">
        <v>0</v>
      </c>
      <c r="M3216">
        <v>1250</v>
      </c>
      <c r="N3216">
        <v>1250</v>
      </c>
      <c r="O3216">
        <v>100</v>
      </c>
    </row>
    <row r="3217" spans="1:15">
      <c r="A3217" s="3" t="s">
        <v>12130</v>
      </c>
      <c r="B3217" s="3" t="s">
        <v>7801</v>
      </c>
      <c r="C3217" s="3" t="s">
        <v>12130</v>
      </c>
      <c r="D3217">
        <v>0</v>
      </c>
      <c r="E3217">
        <v>0</v>
      </c>
      <c r="F3217">
        <f t="shared" si="50"/>
        <v>1350</v>
      </c>
      <c r="G3217">
        <v>0</v>
      </c>
      <c r="H3217">
        <v>0</v>
      </c>
      <c r="I3217">
        <v>1350</v>
      </c>
      <c r="J3217">
        <v>0</v>
      </c>
      <c r="K3217">
        <v>0</v>
      </c>
      <c r="L3217">
        <v>0</v>
      </c>
      <c r="M3217">
        <v>530</v>
      </c>
      <c r="N3217">
        <v>530</v>
      </c>
      <c r="O3217">
        <v>820</v>
      </c>
    </row>
    <row r="3218" spans="1:15">
      <c r="A3218" s="3" t="s">
        <v>12131</v>
      </c>
      <c r="B3218" s="3" t="s">
        <v>2511</v>
      </c>
      <c r="C3218" s="3" t="s">
        <v>12131</v>
      </c>
      <c r="D3218">
        <v>0</v>
      </c>
      <c r="E3218">
        <v>9</v>
      </c>
      <c r="F3218">
        <f t="shared" si="50"/>
        <v>8500</v>
      </c>
      <c r="G3218">
        <v>0</v>
      </c>
      <c r="H3218">
        <v>0</v>
      </c>
      <c r="I3218">
        <v>8500</v>
      </c>
      <c r="J3218">
        <v>0</v>
      </c>
      <c r="K3218">
        <v>0</v>
      </c>
      <c r="L3218">
        <v>8720</v>
      </c>
      <c r="M3218">
        <v>8487</v>
      </c>
      <c r="N3218">
        <v>-233</v>
      </c>
      <c r="O3218">
        <v>13</v>
      </c>
    </row>
    <row r="3219" spans="1:15">
      <c r="A3219" s="3" t="s">
        <v>12132</v>
      </c>
      <c r="B3219" s="3" t="s">
        <v>1997</v>
      </c>
      <c r="C3219" s="3" t="s">
        <v>12132</v>
      </c>
      <c r="D3219">
        <v>0</v>
      </c>
      <c r="E3219">
        <v>0</v>
      </c>
      <c r="F3219">
        <f t="shared" si="50"/>
        <v>13000</v>
      </c>
      <c r="G3219">
        <v>0</v>
      </c>
      <c r="H3219">
        <v>0</v>
      </c>
      <c r="I3219">
        <v>13000</v>
      </c>
      <c r="J3219">
        <v>0</v>
      </c>
      <c r="K3219">
        <v>0</v>
      </c>
      <c r="L3219">
        <v>11998</v>
      </c>
      <c r="M3219">
        <v>10559</v>
      </c>
      <c r="N3219">
        <v>-1439</v>
      </c>
      <c r="O3219">
        <v>2441</v>
      </c>
    </row>
    <row r="3220" spans="1:15">
      <c r="A3220" s="3" t="s">
        <v>12133</v>
      </c>
      <c r="B3220" s="3" t="s">
        <v>1998</v>
      </c>
      <c r="C3220" s="3" t="s">
        <v>12133</v>
      </c>
      <c r="D3220">
        <v>0</v>
      </c>
      <c r="E3220">
        <v>13785</v>
      </c>
      <c r="F3220">
        <f t="shared" si="50"/>
        <v>29000</v>
      </c>
      <c r="G3220">
        <v>0</v>
      </c>
      <c r="H3220">
        <v>2065</v>
      </c>
      <c r="I3220">
        <v>29000</v>
      </c>
      <c r="J3220">
        <v>0</v>
      </c>
      <c r="K3220">
        <v>0</v>
      </c>
      <c r="L3220">
        <v>21616</v>
      </c>
      <c r="M3220">
        <v>28223</v>
      </c>
      <c r="N3220">
        <v>6607</v>
      </c>
      <c r="O3220">
        <v>2842</v>
      </c>
    </row>
    <row r="3221" spans="1:15">
      <c r="A3221" s="3" t="s">
        <v>12134</v>
      </c>
      <c r="B3221" s="3" t="s">
        <v>12135</v>
      </c>
      <c r="C3221" s="3" t="s">
        <v>12134</v>
      </c>
      <c r="D3221">
        <v>0</v>
      </c>
      <c r="E3221">
        <v>1</v>
      </c>
      <c r="F3221">
        <f t="shared" si="50"/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6</v>
      </c>
      <c r="M3221">
        <v>1</v>
      </c>
      <c r="N3221">
        <v>-5</v>
      </c>
      <c r="O3221">
        <v>0</v>
      </c>
    </row>
    <row r="3222" spans="1:15">
      <c r="A3222" s="3" t="s">
        <v>12136</v>
      </c>
      <c r="B3222" s="3" t="s">
        <v>2506</v>
      </c>
      <c r="C3222" s="3" t="s">
        <v>12136</v>
      </c>
      <c r="D3222">
        <v>0</v>
      </c>
      <c r="E3222">
        <v>26</v>
      </c>
      <c r="F3222">
        <f t="shared" si="50"/>
        <v>110</v>
      </c>
      <c r="G3222">
        <v>70</v>
      </c>
      <c r="H3222">
        <v>74</v>
      </c>
      <c r="I3222">
        <v>40</v>
      </c>
      <c r="J3222">
        <v>0</v>
      </c>
      <c r="K3222">
        <v>0</v>
      </c>
      <c r="L3222">
        <v>97</v>
      </c>
      <c r="M3222">
        <v>66</v>
      </c>
      <c r="N3222">
        <v>-31</v>
      </c>
      <c r="O3222">
        <v>48</v>
      </c>
    </row>
    <row r="3223" spans="1:15">
      <c r="A3223" s="3" t="s">
        <v>12137</v>
      </c>
      <c r="B3223" s="3" t="s">
        <v>12138</v>
      </c>
      <c r="C3223" s="3" t="s">
        <v>12137</v>
      </c>
      <c r="D3223">
        <v>0</v>
      </c>
      <c r="E3223">
        <v>25</v>
      </c>
      <c r="F3223">
        <f t="shared" si="50"/>
        <v>165</v>
      </c>
      <c r="G3223">
        <v>60</v>
      </c>
      <c r="H3223">
        <v>51</v>
      </c>
      <c r="I3223">
        <v>105</v>
      </c>
      <c r="J3223">
        <v>0</v>
      </c>
      <c r="K3223">
        <v>0</v>
      </c>
      <c r="L3223">
        <v>145</v>
      </c>
      <c r="M3223">
        <v>130</v>
      </c>
      <c r="N3223">
        <v>-15</v>
      </c>
      <c r="O3223">
        <v>26</v>
      </c>
    </row>
    <row r="3224" spans="1:15">
      <c r="A3224" s="3" t="s">
        <v>12139</v>
      </c>
      <c r="B3224" s="3" t="s">
        <v>2502</v>
      </c>
      <c r="C3224" s="3" t="s">
        <v>12139</v>
      </c>
      <c r="D3224">
        <v>1</v>
      </c>
      <c r="E3224">
        <v>80</v>
      </c>
      <c r="F3224">
        <f t="shared" si="50"/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s="3" t="s">
        <v>12140</v>
      </c>
      <c r="B3225" s="3" t="s">
        <v>3113</v>
      </c>
      <c r="C3225" s="3" t="s">
        <v>12140</v>
      </c>
      <c r="D3225">
        <v>0</v>
      </c>
      <c r="E3225">
        <v>540</v>
      </c>
      <c r="F3225">
        <f t="shared" si="50"/>
        <v>700</v>
      </c>
      <c r="G3225">
        <v>0</v>
      </c>
      <c r="H3225">
        <v>300</v>
      </c>
      <c r="I3225">
        <v>700</v>
      </c>
      <c r="J3225">
        <v>0</v>
      </c>
      <c r="K3225">
        <v>0</v>
      </c>
      <c r="L3225">
        <v>0</v>
      </c>
      <c r="M3225">
        <v>1000</v>
      </c>
      <c r="N3225">
        <v>1000</v>
      </c>
      <c r="O3225">
        <v>0</v>
      </c>
    </row>
    <row r="3226" spans="1:15">
      <c r="A3226" s="3" t="s">
        <v>12141</v>
      </c>
      <c r="B3226" s="3" t="s">
        <v>2500</v>
      </c>
      <c r="C3226" s="3" t="s">
        <v>12141</v>
      </c>
      <c r="D3226">
        <v>0</v>
      </c>
      <c r="E3226">
        <v>60</v>
      </c>
      <c r="F3226">
        <f t="shared" si="50"/>
        <v>0</v>
      </c>
      <c r="G3226">
        <v>0</v>
      </c>
      <c r="H3226">
        <v>20</v>
      </c>
      <c r="I3226">
        <v>0</v>
      </c>
      <c r="J3226">
        <v>0</v>
      </c>
      <c r="K3226">
        <v>0</v>
      </c>
      <c r="L3226">
        <v>0</v>
      </c>
      <c r="M3226">
        <v>20</v>
      </c>
      <c r="N3226">
        <v>20</v>
      </c>
      <c r="O3226">
        <v>0</v>
      </c>
    </row>
    <row r="3227" spans="1:15">
      <c r="A3227" s="3" t="s">
        <v>12142</v>
      </c>
      <c r="B3227" s="3" t="s">
        <v>1994</v>
      </c>
      <c r="C3227" s="3" t="s">
        <v>12142</v>
      </c>
      <c r="D3227">
        <v>0</v>
      </c>
      <c r="E3227">
        <v>25</v>
      </c>
      <c r="F3227">
        <f t="shared" si="50"/>
        <v>10</v>
      </c>
      <c r="G3227">
        <v>10</v>
      </c>
      <c r="H3227">
        <v>34</v>
      </c>
      <c r="I3227">
        <v>0</v>
      </c>
      <c r="J3227">
        <v>0</v>
      </c>
      <c r="K3227">
        <v>0</v>
      </c>
      <c r="L3227">
        <v>23</v>
      </c>
      <c r="M3227">
        <v>11</v>
      </c>
      <c r="N3227">
        <v>-12</v>
      </c>
      <c r="O3227">
        <v>23</v>
      </c>
    </row>
    <row r="3228" spans="1:15">
      <c r="A3228" s="3" t="s">
        <v>12143</v>
      </c>
      <c r="B3228" s="3" t="s">
        <v>2498</v>
      </c>
      <c r="C3228" s="3" t="s">
        <v>12143</v>
      </c>
      <c r="D3228">
        <v>0</v>
      </c>
      <c r="E3228">
        <v>42</v>
      </c>
      <c r="F3228">
        <f t="shared" si="50"/>
        <v>50</v>
      </c>
      <c r="G3228">
        <v>50</v>
      </c>
      <c r="H3228">
        <v>89</v>
      </c>
      <c r="I3228">
        <v>0</v>
      </c>
      <c r="J3228">
        <v>0</v>
      </c>
      <c r="K3228">
        <v>0</v>
      </c>
      <c r="L3228">
        <v>21</v>
      </c>
      <c r="M3228">
        <v>21</v>
      </c>
      <c r="N3228">
        <v>0</v>
      </c>
      <c r="O3228">
        <v>68</v>
      </c>
    </row>
    <row r="3229" spans="1:15">
      <c r="A3229" s="3" t="s">
        <v>12144</v>
      </c>
      <c r="B3229" s="3" t="s">
        <v>2496</v>
      </c>
      <c r="C3229" s="3" t="s">
        <v>12144</v>
      </c>
      <c r="D3229">
        <v>0</v>
      </c>
      <c r="E3229">
        <v>262</v>
      </c>
      <c r="F3229">
        <f t="shared" si="50"/>
        <v>100</v>
      </c>
      <c r="G3229">
        <v>100</v>
      </c>
      <c r="H3229">
        <v>311</v>
      </c>
      <c r="I3229">
        <v>0</v>
      </c>
      <c r="J3229">
        <v>0</v>
      </c>
      <c r="K3229">
        <v>0</v>
      </c>
      <c r="L3229">
        <v>173</v>
      </c>
      <c r="M3229">
        <v>167</v>
      </c>
      <c r="N3229">
        <v>-6</v>
      </c>
      <c r="O3229">
        <v>144</v>
      </c>
    </row>
    <row r="3230" spans="1:15">
      <c r="A3230" s="3" t="s">
        <v>12145</v>
      </c>
      <c r="B3230" s="3" t="s">
        <v>2494</v>
      </c>
      <c r="C3230" s="3" t="s">
        <v>12145</v>
      </c>
      <c r="D3230">
        <v>0</v>
      </c>
      <c r="E3230">
        <v>0.9</v>
      </c>
      <c r="F3230">
        <f t="shared" si="50"/>
        <v>0</v>
      </c>
      <c r="G3230">
        <v>0</v>
      </c>
      <c r="H3230">
        <v>0.9</v>
      </c>
      <c r="I3230">
        <v>0</v>
      </c>
      <c r="J3230">
        <v>0</v>
      </c>
      <c r="K3230">
        <v>0</v>
      </c>
      <c r="L3230">
        <v>0</v>
      </c>
      <c r="M3230">
        <v>0.9</v>
      </c>
      <c r="N3230">
        <v>0.9</v>
      </c>
      <c r="O3230">
        <v>0</v>
      </c>
    </row>
    <row r="3231" spans="1:15">
      <c r="A3231" s="3" t="s">
        <v>12146</v>
      </c>
      <c r="B3231" s="3" t="s">
        <v>12147</v>
      </c>
      <c r="C3231" s="3" t="s">
        <v>12146</v>
      </c>
      <c r="D3231">
        <v>0</v>
      </c>
      <c r="E3231">
        <v>597</v>
      </c>
      <c r="F3231">
        <f t="shared" si="50"/>
        <v>640</v>
      </c>
      <c r="G3231">
        <v>0</v>
      </c>
      <c r="H3231">
        <v>337</v>
      </c>
      <c r="I3231">
        <v>640</v>
      </c>
      <c r="J3231">
        <v>0</v>
      </c>
      <c r="K3231">
        <v>0</v>
      </c>
      <c r="L3231">
        <v>925</v>
      </c>
      <c r="M3231">
        <v>889</v>
      </c>
      <c r="N3231">
        <v>-36</v>
      </c>
      <c r="O3231">
        <v>88</v>
      </c>
    </row>
    <row r="3232" spans="1:15">
      <c r="A3232" s="3" t="s">
        <v>12148</v>
      </c>
      <c r="B3232" s="3" t="s">
        <v>2490</v>
      </c>
      <c r="C3232" s="3" t="s">
        <v>12148</v>
      </c>
      <c r="D3232">
        <v>0</v>
      </c>
      <c r="E3232">
        <v>49</v>
      </c>
      <c r="F3232">
        <f t="shared" si="50"/>
        <v>0</v>
      </c>
      <c r="G3232">
        <v>0</v>
      </c>
      <c r="H3232">
        <v>41</v>
      </c>
      <c r="I3232">
        <v>0</v>
      </c>
      <c r="J3232">
        <v>0</v>
      </c>
      <c r="K3232">
        <v>0</v>
      </c>
      <c r="L3232">
        <v>39</v>
      </c>
      <c r="M3232">
        <v>39</v>
      </c>
      <c r="N3232">
        <v>0</v>
      </c>
      <c r="O3232">
        <v>2</v>
      </c>
    </row>
    <row r="3233" spans="1:15">
      <c r="A3233" s="3" t="s">
        <v>12149</v>
      </c>
      <c r="B3233" s="3" t="s">
        <v>1996</v>
      </c>
      <c r="C3233" s="3" t="s">
        <v>12149</v>
      </c>
      <c r="D3233">
        <v>0</v>
      </c>
      <c r="E3233">
        <v>7</v>
      </c>
      <c r="F3233">
        <f t="shared" si="50"/>
        <v>15</v>
      </c>
      <c r="G3233">
        <v>0</v>
      </c>
      <c r="H3233">
        <v>6</v>
      </c>
      <c r="I3233">
        <v>15</v>
      </c>
      <c r="J3233">
        <v>0</v>
      </c>
      <c r="K3233">
        <v>0</v>
      </c>
      <c r="L3233">
        <v>6</v>
      </c>
      <c r="M3233">
        <v>11</v>
      </c>
      <c r="N3233">
        <v>5</v>
      </c>
      <c r="O3233">
        <v>10</v>
      </c>
    </row>
    <row r="3234" spans="1:15">
      <c r="A3234" s="3" t="s">
        <v>12150</v>
      </c>
      <c r="B3234" s="3" t="s">
        <v>2487</v>
      </c>
      <c r="C3234" s="3" t="s">
        <v>12150</v>
      </c>
      <c r="D3234">
        <v>0</v>
      </c>
      <c r="E3234">
        <v>218</v>
      </c>
      <c r="F3234">
        <f t="shared" si="50"/>
        <v>1020</v>
      </c>
      <c r="G3234">
        <v>50</v>
      </c>
      <c r="H3234">
        <v>34</v>
      </c>
      <c r="I3234">
        <v>970</v>
      </c>
      <c r="J3234">
        <v>0</v>
      </c>
      <c r="K3234">
        <v>0</v>
      </c>
      <c r="L3234">
        <v>1173</v>
      </c>
      <c r="M3234">
        <v>943</v>
      </c>
      <c r="N3234">
        <v>-230</v>
      </c>
      <c r="O3234">
        <v>61</v>
      </c>
    </row>
    <row r="3235" spans="1:15">
      <c r="A3235" s="3" t="s">
        <v>12151</v>
      </c>
      <c r="B3235" s="3" t="s">
        <v>2485</v>
      </c>
      <c r="C3235" s="3" t="s">
        <v>12151</v>
      </c>
      <c r="D3235">
        <v>0</v>
      </c>
      <c r="E3235">
        <v>23</v>
      </c>
      <c r="F3235">
        <f t="shared" si="50"/>
        <v>10</v>
      </c>
      <c r="G3235">
        <v>10</v>
      </c>
      <c r="H3235">
        <v>30</v>
      </c>
      <c r="I3235">
        <v>0</v>
      </c>
      <c r="J3235">
        <v>0</v>
      </c>
      <c r="K3235">
        <v>0</v>
      </c>
      <c r="L3235">
        <v>39</v>
      </c>
      <c r="M3235">
        <v>23</v>
      </c>
      <c r="N3235">
        <v>-16</v>
      </c>
      <c r="O3235">
        <v>7</v>
      </c>
    </row>
    <row r="3236" spans="1:15">
      <c r="A3236" s="3" t="s">
        <v>12152</v>
      </c>
      <c r="B3236" s="3" t="s">
        <v>2483</v>
      </c>
      <c r="C3236" s="3" t="s">
        <v>12152</v>
      </c>
      <c r="D3236">
        <v>0</v>
      </c>
      <c r="E3236">
        <v>57</v>
      </c>
      <c r="F3236">
        <f t="shared" si="50"/>
        <v>40</v>
      </c>
      <c r="G3236">
        <v>0</v>
      </c>
      <c r="H3236">
        <v>26</v>
      </c>
      <c r="I3236">
        <v>40</v>
      </c>
      <c r="J3236">
        <v>0</v>
      </c>
      <c r="K3236">
        <v>0</v>
      </c>
      <c r="L3236">
        <v>64</v>
      </c>
      <c r="M3236">
        <v>57</v>
      </c>
      <c r="N3236">
        <v>-7</v>
      </c>
      <c r="O3236">
        <v>9</v>
      </c>
    </row>
    <row r="3237" spans="1:15">
      <c r="A3237" s="3" t="s">
        <v>12153</v>
      </c>
      <c r="B3237" s="3" t="s">
        <v>2481</v>
      </c>
      <c r="C3237" s="3" t="s">
        <v>12153</v>
      </c>
      <c r="D3237">
        <v>0</v>
      </c>
      <c r="E3237">
        <v>6</v>
      </c>
      <c r="F3237">
        <f t="shared" si="50"/>
        <v>30</v>
      </c>
      <c r="G3237">
        <v>10</v>
      </c>
      <c r="H3237">
        <v>11</v>
      </c>
      <c r="I3237">
        <v>20</v>
      </c>
      <c r="J3237">
        <v>0</v>
      </c>
      <c r="K3237">
        <v>0</v>
      </c>
      <c r="L3237">
        <v>36</v>
      </c>
      <c r="M3237">
        <v>30</v>
      </c>
      <c r="N3237">
        <v>-6</v>
      </c>
      <c r="O3237">
        <v>1</v>
      </c>
    </row>
    <row r="3238" spans="1:15">
      <c r="A3238" s="3" t="s">
        <v>12154</v>
      </c>
      <c r="B3238" s="3" t="s">
        <v>2479</v>
      </c>
      <c r="C3238" s="3" t="s">
        <v>12154</v>
      </c>
      <c r="D3238">
        <v>0</v>
      </c>
      <c r="E3238">
        <v>1096</v>
      </c>
      <c r="F3238">
        <f t="shared" si="50"/>
        <v>3000</v>
      </c>
      <c r="G3238">
        <v>2700</v>
      </c>
      <c r="H3238">
        <v>2975</v>
      </c>
      <c r="I3238">
        <v>300</v>
      </c>
      <c r="J3238">
        <v>0</v>
      </c>
      <c r="K3238">
        <v>0</v>
      </c>
      <c r="L3238">
        <v>3408</v>
      </c>
      <c r="M3238">
        <v>2972</v>
      </c>
      <c r="N3238">
        <v>-436</v>
      </c>
      <c r="O3238">
        <v>303</v>
      </c>
    </row>
    <row r="3239" spans="1:15">
      <c r="A3239" s="3" t="s">
        <v>12155</v>
      </c>
      <c r="B3239" s="3" t="s">
        <v>5792</v>
      </c>
      <c r="C3239" s="3" t="s">
        <v>12155</v>
      </c>
      <c r="D3239">
        <v>0</v>
      </c>
      <c r="E3239">
        <v>38</v>
      </c>
      <c r="F3239">
        <f t="shared" si="50"/>
        <v>80</v>
      </c>
      <c r="G3239">
        <v>50</v>
      </c>
      <c r="H3239">
        <v>65</v>
      </c>
      <c r="I3239">
        <v>30</v>
      </c>
      <c r="J3239">
        <v>0</v>
      </c>
      <c r="K3239">
        <v>0</v>
      </c>
      <c r="L3239">
        <v>49</v>
      </c>
      <c r="M3239">
        <v>63</v>
      </c>
      <c r="N3239">
        <v>14</v>
      </c>
      <c r="O3239">
        <v>32</v>
      </c>
    </row>
    <row r="3240" spans="1:15">
      <c r="A3240" s="3" t="s">
        <v>12156</v>
      </c>
      <c r="B3240" s="3" t="s">
        <v>12157</v>
      </c>
      <c r="C3240" s="3" t="s">
        <v>12156</v>
      </c>
      <c r="D3240">
        <v>0</v>
      </c>
      <c r="E3240">
        <v>0</v>
      </c>
      <c r="F3240">
        <f t="shared" si="50"/>
        <v>15</v>
      </c>
      <c r="G3240">
        <v>0</v>
      </c>
      <c r="H3240">
        <v>0</v>
      </c>
      <c r="I3240">
        <v>15</v>
      </c>
      <c r="J3240">
        <v>0</v>
      </c>
      <c r="K3240">
        <v>0</v>
      </c>
      <c r="L3240">
        <v>9</v>
      </c>
      <c r="M3240">
        <v>4</v>
      </c>
      <c r="N3240">
        <v>-5</v>
      </c>
      <c r="O3240">
        <v>11</v>
      </c>
    </row>
    <row r="3241" spans="1:15">
      <c r="A3241" s="3" t="s">
        <v>12158</v>
      </c>
      <c r="B3241" s="3" t="s">
        <v>6879</v>
      </c>
      <c r="C3241" s="3" t="s">
        <v>12158</v>
      </c>
      <c r="D3241">
        <v>0</v>
      </c>
      <c r="E3241">
        <v>0</v>
      </c>
      <c r="F3241">
        <f t="shared" si="50"/>
        <v>9</v>
      </c>
      <c r="G3241">
        <v>6</v>
      </c>
      <c r="H3241">
        <v>4</v>
      </c>
      <c r="I3241">
        <v>3</v>
      </c>
      <c r="J3241">
        <v>0</v>
      </c>
      <c r="K3241">
        <v>0</v>
      </c>
      <c r="L3241">
        <v>5</v>
      </c>
      <c r="M3241">
        <v>4</v>
      </c>
      <c r="N3241">
        <v>-1</v>
      </c>
      <c r="O3241">
        <v>3</v>
      </c>
    </row>
    <row r="3242" spans="1:15">
      <c r="A3242" s="3" t="s">
        <v>12159</v>
      </c>
      <c r="B3242" s="3" t="s">
        <v>5788</v>
      </c>
      <c r="C3242" s="3" t="s">
        <v>12159</v>
      </c>
      <c r="D3242">
        <v>0</v>
      </c>
      <c r="E3242">
        <v>10</v>
      </c>
      <c r="F3242">
        <f t="shared" si="50"/>
        <v>1</v>
      </c>
      <c r="G3242">
        <v>0</v>
      </c>
      <c r="H3242">
        <v>9</v>
      </c>
      <c r="I3242">
        <v>1</v>
      </c>
      <c r="J3242">
        <v>0</v>
      </c>
      <c r="K3242">
        <v>0</v>
      </c>
      <c r="L3242">
        <v>0</v>
      </c>
      <c r="M3242">
        <v>7</v>
      </c>
      <c r="N3242">
        <v>7</v>
      </c>
      <c r="O3242">
        <v>3</v>
      </c>
    </row>
    <row r="3243" spans="1:15">
      <c r="A3243" s="3" t="s">
        <v>12160</v>
      </c>
      <c r="B3243" s="3" t="s">
        <v>5786</v>
      </c>
      <c r="C3243" s="3" t="s">
        <v>12160</v>
      </c>
      <c r="D3243">
        <v>0</v>
      </c>
      <c r="E3243">
        <v>10</v>
      </c>
      <c r="F3243">
        <f t="shared" si="50"/>
        <v>0</v>
      </c>
      <c r="G3243">
        <v>0</v>
      </c>
      <c r="H3243">
        <v>8</v>
      </c>
      <c r="I3243">
        <v>0</v>
      </c>
      <c r="J3243">
        <v>0</v>
      </c>
      <c r="K3243">
        <v>0</v>
      </c>
      <c r="L3243">
        <v>3</v>
      </c>
      <c r="M3243">
        <v>4</v>
      </c>
      <c r="N3243">
        <v>1</v>
      </c>
      <c r="O3243">
        <v>4</v>
      </c>
    </row>
    <row r="3244" spans="1:15">
      <c r="A3244" s="3" t="s">
        <v>12161</v>
      </c>
      <c r="B3244" s="3" t="s">
        <v>5784</v>
      </c>
      <c r="C3244" s="3" t="s">
        <v>12161</v>
      </c>
      <c r="D3244">
        <v>0</v>
      </c>
      <c r="E3244">
        <v>92</v>
      </c>
      <c r="F3244">
        <f t="shared" si="50"/>
        <v>220</v>
      </c>
      <c r="G3244">
        <v>200</v>
      </c>
      <c r="H3244">
        <v>211</v>
      </c>
      <c r="I3244">
        <v>20</v>
      </c>
      <c r="J3244">
        <v>0</v>
      </c>
      <c r="K3244">
        <v>0</v>
      </c>
      <c r="L3244">
        <v>196.1</v>
      </c>
      <c r="M3244">
        <v>174</v>
      </c>
      <c r="N3244">
        <v>-22.1</v>
      </c>
      <c r="O3244">
        <v>57</v>
      </c>
    </row>
    <row r="3245" spans="1:15">
      <c r="A3245" s="3" t="s">
        <v>12162</v>
      </c>
      <c r="B3245" s="3" t="s">
        <v>5782</v>
      </c>
      <c r="C3245" s="3" t="s">
        <v>12162</v>
      </c>
      <c r="D3245">
        <v>0</v>
      </c>
      <c r="E3245">
        <v>80</v>
      </c>
      <c r="F3245">
        <f t="shared" si="50"/>
        <v>0</v>
      </c>
      <c r="G3245">
        <v>0</v>
      </c>
      <c r="H3245">
        <v>62</v>
      </c>
      <c r="I3245">
        <v>0</v>
      </c>
      <c r="J3245">
        <v>0</v>
      </c>
      <c r="K3245">
        <v>0</v>
      </c>
      <c r="L3245">
        <v>26</v>
      </c>
      <c r="M3245">
        <v>26</v>
      </c>
      <c r="N3245">
        <v>0</v>
      </c>
      <c r="O3245">
        <v>36</v>
      </c>
    </row>
    <row r="3246" spans="1:15">
      <c r="A3246" s="3" t="s">
        <v>12163</v>
      </c>
      <c r="B3246" s="3" t="s">
        <v>5780</v>
      </c>
      <c r="C3246" s="3" t="s">
        <v>12163</v>
      </c>
      <c r="D3246">
        <v>1</v>
      </c>
      <c r="E3246">
        <v>5</v>
      </c>
      <c r="F3246">
        <f t="shared" si="50"/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s="3" t="s">
        <v>12164</v>
      </c>
      <c r="B3247" s="3" t="s">
        <v>5778</v>
      </c>
      <c r="C3247" s="3" t="s">
        <v>12164</v>
      </c>
      <c r="D3247">
        <v>0</v>
      </c>
      <c r="E3247">
        <v>581</v>
      </c>
      <c r="F3247">
        <f t="shared" si="50"/>
        <v>1500</v>
      </c>
      <c r="G3247">
        <v>0</v>
      </c>
      <c r="H3247">
        <v>228</v>
      </c>
      <c r="I3247">
        <v>1500</v>
      </c>
      <c r="J3247">
        <v>0</v>
      </c>
      <c r="K3247">
        <v>0</v>
      </c>
      <c r="L3247">
        <v>1515</v>
      </c>
      <c r="M3247">
        <v>1308</v>
      </c>
      <c r="N3247">
        <v>-207</v>
      </c>
      <c r="O3247">
        <v>420</v>
      </c>
    </row>
    <row r="3248" spans="1:15">
      <c r="A3248" s="3" t="s">
        <v>12165</v>
      </c>
      <c r="B3248" s="3" t="s">
        <v>12166</v>
      </c>
      <c r="C3248" s="3" t="s">
        <v>12165</v>
      </c>
      <c r="D3248">
        <v>0</v>
      </c>
      <c r="E3248">
        <v>210</v>
      </c>
      <c r="F3248">
        <f t="shared" si="50"/>
        <v>7700</v>
      </c>
      <c r="G3248">
        <v>2400</v>
      </c>
      <c r="H3248">
        <v>1020</v>
      </c>
      <c r="I3248">
        <v>5300</v>
      </c>
      <c r="J3248">
        <v>0</v>
      </c>
      <c r="K3248">
        <v>0</v>
      </c>
      <c r="L3248">
        <v>0</v>
      </c>
      <c r="M3248">
        <v>5760</v>
      </c>
      <c r="N3248">
        <v>5760</v>
      </c>
      <c r="O3248">
        <v>560</v>
      </c>
    </row>
    <row r="3249" spans="1:15">
      <c r="A3249" s="3" t="s">
        <v>12167</v>
      </c>
      <c r="B3249" s="3" t="s">
        <v>5775</v>
      </c>
      <c r="C3249" s="3" t="s">
        <v>12167</v>
      </c>
      <c r="D3249">
        <v>0</v>
      </c>
      <c r="E3249">
        <v>5581</v>
      </c>
      <c r="F3249">
        <f t="shared" si="50"/>
        <v>0</v>
      </c>
      <c r="G3249">
        <v>0</v>
      </c>
      <c r="H3249">
        <v>41</v>
      </c>
      <c r="I3249">
        <v>0</v>
      </c>
      <c r="J3249">
        <v>0</v>
      </c>
      <c r="K3249">
        <v>0</v>
      </c>
      <c r="L3249">
        <v>600</v>
      </c>
      <c r="M3249">
        <v>41</v>
      </c>
      <c r="N3249">
        <v>-559</v>
      </c>
      <c r="O3249">
        <v>0</v>
      </c>
    </row>
    <row r="3250" spans="1:15">
      <c r="A3250" s="3" t="s">
        <v>12168</v>
      </c>
      <c r="B3250" s="3" t="s">
        <v>12169</v>
      </c>
      <c r="C3250" s="3" t="s">
        <v>12168</v>
      </c>
      <c r="D3250">
        <v>0</v>
      </c>
      <c r="E3250">
        <v>288</v>
      </c>
      <c r="F3250">
        <f t="shared" si="50"/>
        <v>12552</v>
      </c>
      <c r="G3250">
        <v>480</v>
      </c>
      <c r="H3250">
        <v>0</v>
      </c>
      <c r="I3250">
        <v>12072</v>
      </c>
      <c r="J3250">
        <v>0</v>
      </c>
      <c r="K3250">
        <v>0</v>
      </c>
      <c r="L3250">
        <v>0</v>
      </c>
      <c r="M3250">
        <v>11144</v>
      </c>
      <c r="N3250">
        <v>11144</v>
      </c>
      <c r="O3250">
        <v>928</v>
      </c>
    </row>
    <row r="3251" spans="1:15">
      <c r="A3251" s="3" t="s">
        <v>12170</v>
      </c>
      <c r="B3251" s="3" t="s">
        <v>4154</v>
      </c>
      <c r="C3251" s="3" t="s">
        <v>12170</v>
      </c>
      <c r="D3251">
        <v>0</v>
      </c>
      <c r="E3251">
        <v>65</v>
      </c>
      <c r="F3251">
        <f t="shared" si="50"/>
        <v>0</v>
      </c>
      <c r="G3251">
        <v>0</v>
      </c>
      <c r="H3251">
        <v>61</v>
      </c>
      <c r="I3251">
        <v>0</v>
      </c>
      <c r="J3251">
        <v>0</v>
      </c>
      <c r="K3251">
        <v>0</v>
      </c>
      <c r="L3251">
        <v>0</v>
      </c>
      <c r="M3251">
        <v>61</v>
      </c>
      <c r="N3251">
        <v>61</v>
      </c>
      <c r="O3251">
        <v>0</v>
      </c>
    </row>
    <row r="3252" spans="1:15">
      <c r="A3252" s="3" t="s">
        <v>12171</v>
      </c>
      <c r="B3252" s="3" t="s">
        <v>5772</v>
      </c>
      <c r="C3252" s="3" t="s">
        <v>12171</v>
      </c>
      <c r="D3252">
        <v>0</v>
      </c>
      <c r="E3252">
        <v>2</v>
      </c>
      <c r="F3252">
        <f t="shared" si="50"/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1</v>
      </c>
      <c r="N3252">
        <v>0</v>
      </c>
      <c r="O3252">
        <v>0</v>
      </c>
    </row>
    <row r="3253" spans="1:15">
      <c r="A3253" s="3" t="s">
        <v>12172</v>
      </c>
      <c r="B3253" s="3" t="s">
        <v>4156</v>
      </c>
      <c r="C3253" s="3" t="s">
        <v>12172</v>
      </c>
      <c r="D3253">
        <v>0</v>
      </c>
      <c r="E3253">
        <v>415</v>
      </c>
      <c r="F3253">
        <f t="shared" si="50"/>
        <v>0</v>
      </c>
      <c r="G3253">
        <v>0</v>
      </c>
      <c r="H3253">
        <v>304</v>
      </c>
      <c r="I3253">
        <v>0</v>
      </c>
      <c r="J3253">
        <v>0</v>
      </c>
      <c r="K3253">
        <v>0</v>
      </c>
      <c r="L3253">
        <v>195</v>
      </c>
      <c r="M3253">
        <v>188</v>
      </c>
      <c r="N3253">
        <v>-7</v>
      </c>
      <c r="O3253">
        <v>116</v>
      </c>
    </row>
    <row r="3254" spans="1:15">
      <c r="A3254" s="3" t="s">
        <v>12173</v>
      </c>
      <c r="B3254" s="3" t="s">
        <v>3493</v>
      </c>
      <c r="C3254" s="3" t="s">
        <v>12173</v>
      </c>
      <c r="D3254">
        <v>0</v>
      </c>
      <c r="E3254">
        <v>200</v>
      </c>
      <c r="F3254">
        <f t="shared" si="50"/>
        <v>545</v>
      </c>
      <c r="G3254">
        <v>0</v>
      </c>
      <c r="H3254">
        <v>50</v>
      </c>
      <c r="I3254">
        <v>545</v>
      </c>
      <c r="J3254">
        <v>0</v>
      </c>
      <c r="K3254">
        <v>0</v>
      </c>
      <c r="L3254">
        <v>0</v>
      </c>
      <c r="M3254">
        <v>595</v>
      </c>
      <c r="N3254">
        <v>595</v>
      </c>
      <c r="O3254">
        <v>0</v>
      </c>
    </row>
    <row r="3255" spans="1:15">
      <c r="A3255" s="3" t="s">
        <v>12174</v>
      </c>
      <c r="B3255" s="3" t="s">
        <v>7512</v>
      </c>
      <c r="C3255" s="3" t="s">
        <v>12174</v>
      </c>
      <c r="D3255">
        <v>0</v>
      </c>
      <c r="E3255">
        <v>13</v>
      </c>
      <c r="F3255">
        <f t="shared" si="50"/>
        <v>33</v>
      </c>
      <c r="G3255">
        <v>0</v>
      </c>
      <c r="H3255">
        <v>0</v>
      </c>
      <c r="I3255">
        <v>33</v>
      </c>
      <c r="J3255">
        <v>0</v>
      </c>
      <c r="K3255">
        <v>0</v>
      </c>
      <c r="L3255">
        <v>38</v>
      </c>
      <c r="M3255">
        <v>29</v>
      </c>
      <c r="N3255">
        <v>-9</v>
      </c>
      <c r="O3255">
        <v>4</v>
      </c>
    </row>
    <row r="3256" spans="1:15">
      <c r="A3256" s="3" t="s">
        <v>12175</v>
      </c>
      <c r="B3256" s="3" t="s">
        <v>5770</v>
      </c>
      <c r="C3256" s="3" t="s">
        <v>12175</v>
      </c>
      <c r="D3256">
        <v>0</v>
      </c>
      <c r="E3256">
        <v>3</v>
      </c>
      <c r="F3256">
        <f t="shared" si="50"/>
        <v>0</v>
      </c>
      <c r="G3256">
        <v>0</v>
      </c>
      <c r="H3256">
        <v>2</v>
      </c>
      <c r="I3256">
        <v>0</v>
      </c>
      <c r="J3256">
        <v>0</v>
      </c>
      <c r="K3256">
        <v>0</v>
      </c>
      <c r="L3256">
        <v>47</v>
      </c>
      <c r="M3256">
        <v>-6</v>
      </c>
      <c r="N3256">
        <v>-53</v>
      </c>
      <c r="O3256">
        <v>8</v>
      </c>
    </row>
    <row r="3257" spans="1:15">
      <c r="A3257" s="3" t="s">
        <v>12176</v>
      </c>
      <c r="B3257" s="3" t="s">
        <v>12177</v>
      </c>
      <c r="C3257" s="3" t="s">
        <v>12176</v>
      </c>
      <c r="D3257">
        <v>1</v>
      </c>
      <c r="E3257">
        <v>4</v>
      </c>
      <c r="F3257">
        <f t="shared" si="50"/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16</v>
      </c>
      <c r="M3257">
        <v>0</v>
      </c>
      <c r="N3257">
        <v>-16</v>
      </c>
      <c r="O3257">
        <v>0</v>
      </c>
    </row>
    <row r="3258" spans="1:15">
      <c r="A3258" s="3" t="s">
        <v>12178</v>
      </c>
      <c r="B3258" s="3" t="s">
        <v>7204</v>
      </c>
      <c r="C3258" s="3" t="s">
        <v>12178</v>
      </c>
      <c r="D3258">
        <v>0</v>
      </c>
      <c r="E3258">
        <v>0</v>
      </c>
      <c r="F3258">
        <f t="shared" si="50"/>
        <v>5</v>
      </c>
      <c r="G3258">
        <v>2</v>
      </c>
      <c r="H3258">
        <v>1</v>
      </c>
      <c r="I3258">
        <v>3</v>
      </c>
      <c r="J3258">
        <v>0</v>
      </c>
      <c r="K3258">
        <v>0</v>
      </c>
      <c r="L3258">
        <v>3</v>
      </c>
      <c r="M3258">
        <v>4</v>
      </c>
      <c r="N3258">
        <v>1</v>
      </c>
      <c r="O3258">
        <v>0</v>
      </c>
    </row>
    <row r="3259" spans="1:15">
      <c r="A3259" s="3" t="s">
        <v>12179</v>
      </c>
      <c r="B3259" s="3" t="s">
        <v>3453</v>
      </c>
      <c r="C3259" s="3" t="s">
        <v>12179</v>
      </c>
      <c r="D3259">
        <v>0</v>
      </c>
      <c r="E3259">
        <v>0</v>
      </c>
      <c r="F3259">
        <f t="shared" si="50"/>
        <v>20</v>
      </c>
      <c r="G3259">
        <v>0</v>
      </c>
      <c r="H3259">
        <v>0</v>
      </c>
      <c r="I3259">
        <v>20</v>
      </c>
      <c r="J3259">
        <v>0</v>
      </c>
      <c r="K3259">
        <v>0</v>
      </c>
      <c r="L3259">
        <v>3</v>
      </c>
      <c r="M3259">
        <v>3</v>
      </c>
      <c r="N3259">
        <v>0</v>
      </c>
      <c r="O3259">
        <v>17</v>
      </c>
    </row>
    <row r="3260" spans="1:15">
      <c r="A3260" s="3" t="s">
        <v>12180</v>
      </c>
      <c r="B3260" s="3" t="s">
        <v>6809</v>
      </c>
      <c r="C3260" s="3" t="s">
        <v>12180</v>
      </c>
      <c r="D3260">
        <v>0</v>
      </c>
      <c r="E3260">
        <v>0</v>
      </c>
      <c r="F3260">
        <f t="shared" si="50"/>
        <v>10</v>
      </c>
      <c r="G3260">
        <v>10</v>
      </c>
      <c r="H3260">
        <v>9</v>
      </c>
      <c r="I3260">
        <v>0</v>
      </c>
      <c r="J3260">
        <v>0</v>
      </c>
      <c r="K3260">
        <v>0</v>
      </c>
      <c r="L3260">
        <v>13</v>
      </c>
      <c r="M3260">
        <v>4</v>
      </c>
      <c r="N3260">
        <v>-9</v>
      </c>
      <c r="O3260">
        <v>5</v>
      </c>
    </row>
    <row r="3261" spans="1:15">
      <c r="A3261" s="3" t="s">
        <v>12181</v>
      </c>
      <c r="B3261" s="3" t="s">
        <v>3819</v>
      </c>
      <c r="C3261" s="3" t="s">
        <v>12181</v>
      </c>
      <c r="D3261">
        <v>0</v>
      </c>
      <c r="E3261">
        <v>7</v>
      </c>
      <c r="F3261">
        <f t="shared" si="50"/>
        <v>0</v>
      </c>
      <c r="G3261">
        <v>0</v>
      </c>
      <c r="H3261">
        <v>7</v>
      </c>
      <c r="I3261">
        <v>0</v>
      </c>
      <c r="J3261">
        <v>0</v>
      </c>
      <c r="K3261">
        <v>0</v>
      </c>
      <c r="L3261">
        <v>5</v>
      </c>
      <c r="M3261">
        <v>1</v>
      </c>
      <c r="N3261">
        <v>-4</v>
      </c>
      <c r="O3261">
        <v>6</v>
      </c>
    </row>
    <row r="3262" spans="1:15">
      <c r="A3262" s="3" t="s">
        <v>12182</v>
      </c>
      <c r="B3262" s="3" t="s">
        <v>3817</v>
      </c>
      <c r="C3262" s="3" t="s">
        <v>12182</v>
      </c>
      <c r="D3262">
        <v>0</v>
      </c>
      <c r="E3262">
        <v>6</v>
      </c>
      <c r="F3262">
        <f t="shared" si="50"/>
        <v>20</v>
      </c>
      <c r="G3262">
        <v>0</v>
      </c>
      <c r="H3262">
        <v>6</v>
      </c>
      <c r="I3262">
        <v>20</v>
      </c>
      <c r="J3262">
        <v>0</v>
      </c>
      <c r="K3262">
        <v>0</v>
      </c>
      <c r="L3262">
        <v>10</v>
      </c>
      <c r="M3262">
        <v>24</v>
      </c>
      <c r="N3262">
        <v>14</v>
      </c>
      <c r="O3262">
        <v>2</v>
      </c>
    </row>
    <row r="3263" spans="1:15">
      <c r="A3263" s="3" t="s">
        <v>12183</v>
      </c>
      <c r="B3263" s="3" t="s">
        <v>3185</v>
      </c>
      <c r="C3263" s="3" t="s">
        <v>12183</v>
      </c>
      <c r="D3263">
        <v>0</v>
      </c>
      <c r="E3263">
        <v>2.7</v>
      </c>
      <c r="F3263">
        <f t="shared" si="50"/>
        <v>0</v>
      </c>
      <c r="G3263">
        <v>0</v>
      </c>
      <c r="H3263">
        <v>2.7</v>
      </c>
      <c r="I3263">
        <v>0</v>
      </c>
      <c r="J3263">
        <v>0</v>
      </c>
      <c r="K3263">
        <v>0</v>
      </c>
      <c r="L3263">
        <v>0</v>
      </c>
      <c r="M3263">
        <v>2.7</v>
      </c>
      <c r="N3263">
        <v>2.7</v>
      </c>
      <c r="O3263">
        <v>0</v>
      </c>
    </row>
    <row r="3264" spans="1:15">
      <c r="A3264" s="3" t="s">
        <v>12184</v>
      </c>
      <c r="B3264" s="3" t="s">
        <v>3157</v>
      </c>
      <c r="C3264" s="3" t="s">
        <v>12184</v>
      </c>
      <c r="D3264">
        <v>0</v>
      </c>
      <c r="E3264">
        <v>32</v>
      </c>
      <c r="F3264">
        <f t="shared" si="50"/>
        <v>180</v>
      </c>
      <c r="G3264">
        <v>160</v>
      </c>
      <c r="H3264">
        <v>150</v>
      </c>
      <c r="I3264">
        <v>20</v>
      </c>
      <c r="J3264">
        <v>0</v>
      </c>
      <c r="K3264">
        <v>0</v>
      </c>
      <c r="L3264">
        <v>160</v>
      </c>
      <c r="M3264">
        <v>144</v>
      </c>
      <c r="N3264">
        <v>-16</v>
      </c>
      <c r="O3264">
        <v>26</v>
      </c>
    </row>
    <row r="3265" spans="1:15">
      <c r="A3265" s="3" t="s">
        <v>12185</v>
      </c>
      <c r="B3265" s="3" t="s">
        <v>6875</v>
      </c>
      <c r="C3265" s="3" t="s">
        <v>12185</v>
      </c>
      <c r="D3265">
        <v>0</v>
      </c>
      <c r="E3265">
        <v>0</v>
      </c>
      <c r="F3265">
        <f t="shared" si="50"/>
        <v>50</v>
      </c>
      <c r="G3265">
        <v>50</v>
      </c>
      <c r="H3265">
        <v>50</v>
      </c>
      <c r="I3265">
        <v>0</v>
      </c>
      <c r="J3265">
        <v>0</v>
      </c>
      <c r="K3265">
        <v>0</v>
      </c>
      <c r="L3265">
        <v>5</v>
      </c>
      <c r="M3265">
        <v>6</v>
      </c>
      <c r="N3265">
        <v>1</v>
      </c>
      <c r="O3265">
        <v>44</v>
      </c>
    </row>
    <row r="3266" spans="1:15">
      <c r="A3266" s="3" t="s">
        <v>12186</v>
      </c>
      <c r="B3266" s="3" t="s">
        <v>3106</v>
      </c>
      <c r="C3266" s="3" t="s">
        <v>12186</v>
      </c>
      <c r="D3266">
        <v>0</v>
      </c>
      <c r="E3266">
        <v>33</v>
      </c>
      <c r="F3266">
        <f t="shared" si="50"/>
        <v>708</v>
      </c>
      <c r="G3266">
        <v>700</v>
      </c>
      <c r="H3266">
        <v>0</v>
      </c>
      <c r="I3266">
        <v>8</v>
      </c>
      <c r="J3266">
        <v>0</v>
      </c>
      <c r="K3266">
        <v>0</v>
      </c>
      <c r="L3266">
        <v>5</v>
      </c>
      <c r="M3266">
        <v>5</v>
      </c>
      <c r="N3266">
        <v>0</v>
      </c>
      <c r="O3266">
        <v>3</v>
      </c>
    </row>
    <row r="3267" spans="1:15">
      <c r="A3267" s="3" t="s">
        <v>12187</v>
      </c>
      <c r="B3267" s="3" t="s">
        <v>6877</v>
      </c>
      <c r="C3267" s="3" t="s">
        <v>12187</v>
      </c>
      <c r="D3267">
        <v>0</v>
      </c>
      <c r="E3267">
        <v>0</v>
      </c>
      <c r="F3267">
        <f t="shared" ref="F3267:F3330" si="51">G3267+I3267</f>
        <v>3600</v>
      </c>
      <c r="G3267">
        <v>3600</v>
      </c>
      <c r="H3267">
        <v>720</v>
      </c>
      <c r="I3267">
        <v>0</v>
      </c>
      <c r="J3267">
        <v>0</v>
      </c>
      <c r="K3267">
        <v>0</v>
      </c>
      <c r="L3267">
        <v>0</v>
      </c>
      <c r="M3267">
        <v>720</v>
      </c>
      <c r="N3267">
        <v>720</v>
      </c>
      <c r="O3267">
        <v>0</v>
      </c>
    </row>
    <row r="3268" spans="1:15">
      <c r="A3268" s="3" t="s">
        <v>12188</v>
      </c>
      <c r="B3268" s="3" t="s">
        <v>7555</v>
      </c>
      <c r="C3268" s="3" t="s">
        <v>12188</v>
      </c>
      <c r="D3268">
        <v>0</v>
      </c>
      <c r="E3268">
        <v>0</v>
      </c>
      <c r="F3268">
        <f t="shared" si="51"/>
        <v>70</v>
      </c>
      <c r="G3268">
        <v>0</v>
      </c>
      <c r="H3268">
        <v>0</v>
      </c>
      <c r="I3268">
        <v>70</v>
      </c>
      <c r="J3268">
        <v>0</v>
      </c>
      <c r="K3268">
        <v>0</v>
      </c>
      <c r="L3268">
        <v>37</v>
      </c>
      <c r="M3268">
        <v>45</v>
      </c>
      <c r="N3268">
        <v>8</v>
      </c>
      <c r="O3268">
        <v>25</v>
      </c>
    </row>
    <row r="3269" spans="1:15">
      <c r="A3269" s="3" t="s">
        <v>12189</v>
      </c>
      <c r="B3269" s="3" t="s">
        <v>2972</v>
      </c>
      <c r="C3269" s="3" t="s">
        <v>12189</v>
      </c>
      <c r="D3269">
        <v>0</v>
      </c>
      <c r="E3269">
        <v>0</v>
      </c>
      <c r="F3269">
        <f t="shared" si="51"/>
        <v>200</v>
      </c>
      <c r="G3269">
        <v>0</v>
      </c>
      <c r="H3269">
        <v>0</v>
      </c>
      <c r="I3269">
        <v>200</v>
      </c>
      <c r="J3269">
        <v>0</v>
      </c>
      <c r="K3269">
        <v>0</v>
      </c>
      <c r="L3269">
        <v>153</v>
      </c>
      <c r="M3269">
        <v>200</v>
      </c>
      <c r="N3269">
        <v>47</v>
      </c>
      <c r="O3269">
        <v>0</v>
      </c>
    </row>
    <row r="3270" spans="1:15">
      <c r="A3270" s="3" t="s">
        <v>12190</v>
      </c>
      <c r="B3270" s="3" t="s">
        <v>7887</v>
      </c>
      <c r="C3270" s="3" t="s">
        <v>12190</v>
      </c>
      <c r="D3270">
        <v>0</v>
      </c>
      <c r="E3270">
        <v>0</v>
      </c>
      <c r="F3270">
        <f t="shared" si="51"/>
        <v>32</v>
      </c>
      <c r="G3270">
        <v>0</v>
      </c>
      <c r="H3270">
        <v>0</v>
      </c>
      <c r="I3270">
        <v>32</v>
      </c>
      <c r="J3270">
        <v>0</v>
      </c>
      <c r="K3270">
        <v>0</v>
      </c>
      <c r="L3270">
        <v>0</v>
      </c>
      <c r="M3270">
        <v>32</v>
      </c>
      <c r="N3270">
        <v>32</v>
      </c>
      <c r="O3270">
        <v>0</v>
      </c>
    </row>
    <row r="3271" spans="1:15">
      <c r="A3271" s="3" t="s">
        <v>12191</v>
      </c>
      <c r="B3271" s="3" t="s">
        <v>7909</v>
      </c>
      <c r="C3271" s="3" t="s">
        <v>12191</v>
      </c>
      <c r="D3271">
        <v>0</v>
      </c>
      <c r="E3271">
        <v>0</v>
      </c>
      <c r="F3271">
        <f t="shared" si="51"/>
        <v>10</v>
      </c>
      <c r="G3271">
        <v>0</v>
      </c>
      <c r="H3271">
        <v>0</v>
      </c>
      <c r="I3271">
        <v>10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</v>
      </c>
    </row>
    <row r="3272" spans="1:15">
      <c r="A3272" s="3" t="s">
        <v>12192</v>
      </c>
      <c r="B3272" s="3" t="s">
        <v>12193</v>
      </c>
      <c r="C3272" s="3" t="s">
        <v>12192</v>
      </c>
      <c r="D3272">
        <v>0</v>
      </c>
      <c r="E3272">
        <v>0</v>
      </c>
      <c r="F3272">
        <f t="shared" si="51"/>
        <v>631</v>
      </c>
      <c r="G3272">
        <v>0</v>
      </c>
      <c r="H3272">
        <v>0</v>
      </c>
      <c r="I3272">
        <v>631</v>
      </c>
      <c r="J3272">
        <v>0</v>
      </c>
      <c r="K3272">
        <v>0</v>
      </c>
      <c r="L3272">
        <v>88</v>
      </c>
      <c r="M3272">
        <v>554</v>
      </c>
      <c r="N3272">
        <v>466</v>
      </c>
      <c r="O3272">
        <v>77</v>
      </c>
    </row>
    <row r="3273" spans="1:15">
      <c r="A3273" s="3" t="s">
        <v>12194</v>
      </c>
      <c r="B3273" s="3" t="s">
        <v>3270</v>
      </c>
      <c r="C3273" s="3" t="s">
        <v>12194</v>
      </c>
      <c r="D3273">
        <v>0</v>
      </c>
      <c r="E3273">
        <v>236</v>
      </c>
      <c r="F3273">
        <f t="shared" si="51"/>
        <v>48</v>
      </c>
      <c r="G3273">
        <v>0</v>
      </c>
      <c r="H3273">
        <v>115</v>
      </c>
      <c r="I3273">
        <v>48</v>
      </c>
      <c r="J3273">
        <v>0</v>
      </c>
      <c r="K3273">
        <v>0</v>
      </c>
      <c r="L3273">
        <v>0</v>
      </c>
      <c r="M3273">
        <v>120</v>
      </c>
      <c r="N3273">
        <v>120</v>
      </c>
      <c r="O3273">
        <v>43</v>
      </c>
    </row>
    <row r="3274" spans="1:15">
      <c r="A3274" s="3" t="s">
        <v>12195</v>
      </c>
      <c r="B3274" s="3" t="s">
        <v>2477</v>
      </c>
      <c r="C3274" s="3" t="s">
        <v>12195</v>
      </c>
      <c r="D3274">
        <v>0</v>
      </c>
      <c r="E3274">
        <v>6</v>
      </c>
      <c r="F3274">
        <f t="shared" si="51"/>
        <v>35</v>
      </c>
      <c r="G3274">
        <v>15</v>
      </c>
      <c r="H3274">
        <v>8</v>
      </c>
      <c r="I3274">
        <v>20</v>
      </c>
      <c r="J3274">
        <v>0</v>
      </c>
      <c r="K3274">
        <v>0</v>
      </c>
      <c r="L3274">
        <v>22</v>
      </c>
      <c r="M3274">
        <v>14</v>
      </c>
      <c r="N3274">
        <v>-8</v>
      </c>
      <c r="O3274">
        <v>14</v>
      </c>
    </row>
    <row r="3275" spans="1:15">
      <c r="A3275" s="3" t="s">
        <v>12196</v>
      </c>
      <c r="B3275" s="3" t="s">
        <v>2475</v>
      </c>
      <c r="C3275" s="3" t="s">
        <v>12196</v>
      </c>
      <c r="D3275">
        <v>0</v>
      </c>
      <c r="E3275">
        <v>0</v>
      </c>
      <c r="F3275">
        <f t="shared" si="51"/>
        <v>70</v>
      </c>
      <c r="G3275">
        <v>40</v>
      </c>
      <c r="H3275">
        <v>20</v>
      </c>
      <c r="I3275">
        <v>30</v>
      </c>
      <c r="J3275">
        <v>0</v>
      </c>
      <c r="K3275">
        <v>0</v>
      </c>
      <c r="L3275">
        <v>0</v>
      </c>
      <c r="M3275">
        <v>46</v>
      </c>
      <c r="N3275">
        <v>46</v>
      </c>
      <c r="O3275">
        <v>4</v>
      </c>
    </row>
    <row r="3276" spans="1:15">
      <c r="A3276" s="3" t="s">
        <v>12197</v>
      </c>
      <c r="B3276" s="3" t="s">
        <v>5768</v>
      </c>
      <c r="C3276" s="3" t="s">
        <v>12197</v>
      </c>
      <c r="D3276">
        <v>0</v>
      </c>
      <c r="E3276">
        <v>93</v>
      </c>
      <c r="F3276">
        <f t="shared" si="51"/>
        <v>200</v>
      </c>
      <c r="G3276">
        <v>200</v>
      </c>
      <c r="H3276">
        <v>20</v>
      </c>
      <c r="I3276">
        <v>0</v>
      </c>
      <c r="J3276">
        <v>0</v>
      </c>
      <c r="K3276">
        <v>0</v>
      </c>
      <c r="L3276">
        <v>86</v>
      </c>
      <c r="M3276">
        <v>7</v>
      </c>
      <c r="N3276">
        <v>-79</v>
      </c>
      <c r="O3276">
        <v>13</v>
      </c>
    </row>
    <row r="3277" spans="1:15">
      <c r="A3277" s="3" t="s">
        <v>12198</v>
      </c>
      <c r="B3277" s="3" t="s">
        <v>2473</v>
      </c>
      <c r="C3277" s="3" t="s">
        <v>12198</v>
      </c>
      <c r="D3277">
        <v>0</v>
      </c>
      <c r="E3277">
        <v>200</v>
      </c>
      <c r="F3277">
        <f t="shared" si="51"/>
        <v>0</v>
      </c>
      <c r="G3277">
        <v>0</v>
      </c>
      <c r="H3277">
        <v>200</v>
      </c>
      <c r="I3277">
        <v>0</v>
      </c>
      <c r="J3277">
        <v>0</v>
      </c>
      <c r="K3277">
        <v>0</v>
      </c>
      <c r="L3277">
        <v>0</v>
      </c>
      <c r="M3277">
        <v>200</v>
      </c>
      <c r="N3277">
        <v>200</v>
      </c>
      <c r="O3277">
        <v>0</v>
      </c>
    </row>
    <row r="3278" spans="1:15">
      <c r="A3278" s="3" t="s">
        <v>12199</v>
      </c>
      <c r="B3278" s="3" t="s">
        <v>5766</v>
      </c>
      <c r="C3278" s="3" t="s">
        <v>12199</v>
      </c>
      <c r="D3278">
        <v>0</v>
      </c>
      <c r="E3278">
        <v>67</v>
      </c>
      <c r="F3278">
        <f t="shared" si="51"/>
        <v>50</v>
      </c>
      <c r="G3278">
        <v>50</v>
      </c>
      <c r="H3278">
        <v>2</v>
      </c>
      <c r="I3278">
        <v>0</v>
      </c>
      <c r="J3278">
        <v>0</v>
      </c>
      <c r="K3278">
        <v>0</v>
      </c>
      <c r="L3278">
        <v>153</v>
      </c>
      <c r="M3278">
        <v>1</v>
      </c>
      <c r="N3278">
        <v>-152</v>
      </c>
      <c r="O3278">
        <v>1</v>
      </c>
    </row>
    <row r="3279" spans="1:15">
      <c r="A3279" s="3" t="s">
        <v>12200</v>
      </c>
      <c r="B3279" s="3" t="s">
        <v>2471</v>
      </c>
      <c r="C3279" s="3" t="s">
        <v>12200</v>
      </c>
      <c r="D3279">
        <v>0</v>
      </c>
      <c r="E3279">
        <v>30</v>
      </c>
      <c r="F3279">
        <f t="shared" si="51"/>
        <v>0</v>
      </c>
      <c r="G3279">
        <v>0</v>
      </c>
      <c r="H3279">
        <v>20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20</v>
      </c>
    </row>
    <row r="3280" spans="1:15">
      <c r="A3280" s="3" t="s">
        <v>12201</v>
      </c>
      <c r="B3280" s="3" t="s">
        <v>5764</v>
      </c>
      <c r="C3280" s="3" t="s">
        <v>12201</v>
      </c>
      <c r="D3280">
        <v>0</v>
      </c>
      <c r="E3280">
        <v>109</v>
      </c>
      <c r="F3280">
        <f t="shared" si="51"/>
        <v>0</v>
      </c>
      <c r="G3280">
        <v>0</v>
      </c>
      <c r="H3280">
        <v>70</v>
      </c>
      <c r="I3280">
        <v>0</v>
      </c>
      <c r="J3280">
        <v>0</v>
      </c>
      <c r="K3280">
        <v>0</v>
      </c>
      <c r="L3280">
        <v>44</v>
      </c>
      <c r="M3280">
        <v>52</v>
      </c>
      <c r="N3280">
        <v>8</v>
      </c>
      <c r="O3280">
        <v>18</v>
      </c>
    </row>
    <row r="3281" spans="1:15">
      <c r="A3281" s="3" t="s">
        <v>12202</v>
      </c>
      <c r="B3281" s="3" t="s">
        <v>2469</v>
      </c>
      <c r="C3281" s="3" t="s">
        <v>12202</v>
      </c>
      <c r="D3281">
        <v>0</v>
      </c>
      <c r="E3281">
        <v>3</v>
      </c>
      <c r="F3281">
        <f t="shared" si="51"/>
        <v>3</v>
      </c>
      <c r="G3281">
        <v>3</v>
      </c>
      <c r="H3281">
        <v>5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1</v>
      </c>
      <c r="O3281">
        <v>4</v>
      </c>
    </row>
    <row r="3282" spans="1:15">
      <c r="A3282" s="3" t="s">
        <v>12203</v>
      </c>
      <c r="B3282" s="3" t="s">
        <v>2467</v>
      </c>
      <c r="C3282" s="3" t="s">
        <v>12203</v>
      </c>
      <c r="D3282">
        <v>0</v>
      </c>
      <c r="E3282">
        <v>37</v>
      </c>
      <c r="F3282">
        <f t="shared" si="51"/>
        <v>1050</v>
      </c>
      <c r="G3282">
        <v>450</v>
      </c>
      <c r="H3282">
        <v>417</v>
      </c>
      <c r="I3282">
        <v>600</v>
      </c>
      <c r="J3282">
        <v>0</v>
      </c>
      <c r="K3282">
        <v>0</v>
      </c>
      <c r="L3282">
        <v>960</v>
      </c>
      <c r="M3282">
        <v>986</v>
      </c>
      <c r="N3282">
        <v>26</v>
      </c>
      <c r="O3282">
        <v>31</v>
      </c>
    </row>
    <row r="3283" spans="1:15">
      <c r="A3283" s="3" t="s">
        <v>12204</v>
      </c>
      <c r="B3283" s="3" t="s">
        <v>7603</v>
      </c>
      <c r="C3283" s="3" t="s">
        <v>12204</v>
      </c>
      <c r="D3283">
        <v>0</v>
      </c>
      <c r="E3283">
        <v>0</v>
      </c>
      <c r="F3283">
        <f t="shared" si="51"/>
        <v>1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v>0</v>
      </c>
    </row>
    <row r="3284" spans="1:15">
      <c r="A3284" s="3" t="s">
        <v>12205</v>
      </c>
      <c r="B3284" s="3" t="s">
        <v>7699</v>
      </c>
      <c r="C3284" s="3" t="s">
        <v>12205</v>
      </c>
      <c r="D3284">
        <v>0</v>
      </c>
      <c r="E3284">
        <v>0</v>
      </c>
      <c r="F3284">
        <f t="shared" si="51"/>
        <v>4</v>
      </c>
      <c r="G3284">
        <v>0</v>
      </c>
      <c r="H3284">
        <v>0</v>
      </c>
      <c r="I3284">
        <v>4</v>
      </c>
      <c r="J3284">
        <v>0</v>
      </c>
      <c r="K3284">
        <v>0</v>
      </c>
      <c r="L3284">
        <v>3</v>
      </c>
      <c r="M3284">
        <v>3</v>
      </c>
      <c r="N3284">
        <v>0</v>
      </c>
      <c r="O3284">
        <v>1</v>
      </c>
    </row>
    <row r="3285" spans="1:15">
      <c r="A3285" s="3" t="s">
        <v>12206</v>
      </c>
      <c r="B3285" s="3" t="s">
        <v>12207</v>
      </c>
      <c r="C3285" s="3" t="s">
        <v>12206</v>
      </c>
      <c r="D3285">
        <v>0</v>
      </c>
      <c r="E3285">
        <v>0</v>
      </c>
      <c r="F3285">
        <f t="shared" si="51"/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2</v>
      </c>
      <c r="M3285">
        <v>1</v>
      </c>
      <c r="N3285">
        <v>-1</v>
      </c>
      <c r="O3285">
        <v>0</v>
      </c>
    </row>
    <row r="3286" spans="1:15">
      <c r="A3286" s="3" t="s">
        <v>12208</v>
      </c>
      <c r="B3286" s="3" t="s">
        <v>12209</v>
      </c>
      <c r="C3286" s="3" t="s">
        <v>12208</v>
      </c>
      <c r="D3286">
        <v>0</v>
      </c>
      <c r="E3286">
        <v>0</v>
      </c>
      <c r="F3286">
        <f t="shared" si="51"/>
        <v>300</v>
      </c>
      <c r="G3286">
        <v>0</v>
      </c>
      <c r="H3286">
        <v>0</v>
      </c>
      <c r="I3286">
        <v>300</v>
      </c>
      <c r="J3286">
        <v>0</v>
      </c>
      <c r="K3286">
        <v>0</v>
      </c>
      <c r="L3286">
        <v>86</v>
      </c>
      <c r="M3286">
        <v>52</v>
      </c>
      <c r="N3286">
        <v>-34</v>
      </c>
      <c r="O3286">
        <v>248</v>
      </c>
    </row>
    <row r="3287" spans="1:15">
      <c r="A3287" s="3" t="s">
        <v>12210</v>
      </c>
      <c r="B3287" s="3" t="s">
        <v>2465</v>
      </c>
      <c r="C3287" s="3" t="s">
        <v>12210</v>
      </c>
      <c r="D3287">
        <v>0</v>
      </c>
      <c r="E3287">
        <v>53</v>
      </c>
      <c r="F3287">
        <f t="shared" si="51"/>
        <v>450</v>
      </c>
      <c r="G3287">
        <v>270</v>
      </c>
      <c r="H3287">
        <v>208</v>
      </c>
      <c r="I3287">
        <v>180</v>
      </c>
      <c r="J3287">
        <v>0</v>
      </c>
      <c r="K3287">
        <v>0</v>
      </c>
      <c r="L3287">
        <v>405</v>
      </c>
      <c r="M3287">
        <v>360</v>
      </c>
      <c r="N3287">
        <v>-45</v>
      </c>
      <c r="O3287">
        <v>28</v>
      </c>
    </row>
    <row r="3288" spans="1:15">
      <c r="A3288" s="3" t="s">
        <v>12211</v>
      </c>
      <c r="B3288" s="3" t="s">
        <v>2463</v>
      </c>
      <c r="C3288" s="3" t="s">
        <v>12211</v>
      </c>
      <c r="D3288">
        <v>0</v>
      </c>
      <c r="E3288">
        <v>826</v>
      </c>
      <c r="F3288">
        <f t="shared" si="51"/>
        <v>0</v>
      </c>
      <c r="G3288">
        <v>0</v>
      </c>
      <c r="H3288">
        <v>30</v>
      </c>
      <c r="I3288">
        <v>0</v>
      </c>
      <c r="J3288">
        <v>0</v>
      </c>
      <c r="K3288">
        <v>0</v>
      </c>
      <c r="L3288">
        <v>81</v>
      </c>
      <c r="M3288">
        <v>30</v>
      </c>
      <c r="N3288">
        <v>-51</v>
      </c>
      <c r="O3288">
        <v>0</v>
      </c>
    </row>
    <row r="3289" spans="1:15">
      <c r="A3289" s="3" t="s">
        <v>12212</v>
      </c>
      <c r="B3289" s="3" t="s">
        <v>12213</v>
      </c>
      <c r="C3289" s="3" t="s">
        <v>12212</v>
      </c>
      <c r="D3289">
        <v>0</v>
      </c>
      <c r="E3289">
        <v>87</v>
      </c>
      <c r="F3289">
        <f t="shared" si="51"/>
        <v>1370</v>
      </c>
      <c r="G3289">
        <v>990</v>
      </c>
      <c r="H3289">
        <v>779</v>
      </c>
      <c r="I3289">
        <v>380</v>
      </c>
      <c r="J3289">
        <v>0</v>
      </c>
      <c r="K3289">
        <v>0</v>
      </c>
      <c r="L3289">
        <v>1137</v>
      </c>
      <c r="M3289">
        <v>1072</v>
      </c>
      <c r="N3289">
        <v>-65</v>
      </c>
      <c r="O3289">
        <v>87</v>
      </c>
    </row>
    <row r="3290" spans="1:15">
      <c r="A3290" s="3" t="s">
        <v>12214</v>
      </c>
      <c r="B3290" s="3" t="s">
        <v>2459</v>
      </c>
      <c r="C3290" s="3" t="s">
        <v>12214</v>
      </c>
      <c r="D3290">
        <v>0</v>
      </c>
      <c r="E3290">
        <v>0</v>
      </c>
      <c r="F3290">
        <f t="shared" si="51"/>
        <v>7</v>
      </c>
      <c r="G3290">
        <v>0</v>
      </c>
      <c r="H3290">
        <v>0</v>
      </c>
      <c r="I3290">
        <v>7</v>
      </c>
      <c r="J3290">
        <v>0</v>
      </c>
      <c r="K3290">
        <v>0</v>
      </c>
      <c r="L3290">
        <v>9.6</v>
      </c>
      <c r="M3290">
        <v>4.25</v>
      </c>
      <c r="N3290">
        <v>-5.35</v>
      </c>
      <c r="O3290">
        <v>2.75</v>
      </c>
    </row>
    <row r="3291" spans="1:15">
      <c r="A3291" s="3" t="s">
        <v>12215</v>
      </c>
      <c r="B3291" s="3" t="s">
        <v>2457</v>
      </c>
      <c r="C3291" s="3" t="s">
        <v>12215</v>
      </c>
      <c r="D3291">
        <v>0</v>
      </c>
      <c r="E3291">
        <v>3</v>
      </c>
      <c r="F3291">
        <f t="shared" si="51"/>
        <v>5</v>
      </c>
      <c r="G3291">
        <v>5</v>
      </c>
      <c r="H3291">
        <v>2</v>
      </c>
      <c r="I3291">
        <v>0</v>
      </c>
      <c r="J3291">
        <v>0</v>
      </c>
      <c r="K3291">
        <v>0</v>
      </c>
      <c r="L3291">
        <v>6</v>
      </c>
      <c r="M3291">
        <v>2</v>
      </c>
      <c r="N3291">
        <v>-4</v>
      </c>
      <c r="O3291">
        <v>0</v>
      </c>
    </row>
    <row r="3292" spans="1:15">
      <c r="A3292" s="3" t="s">
        <v>12216</v>
      </c>
      <c r="B3292" s="3" t="s">
        <v>2455</v>
      </c>
      <c r="C3292" s="3" t="s">
        <v>12216</v>
      </c>
      <c r="D3292">
        <v>1</v>
      </c>
      <c r="E3292">
        <v>1</v>
      </c>
      <c r="F3292">
        <f t="shared" si="51"/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s="3" t="s">
        <v>12217</v>
      </c>
      <c r="B3293" s="3" t="s">
        <v>1949</v>
      </c>
      <c r="C3293" s="3" t="s">
        <v>12217</v>
      </c>
      <c r="D3293">
        <v>0</v>
      </c>
      <c r="E3293">
        <v>0</v>
      </c>
      <c r="F3293">
        <f t="shared" si="51"/>
        <v>450</v>
      </c>
      <c r="G3293">
        <v>0</v>
      </c>
      <c r="H3293">
        <v>0</v>
      </c>
      <c r="I3293">
        <v>450</v>
      </c>
      <c r="J3293">
        <v>0</v>
      </c>
      <c r="K3293">
        <v>0</v>
      </c>
      <c r="L3293">
        <v>205</v>
      </c>
      <c r="M3293">
        <v>184</v>
      </c>
      <c r="N3293">
        <v>-21</v>
      </c>
      <c r="O3293">
        <v>266</v>
      </c>
    </row>
    <row r="3294" spans="1:15">
      <c r="A3294" s="3" t="s">
        <v>12218</v>
      </c>
      <c r="B3294" s="3" t="s">
        <v>3684</v>
      </c>
      <c r="C3294" s="3" t="s">
        <v>12218</v>
      </c>
      <c r="D3294">
        <v>0</v>
      </c>
      <c r="E3294">
        <v>23</v>
      </c>
      <c r="F3294">
        <f t="shared" si="51"/>
        <v>4</v>
      </c>
      <c r="G3294">
        <v>0</v>
      </c>
      <c r="H3294">
        <v>12</v>
      </c>
      <c r="I3294">
        <v>4</v>
      </c>
      <c r="J3294">
        <v>0</v>
      </c>
      <c r="K3294">
        <v>0</v>
      </c>
      <c r="L3294">
        <v>18</v>
      </c>
      <c r="M3294">
        <v>13</v>
      </c>
      <c r="N3294">
        <v>-5</v>
      </c>
      <c r="O3294">
        <v>3</v>
      </c>
    </row>
    <row r="3295" spans="1:15">
      <c r="A3295" s="3" t="s">
        <v>12219</v>
      </c>
      <c r="B3295" s="3" t="s">
        <v>2453</v>
      </c>
      <c r="C3295" s="3" t="s">
        <v>12219</v>
      </c>
      <c r="D3295">
        <v>0</v>
      </c>
      <c r="E3295">
        <v>0</v>
      </c>
      <c r="F3295">
        <f t="shared" si="51"/>
        <v>210</v>
      </c>
      <c r="G3295">
        <v>150</v>
      </c>
      <c r="H3295">
        <v>124</v>
      </c>
      <c r="I3295">
        <v>60</v>
      </c>
      <c r="J3295">
        <v>0</v>
      </c>
      <c r="K3295">
        <v>0</v>
      </c>
      <c r="L3295">
        <v>178</v>
      </c>
      <c r="M3295">
        <v>163</v>
      </c>
      <c r="N3295">
        <v>-15</v>
      </c>
      <c r="O3295">
        <v>21</v>
      </c>
    </row>
    <row r="3296" spans="1:15">
      <c r="A3296" s="3" t="s">
        <v>12220</v>
      </c>
      <c r="B3296" s="3" t="s">
        <v>2451</v>
      </c>
      <c r="C3296" s="3" t="s">
        <v>12220</v>
      </c>
      <c r="D3296">
        <v>1</v>
      </c>
      <c r="E3296">
        <v>1</v>
      </c>
      <c r="F3296">
        <f t="shared" si="51"/>
        <v>2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s="3" t="s">
        <v>12221</v>
      </c>
      <c r="B3297" s="3" t="s">
        <v>2449</v>
      </c>
      <c r="C3297" s="3" t="s">
        <v>12221</v>
      </c>
      <c r="D3297">
        <v>0</v>
      </c>
      <c r="E3297">
        <v>490</v>
      </c>
      <c r="F3297">
        <f t="shared" si="51"/>
        <v>0</v>
      </c>
      <c r="G3297">
        <v>0</v>
      </c>
      <c r="H3297">
        <v>490</v>
      </c>
      <c r="I3297">
        <v>0</v>
      </c>
      <c r="J3297">
        <v>0</v>
      </c>
      <c r="K3297">
        <v>0</v>
      </c>
      <c r="L3297">
        <v>0</v>
      </c>
      <c r="M3297">
        <v>490</v>
      </c>
      <c r="N3297">
        <v>490</v>
      </c>
      <c r="O3297">
        <v>0</v>
      </c>
    </row>
    <row r="3298" spans="1:15">
      <c r="A3298" s="3" t="s">
        <v>12222</v>
      </c>
      <c r="B3298" s="3" t="s">
        <v>5762</v>
      </c>
      <c r="C3298" s="3" t="s">
        <v>12222</v>
      </c>
      <c r="D3298">
        <v>0</v>
      </c>
      <c r="E3298">
        <v>0</v>
      </c>
      <c r="F3298">
        <f t="shared" si="51"/>
        <v>22</v>
      </c>
      <c r="G3298">
        <v>15</v>
      </c>
      <c r="H3298">
        <v>13.7</v>
      </c>
      <c r="I3298">
        <v>7</v>
      </c>
      <c r="J3298">
        <v>0</v>
      </c>
      <c r="K3298">
        <v>0</v>
      </c>
      <c r="L3298">
        <v>14.6</v>
      </c>
      <c r="M3298">
        <v>14.3</v>
      </c>
      <c r="N3298">
        <v>-0.3</v>
      </c>
      <c r="O3298">
        <v>6.4</v>
      </c>
    </row>
    <row r="3299" spans="1:15">
      <c r="A3299" s="3" t="s">
        <v>12223</v>
      </c>
      <c r="B3299" s="3" t="s">
        <v>2447</v>
      </c>
      <c r="C3299" s="3" t="s">
        <v>12223</v>
      </c>
      <c r="D3299">
        <v>0</v>
      </c>
      <c r="E3299">
        <v>125</v>
      </c>
      <c r="F3299">
        <f t="shared" si="51"/>
        <v>180</v>
      </c>
      <c r="G3299">
        <v>90</v>
      </c>
      <c r="H3299">
        <v>164</v>
      </c>
      <c r="I3299">
        <v>90</v>
      </c>
      <c r="J3299">
        <v>0</v>
      </c>
      <c r="K3299">
        <v>0</v>
      </c>
      <c r="L3299">
        <v>218</v>
      </c>
      <c r="M3299">
        <v>157</v>
      </c>
      <c r="N3299">
        <v>-61</v>
      </c>
      <c r="O3299">
        <v>97</v>
      </c>
    </row>
    <row r="3300" spans="1:15">
      <c r="A3300" s="3" t="s">
        <v>12224</v>
      </c>
      <c r="B3300" s="3" t="s">
        <v>2445</v>
      </c>
      <c r="C3300" s="3" t="s">
        <v>12224</v>
      </c>
      <c r="D3300">
        <v>0</v>
      </c>
      <c r="E3300">
        <v>54</v>
      </c>
      <c r="F3300">
        <f t="shared" si="51"/>
        <v>0</v>
      </c>
      <c r="G3300">
        <v>0</v>
      </c>
      <c r="H3300">
        <v>54</v>
      </c>
      <c r="I3300">
        <v>0</v>
      </c>
      <c r="J3300">
        <v>0</v>
      </c>
      <c r="K3300">
        <v>0</v>
      </c>
      <c r="L3300">
        <v>0</v>
      </c>
      <c r="M3300">
        <v>-2</v>
      </c>
      <c r="N3300">
        <v>-2</v>
      </c>
      <c r="O3300">
        <v>56</v>
      </c>
    </row>
    <row r="3301" spans="1:15">
      <c r="A3301" s="3" t="s">
        <v>12225</v>
      </c>
      <c r="B3301" s="3" t="s">
        <v>2443</v>
      </c>
      <c r="C3301" s="3" t="s">
        <v>12225</v>
      </c>
      <c r="D3301">
        <v>0</v>
      </c>
      <c r="E3301">
        <v>476</v>
      </c>
      <c r="F3301">
        <f t="shared" si="51"/>
        <v>980</v>
      </c>
      <c r="G3301">
        <v>0</v>
      </c>
      <c r="H3301">
        <v>132</v>
      </c>
      <c r="I3301">
        <v>980</v>
      </c>
      <c r="J3301">
        <v>0</v>
      </c>
      <c r="K3301">
        <v>0</v>
      </c>
      <c r="L3301">
        <v>1051</v>
      </c>
      <c r="M3301">
        <v>994</v>
      </c>
      <c r="N3301">
        <v>-57</v>
      </c>
      <c r="O3301">
        <v>118</v>
      </c>
    </row>
    <row r="3302" spans="1:15">
      <c r="A3302" s="3" t="s">
        <v>12226</v>
      </c>
      <c r="B3302" s="3" t="s">
        <v>2441</v>
      </c>
      <c r="C3302" s="3" t="s">
        <v>12226</v>
      </c>
      <c r="D3302">
        <v>0</v>
      </c>
      <c r="E3302">
        <v>86</v>
      </c>
      <c r="F3302">
        <f t="shared" si="51"/>
        <v>100</v>
      </c>
      <c r="G3302">
        <v>100</v>
      </c>
      <c r="H3302">
        <v>141</v>
      </c>
      <c r="I3302">
        <v>0</v>
      </c>
      <c r="J3302">
        <v>0</v>
      </c>
      <c r="K3302">
        <v>0</v>
      </c>
      <c r="L3302">
        <v>95</v>
      </c>
      <c r="M3302">
        <v>82</v>
      </c>
      <c r="N3302">
        <v>-13</v>
      </c>
      <c r="O3302">
        <v>59</v>
      </c>
    </row>
    <row r="3303" spans="1:15">
      <c r="A3303" s="3" t="s">
        <v>12227</v>
      </c>
      <c r="B3303" s="3" t="s">
        <v>5760</v>
      </c>
      <c r="C3303" s="3" t="s">
        <v>12227</v>
      </c>
      <c r="D3303">
        <v>0</v>
      </c>
      <c r="E3303">
        <v>129</v>
      </c>
      <c r="F3303">
        <f t="shared" si="51"/>
        <v>480</v>
      </c>
      <c r="G3303">
        <v>120</v>
      </c>
      <c r="H3303">
        <v>119</v>
      </c>
      <c r="I3303">
        <v>360</v>
      </c>
      <c r="J3303">
        <v>0</v>
      </c>
      <c r="K3303">
        <v>0</v>
      </c>
      <c r="L3303">
        <v>413</v>
      </c>
      <c r="M3303">
        <v>388</v>
      </c>
      <c r="N3303">
        <v>-25</v>
      </c>
      <c r="O3303">
        <v>91</v>
      </c>
    </row>
    <row r="3304" spans="1:15">
      <c r="A3304" s="3" t="s">
        <v>12228</v>
      </c>
      <c r="B3304" s="3" t="s">
        <v>7975</v>
      </c>
      <c r="C3304" s="3" t="s">
        <v>12228</v>
      </c>
      <c r="D3304">
        <v>0</v>
      </c>
      <c r="E3304">
        <v>220</v>
      </c>
      <c r="F3304">
        <f t="shared" si="51"/>
        <v>230</v>
      </c>
      <c r="G3304">
        <v>0</v>
      </c>
      <c r="H3304">
        <v>110</v>
      </c>
      <c r="I3304">
        <v>230</v>
      </c>
      <c r="J3304">
        <v>0</v>
      </c>
      <c r="K3304">
        <v>0</v>
      </c>
      <c r="L3304">
        <v>0</v>
      </c>
      <c r="M3304">
        <v>310</v>
      </c>
      <c r="N3304">
        <v>310</v>
      </c>
      <c r="O3304">
        <v>30</v>
      </c>
    </row>
    <row r="3305" spans="1:15">
      <c r="A3305" s="3" t="s">
        <v>12229</v>
      </c>
      <c r="B3305" s="3" t="s">
        <v>12230</v>
      </c>
      <c r="C3305" s="3" t="s">
        <v>12229</v>
      </c>
      <c r="D3305">
        <v>0</v>
      </c>
      <c r="E3305">
        <v>571</v>
      </c>
      <c r="F3305">
        <f t="shared" si="51"/>
        <v>0</v>
      </c>
      <c r="G3305">
        <v>0</v>
      </c>
      <c r="H3305">
        <v>86</v>
      </c>
      <c r="I3305">
        <v>0</v>
      </c>
      <c r="J3305">
        <v>0</v>
      </c>
      <c r="K3305">
        <v>0</v>
      </c>
      <c r="L3305">
        <v>248</v>
      </c>
      <c r="M3305">
        <v>83</v>
      </c>
      <c r="N3305">
        <v>-165</v>
      </c>
      <c r="O3305">
        <v>3</v>
      </c>
    </row>
    <row r="3306" spans="1:15">
      <c r="A3306" s="3" t="s">
        <v>12231</v>
      </c>
      <c r="B3306" s="3" t="s">
        <v>5755</v>
      </c>
      <c r="C3306" s="3" t="s">
        <v>12231</v>
      </c>
      <c r="D3306">
        <v>0</v>
      </c>
      <c r="E3306">
        <v>25</v>
      </c>
      <c r="F3306">
        <f t="shared" si="51"/>
        <v>20</v>
      </c>
      <c r="G3306">
        <v>0</v>
      </c>
      <c r="H3306">
        <v>12</v>
      </c>
      <c r="I3306">
        <v>20</v>
      </c>
      <c r="J3306">
        <v>0</v>
      </c>
      <c r="K3306">
        <v>0</v>
      </c>
      <c r="L3306">
        <v>30</v>
      </c>
      <c r="M3306">
        <v>28</v>
      </c>
      <c r="N3306">
        <v>-2</v>
      </c>
      <c r="O3306">
        <v>4</v>
      </c>
    </row>
    <row r="3307" spans="1:15">
      <c r="A3307" s="3" t="s">
        <v>12232</v>
      </c>
      <c r="B3307" s="3" t="s">
        <v>5753</v>
      </c>
      <c r="C3307" s="3" t="s">
        <v>12232</v>
      </c>
      <c r="D3307">
        <v>0</v>
      </c>
      <c r="E3307">
        <v>10</v>
      </c>
      <c r="F3307">
        <f t="shared" si="51"/>
        <v>10</v>
      </c>
      <c r="G3307">
        <v>10</v>
      </c>
      <c r="H3307">
        <v>19</v>
      </c>
      <c r="I3307">
        <v>0</v>
      </c>
      <c r="J3307">
        <v>0</v>
      </c>
      <c r="K3307">
        <v>0</v>
      </c>
      <c r="L3307">
        <v>5</v>
      </c>
      <c r="M3307">
        <v>4</v>
      </c>
      <c r="N3307">
        <v>-1</v>
      </c>
      <c r="O3307">
        <v>15</v>
      </c>
    </row>
    <row r="3308" spans="1:15">
      <c r="A3308" s="3" t="s">
        <v>12233</v>
      </c>
      <c r="B3308" s="3" t="s">
        <v>6817</v>
      </c>
      <c r="C3308" s="3" t="s">
        <v>12233</v>
      </c>
      <c r="D3308">
        <v>0</v>
      </c>
      <c r="E3308">
        <v>11</v>
      </c>
      <c r="F3308">
        <f t="shared" si="51"/>
        <v>240</v>
      </c>
      <c r="G3308">
        <v>150</v>
      </c>
      <c r="H3308">
        <v>111</v>
      </c>
      <c r="I3308">
        <v>90</v>
      </c>
      <c r="J3308">
        <v>0</v>
      </c>
      <c r="K3308">
        <v>0</v>
      </c>
      <c r="L3308">
        <v>126</v>
      </c>
      <c r="M3308">
        <v>175</v>
      </c>
      <c r="N3308">
        <v>49</v>
      </c>
      <c r="O3308">
        <v>26</v>
      </c>
    </row>
    <row r="3309" spans="1:15">
      <c r="A3309" s="3" t="s">
        <v>12234</v>
      </c>
      <c r="B3309" s="3" t="s">
        <v>12235</v>
      </c>
      <c r="C3309" s="3" t="s">
        <v>12234</v>
      </c>
      <c r="D3309">
        <v>0</v>
      </c>
      <c r="E3309">
        <v>24</v>
      </c>
      <c r="F3309">
        <f t="shared" si="51"/>
        <v>0</v>
      </c>
      <c r="G3309">
        <v>0</v>
      </c>
      <c r="H3309">
        <v>24</v>
      </c>
      <c r="I3309">
        <v>0</v>
      </c>
      <c r="J3309">
        <v>0</v>
      </c>
      <c r="K3309">
        <v>0</v>
      </c>
      <c r="L3309">
        <v>17</v>
      </c>
      <c r="M3309">
        <v>14</v>
      </c>
      <c r="N3309">
        <v>-3</v>
      </c>
      <c r="O3309">
        <v>10</v>
      </c>
    </row>
    <row r="3310" spans="1:15">
      <c r="A3310" s="3" t="s">
        <v>12236</v>
      </c>
      <c r="B3310" s="3" t="s">
        <v>3201</v>
      </c>
      <c r="C3310" s="3" t="s">
        <v>12236</v>
      </c>
      <c r="D3310">
        <v>0</v>
      </c>
      <c r="E3310">
        <v>20</v>
      </c>
      <c r="F3310">
        <f t="shared" si="51"/>
        <v>0</v>
      </c>
      <c r="G3310">
        <v>0</v>
      </c>
      <c r="H3310">
        <v>18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18</v>
      </c>
    </row>
    <row r="3311" spans="1:15">
      <c r="A3311" s="3" t="s">
        <v>12237</v>
      </c>
      <c r="B3311" s="3" t="s">
        <v>3199</v>
      </c>
      <c r="C3311" s="3" t="s">
        <v>12237</v>
      </c>
      <c r="D3311">
        <v>0</v>
      </c>
      <c r="E3311">
        <v>14</v>
      </c>
      <c r="F3311">
        <f t="shared" si="51"/>
        <v>20</v>
      </c>
      <c r="G3311">
        <v>0</v>
      </c>
      <c r="H3311">
        <v>14</v>
      </c>
      <c r="I3311">
        <v>20</v>
      </c>
      <c r="J3311">
        <v>0</v>
      </c>
      <c r="K3311">
        <v>0</v>
      </c>
      <c r="L3311">
        <v>19</v>
      </c>
      <c r="M3311">
        <v>16</v>
      </c>
      <c r="N3311">
        <v>-3</v>
      </c>
      <c r="O3311">
        <v>18</v>
      </c>
    </row>
    <row r="3312" spans="1:15">
      <c r="A3312" s="3" t="s">
        <v>12238</v>
      </c>
      <c r="B3312" s="3" t="s">
        <v>6819</v>
      </c>
      <c r="C3312" s="3" t="s">
        <v>12238</v>
      </c>
      <c r="D3312">
        <v>0</v>
      </c>
      <c r="E3312">
        <v>15</v>
      </c>
      <c r="F3312">
        <f t="shared" si="51"/>
        <v>170</v>
      </c>
      <c r="G3312">
        <v>90</v>
      </c>
      <c r="H3312">
        <v>67</v>
      </c>
      <c r="I3312">
        <v>80</v>
      </c>
      <c r="J3312">
        <v>0</v>
      </c>
      <c r="K3312">
        <v>0</v>
      </c>
      <c r="L3312">
        <v>96</v>
      </c>
      <c r="M3312">
        <v>107</v>
      </c>
      <c r="N3312">
        <v>11</v>
      </c>
      <c r="O3312">
        <v>40</v>
      </c>
    </row>
    <row r="3313" spans="1:15">
      <c r="A3313" s="3" t="s">
        <v>12239</v>
      </c>
      <c r="B3313" s="3" t="s">
        <v>3082</v>
      </c>
      <c r="C3313" s="3" t="s">
        <v>12239</v>
      </c>
      <c r="D3313">
        <v>0</v>
      </c>
      <c r="E3313">
        <v>9</v>
      </c>
      <c r="F3313">
        <f t="shared" si="51"/>
        <v>10</v>
      </c>
      <c r="G3313">
        <v>10</v>
      </c>
      <c r="H3313">
        <v>18</v>
      </c>
      <c r="I3313">
        <v>0</v>
      </c>
      <c r="J3313">
        <v>0</v>
      </c>
      <c r="K3313">
        <v>0</v>
      </c>
      <c r="L3313">
        <v>21</v>
      </c>
      <c r="M3313">
        <v>14</v>
      </c>
      <c r="N3313">
        <v>-7</v>
      </c>
      <c r="O3313">
        <v>4</v>
      </c>
    </row>
    <row r="3314" spans="1:15">
      <c r="A3314" s="3" t="s">
        <v>12240</v>
      </c>
      <c r="B3314" s="3" t="s">
        <v>6849</v>
      </c>
      <c r="C3314" s="3" t="s">
        <v>12240</v>
      </c>
      <c r="D3314">
        <v>0</v>
      </c>
      <c r="E3314">
        <v>0</v>
      </c>
      <c r="F3314">
        <f t="shared" si="51"/>
        <v>2400</v>
      </c>
      <c r="G3314">
        <v>300</v>
      </c>
      <c r="H3314">
        <v>298</v>
      </c>
      <c r="I3314">
        <v>2100</v>
      </c>
      <c r="J3314">
        <v>0</v>
      </c>
      <c r="K3314">
        <v>0</v>
      </c>
      <c r="L3314">
        <v>2354</v>
      </c>
      <c r="M3314">
        <v>2121</v>
      </c>
      <c r="N3314">
        <v>-233</v>
      </c>
      <c r="O3314">
        <v>277</v>
      </c>
    </row>
    <row r="3315" spans="1:15">
      <c r="A3315" s="3" t="s">
        <v>12241</v>
      </c>
      <c r="B3315" s="3" t="s">
        <v>4614</v>
      </c>
      <c r="C3315" s="3" t="s">
        <v>12241</v>
      </c>
      <c r="D3315">
        <v>0</v>
      </c>
      <c r="E3315">
        <v>4000</v>
      </c>
      <c r="F3315">
        <f t="shared" si="51"/>
        <v>5000</v>
      </c>
      <c r="G3315">
        <v>0</v>
      </c>
      <c r="H3315">
        <v>1000</v>
      </c>
      <c r="I3315">
        <v>5000</v>
      </c>
      <c r="J3315">
        <v>0</v>
      </c>
      <c r="K3315">
        <v>0</v>
      </c>
      <c r="L3315">
        <v>0</v>
      </c>
      <c r="M3315">
        <v>4000</v>
      </c>
      <c r="N3315">
        <v>4000</v>
      </c>
      <c r="O3315">
        <v>2000</v>
      </c>
    </row>
    <row r="3316" spans="1:15">
      <c r="A3316" s="3" t="s">
        <v>12242</v>
      </c>
      <c r="B3316" s="3" t="s">
        <v>4612</v>
      </c>
      <c r="C3316" s="3" t="s">
        <v>12242</v>
      </c>
      <c r="D3316">
        <v>0</v>
      </c>
      <c r="E3316">
        <v>6000</v>
      </c>
      <c r="F3316">
        <f t="shared" si="51"/>
        <v>30000</v>
      </c>
      <c r="G3316">
        <v>3000</v>
      </c>
      <c r="H3316">
        <v>1000</v>
      </c>
      <c r="I3316">
        <v>27000</v>
      </c>
      <c r="J3316">
        <v>0</v>
      </c>
      <c r="K3316">
        <v>0</v>
      </c>
      <c r="L3316">
        <v>0</v>
      </c>
      <c r="M3316">
        <v>25000</v>
      </c>
      <c r="N3316">
        <v>25000</v>
      </c>
      <c r="O3316">
        <v>3000</v>
      </c>
    </row>
    <row r="3317" spans="1:15">
      <c r="A3317" s="3" t="s">
        <v>12243</v>
      </c>
      <c r="B3317" s="3" t="s">
        <v>6885</v>
      </c>
      <c r="C3317" s="3" t="s">
        <v>12243</v>
      </c>
      <c r="D3317">
        <v>0</v>
      </c>
      <c r="E3317">
        <v>0</v>
      </c>
      <c r="F3317">
        <f t="shared" si="51"/>
        <v>70</v>
      </c>
      <c r="G3317">
        <v>50</v>
      </c>
      <c r="H3317">
        <v>46</v>
      </c>
      <c r="I3317">
        <v>20</v>
      </c>
      <c r="J3317">
        <v>0</v>
      </c>
      <c r="K3317">
        <v>0</v>
      </c>
      <c r="L3317">
        <v>93</v>
      </c>
      <c r="M3317">
        <v>66</v>
      </c>
      <c r="N3317">
        <v>-27</v>
      </c>
      <c r="O3317">
        <v>0</v>
      </c>
    </row>
    <row r="3318" spans="1:15">
      <c r="A3318" s="3" t="s">
        <v>12244</v>
      </c>
      <c r="B3318" s="3" t="s">
        <v>5749</v>
      </c>
      <c r="C3318" s="3" t="s">
        <v>12244</v>
      </c>
      <c r="D3318">
        <v>0</v>
      </c>
      <c r="E3318">
        <v>130</v>
      </c>
      <c r="F3318">
        <f t="shared" si="51"/>
        <v>0</v>
      </c>
      <c r="G3318">
        <v>0</v>
      </c>
      <c r="H3318">
        <v>80</v>
      </c>
      <c r="I3318">
        <v>0</v>
      </c>
      <c r="J3318">
        <v>0</v>
      </c>
      <c r="K3318">
        <v>0</v>
      </c>
      <c r="L3318">
        <v>0</v>
      </c>
      <c r="M3318">
        <v>30</v>
      </c>
      <c r="N3318">
        <v>30</v>
      </c>
      <c r="O3318">
        <v>50</v>
      </c>
    </row>
    <row r="3319" spans="1:15">
      <c r="A3319" s="3" t="s">
        <v>12245</v>
      </c>
      <c r="B3319" s="3" t="s">
        <v>3485</v>
      </c>
      <c r="C3319" s="3" t="s">
        <v>12245</v>
      </c>
      <c r="D3319">
        <v>0</v>
      </c>
      <c r="E3319">
        <v>1000</v>
      </c>
      <c r="F3319">
        <f t="shared" si="51"/>
        <v>3000</v>
      </c>
      <c r="G3319">
        <v>0</v>
      </c>
      <c r="H3319">
        <v>0</v>
      </c>
      <c r="I3319">
        <v>3000</v>
      </c>
      <c r="J3319">
        <v>0</v>
      </c>
      <c r="K3319">
        <v>0</v>
      </c>
      <c r="L3319">
        <v>0</v>
      </c>
      <c r="M3319">
        <v>3000</v>
      </c>
      <c r="N3319">
        <v>3000</v>
      </c>
      <c r="O3319">
        <v>0</v>
      </c>
    </row>
    <row r="3320" spans="1:15">
      <c r="A3320" s="3" t="s">
        <v>12246</v>
      </c>
      <c r="B3320" s="3" t="s">
        <v>7629</v>
      </c>
      <c r="C3320" s="3" t="s">
        <v>12246</v>
      </c>
      <c r="D3320">
        <v>0</v>
      </c>
      <c r="E3320">
        <v>43</v>
      </c>
      <c r="F3320">
        <f t="shared" si="51"/>
        <v>76</v>
      </c>
      <c r="G3320">
        <v>0</v>
      </c>
      <c r="H3320">
        <v>12</v>
      </c>
      <c r="I3320">
        <v>76</v>
      </c>
      <c r="J3320">
        <v>0</v>
      </c>
      <c r="K3320">
        <v>0</v>
      </c>
      <c r="L3320">
        <v>97</v>
      </c>
      <c r="M3320">
        <v>87</v>
      </c>
      <c r="N3320">
        <v>-10</v>
      </c>
      <c r="O3320">
        <v>1</v>
      </c>
    </row>
    <row r="3321" spans="1:15">
      <c r="A3321" s="3" t="s">
        <v>12247</v>
      </c>
      <c r="B3321" s="3" t="s">
        <v>4280</v>
      </c>
      <c r="C3321" s="3" t="s">
        <v>12247</v>
      </c>
      <c r="D3321">
        <v>0</v>
      </c>
      <c r="E3321">
        <v>0</v>
      </c>
      <c r="F3321">
        <f t="shared" si="51"/>
        <v>3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2</v>
      </c>
      <c r="N3321">
        <v>2</v>
      </c>
      <c r="O3321">
        <v>1</v>
      </c>
    </row>
    <row r="3322" spans="1:15">
      <c r="A3322" s="3" t="s">
        <v>12248</v>
      </c>
      <c r="B3322" s="3" t="s">
        <v>12249</v>
      </c>
      <c r="C3322" s="3" t="s">
        <v>12248</v>
      </c>
      <c r="D3322">
        <v>0</v>
      </c>
      <c r="E3322">
        <v>3</v>
      </c>
      <c r="F3322">
        <f t="shared" si="51"/>
        <v>0</v>
      </c>
      <c r="G3322">
        <v>0</v>
      </c>
      <c r="H3322">
        <v>3</v>
      </c>
      <c r="I3322">
        <v>0</v>
      </c>
      <c r="J3322">
        <v>0</v>
      </c>
      <c r="K3322">
        <v>0</v>
      </c>
      <c r="L3322">
        <v>48</v>
      </c>
      <c r="M3322">
        <v>3</v>
      </c>
      <c r="N3322">
        <v>-45</v>
      </c>
      <c r="O3322">
        <v>0</v>
      </c>
    </row>
    <row r="3323" spans="1:15">
      <c r="A3323" s="3" t="s">
        <v>12250</v>
      </c>
      <c r="B3323" s="3" t="s">
        <v>7935</v>
      </c>
      <c r="C3323" s="3" t="s">
        <v>12250</v>
      </c>
      <c r="D3323">
        <v>0</v>
      </c>
      <c r="E3323">
        <v>0</v>
      </c>
      <c r="F3323">
        <f t="shared" si="51"/>
        <v>3</v>
      </c>
      <c r="G3323">
        <v>0</v>
      </c>
      <c r="H3323">
        <v>0</v>
      </c>
      <c r="I3323">
        <v>3</v>
      </c>
      <c r="J3323">
        <v>0</v>
      </c>
      <c r="K3323">
        <v>0</v>
      </c>
      <c r="L3323">
        <v>0</v>
      </c>
      <c r="M3323">
        <v>3</v>
      </c>
      <c r="N3323">
        <v>3</v>
      </c>
      <c r="O3323">
        <v>0</v>
      </c>
    </row>
    <row r="3324" spans="1:15">
      <c r="A3324" s="3" t="s">
        <v>12251</v>
      </c>
      <c r="B3324" s="3" t="s">
        <v>3682</v>
      </c>
      <c r="C3324" s="3" t="s">
        <v>12251</v>
      </c>
      <c r="D3324">
        <v>0</v>
      </c>
      <c r="E3324">
        <v>15</v>
      </c>
      <c r="F3324">
        <f t="shared" si="51"/>
        <v>59</v>
      </c>
      <c r="G3324">
        <v>50</v>
      </c>
      <c r="H3324">
        <v>41</v>
      </c>
      <c r="I3324">
        <v>9</v>
      </c>
      <c r="J3324">
        <v>0</v>
      </c>
      <c r="K3324">
        <v>0</v>
      </c>
      <c r="L3324">
        <v>87</v>
      </c>
      <c r="M3324">
        <v>47</v>
      </c>
      <c r="N3324">
        <v>-40</v>
      </c>
      <c r="O3324">
        <v>3</v>
      </c>
    </row>
    <row r="3325" spans="1:15">
      <c r="A3325" s="3" t="s">
        <v>12252</v>
      </c>
      <c r="B3325" s="3" t="s">
        <v>7677</v>
      </c>
      <c r="C3325" s="3" t="s">
        <v>12252</v>
      </c>
      <c r="D3325">
        <v>0</v>
      </c>
      <c r="E3325">
        <v>1000</v>
      </c>
      <c r="F3325">
        <f t="shared" si="51"/>
        <v>3732</v>
      </c>
      <c r="G3325">
        <v>0</v>
      </c>
      <c r="H3325">
        <v>0</v>
      </c>
      <c r="I3325">
        <v>3732</v>
      </c>
      <c r="J3325">
        <v>0</v>
      </c>
      <c r="K3325">
        <v>0</v>
      </c>
      <c r="L3325">
        <v>3292</v>
      </c>
      <c r="M3325">
        <v>3277</v>
      </c>
      <c r="N3325">
        <v>-15</v>
      </c>
      <c r="O3325">
        <v>455</v>
      </c>
    </row>
    <row r="3326" spans="1:15">
      <c r="A3326" s="3" t="s">
        <v>12253</v>
      </c>
      <c r="B3326" s="3" t="s">
        <v>7679</v>
      </c>
      <c r="C3326" s="3" t="s">
        <v>12253</v>
      </c>
      <c r="D3326">
        <v>0</v>
      </c>
      <c r="E3326">
        <v>180</v>
      </c>
      <c r="F3326">
        <f t="shared" si="51"/>
        <v>1000</v>
      </c>
      <c r="G3326">
        <v>0</v>
      </c>
      <c r="H3326">
        <v>3</v>
      </c>
      <c r="I3326">
        <v>1000</v>
      </c>
      <c r="J3326">
        <v>0</v>
      </c>
      <c r="K3326">
        <v>0</v>
      </c>
      <c r="L3326">
        <v>525</v>
      </c>
      <c r="M3326">
        <v>739</v>
      </c>
      <c r="N3326">
        <v>214</v>
      </c>
      <c r="O3326">
        <v>264</v>
      </c>
    </row>
    <row r="3327" spans="1:15">
      <c r="A3327" s="3" t="s">
        <v>12254</v>
      </c>
      <c r="B3327" s="3" t="s">
        <v>3064</v>
      </c>
      <c r="C3327" s="3" t="s">
        <v>12254</v>
      </c>
      <c r="D3327">
        <v>0</v>
      </c>
      <c r="E3327">
        <v>44</v>
      </c>
      <c r="F3327">
        <f t="shared" si="51"/>
        <v>10</v>
      </c>
      <c r="G3327">
        <v>0</v>
      </c>
      <c r="H3327">
        <v>7</v>
      </c>
      <c r="I3327">
        <v>10</v>
      </c>
      <c r="J3327">
        <v>0</v>
      </c>
      <c r="K3327">
        <v>0</v>
      </c>
      <c r="L3327">
        <v>27</v>
      </c>
      <c r="M3327">
        <v>17</v>
      </c>
      <c r="N3327">
        <v>-10</v>
      </c>
      <c r="O3327">
        <v>0</v>
      </c>
    </row>
    <row r="3328" spans="1:15">
      <c r="A3328" s="3" t="s">
        <v>12255</v>
      </c>
      <c r="B3328" s="3" t="s">
        <v>6811</v>
      </c>
      <c r="C3328" s="3" t="s">
        <v>12255</v>
      </c>
      <c r="D3328">
        <v>0</v>
      </c>
      <c r="E3328">
        <v>0</v>
      </c>
      <c r="F3328">
        <f t="shared" si="51"/>
        <v>600</v>
      </c>
      <c r="G3328">
        <v>600</v>
      </c>
      <c r="H3328">
        <v>600</v>
      </c>
      <c r="I3328">
        <v>0</v>
      </c>
      <c r="J3328">
        <v>0</v>
      </c>
      <c r="K3328">
        <v>0</v>
      </c>
      <c r="L3328">
        <v>68</v>
      </c>
      <c r="M3328">
        <v>74</v>
      </c>
      <c r="N3328">
        <v>6</v>
      </c>
      <c r="O3328">
        <v>526</v>
      </c>
    </row>
    <row r="3329" spans="1:15">
      <c r="A3329" s="3" t="s">
        <v>12256</v>
      </c>
      <c r="B3329" s="3" t="s">
        <v>6813</v>
      </c>
      <c r="C3329" s="3" t="s">
        <v>12256</v>
      </c>
      <c r="D3329">
        <v>0</v>
      </c>
      <c r="E3329">
        <v>0</v>
      </c>
      <c r="F3329">
        <f t="shared" si="51"/>
        <v>250</v>
      </c>
      <c r="G3329">
        <v>250</v>
      </c>
      <c r="H3329">
        <v>233</v>
      </c>
      <c r="I3329">
        <v>0</v>
      </c>
      <c r="J3329">
        <v>0</v>
      </c>
      <c r="K3329">
        <v>0</v>
      </c>
      <c r="L3329">
        <v>110</v>
      </c>
      <c r="M3329">
        <v>136</v>
      </c>
      <c r="N3329">
        <v>26</v>
      </c>
      <c r="O3329">
        <v>97</v>
      </c>
    </row>
    <row r="3330" spans="1:15">
      <c r="A3330" s="3" t="s">
        <v>12257</v>
      </c>
      <c r="B3330" s="3" t="s">
        <v>6815</v>
      </c>
      <c r="C3330" s="3" t="s">
        <v>12257</v>
      </c>
      <c r="D3330">
        <v>0</v>
      </c>
      <c r="E3330">
        <v>0</v>
      </c>
      <c r="F3330">
        <f t="shared" si="51"/>
        <v>200</v>
      </c>
      <c r="G3330">
        <v>200</v>
      </c>
      <c r="H3330">
        <v>200</v>
      </c>
      <c r="I3330">
        <v>0</v>
      </c>
      <c r="J3330">
        <v>0</v>
      </c>
      <c r="K3330">
        <v>0</v>
      </c>
      <c r="L3330">
        <v>93</v>
      </c>
      <c r="M3330">
        <v>112</v>
      </c>
      <c r="N3330">
        <v>19</v>
      </c>
      <c r="O3330">
        <v>88</v>
      </c>
    </row>
    <row r="3331" spans="1:15">
      <c r="A3331" s="3" t="s">
        <v>12258</v>
      </c>
      <c r="B3331" s="3" t="s">
        <v>6905</v>
      </c>
      <c r="C3331" s="3" t="s">
        <v>12258</v>
      </c>
      <c r="D3331">
        <v>0</v>
      </c>
      <c r="E3331">
        <v>0</v>
      </c>
      <c r="F3331">
        <f t="shared" ref="F3331:F3394" si="52">G3331+I3331</f>
        <v>790</v>
      </c>
      <c r="G3331">
        <v>140</v>
      </c>
      <c r="H3331">
        <v>0</v>
      </c>
      <c r="I3331">
        <v>650</v>
      </c>
      <c r="J3331">
        <v>0</v>
      </c>
      <c r="K3331">
        <v>0</v>
      </c>
      <c r="L3331">
        <v>0</v>
      </c>
      <c r="M3331">
        <v>550</v>
      </c>
      <c r="N3331">
        <v>550</v>
      </c>
      <c r="O3331">
        <v>100</v>
      </c>
    </row>
    <row r="3332" spans="1:15">
      <c r="A3332" s="3" t="s">
        <v>12259</v>
      </c>
      <c r="B3332" s="3" t="s">
        <v>6921</v>
      </c>
      <c r="C3332" s="3" t="s">
        <v>12259</v>
      </c>
      <c r="D3332">
        <v>0</v>
      </c>
      <c r="E3332">
        <v>0</v>
      </c>
      <c r="F3332">
        <f t="shared" si="52"/>
        <v>24</v>
      </c>
      <c r="G3332">
        <v>16</v>
      </c>
      <c r="H3332">
        <v>16</v>
      </c>
      <c r="I3332">
        <v>8</v>
      </c>
      <c r="J3332">
        <v>0</v>
      </c>
      <c r="K3332">
        <v>0</v>
      </c>
      <c r="L3332">
        <v>28</v>
      </c>
      <c r="M3332">
        <v>22</v>
      </c>
      <c r="N3332">
        <v>-6</v>
      </c>
      <c r="O3332">
        <v>2</v>
      </c>
    </row>
    <row r="3333" spans="1:15">
      <c r="A3333" s="3" t="s">
        <v>12260</v>
      </c>
      <c r="B3333" s="3" t="s">
        <v>6919</v>
      </c>
      <c r="C3333" s="3" t="s">
        <v>12260</v>
      </c>
      <c r="D3333">
        <v>0</v>
      </c>
      <c r="E3333">
        <v>0</v>
      </c>
      <c r="F3333">
        <f t="shared" si="52"/>
        <v>15</v>
      </c>
      <c r="G3333">
        <v>7</v>
      </c>
      <c r="H3333">
        <v>7</v>
      </c>
      <c r="I3333">
        <v>8</v>
      </c>
      <c r="J3333">
        <v>0</v>
      </c>
      <c r="K3333">
        <v>0</v>
      </c>
      <c r="L3333">
        <v>18</v>
      </c>
      <c r="M3333">
        <v>12</v>
      </c>
      <c r="N3333">
        <v>-6</v>
      </c>
      <c r="O3333">
        <v>3</v>
      </c>
    </row>
    <row r="3334" spans="1:15">
      <c r="A3334" s="3" t="s">
        <v>12261</v>
      </c>
      <c r="B3334" s="3" t="s">
        <v>2914</v>
      </c>
      <c r="C3334" s="3" t="s">
        <v>12261</v>
      </c>
      <c r="D3334">
        <v>0</v>
      </c>
      <c r="E3334">
        <v>0</v>
      </c>
      <c r="F3334">
        <f t="shared" si="52"/>
        <v>4</v>
      </c>
      <c r="G3334">
        <v>0</v>
      </c>
      <c r="H3334">
        <v>0</v>
      </c>
      <c r="I3334">
        <v>4</v>
      </c>
      <c r="J3334">
        <v>0</v>
      </c>
      <c r="K3334">
        <v>0</v>
      </c>
      <c r="L3334">
        <v>3</v>
      </c>
      <c r="M3334">
        <v>3</v>
      </c>
      <c r="N3334">
        <v>0</v>
      </c>
      <c r="O3334">
        <v>1</v>
      </c>
    </row>
    <row r="3335" spans="1:15">
      <c r="A3335" s="3" t="s">
        <v>12262</v>
      </c>
      <c r="B3335" s="3" t="s">
        <v>7335</v>
      </c>
      <c r="C3335" s="3" t="s">
        <v>12262</v>
      </c>
      <c r="D3335">
        <v>0</v>
      </c>
      <c r="E3335">
        <v>0</v>
      </c>
      <c r="F3335">
        <f t="shared" si="52"/>
        <v>5000</v>
      </c>
      <c r="G3335">
        <v>0</v>
      </c>
      <c r="H3335">
        <v>0</v>
      </c>
      <c r="I3335">
        <v>5000</v>
      </c>
      <c r="J3335">
        <v>0</v>
      </c>
      <c r="K3335">
        <v>0</v>
      </c>
      <c r="L3335">
        <v>0</v>
      </c>
      <c r="M3335">
        <v>1100</v>
      </c>
      <c r="N3335">
        <v>1100</v>
      </c>
      <c r="O3335">
        <v>3900</v>
      </c>
    </row>
    <row r="3336" spans="1:15">
      <c r="A3336" s="3" t="s">
        <v>12263</v>
      </c>
      <c r="B3336" s="3" t="s">
        <v>8031</v>
      </c>
      <c r="C3336" s="3" t="s">
        <v>12263</v>
      </c>
      <c r="D3336">
        <v>0</v>
      </c>
      <c r="E3336">
        <v>0</v>
      </c>
      <c r="F3336">
        <f t="shared" si="52"/>
        <v>125</v>
      </c>
      <c r="G3336">
        <v>0</v>
      </c>
      <c r="H3336">
        <v>0</v>
      </c>
      <c r="I3336">
        <v>125</v>
      </c>
      <c r="J3336">
        <v>0</v>
      </c>
      <c r="K3336">
        <v>0</v>
      </c>
      <c r="L3336">
        <v>101</v>
      </c>
      <c r="M3336">
        <v>118</v>
      </c>
      <c r="N3336">
        <v>17</v>
      </c>
      <c r="O3336">
        <v>7</v>
      </c>
    </row>
    <row r="3337" spans="1:15">
      <c r="A3337" s="3" t="s">
        <v>12264</v>
      </c>
      <c r="B3337" s="3" t="s">
        <v>8035</v>
      </c>
      <c r="C3337" s="3" t="s">
        <v>12264</v>
      </c>
      <c r="D3337">
        <v>0</v>
      </c>
      <c r="E3337">
        <v>0</v>
      </c>
      <c r="F3337">
        <f t="shared" si="52"/>
        <v>125</v>
      </c>
      <c r="G3337">
        <v>0</v>
      </c>
      <c r="H3337">
        <v>0</v>
      </c>
      <c r="I3337">
        <v>125</v>
      </c>
      <c r="J3337">
        <v>0</v>
      </c>
      <c r="K3337">
        <v>0</v>
      </c>
      <c r="L3337">
        <v>151</v>
      </c>
      <c r="M3337">
        <v>124</v>
      </c>
      <c r="N3337">
        <v>-27</v>
      </c>
      <c r="O3337">
        <v>1</v>
      </c>
    </row>
    <row r="3338" spans="1:15">
      <c r="A3338" s="3" t="s">
        <v>12265</v>
      </c>
      <c r="B3338" s="3" t="s">
        <v>8037</v>
      </c>
      <c r="C3338" s="3" t="s">
        <v>12265</v>
      </c>
      <c r="D3338">
        <v>0</v>
      </c>
      <c r="E3338">
        <v>0</v>
      </c>
      <c r="F3338">
        <f t="shared" si="52"/>
        <v>1500</v>
      </c>
      <c r="G3338">
        <v>0</v>
      </c>
      <c r="H3338">
        <v>0</v>
      </c>
      <c r="I3338">
        <v>1500</v>
      </c>
      <c r="J3338">
        <v>0</v>
      </c>
      <c r="K3338">
        <v>0</v>
      </c>
      <c r="L3338">
        <v>710</v>
      </c>
      <c r="M3338">
        <v>670</v>
      </c>
      <c r="N3338">
        <v>-40</v>
      </c>
      <c r="O3338">
        <v>830</v>
      </c>
    </row>
    <row r="3339" spans="1:15">
      <c r="A3339" s="3" t="s">
        <v>12266</v>
      </c>
      <c r="B3339" s="3" t="s">
        <v>12267</v>
      </c>
      <c r="C3339" s="3" t="s">
        <v>12266</v>
      </c>
      <c r="D3339">
        <v>0</v>
      </c>
      <c r="E3339">
        <v>0</v>
      </c>
      <c r="F3339">
        <f t="shared" si="52"/>
        <v>2000</v>
      </c>
      <c r="G3339">
        <v>0</v>
      </c>
      <c r="H3339">
        <v>0</v>
      </c>
      <c r="I3339">
        <v>2000</v>
      </c>
      <c r="J3339">
        <v>0</v>
      </c>
      <c r="K3339">
        <v>0</v>
      </c>
      <c r="L3339">
        <v>0</v>
      </c>
      <c r="M3339">
        <v>2000</v>
      </c>
      <c r="N3339">
        <v>2000</v>
      </c>
      <c r="O3339">
        <v>0</v>
      </c>
    </row>
    <row r="3340" spans="1:15">
      <c r="A3340" s="3" t="s">
        <v>12268</v>
      </c>
      <c r="B3340" s="3" t="s">
        <v>7675</v>
      </c>
      <c r="C3340" s="3" t="s">
        <v>12268</v>
      </c>
      <c r="D3340">
        <v>0</v>
      </c>
      <c r="E3340">
        <v>0</v>
      </c>
      <c r="F3340">
        <f t="shared" si="52"/>
        <v>310</v>
      </c>
      <c r="G3340">
        <v>0</v>
      </c>
      <c r="H3340">
        <v>0</v>
      </c>
      <c r="I3340">
        <v>310</v>
      </c>
      <c r="J3340">
        <v>0</v>
      </c>
      <c r="K3340">
        <v>0</v>
      </c>
      <c r="L3340">
        <v>140</v>
      </c>
      <c r="M3340">
        <v>175</v>
      </c>
      <c r="N3340">
        <v>35</v>
      </c>
      <c r="O3340">
        <v>135</v>
      </c>
    </row>
    <row r="3341" spans="1:15">
      <c r="A3341" s="3" t="s">
        <v>12269</v>
      </c>
      <c r="B3341" s="3" t="s">
        <v>7681</v>
      </c>
      <c r="C3341" s="3" t="s">
        <v>12269</v>
      </c>
      <c r="D3341">
        <v>0</v>
      </c>
      <c r="E3341">
        <v>0</v>
      </c>
      <c r="F3341">
        <f t="shared" si="52"/>
        <v>110</v>
      </c>
      <c r="G3341">
        <v>0</v>
      </c>
      <c r="H3341">
        <v>0</v>
      </c>
      <c r="I3341">
        <v>110</v>
      </c>
      <c r="J3341">
        <v>0</v>
      </c>
      <c r="K3341">
        <v>0</v>
      </c>
      <c r="L3341">
        <v>57</v>
      </c>
      <c r="M3341">
        <v>57</v>
      </c>
      <c r="N3341">
        <v>0</v>
      </c>
      <c r="O3341">
        <v>53</v>
      </c>
    </row>
    <row r="3342" spans="1:15">
      <c r="A3342" s="3" t="s">
        <v>12270</v>
      </c>
      <c r="B3342" s="3" t="s">
        <v>7951</v>
      </c>
      <c r="C3342" s="3" t="s">
        <v>12270</v>
      </c>
      <c r="D3342">
        <v>0</v>
      </c>
      <c r="E3342">
        <v>0</v>
      </c>
      <c r="F3342">
        <f t="shared" si="52"/>
        <v>2</v>
      </c>
      <c r="G3342">
        <v>0</v>
      </c>
      <c r="H3342">
        <v>0</v>
      </c>
      <c r="I3342">
        <v>2</v>
      </c>
      <c r="J3342">
        <v>0</v>
      </c>
      <c r="K3342">
        <v>0</v>
      </c>
      <c r="L3342">
        <v>0</v>
      </c>
      <c r="M3342">
        <v>2</v>
      </c>
      <c r="N3342">
        <v>2</v>
      </c>
      <c r="O3342">
        <v>0</v>
      </c>
    </row>
    <row r="3343" spans="1:15">
      <c r="A3343" s="3" t="s">
        <v>12271</v>
      </c>
      <c r="B3343" s="3" t="s">
        <v>8007</v>
      </c>
      <c r="C3343" s="3" t="s">
        <v>12271</v>
      </c>
      <c r="D3343">
        <v>0</v>
      </c>
      <c r="E3343">
        <v>0</v>
      </c>
      <c r="F3343">
        <f t="shared" si="52"/>
        <v>2</v>
      </c>
      <c r="G3343">
        <v>0</v>
      </c>
      <c r="H3343">
        <v>0</v>
      </c>
      <c r="I3343">
        <v>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</v>
      </c>
    </row>
    <row r="3344" spans="1:15">
      <c r="A3344" s="3" t="s">
        <v>12272</v>
      </c>
      <c r="B3344" s="3" t="s">
        <v>7366</v>
      </c>
      <c r="C3344" s="3" t="s">
        <v>12272</v>
      </c>
      <c r="D3344">
        <v>0</v>
      </c>
      <c r="E3344">
        <v>0</v>
      </c>
      <c r="F3344">
        <f t="shared" si="52"/>
        <v>450</v>
      </c>
      <c r="G3344">
        <v>0</v>
      </c>
      <c r="H3344">
        <v>0</v>
      </c>
      <c r="I3344">
        <v>450</v>
      </c>
      <c r="J3344">
        <v>0</v>
      </c>
      <c r="K3344">
        <v>0</v>
      </c>
      <c r="L3344">
        <v>0</v>
      </c>
      <c r="M3344">
        <v>414</v>
      </c>
      <c r="N3344">
        <v>414</v>
      </c>
      <c r="O3344">
        <v>36</v>
      </c>
    </row>
    <row r="3345" spans="1:15">
      <c r="A3345" s="3" t="s">
        <v>12273</v>
      </c>
      <c r="B3345" s="3" t="s">
        <v>7368</v>
      </c>
      <c r="C3345" s="3" t="s">
        <v>12273</v>
      </c>
      <c r="D3345">
        <v>0</v>
      </c>
      <c r="E3345">
        <v>0</v>
      </c>
      <c r="F3345">
        <f t="shared" si="52"/>
        <v>400</v>
      </c>
      <c r="G3345">
        <v>0</v>
      </c>
      <c r="H3345">
        <v>0</v>
      </c>
      <c r="I3345">
        <v>400</v>
      </c>
      <c r="J3345">
        <v>0</v>
      </c>
      <c r="K3345">
        <v>0</v>
      </c>
      <c r="L3345">
        <v>267</v>
      </c>
      <c r="M3345">
        <v>379</v>
      </c>
      <c r="N3345">
        <v>112</v>
      </c>
      <c r="O3345">
        <v>21</v>
      </c>
    </row>
    <row r="3346" spans="1:15">
      <c r="A3346" s="3" t="s">
        <v>12274</v>
      </c>
      <c r="B3346" s="3" t="s">
        <v>8005</v>
      </c>
      <c r="C3346" s="3" t="s">
        <v>12274</v>
      </c>
      <c r="D3346">
        <v>0</v>
      </c>
      <c r="E3346">
        <v>0</v>
      </c>
      <c r="F3346">
        <f t="shared" si="52"/>
        <v>2</v>
      </c>
      <c r="G3346">
        <v>0</v>
      </c>
      <c r="H3346">
        <v>0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</v>
      </c>
    </row>
    <row r="3347" spans="1:15">
      <c r="A3347" s="3" t="s">
        <v>12275</v>
      </c>
      <c r="B3347" s="3" t="s">
        <v>8009</v>
      </c>
      <c r="C3347" s="3" t="s">
        <v>12275</v>
      </c>
      <c r="D3347">
        <v>0</v>
      </c>
      <c r="E3347">
        <v>0</v>
      </c>
      <c r="F3347">
        <f t="shared" si="52"/>
        <v>2</v>
      </c>
      <c r="G3347">
        <v>0</v>
      </c>
      <c r="H3347">
        <v>0</v>
      </c>
      <c r="I3347">
        <v>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</row>
    <row r="3348" spans="1:15">
      <c r="A3348" s="3" t="s">
        <v>12276</v>
      </c>
      <c r="B3348" s="3" t="s">
        <v>8003</v>
      </c>
      <c r="C3348" s="3" t="s">
        <v>12276</v>
      </c>
      <c r="D3348">
        <v>0</v>
      </c>
      <c r="E3348">
        <v>0</v>
      </c>
      <c r="F3348">
        <f t="shared" si="52"/>
        <v>2</v>
      </c>
      <c r="G3348">
        <v>0</v>
      </c>
      <c r="H3348">
        <v>0</v>
      </c>
      <c r="I3348">
        <v>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</v>
      </c>
    </row>
    <row r="3349" spans="1:15">
      <c r="A3349" s="3" t="s">
        <v>12277</v>
      </c>
      <c r="B3349" s="3" t="s">
        <v>8001</v>
      </c>
      <c r="C3349" s="3" t="s">
        <v>12277</v>
      </c>
      <c r="D3349">
        <v>0</v>
      </c>
      <c r="E3349">
        <v>0</v>
      </c>
      <c r="F3349">
        <f t="shared" si="52"/>
        <v>2</v>
      </c>
      <c r="G3349">
        <v>0</v>
      </c>
      <c r="H3349">
        <v>0</v>
      </c>
      <c r="I3349">
        <v>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2</v>
      </c>
    </row>
    <row r="3350" spans="1:15">
      <c r="A3350" s="3" t="s">
        <v>12278</v>
      </c>
      <c r="B3350" s="3" t="s">
        <v>2439</v>
      </c>
      <c r="C3350" s="3" t="s">
        <v>12278</v>
      </c>
      <c r="D3350">
        <v>0</v>
      </c>
      <c r="E3350">
        <v>4</v>
      </c>
      <c r="F3350">
        <f t="shared" si="52"/>
        <v>29</v>
      </c>
      <c r="G3350">
        <v>20</v>
      </c>
      <c r="H3350">
        <v>19</v>
      </c>
      <c r="I3350">
        <v>9</v>
      </c>
      <c r="J3350">
        <v>0</v>
      </c>
      <c r="K3350">
        <v>0</v>
      </c>
      <c r="L3350">
        <v>34</v>
      </c>
      <c r="M3350">
        <v>28</v>
      </c>
      <c r="N3350">
        <v>-6</v>
      </c>
      <c r="O3350">
        <v>0</v>
      </c>
    </row>
    <row r="3351" spans="1:15">
      <c r="A3351" s="3" t="s">
        <v>12279</v>
      </c>
      <c r="B3351" s="3" t="s">
        <v>2437</v>
      </c>
      <c r="C3351" s="3" t="s">
        <v>12279</v>
      </c>
      <c r="D3351">
        <v>0</v>
      </c>
      <c r="E3351">
        <v>11</v>
      </c>
      <c r="F3351">
        <f t="shared" si="52"/>
        <v>34</v>
      </c>
      <c r="G3351">
        <v>20</v>
      </c>
      <c r="H3351">
        <v>23</v>
      </c>
      <c r="I3351">
        <v>14</v>
      </c>
      <c r="J3351">
        <v>0</v>
      </c>
      <c r="K3351">
        <v>0</v>
      </c>
      <c r="L3351">
        <v>31</v>
      </c>
      <c r="M3351">
        <v>37</v>
      </c>
      <c r="N3351">
        <v>6</v>
      </c>
      <c r="O3351">
        <v>0</v>
      </c>
    </row>
    <row r="3352" spans="1:15">
      <c r="A3352" s="3" t="s">
        <v>12280</v>
      </c>
      <c r="B3352" s="3" t="s">
        <v>5745</v>
      </c>
      <c r="C3352" s="3" t="s">
        <v>12280</v>
      </c>
      <c r="D3352">
        <v>0</v>
      </c>
      <c r="E3352">
        <v>208</v>
      </c>
      <c r="F3352">
        <f t="shared" si="52"/>
        <v>40</v>
      </c>
      <c r="G3352">
        <v>0</v>
      </c>
      <c r="H3352">
        <v>32</v>
      </c>
      <c r="I3352">
        <v>40</v>
      </c>
      <c r="J3352">
        <v>0</v>
      </c>
      <c r="K3352">
        <v>0</v>
      </c>
      <c r="L3352">
        <v>63</v>
      </c>
      <c r="M3352">
        <v>67</v>
      </c>
      <c r="N3352">
        <v>4</v>
      </c>
      <c r="O3352">
        <v>5</v>
      </c>
    </row>
    <row r="3353" spans="1:15">
      <c r="A3353" s="3" t="s">
        <v>12281</v>
      </c>
      <c r="B3353" s="3" t="s">
        <v>5743</v>
      </c>
      <c r="C3353" s="3" t="s">
        <v>12281</v>
      </c>
      <c r="D3353">
        <v>0</v>
      </c>
      <c r="E3353">
        <v>50</v>
      </c>
      <c r="F3353">
        <f t="shared" si="52"/>
        <v>0</v>
      </c>
      <c r="G3353">
        <v>0</v>
      </c>
      <c r="H3353">
        <v>40</v>
      </c>
      <c r="I3353">
        <v>0</v>
      </c>
      <c r="J3353">
        <v>0</v>
      </c>
      <c r="K3353">
        <v>0</v>
      </c>
      <c r="L3353">
        <v>47</v>
      </c>
      <c r="M3353">
        <v>39</v>
      </c>
      <c r="N3353">
        <v>-8</v>
      </c>
      <c r="O3353">
        <v>1</v>
      </c>
    </row>
    <row r="3354" spans="1:15">
      <c r="A3354" s="3" t="s">
        <v>12282</v>
      </c>
      <c r="B3354" s="3" t="s">
        <v>12283</v>
      </c>
      <c r="C3354" s="3" t="s">
        <v>12282</v>
      </c>
      <c r="D3354">
        <v>0</v>
      </c>
      <c r="E3354">
        <v>3</v>
      </c>
      <c r="F3354">
        <f t="shared" si="52"/>
        <v>0</v>
      </c>
      <c r="G3354">
        <v>0</v>
      </c>
      <c r="H3354">
        <v>3</v>
      </c>
      <c r="I3354">
        <v>0</v>
      </c>
      <c r="J3354">
        <v>0</v>
      </c>
      <c r="K3354">
        <v>0</v>
      </c>
      <c r="L3354">
        <v>2</v>
      </c>
      <c r="M3354">
        <v>2</v>
      </c>
      <c r="N3354">
        <v>0</v>
      </c>
      <c r="O3354">
        <v>1</v>
      </c>
    </row>
    <row r="3355" spans="1:15">
      <c r="A3355" s="3" t="s">
        <v>12284</v>
      </c>
      <c r="B3355" s="3" t="s">
        <v>3041</v>
      </c>
      <c r="C3355" s="3" t="s">
        <v>12284</v>
      </c>
      <c r="D3355">
        <v>0</v>
      </c>
      <c r="E3355">
        <v>3087</v>
      </c>
      <c r="F3355">
        <f t="shared" si="52"/>
        <v>32500</v>
      </c>
      <c r="G3355">
        <v>27500</v>
      </c>
      <c r="H3355">
        <v>21535</v>
      </c>
      <c r="I3355">
        <v>5000</v>
      </c>
      <c r="J3355">
        <v>0</v>
      </c>
      <c r="K3355">
        <v>0</v>
      </c>
      <c r="L3355">
        <v>22451</v>
      </c>
      <c r="M3355">
        <v>24920</v>
      </c>
      <c r="N3355">
        <v>2469</v>
      </c>
      <c r="O3355">
        <v>1615</v>
      </c>
    </row>
    <row r="3356" spans="1:15">
      <c r="A3356" s="3" t="s">
        <v>12285</v>
      </c>
      <c r="B3356" s="3" t="s">
        <v>2435</v>
      </c>
      <c r="C3356" s="3" t="s">
        <v>12285</v>
      </c>
      <c r="D3356">
        <v>0</v>
      </c>
      <c r="E3356">
        <v>0</v>
      </c>
      <c r="F3356">
        <f t="shared" si="52"/>
        <v>100</v>
      </c>
      <c r="G3356">
        <v>0</v>
      </c>
      <c r="H3356">
        <v>0</v>
      </c>
      <c r="I3356">
        <v>100</v>
      </c>
      <c r="J3356">
        <v>0</v>
      </c>
      <c r="K3356">
        <v>0</v>
      </c>
      <c r="L3356">
        <v>318</v>
      </c>
      <c r="M3356">
        <v>100</v>
      </c>
      <c r="N3356">
        <v>-218</v>
      </c>
      <c r="O3356">
        <v>0</v>
      </c>
    </row>
    <row r="3357" spans="1:15">
      <c r="A3357" s="3" t="s">
        <v>12286</v>
      </c>
      <c r="B3357" s="3" t="s">
        <v>2433</v>
      </c>
      <c r="C3357" s="3" t="s">
        <v>12286</v>
      </c>
      <c r="D3357">
        <v>1</v>
      </c>
      <c r="E3357">
        <v>182</v>
      </c>
      <c r="F3357">
        <f t="shared" si="52"/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643</v>
      </c>
      <c r="M3357">
        <v>0</v>
      </c>
      <c r="N3357">
        <v>-643</v>
      </c>
      <c r="O3357">
        <v>0</v>
      </c>
    </row>
    <row r="3358" spans="1:15">
      <c r="A3358" s="3" t="s">
        <v>12287</v>
      </c>
      <c r="B3358" s="3" t="s">
        <v>2431</v>
      </c>
      <c r="C3358" s="3" t="s">
        <v>12287</v>
      </c>
      <c r="D3358">
        <v>1</v>
      </c>
      <c r="E3358">
        <v>164</v>
      </c>
      <c r="F3358">
        <f t="shared" si="52"/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203</v>
      </c>
      <c r="M3358">
        <v>0</v>
      </c>
      <c r="N3358">
        <v>-203</v>
      </c>
      <c r="O3358">
        <v>0</v>
      </c>
    </row>
    <row r="3359" spans="1:15">
      <c r="A3359" s="3" t="s">
        <v>12288</v>
      </c>
      <c r="B3359" s="3" t="s">
        <v>4608</v>
      </c>
      <c r="C3359" s="3" t="s">
        <v>12288</v>
      </c>
      <c r="D3359">
        <v>0</v>
      </c>
      <c r="E3359">
        <v>108711</v>
      </c>
      <c r="F3359">
        <f t="shared" si="52"/>
        <v>361000</v>
      </c>
      <c r="G3359">
        <v>60000</v>
      </c>
      <c r="H3359">
        <v>55478</v>
      </c>
      <c r="I3359">
        <v>301000</v>
      </c>
      <c r="J3359">
        <v>0</v>
      </c>
      <c r="K3359">
        <v>0</v>
      </c>
      <c r="L3359">
        <v>330914</v>
      </c>
      <c r="M3359">
        <v>317850</v>
      </c>
      <c r="N3359">
        <v>-13064</v>
      </c>
      <c r="O3359">
        <v>38628</v>
      </c>
    </row>
    <row r="3360" spans="1:15">
      <c r="A3360" s="3" t="s">
        <v>12289</v>
      </c>
      <c r="B3360" s="3" t="s">
        <v>12290</v>
      </c>
      <c r="C3360" s="3" t="s">
        <v>12289</v>
      </c>
      <c r="D3360">
        <v>0</v>
      </c>
      <c r="E3360">
        <v>0</v>
      </c>
      <c r="F3360">
        <f t="shared" si="52"/>
        <v>0</v>
      </c>
      <c r="G3360">
        <v>0</v>
      </c>
      <c r="H3360">
        <v>56</v>
      </c>
      <c r="I3360">
        <v>0</v>
      </c>
      <c r="J3360">
        <v>0</v>
      </c>
      <c r="K3360">
        <v>0</v>
      </c>
      <c r="L3360">
        <v>1568</v>
      </c>
      <c r="M3360">
        <v>-1191</v>
      </c>
      <c r="N3360">
        <v>-2759</v>
      </c>
      <c r="O3360">
        <v>1247</v>
      </c>
    </row>
    <row r="3361" spans="1:15">
      <c r="A3361" s="3" t="s">
        <v>12291</v>
      </c>
      <c r="B3361" s="3" t="s">
        <v>2039</v>
      </c>
      <c r="C3361" s="3" t="s">
        <v>12291</v>
      </c>
      <c r="D3361">
        <v>0</v>
      </c>
      <c r="E3361">
        <v>6</v>
      </c>
      <c r="F3361">
        <f t="shared" si="52"/>
        <v>6000</v>
      </c>
      <c r="G3361">
        <v>0</v>
      </c>
      <c r="H3361">
        <v>0</v>
      </c>
      <c r="I3361">
        <v>6000</v>
      </c>
      <c r="J3361">
        <v>0</v>
      </c>
      <c r="K3361">
        <v>0</v>
      </c>
      <c r="L3361">
        <v>7612</v>
      </c>
      <c r="M3361">
        <v>5948</v>
      </c>
      <c r="N3361">
        <v>-1664</v>
      </c>
      <c r="O3361">
        <v>52</v>
      </c>
    </row>
    <row r="3362" spans="1:15">
      <c r="A3362" s="3" t="s">
        <v>12292</v>
      </c>
      <c r="B3362" s="3" t="s">
        <v>3512</v>
      </c>
      <c r="C3362" s="3" t="s">
        <v>12292</v>
      </c>
      <c r="D3362">
        <v>0</v>
      </c>
      <c r="E3362">
        <v>69270</v>
      </c>
      <c r="F3362">
        <f t="shared" si="52"/>
        <v>330000</v>
      </c>
      <c r="G3362">
        <v>65000</v>
      </c>
      <c r="H3362">
        <v>46004</v>
      </c>
      <c r="I3362">
        <v>265000</v>
      </c>
      <c r="J3362">
        <v>0</v>
      </c>
      <c r="K3362">
        <v>0</v>
      </c>
      <c r="L3362">
        <v>251309.8</v>
      </c>
      <c r="M3362">
        <v>274956</v>
      </c>
      <c r="N3362">
        <v>23646.2</v>
      </c>
      <c r="O3362">
        <v>36048</v>
      </c>
    </row>
    <row r="3363" spans="1:15">
      <c r="A3363" s="3" t="s">
        <v>12293</v>
      </c>
      <c r="B3363" s="3" t="s">
        <v>2428</v>
      </c>
      <c r="C3363" s="3" t="s">
        <v>12293</v>
      </c>
      <c r="D3363">
        <v>1</v>
      </c>
      <c r="E3363">
        <v>1</v>
      </c>
      <c r="F3363">
        <f t="shared" si="52"/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1727</v>
      </c>
      <c r="M3363">
        <v>0</v>
      </c>
      <c r="N3363">
        <v>-1727</v>
      </c>
      <c r="O3363">
        <v>0</v>
      </c>
    </row>
    <row r="3364" spans="1:15">
      <c r="A3364" s="3" t="s">
        <v>12294</v>
      </c>
      <c r="B3364" s="3" t="s">
        <v>3511</v>
      </c>
      <c r="C3364" s="3" t="s">
        <v>12294</v>
      </c>
      <c r="D3364">
        <v>0</v>
      </c>
      <c r="E3364">
        <v>37551</v>
      </c>
      <c r="F3364">
        <f t="shared" si="52"/>
        <v>305000</v>
      </c>
      <c r="G3364">
        <v>80000</v>
      </c>
      <c r="H3364">
        <v>45879</v>
      </c>
      <c r="I3364">
        <v>225000</v>
      </c>
      <c r="J3364">
        <v>0</v>
      </c>
      <c r="K3364">
        <v>0</v>
      </c>
      <c r="L3364">
        <v>221780</v>
      </c>
      <c r="M3364">
        <v>235272</v>
      </c>
      <c r="N3364">
        <v>13492</v>
      </c>
      <c r="O3364">
        <v>35607</v>
      </c>
    </row>
    <row r="3365" spans="1:15">
      <c r="A3365" s="3" t="s">
        <v>12295</v>
      </c>
      <c r="B3365" s="3" t="s">
        <v>2426</v>
      </c>
      <c r="C3365" s="3" t="s">
        <v>12295</v>
      </c>
      <c r="D3365">
        <v>1</v>
      </c>
      <c r="E3365">
        <v>10</v>
      </c>
      <c r="F3365">
        <f t="shared" si="52"/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s="3" t="s">
        <v>12296</v>
      </c>
      <c r="B3366" s="3" t="s">
        <v>2424</v>
      </c>
      <c r="C3366" s="3" t="s">
        <v>12296</v>
      </c>
      <c r="D3366">
        <v>0</v>
      </c>
      <c r="E3366">
        <v>3</v>
      </c>
      <c r="F3366">
        <f t="shared" si="52"/>
        <v>0</v>
      </c>
      <c r="G3366">
        <v>0</v>
      </c>
      <c r="H3366">
        <v>3</v>
      </c>
      <c r="I3366">
        <v>0</v>
      </c>
      <c r="J3366">
        <v>0</v>
      </c>
      <c r="K3366">
        <v>0</v>
      </c>
      <c r="L3366">
        <v>3</v>
      </c>
      <c r="M3366">
        <v>3</v>
      </c>
      <c r="N3366">
        <v>0</v>
      </c>
      <c r="O3366">
        <v>0</v>
      </c>
    </row>
    <row r="3367" spans="1:15">
      <c r="A3367" s="3" t="s">
        <v>12297</v>
      </c>
      <c r="B3367" s="3" t="s">
        <v>5736</v>
      </c>
      <c r="C3367" s="3" t="s">
        <v>12297</v>
      </c>
      <c r="D3367">
        <v>0</v>
      </c>
      <c r="E3367">
        <v>0</v>
      </c>
      <c r="F3367">
        <f t="shared" si="52"/>
        <v>50</v>
      </c>
      <c r="G3367">
        <v>0</v>
      </c>
      <c r="H3367">
        <v>0</v>
      </c>
      <c r="I3367">
        <v>50</v>
      </c>
      <c r="J3367">
        <v>0</v>
      </c>
      <c r="K3367">
        <v>0</v>
      </c>
      <c r="L3367">
        <v>40</v>
      </c>
      <c r="M3367">
        <v>30</v>
      </c>
      <c r="N3367">
        <v>-10</v>
      </c>
      <c r="O3367">
        <v>20</v>
      </c>
    </row>
    <row r="3368" spans="1:15">
      <c r="A3368" s="3" t="s">
        <v>12298</v>
      </c>
      <c r="B3368" s="3" t="s">
        <v>5734</v>
      </c>
      <c r="C3368" s="3" t="s">
        <v>12298</v>
      </c>
      <c r="D3368">
        <v>0</v>
      </c>
      <c r="E3368">
        <v>848</v>
      </c>
      <c r="F3368">
        <f t="shared" si="52"/>
        <v>0</v>
      </c>
      <c r="G3368">
        <v>0</v>
      </c>
      <c r="H3368">
        <v>44</v>
      </c>
      <c r="I3368">
        <v>0</v>
      </c>
      <c r="J3368">
        <v>0</v>
      </c>
      <c r="K3368">
        <v>0</v>
      </c>
      <c r="L3368">
        <v>1266.2</v>
      </c>
      <c r="M3368">
        <v>41</v>
      </c>
      <c r="N3368">
        <v>-1225.2</v>
      </c>
      <c r="O3368">
        <v>3</v>
      </c>
    </row>
    <row r="3369" spans="1:15">
      <c r="A3369" s="3" t="s">
        <v>12299</v>
      </c>
      <c r="B3369" s="3" t="s">
        <v>2422</v>
      </c>
      <c r="C3369" s="3" t="s">
        <v>12299</v>
      </c>
      <c r="D3369">
        <v>1</v>
      </c>
      <c r="E3369">
        <v>9</v>
      </c>
      <c r="F3369">
        <f t="shared" si="52"/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7</v>
      </c>
      <c r="M3369">
        <v>0</v>
      </c>
      <c r="N3369">
        <v>-7</v>
      </c>
      <c r="O3369">
        <v>0</v>
      </c>
    </row>
    <row r="3370" spans="1:15">
      <c r="A3370" s="3" t="s">
        <v>12300</v>
      </c>
      <c r="B3370" s="3" t="s">
        <v>5732</v>
      </c>
      <c r="C3370" s="3" t="s">
        <v>12300</v>
      </c>
      <c r="D3370">
        <v>0</v>
      </c>
      <c r="E3370">
        <v>77</v>
      </c>
      <c r="F3370">
        <f t="shared" si="52"/>
        <v>332</v>
      </c>
      <c r="G3370">
        <v>54</v>
      </c>
      <c r="H3370">
        <v>18</v>
      </c>
      <c r="I3370">
        <v>278</v>
      </c>
      <c r="J3370">
        <v>0</v>
      </c>
      <c r="K3370">
        <v>0</v>
      </c>
      <c r="L3370">
        <v>283</v>
      </c>
      <c r="M3370">
        <v>276</v>
      </c>
      <c r="N3370">
        <v>-7</v>
      </c>
      <c r="O3370">
        <v>20</v>
      </c>
    </row>
    <row r="3371" spans="1:15">
      <c r="A3371" s="3" t="s">
        <v>12301</v>
      </c>
      <c r="B3371" s="3" t="s">
        <v>2420</v>
      </c>
      <c r="C3371" s="3" t="s">
        <v>12301</v>
      </c>
      <c r="D3371">
        <v>0</v>
      </c>
      <c r="E3371">
        <v>23</v>
      </c>
      <c r="F3371">
        <f t="shared" si="52"/>
        <v>145</v>
      </c>
      <c r="G3371">
        <v>60</v>
      </c>
      <c r="H3371">
        <v>73</v>
      </c>
      <c r="I3371">
        <v>85</v>
      </c>
      <c r="J3371">
        <v>0</v>
      </c>
      <c r="K3371">
        <v>0</v>
      </c>
      <c r="L3371">
        <v>140</v>
      </c>
      <c r="M3371">
        <v>122</v>
      </c>
      <c r="N3371">
        <v>-18</v>
      </c>
      <c r="O3371">
        <v>36</v>
      </c>
    </row>
    <row r="3372" spans="1:15">
      <c r="A3372" s="3" t="s">
        <v>12302</v>
      </c>
      <c r="B3372" s="3" t="s">
        <v>2418</v>
      </c>
      <c r="C3372" s="3" t="s">
        <v>12302</v>
      </c>
      <c r="D3372">
        <v>0</v>
      </c>
      <c r="E3372">
        <v>79</v>
      </c>
      <c r="F3372">
        <f t="shared" si="52"/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133</v>
      </c>
      <c r="M3372">
        <v>1</v>
      </c>
      <c r="N3372">
        <v>-132</v>
      </c>
      <c r="O3372">
        <v>0</v>
      </c>
    </row>
    <row r="3373" spans="1:15">
      <c r="A3373" s="3" t="s">
        <v>12303</v>
      </c>
      <c r="B3373" s="3" t="s">
        <v>2416</v>
      </c>
      <c r="C3373" s="3" t="s">
        <v>12303</v>
      </c>
      <c r="D3373">
        <v>0</v>
      </c>
      <c r="E3373">
        <v>71</v>
      </c>
      <c r="F3373">
        <f t="shared" si="52"/>
        <v>600</v>
      </c>
      <c r="G3373">
        <v>300</v>
      </c>
      <c r="H3373">
        <v>239</v>
      </c>
      <c r="I3373">
        <v>300</v>
      </c>
      <c r="J3373">
        <v>0</v>
      </c>
      <c r="K3373">
        <v>0</v>
      </c>
      <c r="L3373">
        <v>516</v>
      </c>
      <c r="M3373">
        <v>477</v>
      </c>
      <c r="N3373">
        <v>-39</v>
      </c>
      <c r="O3373">
        <v>62</v>
      </c>
    </row>
    <row r="3374" spans="1:15">
      <c r="A3374" s="3" t="s">
        <v>12304</v>
      </c>
      <c r="B3374" s="3" t="s">
        <v>2414</v>
      </c>
      <c r="C3374" s="3" t="s">
        <v>12304</v>
      </c>
      <c r="D3374">
        <v>1</v>
      </c>
      <c r="E3374">
        <v>60</v>
      </c>
      <c r="F3374">
        <f t="shared" si="52"/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s="3" t="s">
        <v>12305</v>
      </c>
      <c r="B3375" s="3" t="s">
        <v>2020</v>
      </c>
      <c r="C3375" s="3" t="s">
        <v>12305</v>
      </c>
      <c r="D3375">
        <v>0</v>
      </c>
      <c r="E3375">
        <v>15</v>
      </c>
      <c r="F3375">
        <f t="shared" si="52"/>
        <v>70</v>
      </c>
      <c r="G3375">
        <v>30</v>
      </c>
      <c r="H3375">
        <v>20</v>
      </c>
      <c r="I3375">
        <v>40</v>
      </c>
      <c r="J3375">
        <v>0</v>
      </c>
      <c r="K3375">
        <v>0</v>
      </c>
      <c r="L3375">
        <v>0</v>
      </c>
      <c r="M3375">
        <v>55</v>
      </c>
      <c r="N3375">
        <v>55</v>
      </c>
      <c r="O3375">
        <v>5</v>
      </c>
    </row>
    <row r="3376" spans="1:15">
      <c r="A3376" s="3" t="s">
        <v>12306</v>
      </c>
      <c r="B3376" s="3" t="s">
        <v>2412</v>
      </c>
      <c r="C3376" s="3" t="s">
        <v>12306</v>
      </c>
      <c r="D3376">
        <v>0</v>
      </c>
      <c r="E3376">
        <v>70</v>
      </c>
      <c r="F3376">
        <f t="shared" si="52"/>
        <v>0</v>
      </c>
      <c r="G3376">
        <v>0</v>
      </c>
      <c r="H3376">
        <v>64</v>
      </c>
      <c r="I3376">
        <v>0</v>
      </c>
      <c r="J3376">
        <v>0</v>
      </c>
      <c r="K3376">
        <v>0</v>
      </c>
      <c r="L3376">
        <v>14</v>
      </c>
      <c r="M3376">
        <v>64</v>
      </c>
      <c r="N3376">
        <v>50</v>
      </c>
      <c r="O3376">
        <v>0</v>
      </c>
    </row>
    <row r="3377" spans="1:15">
      <c r="A3377" s="3" t="s">
        <v>12307</v>
      </c>
      <c r="B3377" s="3" t="s">
        <v>2064</v>
      </c>
      <c r="C3377" s="3" t="s">
        <v>12307</v>
      </c>
      <c r="D3377">
        <v>0</v>
      </c>
      <c r="E3377">
        <v>6309</v>
      </c>
      <c r="F3377">
        <f t="shared" si="52"/>
        <v>16000</v>
      </c>
      <c r="G3377">
        <v>8000</v>
      </c>
      <c r="H3377">
        <v>3112</v>
      </c>
      <c r="I3377">
        <v>8000</v>
      </c>
      <c r="J3377">
        <v>0</v>
      </c>
      <c r="K3377">
        <v>0</v>
      </c>
      <c r="L3377">
        <v>11353</v>
      </c>
      <c r="M3377">
        <v>11112</v>
      </c>
      <c r="N3377">
        <v>-241</v>
      </c>
      <c r="O3377">
        <v>0</v>
      </c>
    </row>
    <row r="3378" spans="1:15">
      <c r="A3378" s="3" t="s">
        <v>12308</v>
      </c>
      <c r="B3378" s="3" t="s">
        <v>12309</v>
      </c>
      <c r="C3378" s="3" t="s">
        <v>12308</v>
      </c>
      <c r="D3378">
        <v>0</v>
      </c>
      <c r="E3378">
        <v>0</v>
      </c>
      <c r="F3378">
        <f t="shared" si="52"/>
        <v>564</v>
      </c>
      <c r="G3378">
        <v>0</v>
      </c>
      <c r="H3378">
        <v>30</v>
      </c>
      <c r="I3378">
        <v>564</v>
      </c>
      <c r="J3378">
        <v>0</v>
      </c>
      <c r="K3378">
        <v>0</v>
      </c>
      <c r="L3378">
        <v>467</v>
      </c>
      <c r="M3378">
        <v>566</v>
      </c>
      <c r="N3378">
        <v>99</v>
      </c>
      <c r="O3378">
        <v>28</v>
      </c>
    </row>
    <row r="3379" spans="1:15">
      <c r="A3379" s="3" t="s">
        <v>12310</v>
      </c>
      <c r="B3379" s="3" t="s">
        <v>5730</v>
      </c>
      <c r="C3379" s="3" t="s">
        <v>12310</v>
      </c>
      <c r="D3379">
        <v>0</v>
      </c>
      <c r="E3379">
        <v>0</v>
      </c>
      <c r="F3379">
        <f t="shared" si="52"/>
        <v>312</v>
      </c>
      <c r="G3379">
        <v>0</v>
      </c>
      <c r="H3379">
        <v>21</v>
      </c>
      <c r="I3379">
        <v>312</v>
      </c>
      <c r="J3379">
        <v>0</v>
      </c>
      <c r="K3379">
        <v>0</v>
      </c>
      <c r="L3379">
        <v>252</v>
      </c>
      <c r="M3379">
        <v>198</v>
      </c>
      <c r="N3379">
        <v>-54</v>
      </c>
      <c r="O3379">
        <v>135</v>
      </c>
    </row>
    <row r="3380" spans="1:15">
      <c r="A3380" s="3" t="s">
        <v>12311</v>
      </c>
      <c r="B3380" s="3" t="s">
        <v>4446</v>
      </c>
      <c r="C3380" s="3" t="s">
        <v>12311</v>
      </c>
      <c r="D3380">
        <v>0</v>
      </c>
      <c r="E3380">
        <v>71</v>
      </c>
      <c r="F3380">
        <f t="shared" si="52"/>
        <v>600</v>
      </c>
      <c r="G3380">
        <v>0</v>
      </c>
      <c r="H3380">
        <v>43</v>
      </c>
      <c r="I3380">
        <v>600</v>
      </c>
      <c r="J3380">
        <v>0</v>
      </c>
      <c r="K3380">
        <v>0</v>
      </c>
      <c r="L3380">
        <v>361</v>
      </c>
      <c r="M3380">
        <v>533</v>
      </c>
      <c r="N3380">
        <v>172</v>
      </c>
      <c r="O3380">
        <v>110</v>
      </c>
    </row>
    <row r="3381" spans="1:15">
      <c r="A3381" s="3" t="s">
        <v>12312</v>
      </c>
      <c r="B3381" s="3" t="s">
        <v>5728</v>
      </c>
      <c r="C3381" s="3" t="s">
        <v>12312</v>
      </c>
      <c r="D3381">
        <v>0</v>
      </c>
      <c r="E3381">
        <v>0</v>
      </c>
      <c r="F3381">
        <f t="shared" si="52"/>
        <v>40</v>
      </c>
      <c r="G3381">
        <v>0</v>
      </c>
      <c r="H3381">
        <v>0</v>
      </c>
      <c r="I3381">
        <v>40</v>
      </c>
      <c r="J3381">
        <v>0</v>
      </c>
      <c r="K3381">
        <v>0</v>
      </c>
      <c r="L3381">
        <v>51</v>
      </c>
      <c r="M3381">
        <v>40</v>
      </c>
      <c r="N3381">
        <v>-11</v>
      </c>
      <c r="O3381">
        <v>0</v>
      </c>
    </row>
    <row r="3382" spans="1:15">
      <c r="A3382" s="3" t="s">
        <v>12313</v>
      </c>
      <c r="B3382" s="3" t="s">
        <v>4676</v>
      </c>
      <c r="C3382" s="3" t="s">
        <v>12313</v>
      </c>
      <c r="D3382">
        <v>0</v>
      </c>
      <c r="E3382">
        <v>0</v>
      </c>
      <c r="F3382">
        <f t="shared" si="52"/>
        <v>13500</v>
      </c>
      <c r="G3382">
        <v>0</v>
      </c>
      <c r="H3382">
        <v>0</v>
      </c>
      <c r="I3382">
        <v>13500</v>
      </c>
      <c r="J3382">
        <v>0</v>
      </c>
      <c r="K3382">
        <v>0</v>
      </c>
      <c r="L3382">
        <v>0</v>
      </c>
      <c r="M3382">
        <v>11400</v>
      </c>
      <c r="N3382">
        <v>11400</v>
      </c>
      <c r="O3382">
        <v>2100</v>
      </c>
    </row>
    <row r="3383" spans="1:15">
      <c r="A3383" s="3" t="s">
        <v>12314</v>
      </c>
      <c r="B3383" s="3" t="s">
        <v>4610</v>
      </c>
      <c r="C3383" s="3" t="s">
        <v>12314</v>
      </c>
      <c r="D3383">
        <v>0</v>
      </c>
      <c r="E3383">
        <v>900</v>
      </c>
      <c r="F3383">
        <f t="shared" si="52"/>
        <v>300</v>
      </c>
      <c r="G3383">
        <v>0</v>
      </c>
      <c r="H3383">
        <v>900</v>
      </c>
      <c r="I3383">
        <v>300</v>
      </c>
      <c r="J3383">
        <v>0</v>
      </c>
      <c r="K3383">
        <v>0</v>
      </c>
      <c r="L3383">
        <v>0</v>
      </c>
      <c r="M3383">
        <v>1200</v>
      </c>
      <c r="N3383">
        <v>1200</v>
      </c>
      <c r="O3383">
        <v>0</v>
      </c>
    </row>
    <row r="3384" spans="1:15">
      <c r="A3384" s="3" t="s">
        <v>12315</v>
      </c>
      <c r="B3384" s="3" t="s">
        <v>6931</v>
      </c>
      <c r="C3384" s="3" t="s">
        <v>12315</v>
      </c>
      <c r="D3384">
        <v>0</v>
      </c>
      <c r="E3384">
        <v>0</v>
      </c>
      <c r="F3384">
        <f t="shared" si="52"/>
        <v>160</v>
      </c>
      <c r="G3384">
        <v>120</v>
      </c>
      <c r="H3384">
        <v>120</v>
      </c>
      <c r="I3384">
        <v>40</v>
      </c>
      <c r="J3384">
        <v>0</v>
      </c>
      <c r="K3384">
        <v>0</v>
      </c>
      <c r="L3384">
        <v>0</v>
      </c>
      <c r="M3384">
        <v>140</v>
      </c>
      <c r="N3384">
        <v>140</v>
      </c>
      <c r="O3384">
        <v>20</v>
      </c>
    </row>
    <row r="3385" spans="1:15">
      <c r="A3385" s="3" t="s">
        <v>12316</v>
      </c>
      <c r="B3385" s="3" t="s">
        <v>5725</v>
      </c>
      <c r="C3385" s="3" t="s">
        <v>12316</v>
      </c>
      <c r="D3385">
        <v>1</v>
      </c>
      <c r="E3385">
        <v>15</v>
      </c>
      <c r="F3385">
        <f t="shared" si="52"/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s="3" t="s">
        <v>12317</v>
      </c>
      <c r="B3386" s="3" t="s">
        <v>5723</v>
      </c>
      <c r="C3386" s="3" t="s">
        <v>12317</v>
      </c>
      <c r="D3386">
        <v>0</v>
      </c>
      <c r="E3386">
        <v>2</v>
      </c>
      <c r="F3386">
        <f t="shared" si="52"/>
        <v>25</v>
      </c>
      <c r="G3386">
        <v>5</v>
      </c>
      <c r="H3386">
        <v>1</v>
      </c>
      <c r="I3386">
        <v>20</v>
      </c>
      <c r="J3386">
        <v>0</v>
      </c>
      <c r="K3386">
        <v>0</v>
      </c>
      <c r="L3386">
        <v>17</v>
      </c>
      <c r="M3386">
        <v>15</v>
      </c>
      <c r="N3386">
        <v>-2</v>
      </c>
      <c r="O3386">
        <v>6</v>
      </c>
    </row>
    <row r="3387" spans="1:15">
      <c r="A3387" s="3" t="s">
        <v>12318</v>
      </c>
      <c r="B3387" s="3" t="s">
        <v>3603</v>
      </c>
      <c r="C3387" s="3" t="s">
        <v>12318</v>
      </c>
      <c r="D3387">
        <v>0</v>
      </c>
      <c r="E3387">
        <v>59</v>
      </c>
      <c r="F3387">
        <f t="shared" si="52"/>
        <v>0</v>
      </c>
      <c r="G3387">
        <v>0</v>
      </c>
      <c r="H3387">
        <v>57</v>
      </c>
      <c r="I3387">
        <v>0</v>
      </c>
      <c r="J3387">
        <v>0</v>
      </c>
      <c r="K3387">
        <v>0</v>
      </c>
      <c r="L3387">
        <v>4</v>
      </c>
      <c r="M3387">
        <v>7</v>
      </c>
      <c r="N3387">
        <v>3</v>
      </c>
      <c r="O3387">
        <v>50</v>
      </c>
    </row>
    <row r="3388" spans="1:15">
      <c r="A3388" s="3" t="s">
        <v>12319</v>
      </c>
      <c r="B3388" s="3" t="s">
        <v>12320</v>
      </c>
      <c r="C3388" s="3" t="s">
        <v>12319</v>
      </c>
      <c r="D3388">
        <v>0</v>
      </c>
      <c r="E3388">
        <v>1365</v>
      </c>
      <c r="F3388">
        <f t="shared" si="52"/>
        <v>16850</v>
      </c>
      <c r="G3388">
        <v>3000</v>
      </c>
      <c r="H3388">
        <v>503</v>
      </c>
      <c r="I3388">
        <v>13850</v>
      </c>
      <c r="J3388">
        <v>0</v>
      </c>
      <c r="K3388">
        <v>0</v>
      </c>
      <c r="L3388">
        <v>11522</v>
      </c>
      <c r="M3388">
        <v>12269</v>
      </c>
      <c r="N3388">
        <v>747</v>
      </c>
      <c r="O3388">
        <v>2084</v>
      </c>
    </row>
    <row r="3389" spans="1:15">
      <c r="A3389" s="3" t="s">
        <v>12321</v>
      </c>
      <c r="B3389" s="3" t="s">
        <v>3040</v>
      </c>
      <c r="C3389" s="3" t="s">
        <v>12321</v>
      </c>
      <c r="D3389">
        <v>0</v>
      </c>
      <c r="E3389">
        <v>725</v>
      </c>
      <c r="F3389">
        <f t="shared" si="52"/>
        <v>18800</v>
      </c>
      <c r="G3389">
        <v>12000</v>
      </c>
      <c r="H3389">
        <v>9815</v>
      </c>
      <c r="I3389">
        <v>6800</v>
      </c>
      <c r="J3389">
        <v>0</v>
      </c>
      <c r="K3389">
        <v>0</v>
      </c>
      <c r="L3389">
        <v>15099</v>
      </c>
      <c r="M3389">
        <v>14991</v>
      </c>
      <c r="N3389">
        <v>-108</v>
      </c>
      <c r="O3389">
        <v>1624</v>
      </c>
    </row>
    <row r="3390" spans="1:15">
      <c r="A3390" s="3" t="s">
        <v>12322</v>
      </c>
      <c r="B3390" s="3" t="s">
        <v>5721</v>
      </c>
      <c r="C3390" s="3" t="s">
        <v>12322</v>
      </c>
      <c r="D3390">
        <v>1</v>
      </c>
      <c r="E3390">
        <v>45</v>
      </c>
      <c r="F3390">
        <f t="shared" si="52"/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s="3" t="s">
        <v>12323</v>
      </c>
      <c r="B3391" s="3" t="s">
        <v>7673</v>
      </c>
      <c r="C3391" s="3" t="s">
        <v>12323</v>
      </c>
      <c r="D3391">
        <v>0</v>
      </c>
      <c r="E3391">
        <v>0</v>
      </c>
      <c r="F3391">
        <f t="shared" si="52"/>
        <v>16000</v>
      </c>
      <c r="G3391">
        <v>0</v>
      </c>
      <c r="H3391">
        <v>0</v>
      </c>
      <c r="I3391">
        <v>16000</v>
      </c>
      <c r="J3391">
        <v>0</v>
      </c>
      <c r="K3391">
        <v>0</v>
      </c>
      <c r="L3391">
        <v>11267</v>
      </c>
      <c r="M3391">
        <v>12477</v>
      </c>
      <c r="N3391">
        <v>1210</v>
      </c>
      <c r="O3391">
        <v>3523</v>
      </c>
    </row>
    <row r="3392" spans="1:15">
      <c r="A3392" s="3" t="s">
        <v>12324</v>
      </c>
      <c r="B3392" s="3" t="s">
        <v>7665</v>
      </c>
      <c r="C3392" s="3" t="s">
        <v>12324</v>
      </c>
      <c r="D3392">
        <v>0</v>
      </c>
      <c r="E3392">
        <v>0</v>
      </c>
      <c r="F3392">
        <f t="shared" si="52"/>
        <v>200000</v>
      </c>
      <c r="G3392">
        <v>0</v>
      </c>
      <c r="H3392">
        <v>0</v>
      </c>
      <c r="I3392">
        <v>200000</v>
      </c>
      <c r="J3392">
        <v>0</v>
      </c>
      <c r="K3392">
        <v>686</v>
      </c>
      <c r="L3392">
        <v>740</v>
      </c>
      <c r="M3392">
        <v>198154</v>
      </c>
      <c r="N3392">
        <v>197414</v>
      </c>
      <c r="O3392">
        <v>1160</v>
      </c>
    </row>
    <row r="3393" spans="1:15">
      <c r="A3393" s="3" t="s">
        <v>12325</v>
      </c>
      <c r="B3393" s="3" t="s">
        <v>2409</v>
      </c>
      <c r="C3393" s="3" t="s">
        <v>12325</v>
      </c>
      <c r="D3393">
        <v>0</v>
      </c>
      <c r="E3393">
        <v>81</v>
      </c>
      <c r="F3393">
        <f t="shared" si="52"/>
        <v>10</v>
      </c>
      <c r="G3393">
        <v>0</v>
      </c>
      <c r="H3393">
        <v>67</v>
      </c>
      <c r="I3393">
        <v>10</v>
      </c>
      <c r="J3393">
        <v>0</v>
      </c>
      <c r="K3393">
        <v>0</v>
      </c>
      <c r="L3393">
        <v>13</v>
      </c>
      <c r="M3393">
        <v>19</v>
      </c>
      <c r="N3393">
        <v>6</v>
      </c>
      <c r="O3393">
        <v>58</v>
      </c>
    </row>
    <row r="3394" spans="1:15">
      <c r="A3394" s="3" t="s">
        <v>12326</v>
      </c>
      <c r="B3394" s="3" t="s">
        <v>2407</v>
      </c>
      <c r="C3394" s="3" t="s">
        <v>12326</v>
      </c>
      <c r="D3394">
        <v>0</v>
      </c>
      <c r="E3394">
        <v>27</v>
      </c>
      <c r="F3394">
        <f t="shared" si="52"/>
        <v>10</v>
      </c>
      <c r="G3394">
        <v>0</v>
      </c>
      <c r="H3394">
        <v>19</v>
      </c>
      <c r="I3394">
        <v>10</v>
      </c>
      <c r="J3394">
        <v>0</v>
      </c>
      <c r="K3394">
        <v>0</v>
      </c>
      <c r="L3394">
        <v>8</v>
      </c>
      <c r="M3394">
        <v>10</v>
      </c>
      <c r="N3394">
        <v>2</v>
      </c>
      <c r="O3394">
        <v>19</v>
      </c>
    </row>
    <row r="3395" spans="1:15">
      <c r="A3395" s="3" t="s">
        <v>12327</v>
      </c>
      <c r="B3395" s="3" t="s">
        <v>2405</v>
      </c>
      <c r="C3395" s="3" t="s">
        <v>12327</v>
      </c>
      <c r="D3395">
        <v>0</v>
      </c>
      <c r="E3395">
        <v>66</v>
      </c>
      <c r="F3395">
        <f t="shared" ref="F3395:F3458" si="53">G3395+I3395</f>
        <v>38</v>
      </c>
      <c r="G3395">
        <v>0</v>
      </c>
      <c r="H3395">
        <v>46</v>
      </c>
      <c r="I3395">
        <v>38</v>
      </c>
      <c r="J3395">
        <v>0</v>
      </c>
      <c r="K3395">
        <v>0</v>
      </c>
      <c r="L3395">
        <v>51</v>
      </c>
      <c r="M3395">
        <v>44</v>
      </c>
      <c r="N3395">
        <v>-7</v>
      </c>
      <c r="O3395">
        <v>40</v>
      </c>
    </row>
    <row r="3396" spans="1:15">
      <c r="A3396" s="3" t="s">
        <v>12328</v>
      </c>
      <c r="B3396" s="3" t="s">
        <v>2403</v>
      </c>
      <c r="C3396" s="3" t="s">
        <v>12328</v>
      </c>
      <c r="D3396">
        <v>0</v>
      </c>
      <c r="E3396">
        <v>141</v>
      </c>
      <c r="F3396">
        <f t="shared" si="53"/>
        <v>30</v>
      </c>
      <c r="G3396">
        <v>0</v>
      </c>
      <c r="H3396">
        <v>108</v>
      </c>
      <c r="I3396">
        <v>30</v>
      </c>
      <c r="J3396">
        <v>0</v>
      </c>
      <c r="K3396">
        <v>0</v>
      </c>
      <c r="L3396">
        <v>79</v>
      </c>
      <c r="M3396">
        <v>68</v>
      </c>
      <c r="N3396">
        <v>-11</v>
      </c>
      <c r="O3396">
        <v>70</v>
      </c>
    </row>
    <row r="3397" spans="1:15">
      <c r="A3397" s="3" t="s">
        <v>12329</v>
      </c>
      <c r="B3397" s="3" t="s">
        <v>2401</v>
      </c>
      <c r="C3397" s="3" t="s">
        <v>12329</v>
      </c>
      <c r="D3397">
        <v>0</v>
      </c>
      <c r="E3397">
        <v>40</v>
      </c>
      <c r="F3397">
        <f t="shared" si="53"/>
        <v>40</v>
      </c>
      <c r="G3397">
        <v>0</v>
      </c>
      <c r="H3397">
        <v>27</v>
      </c>
      <c r="I3397">
        <v>40</v>
      </c>
      <c r="J3397">
        <v>0</v>
      </c>
      <c r="K3397">
        <v>0</v>
      </c>
      <c r="L3397">
        <v>29</v>
      </c>
      <c r="M3397">
        <v>14</v>
      </c>
      <c r="N3397">
        <v>-15</v>
      </c>
      <c r="O3397">
        <v>53</v>
      </c>
    </row>
    <row r="3398" spans="1:15">
      <c r="A3398" s="3" t="s">
        <v>12330</v>
      </c>
      <c r="B3398" s="3" t="s">
        <v>2399</v>
      </c>
      <c r="C3398" s="3" t="s">
        <v>12330</v>
      </c>
      <c r="D3398">
        <v>0</v>
      </c>
      <c r="E3398">
        <v>7</v>
      </c>
      <c r="F3398">
        <f t="shared" si="53"/>
        <v>60</v>
      </c>
      <c r="G3398">
        <v>0</v>
      </c>
      <c r="H3398">
        <v>0</v>
      </c>
      <c r="I3398">
        <v>60</v>
      </c>
      <c r="J3398">
        <v>0</v>
      </c>
      <c r="K3398">
        <v>0</v>
      </c>
      <c r="L3398">
        <v>20</v>
      </c>
      <c r="M3398">
        <v>19</v>
      </c>
      <c r="N3398">
        <v>-1</v>
      </c>
      <c r="O3398">
        <v>41</v>
      </c>
    </row>
    <row r="3399" spans="1:15">
      <c r="A3399" s="3" t="s">
        <v>12331</v>
      </c>
      <c r="B3399" s="3" t="s">
        <v>2397</v>
      </c>
      <c r="C3399" s="3" t="s">
        <v>12331</v>
      </c>
      <c r="D3399">
        <v>0</v>
      </c>
      <c r="E3399">
        <v>30</v>
      </c>
      <c r="F3399">
        <f t="shared" si="53"/>
        <v>50</v>
      </c>
      <c r="G3399">
        <v>0</v>
      </c>
      <c r="H3399">
        <v>21</v>
      </c>
      <c r="I3399">
        <v>50</v>
      </c>
      <c r="J3399">
        <v>0</v>
      </c>
      <c r="K3399">
        <v>0</v>
      </c>
      <c r="L3399">
        <v>39</v>
      </c>
      <c r="M3399">
        <v>26</v>
      </c>
      <c r="N3399">
        <v>-13</v>
      </c>
      <c r="O3399">
        <v>45</v>
      </c>
    </row>
    <row r="3400" spans="1:15">
      <c r="A3400" s="3" t="s">
        <v>12332</v>
      </c>
      <c r="B3400" s="3" t="s">
        <v>2395</v>
      </c>
      <c r="C3400" s="3" t="s">
        <v>12332</v>
      </c>
      <c r="D3400">
        <v>0</v>
      </c>
      <c r="E3400">
        <v>37</v>
      </c>
      <c r="F3400">
        <f t="shared" si="53"/>
        <v>57</v>
      </c>
      <c r="G3400">
        <v>0</v>
      </c>
      <c r="H3400">
        <v>29</v>
      </c>
      <c r="I3400">
        <v>57</v>
      </c>
      <c r="J3400">
        <v>0</v>
      </c>
      <c r="K3400">
        <v>0</v>
      </c>
      <c r="L3400">
        <v>92</v>
      </c>
      <c r="M3400">
        <v>51</v>
      </c>
      <c r="N3400">
        <v>-41</v>
      </c>
      <c r="O3400">
        <v>35</v>
      </c>
    </row>
    <row r="3401" spans="1:15">
      <c r="A3401" s="3" t="s">
        <v>12333</v>
      </c>
      <c r="B3401" s="3" t="s">
        <v>2393</v>
      </c>
      <c r="C3401" s="3" t="s">
        <v>12333</v>
      </c>
      <c r="D3401">
        <v>0</v>
      </c>
      <c r="E3401">
        <v>4</v>
      </c>
      <c r="F3401">
        <f t="shared" si="53"/>
        <v>24</v>
      </c>
      <c r="G3401">
        <v>0</v>
      </c>
      <c r="H3401">
        <v>1</v>
      </c>
      <c r="I3401">
        <v>24</v>
      </c>
      <c r="J3401">
        <v>0</v>
      </c>
      <c r="K3401">
        <v>0</v>
      </c>
      <c r="L3401">
        <v>23</v>
      </c>
      <c r="M3401">
        <v>-1</v>
      </c>
      <c r="N3401">
        <v>-24</v>
      </c>
      <c r="O3401">
        <v>26</v>
      </c>
    </row>
    <row r="3402" spans="1:15">
      <c r="A3402" s="3" t="s">
        <v>12334</v>
      </c>
      <c r="B3402" s="3" t="s">
        <v>2391</v>
      </c>
      <c r="C3402" s="3" t="s">
        <v>12334</v>
      </c>
      <c r="D3402">
        <v>0</v>
      </c>
      <c r="E3402">
        <v>192</v>
      </c>
      <c r="F3402">
        <f t="shared" si="53"/>
        <v>200</v>
      </c>
      <c r="G3402">
        <v>0</v>
      </c>
      <c r="H3402">
        <v>36</v>
      </c>
      <c r="I3402">
        <v>200</v>
      </c>
      <c r="J3402">
        <v>0</v>
      </c>
      <c r="K3402">
        <v>0</v>
      </c>
      <c r="L3402">
        <v>295</v>
      </c>
      <c r="M3402">
        <v>159</v>
      </c>
      <c r="N3402">
        <v>-136</v>
      </c>
      <c r="O3402">
        <v>77</v>
      </c>
    </row>
    <row r="3403" spans="1:15">
      <c r="A3403" s="3" t="s">
        <v>12335</v>
      </c>
      <c r="B3403" s="3" t="s">
        <v>2389</v>
      </c>
      <c r="C3403" s="3" t="s">
        <v>12335</v>
      </c>
      <c r="D3403">
        <v>0</v>
      </c>
      <c r="E3403">
        <v>390</v>
      </c>
      <c r="F3403">
        <f t="shared" si="53"/>
        <v>150</v>
      </c>
      <c r="G3403">
        <v>0</v>
      </c>
      <c r="H3403">
        <v>46</v>
      </c>
      <c r="I3403">
        <v>150</v>
      </c>
      <c r="J3403">
        <v>0</v>
      </c>
      <c r="K3403">
        <v>0</v>
      </c>
      <c r="L3403">
        <v>262</v>
      </c>
      <c r="M3403">
        <v>155</v>
      </c>
      <c r="N3403">
        <v>-107</v>
      </c>
      <c r="O3403">
        <v>41</v>
      </c>
    </row>
    <row r="3404" spans="1:15">
      <c r="A3404" s="3" t="s">
        <v>12336</v>
      </c>
      <c r="B3404" s="3" t="s">
        <v>2387</v>
      </c>
      <c r="C3404" s="3" t="s">
        <v>12336</v>
      </c>
      <c r="D3404">
        <v>0</v>
      </c>
      <c r="E3404">
        <v>13</v>
      </c>
      <c r="F3404">
        <f t="shared" si="53"/>
        <v>0</v>
      </c>
      <c r="G3404">
        <v>0</v>
      </c>
      <c r="H3404">
        <v>9</v>
      </c>
      <c r="I3404">
        <v>0</v>
      </c>
      <c r="J3404">
        <v>0</v>
      </c>
      <c r="K3404">
        <v>0</v>
      </c>
      <c r="L3404">
        <v>31</v>
      </c>
      <c r="M3404">
        <v>-12</v>
      </c>
      <c r="N3404">
        <v>-43</v>
      </c>
      <c r="O3404">
        <v>21</v>
      </c>
    </row>
    <row r="3405" spans="1:15">
      <c r="A3405" s="3" t="s">
        <v>12337</v>
      </c>
      <c r="B3405" s="3" t="s">
        <v>2385</v>
      </c>
      <c r="C3405" s="3" t="s">
        <v>12337</v>
      </c>
      <c r="D3405">
        <v>0</v>
      </c>
      <c r="E3405">
        <v>5</v>
      </c>
      <c r="F3405">
        <f t="shared" si="53"/>
        <v>20</v>
      </c>
      <c r="G3405">
        <v>10</v>
      </c>
      <c r="H3405">
        <v>6</v>
      </c>
      <c r="I3405">
        <v>10</v>
      </c>
      <c r="J3405">
        <v>0</v>
      </c>
      <c r="K3405">
        <v>0</v>
      </c>
      <c r="L3405">
        <v>17</v>
      </c>
      <c r="M3405">
        <v>15</v>
      </c>
      <c r="N3405">
        <v>-2</v>
      </c>
      <c r="O3405">
        <v>1</v>
      </c>
    </row>
    <row r="3406" spans="1:15">
      <c r="A3406" s="3" t="s">
        <v>12338</v>
      </c>
      <c r="B3406" s="3" t="s">
        <v>2383</v>
      </c>
      <c r="C3406" s="3" t="s">
        <v>12338</v>
      </c>
      <c r="D3406">
        <v>0</v>
      </c>
      <c r="E3406">
        <v>2569</v>
      </c>
      <c r="F3406">
        <f t="shared" si="53"/>
        <v>12000</v>
      </c>
      <c r="G3406">
        <v>0</v>
      </c>
      <c r="H3406">
        <v>16</v>
      </c>
      <c r="I3406">
        <v>12000</v>
      </c>
      <c r="J3406">
        <v>0</v>
      </c>
      <c r="K3406">
        <v>0</v>
      </c>
      <c r="L3406">
        <v>11937</v>
      </c>
      <c r="M3406">
        <v>10234</v>
      </c>
      <c r="N3406">
        <v>-1703</v>
      </c>
      <c r="O3406">
        <v>1782</v>
      </c>
    </row>
    <row r="3407" spans="1:15">
      <c r="A3407" s="3" t="s">
        <v>12339</v>
      </c>
      <c r="B3407" s="3" t="s">
        <v>2063</v>
      </c>
      <c r="C3407" s="3" t="s">
        <v>12339</v>
      </c>
      <c r="D3407">
        <v>0</v>
      </c>
      <c r="E3407">
        <v>2454</v>
      </c>
      <c r="F3407">
        <f t="shared" si="53"/>
        <v>60510</v>
      </c>
      <c r="G3407">
        <v>25500</v>
      </c>
      <c r="H3407">
        <v>15463</v>
      </c>
      <c r="I3407">
        <v>35010</v>
      </c>
      <c r="J3407">
        <v>0</v>
      </c>
      <c r="K3407">
        <v>0</v>
      </c>
      <c r="L3407">
        <v>44131</v>
      </c>
      <c r="M3407">
        <v>41861</v>
      </c>
      <c r="N3407">
        <v>-2270</v>
      </c>
      <c r="O3407">
        <v>8612</v>
      </c>
    </row>
    <row r="3408" spans="1:15">
      <c r="A3408" s="3" t="s">
        <v>12340</v>
      </c>
      <c r="B3408" s="3" t="s">
        <v>12341</v>
      </c>
      <c r="C3408" s="3" t="s">
        <v>12340</v>
      </c>
      <c r="D3408">
        <v>1</v>
      </c>
      <c r="E3408">
        <v>8</v>
      </c>
      <c r="F3408">
        <f t="shared" si="53"/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40</v>
      </c>
      <c r="M3408">
        <v>0</v>
      </c>
      <c r="N3408">
        <v>-40</v>
      </c>
      <c r="O3408">
        <v>0</v>
      </c>
    </row>
    <row r="3409" spans="1:15">
      <c r="A3409" s="3" t="s">
        <v>12342</v>
      </c>
      <c r="B3409" s="3" t="s">
        <v>2380</v>
      </c>
      <c r="C3409" s="3" t="s">
        <v>12342</v>
      </c>
      <c r="D3409">
        <v>0</v>
      </c>
      <c r="E3409">
        <v>10</v>
      </c>
      <c r="F3409">
        <f t="shared" si="53"/>
        <v>0</v>
      </c>
      <c r="G3409">
        <v>0</v>
      </c>
      <c r="H3409">
        <v>10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10</v>
      </c>
    </row>
    <row r="3410" spans="1:15">
      <c r="A3410" s="3" t="s">
        <v>12343</v>
      </c>
      <c r="B3410" s="3" t="s">
        <v>2378</v>
      </c>
      <c r="C3410" s="3" t="s">
        <v>12343</v>
      </c>
      <c r="D3410">
        <v>0</v>
      </c>
      <c r="E3410">
        <v>25</v>
      </c>
      <c r="F3410">
        <f t="shared" si="53"/>
        <v>58</v>
      </c>
      <c r="G3410">
        <v>0</v>
      </c>
      <c r="H3410">
        <v>5</v>
      </c>
      <c r="I3410">
        <v>58</v>
      </c>
      <c r="J3410">
        <v>0</v>
      </c>
      <c r="K3410">
        <v>0</v>
      </c>
      <c r="L3410">
        <v>69</v>
      </c>
      <c r="M3410">
        <v>41</v>
      </c>
      <c r="N3410">
        <v>-28</v>
      </c>
      <c r="O3410">
        <v>22</v>
      </c>
    </row>
    <row r="3411" spans="1:15">
      <c r="A3411" s="3" t="s">
        <v>12344</v>
      </c>
      <c r="B3411" s="3" t="s">
        <v>2062</v>
      </c>
      <c r="C3411" s="3" t="s">
        <v>12344</v>
      </c>
      <c r="D3411">
        <v>0</v>
      </c>
      <c r="E3411">
        <v>48</v>
      </c>
      <c r="F3411">
        <f t="shared" si="53"/>
        <v>504</v>
      </c>
      <c r="G3411">
        <v>60</v>
      </c>
      <c r="H3411">
        <v>36</v>
      </c>
      <c r="I3411">
        <v>444</v>
      </c>
      <c r="J3411">
        <v>0</v>
      </c>
      <c r="K3411">
        <v>0</v>
      </c>
      <c r="L3411">
        <v>523</v>
      </c>
      <c r="M3411">
        <v>312</v>
      </c>
      <c r="N3411">
        <v>-211</v>
      </c>
      <c r="O3411">
        <v>168</v>
      </c>
    </row>
    <row r="3412" spans="1:15">
      <c r="A3412" s="3" t="s">
        <v>12345</v>
      </c>
      <c r="B3412" s="3" t="s">
        <v>2375</v>
      </c>
      <c r="C3412" s="3" t="s">
        <v>12345</v>
      </c>
      <c r="D3412">
        <v>0</v>
      </c>
      <c r="E3412">
        <v>0</v>
      </c>
      <c r="F3412">
        <f t="shared" si="53"/>
        <v>9</v>
      </c>
      <c r="G3412">
        <v>0</v>
      </c>
      <c r="H3412">
        <v>0</v>
      </c>
      <c r="I3412">
        <v>9</v>
      </c>
      <c r="J3412">
        <v>0</v>
      </c>
      <c r="K3412">
        <v>0</v>
      </c>
      <c r="L3412">
        <v>10</v>
      </c>
      <c r="M3412">
        <v>8</v>
      </c>
      <c r="N3412">
        <v>-2</v>
      </c>
      <c r="O3412">
        <v>1</v>
      </c>
    </row>
    <row r="3413" spans="1:15">
      <c r="A3413" s="3" t="s">
        <v>12346</v>
      </c>
      <c r="B3413" s="3" t="s">
        <v>2373</v>
      </c>
      <c r="C3413" s="3" t="s">
        <v>12346</v>
      </c>
      <c r="D3413">
        <v>0</v>
      </c>
      <c r="E3413">
        <v>2</v>
      </c>
      <c r="F3413">
        <f t="shared" si="53"/>
        <v>8</v>
      </c>
      <c r="G3413">
        <v>3</v>
      </c>
      <c r="H3413">
        <v>0</v>
      </c>
      <c r="I3413">
        <v>5</v>
      </c>
      <c r="J3413">
        <v>0</v>
      </c>
      <c r="K3413">
        <v>0</v>
      </c>
      <c r="L3413">
        <v>3</v>
      </c>
      <c r="M3413">
        <v>3</v>
      </c>
      <c r="N3413">
        <v>0</v>
      </c>
      <c r="O3413">
        <v>2</v>
      </c>
    </row>
    <row r="3414" spans="1:15">
      <c r="A3414" s="3" t="s">
        <v>12347</v>
      </c>
      <c r="B3414" s="3" t="s">
        <v>2371</v>
      </c>
      <c r="C3414" s="3" t="s">
        <v>12347</v>
      </c>
      <c r="D3414">
        <v>0</v>
      </c>
      <c r="E3414">
        <v>1</v>
      </c>
      <c r="F3414">
        <f t="shared" si="53"/>
        <v>12</v>
      </c>
      <c r="G3414">
        <v>12</v>
      </c>
      <c r="H3414">
        <v>12</v>
      </c>
      <c r="I3414">
        <v>0</v>
      </c>
      <c r="J3414">
        <v>0</v>
      </c>
      <c r="K3414">
        <v>0</v>
      </c>
      <c r="L3414">
        <v>5</v>
      </c>
      <c r="M3414">
        <v>5</v>
      </c>
      <c r="N3414">
        <v>0</v>
      </c>
      <c r="O3414">
        <v>7</v>
      </c>
    </row>
    <row r="3415" spans="1:15">
      <c r="A3415" s="3" t="s">
        <v>12348</v>
      </c>
      <c r="B3415" s="3" t="s">
        <v>2369</v>
      </c>
      <c r="C3415" s="3" t="s">
        <v>12348</v>
      </c>
      <c r="D3415">
        <v>0</v>
      </c>
      <c r="E3415">
        <v>553</v>
      </c>
      <c r="F3415">
        <f t="shared" si="53"/>
        <v>2866</v>
      </c>
      <c r="G3415">
        <v>2000</v>
      </c>
      <c r="H3415">
        <v>1579</v>
      </c>
      <c r="I3415">
        <v>866</v>
      </c>
      <c r="J3415">
        <v>0</v>
      </c>
      <c r="K3415">
        <v>0</v>
      </c>
      <c r="L3415">
        <v>2275</v>
      </c>
      <c r="M3415">
        <v>2268</v>
      </c>
      <c r="N3415">
        <v>-7</v>
      </c>
      <c r="O3415">
        <v>177</v>
      </c>
    </row>
    <row r="3416" spans="1:15">
      <c r="A3416" s="3" t="s">
        <v>12349</v>
      </c>
      <c r="B3416" s="3" t="s">
        <v>2036</v>
      </c>
      <c r="C3416" s="3" t="s">
        <v>12349</v>
      </c>
      <c r="D3416">
        <v>0</v>
      </c>
      <c r="E3416">
        <v>84</v>
      </c>
      <c r="F3416">
        <f t="shared" si="53"/>
        <v>240</v>
      </c>
      <c r="G3416">
        <v>240</v>
      </c>
      <c r="H3416">
        <v>276</v>
      </c>
      <c r="I3416">
        <v>0</v>
      </c>
      <c r="J3416">
        <v>0</v>
      </c>
      <c r="K3416">
        <v>0</v>
      </c>
      <c r="L3416">
        <v>0</v>
      </c>
      <c r="M3416">
        <v>228</v>
      </c>
      <c r="N3416">
        <v>228</v>
      </c>
      <c r="O3416">
        <v>48</v>
      </c>
    </row>
    <row r="3417" spans="1:15">
      <c r="A3417" s="3" t="s">
        <v>12350</v>
      </c>
      <c r="B3417" s="3" t="s">
        <v>5719</v>
      </c>
      <c r="C3417" s="3" t="s">
        <v>12350</v>
      </c>
      <c r="D3417">
        <v>0</v>
      </c>
      <c r="E3417">
        <v>72</v>
      </c>
      <c r="F3417">
        <f t="shared" si="53"/>
        <v>170</v>
      </c>
      <c r="G3417">
        <v>50</v>
      </c>
      <c r="H3417">
        <v>62</v>
      </c>
      <c r="I3417">
        <v>120</v>
      </c>
      <c r="J3417">
        <v>0</v>
      </c>
      <c r="K3417">
        <v>0</v>
      </c>
      <c r="L3417">
        <v>150</v>
      </c>
      <c r="M3417">
        <v>139</v>
      </c>
      <c r="N3417">
        <v>-11</v>
      </c>
      <c r="O3417">
        <v>43</v>
      </c>
    </row>
    <row r="3418" spans="1:15">
      <c r="A3418" s="3" t="s">
        <v>12351</v>
      </c>
      <c r="B3418" s="3" t="s">
        <v>1999</v>
      </c>
      <c r="C3418" s="3" t="s">
        <v>12351</v>
      </c>
      <c r="D3418">
        <v>0</v>
      </c>
      <c r="E3418">
        <v>0</v>
      </c>
      <c r="F3418">
        <f t="shared" si="53"/>
        <v>1100</v>
      </c>
      <c r="G3418">
        <v>0</v>
      </c>
      <c r="H3418">
        <v>0</v>
      </c>
      <c r="I3418">
        <v>1100</v>
      </c>
      <c r="J3418">
        <v>0</v>
      </c>
      <c r="K3418">
        <v>0</v>
      </c>
      <c r="L3418">
        <v>729</v>
      </c>
      <c r="M3418">
        <v>1100</v>
      </c>
      <c r="N3418">
        <v>371</v>
      </c>
      <c r="O3418">
        <v>0</v>
      </c>
    </row>
    <row r="3419" spans="1:15">
      <c r="A3419" s="3" t="s">
        <v>12352</v>
      </c>
      <c r="B3419" s="3" t="s">
        <v>2367</v>
      </c>
      <c r="C3419" s="3" t="s">
        <v>12352</v>
      </c>
      <c r="D3419">
        <v>0</v>
      </c>
      <c r="E3419">
        <v>6</v>
      </c>
      <c r="F3419">
        <f t="shared" si="53"/>
        <v>1200</v>
      </c>
      <c r="G3419">
        <v>600</v>
      </c>
      <c r="H3419">
        <v>383</v>
      </c>
      <c r="I3419">
        <v>600</v>
      </c>
      <c r="J3419">
        <v>0</v>
      </c>
      <c r="K3419">
        <v>0</v>
      </c>
      <c r="L3419">
        <v>762</v>
      </c>
      <c r="M3419">
        <v>968</v>
      </c>
      <c r="N3419">
        <v>206</v>
      </c>
      <c r="O3419">
        <v>15</v>
      </c>
    </row>
    <row r="3420" spans="1:15">
      <c r="A3420" s="3" t="s">
        <v>12353</v>
      </c>
      <c r="B3420" s="3" t="s">
        <v>7470</v>
      </c>
      <c r="C3420" s="3" t="s">
        <v>12353</v>
      </c>
      <c r="D3420">
        <v>0</v>
      </c>
      <c r="E3420">
        <v>0</v>
      </c>
      <c r="F3420">
        <f t="shared" si="53"/>
        <v>3</v>
      </c>
      <c r="G3420">
        <v>0</v>
      </c>
      <c r="H3420">
        <v>0</v>
      </c>
      <c r="I3420">
        <v>3</v>
      </c>
      <c r="J3420">
        <v>0</v>
      </c>
      <c r="K3420">
        <v>0</v>
      </c>
      <c r="L3420">
        <v>0</v>
      </c>
      <c r="M3420">
        <v>3</v>
      </c>
      <c r="N3420">
        <v>3</v>
      </c>
      <c r="O3420">
        <v>0</v>
      </c>
    </row>
    <row r="3421" spans="1:15">
      <c r="A3421" s="3" t="s">
        <v>12354</v>
      </c>
      <c r="B3421" s="3" t="s">
        <v>2365</v>
      </c>
      <c r="C3421" s="3" t="s">
        <v>12354</v>
      </c>
      <c r="D3421">
        <v>0</v>
      </c>
      <c r="E3421">
        <v>2840</v>
      </c>
      <c r="F3421">
        <f t="shared" si="53"/>
        <v>0</v>
      </c>
      <c r="G3421">
        <v>0</v>
      </c>
      <c r="H3421">
        <v>2560</v>
      </c>
      <c r="I3421">
        <v>0</v>
      </c>
      <c r="J3421">
        <v>0</v>
      </c>
      <c r="K3421">
        <v>0</v>
      </c>
      <c r="L3421">
        <v>14</v>
      </c>
      <c r="M3421">
        <v>1200</v>
      </c>
      <c r="N3421">
        <v>1186</v>
      </c>
      <c r="O3421">
        <v>1360</v>
      </c>
    </row>
    <row r="3422" spans="1:15">
      <c r="A3422" s="3" t="s">
        <v>12355</v>
      </c>
      <c r="B3422" s="3" t="s">
        <v>12356</v>
      </c>
      <c r="C3422" s="3" t="s">
        <v>12355</v>
      </c>
      <c r="D3422">
        <v>0</v>
      </c>
      <c r="E3422">
        <v>54</v>
      </c>
      <c r="F3422">
        <f t="shared" si="53"/>
        <v>0</v>
      </c>
      <c r="G3422">
        <v>0</v>
      </c>
      <c r="H3422">
        <v>53</v>
      </c>
      <c r="I3422">
        <v>0</v>
      </c>
      <c r="J3422">
        <v>0</v>
      </c>
      <c r="K3422">
        <v>0</v>
      </c>
      <c r="L3422">
        <v>4</v>
      </c>
      <c r="M3422">
        <v>-4</v>
      </c>
      <c r="N3422">
        <v>-8</v>
      </c>
      <c r="O3422">
        <v>57</v>
      </c>
    </row>
    <row r="3423" spans="1:15">
      <c r="A3423" s="3" t="s">
        <v>12357</v>
      </c>
      <c r="B3423" s="3" t="s">
        <v>2361</v>
      </c>
      <c r="C3423" s="3" t="s">
        <v>12357</v>
      </c>
      <c r="D3423">
        <v>0</v>
      </c>
      <c r="E3423">
        <v>1900</v>
      </c>
      <c r="F3423">
        <f t="shared" si="53"/>
        <v>0</v>
      </c>
      <c r="G3423">
        <v>0</v>
      </c>
      <c r="H3423">
        <v>344</v>
      </c>
      <c r="I3423">
        <v>0</v>
      </c>
      <c r="J3423">
        <v>0</v>
      </c>
      <c r="K3423">
        <v>0</v>
      </c>
      <c r="L3423">
        <v>411</v>
      </c>
      <c r="M3423">
        <v>344</v>
      </c>
      <c r="N3423">
        <v>-67</v>
      </c>
      <c r="O3423">
        <v>0</v>
      </c>
    </row>
    <row r="3424" spans="1:15">
      <c r="A3424" s="3" t="s">
        <v>12358</v>
      </c>
      <c r="B3424" s="3" t="s">
        <v>5717</v>
      </c>
      <c r="C3424" s="3" t="s">
        <v>12358</v>
      </c>
      <c r="D3424">
        <v>0</v>
      </c>
      <c r="E3424">
        <v>0</v>
      </c>
      <c r="F3424">
        <f t="shared" si="53"/>
        <v>10</v>
      </c>
      <c r="G3424">
        <v>0</v>
      </c>
      <c r="H3424">
        <v>0</v>
      </c>
      <c r="I3424">
        <v>10</v>
      </c>
      <c r="J3424">
        <v>0</v>
      </c>
      <c r="K3424">
        <v>0</v>
      </c>
      <c r="L3424">
        <v>7</v>
      </c>
      <c r="M3424">
        <v>7</v>
      </c>
      <c r="N3424">
        <v>0</v>
      </c>
      <c r="O3424">
        <v>3</v>
      </c>
    </row>
    <row r="3425" spans="1:15">
      <c r="A3425" s="3" t="s">
        <v>12359</v>
      </c>
      <c r="B3425" s="3" t="s">
        <v>3900</v>
      </c>
      <c r="C3425" s="3" t="s">
        <v>12359</v>
      </c>
      <c r="D3425">
        <v>0</v>
      </c>
      <c r="E3425">
        <v>3</v>
      </c>
      <c r="F3425">
        <f t="shared" si="53"/>
        <v>0</v>
      </c>
      <c r="G3425">
        <v>0</v>
      </c>
      <c r="H3425">
        <v>3</v>
      </c>
      <c r="I3425">
        <v>0</v>
      </c>
      <c r="J3425">
        <v>0</v>
      </c>
      <c r="K3425">
        <v>0</v>
      </c>
      <c r="L3425">
        <v>4</v>
      </c>
      <c r="M3425">
        <v>1</v>
      </c>
      <c r="N3425">
        <v>-3</v>
      </c>
      <c r="O3425">
        <v>2</v>
      </c>
    </row>
    <row r="3426" spans="1:15">
      <c r="A3426" s="3" t="s">
        <v>12360</v>
      </c>
      <c r="B3426" s="3" t="s">
        <v>4674</v>
      </c>
      <c r="C3426" s="3" t="s">
        <v>12360</v>
      </c>
      <c r="D3426">
        <v>0</v>
      </c>
      <c r="E3426">
        <v>0</v>
      </c>
      <c r="F3426">
        <f t="shared" si="53"/>
        <v>925</v>
      </c>
      <c r="G3426">
        <v>200</v>
      </c>
      <c r="H3426">
        <v>25</v>
      </c>
      <c r="I3426">
        <v>725</v>
      </c>
      <c r="J3426">
        <v>0</v>
      </c>
      <c r="K3426">
        <v>0</v>
      </c>
      <c r="L3426">
        <v>0</v>
      </c>
      <c r="M3426">
        <v>675</v>
      </c>
      <c r="N3426">
        <v>675</v>
      </c>
      <c r="O3426">
        <v>75</v>
      </c>
    </row>
    <row r="3427" spans="1:15">
      <c r="A3427" s="3" t="s">
        <v>12361</v>
      </c>
      <c r="B3427" s="3" t="s">
        <v>5714</v>
      </c>
      <c r="C3427" s="3" t="s">
        <v>12361</v>
      </c>
      <c r="D3427">
        <v>0</v>
      </c>
      <c r="E3427">
        <v>0</v>
      </c>
      <c r="F3427">
        <f t="shared" si="53"/>
        <v>2000</v>
      </c>
      <c r="G3427">
        <v>0</v>
      </c>
      <c r="H3427">
        <v>0</v>
      </c>
      <c r="I3427">
        <v>2000</v>
      </c>
      <c r="J3427">
        <v>0</v>
      </c>
      <c r="K3427">
        <v>0</v>
      </c>
      <c r="L3427">
        <v>1500</v>
      </c>
      <c r="M3427">
        <v>1881</v>
      </c>
      <c r="N3427">
        <v>381</v>
      </c>
      <c r="O3427">
        <v>119</v>
      </c>
    </row>
    <row r="3428" spans="1:15">
      <c r="A3428" s="3" t="s">
        <v>12362</v>
      </c>
      <c r="B3428" s="3" t="s">
        <v>5712</v>
      </c>
      <c r="C3428" s="3" t="s">
        <v>12362</v>
      </c>
      <c r="D3428">
        <v>0</v>
      </c>
      <c r="E3428">
        <v>6</v>
      </c>
      <c r="F3428">
        <f t="shared" si="53"/>
        <v>50</v>
      </c>
      <c r="G3428">
        <v>0</v>
      </c>
      <c r="H3428">
        <v>9</v>
      </c>
      <c r="I3428">
        <v>50</v>
      </c>
      <c r="J3428">
        <v>0</v>
      </c>
      <c r="K3428">
        <v>0</v>
      </c>
      <c r="L3428">
        <v>59</v>
      </c>
      <c r="M3428">
        <v>12</v>
      </c>
      <c r="N3428">
        <v>-47</v>
      </c>
      <c r="O3428">
        <v>47</v>
      </c>
    </row>
    <row r="3429" spans="1:15">
      <c r="A3429" s="3" t="s">
        <v>12363</v>
      </c>
      <c r="B3429" s="3" t="s">
        <v>5710</v>
      </c>
      <c r="C3429" s="3" t="s">
        <v>12363</v>
      </c>
      <c r="D3429">
        <v>0</v>
      </c>
      <c r="E3429">
        <v>28</v>
      </c>
      <c r="F3429">
        <f t="shared" si="53"/>
        <v>80</v>
      </c>
      <c r="G3429">
        <v>30</v>
      </c>
      <c r="H3429">
        <v>35</v>
      </c>
      <c r="I3429">
        <v>50</v>
      </c>
      <c r="J3429">
        <v>0</v>
      </c>
      <c r="K3429">
        <v>0</v>
      </c>
      <c r="L3429">
        <v>87</v>
      </c>
      <c r="M3429">
        <v>64</v>
      </c>
      <c r="N3429">
        <v>-23</v>
      </c>
      <c r="O3429">
        <v>21</v>
      </c>
    </row>
    <row r="3430" spans="1:15">
      <c r="A3430" s="3" t="s">
        <v>12364</v>
      </c>
      <c r="B3430" s="3" t="s">
        <v>5708</v>
      </c>
      <c r="C3430" s="3" t="s">
        <v>12364</v>
      </c>
      <c r="D3430">
        <v>0</v>
      </c>
      <c r="E3430">
        <v>13</v>
      </c>
      <c r="F3430">
        <f t="shared" si="53"/>
        <v>0</v>
      </c>
      <c r="G3430">
        <v>0</v>
      </c>
      <c r="H3430">
        <v>18</v>
      </c>
      <c r="I3430">
        <v>0</v>
      </c>
      <c r="J3430">
        <v>0</v>
      </c>
      <c r="K3430">
        <v>0</v>
      </c>
      <c r="L3430">
        <v>17</v>
      </c>
      <c r="M3430">
        <v>-7</v>
      </c>
      <c r="N3430">
        <v>-24</v>
      </c>
      <c r="O3430">
        <v>25</v>
      </c>
    </row>
    <row r="3431" spans="1:15">
      <c r="A3431" s="3" t="s">
        <v>12365</v>
      </c>
      <c r="B3431" s="3" t="s">
        <v>5706</v>
      </c>
      <c r="C3431" s="3" t="s">
        <v>12365</v>
      </c>
      <c r="D3431">
        <v>0</v>
      </c>
      <c r="E3431">
        <v>6</v>
      </c>
      <c r="F3431">
        <f t="shared" si="53"/>
        <v>0</v>
      </c>
      <c r="G3431">
        <v>0</v>
      </c>
      <c r="H3431">
        <v>3</v>
      </c>
      <c r="I3431">
        <v>0</v>
      </c>
      <c r="J3431">
        <v>0</v>
      </c>
      <c r="K3431">
        <v>0</v>
      </c>
      <c r="L3431">
        <v>18</v>
      </c>
      <c r="M3431">
        <v>-9</v>
      </c>
      <c r="N3431">
        <v>-27</v>
      </c>
      <c r="O3431">
        <v>12</v>
      </c>
    </row>
    <row r="3432" spans="1:15">
      <c r="A3432" s="3" t="s">
        <v>12366</v>
      </c>
      <c r="B3432" s="3" t="s">
        <v>5704</v>
      </c>
      <c r="C3432" s="3" t="s">
        <v>12366</v>
      </c>
      <c r="D3432">
        <v>0</v>
      </c>
      <c r="E3432">
        <v>4</v>
      </c>
      <c r="F3432">
        <f t="shared" si="53"/>
        <v>0</v>
      </c>
      <c r="G3432">
        <v>0</v>
      </c>
      <c r="H3432">
        <v>3</v>
      </c>
      <c r="I3432">
        <v>0</v>
      </c>
      <c r="J3432">
        <v>0</v>
      </c>
      <c r="K3432">
        <v>0</v>
      </c>
      <c r="L3432">
        <v>5</v>
      </c>
      <c r="M3432">
        <v>-43</v>
      </c>
      <c r="N3432">
        <v>-48</v>
      </c>
      <c r="O3432">
        <v>46</v>
      </c>
    </row>
    <row r="3433" spans="1:15">
      <c r="A3433" s="3" t="s">
        <v>12367</v>
      </c>
      <c r="B3433" s="3" t="s">
        <v>4092</v>
      </c>
      <c r="C3433" s="3" t="s">
        <v>12367</v>
      </c>
      <c r="D3433">
        <v>0</v>
      </c>
      <c r="E3433">
        <v>1</v>
      </c>
      <c r="F3433">
        <f t="shared" si="53"/>
        <v>41</v>
      </c>
      <c r="G3433">
        <v>12</v>
      </c>
      <c r="H3433">
        <v>4</v>
      </c>
      <c r="I3433">
        <v>29</v>
      </c>
      <c r="J3433">
        <v>0</v>
      </c>
      <c r="K3433">
        <v>0</v>
      </c>
      <c r="L3433">
        <v>23</v>
      </c>
      <c r="M3433">
        <v>31</v>
      </c>
      <c r="N3433">
        <v>8</v>
      </c>
      <c r="O3433">
        <v>2</v>
      </c>
    </row>
    <row r="3434" spans="1:15">
      <c r="A3434" s="3" t="s">
        <v>12368</v>
      </c>
      <c r="B3434" s="3" t="s">
        <v>5702</v>
      </c>
      <c r="C3434" s="3" t="s">
        <v>12368</v>
      </c>
      <c r="D3434">
        <v>0</v>
      </c>
      <c r="E3434">
        <v>6</v>
      </c>
      <c r="F3434">
        <f t="shared" si="53"/>
        <v>1050</v>
      </c>
      <c r="G3434">
        <v>400</v>
      </c>
      <c r="H3434">
        <v>229</v>
      </c>
      <c r="I3434">
        <v>650</v>
      </c>
      <c r="J3434">
        <v>0</v>
      </c>
      <c r="K3434">
        <v>0</v>
      </c>
      <c r="L3434">
        <v>816</v>
      </c>
      <c r="M3434">
        <v>661</v>
      </c>
      <c r="N3434">
        <v>-155</v>
      </c>
      <c r="O3434">
        <v>218</v>
      </c>
    </row>
    <row r="3435" spans="1:15">
      <c r="A3435" s="3" t="s">
        <v>12369</v>
      </c>
      <c r="B3435" s="3" t="s">
        <v>5700</v>
      </c>
      <c r="C3435" s="3" t="s">
        <v>12369</v>
      </c>
      <c r="D3435">
        <v>0</v>
      </c>
      <c r="E3435">
        <v>10</v>
      </c>
      <c r="F3435">
        <f t="shared" si="53"/>
        <v>13</v>
      </c>
      <c r="G3435">
        <v>0</v>
      </c>
      <c r="H3435">
        <v>4</v>
      </c>
      <c r="I3435">
        <v>13</v>
      </c>
      <c r="J3435">
        <v>0</v>
      </c>
      <c r="K3435">
        <v>0</v>
      </c>
      <c r="L3435">
        <v>13</v>
      </c>
      <c r="M3435">
        <v>13</v>
      </c>
      <c r="N3435">
        <v>0</v>
      </c>
      <c r="O3435">
        <v>4</v>
      </c>
    </row>
    <row r="3436" spans="1:15">
      <c r="A3436" s="3" t="s">
        <v>12370</v>
      </c>
      <c r="B3436" s="3" t="s">
        <v>5698</v>
      </c>
      <c r="C3436" s="3" t="s">
        <v>12370</v>
      </c>
      <c r="D3436">
        <v>0</v>
      </c>
      <c r="E3436">
        <v>22</v>
      </c>
      <c r="F3436">
        <f t="shared" si="53"/>
        <v>0</v>
      </c>
      <c r="G3436">
        <v>0</v>
      </c>
      <c r="H3436">
        <v>22</v>
      </c>
      <c r="I3436">
        <v>0</v>
      </c>
      <c r="J3436">
        <v>0</v>
      </c>
      <c r="K3436">
        <v>0</v>
      </c>
      <c r="L3436">
        <v>5</v>
      </c>
      <c r="M3436">
        <v>-1</v>
      </c>
      <c r="N3436">
        <v>-6</v>
      </c>
      <c r="O3436">
        <v>23</v>
      </c>
    </row>
    <row r="3437" spans="1:15">
      <c r="A3437" s="3" t="s">
        <v>12371</v>
      </c>
      <c r="B3437" s="3" t="s">
        <v>5696</v>
      </c>
      <c r="C3437" s="3" t="s">
        <v>12371</v>
      </c>
      <c r="D3437">
        <v>1</v>
      </c>
      <c r="E3437">
        <v>0</v>
      </c>
      <c r="F3437">
        <f t="shared" si="53"/>
        <v>60</v>
      </c>
      <c r="G3437">
        <v>60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s="3" t="s">
        <v>12372</v>
      </c>
      <c r="B3438" s="3" t="s">
        <v>4057</v>
      </c>
      <c r="C3438" s="3" t="s">
        <v>12372</v>
      </c>
      <c r="D3438">
        <v>0</v>
      </c>
      <c r="E3438">
        <v>32</v>
      </c>
      <c r="F3438">
        <f t="shared" si="53"/>
        <v>0</v>
      </c>
      <c r="G3438">
        <v>0</v>
      </c>
      <c r="H3438">
        <v>22</v>
      </c>
      <c r="I3438">
        <v>0</v>
      </c>
      <c r="J3438">
        <v>0</v>
      </c>
      <c r="K3438">
        <v>0</v>
      </c>
      <c r="L3438">
        <v>12</v>
      </c>
      <c r="M3438">
        <v>12</v>
      </c>
      <c r="N3438">
        <v>0</v>
      </c>
      <c r="O3438">
        <v>10</v>
      </c>
    </row>
    <row r="3439" spans="1:15">
      <c r="A3439" s="3" t="s">
        <v>12373</v>
      </c>
      <c r="B3439" s="3" t="s">
        <v>5694</v>
      </c>
      <c r="C3439" s="3" t="s">
        <v>12373</v>
      </c>
      <c r="D3439">
        <v>0</v>
      </c>
      <c r="E3439">
        <v>5</v>
      </c>
      <c r="F3439">
        <f t="shared" si="53"/>
        <v>0</v>
      </c>
      <c r="G3439">
        <v>0</v>
      </c>
      <c r="H3439">
        <v>5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5</v>
      </c>
    </row>
    <row r="3440" spans="1:15">
      <c r="A3440" s="3" t="s">
        <v>12374</v>
      </c>
      <c r="B3440" s="3" t="s">
        <v>3849</v>
      </c>
      <c r="C3440" s="3" t="s">
        <v>12374</v>
      </c>
      <c r="D3440">
        <v>0</v>
      </c>
      <c r="E3440">
        <v>16</v>
      </c>
      <c r="F3440">
        <f t="shared" si="53"/>
        <v>0</v>
      </c>
      <c r="G3440">
        <v>0</v>
      </c>
      <c r="H3440">
        <v>7</v>
      </c>
      <c r="I3440">
        <v>0</v>
      </c>
      <c r="J3440">
        <v>0</v>
      </c>
      <c r="K3440">
        <v>0</v>
      </c>
      <c r="L3440">
        <v>1</v>
      </c>
      <c r="M3440">
        <v>7</v>
      </c>
      <c r="N3440">
        <v>6</v>
      </c>
      <c r="O3440">
        <v>0</v>
      </c>
    </row>
    <row r="3441" spans="1:15">
      <c r="A3441" s="3" t="s">
        <v>12375</v>
      </c>
      <c r="B3441" s="3" t="s">
        <v>5692</v>
      </c>
      <c r="C3441" s="3" t="s">
        <v>12375</v>
      </c>
      <c r="D3441">
        <v>0</v>
      </c>
      <c r="E3441">
        <v>2</v>
      </c>
      <c r="F3441">
        <f t="shared" si="53"/>
        <v>1350</v>
      </c>
      <c r="G3441">
        <v>900</v>
      </c>
      <c r="H3441">
        <v>807</v>
      </c>
      <c r="I3441">
        <v>450</v>
      </c>
      <c r="J3441">
        <v>0</v>
      </c>
      <c r="K3441">
        <v>0</v>
      </c>
      <c r="L3441">
        <v>1134</v>
      </c>
      <c r="M3441">
        <v>1052</v>
      </c>
      <c r="N3441">
        <v>-82</v>
      </c>
      <c r="O3441">
        <v>205</v>
      </c>
    </row>
    <row r="3442" spans="1:15">
      <c r="A3442" s="3" t="s">
        <v>12376</v>
      </c>
      <c r="B3442" s="3" t="s">
        <v>3017</v>
      </c>
      <c r="C3442" s="3" t="s">
        <v>12376</v>
      </c>
      <c r="D3442">
        <v>0</v>
      </c>
      <c r="E3442">
        <v>23</v>
      </c>
      <c r="F3442">
        <f t="shared" si="53"/>
        <v>1550</v>
      </c>
      <c r="G3442">
        <v>900</v>
      </c>
      <c r="H3442">
        <v>710</v>
      </c>
      <c r="I3442">
        <v>650</v>
      </c>
      <c r="J3442">
        <v>0</v>
      </c>
      <c r="K3442">
        <v>0</v>
      </c>
      <c r="L3442">
        <v>1169</v>
      </c>
      <c r="M3442">
        <v>1123</v>
      </c>
      <c r="N3442">
        <v>-46</v>
      </c>
      <c r="O3442">
        <v>237</v>
      </c>
    </row>
    <row r="3443" spans="1:15">
      <c r="A3443" s="3" t="s">
        <v>12377</v>
      </c>
      <c r="B3443" s="3" t="s">
        <v>5690</v>
      </c>
      <c r="C3443" s="3" t="s">
        <v>12377</v>
      </c>
      <c r="D3443">
        <v>0</v>
      </c>
      <c r="E3443">
        <v>14</v>
      </c>
      <c r="F3443">
        <f t="shared" si="53"/>
        <v>0</v>
      </c>
      <c r="G3443">
        <v>0</v>
      </c>
      <c r="H3443">
        <v>13</v>
      </c>
      <c r="I3443">
        <v>0</v>
      </c>
      <c r="J3443">
        <v>0</v>
      </c>
      <c r="K3443">
        <v>0</v>
      </c>
      <c r="L3443">
        <v>5</v>
      </c>
      <c r="M3443">
        <v>5</v>
      </c>
      <c r="N3443">
        <v>0</v>
      </c>
      <c r="O3443">
        <v>8</v>
      </c>
    </row>
    <row r="3444" spans="1:15">
      <c r="A3444" s="3" t="s">
        <v>12378</v>
      </c>
      <c r="B3444" s="3" t="s">
        <v>3506</v>
      </c>
      <c r="C3444" s="3" t="s">
        <v>12378</v>
      </c>
      <c r="D3444">
        <v>0</v>
      </c>
      <c r="E3444">
        <v>0</v>
      </c>
      <c r="F3444">
        <f t="shared" si="53"/>
        <v>240</v>
      </c>
      <c r="G3444">
        <v>144</v>
      </c>
      <c r="H3444">
        <v>84</v>
      </c>
      <c r="I3444">
        <v>96</v>
      </c>
      <c r="J3444">
        <v>0</v>
      </c>
      <c r="K3444">
        <v>0</v>
      </c>
      <c r="L3444">
        <v>0</v>
      </c>
      <c r="M3444">
        <v>168</v>
      </c>
      <c r="N3444">
        <v>168</v>
      </c>
      <c r="O3444">
        <v>12</v>
      </c>
    </row>
    <row r="3445" spans="1:15">
      <c r="A3445" s="3" t="s">
        <v>12379</v>
      </c>
      <c r="B3445" s="3" t="s">
        <v>5688</v>
      </c>
      <c r="C3445" s="3" t="s">
        <v>12379</v>
      </c>
      <c r="D3445">
        <v>0</v>
      </c>
      <c r="E3445">
        <v>2</v>
      </c>
      <c r="F3445">
        <f t="shared" si="53"/>
        <v>10</v>
      </c>
      <c r="G3445">
        <v>0</v>
      </c>
      <c r="H3445">
        <v>1</v>
      </c>
      <c r="I3445">
        <v>10</v>
      </c>
      <c r="J3445">
        <v>0</v>
      </c>
      <c r="K3445">
        <v>0</v>
      </c>
      <c r="L3445">
        <v>4</v>
      </c>
      <c r="M3445">
        <v>4</v>
      </c>
      <c r="N3445">
        <v>0</v>
      </c>
      <c r="O3445">
        <v>7</v>
      </c>
    </row>
    <row r="3446" spans="1:15">
      <c r="A3446" s="3" t="s">
        <v>12380</v>
      </c>
      <c r="B3446" s="3" t="s">
        <v>5686</v>
      </c>
      <c r="C3446" s="3" t="s">
        <v>12380</v>
      </c>
      <c r="D3446">
        <v>0</v>
      </c>
      <c r="E3446">
        <v>11</v>
      </c>
      <c r="F3446">
        <f t="shared" si="53"/>
        <v>0</v>
      </c>
      <c r="G3446">
        <v>0</v>
      </c>
      <c r="H3446">
        <v>9</v>
      </c>
      <c r="I3446">
        <v>0</v>
      </c>
      <c r="J3446">
        <v>0</v>
      </c>
      <c r="K3446">
        <v>0</v>
      </c>
      <c r="L3446">
        <v>3</v>
      </c>
      <c r="M3446">
        <v>-1</v>
      </c>
      <c r="N3446">
        <v>-4</v>
      </c>
      <c r="O3446">
        <v>10</v>
      </c>
    </row>
    <row r="3447" spans="1:15">
      <c r="A3447" s="3" t="s">
        <v>12381</v>
      </c>
      <c r="B3447" s="3" t="s">
        <v>5684</v>
      </c>
      <c r="C3447" s="3" t="s">
        <v>12381</v>
      </c>
      <c r="D3447">
        <v>0</v>
      </c>
      <c r="E3447">
        <v>5</v>
      </c>
      <c r="F3447">
        <f t="shared" si="53"/>
        <v>10</v>
      </c>
      <c r="G3447">
        <v>10</v>
      </c>
      <c r="H3447">
        <v>14</v>
      </c>
      <c r="I3447">
        <v>0</v>
      </c>
      <c r="J3447">
        <v>0</v>
      </c>
      <c r="K3447">
        <v>0</v>
      </c>
      <c r="L3447">
        <v>14</v>
      </c>
      <c r="M3447">
        <v>11</v>
      </c>
      <c r="N3447">
        <v>-3</v>
      </c>
      <c r="O3447">
        <v>3</v>
      </c>
    </row>
    <row r="3448" spans="1:15">
      <c r="A3448" s="3" t="s">
        <v>12382</v>
      </c>
      <c r="B3448" s="3" t="s">
        <v>3403</v>
      </c>
      <c r="C3448" s="3" t="s">
        <v>12382</v>
      </c>
      <c r="D3448">
        <v>0</v>
      </c>
      <c r="E3448">
        <v>30</v>
      </c>
      <c r="F3448">
        <f t="shared" si="53"/>
        <v>50</v>
      </c>
      <c r="G3448">
        <v>50</v>
      </c>
      <c r="H3448">
        <v>73</v>
      </c>
      <c r="I3448">
        <v>0</v>
      </c>
      <c r="J3448">
        <v>0</v>
      </c>
      <c r="K3448">
        <v>0</v>
      </c>
      <c r="L3448">
        <v>60</v>
      </c>
      <c r="M3448">
        <v>69</v>
      </c>
      <c r="N3448">
        <v>9</v>
      </c>
      <c r="O3448">
        <v>4</v>
      </c>
    </row>
    <row r="3449" spans="1:15">
      <c r="A3449" s="3" t="s">
        <v>12383</v>
      </c>
      <c r="B3449" s="3" t="s">
        <v>5682</v>
      </c>
      <c r="C3449" s="3" t="s">
        <v>12383</v>
      </c>
      <c r="D3449">
        <v>0</v>
      </c>
      <c r="E3449">
        <v>18</v>
      </c>
      <c r="F3449">
        <f t="shared" si="53"/>
        <v>5</v>
      </c>
      <c r="G3449">
        <v>5</v>
      </c>
      <c r="H3449">
        <v>9</v>
      </c>
      <c r="I3449">
        <v>0</v>
      </c>
      <c r="J3449">
        <v>0</v>
      </c>
      <c r="K3449">
        <v>0</v>
      </c>
      <c r="L3449">
        <v>9</v>
      </c>
      <c r="M3449">
        <v>9</v>
      </c>
      <c r="N3449">
        <v>0</v>
      </c>
      <c r="O3449">
        <v>0</v>
      </c>
    </row>
    <row r="3450" spans="1:15">
      <c r="A3450" s="3" t="s">
        <v>12384</v>
      </c>
      <c r="B3450" s="3" t="s">
        <v>3402</v>
      </c>
      <c r="C3450" s="3" t="s">
        <v>12384</v>
      </c>
      <c r="D3450">
        <v>0</v>
      </c>
      <c r="E3450">
        <v>6</v>
      </c>
      <c r="F3450">
        <f t="shared" si="53"/>
        <v>130</v>
      </c>
      <c r="G3450">
        <v>60</v>
      </c>
      <c r="H3450">
        <v>45</v>
      </c>
      <c r="I3450">
        <v>70</v>
      </c>
      <c r="J3450">
        <v>0</v>
      </c>
      <c r="K3450">
        <v>0</v>
      </c>
      <c r="L3450">
        <v>46</v>
      </c>
      <c r="M3450">
        <v>70</v>
      </c>
      <c r="N3450">
        <v>24</v>
      </c>
      <c r="O3450">
        <v>45</v>
      </c>
    </row>
    <row r="3451" spans="1:15">
      <c r="A3451" s="3" t="s">
        <v>12385</v>
      </c>
      <c r="B3451" s="3" t="s">
        <v>3081</v>
      </c>
      <c r="C3451" s="3" t="s">
        <v>12385</v>
      </c>
      <c r="D3451">
        <v>0</v>
      </c>
      <c r="E3451">
        <v>49</v>
      </c>
      <c r="F3451">
        <f t="shared" si="53"/>
        <v>60</v>
      </c>
      <c r="G3451">
        <v>60</v>
      </c>
      <c r="H3451">
        <v>82</v>
      </c>
      <c r="I3451">
        <v>0</v>
      </c>
      <c r="J3451">
        <v>0</v>
      </c>
      <c r="K3451">
        <v>0</v>
      </c>
      <c r="L3451">
        <v>41</v>
      </c>
      <c r="M3451">
        <v>61</v>
      </c>
      <c r="N3451">
        <v>20</v>
      </c>
      <c r="O3451">
        <v>21</v>
      </c>
    </row>
    <row r="3452" spans="1:15">
      <c r="A3452" s="3" t="s">
        <v>12386</v>
      </c>
      <c r="B3452" s="3" t="s">
        <v>3080</v>
      </c>
      <c r="C3452" s="3" t="s">
        <v>12386</v>
      </c>
      <c r="D3452">
        <v>0</v>
      </c>
      <c r="E3452">
        <v>47</v>
      </c>
      <c r="F3452">
        <f t="shared" si="53"/>
        <v>65</v>
      </c>
      <c r="G3452">
        <v>25</v>
      </c>
      <c r="H3452">
        <v>56</v>
      </c>
      <c r="I3452">
        <v>40</v>
      </c>
      <c r="J3452">
        <v>0</v>
      </c>
      <c r="K3452">
        <v>0</v>
      </c>
      <c r="L3452">
        <v>34</v>
      </c>
      <c r="M3452">
        <v>71</v>
      </c>
      <c r="N3452">
        <v>37</v>
      </c>
      <c r="O3452">
        <v>25</v>
      </c>
    </row>
    <row r="3453" spans="1:15">
      <c r="A3453" s="3" t="s">
        <v>12387</v>
      </c>
      <c r="B3453" s="3" t="s">
        <v>3079</v>
      </c>
      <c r="C3453" s="3" t="s">
        <v>12387</v>
      </c>
      <c r="D3453">
        <v>0</v>
      </c>
      <c r="E3453">
        <v>46</v>
      </c>
      <c r="F3453">
        <f t="shared" si="53"/>
        <v>40</v>
      </c>
      <c r="G3453">
        <v>0</v>
      </c>
      <c r="H3453">
        <v>15</v>
      </c>
      <c r="I3453">
        <v>40</v>
      </c>
      <c r="J3453">
        <v>0</v>
      </c>
      <c r="K3453">
        <v>0</v>
      </c>
      <c r="L3453">
        <v>35</v>
      </c>
      <c r="M3453">
        <v>47</v>
      </c>
      <c r="N3453">
        <v>12</v>
      </c>
      <c r="O3453">
        <v>8</v>
      </c>
    </row>
    <row r="3454" spans="1:15">
      <c r="A3454" s="3" t="s">
        <v>12388</v>
      </c>
      <c r="B3454" s="3" t="s">
        <v>3078</v>
      </c>
      <c r="C3454" s="3" t="s">
        <v>12388</v>
      </c>
      <c r="D3454">
        <v>0</v>
      </c>
      <c r="E3454">
        <v>45</v>
      </c>
      <c r="F3454">
        <f t="shared" si="53"/>
        <v>70</v>
      </c>
      <c r="G3454">
        <v>0</v>
      </c>
      <c r="H3454">
        <v>20</v>
      </c>
      <c r="I3454">
        <v>70</v>
      </c>
      <c r="J3454">
        <v>0</v>
      </c>
      <c r="K3454">
        <v>0</v>
      </c>
      <c r="L3454">
        <v>35</v>
      </c>
      <c r="M3454">
        <v>70</v>
      </c>
      <c r="N3454">
        <v>35</v>
      </c>
      <c r="O3454">
        <v>20</v>
      </c>
    </row>
    <row r="3455" spans="1:15">
      <c r="A3455" s="3" t="s">
        <v>12389</v>
      </c>
      <c r="B3455" s="3" t="s">
        <v>6943</v>
      </c>
      <c r="C3455" s="3" t="s">
        <v>12389</v>
      </c>
      <c r="D3455">
        <v>0</v>
      </c>
      <c r="E3455">
        <v>0</v>
      </c>
      <c r="F3455">
        <f t="shared" si="53"/>
        <v>20</v>
      </c>
      <c r="G3455">
        <v>20</v>
      </c>
      <c r="H3455">
        <v>8</v>
      </c>
      <c r="I3455">
        <v>0</v>
      </c>
      <c r="J3455">
        <v>0</v>
      </c>
      <c r="K3455">
        <v>0</v>
      </c>
      <c r="L3455">
        <v>2</v>
      </c>
      <c r="M3455">
        <v>8</v>
      </c>
      <c r="N3455">
        <v>6</v>
      </c>
      <c r="O3455">
        <v>0</v>
      </c>
    </row>
    <row r="3456" spans="1:15">
      <c r="A3456" s="3" t="s">
        <v>12390</v>
      </c>
      <c r="B3456" s="3" t="s">
        <v>6945</v>
      </c>
      <c r="C3456" s="3" t="s">
        <v>12390</v>
      </c>
      <c r="D3456">
        <v>0</v>
      </c>
      <c r="E3456">
        <v>0</v>
      </c>
      <c r="F3456">
        <f t="shared" si="53"/>
        <v>20</v>
      </c>
      <c r="G3456">
        <v>20</v>
      </c>
      <c r="H3456">
        <v>14</v>
      </c>
      <c r="I3456">
        <v>0</v>
      </c>
      <c r="J3456">
        <v>0</v>
      </c>
      <c r="K3456">
        <v>0</v>
      </c>
      <c r="L3456">
        <v>7</v>
      </c>
      <c r="M3456">
        <v>14</v>
      </c>
      <c r="N3456">
        <v>7</v>
      </c>
      <c r="O3456">
        <v>0</v>
      </c>
    </row>
    <row r="3457" spans="1:15">
      <c r="A3457" s="3" t="s">
        <v>12391</v>
      </c>
      <c r="B3457" s="3" t="s">
        <v>6947</v>
      </c>
      <c r="C3457" s="3" t="s">
        <v>12391</v>
      </c>
      <c r="D3457">
        <v>0</v>
      </c>
      <c r="E3457">
        <v>0</v>
      </c>
      <c r="F3457">
        <f t="shared" si="53"/>
        <v>70</v>
      </c>
      <c r="G3457">
        <v>70</v>
      </c>
      <c r="H3457">
        <v>70</v>
      </c>
      <c r="I3457">
        <v>0</v>
      </c>
      <c r="J3457">
        <v>0</v>
      </c>
      <c r="K3457">
        <v>0</v>
      </c>
      <c r="L3457">
        <v>31</v>
      </c>
      <c r="M3457">
        <v>58</v>
      </c>
      <c r="N3457">
        <v>27</v>
      </c>
      <c r="O3457">
        <v>12</v>
      </c>
    </row>
    <row r="3458" spans="1:15">
      <c r="A3458" s="3" t="s">
        <v>12392</v>
      </c>
      <c r="B3458" s="3" t="s">
        <v>6949</v>
      </c>
      <c r="C3458" s="3" t="s">
        <v>12392</v>
      </c>
      <c r="D3458">
        <v>0</v>
      </c>
      <c r="E3458">
        <v>0</v>
      </c>
      <c r="F3458">
        <f t="shared" si="53"/>
        <v>100</v>
      </c>
      <c r="G3458">
        <v>50</v>
      </c>
      <c r="H3458">
        <v>33</v>
      </c>
      <c r="I3458">
        <v>50</v>
      </c>
      <c r="J3458">
        <v>0</v>
      </c>
      <c r="K3458">
        <v>0</v>
      </c>
      <c r="L3458">
        <v>29</v>
      </c>
      <c r="M3458">
        <v>48</v>
      </c>
      <c r="N3458">
        <v>19</v>
      </c>
      <c r="O3458">
        <v>35</v>
      </c>
    </row>
    <row r="3459" spans="1:15">
      <c r="A3459" s="3" t="s">
        <v>12393</v>
      </c>
      <c r="B3459" s="3" t="s">
        <v>7274</v>
      </c>
      <c r="C3459" s="3" t="s">
        <v>12393</v>
      </c>
      <c r="D3459">
        <v>0</v>
      </c>
      <c r="E3459">
        <v>0</v>
      </c>
      <c r="F3459">
        <f t="shared" ref="F3459:F3522" si="54">G3459+I3459</f>
        <v>1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1</v>
      </c>
      <c r="M3459">
        <v>1</v>
      </c>
      <c r="N3459">
        <v>0</v>
      </c>
      <c r="O3459">
        <v>0</v>
      </c>
    </row>
    <row r="3460" spans="1:15">
      <c r="A3460" s="3" t="s">
        <v>12394</v>
      </c>
      <c r="B3460" s="3" t="s">
        <v>6941</v>
      </c>
      <c r="C3460" s="3" t="s">
        <v>12394</v>
      </c>
      <c r="D3460">
        <v>0</v>
      </c>
      <c r="E3460">
        <v>0</v>
      </c>
      <c r="F3460">
        <f t="shared" si="54"/>
        <v>2500</v>
      </c>
      <c r="G3460">
        <v>2500</v>
      </c>
      <c r="H3460">
        <v>1611</v>
      </c>
      <c r="I3460">
        <v>0</v>
      </c>
      <c r="J3460">
        <v>0</v>
      </c>
      <c r="K3460">
        <v>0</v>
      </c>
      <c r="L3460">
        <v>1652</v>
      </c>
      <c r="M3460">
        <v>1605</v>
      </c>
      <c r="N3460">
        <v>-47</v>
      </c>
      <c r="O3460">
        <v>6</v>
      </c>
    </row>
    <row r="3461" spans="1:15">
      <c r="A3461" s="3" t="s">
        <v>12395</v>
      </c>
      <c r="B3461" s="3" t="s">
        <v>7885</v>
      </c>
      <c r="C3461" s="3" t="s">
        <v>12395</v>
      </c>
      <c r="D3461">
        <v>0</v>
      </c>
      <c r="E3461">
        <v>0</v>
      </c>
      <c r="F3461">
        <f t="shared" si="54"/>
        <v>40</v>
      </c>
      <c r="G3461">
        <v>0</v>
      </c>
      <c r="H3461">
        <v>0</v>
      </c>
      <c r="I3461">
        <v>40</v>
      </c>
      <c r="J3461">
        <v>0</v>
      </c>
      <c r="K3461">
        <v>0</v>
      </c>
      <c r="L3461">
        <v>0</v>
      </c>
      <c r="M3461">
        <v>20</v>
      </c>
      <c r="N3461">
        <v>20</v>
      </c>
      <c r="O3461">
        <v>20</v>
      </c>
    </row>
    <row r="3462" spans="1:15">
      <c r="A3462" s="3" t="s">
        <v>12396</v>
      </c>
      <c r="B3462" s="3" t="s">
        <v>7671</v>
      </c>
      <c r="C3462" s="3" t="s">
        <v>12396</v>
      </c>
      <c r="D3462">
        <v>0</v>
      </c>
      <c r="E3462">
        <v>0</v>
      </c>
      <c r="F3462">
        <f t="shared" si="54"/>
        <v>450</v>
      </c>
      <c r="G3462">
        <v>0</v>
      </c>
      <c r="H3462">
        <v>0</v>
      </c>
      <c r="I3462">
        <v>450</v>
      </c>
      <c r="J3462">
        <v>0</v>
      </c>
      <c r="K3462">
        <v>0</v>
      </c>
      <c r="L3462">
        <v>244</v>
      </c>
      <c r="M3462">
        <v>177</v>
      </c>
      <c r="N3462">
        <v>-67</v>
      </c>
      <c r="O3462">
        <v>273</v>
      </c>
    </row>
    <row r="3463" spans="1:15">
      <c r="A3463" s="3" t="s">
        <v>12397</v>
      </c>
      <c r="B3463" s="3" t="s">
        <v>12398</v>
      </c>
      <c r="C3463" s="3" t="s">
        <v>12397</v>
      </c>
      <c r="D3463">
        <v>0</v>
      </c>
      <c r="E3463">
        <v>0</v>
      </c>
      <c r="F3463">
        <f t="shared" si="54"/>
        <v>5</v>
      </c>
      <c r="G3463">
        <v>0</v>
      </c>
      <c r="H3463">
        <v>0</v>
      </c>
      <c r="I3463">
        <v>5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5</v>
      </c>
    </row>
    <row r="3464" spans="1:15">
      <c r="A3464" s="3" t="s">
        <v>12399</v>
      </c>
      <c r="B3464" s="3" t="s">
        <v>2359</v>
      </c>
      <c r="C3464" s="3" t="s">
        <v>12399</v>
      </c>
      <c r="D3464">
        <v>0</v>
      </c>
      <c r="E3464">
        <v>121</v>
      </c>
      <c r="F3464">
        <f t="shared" si="54"/>
        <v>800</v>
      </c>
      <c r="G3464">
        <v>500</v>
      </c>
      <c r="H3464">
        <v>401</v>
      </c>
      <c r="I3464">
        <v>300</v>
      </c>
      <c r="J3464">
        <v>0</v>
      </c>
      <c r="K3464">
        <v>0</v>
      </c>
      <c r="L3464">
        <v>656</v>
      </c>
      <c r="M3464">
        <v>613</v>
      </c>
      <c r="N3464">
        <v>-43</v>
      </c>
      <c r="O3464">
        <v>88</v>
      </c>
    </row>
    <row r="3465" spans="1:15">
      <c r="A3465" s="3" t="s">
        <v>12400</v>
      </c>
      <c r="B3465" s="3" t="s">
        <v>2357</v>
      </c>
      <c r="C3465" s="3" t="s">
        <v>12400</v>
      </c>
      <c r="D3465">
        <v>0</v>
      </c>
      <c r="E3465">
        <v>91</v>
      </c>
      <c r="F3465">
        <f t="shared" si="54"/>
        <v>800</v>
      </c>
      <c r="G3465">
        <v>450</v>
      </c>
      <c r="H3465">
        <v>382</v>
      </c>
      <c r="I3465">
        <v>350</v>
      </c>
      <c r="J3465">
        <v>0</v>
      </c>
      <c r="K3465">
        <v>0</v>
      </c>
      <c r="L3465">
        <v>605</v>
      </c>
      <c r="M3465">
        <v>599</v>
      </c>
      <c r="N3465">
        <v>-6</v>
      </c>
      <c r="O3465">
        <v>133</v>
      </c>
    </row>
    <row r="3466" spans="1:15">
      <c r="A3466" s="3" t="s">
        <v>12401</v>
      </c>
      <c r="B3466" s="3" t="s">
        <v>2355</v>
      </c>
      <c r="C3466" s="3" t="s">
        <v>12401</v>
      </c>
      <c r="D3466">
        <v>0</v>
      </c>
      <c r="E3466">
        <v>204</v>
      </c>
      <c r="F3466">
        <f t="shared" si="54"/>
        <v>250</v>
      </c>
      <c r="G3466">
        <v>0</v>
      </c>
      <c r="H3466">
        <v>124</v>
      </c>
      <c r="I3466">
        <v>250</v>
      </c>
      <c r="J3466">
        <v>0</v>
      </c>
      <c r="K3466">
        <v>0</v>
      </c>
      <c r="L3466">
        <v>115</v>
      </c>
      <c r="M3466">
        <v>106</v>
      </c>
      <c r="N3466">
        <v>-9</v>
      </c>
      <c r="O3466">
        <v>268</v>
      </c>
    </row>
    <row r="3467" spans="1:15">
      <c r="A3467" s="3" t="s">
        <v>12402</v>
      </c>
      <c r="B3467" s="3" t="s">
        <v>2353</v>
      </c>
      <c r="C3467" s="3" t="s">
        <v>12402</v>
      </c>
      <c r="D3467">
        <v>0</v>
      </c>
      <c r="E3467">
        <v>988</v>
      </c>
      <c r="F3467">
        <f t="shared" si="54"/>
        <v>0</v>
      </c>
      <c r="G3467">
        <v>0</v>
      </c>
      <c r="H3467">
        <v>377</v>
      </c>
      <c r="I3467">
        <v>0</v>
      </c>
      <c r="J3467">
        <v>0</v>
      </c>
      <c r="K3467">
        <v>0</v>
      </c>
      <c r="L3467">
        <v>425</v>
      </c>
      <c r="M3467">
        <v>343</v>
      </c>
      <c r="N3467">
        <v>-82</v>
      </c>
      <c r="O3467">
        <v>34</v>
      </c>
    </row>
    <row r="3468" spans="1:15">
      <c r="A3468" s="3" t="s">
        <v>12403</v>
      </c>
      <c r="B3468" s="3" t="s">
        <v>1922</v>
      </c>
      <c r="C3468" s="3" t="s">
        <v>12403</v>
      </c>
      <c r="D3468">
        <v>0</v>
      </c>
      <c r="E3468">
        <v>10</v>
      </c>
      <c r="F3468">
        <f t="shared" si="54"/>
        <v>50</v>
      </c>
      <c r="G3468">
        <v>0</v>
      </c>
      <c r="H3468">
        <v>0</v>
      </c>
      <c r="I3468">
        <v>50</v>
      </c>
      <c r="J3468">
        <v>0</v>
      </c>
      <c r="K3468">
        <v>0</v>
      </c>
      <c r="L3468">
        <v>42</v>
      </c>
      <c r="M3468">
        <v>10</v>
      </c>
      <c r="N3468">
        <v>-32</v>
      </c>
      <c r="O3468">
        <v>40</v>
      </c>
    </row>
    <row r="3469" spans="1:15">
      <c r="A3469" s="3" t="s">
        <v>12404</v>
      </c>
      <c r="B3469" s="3" t="s">
        <v>1992</v>
      </c>
      <c r="C3469" s="3" t="s">
        <v>12404</v>
      </c>
      <c r="D3469">
        <v>0</v>
      </c>
      <c r="E3469">
        <v>0</v>
      </c>
      <c r="F3469">
        <f t="shared" si="54"/>
        <v>1500</v>
      </c>
      <c r="G3469">
        <v>1500</v>
      </c>
      <c r="H3469">
        <v>1467</v>
      </c>
      <c r="I3469">
        <v>0</v>
      </c>
      <c r="J3469">
        <v>0</v>
      </c>
      <c r="K3469">
        <v>0</v>
      </c>
      <c r="L3469">
        <v>579</v>
      </c>
      <c r="M3469">
        <v>862</v>
      </c>
      <c r="N3469">
        <v>283</v>
      </c>
      <c r="O3469">
        <v>605</v>
      </c>
    </row>
    <row r="3470" spans="1:15">
      <c r="A3470" s="3" t="s">
        <v>12405</v>
      </c>
      <c r="B3470" s="3" t="s">
        <v>5680</v>
      </c>
      <c r="C3470" s="3" t="s">
        <v>12405</v>
      </c>
      <c r="D3470">
        <v>0</v>
      </c>
      <c r="E3470">
        <v>48</v>
      </c>
      <c r="F3470">
        <f t="shared" si="54"/>
        <v>25</v>
      </c>
      <c r="G3470">
        <v>0</v>
      </c>
      <c r="H3470">
        <v>30</v>
      </c>
      <c r="I3470">
        <v>25</v>
      </c>
      <c r="J3470">
        <v>0</v>
      </c>
      <c r="K3470">
        <v>0</v>
      </c>
      <c r="L3470">
        <v>91</v>
      </c>
      <c r="M3470">
        <v>53</v>
      </c>
      <c r="N3470">
        <v>-38</v>
      </c>
      <c r="O3470">
        <v>2</v>
      </c>
    </row>
    <row r="3471" spans="1:15">
      <c r="A3471" s="3" t="s">
        <v>12406</v>
      </c>
      <c r="B3471" s="3" t="s">
        <v>5678</v>
      </c>
      <c r="C3471" s="3" t="s">
        <v>12406</v>
      </c>
      <c r="D3471">
        <v>0</v>
      </c>
      <c r="E3471">
        <v>1</v>
      </c>
      <c r="F3471">
        <f t="shared" si="54"/>
        <v>160</v>
      </c>
      <c r="G3471">
        <v>0</v>
      </c>
      <c r="H3471">
        <v>0</v>
      </c>
      <c r="I3471">
        <v>160</v>
      </c>
      <c r="J3471">
        <v>0</v>
      </c>
      <c r="K3471">
        <v>0</v>
      </c>
      <c r="L3471">
        <v>143</v>
      </c>
      <c r="M3471">
        <v>129</v>
      </c>
      <c r="N3471">
        <v>-14</v>
      </c>
      <c r="O3471">
        <v>31</v>
      </c>
    </row>
    <row r="3472" spans="1:15">
      <c r="A3472" s="3" t="s">
        <v>12407</v>
      </c>
      <c r="B3472" s="3" t="s">
        <v>2351</v>
      </c>
      <c r="C3472" s="3" t="s">
        <v>12407</v>
      </c>
      <c r="D3472">
        <v>1</v>
      </c>
      <c r="E3472">
        <v>6</v>
      </c>
      <c r="F3472">
        <f t="shared" si="54"/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12</v>
      </c>
      <c r="M3472">
        <v>0</v>
      </c>
      <c r="N3472">
        <v>-12</v>
      </c>
      <c r="O3472">
        <v>0</v>
      </c>
    </row>
    <row r="3473" spans="1:15">
      <c r="A3473" s="3" t="s">
        <v>12408</v>
      </c>
      <c r="B3473" s="3" t="s">
        <v>2349</v>
      </c>
      <c r="C3473" s="3" t="s">
        <v>12408</v>
      </c>
      <c r="D3473">
        <v>0</v>
      </c>
      <c r="E3473">
        <v>54</v>
      </c>
      <c r="F3473">
        <f t="shared" si="54"/>
        <v>0</v>
      </c>
      <c r="G3473">
        <v>0</v>
      </c>
      <c r="H3473">
        <v>29</v>
      </c>
      <c r="I3473">
        <v>0</v>
      </c>
      <c r="J3473">
        <v>0</v>
      </c>
      <c r="K3473">
        <v>0</v>
      </c>
      <c r="L3473">
        <v>55</v>
      </c>
      <c r="M3473">
        <v>29</v>
      </c>
      <c r="N3473">
        <v>-26</v>
      </c>
      <c r="O3473">
        <v>0</v>
      </c>
    </row>
    <row r="3474" spans="1:15">
      <c r="A3474" s="3" t="s">
        <v>12409</v>
      </c>
      <c r="B3474" s="3" t="s">
        <v>2347</v>
      </c>
      <c r="C3474" s="3" t="s">
        <v>12409</v>
      </c>
      <c r="D3474">
        <v>0</v>
      </c>
      <c r="E3474">
        <v>33</v>
      </c>
      <c r="F3474">
        <f t="shared" si="54"/>
        <v>0</v>
      </c>
      <c r="G3474">
        <v>0</v>
      </c>
      <c r="H3474">
        <v>10</v>
      </c>
      <c r="I3474">
        <v>0</v>
      </c>
      <c r="J3474">
        <v>0</v>
      </c>
      <c r="K3474">
        <v>0</v>
      </c>
      <c r="L3474">
        <v>38</v>
      </c>
      <c r="M3474">
        <v>9</v>
      </c>
      <c r="N3474">
        <v>-29</v>
      </c>
      <c r="O3474">
        <v>1</v>
      </c>
    </row>
    <row r="3475" spans="1:15">
      <c r="A3475" s="3" t="s">
        <v>12410</v>
      </c>
      <c r="B3475" s="3" t="s">
        <v>2345</v>
      </c>
      <c r="C3475" s="3" t="s">
        <v>12410</v>
      </c>
      <c r="D3475">
        <v>0</v>
      </c>
      <c r="E3475">
        <v>265</v>
      </c>
      <c r="F3475">
        <f t="shared" si="54"/>
        <v>0</v>
      </c>
      <c r="G3475">
        <v>0</v>
      </c>
      <c r="H3475">
        <v>84</v>
      </c>
      <c r="I3475">
        <v>0</v>
      </c>
      <c r="J3475">
        <v>0</v>
      </c>
      <c r="K3475">
        <v>0</v>
      </c>
      <c r="L3475">
        <v>113</v>
      </c>
      <c r="M3475">
        <v>82</v>
      </c>
      <c r="N3475">
        <v>-31</v>
      </c>
      <c r="O3475">
        <v>2</v>
      </c>
    </row>
    <row r="3476" spans="1:15">
      <c r="A3476" s="3" t="s">
        <v>12411</v>
      </c>
      <c r="B3476" s="3" t="s">
        <v>2061</v>
      </c>
      <c r="C3476" s="3" t="s">
        <v>12411</v>
      </c>
      <c r="D3476">
        <v>0</v>
      </c>
      <c r="E3476">
        <v>312</v>
      </c>
      <c r="F3476">
        <f t="shared" si="54"/>
        <v>500</v>
      </c>
      <c r="G3476">
        <v>0</v>
      </c>
      <c r="H3476">
        <v>0</v>
      </c>
      <c r="I3476">
        <v>500</v>
      </c>
      <c r="J3476">
        <v>0</v>
      </c>
      <c r="K3476">
        <v>0</v>
      </c>
      <c r="L3476">
        <v>486</v>
      </c>
      <c r="M3476">
        <v>487</v>
      </c>
      <c r="N3476">
        <v>1</v>
      </c>
      <c r="O3476">
        <v>13</v>
      </c>
    </row>
    <row r="3477" spans="1:15">
      <c r="A3477" s="3" t="s">
        <v>12412</v>
      </c>
      <c r="B3477" s="3" t="s">
        <v>2342</v>
      </c>
      <c r="C3477" s="3" t="s">
        <v>12412</v>
      </c>
      <c r="D3477">
        <v>0</v>
      </c>
      <c r="E3477">
        <v>152</v>
      </c>
      <c r="F3477">
        <f t="shared" si="54"/>
        <v>0</v>
      </c>
      <c r="G3477">
        <v>0</v>
      </c>
      <c r="H3477">
        <v>27</v>
      </c>
      <c r="I3477">
        <v>0</v>
      </c>
      <c r="J3477">
        <v>0</v>
      </c>
      <c r="K3477">
        <v>0</v>
      </c>
      <c r="L3477">
        <v>108</v>
      </c>
      <c r="M3477">
        <v>27</v>
      </c>
      <c r="N3477">
        <v>-81</v>
      </c>
      <c r="O3477">
        <v>0</v>
      </c>
    </row>
    <row r="3478" spans="1:15">
      <c r="A3478" s="3" t="s">
        <v>12413</v>
      </c>
      <c r="B3478" s="3" t="s">
        <v>2340</v>
      </c>
      <c r="C3478" s="3" t="s">
        <v>12413</v>
      </c>
      <c r="D3478">
        <v>1</v>
      </c>
      <c r="E3478">
        <v>1</v>
      </c>
      <c r="F3478">
        <f t="shared" si="54"/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s="3" t="s">
        <v>12414</v>
      </c>
      <c r="B3479" s="3" t="s">
        <v>2338</v>
      </c>
      <c r="C3479" s="3" t="s">
        <v>12414</v>
      </c>
      <c r="D3479">
        <v>0</v>
      </c>
      <c r="E3479">
        <v>325</v>
      </c>
      <c r="F3479">
        <f t="shared" si="54"/>
        <v>0</v>
      </c>
      <c r="G3479">
        <v>0</v>
      </c>
      <c r="H3479">
        <v>252</v>
      </c>
      <c r="I3479">
        <v>0</v>
      </c>
      <c r="J3479">
        <v>0</v>
      </c>
      <c r="K3479">
        <v>0</v>
      </c>
      <c r="L3479">
        <v>270</v>
      </c>
      <c r="M3479">
        <v>134</v>
      </c>
      <c r="N3479">
        <v>-136</v>
      </c>
      <c r="O3479">
        <v>118</v>
      </c>
    </row>
    <row r="3480" spans="1:15">
      <c r="A3480" s="3" t="s">
        <v>12415</v>
      </c>
      <c r="B3480" s="3" t="s">
        <v>2336</v>
      </c>
      <c r="C3480" s="3" t="s">
        <v>12415</v>
      </c>
      <c r="D3480">
        <v>0</v>
      </c>
      <c r="E3480">
        <v>134</v>
      </c>
      <c r="F3480">
        <f t="shared" si="54"/>
        <v>350</v>
      </c>
      <c r="G3480">
        <v>0</v>
      </c>
      <c r="H3480">
        <v>54</v>
      </c>
      <c r="I3480">
        <v>350</v>
      </c>
      <c r="J3480">
        <v>0</v>
      </c>
      <c r="K3480">
        <v>0</v>
      </c>
      <c r="L3480">
        <v>216</v>
      </c>
      <c r="M3480">
        <v>172</v>
      </c>
      <c r="N3480">
        <v>-44</v>
      </c>
      <c r="O3480">
        <v>232</v>
      </c>
    </row>
    <row r="3481" spans="1:15">
      <c r="A3481" s="3" t="s">
        <v>12416</v>
      </c>
      <c r="B3481" s="3" t="s">
        <v>2334</v>
      </c>
      <c r="C3481" s="3" t="s">
        <v>12416</v>
      </c>
      <c r="D3481">
        <v>0</v>
      </c>
      <c r="E3481">
        <v>7</v>
      </c>
      <c r="F3481">
        <f t="shared" si="54"/>
        <v>1</v>
      </c>
      <c r="G3481">
        <v>0</v>
      </c>
      <c r="H3481">
        <v>4</v>
      </c>
      <c r="I3481">
        <v>1</v>
      </c>
      <c r="J3481">
        <v>0</v>
      </c>
      <c r="K3481">
        <v>0</v>
      </c>
      <c r="L3481">
        <v>7</v>
      </c>
      <c r="M3481">
        <v>4</v>
      </c>
      <c r="N3481">
        <v>-3</v>
      </c>
      <c r="O3481">
        <v>1</v>
      </c>
    </row>
    <row r="3482" spans="1:15">
      <c r="A3482" s="3" t="s">
        <v>12417</v>
      </c>
      <c r="B3482" s="3" t="s">
        <v>8033</v>
      </c>
      <c r="C3482" s="3" t="s">
        <v>12417</v>
      </c>
      <c r="D3482">
        <v>0</v>
      </c>
      <c r="E3482">
        <v>0</v>
      </c>
      <c r="F3482">
        <f t="shared" si="54"/>
        <v>10</v>
      </c>
      <c r="G3482">
        <v>0</v>
      </c>
      <c r="H3482">
        <v>0</v>
      </c>
      <c r="I3482">
        <v>10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10</v>
      </c>
    </row>
    <row r="3483" spans="1:15">
      <c r="A3483" s="3" t="s">
        <v>12418</v>
      </c>
      <c r="B3483" s="3" t="s">
        <v>2332</v>
      </c>
      <c r="C3483" s="3" t="s">
        <v>12418</v>
      </c>
      <c r="D3483">
        <v>0</v>
      </c>
      <c r="E3483">
        <v>4</v>
      </c>
      <c r="F3483">
        <f t="shared" si="54"/>
        <v>0</v>
      </c>
      <c r="G3483">
        <v>0</v>
      </c>
      <c r="H3483">
        <v>3</v>
      </c>
      <c r="I3483">
        <v>0</v>
      </c>
      <c r="J3483">
        <v>0</v>
      </c>
      <c r="K3483">
        <v>0</v>
      </c>
      <c r="L3483">
        <v>5</v>
      </c>
      <c r="M3483">
        <v>-1</v>
      </c>
      <c r="N3483">
        <v>-6</v>
      </c>
      <c r="O3483">
        <v>4</v>
      </c>
    </row>
    <row r="3484" spans="1:15">
      <c r="A3484" s="3" t="s">
        <v>12419</v>
      </c>
      <c r="B3484" s="3" t="s">
        <v>2330</v>
      </c>
      <c r="C3484" s="3" t="s">
        <v>12419</v>
      </c>
      <c r="D3484">
        <v>0</v>
      </c>
      <c r="E3484">
        <v>70</v>
      </c>
      <c r="F3484">
        <f t="shared" si="54"/>
        <v>150</v>
      </c>
      <c r="G3484">
        <v>150</v>
      </c>
      <c r="H3484">
        <v>175</v>
      </c>
      <c r="I3484">
        <v>0</v>
      </c>
      <c r="J3484">
        <v>0</v>
      </c>
      <c r="K3484">
        <v>0</v>
      </c>
      <c r="L3484">
        <v>164</v>
      </c>
      <c r="M3484">
        <v>125</v>
      </c>
      <c r="N3484">
        <v>-39</v>
      </c>
      <c r="O3484">
        <v>50</v>
      </c>
    </row>
    <row r="3485" spans="1:15">
      <c r="A3485" s="3" t="s">
        <v>12420</v>
      </c>
      <c r="B3485" s="3" t="s">
        <v>2329</v>
      </c>
      <c r="C3485" s="3" t="s">
        <v>12420</v>
      </c>
      <c r="D3485">
        <v>0</v>
      </c>
      <c r="E3485">
        <v>6</v>
      </c>
      <c r="F3485">
        <f t="shared" si="54"/>
        <v>5</v>
      </c>
      <c r="G3485">
        <v>0</v>
      </c>
      <c r="H3485">
        <v>2</v>
      </c>
      <c r="I3485">
        <v>5</v>
      </c>
      <c r="J3485">
        <v>0</v>
      </c>
      <c r="K3485">
        <v>0</v>
      </c>
      <c r="L3485">
        <v>4</v>
      </c>
      <c r="M3485">
        <v>3</v>
      </c>
      <c r="N3485">
        <v>-1</v>
      </c>
      <c r="O3485">
        <v>4</v>
      </c>
    </row>
    <row r="3486" spans="1:15">
      <c r="A3486" s="3" t="s">
        <v>12421</v>
      </c>
      <c r="B3486" s="3" t="s">
        <v>2328</v>
      </c>
      <c r="C3486" s="3" t="s">
        <v>12421</v>
      </c>
      <c r="D3486">
        <v>0</v>
      </c>
      <c r="E3486">
        <v>3</v>
      </c>
      <c r="F3486">
        <f t="shared" si="54"/>
        <v>5</v>
      </c>
      <c r="G3486">
        <v>0</v>
      </c>
      <c r="H3486">
        <v>2</v>
      </c>
      <c r="I3486">
        <v>5</v>
      </c>
      <c r="J3486">
        <v>0</v>
      </c>
      <c r="K3486">
        <v>0</v>
      </c>
      <c r="L3486">
        <v>4</v>
      </c>
      <c r="M3486">
        <v>5</v>
      </c>
      <c r="N3486">
        <v>1</v>
      </c>
      <c r="O3486">
        <v>2</v>
      </c>
    </row>
    <row r="3487" spans="1:15">
      <c r="A3487" s="3" t="s">
        <v>12422</v>
      </c>
      <c r="B3487" s="3" t="s">
        <v>2327</v>
      </c>
      <c r="C3487" s="3" t="s">
        <v>12422</v>
      </c>
      <c r="D3487">
        <v>0</v>
      </c>
      <c r="E3487">
        <v>3</v>
      </c>
      <c r="F3487">
        <f t="shared" si="54"/>
        <v>0</v>
      </c>
      <c r="G3487">
        <v>0</v>
      </c>
      <c r="H3487">
        <v>3</v>
      </c>
      <c r="I3487">
        <v>0</v>
      </c>
      <c r="J3487">
        <v>0</v>
      </c>
      <c r="K3487">
        <v>0</v>
      </c>
      <c r="L3487">
        <v>3</v>
      </c>
      <c r="M3487">
        <v>3</v>
      </c>
      <c r="N3487">
        <v>0</v>
      </c>
      <c r="O3487">
        <v>0</v>
      </c>
    </row>
    <row r="3488" spans="1:15">
      <c r="A3488" s="3" t="s">
        <v>12423</v>
      </c>
      <c r="B3488" s="3" t="s">
        <v>2326</v>
      </c>
      <c r="C3488" s="3" t="s">
        <v>12423</v>
      </c>
      <c r="D3488">
        <v>0</v>
      </c>
      <c r="E3488">
        <v>4</v>
      </c>
      <c r="F3488">
        <f t="shared" si="54"/>
        <v>5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v>4</v>
      </c>
      <c r="M3488">
        <v>2</v>
      </c>
      <c r="N3488">
        <v>-2</v>
      </c>
      <c r="O3488">
        <v>3</v>
      </c>
    </row>
    <row r="3489" spans="1:15">
      <c r="A3489" s="3" t="s">
        <v>12424</v>
      </c>
      <c r="B3489" s="3" t="s">
        <v>1993</v>
      </c>
      <c r="C3489" s="3" t="s">
        <v>12424</v>
      </c>
      <c r="D3489">
        <v>0</v>
      </c>
      <c r="E3489">
        <v>100</v>
      </c>
      <c r="F3489">
        <f t="shared" si="54"/>
        <v>100</v>
      </c>
      <c r="G3489">
        <v>0</v>
      </c>
      <c r="H3489">
        <v>100</v>
      </c>
      <c r="I3489">
        <v>100</v>
      </c>
      <c r="J3489">
        <v>0</v>
      </c>
      <c r="K3489">
        <v>0</v>
      </c>
      <c r="L3489">
        <v>0</v>
      </c>
      <c r="M3489">
        <v>100</v>
      </c>
      <c r="N3489">
        <v>100</v>
      </c>
      <c r="O3489">
        <v>100</v>
      </c>
    </row>
    <row r="3490" spans="1:15">
      <c r="A3490" s="3" t="s">
        <v>12425</v>
      </c>
      <c r="B3490" s="3" t="s">
        <v>2325</v>
      </c>
      <c r="C3490" s="3" t="s">
        <v>12425</v>
      </c>
      <c r="D3490">
        <v>0</v>
      </c>
      <c r="E3490">
        <v>5</v>
      </c>
      <c r="F3490">
        <f t="shared" si="54"/>
        <v>0</v>
      </c>
      <c r="G3490">
        <v>0</v>
      </c>
      <c r="H3490">
        <v>5</v>
      </c>
      <c r="I3490">
        <v>0</v>
      </c>
      <c r="J3490">
        <v>0</v>
      </c>
      <c r="K3490">
        <v>0</v>
      </c>
      <c r="L3490">
        <v>1</v>
      </c>
      <c r="M3490">
        <v>2</v>
      </c>
      <c r="N3490">
        <v>1</v>
      </c>
      <c r="O3490">
        <v>3</v>
      </c>
    </row>
    <row r="3491" spans="1:15">
      <c r="A3491" s="3" t="s">
        <v>12426</v>
      </c>
      <c r="B3491" s="3" t="s">
        <v>2324</v>
      </c>
      <c r="C3491" s="3" t="s">
        <v>12426</v>
      </c>
      <c r="D3491">
        <v>0</v>
      </c>
      <c r="E3491">
        <v>10</v>
      </c>
      <c r="F3491">
        <f t="shared" si="54"/>
        <v>60</v>
      </c>
      <c r="G3491">
        <v>20</v>
      </c>
      <c r="H3491">
        <v>29</v>
      </c>
      <c r="I3491">
        <v>40</v>
      </c>
      <c r="J3491">
        <v>0</v>
      </c>
      <c r="K3491">
        <v>0</v>
      </c>
      <c r="L3491">
        <v>54</v>
      </c>
      <c r="M3491">
        <v>52</v>
      </c>
      <c r="N3491">
        <v>-2</v>
      </c>
      <c r="O3491">
        <v>17</v>
      </c>
    </row>
    <row r="3492" spans="1:15">
      <c r="A3492" s="3" t="s">
        <v>12427</v>
      </c>
      <c r="B3492" s="3" t="s">
        <v>5676</v>
      </c>
      <c r="C3492" s="3" t="s">
        <v>12427</v>
      </c>
      <c r="D3492">
        <v>0</v>
      </c>
      <c r="E3492">
        <v>1</v>
      </c>
      <c r="F3492">
        <f t="shared" si="54"/>
        <v>47</v>
      </c>
      <c r="G3492">
        <v>20</v>
      </c>
      <c r="H3492">
        <v>12</v>
      </c>
      <c r="I3492">
        <v>27</v>
      </c>
      <c r="J3492">
        <v>0</v>
      </c>
      <c r="K3492">
        <v>0</v>
      </c>
      <c r="L3492">
        <v>45.6</v>
      </c>
      <c r="M3492">
        <v>30</v>
      </c>
      <c r="N3492">
        <v>-15.6</v>
      </c>
      <c r="O3492">
        <v>9</v>
      </c>
    </row>
    <row r="3493" spans="1:15">
      <c r="A3493" s="3" t="s">
        <v>12428</v>
      </c>
      <c r="B3493" s="3" t="s">
        <v>12429</v>
      </c>
      <c r="C3493" s="3" t="s">
        <v>12428</v>
      </c>
      <c r="D3493">
        <v>0</v>
      </c>
      <c r="E3493">
        <v>0</v>
      </c>
      <c r="F3493">
        <f t="shared" si="54"/>
        <v>9</v>
      </c>
      <c r="G3493">
        <v>2</v>
      </c>
      <c r="H3493">
        <v>0</v>
      </c>
      <c r="I3493">
        <v>7</v>
      </c>
      <c r="J3493">
        <v>0</v>
      </c>
      <c r="K3493">
        <v>0</v>
      </c>
      <c r="L3493">
        <v>0</v>
      </c>
      <c r="M3493">
        <v>7</v>
      </c>
      <c r="N3493">
        <v>7</v>
      </c>
      <c r="O3493">
        <v>0</v>
      </c>
    </row>
    <row r="3494" spans="1:15">
      <c r="A3494" s="3" t="s">
        <v>12430</v>
      </c>
      <c r="B3494" s="3" t="s">
        <v>5674</v>
      </c>
      <c r="C3494" s="3" t="s">
        <v>12430</v>
      </c>
      <c r="D3494">
        <v>0</v>
      </c>
      <c r="E3494">
        <v>2</v>
      </c>
      <c r="F3494">
        <f t="shared" si="54"/>
        <v>0</v>
      </c>
      <c r="G3494">
        <v>0</v>
      </c>
      <c r="H3494">
        <v>2</v>
      </c>
      <c r="I3494">
        <v>0</v>
      </c>
      <c r="J3494">
        <v>0</v>
      </c>
      <c r="K3494">
        <v>0</v>
      </c>
      <c r="L3494">
        <v>2</v>
      </c>
      <c r="M3494">
        <v>2</v>
      </c>
      <c r="N3494">
        <v>0</v>
      </c>
      <c r="O3494">
        <v>0</v>
      </c>
    </row>
    <row r="3495" spans="1:15">
      <c r="A3495" s="3" t="s">
        <v>12431</v>
      </c>
      <c r="B3495" s="3" t="s">
        <v>5672</v>
      </c>
      <c r="C3495" s="3" t="s">
        <v>12431</v>
      </c>
      <c r="D3495">
        <v>0</v>
      </c>
      <c r="E3495">
        <v>7</v>
      </c>
      <c r="F3495">
        <f t="shared" si="54"/>
        <v>0</v>
      </c>
      <c r="G3495">
        <v>0</v>
      </c>
      <c r="H3495">
        <v>7</v>
      </c>
      <c r="I3495">
        <v>0</v>
      </c>
      <c r="J3495">
        <v>0</v>
      </c>
      <c r="K3495">
        <v>0</v>
      </c>
      <c r="L3495">
        <v>7</v>
      </c>
      <c r="M3495">
        <v>3</v>
      </c>
      <c r="N3495">
        <v>-4</v>
      </c>
      <c r="O3495">
        <v>4</v>
      </c>
    </row>
    <row r="3496" spans="1:15">
      <c r="A3496" s="3" t="s">
        <v>12432</v>
      </c>
      <c r="B3496" s="3" t="s">
        <v>5670</v>
      </c>
      <c r="C3496" s="3" t="s">
        <v>12432</v>
      </c>
      <c r="D3496">
        <v>0</v>
      </c>
      <c r="E3496">
        <v>5</v>
      </c>
      <c r="F3496">
        <f t="shared" si="54"/>
        <v>30</v>
      </c>
      <c r="G3496">
        <v>10</v>
      </c>
      <c r="H3496">
        <v>11</v>
      </c>
      <c r="I3496">
        <v>20</v>
      </c>
      <c r="J3496">
        <v>0</v>
      </c>
      <c r="K3496">
        <v>0</v>
      </c>
      <c r="L3496">
        <v>24</v>
      </c>
      <c r="M3496">
        <v>29</v>
      </c>
      <c r="N3496">
        <v>5</v>
      </c>
      <c r="O3496">
        <v>2</v>
      </c>
    </row>
    <row r="3497" spans="1:15">
      <c r="A3497" s="3" t="s">
        <v>12433</v>
      </c>
      <c r="B3497" s="3" t="s">
        <v>4059</v>
      </c>
      <c r="C3497" s="3" t="s">
        <v>12433</v>
      </c>
      <c r="D3497">
        <v>0</v>
      </c>
      <c r="E3497">
        <v>26</v>
      </c>
      <c r="F3497">
        <f t="shared" si="54"/>
        <v>0</v>
      </c>
      <c r="G3497">
        <v>0</v>
      </c>
      <c r="H3497">
        <v>10</v>
      </c>
      <c r="I3497">
        <v>0</v>
      </c>
      <c r="J3497">
        <v>0</v>
      </c>
      <c r="K3497">
        <v>0</v>
      </c>
      <c r="L3497">
        <v>2</v>
      </c>
      <c r="M3497">
        <v>0</v>
      </c>
      <c r="N3497">
        <v>-2</v>
      </c>
      <c r="O3497">
        <v>10</v>
      </c>
    </row>
    <row r="3498" spans="1:15">
      <c r="A3498" s="3" t="s">
        <v>12434</v>
      </c>
      <c r="B3498" s="3" t="s">
        <v>5668</v>
      </c>
      <c r="C3498" s="3" t="s">
        <v>12434</v>
      </c>
      <c r="D3498">
        <v>0</v>
      </c>
      <c r="E3498">
        <v>45</v>
      </c>
      <c r="F3498">
        <f t="shared" si="54"/>
        <v>0</v>
      </c>
      <c r="G3498">
        <v>0</v>
      </c>
      <c r="H3498">
        <v>44</v>
      </c>
      <c r="I3498">
        <v>0</v>
      </c>
      <c r="J3498">
        <v>0</v>
      </c>
      <c r="K3498">
        <v>0</v>
      </c>
      <c r="L3498">
        <v>9</v>
      </c>
      <c r="M3498">
        <v>19</v>
      </c>
      <c r="N3498">
        <v>10</v>
      </c>
      <c r="O3498">
        <v>25</v>
      </c>
    </row>
    <row r="3499" spans="1:15">
      <c r="A3499" s="3" t="s">
        <v>12435</v>
      </c>
      <c r="B3499" s="3" t="s">
        <v>6963</v>
      </c>
      <c r="C3499" s="3" t="s">
        <v>12435</v>
      </c>
      <c r="D3499">
        <v>0</v>
      </c>
      <c r="E3499">
        <v>3655</v>
      </c>
      <c r="F3499">
        <f t="shared" si="54"/>
        <v>4000</v>
      </c>
      <c r="G3499">
        <v>4000</v>
      </c>
      <c r="H3499">
        <v>3213</v>
      </c>
      <c r="I3499">
        <v>0</v>
      </c>
      <c r="J3499">
        <v>0</v>
      </c>
      <c r="K3499">
        <v>0</v>
      </c>
      <c r="L3499">
        <v>2706</v>
      </c>
      <c r="M3499">
        <v>3213</v>
      </c>
      <c r="N3499">
        <v>507</v>
      </c>
      <c r="O3499">
        <v>0</v>
      </c>
    </row>
    <row r="3500" spans="1:15">
      <c r="A3500" s="3" t="s">
        <v>12436</v>
      </c>
      <c r="B3500" s="3" t="s">
        <v>5666</v>
      </c>
      <c r="C3500" s="3" t="s">
        <v>12436</v>
      </c>
      <c r="D3500">
        <v>0</v>
      </c>
      <c r="E3500">
        <v>52</v>
      </c>
      <c r="F3500">
        <f t="shared" si="54"/>
        <v>0</v>
      </c>
      <c r="G3500">
        <v>0</v>
      </c>
      <c r="H3500">
        <v>52</v>
      </c>
      <c r="I3500">
        <v>0</v>
      </c>
      <c r="J3500">
        <v>0</v>
      </c>
      <c r="K3500">
        <v>0</v>
      </c>
      <c r="L3500">
        <v>17</v>
      </c>
      <c r="M3500">
        <v>8</v>
      </c>
      <c r="N3500">
        <v>-9</v>
      </c>
      <c r="O3500">
        <v>44</v>
      </c>
    </row>
    <row r="3501" spans="1:15">
      <c r="A3501" s="3" t="s">
        <v>12437</v>
      </c>
      <c r="B3501" s="3" t="s">
        <v>3439</v>
      </c>
      <c r="C3501" s="3" t="s">
        <v>12437</v>
      </c>
      <c r="D3501">
        <v>0</v>
      </c>
      <c r="E3501">
        <v>6474</v>
      </c>
      <c r="F3501">
        <f t="shared" si="54"/>
        <v>5000</v>
      </c>
      <c r="G3501">
        <v>0</v>
      </c>
      <c r="H3501">
        <v>1392</v>
      </c>
      <c r="I3501">
        <v>5000</v>
      </c>
      <c r="J3501">
        <v>0</v>
      </c>
      <c r="K3501">
        <v>0</v>
      </c>
      <c r="L3501">
        <v>5043</v>
      </c>
      <c r="M3501">
        <v>5882</v>
      </c>
      <c r="N3501">
        <v>839</v>
      </c>
      <c r="O3501">
        <v>510</v>
      </c>
    </row>
    <row r="3502" spans="1:15">
      <c r="A3502" s="3" t="s">
        <v>12438</v>
      </c>
      <c r="B3502" s="3" t="s">
        <v>5664</v>
      </c>
      <c r="C3502" s="3" t="s">
        <v>12438</v>
      </c>
      <c r="D3502">
        <v>0</v>
      </c>
      <c r="E3502">
        <v>48</v>
      </c>
      <c r="F3502">
        <f t="shared" si="54"/>
        <v>0</v>
      </c>
      <c r="G3502">
        <v>0</v>
      </c>
      <c r="H3502">
        <v>42</v>
      </c>
      <c r="I3502">
        <v>0</v>
      </c>
      <c r="J3502">
        <v>0</v>
      </c>
      <c r="K3502">
        <v>0</v>
      </c>
      <c r="L3502">
        <v>18</v>
      </c>
      <c r="M3502">
        <v>14</v>
      </c>
      <c r="N3502">
        <v>-4</v>
      </c>
      <c r="O3502">
        <v>28</v>
      </c>
    </row>
    <row r="3503" spans="1:15">
      <c r="A3503" s="3" t="s">
        <v>12439</v>
      </c>
      <c r="B3503" s="3" t="s">
        <v>3461</v>
      </c>
      <c r="C3503" s="3" t="s">
        <v>12439</v>
      </c>
      <c r="D3503">
        <v>0</v>
      </c>
      <c r="E3503">
        <v>7</v>
      </c>
      <c r="F3503">
        <f t="shared" si="54"/>
        <v>20</v>
      </c>
      <c r="G3503">
        <v>0</v>
      </c>
      <c r="H3503">
        <v>5</v>
      </c>
      <c r="I3503">
        <v>20</v>
      </c>
      <c r="J3503">
        <v>0</v>
      </c>
      <c r="K3503">
        <v>0</v>
      </c>
      <c r="L3503">
        <v>19</v>
      </c>
      <c r="M3503">
        <v>-3</v>
      </c>
      <c r="N3503">
        <v>-22</v>
      </c>
      <c r="O3503">
        <v>28</v>
      </c>
    </row>
    <row r="3504" spans="1:15">
      <c r="A3504" s="3" t="s">
        <v>12440</v>
      </c>
      <c r="B3504" s="3" t="s">
        <v>5662</v>
      </c>
      <c r="C3504" s="3" t="s">
        <v>12440</v>
      </c>
      <c r="D3504">
        <v>0</v>
      </c>
      <c r="E3504">
        <v>7</v>
      </c>
      <c r="F3504">
        <f t="shared" si="54"/>
        <v>0</v>
      </c>
      <c r="G3504">
        <v>0</v>
      </c>
      <c r="H3504">
        <v>7</v>
      </c>
      <c r="I3504">
        <v>0</v>
      </c>
      <c r="J3504">
        <v>0</v>
      </c>
      <c r="K3504">
        <v>0</v>
      </c>
      <c r="L3504">
        <v>2</v>
      </c>
      <c r="M3504">
        <v>3</v>
      </c>
      <c r="N3504">
        <v>1</v>
      </c>
      <c r="O3504">
        <v>4</v>
      </c>
    </row>
    <row r="3505" spans="1:15">
      <c r="A3505" s="3" t="s">
        <v>12441</v>
      </c>
      <c r="B3505" s="3" t="s">
        <v>3460</v>
      </c>
      <c r="C3505" s="3" t="s">
        <v>12441</v>
      </c>
      <c r="D3505">
        <v>0</v>
      </c>
      <c r="E3505">
        <v>5</v>
      </c>
      <c r="F3505">
        <f t="shared" si="54"/>
        <v>0</v>
      </c>
      <c r="G3505">
        <v>0</v>
      </c>
      <c r="H3505">
        <v>4</v>
      </c>
      <c r="I3505">
        <v>0</v>
      </c>
      <c r="J3505">
        <v>0</v>
      </c>
      <c r="K3505">
        <v>0</v>
      </c>
      <c r="L3505">
        <v>10</v>
      </c>
      <c r="M3505">
        <v>4</v>
      </c>
      <c r="N3505">
        <v>-6</v>
      </c>
      <c r="O3505">
        <v>0</v>
      </c>
    </row>
    <row r="3506" spans="1:15">
      <c r="A3506" s="3" t="s">
        <v>12442</v>
      </c>
      <c r="B3506" s="3" t="s">
        <v>5660</v>
      </c>
      <c r="C3506" s="3" t="s">
        <v>12442</v>
      </c>
      <c r="D3506">
        <v>0</v>
      </c>
      <c r="E3506">
        <v>50</v>
      </c>
      <c r="F3506">
        <f t="shared" si="54"/>
        <v>0</v>
      </c>
      <c r="G3506">
        <v>0</v>
      </c>
      <c r="H3506">
        <v>48</v>
      </c>
      <c r="I3506">
        <v>0</v>
      </c>
      <c r="J3506">
        <v>0</v>
      </c>
      <c r="K3506">
        <v>0</v>
      </c>
      <c r="L3506">
        <v>51</v>
      </c>
      <c r="M3506">
        <v>47</v>
      </c>
      <c r="N3506">
        <v>-4</v>
      </c>
      <c r="O3506">
        <v>1</v>
      </c>
    </row>
    <row r="3507" spans="1:15">
      <c r="A3507" s="3" t="s">
        <v>12443</v>
      </c>
      <c r="B3507" s="3" t="s">
        <v>3459</v>
      </c>
      <c r="C3507" s="3" t="s">
        <v>12443</v>
      </c>
      <c r="D3507">
        <v>0</v>
      </c>
      <c r="E3507">
        <v>5</v>
      </c>
      <c r="F3507">
        <f t="shared" si="54"/>
        <v>0</v>
      </c>
      <c r="G3507">
        <v>0</v>
      </c>
      <c r="H3507">
        <v>5</v>
      </c>
      <c r="I3507">
        <v>0</v>
      </c>
      <c r="J3507">
        <v>0</v>
      </c>
      <c r="K3507">
        <v>0</v>
      </c>
      <c r="L3507">
        <v>3</v>
      </c>
      <c r="M3507">
        <v>1</v>
      </c>
      <c r="N3507">
        <v>-2</v>
      </c>
      <c r="O3507">
        <v>4</v>
      </c>
    </row>
    <row r="3508" spans="1:15">
      <c r="A3508" s="3" t="s">
        <v>12444</v>
      </c>
      <c r="B3508" s="3" t="s">
        <v>5658</v>
      </c>
      <c r="C3508" s="3" t="s">
        <v>12444</v>
      </c>
      <c r="D3508">
        <v>0</v>
      </c>
      <c r="E3508">
        <v>50</v>
      </c>
      <c r="F3508">
        <f t="shared" si="54"/>
        <v>0</v>
      </c>
      <c r="G3508">
        <v>0</v>
      </c>
      <c r="H3508">
        <v>41</v>
      </c>
      <c r="I3508">
        <v>0</v>
      </c>
      <c r="J3508">
        <v>0</v>
      </c>
      <c r="K3508">
        <v>0</v>
      </c>
      <c r="L3508">
        <v>15</v>
      </c>
      <c r="M3508">
        <v>11</v>
      </c>
      <c r="N3508">
        <v>-4</v>
      </c>
      <c r="O3508">
        <v>30</v>
      </c>
    </row>
    <row r="3509" spans="1:15">
      <c r="A3509" s="3" t="s">
        <v>12445</v>
      </c>
      <c r="B3509" s="3" t="s">
        <v>3100</v>
      </c>
      <c r="C3509" s="3" t="s">
        <v>12445</v>
      </c>
      <c r="D3509">
        <v>0</v>
      </c>
      <c r="E3509">
        <v>337</v>
      </c>
      <c r="F3509">
        <f t="shared" si="54"/>
        <v>0</v>
      </c>
      <c r="G3509">
        <v>0</v>
      </c>
      <c r="H3509">
        <v>297</v>
      </c>
      <c r="I3509">
        <v>0</v>
      </c>
      <c r="J3509">
        <v>0</v>
      </c>
      <c r="K3509">
        <v>0</v>
      </c>
      <c r="L3509">
        <v>153</v>
      </c>
      <c r="M3509">
        <v>213</v>
      </c>
      <c r="N3509">
        <v>60</v>
      </c>
      <c r="O3509">
        <v>84</v>
      </c>
    </row>
    <row r="3510" spans="1:15">
      <c r="A3510" s="3" t="s">
        <v>12446</v>
      </c>
      <c r="B3510" s="3" t="s">
        <v>6851</v>
      </c>
      <c r="C3510" s="3" t="s">
        <v>12446</v>
      </c>
      <c r="D3510">
        <v>0</v>
      </c>
      <c r="E3510">
        <v>347</v>
      </c>
      <c r="F3510">
        <f t="shared" si="54"/>
        <v>700</v>
      </c>
      <c r="G3510">
        <v>250</v>
      </c>
      <c r="H3510">
        <v>303</v>
      </c>
      <c r="I3510">
        <v>450</v>
      </c>
      <c r="J3510">
        <v>0</v>
      </c>
      <c r="K3510">
        <v>0</v>
      </c>
      <c r="L3510">
        <v>0</v>
      </c>
      <c r="M3510">
        <v>674</v>
      </c>
      <c r="N3510">
        <v>674</v>
      </c>
      <c r="O3510">
        <v>79</v>
      </c>
    </row>
    <row r="3511" spans="1:15">
      <c r="A3511" s="3" t="s">
        <v>12447</v>
      </c>
      <c r="B3511" s="3" t="s">
        <v>12448</v>
      </c>
      <c r="C3511" s="3" t="s">
        <v>12447</v>
      </c>
      <c r="D3511">
        <v>0</v>
      </c>
      <c r="E3511">
        <v>0</v>
      </c>
      <c r="F3511">
        <f t="shared" si="54"/>
        <v>10</v>
      </c>
      <c r="G3511">
        <v>0</v>
      </c>
      <c r="H3511">
        <v>0</v>
      </c>
      <c r="I3511">
        <v>10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9</v>
      </c>
    </row>
    <row r="3512" spans="1:15">
      <c r="A3512" s="3" t="s">
        <v>12449</v>
      </c>
      <c r="B3512" s="3" t="s">
        <v>6967</v>
      </c>
      <c r="C3512" s="3" t="s">
        <v>12449</v>
      </c>
      <c r="D3512">
        <v>0</v>
      </c>
      <c r="E3512">
        <v>0</v>
      </c>
      <c r="F3512">
        <f t="shared" si="54"/>
        <v>30</v>
      </c>
      <c r="G3512">
        <v>30</v>
      </c>
      <c r="H3512">
        <v>20</v>
      </c>
      <c r="I3512">
        <v>0</v>
      </c>
      <c r="J3512">
        <v>0</v>
      </c>
      <c r="K3512">
        <v>0</v>
      </c>
      <c r="L3512">
        <v>18</v>
      </c>
      <c r="M3512">
        <v>18</v>
      </c>
      <c r="N3512">
        <v>0</v>
      </c>
      <c r="O3512">
        <v>2</v>
      </c>
    </row>
    <row r="3513" spans="1:15">
      <c r="A3513" s="3" t="s">
        <v>12450</v>
      </c>
      <c r="B3513" s="3" t="s">
        <v>6969</v>
      </c>
      <c r="C3513" s="3" t="s">
        <v>12450</v>
      </c>
      <c r="D3513">
        <v>0</v>
      </c>
      <c r="E3513">
        <v>0</v>
      </c>
      <c r="F3513">
        <f t="shared" si="54"/>
        <v>30</v>
      </c>
      <c r="G3513">
        <v>30</v>
      </c>
      <c r="H3513">
        <v>20</v>
      </c>
      <c r="I3513">
        <v>0</v>
      </c>
      <c r="J3513">
        <v>0</v>
      </c>
      <c r="K3513">
        <v>0</v>
      </c>
      <c r="L3513">
        <v>24</v>
      </c>
      <c r="M3513">
        <v>19</v>
      </c>
      <c r="N3513">
        <v>-5</v>
      </c>
      <c r="O3513">
        <v>1</v>
      </c>
    </row>
    <row r="3514" spans="1:15">
      <c r="A3514" s="3" t="s">
        <v>12451</v>
      </c>
      <c r="B3514" s="3" t="s">
        <v>6975</v>
      </c>
      <c r="C3514" s="3" t="s">
        <v>12451</v>
      </c>
      <c r="D3514">
        <v>1</v>
      </c>
      <c r="E3514">
        <v>0</v>
      </c>
      <c r="F3514">
        <f t="shared" si="54"/>
        <v>20</v>
      </c>
      <c r="G3514">
        <v>20</v>
      </c>
      <c r="H3514">
        <v>0</v>
      </c>
      <c r="I3514">
        <v>0</v>
      </c>
      <c r="J3514">
        <v>0</v>
      </c>
      <c r="K3514">
        <v>0</v>
      </c>
      <c r="L3514">
        <v>5</v>
      </c>
      <c r="M3514">
        <v>0</v>
      </c>
      <c r="N3514">
        <v>-5</v>
      </c>
      <c r="O3514">
        <v>0</v>
      </c>
    </row>
    <row r="3515" spans="1:15">
      <c r="A3515" s="3" t="s">
        <v>12452</v>
      </c>
      <c r="B3515" s="3" t="s">
        <v>6973</v>
      </c>
      <c r="C3515" s="3" t="s">
        <v>12452</v>
      </c>
      <c r="D3515">
        <v>0</v>
      </c>
      <c r="E3515">
        <v>0</v>
      </c>
      <c r="F3515">
        <f t="shared" si="54"/>
        <v>20</v>
      </c>
      <c r="G3515">
        <v>20</v>
      </c>
      <c r="H3515">
        <v>17</v>
      </c>
      <c r="I3515">
        <v>0</v>
      </c>
      <c r="J3515">
        <v>0</v>
      </c>
      <c r="K3515">
        <v>0</v>
      </c>
      <c r="L3515">
        <v>16</v>
      </c>
      <c r="M3515">
        <v>17</v>
      </c>
      <c r="N3515">
        <v>1</v>
      </c>
      <c r="O3515">
        <v>0</v>
      </c>
    </row>
    <row r="3516" spans="1:15">
      <c r="A3516" s="3" t="s">
        <v>12453</v>
      </c>
      <c r="B3516" s="3" t="s">
        <v>6971</v>
      </c>
      <c r="C3516" s="3" t="s">
        <v>12453</v>
      </c>
      <c r="D3516">
        <v>0</v>
      </c>
      <c r="E3516">
        <v>0</v>
      </c>
      <c r="F3516">
        <f t="shared" si="54"/>
        <v>10</v>
      </c>
      <c r="G3516">
        <v>10</v>
      </c>
      <c r="H3516">
        <v>10</v>
      </c>
      <c r="I3516">
        <v>0</v>
      </c>
      <c r="J3516">
        <v>0</v>
      </c>
      <c r="K3516">
        <v>0</v>
      </c>
      <c r="L3516">
        <v>8</v>
      </c>
      <c r="M3516">
        <v>10</v>
      </c>
      <c r="N3516">
        <v>2</v>
      </c>
      <c r="O3516">
        <v>0</v>
      </c>
    </row>
    <row r="3517" spans="1:15">
      <c r="A3517" s="3" t="s">
        <v>12454</v>
      </c>
      <c r="B3517" s="3" t="s">
        <v>6957</v>
      </c>
      <c r="C3517" s="3" t="s">
        <v>12454</v>
      </c>
      <c r="D3517">
        <v>0</v>
      </c>
      <c r="E3517">
        <v>0</v>
      </c>
      <c r="F3517">
        <f t="shared" si="54"/>
        <v>250</v>
      </c>
      <c r="G3517">
        <v>250</v>
      </c>
      <c r="H3517">
        <v>231</v>
      </c>
      <c r="I3517">
        <v>0</v>
      </c>
      <c r="J3517">
        <v>0</v>
      </c>
      <c r="K3517">
        <v>0</v>
      </c>
      <c r="L3517">
        <v>155</v>
      </c>
      <c r="M3517">
        <v>150</v>
      </c>
      <c r="N3517">
        <v>-5</v>
      </c>
      <c r="O3517">
        <v>81</v>
      </c>
    </row>
    <row r="3518" spans="1:15">
      <c r="A3518" s="3" t="s">
        <v>12455</v>
      </c>
      <c r="B3518" s="3" t="s">
        <v>6959</v>
      </c>
      <c r="C3518" s="3" t="s">
        <v>12455</v>
      </c>
      <c r="D3518">
        <v>0</v>
      </c>
      <c r="E3518">
        <v>0</v>
      </c>
      <c r="F3518">
        <f t="shared" si="54"/>
        <v>1500</v>
      </c>
      <c r="G3518">
        <v>1500</v>
      </c>
      <c r="H3518">
        <v>1495</v>
      </c>
      <c r="I3518">
        <v>0</v>
      </c>
      <c r="J3518">
        <v>0</v>
      </c>
      <c r="K3518">
        <v>0</v>
      </c>
      <c r="L3518">
        <v>884</v>
      </c>
      <c r="M3518">
        <v>597</v>
      </c>
      <c r="N3518">
        <v>-287</v>
      </c>
      <c r="O3518">
        <v>898</v>
      </c>
    </row>
    <row r="3519" spans="1:15">
      <c r="A3519" s="3" t="s">
        <v>12456</v>
      </c>
      <c r="B3519" s="3" t="s">
        <v>6977</v>
      </c>
      <c r="C3519" s="3" t="s">
        <v>12456</v>
      </c>
      <c r="D3519">
        <v>0</v>
      </c>
      <c r="E3519">
        <v>0</v>
      </c>
      <c r="F3519">
        <f t="shared" si="54"/>
        <v>200</v>
      </c>
      <c r="G3519">
        <v>150</v>
      </c>
      <c r="H3519">
        <v>142</v>
      </c>
      <c r="I3519">
        <v>50</v>
      </c>
      <c r="J3519">
        <v>0</v>
      </c>
      <c r="K3519">
        <v>0</v>
      </c>
      <c r="L3519">
        <v>180</v>
      </c>
      <c r="M3519">
        <v>192</v>
      </c>
      <c r="N3519">
        <v>12</v>
      </c>
      <c r="O3519">
        <v>0</v>
      </c>
    </row>
    <row r="3520" spans="1:15">
      <c r="A3520" s="3" t="s">
        <v>12457</v>
      </c>
      <c r="B3520" s="3" t="s">
        <v>6979</v>
      </c>
      <c r="C3520" s="3" t="s">
        <v>12457</v>
      </c>
      <c r="D3520">
        <v>0</v>
      </c>
      <c r="E3520">
        <v>0</v>
      </c>
      <c r="F3520">
        <f t="shared" si="54"/>
        <v>5600</v>
      </c>
      <c r="G3520">
        <v>3000</v>
      </c>
      <c r="H3520">
        <v>1705</v>
      </c>
      <c r="I3520">
        <v>2600</v>
      </c>
      <c r="J3520">
        <v>0</v>
      </c>
      <c r="K3520">
        <v>0</v>
      </c>
      <c r="L3520">
        <v>4602</v>
      </c>
      <c r="M3520">
        <v>4303</v>
      </c>
      <c r="N3520">
        <v>-299</v>
      </c>
      <c r="O3520">
        <v>2</v>
      </c>
    </row>
    <row r="3521" spans="1:15">
      <c r="A3521" s="3" t="s">
        <v>12458</v>
      </c>
      <c r="B3521" s="3" t="s">
        <v>6981</v>
      </c>
      <c r="C3521" s="3" t="s">
        <v>12458</v>
      </c>
      <c r="D3521">
        <v>0</v>
      </c>
      <c r="E3521">
        <v>0</v>
      </c>
      <c r="F3521">
        <f t="shared" si="54"/>
        <v>1300</v>
      </c>
      <c r="G3521">
        <v>1000</v>
      </c>
      <c r="H3521">
        <v>775</v>
      </c>
      <c r="I3521">
        <v>300</v>
      </c>
      <c r="J3521">
        <v>0</v>
      </c>
      <c r="K3521">
        <v>0</v>
      </c>
      <c r="L3521">
        <v>754</v>
      </c>
      <c r="M3521">
        <v>1068</v>
      </c>
      <c r="N3521">
        <v>314</v>
      </c>
      <c r="O3521">
        <v>7</v>
      </c>
    </row>
    <row r="3522" spans="1:15">
      <c r="A3522" s="3" t="s">
        <v>12459</v>
      </c>
      <c r="B3522" s="3" t="s">
        <v>8215</v>
      </c>
      <c r="C3522" s="3" t="s">
        <v>12459</v>
      </c>
      <c r="D3522">
        <v>0</v>
      </c>
      <c r="E3522">
        <v>0</v>
      </c>
      <c r="F3522">
        <f t="shared" si="54"/>
        <v>50</v>
      </c>
      <c r="G3522">
        <v>50</v>
      </c>
      <c r="H3522">
        <v>50</v>
      </c>
      <c r="I3522">
        <v>0</v>
      </c>
      <c r="J3522">
        <v>0</v>
      </c>
      <c r="K3522">
        <v>0</v>
      </c>
      <c r="L3522">
        <v>4</v>
      </c>
      <c r="M3522">
        <v>50</v>
      </c>
      <c r="N3522">
        <v>46</v>
      </c>
      <c r="O3522">
        <v>0</v>
      </c>
    </row>
    <row r="3523" spans="1:15">
      <c r="A3523" s="3" t="s">
        <v>12460</v>
      </c>
      <c r="B3523" s="3" t="s">
        <v>6983</v>
      </c>
      <c r="C3523" s="3" t="s">
        <v>12460</v>
      </c>
      <c r="D3523">
        <v>0</v>
      </c>
      <c r="E3523">
        <v>0</v>
      </c>
      <c r="F3523">
        <f t="shared" ref="F3523:F3586" si="55">G3523+I3523</f>
        <v>70</v>
      </c>
      <c r="G3523">
        <v>70</v>
      </c>
      <c r="H3523">
        <v>63</v>
      </c>
      <c r="I3523">
        <v>0</v>
      </c>
      <c r="J3523">
        <v>0</v>
      </c>
      <c r="K3523">
        <v>0</v>
      </c>
      <c r="L3523">
        <v>40</v>
      </c>
      <c r="M3523">
        <v>19</v>
      </c>
      <c r="N3523">
        <v>-21</v>
      </c>
      <c r="O3523">
        <v>44</v>
      </c>
    </row>
    <row r="3524" spans="1:15">
      <c r="A3524" s="3" t="s">
        <v>12461</v>
      </c>
      <c r="B3524" s="3" t="s">
        <v>7791</v>
      </c>
      <c r="C3524" s="3" t="s">
        <v>12461</v>
      </c>
      <c r="D3524">
        <v>0</v>
      </c>
      <c r="E3524">
        <v>0</v>
      </c>
      <c r="F3524">
        <f t="shared" si="55"/>
        <v>15</v>
      </c>
      <c r="G3524">
        <v>0</v>
      </c>
      <c r="H3524">
        <v>0</v>
      </c>
      <c r="I3524">
        <v>15</v>
      </c>
      <c r="J3524">
        <v>0</v>
      </c>
      <c r="K3524">
        <v>0</v>
      </c>
      <c r="L3524">
        <v>5</v>
      </c>
      <c r="M3524">
        <v>5</v>
      </c>
      <c r="N3524">
        <v>0</v>
      </c>
      <c r="O3524">
        <v>10</v>
      </c>
    </row>
    <row r="3525" spans="1:15">
      <c r="A3525" s="3" t="s">
        <v>12462</v>
      </c>
      <c r="B3525" s="3" t="s">
        <v>7789</v>
      </c>
      <c r="C3525" s="3" t="s">
        <v>12462</v>
      </c>
      <c r="D3525">
        <v>0</v>
      </c>
      <c r="E3525">
        <v>0</v>
      </c>
      <c r="F3525">
        <f t="shared" si="55"/>
        <v>15</v>
      </c>
      <c r="G3525">
        <v>0</v>
      </c>
      <c r="H3525">
        <v>0</v>
      </c>
      <c r="I3525">
        <v>15</v>
      </c>
      <c r="J3525">
        <v>0</v>
      </c>
      <c r="K3525">
        <v>0</v>
      </c>
      <c r="L3525">
        <v>1</v>
      </c>
      <c r="M3525">
        <v>3</v>
      </c>
      <c r="N3525">
        <v>2</v>
      </c>
      <c r="O3525">
        <v>12</v>
      </c>
    </row>
    <row r="3526" spans="1:15">
      <c r="A3526" s="3" t="s">
        <v>12463</v>
      </c>
      <c r="B3526" s="3" t="s">
        <v>12464</v>
      </c>
      <c r="C3526" s="3" t="s">
        <v>12463</v>
      </c>
      <c r="D3526">
        <v>0</v>
      </c>
      <c r="E3526">
        <v>0</v>
      </c>
      <c r="F3526">
        <f t="shared" si="55"/>
        <v>15</v>
      </c>
      <c r="G3526">
        <v>0</v>
      </c>
      <c r="H3526">
        <v>0</v>
      </c>
      <c r="I3526">
        <v>15</v>
      </c>
      <c r="J3526">
        <v>0</v>
      </c>
      <c r="K3526">
        <v>0</v>
      </c>
      <c r="L3526">
        <v>2</v>
      </c>
      <c r="M3526">
        <v>-3</v>
      </c>
      <c r="N3526">
        <v>-5</v>
      </c>
      <c r="O3526">
        <v>18</v>
      </c>
    </row>
    <row r="3527" spans="1:15">
      <c r="A3527" s="3" t="s">
        <v>12465</v>
      </c>
      <c r="B3527" s="3" t="s">
        <v>7822</v>
      </c>
      <c r="C3527" s="3" t="s">
        <v>12465</v>
      </c>
      <c r="D3527">
        <v>0</v>
      </c>
      <c r="E3527">
        <v>0</v>
      </c>
      <c r="F3527">
        <f t="shared" si="55"/>
        <v>380</v>
      </c>
      <c r="G3527">
        <v>0</v>
      </c>
      <c r="H3527">
        <v>0</v>
      </c>
      <c r="I3527">
        <v>380</v>
      </c>
      <c r="J3527">
        <v>0</v>
      </c>
      <c r="K3527">
        <v>0</v>
      </c>
      <c r="L3527">
        <v>236</v>
      </c>
      <c r="M3527">
        <v>287</v>
      </c>
      <c r="N3527">
        <v>51</v>
      </c>
      <c r="O3527">
        <v>93</v>
      </c>
    </row>
    <row r="3528" spans="1:15">
      <c r="A3528" s="3" t="s">
        <v>12466</v>
      </c>
      <c r="B3528" s="3" t="s">
        <v>3458</v>
      </c>
      <c r="C3528" s="3" t="s">
        <v>12466</v>
      </c>
      <c r="D3528">
        <v>0</v>
      </c>
      <c r="E3528">
        <v>10</v>
      </c>
      <c r="F3528">
        <f t="shared" si="55"/>
        <v>50</v>
      </c>
      <c r="G3528">
        <v>0</v>
      </c>
      <c r="H3528">
        <v>1</v>
      </c>
      <c r="I3528">
        <v>50</v>
      </c>
      <c r="J3528">
        <v>0</v>
      </c>
      <c r="K3528">
        <v>0</v>
      </c>
      <c r="L3528">
        <v>52</v>
      </c>
      <c r="M3528">
        <v>31</v>
      </c>
      <c r="N3528">
        <v>-21</v>
      </c>
      <c r="O3528">
        <v>20</v>
      </c>
    </row>
    <row r="3529" spans="1:15">
      <c r="A3529" s="3" t="s">
        <v>12467</v>
      </c>
      <c r="B3529" s="3" t="s">
        <v>2323</v>
      </c>
      <c r="C3529" s="3" t="s">
        <v>12467</v>
      </c>
      <c r="D3529">
        <v>0</v>
      </c>
      <c r="E3529">
        <v>230</v>
      </c>
      <c r="F3529">
        <f t="shared" si="55"/>
        <v>480</v>
      </c>
      <c r="G3529">
        <v>0</v>
      </c>
      <c r="H3529">
        <v>65</v>
      </c>
      <c r="I3529">
        <v>480</v>
      </c>
      <c r="J3529">
        <v>0</v>
      </c>
      <c r="K3529">
        <v>0</v>
      </c>
      <c r="L3529">
        <v>360</v>
      </c>
      <c r="M3529">
        <v>316</v>
      </c>
      <c r="N3529">
        <v>-44</v>
      </c>
      <c r="O3529">
        <v>229</v>
      </c>
    </row>
    <row r="3530" spans="1:15">
      <c r="A3530" s="3" t="s">
        <v>12468</v>
      </c>
      <c r="B3530" s="3" t="s">
        <v>2322</v>
      </c>
      <c r="C3530" s="3" t="s">
        <v>12468</v>
      </c>
      <c r="D3530">
        <v>0</v>
      </c>
      <c r="E3530">
        <v>136</v>
      </c>
      <c r="F3530">
        <f t="shared" si="55"/>
        <v>3540</v>
      </c>
      <c r="G3530">
        <v>540</v>
      </c>
      <c r="H3530">
        <v>16</v>
      </c>
      <c r="I3530">
        <v>3000</v>
      </c>
      <c r="J3530">
        <v>0</v>
      </c>
      <c r="K3530">
        <v>0</v>
      </c>
      <c r="L3530">
        <v>2077</v>
      </c>
      <c r="M3530">
        <v>1863</v>
      </c>
      <c r="N3530">
        <v>-214</v>
      </c>
      <c r="O3530">
        <v>1153</v>
      </c>
    </row>
    <row r="3531" spans="1:15">
      <c r="A3531" s="3" t="s">
        <v>12469</v>
      </c>
      <c r="B3531" s="3" t="s">
        <v>2321</v>
      </c>
      <c r="C3531" s="3" t="s">
        <v>12469</v>
      </c>
      <c r="D3531">
        <v>0</v>
      </c>
      <c r="E3531">
        <v>64</v>
      </c>
      <c r="F3531">
        <f t="shared" si="55"/>
        <v>180</v>
      </c>
      <c r="G3531">
        <v>100</v>
      </c>
      <c r="H3531">
        <v>124</v>
      </c>
      <c r="I3531">
        <v>80</v>
      </c>
      <c r="J3531">
        <v>0</v>
      </c>
      <c r="K3531">
        <v>0</v>
      </c>
      <c r="L3531">
        <v>135</v>
      </c>
      <c r="M3531">
        <v>129</v>
      </c>
      <c r="N3531">
        <v>-6</v>
      </c>
      <c r="O3531">
        <v>75</v>
      </c>
    </row>
    <row r="3532" spans="1:15">
      <c r="A3532" s="3" t="s">
        <v>12470</v>
      </c>
      <c r="B3532" s="3" t="s">
        <v>2320</v>
      </c>
      <c r="C3532" s="3" t="s">
        <v>12470</v>
      </c>
      <c r="D3532">
        <v>0</v>
      </c>
      <c r="E3532">
        <v>74</v>
      </c>
      <c r="F3532">
        <f t="shared" si="55"/>
        <v>120</v>
      </c>
      <c r="G3532">
        <v>0</v>
      </c>
      <c r="H3532">
        <v>48</v>
      </c>
      <c r="I3532">
        <v>120</v>
      </c>
      <c r="J3532">
        <v>0</v>
      </c>
      <c r="K3532">
        <v>0</v>
      </c>
      <c r="L3532">
        <v>111</v>
      </c>
      <c r="M3532">
        <v>117</v>
      </c>
      <c r="N3532">
        <v>6</v>
      </c>
      <c r="O3532">
        <v>51</v>
      </c>
    </row>
    <row r="3533" spans="1:15">
      <c r="A3533" s="3" t="s">
        <v>12471</v>
      </c>
      <c r="B3533" s="3" t="s">
        <v>2319</v>
      </c>
      <c r="C3533" s="3" t="s">
        <v>12471</v>
      </c>
      <c r="D3533">
        <v>0</v>
      </c>
      <c r="E3533">
        <v>168</v>
      </c>
      <c r="F3533">
        <f t="shared" si="55"/>
        <v>100</v>
      </c>
      <c r="G3533">
        <v>0</v>
      </c>
      <c r="H3533">
        <v>59</v>
      </c>
      <c r="I3533">
        <v>100</v>
      </c>
      <c r="J3533">
        <v>0</v>
      </c>
      <c r="K3533">
        <v>0</v>
      </c>
      <c r="L3533">
        <v>57</v>
      </c>
      <c r="M3533">
        <v>53</v>
      </c>
      <c r="N3533">
        <v>-4</v>
      </c>
      <c r="O3533">
        <v>106</v>
      </c>
    </row>
    <row r="3534" spans="1:15">
      <c r="A3534" s="3" t="s">
        <v>12472</v>
      </c>
      <c r="B3534" s="3" t="s">
        <v>5654</v>
      </c>
      <c r="C3534" s="3" t="s">
        <v>12472</v>
      </c>
      <c r="D3534">
        <v>0</v>
      </c>
      <c r="E3534">
        <v>111</v>
      </c>
      <c r="F3534">
        <f t="shared" si="55"/>
        <v>0</v>
      </c>
      <c r="G3534">
        <v>0</v>
      </c>
      <c r="H3534">
        <v>100</v>
      </c>
      <c r="I3534">
        <v>0</v>
      </c>
      <c r="J3534">
        <v>0</v>
      </c>
      <c r="K3534">
        <v>0</v>
      </c>
      <c r="L3534">
        <v>25</v>
      </c>
      <c r="M3534">
        <v>9</v>
      </c>
      <c r="N3534">
        <v>-16</v>
      </c>
      <c r="O3534">
        <v>91</v>
      </c>
    </row>
    <row r="3535" spans="1:15">
      <c r="A3535" s="3" t="s">
        <v>12473</v>
      </c>
      <c r="B3535" s="3" t="s">
        <v>2318</v>
      </c>
      <c r="C3535" s="3" t="s">
        <v>12473</v>
      </c>
      <c r="D3535">
        <v>0</v>
      </c>
      <c r="E3535">
        <v>14</v>
      </c>
      <c r="F3535">
        <f t="shared" si="55"/>
        <v>30</v>
      </c>
      <c r="G3535">
        <v>0</v>
      </c>
      <c r="H3535">
        <v>0</v>
      </c>
      <c r="I3535">
        <v>30</v>
      </c>
      <c r="J3535">
        <v>0</v>
      </c>
      <c r="K3535">
        <v>0</v>
      </c>
      <c r="L3535">
        <v>23</v>
      </c>
      <c r="M3535">
        <v>28</v>
      </c>
      <c r="N3535">
        <v>5</v>
      </c>
      <c r="O3535">
        <v>2</v>
      </c>
    </row>
    <row r="3536" spans="1:15">
      <c r="A3536" s="3" t="s">
        <v>12474</v>
      </c>
      <c r="B3536" s="3" t="s">
        <v>2317</v>
      </c>
      <c r="C3536" s="3" t="s">
        <v>12474</v>
      </c>
      <c r="D3536">
        <v>0</v>
      </c>
      <c r="E3536">
        <v>41</v>
      </c>
      <c r="F3536">
        <f t="shared" si="55"/>
        <v>40</v>
      </c>
      <c r="G3536">
        <v>0</v>
      </c>
      <c r="H3536">
        <v>34</v>
      </c>
      <c r="I3536">
        <v>40</v>
      </c>
      <c r="J3536">
        <v>0</v>
      </c>
      <c r="K3536">
        <v>0</v>
      </c>
      <c r="L3536">
        <v>43</v>
      </c>
      <c r="M3536">
        <v>28</v>
      </c>
      <c r="N3536">
        <v>-15</v>
      </c>
      <c r="O3536">
        <v>46</v>
      </c>
    </row>
    <row r="3537" spans="1:15">
      <c r="A3537" s="3" t="s">
        <v>12475</v>
      </c>
      <c r="B3537" s="3" t="s">
        <v>2316</v>
      </c>
      <c r="C3537" s="3" t="s">
        <v>12475</v>
      </c>
      <c r="D3537">
        <v>0</v>
      </c>
      <c r="E3537">
        <v>44</v>
      </c>
      <c r="F3537">
        <f t="shared" si="55"/>
        <v>0</v>
      </c>
      <c r="G3537">
        <v>0</v>
      </c>
      <c r="H3537">
        <v>39</v>
      </c>
      <c r="I3537">
        <v>0</v>
      </c>
      <c r="J3537">
        <v>0</v>
      </c>
      <c r="K3537">
        <v>0</v>
      </c>
      <c r="L3537">
        <v>21</v>
      </c>
      <c r="M3537">
        <v>14</v>
      </c>
      <c r="N3537">
        <v>-7</v>
      </c>
      <c r="O3537">
        <v>25</v>
      </c>
    </row>
    <row r="3538" spans="1:15">
      <c r="A3538" s="3" t="s">
        <v>12476</v>
      </c>
      <c r="B3538" s="3" t="s">
        <v>5652</v>
      </c>
      <c r="C3538" s="3" t="s">
        <v>12476</v>
      </c>
      <c r="D3538">
        <v>0</v>
      </c>
      <c r="E3538">
        <v>4</v>
      </c>
      <c r="F3538">
        <f t="shared" si="55"/>
        <v>5</v>
      </c>
      <c r="G3538">
        <v>0</v>
      </c>
      <c r="H3538">
        <v>3</v>
      </c>
      <c r="I3538">
        <v>5</v>
      </c>
      <c r="J3538">
        <v>0</v>
      </c>
      <c r="K3538">
        <v>0</v>
      </c>
      <c r="L3538">
        <v>1</v>
      </c>
      <c r="M3538">
        <v>4</v>
      </c>
      <c r="N3538">
        <v>3</v>
      </c>
      <c r="O3538">
        <v>4</v>
      </c>
    </row>
    <row r="3539" spans="1:15">
      <c r="A3539" s="3" t="s">
        <v>12477</v>
      </c>
      <c r="B3539" s="3" t="s">
        <v>5650</v>
      </c>
      <c r="C3539" s="3" t="s">
        <v>12477</v>
      </c>
      <c r="D3539">
        <v>0</v>
      </c>
      <c r="E3539">
        <v>100</v>
      </c>
      <c r="F3539">
        <f t="shared" si="55"/>
        <v>0</v>
      </c>
      <c r="G3539">
        <v>0</v>
      </c>
      <c r="H3539">
        <v>25</v>
      </c>
      <c r="I3539">
        <v>0</v>
      </c>
      <c r="J3539">
        <v>0</v>
      </c>
      <c r="K3539">
        <v>0</v>
      </c>
      <c r="L3539">
        <v>23</v>
      </c>
      <c r="M3539">
        <v>0</v>
      </c>
      <c r="N3539">
        <v>-23</v>
      </c>
      <c r="O3539">
        <v>25</v>
      </c>
    </row>
    <row r="3540" spans="1:15">
      <c r="A3540" s="3" t="s">
        <v>12478</v>
      </c>
      <c r="B3540" s="3" t="s">
        <v>5648</v>
      </c>
      <c r="C3540" s="3" t="s">
        <v>12478</v>
      </c>
      <c r="D3540">
        <v>1</v>
      </c>
      <c r="E3540">
        <v>150</v>
      </c>
      <c r="F3540">
        <f t="shared" si="55"/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s="3" t="s">
        <v>12479</v>
      </c>
      <c r="B3541" s="3" t="s">
        <v>5646</v>
      </c>
      <c r="C3541" s="3" t="s">
        <v>12479</v>
      </c>
      <c r="D3541">
        <v>0</v>
      </c>
      <c r="E3541">
        <v>201</v>
      </c>
      <c r="F3541">
        <f t="shared" si="55"/>
        <v>0</v>
      </c>
      <c r="G3541">
        <v>0</v>
      </c>
      <c r="H3541">
        <v>51</v>
      </c>
      <c r="I3541">
        <v>0</v>
      </c>
      <c r="J3541">
        <v>0</v>
      </c>
      <c r="K3541">
        <v>0</v>
      </c>
      <c r="L3541">
        <v>0</v>
      </c>
      <c r="M3541">
        <v>46</v>
      </c>
      <c r="N3541">
        <v>46</v>
      </c>
      <c r="O3541">
        <v>5</v>
      </c>
    </row>
    <row r="3542" spans="1:15">
      <c r="A3542" s="3" t="s">
        <v>12480</v>
      </c>
      <c r="B3542" s="3" t="s">
        <v>4081</v>
      </c>
      <c r="C3542" s="3" t="s">
        <v>12480</v>
      </c>
      <c r="D3542">
        <v>0</v>
      </c>
      <c r="E3542">
        <v>1000</v>
      </c>
      <c r="F3542">
        <f t="shared" si="55"/>
        <v>0</v>
      </c>
      <c r="G3542">
        <v>0</v>
      </c>
      <c r="H3542">
        <v>300</v>
      </c>
      <c r="I3542">
        <v>0</v>
      </c>
      <c r="J3542">
        <v>0</v>
      </c>
      <c r="K3542">
        <v>0</v>
      </c>
      <c r="L3542">
        <v>0</v>
      </c>
      <c r="M3542">
        <v>300</v>
      </c>
      <c r="N3542">
        <v>300</v>
      </c>
      <c r="O3542">
        <v>0</v>
      </c>
    </row>
    <row r="3543" spans="1:15">
      <c r="A3543" s="3" t="s">
        <v>12481</v>
      </c>
      <c r="B3543" s="3" t="s">
        <v>3387</v>
      </c>
      <c r="C3543" s="3" t="s">
        <v>12481</v>
      </c>
      <c r="D3543">
        <v>0</v>
      </c>
      <c r="E3543">
        <v>16996</v>
      </c>
      <c r="F3543">
        <f t="shared" si="55"/>
        <v>0</v>
      </c>
      <c r="G3543">
        <v>0</v>
      </c>
      <c r="H3543">
        <v>8894</v>
      </c>
      <c r="I3543">
        <v>0</v>
      </c>
      <c r="J3543">
        <v>0</v>
      </c>
      <c r="K3543">
        <v>0</v>
      </c>
      <c r="L3543">
        <v>1002</v>
      </c>
      <c r="M3543">
        <v>8894</v>
      </c>
      <c r="N3543">
        <v>7892</v>
      </c>
      <c r="O3543">
        <v>0</v>
      </c>
    </row>
    <row r="3544" spans="1:15">
      <c r="A3544" s="3" t="s">
        <v>12482</v>
      </c>
      <c r="B3544" s="3" t="s">
        <v>3386</v>
      </c>
      <c r="C3544" s="3" t="s">
        <v>12482</v>
      </c>
      <c r="D3544">
        <v>0</v>
      </c>
      <c r="E3544">
        <v>15219</v>
      </c>
      <c r="F3544">
        <f t="shared" si="55"/>
        <v>0</v>
      </c>
      <c r="G3544">
        <v>0</v>
      </c>
      <c r="H3544">
        <v>8075</v>
      </c>
      <c r="I3544">
        <v>0</v>
      </c>
      <c r="J3544">
        <v>0</v>
      </c>
      <c r="K3544">
        <v>3</v>
      </c>
      <c r="L3544">
        <v>622</v>
      </c>
      <c r="M3544">
        <v>8022</v>
      </c>
      <c r="N3544">
        <v>7400</v>
      </c>
      <c r="O3544">
        <v>50</v>
      </c>
    </row>
    <row r="3545" spans="1:15">
      <c r="A3545" s="3" t="s">
        <v>12483</v>
      </c>
      <c r="B3545" s="3" t="s">
        <v>3385</v>
      </c>
      <c r="C3545" s="3" t="s">
        <v>12483</v>
      </c>
      <c r="D3545">
        <v>0</v>
      </c>
      <c r="E3545">
        <v>3298</v>
      </c>
      <c r="F3545">
        <f t="shared" si="55"/>
        <v>0</v>
      </c>
      <c r="G3545">
        <v>0</v>
      </c>
      <c r="H3545">
        <v>2308</v>
      </c>
      <c r="I3545">
        <v>0</v>
      </c>
      <c r="J3545">
        <v>0</v>
      </c>
      <c r="K3545">
        <v>0</v>
      </c>
      <c r="L3545">
        <v>168</v>
      </c>
      <c r="M3545">
        <v>1278</v>
      </c>
      <c r="N3545">
        <v>1110</v>
      </c>
      <c r="O3545">
        <v>1030</v>
      </c>
    </row>
    <row r="3546" spans="1:15">
      <c r="A3546" s="3" t="s">
        <v>12484</v>
      </c>
      <c r="B3546" s="3" t="s">
        <v>3384</v>
      </c>
      <c r="C3546" s="3" t="s">
        <v>12484</v>
      </c>
      <c r="D3546">
        <v>0</v>
      </c>
      <c r="E3546">
        <v>1836</v>
      </c>
      <c r="F3546">
        <f t="shared" si="55"/>
        <v>0</v>
      </c>
      <c r="G3546">
        <v>0</v>
      </c>
      <c r="H3546">
        <v>1178</v>
      </c>
      <c r="I3546">
        <v>0</v>
      </c>
      <c r="J3546">
        <v>0</v>
      </c>
      <c r="K3546">
        <v>0</v>
      </c>
      <c r="L3546">
        <v>47</v>
      </c>
      <c r="M3546">
        <v>1178</v>
      </c>
      <c r="N3546">
        <v>1131</v>
      </c>
      <c r="O3546">
        <v>0</v>
      </c>
    </row>
    <row r="3547" spans="1:15">
      <c r="A3547" s="3" t="s">
        <v>12485</v>
      </c>
      <c r="B3547" s="3" t="s">
        <v>3351</v>
      </c>
      <c r="C3547" s="3" t="s">
        <v>12485</v>
      </c>
      <c r="D3547">
        <v>1</v>
      </c>
      <c r="E3547">
        <v>122000</v>
      </c>
      <c r="F3547">
        <f t="shared" si="55"/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s="3" t="s">
        <v>12486</v>
      </c>
      <c r="B3548" s="3" t="s">
        <v>3210</v>
      </c>
      <c r="C3548" s="3" t="s">
        <v>12486</v>
      </c>
      <c r="D3548">
        <v>0</v>
      </c>
      <c r="E3548">
        <v>10</v>
      </c>
      <c r="F3548">
        <f t="shared" si="55"/>
        <v>5</v>
      </c>
      <c r="G3548">
        <v>5</v>
      </c>
      <c r="H3548">
        <v>14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14</v>
      </c>
    </row>
    <row r="3549" spans="1:15">
      <c r="A3549" s="3" t="s">
        <v>12487</v>
      </c>
      <c r="B3549" s="3" t="s">
        <v>6997</v>
      </c>
      <c r="C3549" s="3" t="s">
        <v>12487</v>
      </c>
      <c r="D3549">
        <v>0</v>
      </c>
      <c r="E3549">
        <v>0</v>
      </c>
      <c r="F3549">
        <f t="shared" si="55"/>
        <v>500</v>
      </c>
      <c r="G3549">
        <v>500</v>
      </c>
      <c r="H3549">
        <v>479</v>
      </c>
      <c r="I3549">
        <v>0</v>
      </c>
      <c r="J3549">
        <v>0</v>
      </c>
      <c r="K3549">
        <v>0</v>
      </c>
      <c r="L3549">
        <v>436</v>
      </c>
      <c r="M3549">
        <v>398</v>
      </c>
      <c r="N3549">
        <v>-38</v>
      </c>
      <c r="O3549">
        <v>81</v>
      </c>
    </row>
    <row r="3550" spans="1:15">
      <c r="A3550" s="3" t="s">
        <v>12488</v>
      </c>
      <c r="B3550" s="3" t="s">
        <v>6993</v>
      </c>
      <c r="C3550" s="3" t="s">
        <v>12488</v>
      </c>
      <c r="D3550">
        <v>0</v>
      </c>
      <c r="E3550">
        <v>0</v>
      </c>
      <c r="F3550">
        <f t="shared" si="55"/>
        <v>3500</v>
      </c>
      <c r="G3550">
        <v>3500</v>
      </c>
      <c r="H3550">
        <v>2800</v>
      </c>
      <c r="I3550">
        <v>0</v>
      </c>
      <c r="J3550">
        <v>0</v>
      </c>
      <c r="K3550">
        <v>0</v>
      </c>
      <c r="L3550">
        <v>2677</v>
      </c>
      <c r="M3550">
        <v>2730</v>
      </c>
      <c r="N3550">
        <v>53</v>
      </c>
      <c r="O3550">
        <v>70</v>
      </c>
    </row>
    <row r="3551" spans="1:15">
      <c r="A3551" s="3" t="s">
        <v>12489</v>
      </c>
      <c r="B3551" s="3" t="s">
        <v>6995</v>
      </c>
      <c r="C3551" s="3" t="s">
        <v>12489</v>
      </c>
      <c r="D3551">
        <v>0</v>
      </c>
      <c r="E3551">
        <v>0</v>
      </c>
      <c r="F3551">
        <f t="shared" si="55"/>
        <v>500</v>
      </c>
      <c r="G3551">
        <v>500</v>
      </c>
      <c r="H3551">
        <v>477</v>
      </c>
      <c r="I3551">
        <v>0</v>
      </c>
      <c r="J3551">
        <v>0</v>
      </c>
      <c r="K3551">
        <v>0</v>
      </c>
      <c r="L3551">
        <v>406</v>
      </c>
      <c r="M3551">
        <v>422</v>
      </c>
      <c r="N3551">
        <v>16</v>
      </c>
      <c r="O3551">
        <v>55</v>
      </c>
    </row>
    <row r="3552" spans="1:15">
      <c r="A3552" s="3" t="s">
        <v>12490</v>
      </c>
      <c r="B3552" s="3" t="s">
        <v>6989</v>
      </c>
      <c r="C3552" s="3" t="s">
        <v>12490</v>
      </c>
      <c r="D3552">
        <v>0</v>
      </c>
      <c r="E3552">
        <v>0</v>
      </c>
      <c r="F3552">
        <f t="shared" si="55"/>
        <v>30</v>
      </c>
      <c r="G3552">
        <v>30</v>
      </c>
      <c r="H3552">
        <v>34</v>
      </c>
      <c r="I3552">
        <v>0</v>
      </c>
      <c r="J3552">
        <v>0</v>
      </c>
      <c r="K3552">
        <v>0</v>
      </c>
      <c r="L3552">
        <v>44</v>
      </c>
      <c r="M3552">
        <v>31</v>
      </c>
      <c r="N3552">
        <v>-13</v>
      </c>
      <c r="O3552">
        <v>3</v>
      </c>
    </row>
    <row r="3553" spans="1:15">
      <c r="A3553" s="3" t="s">
        <v>12491</v>
      </c>
      <c r="B3553" s="3" t="s">
        <v>6991</v>
      </c>
      <c r="C3553" s="3" t="s">
        <v>12491</v>
      </c>
      <c r="D3553">
        <v>0</v>
      </c>
      <c r="E3553">
        <v>0</v>
      </c>
      <c r="F3553">
        <f t="shared" si="55"/>
        <v>10</v>
      </c>
      <c r="G3553">
        <v>10</v>
      </c>
      <c r="H3553">
        <v>6</v>
      </c>
      <c r="I3553">
        <v>0</v>
      </c>
      <c r="J3553">
        <v>0</v>
      </c>
      <c r="K3553">
        <v>0</v>
      </c>
      <c r="L3553">
        <v>9</v>
      </c>
      <c r="M3553">
        <v>6</v>
      </c>
      <c r="N3553">
        <v>-3</v>
      </c>
      <c r="O3553">
        <v>0</v>
      </c>
    </row>
    <row r="3554" spans="1:15">
      <c r="A3554" s="3" t="s">
        <v>12492</v>
      </c>
      <c r="B3554" s="3" t="s">
        <v>7889</v>
      </c>
      <c r="C3554" s="3" t="s">
        <v>12492</v>
      </c>
      <c r="D3554">
        <v>0</v>
      </c>
      <c r="E3554">
        <v>0</v>
      </c>
      <c r="F3554">
        <f t="shared" si="55"/>
        <v>5</v>
      </c>
      <c r="G3554">
        <v>0</v>
      </c>
      <c r="H3554">
        <v>0</v>
      </c>
      <c r="I3554">
        <v>5</v>
      </c>
      <c r="J3554">
        <v>0</v>
      </c>
      <c r="K3554">
        <v>0</v>
      </c>
      <c r="L3554">
        <v>0</v>
      </c>
      <c r="M3554">
        <v>3</v>
      </c>
      <c r="N3554">
        <v>3</v>
      </c>
      <c r="O3554">
        <v>2</v>
      </c>
    </row>
    <row r="3555" spans="1:15">
      <c r="A3555" s="3" t="s">
        <v>12493</v>
      </c>
      <c r="B3555" s="3" t="s">
        <v>2315</v>
      </c>
      <c r="C3555" s="3" t="s">
        <v>12493</v>
      </c>
      <c r="D3555">
        <v>1</v>
      </c>
      <c r="E3555">
        <v>12</v>
      </c>
      <c r="F3555">
        <f t="shared" si="55"/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s="3" t="s">
        <v>12494</v>
      </c>
      <c r="B3556" s="3" t="s">
        <v>2314</v>
      </c>
      <c r="C3556" s="3" t="s">
        <v>12494</v>
      </c>
      <c r="D3556">
        <v>0</v>
      </c>
      <c r="E3556">
        <v>33</v>
      </c>
      <c r="F3556">
        <f t="shared" si="55"/>
        <v>146</v>
      </c>
      <c r="G3556">
        <v>11</v>
      </c>
      <c r="H3556">
        <v>3</v>
      </c>
      <c r="I3556">
        <v>135</v>
      </c>
      <c r="J3556">
        <v>0</v>
      </c>
      <c r="K3556">
        <v>0</v>
      </c>
      <c r="L3556">
        <v>163</v>
      </c>
      <c r="M3556">
        <v>131</v>
      </c>
      <c r="N3556">
        <v>-32</v>
      </c>
      <c r="O3556">
        <v>7</v>
      </c>
    </row>
    <row r="3557" spans="1:15">
      <c r="A3557" s="3" t="s">
        <v>12495</v>
      </c>
      <c r="B3557" s="3" t="s">
        <v>2313</v>
      </c>
      <c r="C3557" s="3" t="s">
        <v>12495</v>
      </c>
      <c r="D3557">
        <v>0</v>
      </c>
      <c r="E3557">
        <v>30</v>
      </c>
      <c r="F3557">
        <f t="shared" si="55"/>
        <v>20</v>
      </c>
      <c r="G3557">
        <v>15</v>
      </c>
      <c r="H3557">
        <v>27</v>
      </c>
      <c r="I3557">
        <v>5</v>
      </c>
      <c r="J3557">
        <v>0</v>
      </c>
      <c r="K3557">
        <v>0</v>
      </c>
      <c r="L3557">
        <v>31</v>
      </c>
      <c r="M3557">
        <v>0</v>
      </c>
      <c r="N3557">
        <v>-31</v>
      </c>
      <c r="O3557">
        <v>32</v>
      </c>
    </row>
    <row r="3558" spans="1:15">
      <c r="A3558" s="3" t="s">
        <v>12496</v>
      </c>
      <c r="B3558" s="3" t="s">
        <v>2312</v>
      </c>
      <c r="C3558" s="3" t="s">
        <v>12496</v>
      </c>
      <c r="D3558">
        <v>0</v>
      </c>
      <c r="E3558">
        <v>2</v>
      </c>
      <c r="F3558">
        <f t="shared" si="55"/>
        <v>29</v>
      </c>
      <c r="G3558">
        <v>15</v>
      </c>
      <c r="H3558">
        <v>15</v>
      </c>
      <c r="I3558">
        <v>14</v>
      </c>
      <c r="J3558">
        <v>0</v>
      </c>
      <c r="K3558">
        <v>0</v>
      </c>
      <c r="L3558">
        <v>15</v>
      </c>
      <c r="M3558">
        <v>3</v>
      </c>
      <c r="N3558">
        <v>-12</v>
      </c>
      <c r="O3558">
        <v>26</v>
      </c>
    </row>
    <row r="3559" spans="1:15">
      <c r="A3559" s="3" t="s">
        <v>12497</v>
      </c>
      <c r="B3559" s="3" t="s">
        <v>2311</v>
      </c>
      <c r="C3559" s="3" t="s">
        <v>12497</v>
      </c>
      <c r="D3559">
        <v>0</v>
      </c>
      <c r="E3559">
        <v>10</v>
      </c>
      <c r="F3559">
        <f t="shared" si="55"/>
        <v>0</v>
      </c>
      <c r="G3559">
        <v>0</v>
      </c>
      <c r="H3559">
        <v>10</v>
      </c>
      <c r="I3559">
        <v>0</v>
      </c>
      <c r="J3559">
        <v>0</v>
      </c>
      <c r="K3559">
        <v>0</v>
      </c>
      <c r="L3559">
        <v>1</v>
      </c>
      <c r="M3559">
        <v>1</v>
      </c>
      <c r="N3559">
        <v>0</v>
      </c>
      <c r="O3559">
        <v>9</v>
      </c>
    </row>
    <row r="3560" spans="1:15">
      <c r="A3560" s="3" t="s">
        <v>12498</v>
      </c>
      <c r="B3560" s="3" t="s">
        <v>2310</v>
      </c>
      <c r="C3560" s="3" t="s">
        <v>12498</v>
      </c>
      <c r="D3560">
        <v>0</v>
      </c>
      <c r="E3560">
        <v>1</v>
      </c>
      <c r="F3560">
        <f t="shared" si="55"/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1</v>
      </c>
      <c r="N3560">
        <v>0</v>
      </c>
      <c r="O3560">
        <v>0</v>
      </c>
    </row>
    <row r="3561" spans="1:15">
      <c r="A3561" s="3" t="s">
        <v>12499</v>
      </c>
      <c r="B3561" s="3" t="s">
        <v>2309</v>
      </c>
      <c r="C3561" s="3" t="s">
        <v>12499</v>
      </c>
      <c r="D3561">
        <v>1</v>
      </c>
      <c r="E3561">
        <v>1634</v>
      </c>
      <c r="F3561">
        <f t="shared" si="55"/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s="3" t="s">
        <v>12500</v>
      </c>
      <c r="B3562" s="3" t="s">
        <v>2060</v>
      </c>
      <c r="C3562" s="3" t="s">
        <v>12500</v>
      </c>
      <c r="D3562">
        <v>0</v>
      </c>
      <c r="E3562">
        <v>2003</v>
      </c>
      <c r="F3562">
        <f t="shared" si="55"/>
        <v>200</v>
      </c>
      <c r="G3562">
        <v>0</v>
      </c>
      <c r="H3562">
        <v>3</v>
      </c>
      <c r="I3562">
        <v>200</v>
      </c>
      <c r="J3562">
        <v>0</v>
      </c>
      <c r="K3562">
        <v>0</v>
      </c>
      <c r="L3562">
        <v>33</v>
      </c>
      <c r="M3562">
        <v>103</v>
      </c>
      <c r="N3562">
        <v>70</v>
      </c>
      <c r="O3562">
        <v>100</v>
      </c>
    </row>
    <row r="3563" spans="1:15">
      <c r="A3563" s="3" t="s">
        <v>12501</v>
      </c>
      <c r="B3563" s="3" t="s">
        <v>2308</v>
      </c>
      <c r="C3563" s="3" t="s">
        <v>12501</v>
      </c>
      <c r="D3563">
        <v>0</v>
      </c>
      <c r="E3563">
        <v>148</v>
      </c>
      <c r="F3563">
        <f t="shared" si="55"/>
        <v>700</v>
      </c>
      <c r="G3563">
        <v>300</v>
      </c>
      <c r="H3563">
        <v>294</v>
      </c>
      <c r="I3563">
        <v>400</v>
      </c>
      <c r="J3563">
        <v>0</v>
      </c>
      <c r="K3563">
        <v>0</v>
      </c>
      <c r="L3563">
        <v>481</v>
      </c>
      <c r="M3563">
        <v>444</v>
      </c>
      <c r="N3563">
        <v>-37</v>
      </c>
      <c r="O3563">
        <v>250</v>
      </c>
    </row>
    <row r="3564" spans="1:15">
      <c r="A3564" s="3" t="s">
        <v>12502</v>
      </c>
      <c r="B3564" s="3" t="s">
        <v>2307</v>
      </c>
      <c r="C3564" s="3" t="s">
        <v>12502</v>
      </c>
      <c r="D3564">
        <v>0</v>
      </c>
      <c r="E3564">
        <v>235</v>
      </c>
      <c r="F3564">
        <f t="shared" si="55"/>
        <v>650</v>
      </c>
      <c r="G3564">
        <v>300</v>
      </c>
      <c r="H3564">
        <v>329</v>
      </c>
      <c r="I3564">
        <v>350</v>
      </c>
      <c r="J3564">
        <v>0</v>
      </c>
      <c r="K3564">
        <v>0</v>
      </c>
      <c r="L3564">
        <v>655</v>
      </c>
      <c r="M3564">
        <v>583</v>
      </c>
      <c r="N3564">
        <v>-72</v>
      </c>
      <c r="O3564">
        <v>96</v>
      </c>
    </row>
    <row r="3565" spans="1:15">
      <c r="A3565" s="3" t="s">
        <v>12503</v>
      </c>
      <c r="B3565" s="3" t="s">
        <v>2306</v>
      </c>
      <c r="C3565" s="3" t="s">
        <v>12503</v>
      </c>
      <c r="D3565">
        <v>0</v>
      </c>
      <c r="E3565">
        <v>167</v>
      </c>
      <c r="F3565">
        <f t="shared" si="55"/>
        <v>400</v>
      </c>
      <c r="G3565">
        <v>50</v>
      </c>
      <c r="H3565">
        <v>77</v>
      </c>
      <c r="I3565">
        <v>350</v>
      </c>
      <c r="J3565">
        <v>0</v>
      </c>
      <c r="K3565">
        <v>0</v>
      </c>
      <c r="L3565">
        <v>207</v>
      </c>
      <c r="M3565">
        <v>191</v>
      </c>
      <c r="N3565">
        <v>-16</v>
      </c>
      <c r="O3565">
        <v>236</v>
      </c>
    </row>
    <row r="3566" spans="1:15">
      <c r="A3566" s="3" t="s">
        <v>12504</v>
      </c>
      <c r="B3566" s="3" t="s">
        <v>5644</v>
      </c>
      <c r="C3566" s="3" t="s">
        <v>12504</v>
      </c>
      <c r="D3566">
        <v>0</v>
      </c>
      <c r="E3566">
        <v>10</v>
      </c>
      <c r="F3566">
        <f t="shared" si="55"/>
        <v>0</v>
      </c>
      <c r="G3566">
        <v>0</v>
      </c>
      <c r="H3566">
        <v>9</v>
      </c>
      <c r="I3566">
        <v>0</v>
      </c>
      <c r="J3566">
        <v>0</v>
      </c>
      <c r="K3566">
        <v>0</v>
      </c>
      <c r="L3566">
        <v>6</v>
      </c>
      <c r="M3566">
        <v>9</v>
      </c>
      <c r="N3566">
        <v>3</v>
      </c>
      <c r="O3566">
        <v>0</v>
      </c>
    </row>
    <row r="3567" spans="1:15">
      <c r="A3567" s="3" t="s">
        <v>12505</v>
      </c>
      <c r="B3567" s="3" t="s">
        <v>5642</v>
      </c>
      <c r="C3567" s="3" t="s">
        <v>12505</v>
      </c>
      <c r="D3567">
        <v>0</v>
      </c>
      <c r="E3567">
        <v>7</v>
      </c>
      <c r="F3567">
        <f t="shared" si="55"/>
        <v>0</v>
      </c>
      <c r="G3567">
        <v>0</v>
      </c>
      <c r="H3567">
        <v>4</v>
      </c>
      <c r="I3567">
        <v>0</v>
      </c>
      <c r="J3567">
        <v>0</v>
      </c>
      <c r="K3567">
        <v>0</v>
      </c>
      <c r="L3567">
        <v>3</v>
      </c>
      <c r="M3567">
        <v>4</v>
      </c>
      <c r="N3567">
        <v>1</v>
      </c>
      <c r="O3567">
        <v>0</v>
      </c>
    </row>
    <row r="3568" spans="1:15">
      <c r="A3568" s="3" t="s">
        <v>12506</v>
      </c>
      <c r="B3568" s="3" t="s">
        <v>5640</v>
      </c>
      <c r="C3568" s="3" t="s">
        <v>12506</v>
      </c>
      <c r="D3568">
        <v>0</v>
      </c>
      <c r="E3568">
        <v>13</v>
      </c>
      <c r="F3568">
        <f t="shared" si="55"/>
        <v>0</v>
      </c>
      <c r="G3568">
        <v>0</v>
      </c>
      <c r="H3568">
        <v>13</v>
      </c>
      <c r="I3568">
        <v>0</v>
      </c>
      <c r="J3568">
        <v>0</v>
      </c>
      <c r="K3568">
        <v>0</v>
      </c>
      <c r="L3568">
        <v>2</v>
      </c>
      <c r="M3568">
        <v>0</v>
      </c>
      <c r="N3568">
        <v>-2</v>
      </c>
      <c r="O3568">
        <v>13</v>
      </c>
    </row>
    <row r="3569" spans="1:15">
      <c r="A3569" s="3" t="s">
        <v>12507</v>
      </c>
      <c r="B3569" s="3" t="s">
        <v>5638</v>
      </c>
      <c r="C3569" s="3" t="s">
        <v>12507</v>
      </c>
      <c r="D3569">
        <v>0</v>
      </c>
      <c r="E3569">
        <v>263</v>
      </c>
      <c r="F3569">
        <f t="shared" si="55"/>
        <v>0</v>
      </c>
      <c r="G3569">
        <v>0</v>
      </c>
      <c r="H3569">
        <v>184</v>
      </c>
      <c r="I3569">
        <v>0</v>
      </c>
      <c r="J3569">
        <v>0</v>
      </c>
      <c r="K3569">
        <v>0</v>
      </c>
      <c r="L3569">
        <v>0</v>
      </c>
      <c r="M3569">
        <v>184</v>
      </c>
      <c r="N3569">
        <v>184</v>
      </c>
      <c r="O3569">
        <v>0</v>
      </c>
    </row>
    <row r="3570" spans="1:15">
      <c r="A3570" s="3" t="s">
        <v>12508</v>
      </c>
      <c r="B3570" s="3" t="s">
        <v>2305</v>
      </c>
      <c r="C3570" s="3" t="s">
        <v>12508</v>
      </c>
      <c r="D3570">
        <v>0</v>
      </c>
      <c r="E3570">
        <v>2</v>
      </c>
      <c r="F3570">
        <f t="shared" si="55"/>
        <v>21</v>
      </c>
      <c r="G3570">
        <v>5</v>
      </c>
      <c r="H3570">
        <v>3</v>
      </c>
      <c r="I3570">
        <v>16</v>
      </c>
      <c r="J3570">
        <v>0</v>
      </c>
      <c r="K3570">
        <v>0</v>
      </c>
      <c r="L3570">
        <v>18</v>
      </c>
      <c r="M3570">
        <v>19</v>
      </c>
      <c r="N3570">
        <v>1</v>
      </c>
      <c r="O3570">
        <v>0</v>
      </c>
    </row>
    <row r="3571" spans="1:15">
      <c r="A3571" s="3" t="s">
        <v>12509</v>
      </c>
      <c r="B3571" s="3" t="s">
        <v>5636</v>
      </c>
      <c r="C3571" s="3" t="s">
        <v>12509</v>
      </c>
      <c r="D3571">
        <v>0</v>
      </c>
      <c r="E3571">
        <v>544</v>
      </c>
      <c r="F3571">
        <f t="shared" si="55"/>
        <v>0</v>
      </c>
      <c r="G3571">
        <v>0</v>
      </c>
      <c r="H3571">
        <v>498</v>
      </c>
      <c r="I3571">
        <v>0</v>
      </c>
      <c r="J3571">
        <v>0</v>
      </c>
      <c r="K3571">
        <v>0</v>
      </c>
      <c r="L3571">
        <v>152</v>
      </c>
      <c r="M3571">
        <v>298</v>
      </c>
      <c r="N3571">
        <v>146</v>
      </c>
      <c r="O3571">
        <v>200</v>
      </c>
    </row>
    <row r="3572" spans="1:15">
      <c r="A3572" s="3" t="s">
        <v>12510</v>
      </c>
      <c r="B3572" s="3" t="s">
        <v>5634</v>
      </c>
      <c r="C3572" s="3" t="s">
        <v>12510</v>
      </c>
      <c r="D3572">
        <v>0</v>
      </c>
      <c r="E3572">
        <v>123</v>
      </c>
      <c r="F3572">
        <f t="shared" si="55"/>
        <v>300</v>
      </c>
      <c r="G3572">
        <v>25</v>
      </c>
      <c r="H3572">
        <v>50</v>
      </c>
      <c r="I3572">
        <v>275</v>
      </c>
      <c r="J3572">
        <v>0</v>
      </c>
      <c r="K3572">
        <v>0</v>
      </c>
      <c r="L3572">
        <v>307</v>
      </c>
      <c r="M3572">
        <v>288</v>
      </c>
      <c r="N3572">
        <v>-19</v>
      </c>
      <c r="O3572">
        <v>37</v>
      </c>
    </row>
    <row r="3573" spans="1:15">
      <c r="A3573" s="3" t="s">
        <v>12511</v>
      </c>
      <c r="B3573" s="3" t="s">
        <v>5632</v>
      </c>
      <c r="C3573" s="3" t="s">
        <v>12511</v>
      </c>
      <c r="D3573">
        <v>0</v>
      </c>
      <c r="E3573">
        <v>1</v>
      </c>
      <c r="F3573">
        <f t="shared" si="55"/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</row>
    <row r="3574" spans="1:15">
      <c r="A3574" s="3" t="s">
        <v>12512</v>
      </c>
      <c r="B3574" s="3" t="s">
        <v>4672</v>
      </c>
      <c r="C3574" s="3" t="s">
        <v>12512</v>
      </c>
      <c r="D3574">
        <v>0</v>
      </c>
      <c r="E3574">
        <v>0</v>
      </c>
      <c r="F3574">
        <f t="shared" si="55"/>
        <v>300</v>
      </c>
      <c r="G3574">
        <v>0</v>
      </c>
      <c r="H3574">
        <v>0</v>
      </c>
      <c r="I3574">
        <v>300</v>
      </c>
      <c r="J3574">
        <v>0</v>
      </c>
      <c r="K3574">
        <v>0</v>
      </c>
      <c r="L3574">
        <v>2</v>
      </c>
      <c r="M3574">
        <v>300</v>
      </c>
      <c r="N3574">
        <v>298</v>
      </c>
      <c r="O3574">
        <v>0</v>
      </c>
    </row>
    <row r="3575" spans="1:15">
      <c r="A3575" s="3" t="s">
        <v>12513</v>
      </c>
      <c r="B3575" s="3" t="s">
        <v>4548</v>
      </c>
      <c r="C3575" s="3" t="s">
        <v>12513</v>
      </c>
      <c r="D3575">
        <v>0</v>
      </c>
      <c r="E3575">
        <v>0</v>
      </c>
      <c r="F3575">
        <f t="shared" si="55"/>
        <v>500</v>
      </c>
      <c r="G3575">
        <v>0</v>
      </c>
      <c r="H3575">
        <v>0</v>
      </c>
      <c r="I3575">
        <v>500</v>
      </c>
      <c r="J3575">
        <v>0</v>
      </c>
      <c r="K3575">
        <v>0</v>
      </c>
      <c r="L3575">
        <v>33</v>
      </c>
      <c r="M3575">
        <v>300</v>
      </c>
      <c r="N3575">
        <v>267</v>
      </c>
      <c r="O3575">
        <v>200</v>
      </c>
    </row>
    <row r="3576" spans="1:15">
      <c r="A3576" s="3" t="s">
        <v>12514</v>
      </c>
      <c r="B3576" s="3" t="s">
        <v>4546</v>
      </c>
      <c r="C3576" s="3" t="s">
        <v>12514</v>
      </c>
      <c r="D3576">
        <v>0</v>
      </c>
      <c r="E3576">
        <v>200</v>
      </c>
      <c r="F3576">
        <f t="shared" si="55"/>
        <v>750</v>
      </c>
      <c r="G3576">
        <v>0</v>
      </c>
      <c r="H3576">
        <v>0</v>
      </c>
      <c r="I3576">
        <v>750</v>
      </c>
      <c r="J3576">
        <v>0</v>
      </c>
      <c r="K3576">
        <v>0</v>
      </c>
      <c r="L3576">
        <v>61</v>
      </c>
      <c r="M3576">
        <v>700</v>
      </c>
      <c r="N3576">
        <v>639</v>
      </c>
      <c r="O3576">
        <v>50</v>
      </c>
    </row>
    <row r="3577" spans="1:15">
      <c r="A3577" s="3" t="s">
        <v>12515</v>
      </c>
      <c r="B3577" s="3" t="s">
        <v>4670</v>
      </c>
      <c r="C3577" s="3" t="s">
        <v>12515</v>
      </c>
      <c r="D3577">
        <v>0</v>
      </c>
      <c r="E3577">
        <v>251</v>
      </c>
      <c r="F3577">
        <f t="shared" si="55"/>
        <v>400</v>
      </c>
      <c r="G3577">
        <v>0</v>
      </c>
      <c r="H3577">
        <v>0</v>
      </c>
      <c r="I3577">
        <v>400</v>
      </c>
      <c r="J3577">
        <v>0</v>
      </c>
      <c r="K3577">
        <v>0</v>
      </c>
      <c r="L3577">
        <v>73</v>
      </c>
      <c r="M3577">
        <v>150</v>
      </c>
      <c r="N3577">
        <v>77</v>
      </c>
      <c r="O3577">
        <v>250</v>
      </c>
    </row>
    <row r="3578" spans="1:15">
      <c r="A3578" s="3" t="s">
        <v>12516</v>
      </c>
      <c r="B3578" s="3" t="s">
        <v>5629</v>
      </c>
      <c r="C3578" s="3" t="s">
        <v>12516</v>
      </c>
      <c r="D3578">
        <v>0</v>
      </c>
      <c r="E3578">
        <v>1</v>
      </c>
      <c r="F3578">
        <f t="shared" si="55"/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0</v>
      </c>
      <c r="O3578">
        <v>0</v>
      </c>
    </row>
    <row r="3579" spans="1:15">
      <c r="A3579" s="3" t="s">
        <v>12517</v>
      </c>
      <c r="B3579" s="3" t="s">
        <v>5627</v>
      </c>
      <c r="C3579" s="3" t="s">
        <v>12517</v>
      </c>
      <c r="D3579">
        <v>0</v>
      </c>
      <c r="E3579">
        <v>149</v>
      </c>
      <c r="F3579">
        <f t="shared" si="55"/>
        <v>1700</v>
      </c>
      <c r="G3579">
        <v>100</v>
      </c>
      <c r="H3579">
        <v>33</v>
      </c>
      <c r="I3579">
        <v>1600</v>
      </c>
      <c r="J3579">
        <v>0</v>
      </c>
      <c r="K3579">
        <v>0</v>
      </c>
      <c r="L3579">
        <v>897</v>
      </c>
      <c r="M3579">
        <v>842</v>
      </c>
      <c r="N3579">
        <v>-55</v>
      </c>
      <c r="O3579">
        <v>791</v>
      </c>
    </row>
    <row r="3580" spans="1:15">
      <c r="A3580" s="3" t="s">
        <v>12518</v>
      </c>
      <c r="B3580" s="3" t="s">
        <v>5625</v>
      </c>
      <c r="C3580" s="3" t="s">
        <v>12518</v>
      </c>
      <c r="D3580">
        <v>0</v>
      </c>
      <c r="E3580">
        <v>10953</v>
      </c>
      <c r="F3580">
        <f t="shared" si="55"/>
        <v>5000</v>
      </c>
      <c r="G3580">
        <v>5000</v>
      </c>
      <c r="H3580">
        <v>8730</v>
      </c>
      <c r="I3580">
        <v>0</v>
      </c>
      <c r="J3580">
        <v>0</v>
      </c>
      <c r="K3580">
        <v>0</v>
      </c>
      <c r="L3580">
        <v>1705</v>
      </c>
      <c r="M3580">
        <v>7386</v>
      </c>
      <c r="N3580">
        <v>5681</v>
      </c>
      <c r="O3580">
        <v>1344</v>
      </c>
    </row>
    <row r="3581" spans="1:15">
      <c r="A3581" s="3" t="s">
        <v>12519</v>
      </c>
      <c r="B3581" s="3" t="s">
        <v>3971</v>
      </c>
      <c r="C3581" s="3" t="s">
        <v>12519</v>
      </c>
      <c r="D3581">
        <v>0</v>
      </c>
      <c r="E3581">
        <v>0</v>
      </c>
      <c r="F3581">
        <f t="shared" si="55"/>
        <v>10</v>
      </c>
      <c r="G3581">
        <v>0</v>
      </c>
      <c r="H3581">
        <v>0</v>
      </c>
      <c r="I3581">
        <v>10</v>
      </c>
      <c r="J3581">
        <v>0</v>
      </c>
      <c r="K3581">
        <v>0</v>
      </c>
      <c r="L3581">
        <v>0</v>
      </c>
      <c r="M3581">
        <v>10</v>
      </c>
      <c r="N3581">
        <v>10</v>
      </c>
      <c r="O3581">
        <v>0</v>
      </c>
    </row>
    <row r="3582" spans="1:15">
      <c r="A3582" s="3" t="s">
        <v>12520</v>
      </c>
      <c r="B3582" s="3" t="s">
        <v>3448</v>
      </c>
      <c r="C3582" s="3" t="s">
        <v>12520</v>
      </c>
      <c r="D3582">
        <v>1</v>
      </c>
      <c r="E3582">
        <v>373200</v>
      </c>
      <c r="F3582">
        <f t="shared" si="55"/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s="3" t="s">
        <v>12521</v>
      </c>
      <c r="B3583" s="3" t="s">
        <v>5623</v>
      </c>
      <c r="C3583" s="3" t="s">
        <v>12521</v>
      </c>
      <c r="D3583">
        <v>0</v>
      </c>
      <c r="E3583">
        <v>41</v>
      </c>
      <c r="F3583">
        <f t="shared" si="55"/>
        <v>0</v>
      </c>
      <c r="G3583">
        <v>0</v>
      </c>
      <c r="H3583">
        <v>32</v>
      </c>
      <c r="I3583">
        <v>0</v>
      </c>
      <c r="J3583">
        <v>0</v>
      </c>
      <c r="K3583">
        <v>0</v>
      </c>
      <c r="L3583">
        <v>32</v>
      </c>
      <c r="M3583">
        <v>32</v>
      </c>
      <c r="N3583">
        <v>0</v>
      </c>
      <c r="O3583">
        <v>0</v>
      </c>
    </row>
    <row r="3584" spans="1:15">
      <c r="A3584" s="3" t="s">
        <v>12522</v>
      </c>
      <c r="B3584" s="3" t="s">
        <v>3447</v>
      </c>
      <c r="C3584" s="3" t="s">
        <v>12522</v>
      </c>
      <c r="D3584">
        <v>0</v>
      </c>
      <c r="E3584">
        <v>169600</v>
      </c>
      <c r="F3584">
        <f t="shared" si="55"/>
        <v>0</v>
      </c>
      <c r="G3584">
        <v>0</v>
      </c>
      <c r="H3584">
        <v>87400</v>
      </c>
      <c r="I3584">
        <v>0</v>
      </c>
      <c r="J3584">
        <v>0</v>
      </c>
      <c r="K3584">
        <v>0</v>
      </c>
      <c r="L3584">
        <v>414</v>
      </c>
      <c r="M3584">
        <v>87400</v>
      </c>
      <c r="N3584">
        <v>86986</v>
      </c>
      <c r="O3584">
        <v>0</v>
      </c>
    </row>
    <row r="3585" spans="1:15">
      <c r="A3585" s="3" t="s">
        <v>12523</v>
      </c>
      <c r="B3585" s="3" t="s">
        <v>12524</v>
      </c>
      <c r="C3585" s="3" t="s">
        <v>12523</v>
      </c>
      <c r="D3585">
        <v>0</v>
      </c>
      <c r="E3585">
        <v>0</v>
      </c>
      <c r="F3585">
        <f t="shared" si="55"/>
        <v>30</v>
      </c>
      <c r="G3585">
        <v>0</v>
      </c>
      <c r="H3585">
        <v>0</v>
      </c>
      <c r="I3585">
        <v>30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30</v>
      </c>
    </row>
    <row r="3586" spans="1:15">
      <c r="A3586" s="3" t="s">
        <v>12525</v>
      </c>
      <c r="B3586" s="3" t="s">
        <v>3181</v>
      </c>
      <c r="C3586" s="3" t="s">
        <v>12525</v>
      </c>
      <c r="D3586">
        <v>0</v>
      </c>
      <c r="E3586">
        <v>5</v>
      </c>
      <c r="F3586">
        <f t="shared" si="55"/>
        <v>0</v>
      </c>
      <c r="G3586">
        <v>0</v>
      </c>
      <c r="H3586">
        <v>5</v>
      </c>
      <c r="I3586">
        <v>0</v>
      </c>
      <c r="J3586">
        <v>0</v>
      </c>
      <c r="K3586">
        <v>0</v>
      </c>
      <c r="L3586">
        <v>1</v>
      </c>
      <c r="M3586">
        <v>1</v>
      </c>
      <c r="N3586">
        <v>0</v>
      </c>
      <c r="O3586">
        <v>4</v>
      </c>
    </row>
    <row r="3587" spans="1:15">
      <c r="A3587" s="3" t="s">
        <v>12526</v>
      </c>
      <c r="B3587" s="3" t="s">
        <v>3180</v>
      </c>
      <c r="C3587" s="3" t="s">
        <v>12526</v>
      </c>
      <c r="D3587">
        <v>0</v>
      </c>
      <c r="E3587">
        <v>10</v>
      </c>
      <c r="F3587">
        <f t="shared" ref="F3587:F3650" si="56">G3587+I3587</f>
        <v>0</v>
      </c>
      <c r="G3587">
        <v>0</v>
      </c>
      <c r="H3587">
        <v>10</v>
      </c>
      <c r="I3587">
        <v>0</v>
      </c>
      <c r="J3587">
        <v>0</v>
      </c>
      <c r="K3587">
        <v>0</v>
      </c>
      <c r="L3587">
        <v>0</v>
      </c>
      <c r="M3587">
        <v>2</v>
      </c>
      <c r="N3587">
        <v>2</v>
      </c>
      <c r="O3587">
        <v>8</v>
      </c>
    </row>
    <row r="3588" spans="1:15">
      <c r="A3588" s="3" t="s">
        <v>12527</v>
      </c>
      <c r="B3588" s="3" t="s">
        <v>5621</v>
      </c>
      <c r="C3588" s="3" t="s">
        <v>12527</v>
      </c>
      <c r="D3588">
        <v>0</v>
      </c>
      <c r="E3588">
        <v>30</v>
      </c>
      <c r="F3588">
        <f t="shared" si="56"/>
        <v>0</v>
      </c>
      <c r="G3588">
        <v>0</v>
      </c>
      <c r="H3588">
        <v>14</v>
      </c>
      <c r="I3588">
        <v>0</v>
      </c>
      <c r="J3588">
        <v>0</v>
      </c>
      <c r="K3588">
        <v>0</v>
      </c>
      <c r="L3588">
        <v>21</v>
      </c>
      <c r="M3588">
        <v>14</v>
      </c>
      <c r="N3588">
        <v>-7</v>
      </c>
      <c r="O3588">
        <v>0</v>
      </c>
    </row>
    <row r="3589" spans="1:15">
      <c r="A3589" s="3" t="s">
        <v>12528</v>
      </c>
      <c r="B3589" s="3" t="s">
        <v>2304</v>
      </c>
      <c r="C3589" s="3" t="s">
        <v>12528</v>
      </c>
      <c r="D3589">
        <v>1</v>
      </c>
      <c r="E3589">
        <v>6</v>
      </c>
      <c r="F3589">
        <f t="shared" si="56"/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404</v>
      </c>
      <c r="M3589">
        <v>0</v>
      </c>
      <c r="N3589">
        <v>-404</v>
      </c>
      <c r="O3589">
        <v>0</v>
      </c>
    </row>
    <row r="3590" spans="1:15">
      <c r="A3590" s="3" t="s">
        <v>12529</v>
      </c>
      <c r="B3590" s="3" t="s">
        <v>5619</v>
      </c>
      <c r="C3590" s="3" t="s">
        <v>12529</v>
      </c>
      <c r="D3590">
        <v>0</v>
      </c>
      <c r="E3590">
        <v>223</v>
      </c>
      <c r="F3590">
        <f t="shared" si="56"/>
        <v>0</v>
      </c>
      <c r="G3590">
        <v>0</v>
      </c>
      <c r="H3590">
        <v>222</v>
      </c>
      <c r="I3590">
        <v>0</v>
      </c>
      <c r="J3590">
        <v>0</v>
      </c>
      <c r="K3590">
        <v>0</v>
      </c>
      <c r="L3590">
        <v>312</v>
      </c>
      <c r="M3590">
        <v>107</v>
      </c>
      <c r="N3590">
        <v>-205</v>
      </c>
      <c r="O3590">
        <v>115</v>
      </c>
    </row>
    <row r="3591" spans="1:15">
      <c r="A3591" s="3" t="s">
        <v>12530</v>
      </c>
      <c r="B3591" s="3" t="s">
        <v>2059</v>
      </c>
      <c r="C3591" s="3" t="s">
        <v>12530</v>
      </c>
      <c r="D3591">
        <v>0</v>
      </c>
      <c r="E3591">
        <v>36</v>
      </c>
      <c r="F3591">
        <f t="shared" si="56"/>
        <v>50</v>
      </c>
      <c r="G3591">
        <v>0</v>
      </c>
      <c r="H3591">
        <v>12</v>
      </c>
      <c r="I3591">
        <v>50</v>
      </c>
      <c r="J3591">
        <v>0</v>
      </c>
      <c r="K3591">
        <v>0</v>
      </c>
      <c r="L3591">
        <v>81</v>
      </c>
      <c r="M3591">
        <v>53</v>
      </c>
      <c r="N3591">
        <v>-28</v>
      </c>
      <c r="O3591">
        <v>9</v>
      </c>
    </row>
    <row r="3592" spans="1:15">
      <c r="A3592" s="3" t="s">
        <v>12531</v>
      </c>
      <c r="B3592" s="3" t="s">
        <v>2303</v>
      </c>
      <c r="C3592" s="3" t="s">
        <v>12531</v>
      </c>
      <c r="D3592">
        <v>0</v>
      </c>
      <c r="E3592">
        <v>50</v>
      </c>
      <c r="F3592">
        <f t="shared" si="56"/>
        <v>5</v>
      </c>
      <c r="G3592">
        <v>0</v>
      </c>
      <c r="H3592">
        <v>46</v>
      </c>
      <c r="I3592">
        <v>5</v>
      </c>
      <c r="J3592">
        <v>0</v>
      </c>
      <c r="K3592">
        <v>0</v>
      </c>
      <c r="L3592">
        <v>55</v>
      </c>
      <c r="M3592">
        <v>47</v>
      </c>
      <c r="N3592">
        <v>-8</v>
      </c>
      <c r="O3592">
        <v>4</v>
      </c>
    </row>
    <row r="3593" spans="1:15">
      <c r="A3593" s="3" t="s">
        <v>12532</v>
      </c>
      <c r="B3593" s="3" t="s">
        <v>5617</v>
      </c>
      <c r="C3593" s="3" t="s">
        <v>12532</v>
      </c>
      <c r="D3593">
        <v>0</v>
      </c>
      <c r="E3593">
        <v>19</v>
      </c>
      <c r="F3593">
        <f t="shared" si="56"/>
        <v>10</v>
      </c>
      <c r="G3593">
        <v>0</v>
      </c>
      <c r="H3593">
        <v>13</v>
      </c>
      <c r="I3593">
        <v>10</v>
      </c>
      <c r="J3593">
        <v>0</v>
      </c>
      <c r="K3593">
        <v>0</v>
      </c>
      <c r="L3593">
        <v>20</v>
      </c>
      <c r="M3593">
        <v>18</v>
      </c>
      <c r="N3593">
        <v>-2</v>
      </c>
      <c r="O3593">
        <v>5</v>
      </c>
    </row>
    <row r="3594" spans="1:15">
      <c r="A3594" s="3" t="s">
        <v>12533</v>
      </c>
      <c r="B3594" s="3" t="s">
        <v>2302</v>
      </c>
      <c r="C3594" s="3" t="s">
        <v>12533</v>
      </c>
      <c r="D3594">
        <v>0</v>
      </c>
      <c r="E3594">
        <v>95</v>
      </c>
      <c r="F3594">
        <f t="shared" si="56"/>
        <v>100</v>
      </c>
      <c r="G3594">
        <v>100</v>
      </c>
      <c r="H3594">
        <v>179</v>
      </c>
      <c r="I3594">
        <v>0</v>
      </c>
      <c r="J3594">
        <v>0</v>
      </c>
      <c r="K3594">
        <v>0</v>
      </c>
      <c r="L3594">
        <v>138</v>
      </c>
      <c r="M3594">
        <v>103</v>
      </c>
      <c r="N3594">
        <v>-35</v>
      </c>
      <c r="O3594">
        <v>76</v>
      </c>
    </row>
    <row r="3595" spans="1:15">
      <c r="A3595" s="3" t="s">
        <v>12534</v>
      </c>
      <c r="B3595" s="3" t="s">
        <v>5615</v>
      </c>
      <c r="C3595" s="3" t="s">
        <v>12534</v>
      </c>
      <c r="D3595">
        <v>0</v>
      </c>
      <c r="E3595">
        <v>35</v>
      </c>
      <c r="F3595">
        <f t="shared" si="56"/>
        <v>0</v>
      </c>
      <c r="G3595">
        <v>0</v>
      </c>
      <c r="H3595">
        <v>35</v>
      </c>
      <c r="I3595">
        <v>0</v>
      </c>
      <c r="J3595">
        <v>0</v>
      </c>
      <c r="K3595">
        <v>0</v>
      </c>
      <c r="L3595">
        <v>71</v>
      </c>
      <c r="M3595">
        <v>10</v>
      </c>
      <c r="N3595">
        <v>-61</v>
      </c>
      <c r="O3595">
        <v>25</v>
      </c>
    </row>
    <row r="3596" spans="1:15">
      <c r="A3596" s="3" t="s">
        <v>12535</v>
      </c>
      <c r="B3596" s="3" t="s">
        <v>2301</v>
      </c>
      <c r="C3596" s="3" t="s">
        <v>12535</v>
      </c>
      <c r="D3596">
        <v>0</v>
      </c>
      <c r="E3596">
        <v>6</v>
      </c>
      <c r="F3596">
        <f t="shared" si="56"/>
        <v>50</v>
      </c>
      <c r="G3596">
        <v>50</v>
      </c>
      <c r="H3596">
        <v>53</v>
      </c>
      <c r="I3596">
        <v>0</v>
      </c>
      <c r="J3596">
        <v>0</v>
      </c>
      <c r="K3596">
        <v>0</v>
      </c>
      <c r="L3596">
        <v>265</v>
      </c>
      <c r="M3596">
        <v>22</v>
      </c>
      <c r="N3596">
        <v>-243</v>
      </c>
      <c r="O3596">
        <v>31</v>
      </c>
    </row>
    <row r="3597" spans="1:15">
      <c r="A3597" s="3" t="s">
        <v>12536</v>
      </c>
      <c r="B3597" s="3" t="s">
        <v>2300</v>
      </c>
      <c r="C3597" s="3" t="s">
        <v>12536</v>
      </c>
      <c r="D3597">
        <v>0</v>
      </c>
      <c r="E3597">
        <v>3</v>
      </c>
      <c r="F3597">
        <f t="shared" si="56"/>
        <v>450</v>
      </c>
      <c r="G3597">
        <v>50</v>
      </c>
      <c r="H3597">
        <v>3</v>
      </c>
      <c r="I3597">
        <v>400</v>
      </c>
      <c r="J3597">
        <v>0</v>
      </c>
      <c r="K3597">
        <v>0</v>
      </c>
      <c r="L3597">
        <v>1045</v>
      </c>
      <c r="M3597">
        <v>323</v>
      </c>
      <c r="N3597">
        <v>-722</v>
      </c>
      <c r="O3597">
        <v>80</v>
      </c>
    </row>
    <row r="3598" spans="1:15">
      <c r="A3598" s="3" t="s">
        <v>12537</v>
      </c>
      <c r="B3598" s="3" t="s">
        <v>2058</v>
      </c>
      <c r="C3598" s="3" t="s">
        <v>12537</v>
      </c>
      <c r="D3598">
        <v>0</v>
      </c>
      <c r="E3598">
        <v>174</v>
      </c>
      <c r="F3598">
        <f t="shared" si="56"/>
        <v>1050</v>
      </c>
      <c r="G3598">
        <v>500</v>
      </c>
      <c r="H3598">
        <v>443</v>
      </c>
      <c r="I3598">
        <v>550</v>
      </c>
      <c r="J3598">
        <v>0</v>
      </c>
      <c r="K3598">
        <v>0</v>
      </c>
      <c r="L3598">
        <v>1057</v>
      </c>
      <c r="M3598">
        <v>889</v>
      </c>
      <c r="N3598">
        <v>-168</v>
      </c>
      <c r="O3598">
        <v>104</v>
      </c>
    </row>
    <row r="3599" spans="1:15">
      <c r="A3599" s="3" t="s">
        <v>12538</v>
      </c>
      <c r="B3599" s="3" t="s">
        <v>3008</v>
      </c>
      <c r="C3599" s="3" t="s">
        <v>12538</v>
      </c>
      <c r="D3599">
        <v>0</v>
      </c>
      <c r="E3599">
        <v>6000</v>
      </c>
      <c r="F3599">
        <f t="shared" si="56"/>
        <v>171600</v>
      </c>
      <c r="G3599">
        <v>100000</v>
      </c>
      <c r="H3599">
        <v>60000</v>
      </c>
      <c r="I3599">
        <v>71600</v>
      </c>
      <c r="J3599">
        <v>0</v>
      </c>
      <c r="K3599">
        <v>0</v>
      </c>
      <c r="L3599">
        <v>0</v>
      </c>
      <c r="M3599">
        <v>131600</v>
      </c>
      <c r="N3599">
        <v>131600</v>
      </c>
      <c r="O3599">
        <v>0</v>
      </c>
    </row>
    <row r="3600" spans="1:15">
      <c r="A3600" s="3" t="s">
        <v>12539</v>
      </c>
      <c r="B3600" s="3" t="s">
        <v>12540</v>
      </c>
      <c r="C3600" s="3" t="s">
        <v>12539</v>
      </c>
      <c r="D3600">
        <v>0</v>
      </c>
      <c r="E3600">
        <v>76</v>
      </c>
      <c r="F3600">
        <f t="shared" si="56"/>
        <v>150</v>
      </c>
      <c r="G3600">
        <v>50</v>
      </c>
      <c r="H3600">
        <v>49</v>
      </c>
      <c r="I3600">
        <v>100</v>
      </c>
      <c r="J3600">
        <v>0</v>
      </c>
      <c r="K3600">
        <v>0</v>
      </c>
      <c r="L3600">
        <v>145</v>
      </c>
      <c r="M3600">
        <v>114</v>
      </c>
      <c r="N3600">
        <v>-31</v>
      </c>
      <c r="O3600">
        <v>35</v>
      </c>
    </row>
    <row r="3601" spans="1:15">
      <c r="A3601" s="3" t="s">
        <v>12541</v>
      </c>
      <c r="B3601" s="3" t="s">
        <v>2298</v>
      </c>
      <c r="C3601" s="3" t="s">
        <v>12541</v>
      </c>
      <c r="D3601">
        <v>0</v>
      </c>
      <c r="E3601">
        <v>763</v>
      </c>
      <c r="F3601">
        <f t="shared" si="56"/>
        <v>14530</v>
      </c>
      <c r="G3601">
        <v>3000</v>
      </c>
      <c r="H3601">
        <v>2637</v>
      </c>
      <c r="I3601">
        <v>11530</v>
      </c>
      <c r="J3601">
        <v>0</v>
      </c>
      <c r="K3601">
        <v>0</v>
      </c>
      <c r="L3601">
        <v>14389</v>
      </c>
      <c r="M3601">
        <v>11736</v>
      </c>
      <c r="N3601">
        <v>-2653</v>
      </c>
      <c r="O3601">
        <v>2431</v>
      </c>
    </row>
    <row r="3602" spans="1:15">
      <c r="A3602" s="3" t="s">
        <v>12542</v>
      </c>
      <c r="B3602" s="3" t="s">
        <v>2297</v>
      </c>
      <c r="C3602" s="3" t="s">
        <v>12542</v>
      </c>
      <c r="D3602">
        <v>0</v>
      </c>
      <c r="E3602">
        <v>143</v>
      </c>
      <c r="F3602">
        <f t="shared" si="56"/>
        <v>52</v>
      </c>
      <c r="G3602">
        <v>0</v>
      </c>
      <c r="H3602">
        <v>117</v>
      </c>
      <c r="I3602">
        <v>52</v>
      </c>
      <c r="J3602">
        <v>0</v>
      </c>
      <c r="K3602">
        <v>0</v>
      </c>
      <c r="L3602">
        <v>190</v>
      </c>
      <c r="M3602">
        <v>88</v>
      </c>
      <c r="N3602">
        <v>-102</v>
      </c>
      <c r="O3602">
        <v>81</v>
      </c>
    </row>
    <row r="3603" spans="1:15">
      <c r="A3603" s="3" t="s">
        <v>12543</v>
      </c>
      <c r="B3603" s="3" t="s">
        <v>2296</v>
      </c>
      <c r="C3603" s="3" t="s">
        <v>12543</v>
      </c>
      <c r="D3603">
        <v>0</v>
      </c>
      <c r="E3603">
        <v>357</v>
      </c>
      <c r="F3603">
        <f t="shared" si="56"/>
        <v>155</v>
      </c>
      <c r="G3603">
        <v>0</v>
      </c>
      <c r="H3603">
        <v>269</v>
      </c>
      <c r="I3603">
        <v>155</v>
      </c>
      <c r="J3603">
        <v>0</v>
      </c>
      <c r="K3603">
        <v>0</v>
      </c>
      <c r="L3603">
        <v>384</v>
      </c>
      <c r="M3603">
        <v>357</v>
      </c>
      <c r="N3603">
        <v>-27</v>
      </c>
      <c r="O3603">
        <v>67</v>
      </c>
    </row>
    <row r="3604" spans="1:15">
      <c r="A3604" s="3" t="s">
        <v>12544</v>
      </c>
      <c r="B3604" s="3" t="s">
        <v>2295</v>
      </c>
      <c r="C3604" s="3" t="s">
        <v>12544</v>
      </c>
      <c r="D3604">
        <v>0</v>
      </c>
      <c r="E3604">
        <v>349</v>
      </c>
      <c r="F3604">
        <f t="shared" si="56"/>
        <v>317</v>
      </c>
      <c r="G3604">
        <v>0</v>
      </c>
      <c r="H3604">
        <v>167</v>
      </c>
      <c r="I3604">
        <v>317</v>
      </c>
      <c r="J3604">
        <v>0</v>
      </c>
      <c r="K3604">
        <v>0</v>
      </c>
      <c r="L3604">
        <v>431</v>
      </c>
      <c r="M3604">
        <v>407</v>
      </c>
      <c r="N3604">
        <v>-24</v>
      </c>
      <c r="O3604">
        <v>77</v>
      </c>
    </row>
    <row r="3605" spans="1:15">
      <c r="A3605" s="3" t="s">
        <v>12545</v>
      </c>
      <c r="B3605" s="3" t="s">
        <v>2294</v>
      </c>
      <c r="C3605" s="3" t="s">
        <v>12545</v>
      </c>
      <c r="D3605">
        <v>0</v>
      </c>
      <c r="E3605">
        <v>0</v>
      </c>
      <c r="F3605">
        <f t="shared" si="56"/>
        <v>5</v>
      </c>
      <c r="G3605">
        <v>5</v>
      </c>
      <c r="H3605">
        <v>5</v>
      </c>
      <c r="I3605">
        <v>0</v>
      </c>
      <c r="J3605">
        <v>0</v>
      </c>
      <c r="K3605">
        <v>0</v>
      </c>
      <c r="L3605">
        <v>2</v>
      </c>
      <c r="M3605">
        <v>2</v>
      </c>
      <c r="N3605">
        <v>0</v>
      </c>
      <c r="O3605">
        <v>3</v>
      </c>
    </row>
    <row r="3606" spans="1:15">
      <c r="A3606" s="3" t="s">
        <v>12546</v>
      </c>
      <c r="B3606" s="3" t="s">
        <v>2293</v>
      </c>
      <c r="C3606" s="3" t="s">
        <v>12546</v>
      </c>
      <c r="D3606">
        <v>0</v>
      </c>
      <c r="E3606">
        <v>0</v>
      </c>
      <c r="F3606">
        <f t="shared" si="56"/>
        <v>5</v>
      </c>
      <c r="G3606">
        <v>5</v>
      </c>
      <c r="H3606">
        <v>5</v>
      </c>
      <c r="I3606">
        <v>0</v>
      </c>
      <c r="J3606">
        <v>0</v>
      </c>
      <c r="K3606">
        <v>0</v>
      </c>
      <c r="L3606">
        <v>2</v>
      </c>
      <c r="M3606">
        <v>1</v>
      </c>
      <c r="N3606">
        <v>-1</v>
      </c>
      <c r="O3606">
        <v>4</v>
      </c>
    </row>
    <row r="3607" spans="1:15">
      <c r="A3607" s="3" t="s">
        <v>12547</v>
      </c>
      <c r="B3607" s="3" t="s">
        <v>1979</v>
      </c>
      <c r="C3607" s="3" t="s">
        <v>12547</v>
      </c>
      <c r="D3607">
        <v>0</v>
      </c>
      <c r="E3607">
        <v>1500</v>
      </c>
      <c r="F3607">
        <f t="shared" si="56"/>
        <v>0</v>
      </c>
      <c r="G3607">
        <v>0</v>
      </c>
      <c r="H3607">
        <v>1500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1500</v>
      </c>
    </row>
    <row r="3608" spans="1:15">
      <c r="A3608" s="3" t="s">
        <v>12548</v>
      </c>
      <c r="B3608" s="3" t="s">
        <v>2292</v>
      </c>
      <c r="C3608" s="3" t="s">
        <v>12548</v>
      </c>
      <c r="D3608">
        <v>0</v>
      </c>
      <c r="E3608">
        <v>9</v>
      </c>
      <c r="F3608">
        <f t="shared" si="56"/>
        <v>5</v>
      </c>
      <c r="G3608">
        <v>5</v>
      </c>
      <c r="H3608">
        <v>10</v>
      </c>
      <c r="I3608">
        <v>0</v>
      </c>
      <c r="J3608">
        <v>0</v>
      </c>
      <c r="K3608">
        <v>0</v>
      </c>
      <c r="L3608">
        <v>4</v>
      </c>
      <c r="M3608">
        <v>4</v>
      </c>
      <c r="N3608">
        <v>0</v>
      </c>
      <c r="O3608">
        <v>6</v>
      </c>
    </row>
    <row r="3609" spans="1:15">
      <c r="A3609" s="3" t="s">
        <v>12549</v>
      </c>
      <c r="B3609" s="3" t="s">
        <v>2291</v>
      </c>
      <c r="C3609" s="3" t="s">
        <v>12549</v>
      </c>
      <c r="D3609">
        <v>0</v>
      </c>
      <c r="E3609">
        <v>0</v>
      </c>
      <c r="F3609">
        <f t="shared" si="56"/>
        <v>72</v>
      </c>
      <c r="G3609">
        <v>72</v>
      </c>
      <c r="H3609">
        <v>55</v>
      </c>
      <c r="I3609">
        <v>0</v>
      </c>
      <c r="J3609">
        <v>0</v>
      </c>
      <c r="K3609">
        <v>0</v>
      </c>
      <c r="L3609">
        <v>22</v>
      </c>
      <c r="M3609">
        <v>22</v>
      </c>
      <c r="N3609">
        <v>0</v>
      </c>
      <c r="O3609">
        <v>33</v>
      </c>
    </row>
    <row r="3610" spans="1:15">
      <c r="A3610" s="3" t="s">
        <v>12550</v>
      </c>
      <c r="B3610" s="3" t="s">
        <v>1995</v>
      </c>
      <c r="C3610" s="3" t="s">
        <v>12550</v>
      </c>
      <c r="D3610">
        <v>0</v>
      </c>
      <c r="E3610">
        <v>3</v>
      </c>
      <c r="F3610">
        <f t="shared" si="56"/>
        <v>0</v>
      </c>
      <c r="G3610">
        <v>0</v>
      </c>
      <c r="H3610">
        <v>2</v>
      </c>
      <c r="I3610">
        <v>0</v>
      </c>
      <c r="J3610">
        <v>0</v>
      </c>
      <c r="K3610">
        <v>0</v>
      </c>
      <c r="L3610">
        <v>1</v>
      </c>
      <c r="M3610">
        <v>1</v>
      </c>
      <c r="N3610">
        <v>0</v>
      </c>
      <c r="O3610">
        <v>1</v>
      </c>
    </row>
    <row r="3611" spans="1:15">
      <c r="A3611" s="3" t="s">
        <v>12551</v>
      </c>
      <c r="B3611" s="3" t="s">
        <v>4668</v>
      </c>
      <c r="C3611" s="3" t="s">
        <v>12551</v>
      </c>
      <c r="D3611">
        <v>0</v>
      </c>
      <c r="E3611">
        <v>1035</v>
      </c>
      <c r="F3611">
        <f t="shared" si="56"/>
        <v>8000</v>
      </c>
      <c r="G3611">
        <v>4500</v>
      </c>
      <c r="H3611">
        <v>34</v>
      </c>
      <c r="I3611">
        <v>3500</v>
      </c>
      <c r="J3611">
        <v>0</v>
      </c>
      <c r="K3611">
        <v>0</v>
      </c>
      <c r="L3611">
        <v>4155</v>
      </c>
      <c r="M3611">
        <v>3390</v>
      </c>
      <c r="N3611">
        <v>-765</v>
      </c>
      <c r="O3611">
        <v>144</v>
      </c>
    </row>
    <row r="3612" spans="1:15">
      <c r="A3612" s="3" t="s">
        <v>12552</v>
      </c>
      <c r="B3612" s="3" t="s">
        <v>4666</v>
      </c>
      <c r="C3612" s="3" t="s">
        <v>12552</v>
      </c>
      <c r="D3612">
        <v>0</v>
      </c>
      <c r="E3612">
        <v>118</v>
      </c>
      <c r="F3612">
        <f t="shared" si="56"/>
        <v>6000</v>
      </c>
      <c r="G3612">
        <v>2500</v>
      </c>
      <c r="H3612">
        <v>59</v>
      </c>
      <c r="I3612">
        <v>3500</v>
      </c>
      <c r="J3612">
        <v>0</v>
      </c>
      <c r="K3612">
        <v>0</v>
      </c>
      <c r="L3612">
        <v>3509</v>
      </c>
      <c r="M3612">
        <v>3379</v>
      </c>
      <c r="N3612">
        <v>-130</v>
      </c>
      <c r="O3612">
        <v>180</v>
      </c>
    </row>
    <row r="3613" spans="1:15">
      <c r="A3613" s="3" t="s">
        <v>12553</v>
      </c>
      <c r="B3613" s="3" t="s">
        <v>4664</v>
      </c>
      <c r="C3613" s="3" t="s">
        <v>12553</v>
      </c>
      <c r="D3613">
        <v>0</v>
      </c>
      <c r="E3613">
        <v>42</v>
      </c>
      <c r="F3613">
        <f t="shared" si="56"/>
        <v>66</v>
      </c>
      <c r="G3613">
        <v>0</v>
      </c>
      <c r="H3613">
        <v>16</v>
      </c>
      <c r="I3613">
        <v>66</v>
      </c>
      <c r="J3613">
        <v>0</v>
      </c>
      <c r="K3613">
        <v>0</v>
      </c>
      <c r="L3613">
        <v>0</v>
      </c>
      <c r="M3613">
        <v>73</v>
      </c>
      <c r="N3613">
        <v>73</v>
      </c>
      <c r="O3613">
        <v>9</v>
      </c>
    </row>
    <row r="3614" spans="1:15">
      <c r="A3614" s="3" t="s">
        <v>12554</v>
      </c>
      <c r="B3614" s="3" t="s">
        <v>5610</v>
      </c>
      <c r="C3614" s="3" t="s">
        <v>12554</v>
      </c>
      <c r="D3614">
        <v>0</v>
      </c>
      <c r="E3614">
        <v>14</v>
      </c>
      <c r="F3614">
        <f t="shared" si="56"/>
        <v>0</v>
      </c>
      <c r="G3614">
        <v>0</v>
      </c>
      <c r="H3614">
        <v>13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13</v>
      </c>
    </row>
    <row r="3615" spans="1:15">
      <c r="A3615" s="3" t="s">
        <v>12555</v>
      </c>
      <c r="B3615" s="3" t="s">
        <v>4598</v>
      </c>
      <c r="C3615" s="3" t="s">
        <v>12555</v>
      </c>
      <c r="D3615">
        <v>0</v>
      </c>
      <c r="E3615">
        <v>23</v>
      </c>
      <c r="F3615">
        <f t="shared" si="56"/>
        <v>78</v>
      </c>
      <c r="G3615">
        <v>50</v>
      </c>
      <c r="H3615">
        <v>55</v>
      </c>
      <c r="I3615">
        <v>28</v>
      </c>
      <c r="J3615">
        <v>0</v>
      </c>
      <c r="K3615">
        <v>0</v>
      </c>
      <c r="L3615">
        <v>0</v>
      </c>
      <c r="M3615">
        <v>83</v>
      </c>
      <c r="N3615">
        <v>83</v>
      </c>
      <c r="O3615">
        <v>0</v>
      </c>
    </row>
    <row r="3616" spans="1:15">
      <c r="A3616" s="3" t="s">
        <v>12556</v>
      </c>
      <c r="B3616" s="3" t="s">
        <v>5608</v>
      </c>
      <c r="C3616" s="3" t="s">
        <v>12556</v>
      </c>
      <c r="D3616">
        <v>0</v>
      </c>
      <c r="E3616">
        <v>17</v>
      </c>
      <c r="F3616">
        <f t="shared" si="56"/>
        <v>0</v>
      </c>
      <c r="G3616">
        <v>0</v>
      </c>
      <c r="H3616">
        <v>17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17</v>
      </c>
    </row>
    <row r="3617" spans="1:15">
      <c r="A3617" s="3" t="s">
        <v>12557</v>
      </c>
      <c r="B3617" s="3" t="s">
        <v>4661</v>
      </c>
      <c r="C3617" s="3" t="s">
        <v>12557</v>
      </c>
      <c r="D3617">
        <v>0</v>
      </c>
      <c r="E3617">
        <v>209</v>
      </c>
      <c r="F3617">
        <f t="shared" si="56"/>
        <v>21700</v>
      </c>
      <c r="G3617">
        <v>8000</v>
      </c>
      <c r="H3617">
        <v>4532</v>
      </c>
      <c r="I3617">
        <v>13700</v>
      </c>
      <c r="J3617">
        <v>0</v>
      </c>
      <c r="K3617">
        <v>0</v>
      </c>
      <c r="L3617">
        <v>16522.4</v>
      </c>
      <c r="M3617">
        <v>15689</v>
      </c>
      <c r="N3617">
        <v>-833.4</v>
      </c>
      <c r="O3617">
        <v>2543</v>
      </c>
    </row>
    <row r="3618" spans="1:15">
      <c r="A3618" s="3" t="s">
        <v>12558</v>
      </c>
      <c r="B3618" s="3" t="s">
        <v>5605</v>
      </c>
      <c r="C3618" s="3" t="s">
        <v>12558</v>
      </c>
      <c r="D3618">
        <v>0</v>
      </c>
      <c r="E3618">
        <v>2465</v>
      </c>
      <c r="F3618">
        <f t="shared" si="56"/>
        <v>0</v>
      </c>
      <c r="G3618">
        <v>0</v>
      </c>
      <c r="H3618">
        <v>1402</v>
      </c>
      <c r="I3618">
        <v>0</v>
      </c>
      <c r="J3618">
        <v>0</v>
      </c>
      <c r="K3618">
        <v>0</v>
      </c>
      <c r="L3618">
        <v>1597</v>
      </c>
      <c r="M3618">
        <v>1274</v>
      </c>
      <c r="N3618">
        <v>-323</v>
      </c>
      <c r="O3618">
        <v>128</v>
      </c>
    </row>
    <row r="3619" spans="1:15">
      <c r="A3619" s="3" t="s">
        <v>12559</v>
      </c>
      <c r="B3619" s="3" t="s">
        <v>5603</v>
      </c>
      <c r="C3619" s="3" t="s">
        <v>12559</v>
      </c>
      <c r="D3619">
        <v>0</v>
      </c>
      <c r="E3619">
        <v>552</v>
      </c>
      <c r="F3619">
        <f t="shared" si="56"/>
        <v>2300</v>
      </c>
      <c r="G3619">
        <v>500</v>
      </c>
      <c r="H3619">
        <v>371</v>
      </c>
      <c r="I3619">
        <v>1800</v>
      </c>
      <c r="J3619">
        <v>0</v>
      </c>
      <c r="K3619">
        <v>0</v>
      </c>
      <c r="L3619">
        <v>1941</v>
      </c>
      <c r="M3619">
        <v>1774</v>
      </c>
      <c r="N3619">
        <v>-167</v>
      </c>
      <c r="O3619">
        <v>397</v>
      </c>
    </row>
    <row r="3620" spans="1:15">
      <c r="A3620" s="3" t="s">
        <v>12560</v>
      </c>
      <c r="B3620" s="3" t="s">
        <v>5601</v>
      </c>
      <c r="C3620" s="3" t="s">
        <v>12560</v>
      </c>
      <c r="D3620">
        <v>0</v>
      </c>
      <c r="E3620">
        <v>16930</v>
      </c>
      <c r="F3620">
        <f t="shared" si="56"/>
        <v>0</v>
      </c>
      <c r="G3620">
        <v>0</v>
      </c>
      <c r="H3620">
        <v>11613</v>
      </c>
      <c r="I3620">
        <v>0</v>
      </c>
      <c r="J3620">
        <v>0</v>
      </c>
      <c r="K3620">
        <v>0</v>
      </c>
      <c r="L3620">
        <v>9330</v>
      </c>
      <c r="M3620">
        <v>7344</v>
      </c>
      <c r="N3620">
        <v>-1986</v>
      </c>
      <c r="O3620">
        <v>4269</v>
      </c>
    </row>
    <row r="3621" spans="1:15">
      <c r="A3621" s="3" t="s">
        <v>12561</v>
      </c>
      <c r="B3621" s="3" t="s">
        <v>4024</v>
      </c>
      <c r="C3621" s="3" t="s">
        <v>12561</v>
      </c>
      <c r="D3621">
        <v>0</v>
      </c>
      <c r="E3621">
        <v>6</v>
      </c>
      <c r="F3621">
        <f t="shared" si="56"/>
        <v>20</v>
      </c>
      <c r="G3621">
        <v>13</v>
      </c>
      <c r="H3621">
        <v>14</v>
      </c>
      <c r="I3621">
        <v>7</v>
      </c>
      <c r="J3621">
        <v>0</v>
      </c>
      <c r="K3621">
        <v>0</v>
      </c>
      <c r="L3621">
        <v>0</v>
      </c>
      <c r="M3621">
        <v>11</v>
      </c>
      <c r="N3621">
        <v>11</v>
      </c>
      <c r="O3621">
        <v>10</v>
      </c>
    </row>
    <row r="3622" spans="1:15">
      <c r="A3622" s="3" t="s">
        <v>12562</v>
      </c>
      <c r="B3622" s="3" t="s">
        <v>12563</v>
      </c>
      <c r="C3622" s="3" t="s">
        <v>12562</v>
      </c>
      <c r="D3622">
        <v>0</v>
      </c>
      <c r="E3622">
        <v>30000</v>
      </c>
      <c r="F3622">
        <f t="shared" si="56"/>
        <v>0</v>
      </c>
      <c r="G3622">
        <v>0</v>
      </c>
      <c r="H3622">
        <v>29529</v>
      </c>
      <c r="I3622">
        <v>0</v>
      </c>
      <c r="J3622">
        <v>0</v>
      </c>
      <c r="K3622">
        <v>0</v>
      </c>
      <c r="L3622">
        <v>10916.1</v>
      </c>
      <c r="M3622">
        <v>11475</v>
      </c>
      <c r="N3622">
        <v>558.9</v>
      </c>
      <c r="O3622">
        <v>18054</v>
      </c>
    </row>
    <row r="3623" spans="1:15">
      <c r="A3623" s="3" t="s">
        <v>12564</v>
      </c>
      <c r="B3623" s="3" t="s">
        <v>5596</v>
      </c>
      <c r="C3623" s="3" t="s">
        <v>12564</v>
      </c>
      <c r="D3623">
        <v>0</v>
      </c>
      <c r="E3623">
        <v>6000</v>
      </c>
      <c r="F3623">
        <f t="shared" si="56"/>
        <v>35000</v>
      </c>
      <c r="G3623">
        <v>35000</v>
      </c>
      <c r="H3623">
        <v>35000</v>
      </c>
      <c r="I3623">
        <v>0</v>
      </c>
      <c r="J3623">
        <v>0</v>
      </c>
      <c r="K3623">
        <v>0</v>
      </c>
      <c r="L3623">
        <v>0</v>
      </c>
      <c r="M3623">
        <v>21000</v>
      </c>
      <c r="N3623">
        <v>21000</v>
      </c>
      <c r="O3623">
        <v>14000</v>
      </c>
    </row>
    <row r="3624" spans="1:15">
      <c r="A3624" s="3" t="s">
        <v>12565</v>
      </c>
      <c r="B3624" s="3" t="s">
        <v>5594</v>
      </c>
      <c r="C3624" s="3" t="s">
        <v>12565</v>
      </c>
      <c r="D3624">
        <v>0</v>
      </c>
      <c r="E3624">
        <v>3500</v>
      </c>
      <c r="F3624">
        <f t="shared" si="56"/>
        <v>30000</v>
      </c>
      <c r="G3624">
        <v>30000</v>
      </c>
      <c r="H3624">
        <v>27000</v>
      </c>
      <c r="I3624">
        <v>0</v>
      </c>
      <c r="J3624">
        <v>0</v>
      </c>
      <c r="K3624">
        <v>0</v>
      </c>
      <c r="L3624">
        <v>0</v>
      </c>
      <c r="M3624">
        <v>20500</v>
      </c>
      <c r="N3624">
        <v>20500</v>
      </c>
      <c r="O3624">
        <v>6500</v>
      </c>
    </row>
    <row r="3625" spans="1:15">
      <c r="A3625" s="3" t="s">
        <v>12566</v>
      </c>
      <c r="B3625" s="3" t="s">
        <v>7003</v>
      </c>
      <c r="C3625" s="3" t="s">
        <v>12566</v>
      </c>
      <c r="D3625">
        <v>1</v>
      </c>
      <c r="E3625">
        <v>0</v>
      </c>
      <c r="F3625">
        <f t="shared" si="56"/>
        <v>500</v>
      </c>
      <c r="G3625">
        <v>500</v>
      </c>
      <c r="H3625">
        <v>0</v>
      </c>
      <c r="I3625">
        <v>0</v>
      </c>
      <c r="J3625">
        <v>0</v>
      </c>
      <c r="K3625">
        <v>0</v>
      </c>
      <c r="L3625">
        <v>71</v>
      </c>
      <c r="M3625">
        <v>0</v>
      </c>
      <c r="N3625">
        <v>-71</v>
      </c>
      <c r="O3625">
        <v>0</v>
      </c>
    </row>
    <row r="3626" spans="1:15">
      <c r="A3626" s="3" t="s">
        <v>12567</v>
      </c>
      <c r="B3626" s="3" t="s">
        <v>7005</v>
      </c>
      <c r="C3626" s="3" t="s">
        <v>12567</v>
      </c>
      <c r="D3626">
        <v>0</v>
      </c>
      <c r="E3626">
        <v>0</v>
      </c>
      <c r="F3626">
        <f t="shared" si="56"/>
        <v>500</v>
      </c>
      <c r="G3626">
        <v>500</v>
      </c>
      <c r="H3626">
        <v>50</v>
      </c>
      <c r="I3626">
        <v>0</v>
      </c>
      <c r="J3626">
        <v>0</v>
      </c>
      <c r="K3626">
        <v>0</v>
      </c>
      <c r="L3626">
        <v>42</v>
      </c>
      <c r="M3626">
        <v>50</v>
      </c>
      <c r="N3626">
        <v>8</v>
      </c>
      <c r="O3626">
        <v>0</v>
      </c>
    </row>
    <row r="3627" spans="1:15">
      <c r="A3627" s="3" t="s">
        <v>12568</v>
      </c>
      <c r="B3627" s="3" t="s">
        <v>5592</v>
      </c>
      <c r="C3627" s="3" t="s">
        <v>12568</v>
      </c>
      <c r="D3627">
        <v>0</v>
      </c>
      <c r="E3627">
        <v>22</v>
      </c>
      <c r="F3627">
        <f t="shared" si="56"/>
        <v>0</v>
      </c>
      <c r="G3627">
        <v>0</v>
      </c>
      <c r="H3627">
        <v>17</v>
      </c>
      <c r="I3627">
        <v>0</v>
      </c>
      <c r="J3627">
        <v>0</v>
      </c>
      <c r="K3627">
        <v>0</v>
      </c>
      <c r="L3627">
        <v>14</v>
      </c>
      <c r="M3627">
        <v>5</v>
      </c>
      <c r="N3627">
        <v>-9</v>
      </c>
      <c r="O3627">
        <v>12</v>
      </c>
    </row>
    <row r="3628" spans="1:15">
      <c r="A3628" s="3" t="s">
        <v>12569</v>
      </c>
      <c r="B3628" s="3" t="s">
        <v>12570</v>
      </c>
      <c r="C3628" s="3" t="s">
        <v>12569</v>
      </c>
      <c r="D3628">
        <v>0</v>
      </c>
      <c r="E3628">
        <v>1</v>
      </c>
      <c r="F3628">
        <f t="shared" si="56"/>
        <v>15</v>
      </c>
      <c r="G3628">
        <v>10</v>
      </c>
      <c r="H3628">
        <v>9</v>
      </c>
      <c r="I3628">
        <v>5</v>
      </c>
      <c r="J3628">
        <v>0</v>
      </c>
      <c r="K3628">
        <v>0</v>
      </c>
      <c r="L3628">
        <v>11</v>
      </c>
      <c r="M3628">
        <v>11</v>
      </c>
      <c r="N3628">
        <v>0</v>
      </c>
      <c r="O3628">
        <v>3</v>
      </c>
    </row>
    <row r="3629" spans="1:15">
      <c r="A3629" s="3" t="s">
        <v>12571</v>
      </c>
      <c r="B3629" s="3" t="s">
        <v>5588</v>
      </c>
      <c r="C3629" s="3" t="s">
        <v>12571</v>
      </c>
      <c r="D3629">
        <v>0</v>
      </c>
      <c r="E3629">
        <v>0</v>
      </c>
      <c r="F3629">
        <f t="shared" si="56"/>
        <v>15</v>
      </c>
      <c r="G3629">
        <v>10</v>
      </c>
      <c r="H3629">
        <v>8</v>
      </c>
      <c r="I3629">
        <v>5</v>
      </c>
      <c r="J3629">
        <v>0</v>
      </c>
      <c r="K3629">
        <v>0</v>
      </c>
      <c r="L3629">
        <v>12</v>
      </c>
      <c r="M3629">
        <v>13</v>
      </c>
      <c r="N3629">
        <v>1</v>
      </c>
      <c r="O3629">
        <v>0</v>
      </c>
    </row>
    <row r="3630" spans="1:15">
      <c r="A3630" s="3" t="s">
        <v>12572</v>
      </c>
      <c r="B3630" s="3" t="s">
        <v>5586</v>
      </c>
      <c r="C3630" s="3" t="s">
        <v>12572</v>
      </c>
      <c r="D3630">
        <v>0</v>
      </c>
      <c r="E3630">
        <v>6</v>
      </c>
      <c r="F3630">
        <f t="shared" si="56"/>
        <v>10</v>
      </c>
      <c r="G3630">
        <v>0</v>
      </c>
      <c r="H3630">
        <v>0</v>
      </c>
      <c r="I3630">
        <v>10</v>
      </c>
      <c r="J3630">
        <v>0</v>
      </c>
      <c r="K3630">
        <v>0</v>
      </c>
      <c r="L3630">
        <v>9</v>
      </c>
      <c r="M3630">
        <v>7</v>
      </c>
      <c r="N3630">
        <v>-2</v>
      </c>
      <c r="O3630">
        <v>3</v>
      </c>
    </row>
    <row r="3631" spans="1:15">
      <c r="A3631" s="3" t="s">
        <v>12573</v>
      </c>
      <c r="B3631" s="3" t="s">
        <v>7905</v>
      </c>
      <c r="C3631" s="3" t="s">
        <v>12573</v>
      </c>
      <c r="D3631">
        <v>0</v>
      </c>
      <c r="E3631">
        <v>0</v>
      </c>
      <c r="F3631">
        <f t="shared" si="56"/>
        <v>10</v>
      </c>
      <c r="G3631">
        <v>0</v>
      </c>
      <c r="H3631">
        <v>0</v>
      </c>
      <c r="I3631">
        <v>10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10</v>
      </c>
    </row>
    <row r="3632" spans="1:15">
      <c r="A3632" s="3" t="s">
        <v>12574</v>
      </c>
      <c r="B3632" s="3" t="s">
        <v>12575</v>
      </c>
      <c r="C3632" s="3" t="s">
        <v>12574</v>
      </c>
      <c r="D3632">
        <v>0</v>
      </c>
      <c r="E3632">
        <v>163</v>
      </c>
      <c r="F3632">
        <f t="shared" si="56"/>
        <v>180</v>
      </c>
      <c r="G3632">
        <v>0</v>
      </c>
      <c r="H3632">
        <v>81</v>
      </c>
      <c r="I3632">
        <v>180</v>
      </c>
      <c r="J3632">
        <v>0</v>
      </c>
      <c r="K3632">
        <v>0</v>
      </c>
      <c r="L3632">
        <v>265</v>
      </c>
      <c r="M3632">
        <v>235</v>
      </c>
      <c r="N3632">
        <v>-30</v>
      </c>
      <c r="O3632">
        <v>26</v>
      </c>
    </row>
    <row r="3633" spans="1:15">
      <c r="A3633" s="3" t="s">
        <v>12576</v>
      </c>
      <c r="B3633" s="3" t="s">
        <v>12577</v>
      </c>
      <c r="C3633" s="3" t="s">
        <v>12576</v>
      </c>
      <c r="D3633">
        <v>0</v>
      </c>
      <c r="E3633">
        <v>53</v>
      </c>
      <c r="F3633">
        <f t="shared" si="56"/>
        <v>165</v>
      </c>
      <c r="G3633">
        <v>90</v>
      </c>
      <c r="H3633">
        <v>99</v>
      </c>
      <c r="I3633">
        <v>75</v>
      </c>
      <c r="J3633">
        <v>0</v>
      </c>
      <c r="K3633">
        <v>0</v>
      </c>
      <c r="L3633">
        <v>163</v>
      </c>
      <c r="M3633">
        <v>145</v>
      </c>
      <c r="N3633">
        <v>-18</v>
      </c>
      <c r="O3633">
        <v>29</v>
      </c>
    </row>
    <row r="3634" spans="1:15">
      <c r="A3634" s="3" t="s">
        <v>12578</v>
      </c>
      <c r="B3634" s="3" t="s">
        <v>2288</v>
      </c>
      <c r="C3634" s="3" t="s">
        <v>12578</v>
      </c>
      <c r="D3634">
        <v>1</v>
      </c>
      <c r="E3634">
        <v>12</v>
      </c>
      <c r="F3634">
        <f t="shared" si="56"/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s="3" t="s">
        <v>12579</v>
      </c>
      <c r="B3635" s="3" t="s">
        <v>2287</v>
      </c>
      <c r="C3635" s="3" t="s">
        <v>12579</v>
      </c>
      <c r="D3635">
        <v>1</v>
      </c>
      <c r="E3635">
        <v>72</v>
      </c>
      <c r="F3635">
        <f t="shared" si="56"/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s="3" t="s">
        <v>12580</v>
      </c>
      <c r="B3636" s="3" t="s">
        <v>2286</v>
      </c>
      <c r="C3636" s="3" t="s">
        <v>12580</v>
      </c>
      <c r="D3636">
        <v>1</v>
      </c>
      <c r="E3636">
        <v>72</v>
      </c>
      <c r="F3636">
        <f t="shared" si="56"/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s="3" t="s">
        <v>12581</v>
      </c>
      <c r="B3637" s="3" t="s">
        <v>2272</v>
      </c>
      <c r="C3637" s="3" t="s">
        <v>12581</v>
      </c>
      <c r="D3637">
        <v>1</v>
      </c>
      <c r="E3637">
        <v>36</v>
      </c>
      <c r="F3637">
        <f t="shared" si="56"/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s="3" t="s">
        <v>12582</v>
      </c>
      <c r="B3638" s="3" t="s">
        <v>12583</v>
      </c>
      <c r="C3638" s="3" t="s">
        <v>12582</v>
      </c>
      <c r="D3638">
        <v>0</v>
      </c>
      <c r="E3638">
        <v>633</v>
      </c>
      <c r="F3638">
        <f t="shared" si="56"/>
        <v>240</v>
      </c>
      <c r="G3638">
        <v>240</v>
      </c>
      <c r="H3638">
        <v>761</v>
      </c>
      <c r="I3638">
        <v>0</v>
      </c>
      <c r="J3638">
        <v>0</v>
      </c>
      <c r="K3638">
        <v>0</v>
      </c>
      <c r="L3638">
        <v>358</v>
      </c>
      <c r="M3638">
        <v>352</v>
      </c>
      <c r="N3638">
        <v>-6</v>
      </c>
      <c r="O3638">
        <v>409</v>
      </c>
    </row>
    <row r="3639" spans="1:15">
      <c r="A3639" s="3" t="s">
        <v>12584</v>
      </c>
      <c r="B3639" s="3" t="s">
        <v>12585</v>
      </c>
      <c r="C3639" s="3" t="s">
        <v>12584</v>
      </c>
      <c r="D3639">
        <v>0</v>
      </c>
      <c r="E3639">
        <v>3</v>
      </c>
      <c r="F3639">
        <f t="shared" si="56"/>
        <v>16</v>
      </c>
      <c r="G3639">
        <v>3</v>
      </c>
      <c r="H3639">
        <v>4</v>
      </c>
      <c r="I3639">
        <v>13</v>
      </c>
      <c r="J3639">
        <v>0</v>
      </c>
      <c r="K3639">
        <v>0</v>
      </c>
      <c r="L3639">
        <v>19</v>
      </c>
      <c r="M3639">
        <v>16</v>
      </c>
      <c r="N3639">
        <v>-3</v>
      </c>
      <c r="O3639">
        <v>1</v>
      </c>
    </row>
    <row r="3640" spans="1:15">
      <c r="A3640" s="3" t="s">
        <v>12586</v>
      </c>
      <c r="B3640" s="3" t="s">
        <v>12587</v>
      </c>
      <c r="C3640" s="3" t="s">
        <v>12586</v>
      </c>
      <c r="D3640">
        <v>0</v>
      </c>
      <c r="E3640">
        <v>5</v>
      </c>
      <c r="F3640">
        <f t="shared" si="56"/>
        <v>0</v>
      </c>
      <c r="G3640">
        <v>0</v>
      </c>
      <c r="H3640">
        <v>5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1</v>
      </c>
      <c r="O3640">
        <v>4</v>
      </c>
    </row>
    <row r="3641" spans="1:15">
      <c r="A3641" s="3" t="s">
        <v>12588</v>
      </c>
      <c r="B3641" s="3" t="s">
        <v>12589</v>
      </c>
      <c r="C3641" s="3" t="s">
        <v>12588</v>
      </c>
      <c r="D3641">
        <v>0</v>
      </c>
      <c r="E3641">
        <v>33</v>
      </c>
      <c r="F3641">
        <f t="shared" si="56"/>
        <v>395</v>
      </c>
      <c r="G3641">
        <v>110</v>
      </c>
      <c r="H3641">
        <v>6</v>
      </c>
      <c r="I3641">
        <v>285</v>
      </c>
      <c r="J3641">
        <v>0</v>
      </c>
      <c r="K3641">
        <v>0</v>
      </c>
      <c r="L3641">
        <v>275</v>
      </c>
      <c r="M3641">
        <v>255</v>
      </c>
      <c r="N3641">
        <v>-20</v>
      </c>
      <c r="O3641">
        <v>36</v>
      </c>
    </row>
    <row r="3642" spans="1:15">
      <c r="A3642" s="3" t="s">
        <v>12590</v>
      </c>
      <c r="B3642" s="3" t="s">
        <v>3701</v>
      </c>
      <c r="C3642" s="3" t="s">
        <v>12590</v>
      </c>
      <c r="D3642">
        <v>0</v>
      </c>
      <c r="E3642">
        <v>6</v>
      </c>
      <c r="F3642">
        <f t="shared" si="56"/>
        <v>1500</v>
      </c>
      <c r="G3642">
        <v>0</v>
      </c>
      <c r="H3642">
        <v>7</v>
      </c>
      <c r="I3642">
        <v>1500</v>
      </c>
      <c r="J3642">
        <v>0</v>
      </c>
      <c r="K3642">
        <v>0</v>
      </c>
      <c r="L3642">
        <v>1748</v>
      </c>
      <c r="M3642">
        <v>1507</v>
      </c>
      <c r="N3642">
        <v>-241</v>
      </c>
      <c r="O3642">
        <v>0</v>
      </c>
    </row>
    <row r="3643" spans="1:15">
      <c r="A3643" s="3" t="s">
        <v>12591</v>
      </c>
      <c r="B3643" s="3" t="s">
        <v>3135</v>
      </c>
      <c r="C3643" s="3" t="s">
        <v>12591</v>
      </c>
      <c r="D3643">
        <v>0</v>
      </c>
      <c r="E3643">
        <v>15</v>
      </c>
      <c r="F3643">
        <f t="shared" si="56"/>
        <v>10</v>
      </c>
      <c r="G3643">
        <v>0</v>
      </c>
      <c r="H3643">
        <v>13</v>
      </c>
      <c r="I3643">
        <v>10</v>
      </c>
      <c r="J3643">
        <v>0</v>
      </c>
      <c r="K3643">
        <v>0</v>
      </c>
      <c r="L3643">
        <v>21</v>
      </c>
      <c r="M3643">
        <v>20</v>
      </c>
      <c r="N3643">
        <v>-1</v>
      </c>
      <c r="O3643">
        <v>3</v>
      </c>
    </row>
    <row r="3644" spans="1:15">
      <c r="A3644" s="3" t="s">
        <v>12592</v>
      </c>
      <c r="B3644" s="3" t="s">
        <v>3134</v>
      </c>
      <c r="C3644" s="3" t="s">
        <v>12592</v>
      </c>
      <c r="D3644">
        <v>0</v>
      </c>
      <c r="E3644">
        <v>6</v>
      </c>
      <c r="F3644">
        <f t="shared" si="56"/>
        <v>4</v>
      </c>
      <c r="G3644">
        <v>0</v>
      </c>
      <c r="H3644">
        <v>6</v>
      </c>
      <c r="I3644">
        <v>4</v>
      </c>
      <c r="J3644">
        <v>0</v>
      </c>
      <c r="K3644">
        <v>0</v>
      </c>
      <c r="L3644">
        <v>13</v>
      </c>
      <c r="M3644">
        <v>9</v>
      </c>
      <c r="N3644">
        <v>-4</v>
      </c>
      <c r="O3644">
        <v>1</v>
      </c>
    </row>
    <row r="3645" spans="1:15">
      <c r="A3645" s="3" t="s">
        <v>12593</v>
      </c>
      <c r="B3645" s="3" t="s">
        <v>3087</v>
      </c>
      <c r="C3645" s="3" t="s">
        <v>12593</v>
      </c>
      <c r="D3645">
        <v>0</v>
      </c>
      <c r="E3645">
        <v>5</v>
      </c>
      <c r="F3645">
        <f t="shared" si="56"/>
        <v>1</v>
      </c>
      <c r="G3645">
        <v>0</v>
      </c>
      <c r="H3645">
        <v>2</v>
      </c>
      <c r="I3645">
        <v>1</v>
      </c>
      <c r="J3645">
        <v>0</v>
      </c>
      <c r="K3645">
        <v>0</v>
      </c>
      <c r="L3645">
        <v>2</v>
      </c>
      <c r="M3645">
        <v>2</v>
      </c>
      <c r="N3645">
        <v>0</v>
      </c>
      <c r="O3645">
        <v>1</v>
      </c>
    </row>
    <row r="3646" spans="1:15">
      <c r="A3646" s="3" t="s">
        <v>12594</v>
      </c>
      <c r="B3646" s="3" t="s">
        <v>2281</v>
      </c>
      <c r="C3646" s="3" t="s">
        <v>12594</v>
      </c>
      <c r="D3646">
        <v>0</v>
      </c>
      <c r="E3646">
        <v>221</v>
      </c>
      <c r="F3646">
        <f t="shared" si="56"/>
        <v>850</v>
      </c>
      <c r="G3646">
        <v>300</v>
      </c>
      <c r="H3646">
        <v>234</v>
      </c>
      <c r="I3646">
        <v>550</v>
      </c>
      <c r="J3646">
        <v>0</v>
      </c>
      <c r="K3646">
        <v>0</v>
      </c>
      <c r="L3646">
        <v>871</v>
      </c>
      <c r="M3646">
        <v>780</v>
      </c>
      <c r="N3646">
        <v>-91</v>
      </c>
      <c r="O3646">
        <v>4</v>
      </c>
    </row>
    <row r="3647" spans="1:15">
      <c r="A3647" s="3" t="s">
        <v>12595</v>
      </c>
      <c r="B3647" s="3" t="s">
        <v>2280</v>
      </c>
      <c r="C3647" s="3" t="s">
        <v>12595</v>
      </c>
      <c r="D3647">
        <v>0</v>
      </c>
      <c r="E3647">
        <v>4000</v>
      </c>
      <c r="F3647">
        <f t="shared" si="56"/>
        <v>0</v>
      </c>
      <c r="G3647">
        <v>0</v>
      </c>
      <c r="H3647">
        <v>4000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4000</v>
      </c>
    </row>
    <row r="3648" spans="1:15">
      <c r="A3648" s="3" t="s">
        <v>12596</v>
      </c>
      <c r="B3648" s="3" t="s">
        <v>12597</v>
      </c>
      <c r="C3648" s="3" t="s">
        <v>12596</v>
      </c>
      <c r="D3648">
        <v>0</v>
      </c>
      <c r="E3648">
        <v>500</v>
      </c>
      <c r="F3648">
        <f t="shared" si="56"/>
        <v>0</v>
      </c>
      <c r="G3648">
        <v>0</v>
      </c>
      <c r="H3648">
        <v>500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500</v>
      </c>
    </row>
    <row r="3649" spans="1:15">
      <c r="A3649" s="3" t="s">
        <v>12598</v>
      </c>
      <c r="B3649" s="3" t="s">
        <v>2278</v>
      </c>
      <c r="C3649" s="3" t="s">
        <v>12598</v>
      </c>
      <c r="D3649">
        <v>1</v>
      </c>
      <c r="E3649">
        <v>36</v>
      </c>
      <c r="F3649">
        <f t="shared" si="56"/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s="3" t="s">
        <v>12599</v>
      </c>
      <c r="B3650" s="3" t="s">
        <v>2277</v>
      </c>
      <c r="C3650" s="3" t="s">
        <v>12599</v>
      </c>
      <c r="D3650">
        <v>1</v>
      </c>
      <c r="E3650">
        <v>24</v>
      </c>
      <c r="F3650">
        <f t="shared" si="56"/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s="3" t="s">
        <v>12600</v>
      </c>
      <c r="B3651" s="3" t="s">
        <v>5584</v>
      </c>
      <c r="C3651" s="3" t="s">
        <v>12600</v>
      </c>
      <c r="D3651">
        <v>0</v>
      </c>
      <c r="E3651">
        <v>2</v>
      </c>
      <c r="F3651">
        <f t="shared" ref="F3651:F3714" si="57">G3651+I3651</f>
        <v>2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2</v>
      </c>
      <c r="N3651">
        <v>2</v>
      </c>
      <c r="O3651">
        <v>0</v>
      </c>
    </row>
    <row r="3652" spans="1:15">
      <c r="A3652" s="3" t="s">
        <v>12601</v>
      </c>
      <c r="B3652" s="3" t="s">
        <v>12602</v>
      </c>
      <c r="C3652" s="3" t="s">
        <v>12601</v>
      </c>
      <c r="D3652">
        <v>0</v>
      </c>
      <c r="E3652">
        <v>0</v>
      </c>
      <c r="F3652">
        <f t="shared" si="57"/>
        <v>2</v>
      </c>
      <c r="G3652">
        <v>0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2</v>
      </c>
      <c r="N3652">
        <v>2</v>
      </c>
      <c r="O3652">
        <v>0</v>
      </c>
    </row>
    <row r="3653" spans="1:15">
      <c r="A3653" s="3" t="s">
        <v>12603</v>
      </c>
      <c r="B3653" s="3" t="s">
        <v>5582</v>
      </c>
      <c r="C3653" s="3" t="s">
        <v>12603</v>
      </c>
      <c r="D3653">
        <v>0</v>
      </c>
      <c r="E3653">
        <v>470</v>
      </c>
      <c r="F3653">
        <f t="shared" si="57"/>
        <v>0</v>
      </c>
      <c r="G3653">
        <v>0</v>
      </c>
      <c r="H3653">
        <v>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8</v>
      </c>
    </row>
    <row r="3654" spans="1:15">
      <c r="A3654" s="3" t="s">
        <v>12604</v>
      </c>
      <c r="B3654" s="3" t="s">
        <v>2276</v>
      </c>
      <c r="C3654" s="3" t="s">
        <v>12604</v>
      </c>
      <c r="D3654">
        <v>1</v>
      </c>
      <c r="E3654">
        <v>48</v>
      </c>
      <c r="F3654">
        <f t="shared" si="57"/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s="3" t="s">
        <v>12605</v>
      </c>
      <c r="B3655" s="3" t="s">
        <v>2275</v>
      </c>
      <c r="C3655" s="3" t="s">
        <v>12605</v>
      </c>
      <c r="D3655">
        <v>1</v>
      </c>
      <c r="E3655">
        <v>12</v>
      </c>
      <c r="F3655">
        <f t="shared" si="57"/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s="3" t="s">
        <v>12606</v>
      </c>
      <c r="B3656" s="3" t="s">
        <v>2274</v>
      </c>
      <c r="C3656" s="3" t="s">
        <v>12606</v>
      </c>
      <c r="D3656">
        <v>1</v>
      </c>
      <c r="E3656">
        <v>48</v>
      </c>
      <c r="F3656">
        <f t="shared" si="57"/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s="3" t="s">
        <v>12607</v>
      </c>
      <c r="B3657" s="3" t="s">
        <v>2273</v>
      </c>
      <c r="C3657" s="3" t="s">
        <v>12607</v>
      </c>
      <c r="D3657">
        <v>1</v>
      </c>
      <c r="E3657">
        <v>72</v>
      </c>
      <c r="F3657">
        <f t="shared" si="57"/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3" t="s">
        <v>12608</v>
      </c>
      <c r="B3658" s="3" t="s">
        <v>2272</v>
      </c>
      <c r="C3658" s="3" t="s">
        <v>12608</v>
      </c>
      <c r="D3658">
        <v>1</v>
      </c>
      <c r="E3658">
        <v>12</v>
      </c>
      <c r="F3658">
        <f t="shared" si="57"/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3" t="s">
        <v>12609</v>
      </c>
      <c r="B3659" s="3" t="s">
        <v>2271</v>
      </c>
      <c r="C3659" s="3" t="s">
        <v>12609</v>
      </c>
      <c r="D3659">
        <v>1</v>
      </c>
      <c r="E3659">
        <v>60</v>
      </c>
      <c r="F3659">
        <f t="shared" si="57"/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s="3" t="s">
        <v>12610</v>
      </c>
      <c r="B3660" s="3" t="s">
        <v>2270</v>
      </c>
      <c r="C3660" s="3" t="s">
        <v>12610</v>
      </c>
      <c r="D3660">
        <v>1</v>
      </c>
      <c r="E3660">
        <v>276</v>
      </c>
      <c r="F3660">
        <f t="shared" si="57"/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s="3" t="s">
        <v>12611</v>
      </c>
      <c r="B3661" s="3" t="s">
        <v>2269</v>
      </c>
      <c r="C3661" s="3" t="s">
        <v>12611</v>
      </c>
      <c r="D3661">
        <v>1</v>
      </c>
      <c r="E3661">
        <v>24</v>
      </c>
      <c r="F3661">
        <f t="shared" si="57"/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s="3" t="s">
        <v>12612</v>
      </c>
      <c r="B3662" s="3" t="s">
        <v>7661</v>
      </c>
      <c r="C3662" s="3" t="s">
        <v>12612</v>
      </c>
      <c r="D3662">
        <v>0</v>
      </c>
      <c r="E3662">
        <v>0</v>
      </c>
      <c r="F3662">
        <f t="shared" si="57"/>
        <v>8</v>
      </c>
      <c r="G3662">
        <v>0</v>
      </c>
      <c r="H3662">
        <v>0</v>
      </c>
      <c r="I3662">
        <v>8</v>
      </c>
      <c r="J3662">
        <v>0</v>
      </c>
      <c r="K3662">
        <v>0</v>
      </c>
      <c r="L3662">
        <v>2</v>
      </c>
      <c r="M3662">
        <v>-1</v>
      </c>
      <c r="N3662">
        <v>-3</v>
      </c>
      <c r="O3662">
        <v>9</v>
      </c>
    </row>
    <row r="3663" spans="1:15">
      <c r="A3663" s="3" t="s">
        <v>12613</v>
      </c>
      <c r="B3663" s="3" t="s">
        <v>2268</v>
      </c>
      <c r="C3663" s="3" t="s">
        <v>12613</v>
      </c>
      <c r="D3663">
        <v>0</v>
      </c>
      <c r="E3663">
        <v>136</v>
      </c>
      <c r="F3663">
        <f t="shared" si="57"/>
        <v>0</v>
      </c>
      <c r="G3663">
        <v>0</v>
      </c>
      <c r="H3663">
        <v>134</v>
      </c>
      <c r="I3663">
        <v>0</v>
      </c>
      <c r="J3663">
        <v>0</v>
      </c>
      <c r="K3663">
        <v>0</v>
      </c>
      <c r="L3663">
        <v>0</v>
      </c>
      <c r="M3663">
        <v>27</v>
      </c>
      <c r="N3663">
        <v>27</v>
      </c>
      <c r="O3663">
        <v>107</v>
      </c>
    </row>
    <row r="3664" spans="1:15">
      <c r="A3664" s="3" t="s">
        <v>12614</v>
      </c>
      <c r="B3664" s="3" t="s">
        <v>5580</v>
      </c>
      <c r="C3664" s="3" t="s">
        <v>12614</v>
      </c>
      <c r="D3664">
        <v>0</v>
      </c>
      <c r="E3664">
        <v>14</v>
      </c>
      <c r="F3664">
        <f t="shared" si="57"/>
        <v>0</v>
      </c>
      <c r="G3664">
        <v>0</v>
      </c>
      <c r="H3664">
        <v>11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11</v>
      </c>
    </row>
    <row r="3665" spans="1:15">
      <c r="A3665" s="3" t="s">
        <v>12615</v>
      </c>
      <c r="B3665" s="3" t="s">
        <v>2042</v>
      </c>
      <c r="C3665" s="3" t="s">
        <v>12615</v>
      </c>
      <c r="D3665">
        <v>0</v>
      </c>
      <c r="E3665">
        <v>98</v>
      </c>
      <c r="F3665">
        <f t="shared" si="57"/>
        <v>650</v>
      </c>
      <c r="G3665">
        <v>300</v>
      </c>
      <c r="H3665">
        <v>250</v>
      </c>
      <c r="I3665">
        <v>350</v>
      </c>
      <c r="J3665">
        <v>0</v>
      </c>
      <c r="K3665">
        <v>0</v>
      </c>
      <c r="L3665">
        <v>0</v>
      </c>
      <c r="M3665">
        <v>570</v>
      </c>
      <c r="N3665">
        <v>570</v>
      </c>
      <c r="O3665">
        <v>30</v>
      </c>
    </row>
    <row r="3666" spans="1:15">
      <c r="A3666" s="3" t="s">
        <v>12616</v>
      </c>
      <c r="B3666" s="3" t="s">
        <v>2009</v>
      </c>
      <c r="C3666" s="3" t="s">
        <v>12616</v>
      </c>
      <c r="D3666">
        <v>0</v>
      </c>
      <c r="E3666">
        <v>5</v>
      </c>
      <c r="F3666">
        <f t="shared" si="57"/>
        <v>0</v>
      </c>
      <c r="G3666">
        <v>0</v>
      </c>
      <c r="H3666">
        <v>5</v>
      </c>
      <c r="I3666">
        <v>0</v>
      </c>
      <c r="J3666">
        <v>0</v>
      </c>
      <c r="K3666">
        <v>0</v>
      </c>
      <c r="L3666">
        <v>0</v>
      </c>
      <c r="M3666">
        <v>5</v>
      </c>
      <c r="N3666">
        <v>5</v>
      </c>
      <c r="O3666">
        <v>0</v>
      </c>
    </row>
    <row r="3667" spans="1:15">
      <c r="A3667" s="3" t="s">
        <v>12617</v>
      </c>
      <c r="B3667" s="3" t="s">
        <v>2267</v>
      </c>
      <c r="C3667" s="3" t="s">
        <v>12617</v>
      </c>
      <c r="D3667">
        <v>0</v>
      </c>
      <c r="E3667">
        <v>65</v>
      </c>
      <c r="F3667">
        <f t="shared" si="57"/>
        <v>0</v>
      </c>
      <c r="G3667">
        <v>0</v>
      </c>
      <c r="H3667">
        <v>65</v>
      </c>
      <c r="I3667">
        <v>0</v>
      </c>
      <c r="J3667">
        <v>0</v>
      </c>
      <c r="K3667">
        <v>0</v>
      </c>
      <c r="L3667">
        <v>0</v>
      </c>
      <c r="M3667">
        <v>15</v>
      </c>
      <c r="N3667">
        <v>15</v>
      </c>
      <c r="O3667">
        <v>50</v>
      </c>
    </row>
    <row r="3668" spans="1:15">
      <c r="A3668" s="3" t="s">
        <v>12618</v>
      </c>
      <c r="B3668" s="3" t="s">
        <v>1973</v>
      </c>
      <c r="C3668" s="3" t="s">
        <v>12618</v>
      </c>
      <c r="D3668">
        <v>0</v>
      </c>
      <c r="E3668">
        <v>5244</v>
      </c>
      <c r="F3668">
        <f t="shared" si="57"/>
        <v>2400</v>
      </c>
      <c r="G3668">
        <v>2400</v>
      </c>
      <c r="H3668">
        <v>5999</v>
      </c>
      <c r="I3668">
        <v>0</v>
      </c>
      <c r="J3668">
        <v>0</v>
      </c>
      <c r="K3668">
        <v>0</v>
      </c>
      <c r="L3668">
        <v>28</v>
      </c>
      <c r="M3668">
        <v>5760</v>
      </c>
      <c r="N3668">
        <v>5732</v>
      </c>
      <c r="O3668">
        <v>239</v>
      </c>
    </row>
    <row r="3669" spans="1:15">
      <c r="A3669" s="3" t="s">
        <v>12619</v>
      </c>
      <c r="B3669" s="3" t="s">
        <v>12620</v>
      </c>
      <c r="C3669" s="3" t="s">
        <v>12619</v>
      </c>
      <c r="D3669">
        <v>0</v>
      </c>
      <c r="E3669">
        <v>1</v>
      </c>
      <c r="F3669">
        <f t="shared" si="57"/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</row>
    <row r="3670" spans="1:15">
      <c r="A3670" s="3" t="s">
        <v>12621</v>
      </c>
      <c r="B3670" s="3" t="s">
        <v>2266</v>
      </c>
      <c r="C3670" s="3" t="s">
        <v>12621</v>
      </c>
      <c r="D3670">
        <v>0</v>
      </c>
      <c r="E3670">
        <v>32.5</v>
      </c>
      <c r="F3670">
        <f t="shared" si="57"/>
        <v>228</v>
      </c>
      <c r="G3670">
        <v>180</v>
      </c>
      <c r="H3670">
        <v>160</v>
      </c>
      <c r="I3670">
        <v>48</v>
      </c>
      <c r="J3670">
        <v>0</v>
      </c>
      <c r="K3670">
        <v>0</v>
      </c>
      <c r="L3670">
        <v>182.5</v>
      </c>
      <c r="M3670">
        <v>176.7</v>
      </c>
      <c r="N3670">
        <v>-5.8</v>
      </c>
      <c r="O3670">
        <v>31.3</v>
      </c>
    </row>
    <row r="3671" spans="1:15">
      <c r="A3671" s="3" t="s">
        <v>12622</v>
      </c>
      <c r="B3671" s="3" t="s">
        <v>7484</v>
      </c>
      <c r="C3671" s="3" t="s">
        <v>12622</v>
      </c>
      <c r="D3671">
        <v>0</v>
      </c>
      <c r="E3671">
        <v>0</v>
      </c>
      <c r="F3671">
        <f t="shared" si="57"/>
        <v>100</v>
      </c>
      <c r="G3671">
        <v>0</v>
      </c>
      <c r="H3671">
        <v>13</v>
      </c>
      <c r="I3671">
        <v>100</v>
      </c>
      <c r="J3671">
        <v>0</v>
      </c>
      <c r="K3671">
        <v>0</v>
      </c>
      <c r="L3671">
        <v>0</v>
      </c>
      <c r="M3671">
        <v>108</v>
      </c>
      <c r="N3671">
        <v>108</v>
      </c>
      <c r="O3671">
        <v>5</v>
      </c>
    </row>
    <row r="3672" spans="1:15">
      <c r="A3672" s="3" t="s">
        <v>12623</v>
      </c>
      <c r="B3672" s="3" t="s">
        <v>2889</v>
      </c>
      <c r="C3672" s="3" t="s">
        <v>12623</v>
      </c>
      <c r="D3672">
        <v>0</v>
      </c>
      <c r="E3672">
        <v>24</v>
      </c>
      <c r="F3672">
        <f t="shared" si="57"/>
        <v>100</v>
      </c>
      <c r="G3672">
        <v>100</v>
      </c>
      <c r="H3672">
        <v>75</v>
      </c>
      <c r="I3672">
        <v>0</v>
      </c>
      <c r="J3672">
        <v>0</v>
      </c>
      <c r="K3672">
        <v>0</v>
      </c>
      <c r="L3672">
        <v>0</v>
      </c>
      <c r="M3672">
        <v>75</v>
      </c>
      <c r="N3672">
        <v>75</v>
      </c>
      <c r="O3672">
        <v>0</v>
      </c>
    </row>
    <row r="3673" spans="1:15">
      <c r="A3673" s="3" t="s">
        <v>12624</v>
      </c>
      <c r="B3673" s="3" t="s">
        <v>2264</v>
      </c>
      <c r="C3673" s="3" t="s">
        <v>12624</v>
      </c>
      <c r="D3673">
        <v>0</v>
      </c>
      <c r="E3673">
        <v>5</v>
      </c>
      <c r="F3673">
        <f t="shared" si="57"/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2</v>
      </c>
      <c r="M3673">
        <v>1</v>
      </c>
      <c r="N3673">
        <v>-1</v>
      </c>
      <c r="O3673">
        <v>0</v>
      </c>
    </row>
    <row r="3674" spans="1:15">
      <c r="A3674" s="3" t="s">
        <v>12625</v>
      </c>
      <c r="B3674" s="3" t="s">
        <v>2263</v>
      </c>
      <c r="C3674" s="3" t="s">
        <v>12625</v>
      </c>
      <c r="D3674">
        <v>0</v>
      </c>
      <c r="E3674">
        <v>28</v>
      </c>
      <c r="F3674">
        <f t="shared" si="57"/>
        <v>0</v>
      </c>
      <c r="G3674">
        <v>0</v>
      </c>
      <c r="H3674">
        <v>27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26</v>
      </c>
    </row>
    <row r="3675" spans="1:15">
      <c r="A3675" s="3" t="s">
        <v>12626</v>
      </c>
      <c r="B3675" s="3" t="s">
        <v>4659</v>
      </c>
      <c r="C3675" s="3" t="s">
        <v>12626</v>
      </c>
      <c r="D3675">
        <v>0</v>
      </c>
      <c r="E3675">
        <v>0</v>
      </c>
      <c r="F3675">
        <f t="shared" si="57"/>
        <v>20</v>
      </c>
      <c r="G3675">
        <v>0</v>
      </c>
      <c r="H3675">
        <v>0</v>
      </c>
      <c r="I3675">
        <v>20</v>
      </c>
      <c r="J3675">
        <v>0</v>
      </c>
      <c r="K3675">
        <v>0</v>
      </c>
      <c r="L3675">
        <v>0</v>
      </c>
      <c r="M3675">
        <v>15</v>
      </c>
      <c r="N3675">
        <v>15</v>
      </c>
      <c r="O3675">
        <v>5</v>
      </c>
    </row>
    <row r="3676" spans="1:15">
      <c r="A3676" s="3" t="s">
        <v>12627</v>
      </c>
      <c r="B3676" s="3" t="s">
        <v>2262</v>
      </c>
      <c r="C3676" s="3" t="s">
        <v>12627</v>
      </c>
      <c r="D3676">
        <v>0</v>
      </c>
      <c r="E3676">
        <v>11</v>
      </c>
      <c r="F3676">
        <f t="shared" si="57"/>
        <v>0</v>
      </c>
      <c r="G3676">
        <v>0</v>
      </c>
      <c r="H3676">
        <v>5</v>
      </c>
      <c r="I3676">
        <v>0</v>
      </c>
      <c r="J3676">
        <v>0</v>
      </c>
      <c r="K3676">
        <v>0</v>
      </c>
      <c r="L3676">
        <v>0</v>
      </c>
      <c r="M3676">
        <v>4</v>
      </c>
      <c r="N3676">
        <v>4</v>
      </c>
      <c r="O3676">
        <v>1</v>
      </c>
    </row>
    <row r="3677" spans="1:15">
      <c r="A3677" s="3" t="s">
        <v>12628</v>
      </c>
      <c r="B3677" s="3" t="s">
        <v>12629</v>
      </c>
      <c r="C3677" s="3" t="s">
        <v>12628</v>
      </c>
      <c r="D3677">
        <v>0</v>
      </c>
      <c r="E3677">
        <v>40</v>
      </c>
      <c r="F3677">
        <f t="shared" si="57"/>
        <v>0</v>
      </c>
      <c r="G3677">
        <v>0</v>
      </c>
      <c r="H3677">
        <v>32</v>
      </c>
      <c r="I3677">
        <v>0</v>
      </c>
      <c r="J3677">
        <v>0</v>
      </c>
      <c r="K3677">
        <v>0</v>
      </c>
      <c r="L3677">
        <v>0</v>
      </c>
      <c r="M3677">
        <v>32</v>
      </c>
      <c r="N3677">
        <v>32</v>
      </c>
      <c r="O3677">
        <v>0</v>
      </c>
    </row>
    <row r="3678" spans="1:15">
      <c r="A3678" s="3" t="s">
        <v>12630</v>
      </c>
      <c r="B3678" s="3" t="s">
        <v>12631</v>
      </c>
      <c r="C3678" s="3" t="s">
        <v>12630</v>
      </c>
      <c r="D3678">
        <v>0</v>
      </c>
      <c r="E3678">
        <v>0</v>
      </c>
      <c r="F3678">
        <f t="shared" si="57"/>
        <v>32</v>
      </c>
      <c r="G3678">
        <v>0</v>
      </c>
      <c r="H3678">
        <v>0</v>
      </c>
      <c r="I3678">
        <v>32</v>
      </c>
      <c r="J3678">
        <v>0</v>
      </c>
      <c r="K3678">
        <v>0</v>
      </c>
      <c r="L3678">
        <v>0</v>
      </c>
      <c r="M3678">
        <v>32</v>
      </c>
      <c r="N3678">
        <v>32</v>
      </c>
      <c r="O3678">
        <v>0</v>
      </c>
    </row>
    <row r="3679" spans="1:15">
      <c r="A3679" s="3" t="s">
        <v>12632</v>
      </c>
      <c r="B3679" s="3" t="s">
        <v>12633</v>
      </c>
      <c r="C3679" s="3" t="s">
        <v>12632</v>
      </c>
      <c r="D3679">
        <v>0</v>
      </c>
      <c r="E3679">
        <v>0</v>
      </c>
      <c r="F3679">
        <f t="shared" si="57"/>
        <v>4</v>
      </c>
      <c r="G3679">
        <v>2</v>
      </c>
      <c r="H3679">
        <v>2</v>
      </c>
      <c r="I3679">
        <v>2</v>
      </c>
      <c r="J3679">
        <v>0</v>
      </c>
      <c r="K3679">
        <v>0</v>
      </c>
      <c r="L3679">
        <v>0</v>
      </c>
      <c r="M3679">
        <v>2</v>
      </c>
      <c r="N3679">
        <v>2</v>
      </c>
      <c r="O3679">
        <v>2</v>
      </c>
    </row>
    <row r="3680" spans="1:15">
      <c r="A3680" s="3" t="s">
        <v>12634</v>
      </c>
      <c r="B3680" s="3" t="s">
        <v>7585</v>
      </c>
      <c r="C3680" s="3" t="s">
        <v>12634</v>
      </c>
      <c r="D3680">
        <v>0</v>
      </c>
      <c r="E3680">
        <v>0</v>
      </c>
      <c r="F3680">
        <f t="shared" si="57"/>
        <v>120</v>
      </c>
      <c r="G3680">
        <v>0</v>
      </c>
      <c r="H3680">
        <v>0</v>
      </c>
      <c r="I3680">
        <v>120</v>
      </c>
      <c r="J3680">
        <v>0</v>
      </c>
      <c r="K3680">
        <v>0</v>
      </c>
      <c r="L3680">
        <v>0</v>
      </c>
      <c r="M3680">
        <v>120</v>
      </c>
      <c r="N3680">
        <v>120</v>
      </c>
      <c r="O3680">
        <v>0</v>
      </c>
    </row>
    <row r="3681" spans="1:15">
      <c r="A3681" s="3" t="s">
        <v>12635</v>
      </c>
      <c r="B3681" s="3" t="s">
        <v>5575</v>
      </c>
      <c r="C3681" s="3" t="s">
        <v>12635</v>
      </c>
      <c r="D3681">
        <v>0</v>
      </c>
      <c r="E3681">
        <v>988</v>
      </c>
      <c r="F3681">
        <f t="shared" si="57"/>
        <v>0</v>
      </c>
      <c r="G3681">
        <v>0</v>
      </c>
      <c r="H3681">
        <v>988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988</v>
      </c>
    </row>
    <row r="3682" spans="1:15">
      <c r="A3682" s="3" t="s">
        <v>12636</v>
      </c>
      <c r="B3682" s="3" t="s">
        <v>3354</v>
      </c>
      <c r="C3682" s="3" t="s">
        <v>12636</v>
      </c>
      <c r="D3682">
        <v>0</v>
      </c>
      <c r="E3682">
        <v>242</v>
      </c>
      <c r="F3682">
        <f t="shared" si="57"/>
        <v>90</v>
      </c>
      <c r="G3682">
        <v>10</v>
      </c>
      <c r="H3682">
        <v>172</v>
      </c>
      <c r="I3682">
        <v>80</v>
      </c>
      <c r="J3682">
        <v>0</v>
      </c>
      <c r="K3682">
        <v>0</v>
      </c>
      <c r="L3682">
        <v>249</v>
      </c>
      <c r="M3682">
        <v>245</v>
      </c>
      <c r="N3682">
        <v>-4</v>
      </c>
      <c r="O3682">
        <v>7</v>
      </c>
    </row>
    <row r="3683" spans="1:15">
      <c r="A3683" s="3" t="s">
        <v>12637</v>
      </c>
      <c r="B3683" s="3" t="s">
        <v>2912</v>
      </c>
      <c r="C3683" s="3" t="s">
        <v>12637</v>
      </c>
      <c r="D3683">
        <v>0</v>
      </c>
      <c r="E3683">
        <v>0</v>
      </c>
      <c r="F3683">
        <f t="shared" si="57"/>
        <v>8</v>
      </c>
      <c r="G3683">
        <v>8</v>
      </c>
      <c r="H3683">
        <v>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4</v>
      </c>
    </row>
    <row r="3684" spans="1:15">
      <c r="A3684" s="3" t="s">
        <v>12638</v>
      </c>
      <c r="B3684" s="3" t="s">
        <v>7294</v>
      </c>
      <c r="C3684" s="3" t="s">
        <v>12638</v>
      </c>
      <c r="D3684">
        <v>0</v>
      </c>
      <c r="E3684">
        <v>0</v>
      </c>
      <c r="F3684">
        <f t="shared" si="57"/>
        <v>48</v>
      </c>
      <c r="G3684">
        <v>0</v>
      </c>
      <c r="H3684">
        <v>0</v>
      </c>
      <c r="I3684">
        <v>48</v>
      </c>
      <c r="J3684">
        <v>0</v>
      </c>
      <c r="K3684">
        <v>0</v>
      </c>
      <c r="L3684">
        <v>0</v>
      </c>
      <c r="M3684">
        <v>48</v>
      </c>
      <c r="N3684">
        <v>48</v>
      </c>
      <c r="O3684">
        <v>0</v>
      </c>
    </row>
    <row r="3685" spans="1:15">
      <c r="A3685" s="3" t="s">
        <v>12639</v>
      </c>
      <c r="B3685" s="3" t="s">
        <v>12640</v>
      </c>
      <c r="C3685" s="3" t="s">
        <v>12639</v>
      </c>
      <c r="D3685">
        <v>0</v>
      </c>
      <c r="E3685">
        <v>0</v>
      </c>
      <c r="F3685">
        <f t="shared" si="57"/>
        <v>10</v>
      </c>
      <c r="G3685">
        <v>0</v>
      </c>
      <c r="H3685">
        <v>0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10</v>
      </c>
    </row>
    <row r="3686" spans="1:15">
      <c r="A3686" s="3" t="s">
        <v>12641</v>
      </c>
      <c r="B3686" s="3" t="s">
        <v>1961</v>
      </c>
      <c r="C3686" s="3" t="s">
        <v>12641</v>
      </c>
      <c r="D3686">
        <v>1</v>
      </c>
      <c r="E3686">
        <v>1</v>
      </c>
      <c r="F3686">
        <f t="shared" si="57"/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3" t="s">
        <v>12642</v>
      </c>
      <c r="B3687" s="3" t="s">
        <v>2260</v>
      </c>
      <c r="C3687" s="3" t="s">
        <v>12642</v>
      </c>
      <c r="D3687">
        <v>0</v>
      </c>
      <c r="E3687">
        <v>48</v>
      </c>
      <c r="F3687">
        <f t="shared" si="57"/>
        <v>30</v>
      </c>
      <c r="G3687">
        <v>0</v>
      </c>
      <c r="H3687">
        <v>8</v>
      </c>
      <c r="I3687">
        <v>30</v>
      </c>
      <c r="J3687">
        <v>0</v>
      </c>
      <c r="K3687">
        <v>0</v>
      </c>
      <c r="L3687">
        <v>57</v>
      </c>
      <c r="M3687">
        <v>33</v>
      </c>
      <c r="N3687">
        <v>-24</v>
      </c>
      <c r="O3687">
        <v>5</v>
      </c>
    </row>
    <row r="3688" spans="1:15">
      <c r="A3688" s="3" t="s">
        <v>12643</v>
      </c>
      <c r="B3688" s="3" t="s">
        <v>2259</v>
      </c>
      <c r="C3688" s="3" t="s">
        <v>12643</v>
      </c>
      <c r="D3688">
        <v>0</v>
      </c>
      <c r="E3688">
        <v>21</v>
      </c>
      <c r="F3688">
        <f t="shared" si="57"/>
        <v>30</v>
      </c>
      <c r="G3688">
        <v>0</v>
      </c>
      <c r="H3688">
        <v>1</v>
      </c>
      <c r="I3688">
        <v>30</v>
      </c>
      <c r="J3688">
        <v>0</v>
      </c>
      <c r="K3688">
        <v>0</v>
      </c>
      <c r="L3688">
        <v>59</v>
      </c>
      <c r="M3688">
        <v>28</v>
      </c>
      <c r="N3688">
        <v>-31</v>
      </c>
      <c r="O3688">
        <v>3</v>
      </c>
    </row>
    <row r="3689" spans="1:15">
      <c r="A3689" s="3" t="s">
        <v>12644</v>
      </c>
      <c r="B3689" s="3" t="s">
        <v>2258</v>
      </c>
      <c r="C3689" s="3" t="s">
        <v>12644</v>
      </c>
      <c r="D3689">
        <v>0</v>
      </c>
      <c r="E3689">
        <v>38</v>
      </c>
      <c r="F3689">
        <f t="shared" si="57"/>
        <v>10</v>
      </c>
      <c r="G3689">
        <v>0</v>
      </c>
      <c r="H3689">
        <v>35</v>
      </c>
      <c r="I3689">
        <v>10</v>
      </c>
      <c r="J3689">
        <v>0</v>
      </c>
      <c r="K3689">
        <v>0</v>
      </c>
      <c r="L3689">
        <v>19</v>
      </c>
      <c r="M3689">
        <v>33</v>
      </c>
      <c r="N3689">
        <v>14</v>
      </c>
      <c r="O3689">
        <v>12</v>
      </c>
    </row>
    <row r="3690" spans="1:15">
      <c r="A3690" s="3" t="s">
        <v>12645</v>
      </c>
      <c r="B3690" s="3" t="s">
        <v>2257</v>
      </c>
      <c r="C3690" s="3" t="s">
        <v>12645</v>
      </c>
      <c r="D3690">
        <v>0</v>
      </c>
      <c r="E3690">
        <v>47</v>
      </c>
      <c r="F3690">
        <f t="shared" si="57"/>
        <v>0</v>
      </c>
      <c r="G3690">
        <v>0</v>
      </c>
      <c r="H3690">
        <v>26</v>
      </c>
      <c r="I3690">
        <v>0</v>
      </c>
      <c r="J3690">
        <v>0</v>
      </c>
      <c r="K3690">
        <v>0</v>
      </c>
      <c r="L3690">
        <v>33</v>
      </c>
      <c r="M3690">
        <v>25</v>
      </c>
      <c r="N3690">
        <v>-8</v>
      </c>
      <c r="O3690">
        <v>1</v>
      </c>
    </row>
    <row r="3691" spans="1:15">
      <c r="A3691" s="3" t="s">
        <v>12646</v>
      </c>
      <c r="B3691" s="3" t="s">
        <v>2256</v>
      </c>
      <c r="C3691" s="3" t="s">
        <v>12646</v>
      </c>
      <c r="D3691">
        <v>0</v>
      </c>
      <c r="E3691">
        <v>19</v>
      </c>
      <c r="F3691">
        <f t="shared" si="57"/>
        <v>0</v>
      </c>
      <c r="G3691">
        <v>0</v>
      </c>
      <c r="H3691">
        <v>9</v>
      </c>
      <c r="I3691">
        <v>0</v>
      </c>
      <c r="J3691">
        <v>0</v>
      </c>
      <c r="K3691">
        <v>0</v>
      </c>
      <c r="L3691">
        <v>18</v>
      </c>
      <c r="M3691">
        <v>5</v>
      </c>
      <c r="N3691">
        <v>-13</v>
      </c>
      <c r="O3691">
        <v>4</v>
      </c>
    </row>
    <row r="3692" spans="1:15">
      <c r="A3692" s="3" t="s">
        <v>12647</v>
      </c>
      <c r="B3692" s="3" t="s">
        <v>2255</v>
      </c>
      <c r="C3692" s="3" t="s">
        <v>12647</v>
      </c>
      <c r="D3692">
        <v>0</v>
      </c>
      <c r="E3692">
        <v>8</v>
      </c>
      <c r="F3692">
        <f t="shared" si="57"/>
        <v>25</v>
      </c>
      <c r="G3692">
        <v>5</v>
      </c>
      <c r="H3692">
        <v>5</v>
      </c>
      <c r="I3692">
        <v>20</v>
      </c>
      <c r="J3692">
        <v>0</v>
      </c>
      <c r="K3692">
        <v>0</v>
      </c>
      <c r="L3692">
        <v>17</v>
      </c>
      <c r="M3692">
        <v>19</v>
      </c>
      <c r="N3692">
        <v>2</v>
      </c>
      <c r="O3692">
        <v>6</v>
      </c>
    </row>
    <row r="3693" spans="1:15">
      <c r="A3693" s="3" t="s">
        <v>12648</v>
      </c>
      <c r="B3693" s="3" t="s">
        <v>8077</v>
      </c>
      <c r="C3693" s="3" t="s">
        <v>12648</v>
      </c>
      <c r="D3693">
        <v>0</v>
      </c>
      <c r="E3693">
        <v>0</v>
      </c>
      <c r="F3693">
        <f t="shared" si="57"/>
        <v>58</v>
      </c>
      <c r="G3693">
        <v>0</v>
      </c>
      <c r="H3693">
        <v>0</v>
      </c>
      <c r="I3693">
        <v>58</v>
      </c>
      <c r="J3693">
        <v>0</v>
      </c>
      <c r="K3693">
        <v>0</v>
      </c>
      <c r="L3693">
        <v>0</v>
      </c>
      <c r="M3693">
        <v>58</v>
      </c>
      <c r="N3693">
        <v>58</v>
      </c>
      <c r="O3693">
        <v>0</v>
      </c>
    </row>
    <row r="3694" spans="1:15">
      <c r="A3694" s="3" t="s">
        <v>12649</v>
      </c>
      <c r="B3694" s="3" t="s">
        <v>2254</v>
      </c>
      <c r="C3694" s="3" t="s">
        <v>12649</v>
      </c>
      <c r="D3694">
        <v>0</v>
      </c>
      <c r="E3694">
        <v>124</v>
      </c>
      <c r="F3694">
        <f t="shared" si="57"/>
        <v>206</v>
      </c>
      <c r="G3694">
        <v>170</v>
      </c>
      <c r="H3694">
        <v>219</v>
      </c>
      <c r="I3694">
        <v>36</v>
      </c>
      <c r="J3694">
        <v>0</v>
      </c>
      <c r="K3694">
        <v>0</v>
      </c>
      <c r="L3694">
        <v>244</v>
      </c>
      <c r="M3694">
        <v>196</v>
      </c>
      <c r="N3694">
        <v>-48</v>
      </c>
      <c r="O3694">
        <v>59</v>
      </c>
    </row>
    <row r="3695" spans="1:15">
      <c r="A3695" s="3" t="s">
        <v>12650</v>
      </c>
      <c r="B3695" s="3" t="s">
        <v>2253</v>
      </c>
      <c r="C3695" s="3" t="s">
        <v>12650</v>
      </c>
      <c r="D3695">
        <v>0</v>
      </c>
      <c r="E3695">
        <v>7</v>
      </c>
      <c r="F3695">
        <f t="shared" si="57"/>
        <v>0</v>
      </c>
      <c r="G3695">
        <v>0</v>
      </c>
      <c r="H3695">
        <v>6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6</v>
      </c>
    </row>
    <row r="3696" spans="1:15">
      <c r="A3696" s="3" t="s">
        <v>12651</v>
      </c>
      <c r="B3696" s="3" t="s">
        <v>2252</v>
      </c>
      <c r="C3696" s="3" t="s">
        <v>12651</v>
      </c>
      <c r="D3696">
        <v>0</v>
      </c>
      <c r="E3696">
        <v>12</v>
      </c>
      <c r="F3696">
        <f t="shared" si="57"/>
        <v>0</v>
      </c>
      <c r="G3696">
        <v>0</v>
      </c>
      <c r="H3696">
        <v>9</v>
      </c>
      <c r="I3696">
        <v>0</v>
      </c>
      <c r="J3696">
        <v>0</v>
      </c>
      <c r="K3696">
        <v>0</v>
      </c>
      <c r="L3696">
        <v>7</v>
      </c>
      <c r="M3696">
        <v>7</v>
      </c>
      <c r="N3696">
        <v>0</v>
      </c>
      <c r="O3696">
        <v>2</v>
      </c>
    </row>
    <row r="3697" spans="1:15">
      <c r="A3697" s="3" t="s">
        <v>12652</v>
      </c>
      <c r="B3697" s="3" t="s">
        <v>2251</v>
      </c>
      <c r="C3697" s="3" t="s">
        <v>12652</v>
      </c>
      <c r="D3697">
        <v>0</v>
      </c>
      <c r="E3697">
        <v>7</v>
      </c>
      <c r="F3697">
        <f t="shared" si="57"/>
        <v>8</v>
      </c>
      <c r="G3697">
        <v>0</v>
      </c>
      <c r="H3697">
        <v>4.5</v>
      </c>
      <c r="I3697">
        <v>8</v>
      </c>
      <c r="J3697">
        <v>0</v>
      </c>
      <c r="K3697">
        <v>0</v>
      </c>
      <c r="L3697">
        <v>11</v>
      </c>
      <c r="M3697">
        <v>10.5</v>
      </c>
      <c r="N3697">
        <v>-0.5</v>
      </c>
      <c r="O3697">
        <v>2</v>
      </c>
    </row>
    <row r="3698" spans="1:15">
      <c r="A3698" s="3" t="s">
        <v>12653</v>
      </c>
      <c r="B3698" s="3" t="s">
        <v>2250</v>
      </c>
      <c r="C3698" s="3" t="s">
        <v>12653</v>
      </c>
      <c r="D3698">
        <v>1</v>
      </c>
      <c r="E3698">
        <v>1</v>
      </c>
      <c r="F3698">
        <f t="shared" si="57"/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s="3" t="s">
        <v>12654</v>
      </c>
      <c r="B3699" s="3" t="s">
        <v>12655</v>
      </c>
      <c r="C3699" s="3" t="s">
        <v>12654</v>
      </c>
      <c r="D3699">
        <v>0</v>
      </c>
      <c r="E3699">
        <v>5</v>
      </c>
      <c r="F3699">
        <f t="shared" si="57"/>
        <v>10</v>
      </c>
      <c r="G3699">
        <v>0</v>
      </c>
      <c r="H3699">
        <v>4.34</v>
      </c>
      <c r="I3699">
        <v>10</v>
      </c>
      <c r="J3699">
        <v>0</v>
      </c>
      <c r="K3699">
        <v>0</v>
      </c>
      <c r="L3699">
        <v>8.63</v>
      </c>
      <c r="M3699">
        <v>9.34</v>
      </c>
      <c r="N3699">
        <v>0.71</v>
      </c>
      <c r="O3699">
        <v>5</v>
      </c>
    </row>
    <row r="3700" spans="1:15">
      <c r="A3700" s="3" t="s">
        <v>12656</v>
      </c>
      <c r="B3700" s="3" t="s">
        <v>5571</v>
      </c>
      <c r="C3700" s="3" t="s">
        <v>12656</v>
      </c>
      <c r="D3700">
        <v>0</v>
      </c>
      <c r="E3700">
        <v>4.5</v>
      </c>
      <c r="F3700">
        <f t="shared" si="57"/>
        <v>0</v>
      </c>
      <c r="G3700">
        <v>0</v>
      </c>
      <c r="H3700">
        <v>4.2</v>
      </c>
      <c r="I3700">
        <v>0</v>
      </c>
      <c r="J3700">
        <v>0</v>
      </c>
      <c r="K3700">
        <v>0</v>
      </c>
      <c r="L3700">
        <v>0</v>
      </c>
      <c r="M3700">
        <v>4.2</v>
      </c>
      <c r="N3700">
        <v>4.2</v>
      </c>
      <c r="O3700">
        <v>0</v>
      </c>
    </row>
    <row r="3701" spans="1:15">
      <c r="A3701" s="3" t="s">
        <v>12657</v>
      </c>
      <c r="B3701" s="3" t="s">
        <v>5569</v>
      </c>
      <c r="C3701" s="3" t="s">
        <v>12657</v>
      </c>
      <c r="D3701">
        <v>0</v>
      </c>
      <c r="E3701">
        <v>3</v>
      </c>
      <c r="F3701">
        <f t="shared" si="57"/>
        <v>0</v>
      </c>
      <c r="G3701">
        <v>0</v>
      </c>
      <c r="H3701">
        <v>3</v>
      </c>
      <c r="I3701">
        <v>0</v>
      </c>
      <c r="J3701">
        <v>0</v>
      </c>
      <c r="K3701">
        <v>0</v>
      </c>
      <c r="L3701">
        <v>0</v>
      </c>
      <c r="M3701">
        <v>3</v>
      </c>
      <c r="N3701">
        <v>3</v>
      </c>
      <c r="O3701">
        <v>0</v>
      </c>
    </row>
    <row r="3702" spans="1:15">
      <c r="A3702" s="3" t="s">
        <v>12658</v>
      </c>
      <c r="B3702" s="3" t="s">
        <v>5567</v>
      </c>
      <c r="C3702" s="3" t="s">
        <v>12658</v>
      </c>
      <c r="D3702">
        <v>1</v>
      </c>
      <c r="E3702">
        <v>0.7</v>
      </c>
      <c r="F3702">
        <f t="shared" si="57"/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s="3" t="s">
        <v>12659</v>
      </c>
      <c r="B3703" s="3" t="s">
        <v>5565</v>
      </c>
      <c r="C3703" s="3" t="s">
        <v>12659</v>
      </c>
      <c r="D3703">
        <v>0</v>
      </c>
      <c r="E3703">
        <v>2</v>
      </c>
      <c r="F3703">
        <f t="shared" si="57"/>
        <v>0</v>
      </c>
      <c r="G3703">
        <v>0</v>
      </c>
      <c r="H3703">
        <v>1.7</v>
      </c>
      <c r="I3703">
        <v>0</v>
      </c>
      <c r="J3703">
        <v>0</v>
      </c>
      <c r="K3703">
        <v>0</v>
      </c>
      <c r="L3703">
        <v>0</v>
      </c>
      <c r="M3703">
        <v>1.7</v>
      </c>
      <c r="N3703">
        <v>1.7</v>
      </c>
      <c r="O3703">
        <v>0</v>
      </c>
    </row>
    <row r="3704" spans="1:15">
      <c r="A3704" s="3" t="s">
        <v>12660</v>
      </c>
      <c r="B3704" s="3" t="s">
        <v>5563</v>
      </c>
      <c r="C3704" s="3" t="s">
        <v>12660</v>
      </c>
      <c r="D3704">
        <v>0</v>
      </c>
      <c r="E3704">
        <v>2</v>
      </c>
      <c r="F3704">
        <f t="shared" si="57"/>
        <v>0</v>
      </c>
      <c r="G3704">
        <v>0</v>
      </c>
      <c r="H3704">
        <v>2</v>
      </c>
      <c r="I3704">
        <v>0</v>
      </c>
      <c r="J3704">
        <v>0</v>
      </c>
      <c r="K3704">
        <v>0</v>
      </c>
      <c r="L3704">
        <v>0</v>
      </c>
      <c r="M3704">
        <v>2</v>
      </c>
      <c r="N3704">
        <v>2</v>
      </c>
      <c r="O3704">
        <v>0</v>
      </c>
    </row>
    <row r="3705" spans="1:15">
      <c r="A3705" s="3" t="s">
        <v>12661</v>
      </c>
      <c r="B3705" s="3" t="s">
        <v>5561</v>
      </c>
      <c r="C3705" s="3" t="s">
        <v>12661</v>
      </c>
      <c r="D3705">
        <v>0</v>
      </c>
      <c r="E3705">
        <v>1</v>
      </c>
      <c r="F3705">
        <f t="shared" si="57"/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1</v>
      </c>
      <c r="O3705">
        <v>0</v>
      </c>
    </row>
    <row r="3706" spans="1:15">
      <c r="A3706" s="3" t="s">
        <v>12662</v>
      </c>
      <c r="B3706" s="3" t="s">
        <v>5559</v>
      </c>
      <c r="C3706" s="3" t="s">
        <v>12662</v>
      </c>
      <c r="D3706">
        <v>0</v>
      </c>
      <c r="E3706">
        <v>49</v>
      </c>
      <c r="F3706">
        <f t="shared" si="57"/>
        <v>0</v>
      </c>
      <c r="G3706">
        <v>0</v>
      </c>
      <c r="H3706">
        <v>4</v>
      </c>
      <c r="I3706">
        <v>0</v>
      </c>
      <c r="J3706">
        <v>0</v>
      </c>
      <c r="K3706">
        <v>0</v>
      </c>
      <c r="L3706">
        <v>9</v>
      </c>
      <c r="M3706">
        <v>4</v>
      </c>
      <c r="N3706">
        <v>-5</v>
      </c>
      <c r="O3706">
        <v>0</v>
      </c>
    </row>
    <row r="3707" spans="1:15">
      <c r="A3707" s="3" t="s">
        <v>12663</v>
      </c>
      <c r="B3707" s="3" t="s">
        <v>5557</v>
      </c>
      <c r="C3707" s="3" t="s">
        <v>12663</v>
      </c>
      <c r="D3707">
        <v>0</v>
      </c>
      <c r="E3707">
        <v>1</v>
      </c>
      <c r="F3707">
        <f t="shared" si="57"/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0</v>
      </c>
    </row>
    <row r="3708" spans="1:15">
      <c r="A3708" s="3" t="s">
        <v>12664</v>
      </c>
      <c r="B3708" s="3" t="s">
        <v>12665</v>
      </c>
      <c r="C3708" s="3" t="s">
        <v>12664</v>
      </c>
      <c r="D3708">
        <v>0</v>
      </c>
      <c r="E3708">
        <v>0</v>
      </c>
      <c r="F3708">
        <f t="shared" si="57"/>
        <v>270</v>
      </c>
      <c r="G3708">
        <v>180</v>
      </c>
      <c r="H3708">
        <v>146</v>
      </c>
      <c r="I3708">
        <v>90</v>
      </c>
      <c r="J3708">
        <v>0</v>
      </c>
      <c r="K3708">
        <v>0</v>
      </c>
      <c r="L3708">
        <v>199</v>
      </c>
      <c r="M3708">
        <v>196</v>
      </c>
      <c r="N3708">
        <v>-3</v>
      </c>
      <c r="O3708">
        <v>40</v>
      </c>
    </row>
    <row r="3709" spans="1:15">
      <c r="A3709" s="3" t="s">
        <v>12666</v>
      </c>
      <c r="B3709" s="3" t="s">
        <v>3450</v>
      </c>
      <c r="C3709" s="3" t="s">
        <v>12666</v>
      </c>
      <c r="D3709">
        <v>1</v>
      </c>
      <c r="E3709">
        <v>3</v>
      </c>
      <c r="F3709">
        <f t="shared" si="57"/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s="3" t="s">
        <v>12667</v>
      </c>
      <c r="B3710" s="3" t="s">
        <v>8075</v>
      </c>
      <c r="C3710" s="3" t="s">
        <v>12667</v>
      </c>
      <c r="D3710">
        <v>0</v>
      </c>
      <c r="E3710">
        <v>0</v>
      </c>
      <c r="F3710">
        <f t="shared" si="57"/>
        <v>15</v>
      </c>
      <c r="G3710">
        <v>5</v>
      </c>
      <c r="H3710">
        <v>5</v>
      </c>
      <c r="I3710">
        <v>10</v>
      </c>
      <c r="J3710">
        <v>0</v>
      </c>
      <c r="K3710">
        <v>0</v>
      </c>
      <c r="L3710">
        <v>10</v>
      </c>
      <c r="M3710">
        <v>11</v>
      </c>
      <c r="N3710">
        <v>1</v>
      </c>
      <c r="O3710">
        <v>4</v>
      </c>
    </row>
    <row r="3711" spans="1:15">
      <c r="A3711" s="3" t="s">
        <v>12668</v>
      </c>
      <c r="B3711" s="3" t="s">
        <v>12669</v>
      </c>
      <c r="C3711" s="3" t="s">
        <v>12668</v>
      </c>
      <c r="D3711">
        <v>1</v>
      </c>
      <c r="E3711">
        <v>19</v>
      </c>
      <c r="F3711">
        <f t="shared" si="57"/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s="3" t="s">
        <v>12670</v>
      </c>
      <c r="B3712" s="3" t="s">
        <v>12671</v>
      </c>
      <c r="C3712" s="3" t="s">
        <v>12670</v>
      </c>
      <c r="D3712">
        <v>0</v>
      </c>
      <c r="E3712">
        <v>0</v>
      </c>
      <c r="F3712">
        <f t="shared" si="57"/>
        <v>20</v>
      </c>
      <c r="G3712">
        <v>0</v>
      </c>
      <c r="H3712">
        <v>0</v>
      </c>
      <c r="I3712">
        <v>20</v>
      </c>
      <c r="J3712">
        <v>0</v>
      </c>
      <c r="K3712">
        <v>0</v>
      </c>
      <c r="L3712">
        <v>18</v>
      </c>
      <c r="M3712">
        <v>20</v>
      </c>
      <c r="N3712">
        <v>2</v>
      </c>
      <c r="O3712">
        <v>0</v>
      </c>
    </row>
    <row r="3713" spans="1:15">
      <c r="A3713" s="3" t="s">
        <v>12672</v>
      </c>
      <c r="B3713" s="3" t="s">
        <v>3301</v>
      </c>
      <c r="C3713" s="3" t="s">
        <v>12672</v>
      </c>
      <c r="D3713">
        <v>0</v>
      </c>
      <c r="E3713">
        <v>0</v>
      </c>
      <c r="F3713">
        <f t="shared" si="57"/>
        <v>2825</v>
      </c>
      <c r="G3713">
        <v>1000</v>
      </c>
      <c r="H3713">
        <v>950</v>
      </c>
      <c r="I3713">
        <v>1825</v>
      </c>
      <c r="J3713">
        <v>0</v>
      </c>
      <c r="K3713">
        <v>0</v>
      </c>
      <c r="L3713">
        <v>1635</v>
      </c>
      <c r="M3713">
        <v>2668</v>
      </c>
      <c r="N3713">
        <v>1033</v>
      </c>
      <c r="O3713">
        <v>107</v>
      </c>
    </row>
    <row r="3714" spans="1:15">
      <c r="A3714" s="3" t="s">
        <v>12673</v>
      </c>
      <c r="B3714" s="3" t="s">
        <v>3366</v>
      </c>
      <c r="C3714" s="3" t="s">
        <v>12673</v>
      </c>
      <c r="D3714">
        <v>0</v>
      </c>
      <c r="E3714">
        <v>0</v>
      </c>
      <c r="F3714">
        <f t="shared" si="57"/>
        <v>17000</v>
      </c>
      <c r="G3714">
        <v>15000</v>
      </c>
      <c r="H3714">
        <v>11255</v>
      </c>
      <c r="I3714">
        <v>2000</v>
      </c>
      <c r="J3714">
        <v>0</v>
      </c>
      <c r="K3714">
        <v>0</v>
      </c>
      <c r="L3714">
        <v>13557</v>
      </c>
      <c r="M3714">
        <v>13245</v>
      </c>
      <c r="N3714">
        <v>-312</v>
      </c>
      <c r="O3714">
        <v>10</v>
      </c>
    </row>
    <row r="3715" spans="1:15">
      <c r="A3715" s="3" t="s">
        <v>12674</v>
      </c>
      <c r="B3715" s="3" t="s">
        <v>12675</v>
      </c>
      <c r="C3715" s="3" t="s">
        <v>12674</v>
      </c>
      <c r="D3715">
        <v>0</v>
      </c>
      <c r="E3715">
        <v>0</v>
      </c>
      <c r="F3715">
        <f t="shared" ref="F3715:F3778" si="58">G3715+I3715</f>
        <v>260</v>
      </c>
      <c r="G3715">
        <v>180</v>
      </c>
      <c r="H3715">
        <v>146</v>
      </c>
      <c r="I3715">
        <v>80</v>
      </c>
      <c r="J3715">
        <v>0</v>
      </c>
      <c r="K3715">
        <v>0</v>
      </c>
      <c r="L3715">
        <v>181</v>
      </c>
      <c r="M3715">
        <v>169</v>
      </c>
      <c r="N3715">
        <v>-12</v>
      </c>
      <c r="O3715">
        <v>57</v>
      </c>
    </row>
    <row r="3716" spans="1:15">
      <c r="A3716" s="3" t="s">
        <v>12676</v>
      </c>
      <c r="B3716" s="3" t="s">
        <v>3202</v>
      </c>
      <c r="C3716" s="3" t="s">
        <v>12676</v>
      </c>
      <c r="D3716">
        <v>0</v>
      </c>
      <c r="E3716">
        <v>28</v>
      </c>
      <c r="F3716">
        <f t="shared" si="58"/>
        <v>10</v>
      </c>
      <c r="G3716">
        <v>10</v>
      </c>
      <c r="H3716">
        <v>38</v>
      </c>
      <c r="I3716">
        <v>0</v>
      </c>
      <c r="J3716">
        <v>0</v>
      </c>
      <c r="K3716">
        <v>0</v>
      </c>
      <c r="L3716">
        <v>13</v>
      </c>
      <c r="M3716">
        <v>13</v>
      </c>
      <c r="N3716">
        <v>0</v>
      </c>
      <c r="O3716">
        <v>25</v>
      </c>
    </row>
    <row r="3717" spans="1:15">
      <c r="A3717" s="3" t="s">
        <v>12677</v>
      </c>
      <c r="B3717" s="3" t="s">
        <v>12678</v>
      </c>
      <c r="C3717" s="3" t="s">
        <v>12677</v>
      </c>
      <c r="D3717">
        <v>0</v>
      </c>
      <c r="E3717">
        <v>0</v>
      </c>
      <c r="F3717">
        <f t="shared" si="58"/>
        <v>11</v>
      </c>
      <c r="G3717">
        <v>5</v>
      </c>
      <c r="H3717">
        <v>5</v>
      </c>
      <c r="I3717">
        <v>6</v>
      </c>
      <c r="J3717">
        <v>0</v>
      </c>
      <c r="K3717">
        <v>0</v>
      </c>
      <c r="L3717">
        <v>28</v>
      </c>
      <c r="M3717">
        <v>-36</v>
      </c>
      <c r="N3717">
        <v>-64</v>
      </c>
      <c r="O3717">
        <v>47</v>
      </c>
    </row>
    <row r="3718" spans="1:15">
      <c r="A3718" s="3" t="s">
        <v>12679</v>
      </c>
      <c r="B3718" s="3" t="s">
        <v>6807</v>
      </c>
      <c r="C3718" s="3" t="s">
        <v>12679</v>
      </c>
      <c r="D3718">
        <v>0</v>
      </c>
      <c r="E3718">
        <v>0</v>
      </c>
      <c r="F3718">
        <f t="shared" si="58"/>
        <v>800</v>
      </c>
      <c r="G3718">
        <v>500</v>
      </c>
      <c r="H3718">
        <v>300</v>
      </c>
      <c r="I3718">
        <v>300</v>
      </c>
      <c r="J3718">
        <v>0</v>
      </c>
      <c r="K3718">
        <v>0</v>
      </c>
      <c r="L3718">
        <v>278</v>
      </c>
      <c r="M3718">
        <v>300</v>
      </c>
      <c r="N3718">
        <v>22</v>
      </c>
      <c r="O3718">
        <v>300</v>
      </c>
    </row>
    <row r="3719" spans="1:15">
      <c r="A3719" s="3" t="s">
        <v>12680</v>
      </c>
      <c r="B3719" s="3" t="s">
        <v>3057</v>
      </c>
      <c r="C3719" s="3" t="s">
        <v>12680</v>
      </c>
      <c r="D3719">
        <v>0</v>
      </c>
      <c r="E3719">
        <v>200</v>
      </c>
      <c r="F3719">
        <f t="shared" si="58"/>
        <v>0</v>
      </c>
      <c r="G3719">
        <v>0</v>
      </c>
      <c r="H3719">
        <v>134</v>
      </c>
      <c r="I3719">
        <v>0</v>
      </c>
      <c r="J3719">
        <v>0</v>
      </c>
      <c r="K3719">
        <v>0</v>
      </c>
      <c r="L3719">
        <v>164</v>
      </c>
      <c r="M3719">
        <v>134</v>
      </c>
      <c r="N3719">
        <v>-30</v>
      </c>
      <c r="O3719">
        <v>0</v>
      </c>
    </row>
    <row r="3720" spans="1:15">
      <c r="A3720" s="3" t="s">
        <v>12681</v>
      </c>
      <c r="B3720" s="3" t="s">
        <v>5555</v>
      </c>
      <c r="C3720" s="3" t="s">
        <v>12681</v>
      </c>
      <c r="D3720">
        <v>0</v>
      </c>
      <c r="E3720">
        <v>3</v>
      </c>
      <c r="F3720">
        <f t="shared" si="58"/>
        <v>0</v>
      </c>
      <c r="G3720">
        <v>0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3</v>
      </c>
      <c r="N3720">
        <v>3</v>
      </c>
      <c r="O3720">
        <v>0</v>
      </c>
    </row>
    <row r="3721" spans="1:15">
      <c r="A3721" s="3" t="s">
        <v>12682</v>
      </c>
      <c r="B3721" s="3" t="s">
        <v>7631</v>
      </c>
      <c r="C3721" s="3" t="s">
        <v>12682</v>
      </c>
      <c r="D3721">
        <v>0</v>
      </c>
      <c r="E3721">
        <v>0</v>
      </c>
      <c r="F3721">
        <f t="shared" si="58"/>
        <v>7</v>
      </c>
      <c r="G3721">
        <v>0</v>
      </c>
      <c r="H3721">
        <v>0</v>
      </c>
      <c r="I3721">
        <v>7</v>
      </c>
      <c r="J3721">
        <v>0</v>
      </c>
      <c r="K3721">
        <v>0</v>
      </c>
      <c r="L3721">
        <v>0</v>
      </c>
      <c r="M3721">
        <v>2.4</v>
      </c>
      <c r="N3721">
        <v>2.4</v>
      </c>
      <c r="O3721">
        <v>4.6</v>
      </c>
    </row>
    <row r="3722" spans="1:15">
      <c r="A3722" s="3" t="s">
        <v>12683</v>
      </c>
      <c r="B3722" s="3" t="s">
        <v>5553</v>
      </c>
      <c r="C3722" s="3" t="s">
        <v>12683</v>
      </c>
      <c r="D3722">
        <v>0</v>
      </c>
      <c r="E3722">
        <v>3</v>
      </c>
      <c r="F3722">
        <f t="shared" si="58"/>
        <v>0</v>
      </c>
      <c r="G3722">
        <v>0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3</v>
      </c>
      <c r="N3722">
        <v>3</v>
      </c>
      <c r="O3722">
        <v>0</v>
      </c>
    </row>
    <row r="3723" spans="1:15">
      <c r="A3723" s="3" t="s">
        <v>12684</v>
      </c>
      <c r="B3723" s="3" t="s">
        <v>5551</v>
      </c>
      <c r="C3723" s="3" t="s">
        <v>12684</v>
      </c>
      <c r="D3723">
        <v>0</v>
      </c>
      <c r="E3723">
        <v>1</v>
      </c>
      <c r="F3723">
        <f t="shared" si="58"/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1</v>
      </c>
      <c r="O3723">
        <v>0</v>
      </c>
    </row>
    <row r="3724" spans="1:15">
      <c r="A3724" s="3" t="s">
        <v>12685</v>
      </c>
      <c r="B3724" s="3" t="s">
        <v>8101</v>
      </c>
      <c r="C3724" s="3" t="s">
        <v>12685</v>
      </c>
      <c r="D3724">
        <v>0</v>
      </c>
      <c r="E3724">
        <v>0</v>
      </c>
      <c r="F3724">
        <f t="shared" si="58"/>
        <v>16</v>
      </c>
      <c r="G3724">
        <v>0</v>
      </c>
      <c r="H3724">
        <v>0</v>
      </c>
      <c r="I3724">
        <v>16</v>
      </c>
      <c r="J3724">
        <v>0</v>
      </c>
      <c r="K3724">
        <v>0</v>
      </c>
      <c r="L3724">
        <v>9</v>
      </c>
      <c r="M3724">
        <v>16</v>
      </c>
      <c r="N3724">
        <v>7</v>
      </c>
      <c r="O3724">
        <v>0</v>
      </c>
    </row>
    <row r="3725" spans="1:15">
      <c r="A3725" s="3" t="s">
        <v>12686</v>
      </c>
      <c r="B3725" s="3" t="s">
        <v>2249</v>
      </c>
      <c r="C3725" s="3" t="s">
        <v>12686</v>
      </c>
      <c r="D3725">
        <v>0</v>
      </c>
      <c r="E3725">
        <v>17</v>
      </c>
      <c r="F3725">
        <f t="shared" si="58"/>
        <v>700</v>
      </c>
      <c r="G3725">
        <v>700</v>
      </c>
      <c r="H3725">
        <v>698</v>
      </c>
      <c r="I3725">
        <v>0</v>
      </c>
      <c r="J3725">
        <v>0</v>
      </c>
      <c r="K3725">
        <v>0</v>
      </c>
      <c r="L3725">
        <v>372</v>
      </c>
      <c r="M3725">
        <v>439</v>
      </c>
      <c r="N3725">
        <v>67</v>
      </c>
      <c r="O3725">
        <v>259</v>
      </c>
    </row>
    <row r="3726" spans="1:15">
      <c r="A3726" s="3" t="s">
        <v>12687</v>
      </c>
      <c r="B3726" s="3" t="s">
        <v>2248</v>
      </c>
      <c r="C3726" s="3" t="s">
        <v>12687</v>
      </c>
      <c r="D3726">
        <v>0</v>
      </c>
      <c r="E3726">
        <v>630</v>
      </c>
      <c r="F3726">
        <f t="shared" si="58"/>
        <v>2300</v>
      </c>
      <c r="G3726">
        <v>1200</v>
      </c>
      <c r="H3726">
        <v>1337</v>
      </c>
      <c r="I3726">
        <v>1100</v>
      </c>
      <c r="J3726">
        <v>0</v>
      </c>
      <c r="K3726">
        <v>0</v>
      </c>
      <c r="L3726">
        <v>1851</v>
      </c>
      <c r="M3726">
        <v>2195</v>
      </c>
      <c r="N3726">
        <v>344</v>
      </c>
      <c r="O3726">
        <v>242</v>
      </c>
    </row>
    <row r="3727" spans="1:15">
      <c r="A3727" s="3" t="s">
        <v>12688</v>
      </c>
      <c r="B3727" s="3" t="s">
        <v>2041</v>
      </c>
      <c r="C3727" s="3" t="s">
        <v>12688</v>
      </c>
      <c r="D3727">
        <v>0</v>
      </c>
      <c r="E3727">
        <v>1050</v>
      </c>
      <c r="F3727">
        <f t="shared" si="58"/>
        <v>4800</v>
      </c>
      <c r="G3727">
        <v>2200</v>
      </c>
      <c r="H3727">
        <v>2110</v>
      </c>
      <c r="I3727">
        <v>2600</v>
      </c>
      <c r="J3727">
        <v>0</v>
      </c>
      <c r="K3727">
        <v>0</v>
      </c>
      <c r="L3727">
        <v>3678</v>
      </c>
      <c r="M3727">
        <v>3818</v>
      </c>
      <c r="N3727">
        <v>140</v>
      </c>
      <c r="O3727">
        <v>892</v>
      </c>
    </row>
    <row r="3728" spans="1:15">
      <c r="A3728" s="3" t="s">
        <v>12689</v>
      </c>
      <c r="B3728" s="3" t="s">
        <v>2247</v>
      </c>
      <c r="C3728" s="3" t="s">
        <v>12689</v>
      </c>
      <c r="D3728">
        <v>0</v>
      </c>
      <c r="E3728">
        <v>169</v>
      </c>
      <c r="F3728">
        <f t="shared" si="58"/>
        <v>200</v>
      </c>
      <c r="G3728">
        <v>200</v>
      </c>
      <c r="H3728">
        <v>338</v>
      </c>
      <c r="I3728">
        <v>0</v>
      </c>
      <c r="J3728">
        <v>0</v>
      </c>
      <c r="K3728">
        <v>0</v>
      </c>
      <c r="L3728">
        <v>92</v>
      </c>
      <c r="M3728">
        <v>99</v>
      </c>
      <c r="N3728">
        <v>7</v>
      </c>
      <c r="O3728">
        <v>239</v>
      </c>
    </row>
    <row r="3729" spans="1:15">
      <c r="A3729" s="3" t="s">
        <v>12690</v>
      </c>
      <c r="B3729" s="3" t="s">
        <v>2040</v>
      </c>
      <c r="C3729" s="3" t="s">
        <v>12690</v>
      </c>
      <c r="D3729">
        <v>0</v>
      </c>
      <c r="E3729">
        <v>1299</v>
      </c>
      <c r="F3729">
        <f t="shared" si="58"/>
        <v>3200</v>
      </c>
      <c r="G3729">
        <v>2000</v>
      </c>
      <c r="H3729">
        <v>2430</v>
      </c>
      <c r="I3729">
        <v>1200</v>
      </c>
      <c r="J3729">
        <v>0</v>
      </c>
      <c r="K3729">
        <v>0</v>
      </c>
      <c r="L3729">
        <v>2602</v>
      </c>
      <c r="M3729">
        <v>3080</v>
      </c>
      <c r="N3729">
        <v>478</v>
      </c>
      <c r="O3729">
        <v>550</v>
      </c>
    </row>
    <row r="3730" spans="1:15">
      <c r="A3730" s="3" t="s">
        <v>12691</v>
      </c>
      <c r="B3730" s="3" t="s">
        <v>2246</v>
      </c>
      <c r="C3730" s="3" t="s">
        <v>12691</v>
      </c>
      <c r="D3730">
        <v>0</v>
      </c>
      <c r="E3730">
        <v>523</v>
      </c>
      <c r="F3730">
        <f t="shared" si="58"/>
        <v>550</v>
      </c>
      <c r="G3730">
        <v>550</v>
      </c>
      <c r="H3730">
        <v>824</v>
      </c>
      <c r="I3730">
        <v>0</v>
      </c>
      <c r="J3730">
        <v>0</v>
      </c>
      <c r="K3730">
        <v>0</v>
      </c>
      <c r="L3730">
        <v>582</v>
      </c>
      <c r="M3730">
        <v>521</v>
      </c>
      <c r="N3730">
        <v>-61</v>
      </c>
      <c r="O3730">
        <v>303</v>
      </c>
    </row>
    <row r="3731" spans="1:15">
      <c r="A3731" s="3" t="s">
        <v>12692</v>
      </c>
      <c r="B3731" s="3" t="s">
        <v>2245</v>
      </c>
      <c r="C3731" s="3" t="s">
        <v>12692</v>
      </c>
      <c r="D3731">
        <v>0</v>
      </c>
      <c r="E3731">
        <v>25</v>
      </c>
      <c r="F3731">
        <f t="shared" si="58"/>
        <v>63</v>
      </c>
      <c r="G3731">
        <v>25</v>
      </c>
      <c r="H3731">
        <v>11</v>
      </c>
      <c r="I3731">
        <v>38</v>
      </c>
      <c r="J3731">
        <v>0</v>
      </c>
      <c r="K3731">
        <v>0</v>
      </c>
      <c r="L3731">
        <v>44</v>
      </c>
      <c r="M3731">
        <v>39</v>
      </c>
      <c r="N3731">
        <v>-5</v>
      </c>
      <c r="O3731">
        <v>10</v>
      </c>
    </row>
    <row r="3732" spans="1:15">
      <c r="A3732" s="3" t="s">
        <v>12693</v>
      </c>
      <c r="B3732" s="3" t="s">
        <v>2015</v>
      </c>
      <c r="C3732" s="3" t="s">
        <v>12693</v>
      </c>
      <c r="D3732">
        <v>1</v>
      </c>
      <c r="E3732">
        <v>10</v>
      </c>
      <c r="F3732">
        <f t="shared" si="58"/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s="3" t="s">
        <v>12694</v>
      </c>
      <c r="B3733" s="3" t="s">
        <v>12695</v>
      </c>
      <c r="C3733" s="3" t="s">
        <v>12694</v>
      </c>
      <c r="D3733">
        <v>0</v>
      </c>
      <c r="E3733">
        <v>41</v>
      </c>
      <c r="F3733">
        <f t="shared" si="58"/>
        <v>85</v>
      </c>
      <c r="G3733">
        <v>0</v>
      </c>
      <c r="H3733">
        <v>33</v>
      </c>
      <c r="I3733">
        <v>85</v>
      </c>
      <c r="J3733">
        <v>0</v>
      </c>
      <c r="K3733">
        <v>0</v>
      </c>
      <c r="L3733">
        <v>61</v>
      </c>
      <c r="M3733">
        <v>59</v>
      </c>
      <c r="N3733">
        <v>-2</v>
      </c>
      <c r="O3733">
        <v>59</v>
      </c>
    </row>
    <row r="3734" spans="1:15">
      <c r="A3734" s="3" t="s">
        <v>12696</v>
      </c>
      <c r="B3734" s="3" t="s">
        <v>2057</v>
      </c>
      <c r="C3734" s="3" t="s">
        <v>12696</v>
      </c>
      <c r="D3734">
        <v>0</v>
      </c>
      <c r="E3734">
        <v>300</v>
      </c>
      <c r="F3734">
        <f t="shared" si="58"/>
        <v>300</v>
      </c>
      <c r="G3734">
        <v>0</v>
      </c>
      <c r="H3734">
        <v>300</v>
      </c>
      <c r="I3734">
        <v>300</v>
      </c>
      <c r="J3734">
        <v>0</v>
      </c>
      <c r="K3734">
        <v>0</v>
      </c>
      <c r="L3734">
        <v>4</v>
      </c>
      <c r="M3734">
        <v>500</v>
      </c>
      <c r="N3734">
        <v>496</v>
      </c>
      <c r="O3734">
        <v>100</v>
      </c>
    </row>
    <row r="3735" spans="1:15">
      <c r="A3735" s="3" t="s">
        <v>12697</v>
      </c>
      <c r="B3735" s="3" t="s">
        <v>2243</v>
      </c>
      <c r="C3735" s="3" t="s">
        <v>12697</v>
      </c>
      <c r="D3735">
        <v>0</v>
      </c>
      <c r="E3735">
        <v>19</v>
      </c>
      <c r="F3735">
        <f t="shared" si="58"/>
        <v>200</v>
      </c>
      <c r="G3735">
        <v>100</v>
      </c>
      <c r="H3735">
        <v>99</v>
      </c>
      <c r="I3735">
        <v>100</v>
      </c>
      <c r="J3735">
        <v>0</v>
      </c>
      <c r="K3735">
        <v>0</v>
      </c>
      <c r="L3735">
        <v>100</v>
      </c>
      <c r="M3735">
        <v>94</v>
      </c>
      <c r="N3735">
        <v>-6</v>
      </c>
      <c r="O3735">
        <v>105</v>
      </c>
    </row>
    <row r="3736" spans="1:15">
      <c r="A3736" s="3" t="s">
        <v>12698</v>
      </c>
      <c r="B3736" s="3" t="s">
        <v>2056</v>
      </c>
      <c r="C3736" s="3" t="s">
        <v>12698</v>
      </c>
      <c r="D3736">
        <v>0</v>
      </c>
      <c r="E3736">
        <v>966</v>
      </c>
      <c r="F3736">
        <f t="shared" si="58"/>
        <v>4600</v>
      </c>
      <c r="G3736">
        <v>1700</v>
      </c>
      <c r="H3736">
        <v>1647</v>
      </c>
      <c r="I3736">
        <v>2900</v>
      </c>
      <c r="J3736">
        <v>0</v>
      </c>
      <c r="K3736">
        <v>0</v>
      </c>
      <c r="L3736">
        <v>3412</v>
      </c>
      <c r="M3736">
        <v>3308</v>
      </c>
      <c r="N3736">
        <v>-104</v>
      </c>
      <c r="O3736">
        <v>1239</v>
      </c>
    </row>
    <row r="3737" spans="1:15">
      <c r="A3737" s="3" t="s">
        <v>12699</v>
      </c>
      <c r="B3737" s="3" t="s">
        <v>12700</v>
      </c>
      <c r="C3737" s="3" t="s">
        <v>12699</v>
      </c>
      <c r="D3737">
        <v>1</v>
      </c>
      <c r="E3737">
        <v>39</v>
      </c>
      <c r="F3737">
        <f t="shared" si="58"/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s="3" t="s">
        <v>12701</v>
      </c>
      <c r="B3738" s="3" t="s">
        <v>2242</v>
      </c>
      <c r="C3738" s="3" t="s">
        <v>12701</v>
      </c>
      <c r="D3738">
        <v>0</v>
      </c>
      <c r="E3738">
        <v>200</v>
      </c>
      <c r="F3738">
        <f t="shared" si="58"/>
        <v>0</v>
      </c>
      <c r="G3738">
        <v>0</v>
      </c>
      <c r="H3738">
        <v>204</v>
      </c>
      <c r="I3738">
        <v>0</v>
      </c>
      <c r="J3738">
        <v>0</v>
      </c>
      <c r="K3738">
        <v>0</v>
      </c>
      <c r="L3738">
        <v>19</v>
      </c>
      <c r="M3738">
        <v>51</v>
      </c>
      <c r="N3738">
        <v>32</v>
      </c>
      <c r="O3738">
        <v>153</v>
      </c>
    </row>
    <row r="3739" spans="1:15">
      <c r="A3739" s="3" t="s">
        <v>12702</v>
      </c>
      <c r="B3739" s="3" t="s">
        <v>5549</v>
      </c>
      <c r="C3739" s="3" t="s">
        <v>12702</v>
      </c>
      <c r="D3739">
        <v>0</v>
      </c>
      <c r="E3739">
        <v>33</v>
      </c>
      <c r="F3739">
        <f t="shared" si="58"/>
        <v>0</v>
      </c>
      <c r="G3739">
        <v>0</v>
      </c>
      <c r="H3739">
        <v>33</v>
      </c>
      <c r="I3739">
        <v>0</v>
      </c>
      <c r="J3739">
        <v>0</v>
      </c>
      <c r="K3739">
        <v>0</v>
      </c>
      <c r="L3739">
        <v>0</v>
      </c>
      <c r="M3739">
        <v>13</v>
      </c>
      <c r="N3739">
        <v>13</v>
      </c>
      <c r="O3739">
        <v>20</v>
      </c>
    </row>
    <row r="3740" spans="1:15">
      <c r="A3740" s="3" t="s">
        <v>12703</v>
      </c>
      <c r="B3740" s="3" t="s">
        <v>12704</v>
      </c>
      <c r="C3740" s="3" t="s">
        <v>12703</v>
      </c>
      <c r="D3740">
        <v>0</v>
      </c>
      <c r="E3740">
        <v>136</v>
      </c>
      <c r="F3740">
        <f t="shared" si="58"/>
        <v>1250</v>
      </c>
      <c r="G3740">
        <v>700</v>
      </c>
      <c r="H3740">
        <v>561</v>
      </c>
      <c r="I3740">
        <v>550</v>
      </c>
      <c r="J3740">
        <v>0</v>
      </c>
      <c r="K3740">
        <v>0</v>
      </c>
      <c r="L3740">
        <v>965</v>
      </c>
      <c r="M3740">
        <v>1026</v>
      </c>
      <c r="N3740">
        <v>61</v>
      </c>
      <c r="O3740">
        <v>85</v>
      </c>
    </row>
    <row r="3741" spans="1:15">
      <c r="A3741" s="3" t="s">
        <v>12705</v>
      </c>
      <c r="B3741" s="3" t="s">
        <v>2240</v>
      </c>
      <c r="C3741" s="3" t="s">
        <v>12705</v>
      </c>
      <c r="D3741">
        <v>0</v>
      </c>
      <c r="E3741">
        <v>1841</v>
      </c>
      <c r="F3741">
        <f t="shared" si="58"/>
        <v>0</v>
      </c>
      <c r="G3741">
        <v>0</v>
      </c>
      <c r="H3741">
        <v>795</v>
      </c>
      <c r="I3741">
        <v>0</v>
      </c>
      <c r="J3741">
        <v>0</v>
      </c>
      <c r="K3741">
        <v>0</v>
      </c>
      <c r="L3741">
        <v>657</v>
      </c>
      <c r="M3741">
        <v>795</v>
      </c>
      <c r="N3741">
        <v>138</v>
      </c>
      <c r="O3741">
        <v>0</v>
      </c>
    </row>
    <row r="3742" spans="1:15">
      <c r="A3742" s="3" t="s">
        <v>12706</v>
      </c>
      <c r="B3742" s="3" t="s">
        <v>2239</v>
      </c>
      <c r="C3742" s="3" t="s">
        <v>12706</v>
      </c>
      <c r="D3742">
        <v>0</v>
      </c>
      <c r="E3742">
        <v>15</v>
      </c>
      <c r="F3742">
        <f t="shared" si="58"/>
        <v>15</v>
      </c>
      <c r="G3742">
        <v>0</v>
      </c>
      <c r="H3742">
        <v>10</v>
      </c>
      <c r="I3742">
        <v>15</v>
      </c>
      <c r="J3742">
        <v>0</v>
      </c>
      <c r="K3742">
        <v>0</v>
      </c>
      <c r="L3742">
        <v>16</v>
      </c>
      <c r="M3742">
        <v>13</v>
      </c>
      <c r="N3742">
        <v>-3</v>
      </c>
      <c r="O3742">
        <v>12</v>
      </c>
    </row>
    <row r="3743" spans="1:15">
      <c r="A3743" s="3" t="s">
        <v>12707</v>
      </c>
      <c r="B3743" s="3" t="s">
        <v>2238</v>
      </c>
      <c r="C3743" s="3" t="s">
        <v>12707</v>
      </c>
      <c r="D3743">
        <v>1</v>
      </c>
      <c r="E3743">
        <v>1</v>
      </c>
      <c r="F3743">
        <f t="shared" si="58"/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-1</v>
      </c>
      <c r="O3743">
        <v>0</v>
      </c>
    </row>
    <row r="3744" spans="1:15">
      <c r="A3744" s="3" t="s">
        <v>12708</v>
      </c>
      <c r="B3744" s="3" t="s">
        <v>2237</v>
      </c>
      <c r="C3744" s="3" t="s">
        <v>12708</v>
      </c>
      <c r="D3744">
        <v>0</v>
      </c>
      <c r="E3744">
        <v>387</v>
      </c>
      <c r="F3744">
        <f t="shared" si="58"/>
        <v>5150</v>
      </c>
      <c r="G3744">
        <v>3600</v>
      </c>
      <c r="H3744">
        <v>2678</v>
      </c>
      <c r="I3744">
        <v>1550</v>
      </c>
      <c r="J3744">
        <v>0</v>
      </c>
      <c r="K3744">
        <v>0</v>
      </c>
      <c r="L3744">
        <v>4098</v>
      </c>
      <c r="M3744">
        <v>3929</v>
      </c>
      <c r="N3744">
        <v>-169</v>
      </c>
      <c r="O3744">
        <v>299</v>
      </c>
    </row>
    <row r="3745" spans="1:15">
      <c r="A3745" s="3" t="s">
        <v>12709</v>
      </c>
      <c r="B3745" s="3" t="s">
        <v>12710</v>
      </c>
      <c r="C3745" s="3" t="s">
        <v>12709</v>
      </c>
      <c r="D3745">
        <v>0</v>
      </c>
      <c r="E3745">
        <v>38</v>
      </c>
      <c r="F3745">
        <f t="shared" si="58"/>
        <v>0</v>
      </c>
      <c r="G3745">
        <v>0</v>
      </c>
      <c r="H3745">
        <v>38</v>
      </c>
      <c r="I3745">
        <v>0</v>
      </c>
      <c r="J3745">
        <v>0</v>
      </c>
      <c r="K3745">
        <v>0</v>
      </c>
      <c r="L3745">
        <v>2</v>
      </c>
      <c r="M3745">
        <v>1</v>
      </c>
      <c r="N3745">
        <v>-1</v>
      </c>
      <c r="O3745">
        <v>37</v>
      </c>
    </row>
    <row r="3746" spans="1:15">
      <c r="A3746" s="3" t="s">
        <v>12711</v>
      </c>
      <c r="B3746" s="3" t="s">
        <v>2235</v>
      </c>
      <c r="C3746" s="3" t="s">
        <v>12711</v>
      </c>
      <c r="D3746">
        <v>0</v>
      </c>
      <c r="E3746">
        <v>853</v>
      </c>
      <c r="F3746">
        <f t="shared" si="58"/>
        <v>0</v>
      </c>
      <c r="G3746">
        <v>0</v>
      </c>
      <c r="H3746">
        <v>815</v>
      </c>
      <c r="I3746">
        <v>0</v>
      </c>
      <c r="J3746">
        <v>0</v>
      </c>
      <c r="K3746">
        <v>0</v>
      </c>
      <c r="L3746">
        <v>127</v>
      </c>
      <c r="M3746">
        <v>164</v>
      </c>
      <c r="N3746">
        <v>37</v>
      </c>
      <c r="O3746">
        <v>651</v>
      </c>
    </row>
    <row r="3747" spans="1:15">
      <c r="A3747" s="3" t="s">
        <v>12712</v>
      </c>
      <c r="B3747" s="3" t="s">
        <v>3013</v>
      </c>
      <c r="C3747" s="3" t="s">
        <v>12712</v>
      </c>
      <c r="D3747">
        <v>0</v>
      </c>
      <c r="E3747">
        <v>1050</v>
      </c>
      <c r="F3747">
        <f t="shared" si="58"/>
        <v>2100</v>
      </c>
      <c r="G3747">
        <v>0</v>
      </c>
      <c r="H3747">
        <v>150</v>
      </c>
      <c r="I3747">
        <v>2100</v>
      </c>
      <c r="J3747">
        <v>0</v>
      </c>
      <c r="K3747">
        <v>0</v>
      </c>
      <c r="L3747">
        <v>0</v>
      </c>
      <c r="M3747">
        <v>2250</v>
      </c>
      <c r="N3747">
        <v>2250</v>
      </c>
      <c r="O3747">
        <v>0</v>
      </c>
    </row>
    <row r="3748" spans="1:15">
      <c r="A3748" s="3" t="s">
        <v>12713</v>
      </c>
      <c r="B3748" s="3" t="s">
        <v>5546</v>
      </c>
      <c r="C3748" s="3" t="s">
        <v>12713</v>
      </c>
      <c r="D3748">
        <v>0</v>
      </c>
      <c r="E3748">
        <v>0</v>
      </c>
      <c r="F3748">
        <f t="shared" si="58"/>
        <v>20</v>
      </c>
      <c r="G3748">
        <v>0</v>
      </c>
      <c r="H3748">
        <v>0</v>
      </c>
      <c r="I3748">
        <v>20</v>
      </c>
      <c r="J3748">
        <v>0</v>
      </c>
      <c r="K3748">
        <v>0</v>
      </c>
      <c r="L3748">
        <v>19</v>
      </c>
      <c r="M3748">
        <v>18</v>
      </c>
      <c r="N3748">
        <v>-1</v>
      </c>
      <c r="O3748">
        <v>2</v>
      </c>
    </row>
    <row r="3749" spans="1:15">
      <c r="A3749" s="3" t="s">
        <v>12714</v>
      </c>
      <c r="B3749" s="3" t="s">
        <v>8229</v>
      </c>
      <c r="C3749" s="3" t="s">
        <v>12714</v>
      </c>
      <c r="D3749">
        <v>0</v>
      </c>
      <c r="E3749">
        <v>0</v>
      </c>
      <c r="F3749">
        <f t="shared" si="58"/>
        <v>160</v>
      </c>
      <c r="G3749">
        <v>0</v>
      </c>
      <c r="H3749">
        <v>0</v>
      </c>
      <c r="I3749">
        <v>160</v>
      </c>
      <c r="J3749">
        <v>0</v>
      </c>
      <c r="K3749">
        <v>0</v>
      </c>
      <c r="L3749">
        <v>0</v>
      </c>
      <c r="M3749">
        <v>160</v>
      </c>
      <c r="N3749">
        <v>160</v>
      </c>
      <c r="O3749">
        <v>0</v>
      </c>
    </row>
    <row r="3750" spans="1:15">
      <c r="A3750" s="3" t="s">
        <v>12715</v>
      </c>
      <c r="B3750" s="3" t="s">
        <v>8231</v>
      </c>
      <c r="C3750" s="3" t="s">
        <v>12715</v>
      </c>
      <c r="D3750">
        <v>1</v>
      </c>
      <c r="E3750">
        <v>120</v>
      </c>
      <c r="F3750">
        <f t="shared" si="58"/>
        <v>360</v>
      </c>
      <c r="G3750">
        <v>360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s="3" t="s">
        <v>12716</v>
      </c>
      <c r="B3751" s="3" t="s">
        <v>12717</v>
      </c>
      <c r="C3751" s="3" t="s">
        <v>12716</v>
      </c>
      <c r="D3751">
        <v>1</v>
      </c>
      <c r="E3751">
        <v>1</v>
      </c>
      <c r="F3751">
        <f t="shared" si="58"/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s="3" t="s">
        <v>12718</v>
      </c>
      <c r="B3752" s="3" t="s">
        <v>5544</v>
      </c>
      <c r="C3752" s="3" t="s">
        <v>12718</v>
      </c>
      <c r="D3752">
        <v>0</v>
      </c>
      <c r="E3752">
        <v>489</v>
      </c>
      <c r="F3752">
        <f t="shared" si="58"/>
        <v>1530</v>
      </c>
      <c r="G3752">
        <v>800</v>
      </c>
      <c r="H3752">
        <v>862</v>
      </c>
      <c r="I3752">
        <v>730</v>
      </c>
      <c r="J3752">
        <v>0</v>
      </c>
      <c r="K3752">
        <v>0</v>
      </c>
      <c r="L3752">
        <v>1586</v>
      </c>
      <c r="M3752">
        <v>1289</v>
      </c>
      <c r="N3752">
        <v>-297</v>
      </c>
      <c r="O3752">
        <v>303</v>
      </c>
    </row>
    <row r="3753" spans="1:15">
      <c r="A3753" s="3" t="s">
        <v>12719</v>
      </c>
      <c r="B3753" s="3" t="s">
        <v>12720</v>
      </c>
      <c r="C3753" s="3" t="s">
        <v>12719</v>
      </c>
      <c r="D3753">
        <v>0</v>
      </c>
      <c r="E3753">
        <v>2</v>
      </c>
      <c r="F3753">
        <f t="shared" si="58"/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18</v>
      </c>
      <c r="M3753">
        <v>1</v>
      </c>
      <c r="N3753">
        <v>-17</v>
      </c>
      <c r="O3753">
        <v>0</v>
      </c>
    </row>
    <row r="3754" spans="1:15">
      <c r="A3754" s="3" t="s">
        <v>12721</v>
      </c>
      <c r="B3754" s="3" t="s">
        <v>5542</v>
      </c>
      <c r="C3754" s="3" t="s">
        <v>12721</v>
      </c>
      <c r="D3754">
        <v>0</v>
      </c>
      <c r="E3754">
        <v>3.5</v>
      </c>
      <c r="F3754">
        <f t="shared" si="58"/>
        <v>0</v>
      </c>
      <c r="G3754">
        <v>0</v>
      </c>
      <c r="H3754">
        <v>3.5</v>
      </c>
      <c r="I3754">
        <v>0</v>
      </c>
      <c r="J3754">
        <v>0</v>
      </c>
      <c r="K3754">
        <v>0</v>
      </c>
      <c r="L3754">
        <v>3.5</v>
      </c>
      <c r="M3754">
        <v>3</v>
      </c>
      <c r="N3754">
        <v>-0.5</v>
      </c>
      <c r="O3754">
        <v>0.5</v>
      </c>
    </row>
    <row r="3755" spans="1:15">
      <c r="A3755" s="3" t="s">
        <v>12722</v>
      </c>
      <c r="B3755" s="3" t="s">
        <v>7042</v>
      </c>
      <c r="C3755" s="3" t="s">
        <v>12722</v>
      </c>
      <c r="D3755">
        <v>0</v>
      </c>
      <c r="E3755">
        <v>0</v>
      </c>
      <c r="F3755">
        <f t="shared" si="58"/>
        <v>11500</v>
      </c>
      <c r="G3755">
        <v>4500</v>
      </c>
      <c r="H3755">
        <v>2800</v>
      </c>
      <c r="I3755">
        <v>7000</v>
      </c>
      <c r="J3755">
        <v>0</v>
      </c>
      <c r="K3755">
        <v>0</v>
      </c>
      <c r="L3755">
        <v>0</v>
      </c>
      <c r="M3755">
        <v>9599</v>
      </c>
      <c r="N3755">
        <v>9599</v>
      </c>
      <c r="O3755">
        <v>201</v>
      </c>
    </row>
    <row r="3756" spans="1:15">
      <c r="A3756" s="3" t="s">
        <v>12723</v>
      </c>
      <c r="B3756" s="3" t="s">
        <v>3478</v>
      </c>
      <c r="C3756" s="3" t="s">
        <v>12723</v>
      </c>
      <c r="D3756">
        <v>0</v>
      </c>
      <c r="E3756">
        <v>1</v>
      </c>
      <c r="F3756">
        <f t="shared" si="58"/>
        <v>15000</v>
      </c>
      <c r="G3756">
        <v>5000</v>
      </c>
      <c r="H3756">
        <v>2900</v>
      </c>
      <c r="I3756">
        <v>10000</v>
      </c>
      <c r="J3756">
        <v>0</v>
      </c>
      <c r="K3756">
        <v>0</v>
      </c>
      <c r="L3756">
        <v>0</v>
      </c>
      <c r="M3756">
        <v>11500</v>
      </c>
      <c r="N3756">
        <v>11500</v>
      </c>
      <c r="O3756">
        <v>1400</v>
      </c>
    </row>
    <row r="3757" spans="1:15">
      <c r="A3757" s="3" t="s">
        <v>12724</v>
      </c>
      <c r="B3757" s="3" t="s">
        <v>2985</v>
      </c>
      <c r="C3757" s="3" t="s">
        <v>12724</v>
      </c>
      <c r="D3757">
        <v>0</v>
      </c>
      <c r="E3757">
        <v>3903</v>
      </c>
      <c r="F3757">
        <f t="shared" si="58"/>
        <v>16750</v>
      </c>
      <c r="G3757">
        <v>6250</v>
      </c>
      <c r="H3757">
        <v>5151</v>
      </c>
      <c r="I3757">
        <v>10500</v>
      </c>
      <c r="J3757">
        <v>0</v>
      </c>
      <c r="K3757">
        <v>0</v>
      </c>
      <c r="L3757">
        <v>2</v>
      </c>
      <c r="M3757">
        <v>13251</v>
      </c>
      <c r="N3757">
        <v>13249</v>
      </c>
      <c r="O3757">
        <v>2400</v>
      </c>
    </row>
    <row r="3758" spans="1:15">
      <c r="A3758" s="3" t="s">
        <v>12725</v>
      </c>
      <c r="B3758" s="3" t="s">
        <v>3476</v>
      </c>
      <c r="C3758" s="3" t="s">
        <v>12725</v>
      </c>
      <c r="D3758">
        <v>0</v>
      </c>
      <c r="E3758">
        <v>0</v>
      </c>
      <c r="F3758">
        <f t="shared" si="58"/>
        <v>750</v>
      </c>
      <c r="G3758">
        <v>150</v>
      </c>
      <c r="H3758">
        <v>0</v>
      </c>
      <c r="I3758">
        <v>600</v>
      </c>
      <c r="J3758">
        <v>0</v>
      </c>
      <c r="K3758">
        <v>0</v>
      </c>
      <c r="L3758">
        <v>0</v>
      </c>
      <c r="M3758">
        <v>600</v>
      </c>
      <c r="N3758">
        <v>600</v>
      </c>
      <c r="O3758">
        <v>0</v>
      </c>
    </row>
    <row r="3759" spans="1:15">
      <c r="A3759" s="3" t="s">
        <v>12726</v>
      </c>
      <c r="B3759" s="3" t="s">
        <v>5540</v>
      </c>
      <c r="C3759" s="3" t="s">
        <v>12726</v>
      </c>
      <c r="D3759">
        <v>0</v>
      </c>
      <c r="E3759">
        <v>55</v>
      </c>
      <c r="F3759">
        <f t="shared" si="58"/>
        <v>180</v>
      </c>
      <c r="G3759">
        <v>0</v>
      </c>
      <c r="H3759">
        <v>11</v>
      </c>
      <c r="I3759">
        <v>180</v>
      </c>
      <c r="J3759">
        <v>0</v>
      </c>
      <c r="K3759">
        <v>0</v>
      </c>
      <c r="L3759">
        <v>252</v>
      </c>
      <c r="M3759">
        <v>38</v>
      </c>
      <c r="N3759">
        <v>-214</v>
      </c>
      <c r="O3759">
        <v>153</v>
      </c>
    </row>
    <row r="3760" spans="1:15">
      <c r="A3760" s="3" t="s">
        <v>12727</v>
      </c>
      <c r="B3760" s="3" t="s">
        <v>5538</v>
      </c>
      <c r="C3760" s="3" t="s">
        <v>12727</v>
      </c>
      <c r="D3760">
        <v>0</v>
      </c>
      <c r="E3760">
        <v>0</v>
      </c>
      <c r="F3760">
        <f t="shared" si="58"/>
        <v>36</v>
      </c>
      <c r="G3760">
        <v>0</v>
      </c>
      <c r="H3760">
        <v>0</v>
      </c>
      <c r="I3760">
        <v>36</v>
      </c>
      <c r="J3760">
        <v>0</v>
      </c>
      <c r="K3760">
        <v>0</v>
      </c>
      <c r="L3760">
        <v>127</v>
      </c>
      <c r="M3760">
        <v>-31</v>
      </c>
      <c r="N3760">
        <v>-158</v>
      </c>
      <c r="O3760">
        <v>67</v>
      </c>
    </row>
    <row r="3761" spans="1:15">
      <c r="A3761" s="3" t="s">
        <v>12728</v>
      </c>
      <c r="B3761" s="3" t="s">
        <v>5536</v>
      </c>
      <c r="C3761" s="3" t="s">
        <v>12728</v>
      </c>
      <c r="D3761">
        <v>0</v>
      </c>
      <c r="E3761">
        <v>36</v>
      </c>
      <c r="F3761">
        <f t="shared" si="58"/>
        <v>45</v>
      </c>
      <c r="G3761">
        <v>15</v>
      </c>
      <c r="H3761">
        <v>27</v>
      </c>
      <c r="I3761">
        <v>30</v>
      </c>
      <c r="J3761">
        <v>0</v>
      </c>
      <c r="K3761">
        <v>0</v>
      </c>
      <c r="L3761">
        <v>39</v>
      </c>
      <c r="M3761">
        <v>33</v>
      </c>
      <c r="N3761">
        <v>-6</v>
      </c>
      <c r="O3761">
        <v>24</v>
      </c>
    </row>
    <row r="3762" spans="1:15">
      <c r="A3762" s="3" t="s">
        <v>12729</v>
      </c>
      <c r="B3762" s="3" t="s">
        <v>3083</v>
      </c>
      <c r="C3762" s="3" t="s">
        <v>12729</v>
      </c>
      <c r="D3762">
        <v>0</v>
      </c>
      <c r="E3762">
        <v>600</v>
      </c>
      <c r="F3762">
        <f t="shared" si="58"/>
        <v>1100</v>
      </c>
      <c r="G3762">
        <v>600</v>
      </c>
      <c r="H3762">
        <v>1200</v>
      </c>
      <c r="I3762">
        <v>500</v>
      </c>
      <c r="J3762">
        <v>0</v>
      </c>
      <c r="K3762">
        <v>0</v>
      </c>
      <c r="L3762">
        <v>0</v>
      </c>
      <c r="M3762">
        <v>1700</v>
      </c>
      <c r="N3762">
        <v>1700</v>
      </c>
      <c r="O3762">
        <v>0</v>
      </c>
    </row>
    <row r="3763" spans="1:15">
      <c r="A3763" s="3" t="s">
        <v>12730</v>
      </c>
      <c r="B3763" s="3" t="s">
        <v>5534</v>
      </c>
      <c r="C3763" s="3" t="s">
        <v>12730</v>
      </c>
      <c r="D3763">
        <v>0</v>
      </c>
      <c r="E3763">
        <v>38</v>
      </c>
      <c r="F3763">
        <f t="shared" si="58"/>
        <v>15</v>
      </c>
      <c r="G3763">
        <v>15</v>
      </c>
      <c r="H3763">
        <v>38</v>
      </c>
      <c r="I3763">
        <v>0</v>
      </c>
      <c r="J3763">
        <v>0</v>
      </c>
      <c r="K3763">
        <v>0</v>
      </c>
      <c r="L3763">
        <v>34</v>
      </c>
      <c r="M3763">
        <v>16</v>
      </c>
      <c r="N3763">
        <v>-18</v>
      </c>
      <c r="O3763">
        <v>22</v>
      </c>
    </row>
    <row r="3764" spans="1:15">
      <c r="A3764" s="3" t="s">
        <v>12731</v>
      </c>
      <c r="B3764" s="3" t="s">
        <v>5532</v>
      </c>
      <c r="C3764" s="3" t="s">
        <v>12731</v>
      </c>
      <c r="D3764">
        <v>1</v>
      </c>
      <c r="E3764">
        <v>2</v>
      </c>
      <c r="F3764">
        <f t="shared" si="58"/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3" t="s">
        <v>12732</v>
      </c>
      <c r="B3765" s="3" t="s">
        <v>4096</v>
      </c>
      <c r="C3765" s="3" t="s">
        <v>12732</v>
      </c>
      <c r="D3765">
        <v>0</v>
      </c>
      <c r="E3765">
        <v>5</v>
      </c>
      <c r="F3765">
        <f t="shared" si="58"/>
        <v>0</v>
      </c>
      <c r="G3765">
        <v>0</v>
      </c>
      <c r="H3765">
        <v>5</v>
      </c>
      <c r="I3765">
        <v>0</v>
      </c>
      <c r="J3765">
        <v>0</v>
      </c>
      <c r="K3765">
        <v>0</v>
      </c>
      <c r="L3765">
        <v>0</v>
      </c>
      <c r="M3765">
        <v>5</v>
      </c>
      <c r="N3765">
        <v>5</v>
      </c>
      <c r="O3765">
        <v>0</v>
      </c>
    </row>
    <row r="3766" spans="1:15">
      <c r="A3766" s="3" t="s">
        <v>12733</v>
      </c>
      <c r="B3766" s="3" t="s">
        <v>3708</v>
      </c>
      <c r="C3766" s="3" t="s">
        <v>12733</v>
      </c>
      <c r="D3766">
        <v>0</v>
      </c>
      <c r="E3766">
        <v>4</v>
      </c>
      <c r="F3766">
        <f t="shared" si="58"/>
        <v>10</v>
      </c>
      <c r="G3766">
        <v>0</v>
      </c>
      <c r="H3766">
        <v>0</v>
      </c>
      <c r="I3766">
        <v>10</v>
      </c>
      <c r="J3766">
        <v>0</v>
      </c>
      <c r="K3766">
        <v>0</v>
      </c>
      <c r="L3766">
        <v>0</v>
      </c>
      <c r="M3766">
        <v>5</v>
      </c>
      <c r="N3766">
        <v>5</v>
      </c>
      <c r="O3766">
        <v>5</v>
      </c>
    </row>
    <row r="3767" spans="1:15">
      <c r="A3767" s="3" t="s">
        <v>12734</v>
      </c>
      <c r="B3767" s="3" t="s">
        <v>4435</v>
      </c>
      <c r="C3767" s="3" t="s">
        <v>12734</v>
      </c>
      <c r="D3767">
        <v>0</v>
      </c>
      <c r="E3767">
        <v>10</v>
      </c>
      <c r="F3767">
        <f t="shared" si="58"/>
        <v>0</v>
      </c>
      <c r="G3767">
        <v>0</v>
      </c>
      <c r="H3767">
        <v>9</v>
      </c>
      <c r="I3767">
        <v>0</v>
      </c>
      <c r="J3767">
        <v>0</v>
      </c>
      <c r="K3767">
        <v>0</v>
      </c>
      <c r="L3767">
        <v>1</v>
      </c>
      <c r="M3767">
        <v>9</v>
      </c>
      <c r="N3767">
        <v>8</v>
      </c>
      <c r="O3767">
        <v>0</v>
      </c>
    </row>
    <row r="3768" spans="1:15">
      <c r="A3768" s="3" t="s">
        <v>12735</v>
      </c>
      <c r="B3768" s="3" t="s">
        <v>3751</v>
      </c>
      <c r="C3768" s="3" t="s">
        <v>12735</v>
      </c>
      <c r="D3768">
        <v>0</v>
      </c>
      <c r="E3768">
        <v>3826</v>
      </c>
      <c r="F3768">
        <f t="shared" si="58"/>
        <v>4500</v>
      </c>
      <c r="G3768">
        <v>0</v>
      </c>
      <c r="H3768">
        <v>2103</v>
      </c>
      <c r="I3768">
        <v>4500</v>
      </c>
      <c r="J3768">
        <v>0</v>
      </c>
      <c r="K3768">
        <v>0</v>
      </c>
      <c r="L3768">
        <v>4987</v>
      </c>
      <c r="M3768">
        <v>5793</v>
      </c>
      <c r="N3768">
        <v>806</v>
      </c>
      <c r="O3768">
        <v>810</v>
      </c>
    </row>
    <row r="3769" spans="1:15">
      <c r="A3769" s="3" t="s">
        <v>12736</v>
      </c>
      <c r="B3769" s="3" t="s">
        <v>7763</v>
      </c>
      <c r="C3769" s="3" t="s">
        <v>12736</v>
      </c>
      <c r="D3769">
        <v>0</v>
      </c>
      <c r="E3769">
        <v>0</v>
      </c>
      <c r="F3769">
        <f t="shared" si="58"/>
        <v>500</v>
      </c>
      <c r="G3769">
        <v>0</v>
      </c>
      <c r="H3769">
        <v>0</v>
      </c>
      <c r="I3769">
        <v>500</v>
      </c>
      <c r="J3769">
        <v>0</v>
      </c>
      <c r="K3769">
        <v>0</v>
      </c>
      <c r="L3769">
        <v>234</v>
      </c>
      <c r="M3769">
        <v>321</v>
      </c>
      <c r="N3769">
        <v>87</v>
      </c>
      <c r="O3769">
        <v>179</v>
      </c>
    </row>
    <row r="3770" spans="1:15">
      <c r="A3770" s="3" t="s">
        <v>12737</v>
      </c>
      <c r="B3770" s="3" t="s">
        <v>3449</v>
      </c>
      <c r="C3770" s="3" t="s">
        <v>12737</v>
      </c>
      <c r="D3770">
        <v>1</v>
      </c>
      <c r="E3770">
        <v>101</v>
      </c>
      <c r="F3770">
        <f t="shared" si="58"/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3" t="s">
        <v>12738</v>
      </c>
      <c r="B3771" s="3" t="s">
        <v>3815</v>
      </c>
      <c r="C3771" s="3" t="s">
        <v>12738</v>
      </c>
      <c r="D3771">
        <v>0</v>
      </c>
      <c r="E3771">
        <v>120</v>
      </c>
      <c r="F3771">
        <f t="shared" si="58"/>
        <v>500</v>
      </c>
      <c r="G3771">
        <v>500</v>
      </c>
      <c r="H3771">
        <v>569</v>
      </c>
      <c r="I3771">
        <v>0</v>
      </c>
      <c r="J3771">
        <v>0</v>
      </c>
      <c r="K3771">
        <v>0</v>
      </c>
      <c r="L3771">
        <v>187</v>
      </c>
      <c r="M3771">
        <v>1</v>
      </c>
      <c r="N3771">
        <v>-186</v>
      </c>
      <c r="O3771">
        <v>568</v>
      </c>
    </row>
    <row r="3772" spans="1:15">
      <c r="A3772" s="3" t="s">
        <v>12739</v>
      </c>
      <c r="B3772" s="3" t="s">
        <v>3813</v>
      </c>
      <c r="C3772" s="3" t="s">
        <v>12739</v>
      </c>
      <c r="D3772">
        <v>0</v>
      </c>
      <c r="E3772">
        <v>38</v>
      </c>
      <c r="F3772">
        <f t="shared" si="58"/>
        <v>100</v>
      </c>
      <c r="G3772">
        <v>100</v>
      </c>
      <c r="H3772">
        <v>127</v>
      </c>
      <c r="I3772">
        <v>0</v>
      </c>
      <c r="J3772">
        <v>0</v>
      </c>
      <c r="K3772">
        <v>0</v>
      </c>
      <c r="L3772">
        <v>51</v>
      </c>
      <c r="M3772">
        <v>-63</v>
      </c>
      <c r="N3772">
        <v>-114</v>
      </c>
      <c r="O3772">
        <v>190</v>
      </c>
    </row>
    <row r="3773" spans="1:15">
      <c r="A3773" s="3" t="s">
        <v>12740</v>
      </c>
      <c r="B3773" s="3" t="s">
        <v>3195</v>
      </c>
      <c r="C3773" s="3" t="s">
        <v>12740</v>
      </c>
      <c r="D3773">
        <v>0</v>
      </c>
      <c r="E3773">
        <v>20</v>
      </c>
      <c r="F3773">
        <f t="shared" si="58"/>
        <v>10</v>
      </c>
      <c r="G3773">
        <v>10</v>
      </c>
      <c r="H3773">
        <v>29</v>
      </c>
      <c r="I3773">
        <v>0</v>
      </c>
      <c r="J3773">
        <v>0</v>
      </c>
      <c r="K3773">
        <v>0</v>
      </c>
      <c r="L3773">
        <v>25</v>
      </c>
      <c r="M3773">
        <v>21</v>
      </c>
      <c r="N3773">
        <v>-4</v>
      </c>
      <c r="O3773">
        <v>8</v>
      </c>
    </row>
    <row r="3774" spans="1:15">
      <c r="A3774" s="3" t="s">
        <v>12741</v>
      </c>
      <c r="B3774" s="3" t="s">
        <v>12742</v>
      </c>
      <c r="C3774" s="3" t="s">
        <v>12741</v>
      </c>
      <c r="D3774">
        <v>0</v>
      </c>
      <c r="E3774">
        <v>0</v>
      </c>
      <c r="F3774">
        <f t="shared" si="58"/>
        <v>30</v>
      </c>
      <c r="G3774">
        <v>0</v>
      </c>
      <c r="H3774">
        <v>0</v>
      </c>
      <c r="I3774">
        <v>30</v>
      </c>
      <c r="J3774">
        <v>0</v>
      </c>
      <c r="K3774">
        <v>0</v>
      </c>
      <c r="L3774">
        <v>31</v>
      </c>
      <c r="M3774">
        <v>30</v>
      </c>
      <c r="N3774">
        <v>-1</v>
      </c>
      <c r="O3774">
        <v>0</v>
      </c>
    </row>
    <row r="3775" spans="1:15">
      <c r="A3775" s="3" t="s">
        <v>12743</v>
      </c>
      <c r="B3775" s="3" t="s">
        <v>3182</v>
      </c>
      <c r="C3775" s="3" t="s">
        <v>12743</v>
      </c>
      <c r="D3775">
        <v>0</v>
      </c>
      <c r="E3775">
        <v>0</v>
      </c>
      <c r="F3775">
        <f t="shared" si="58"/>
        <v>60</v>
      </c>
      <c r="G3775">
        <v>0</v>
      </c>
      <c r="H3775">
        <v>0</v>
      </c>
      <c r="I3775">
        <v>60</v>
      </c>
      <c r="J3775">
        <v>0</v>
      </c>
      <c r="K3775">
        <v>0</v>
      </c>
      <c r="L3775">
        <v>60</v>
      </c>
      <c r="M3775">
        <v>60</v>
      </c>
      <c r="N3775">
        <v>0</v>
      </c>
      <c r="O3775">
        <v>0</v>
      </c>
    </row>
    <row r="3776" spans="1:15">
      <c r="A3776" s="3" t="s">
        <v>12744</v>
      </c>
      <c r="B3776" s="3" t="s">
        <v>7040</v>
      </c>
      <c r="C3776" s="3" t="s">
        <v>12744</v>
      </c>
      <c r="D3776">
        <v>0</v>
      </c>
      <c r="E3776">
        <v>0</v>
      </c>
      <c r="F3776">
        <f t="shared" si="58"/>
        <v>300</v>
      </c>
      <c r="G3776">
        <v>100</v>
      </c>
      <c r="H3776">
        <v>100</v>
      </c>
      <c r="I3776">
        <v>200</v>
      </c>
      <c r="J3776">
        <v>0</v>
      </c>
      <c r="K3776">
        <v>0</v>
      </c>
      <c r="L3776">
        <v>0</v>
      </c>
      <c r="M3776">
        <v>300</v>
      </c>
      <c r="N3776">
        <v>300</v>
      </c>
      <c r="O3776">
        <v>0</v>
      </c>
    </row>
    <row r="3777" spans="1:15">
      <c r="A3777" s="3" t="s">
        <v>12745</v>
      </c>
      <c r="B3777" s="3" t="s">
        <v>5530</v>
      </c>
      <c r="C3777" s="3" t="s">
        <v>12745</v>
      </c>
      <c r="D3777">
        <v>0</v>
      </c>
      <c r="E3777">
        <v>8260</v>
      </c>
      <c r="F3777">
        <f t="shared" si="58"/>
        <v>0</v>
      </c>
      <c r="G3777">
        <v>0</v>
      </c>
      <c r="H3777">
        <v>7698</v>
      </c>
      <c r="I3777">
        <v>0</v>
      </c>
      <c r="J3777">
        <v>0</v>
      </c>
      <c r="K3777">
        <v>0</v>
      </c>
      <c r="L3777">
        <v>266</v>
      </c>
      <c r="M3777">
        <v>488</v>
      </c>
      <c r="N3777">
        <v>222</v>
      </c>
      <c r="O3777">
        <v>7210</v>
      </c>
    </row>
    <row r="3778" spans="1:15">
      <c r="A3778" s="3" t="s">
        <v>12746</v>
      </c>
      <c r="B3778" s="3" t="s">
        <v>12747</v>
      </c>
      <c r="C3778" s="3" t="s">
        <v>12746</v>
      </c>
      <c r="D3778">
        <v>0</v>
      </c>
      <c r="E3778">
        <v>351700</v>
      </c>
      <c r="F3778">
        <f t="shared" si="58"/>
        <v>0</v>
      </c>
      <c r="G3778">
        <v>0</v>
      </c>
      <c r="H3778">
        <v>174900</v>
      </c>
      <c r="I3778">
        <v>0</v>
      </c>
      <c r="J3778">
        <v>0</v>
      </c>
      <c r="K3778">
        <v>174</v>
      </c>
      <c r="L3778">
        <v>200</v>
      </c>
      <c r="M3778">
        <v>174726</v>
      </c>
      <c r="N3778">
        <v>174526</v>
      </c>
      <c r="O3778">
        <v>0</v>
      </c>
    </row>
    <row r="3779" spans="1:15">
      <c r="A3779" s="3" t="s">
        <v>12748</v>
      </c>
      <c r="B3779" s="3" t="s">
        <v>5526</v>
      </c>
      <c r="C3779" s="3" t="s">
        <v>12748</v>
      </c>
      <c r="D3779">
        <v>0</v>
      </c>
      <c r="E3779">
        <v>100624</v>
      </c>
      <c r="F3779">
        <f t="shared" ref="F3779:F3842" si="59">G3779+I3779</f>
        <v>0</v>
      </c>
      <c r="G3779">
        <v>0</v>
      </c>
      <c r="H3779">
        <v>77244</v>
      </c>
      <c r="I3779">
        <v>0</v>
      </c>
      <c r="J3779">
        <v>0</v>
      </c>
      <c r="K3779">
        <v>0</v>
      </c>
      <c r="L3779">
        <v>8455</v>
      </c>
      <c r="M3779">
        <v>27196</v>
      </c>
      <c r="N3779">
        <v>18741</v>
      </c>
      <c r="O3779">
        <v>50048</v>
      </c>
    </row>
    <row r="3780" spans="1:15">
      <c r="A3780" s="3" t="s">
        <v>12749</v>
      </c>
      <c r="B3780" s="3" t="s">
        <v>6827</v>
      </c>
      <c r="C3780" s="3" t="s">
        <v>12749</v>
      </c>
      <c r="D3780">
        <v>0</v>
      </c>
      <c r="E3780">
        <v>0</v>
      </c>
      <c r="F3780">
        <f t="shared" si="59"/>
        <v>45000</v>
      </c>
      <c r="G3780">
        <v>40000</v>
      </c>
      <c r="H3780">
        <v>38700</v>
      </c>
      <c r="I3780">
        <v>5000</v>
      </c>
      <c r="J3780">
        <v>0</v>
      </c>
      <c r="K3780">
        <v>0</v>
      </c>
      <c r="L3780">
        <v>0</v>
      </c>
      <c r="M3780">
        <v>43700</v>
      </c>
      <c r="N3780">
        <v>43700</v>
      </c>
      <c r="O3780">
        <v>0</v>
      </c>
    </row>
    <row r="3781" spans="1:15">
      <c r="A3781" s="3" t="s">
        <v>12750</v>
      </c>
      <c r="B3781" s="3" t="s">
        <v>7691</v>
      </c>
      <c r="C3781" s="3" t="s">
        <v>12750</v>
      </c>
      <c r="D3781">
        <v>0</v>
      </c>
      <c r="E3781">
        <v>0</v>
      </c>
      <c r="F3781">
        <f t="shared" si="59"/>
        <v>25000</v>
      </c>
      <c r="G3781">
        <v>0</v>
      </c>
      <c r="H3781">
        <v>0</v>
      </c>
      <c r="I3781">
        <v>25000</v>
      </c>
      <c r="J3781">
        <v>0</v>
      </c>
      <c r="K3781">
        <v>0</v>
      </c>
      <c r="L3781">
        <v>0</v>
      </c>
      <c r="M3781">
        <v>25000</v>
      </c>
      <c r="N3781">
        <v>25000</v>
      </c>
      <c r="O3781">
        <v>0</v>
      </c>
    </row>
    <row r="3782" spans="1:15">
      <c r="A3782" s="3" t="s">
        <v>12751</v>
      </c>
      <c r="B3782" s="3" t="s">
        <v>2234</v>
      </c>
      <c r="C3782" s="3" t="s">
        <v>12751</v>
      </c>
      <c r="D3782">
        <v>1</v>
      </c>
      <c r="E3782">
        <v>10</v>
      </c>
      <c r="F3782">
        <f t="shared" si="59"/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s="3" t="s">
        <v>12752</v>
      </c>
      <c r="B3783" s="3" t="s">
        <v>2233</v>
      </c>
      <c r="C3783" s="3" t="s">
        <v>12752</v>
      </c>
      <c r="D3783">
        <v>0</v>
      </c>
      <c r="E3783">
        <v>23</v>
      </c>
      <c r="F3783">
        <f t="shared" si="59"/>
        <v>0</v>
      </c>
      <c r="G3783">
        <v>0</v>
      </c>
      <c r="H3783">
        <v>12</v>
      </c>
      <c r="I3783">
        <v>0</v>
      </c>
      <c r="J3783">
        <v>0</v>
      </c>
      <c r="K3783">
        <v>0</v>
      </c>
      <c r="L3783">
        <v>283</v>
      </c>
      <c r="M3783">
        <v>-17</v>
      </c>
      <c r="N3783">
        <v>-300</v>
      </c>
      <c r="O3783">
        <v>29</v>
      </c>
    </row>
    <row r="3784" spans="1:15">
      <c r="A3784" s="3" t="s">
        <v>12753</v>
      </c>
      <c r="B3784" s="3" t="s">
        <v>2232</v>
      </c>
      <c r="C3784" s="3" t="s">
        <v>12753</v>
      </c>
      <c r="D3784">
        <v>0</v>
      </c>
      <c r="E3784">
        <v>55</v>
      </c>
      <c r="F3784">
        <f t="shared" si="59"/>
        <v>0</v>
      </c>
      <c r="G3784">
        <v>0</v>
      </c>
      <c r="H3784">
        <v>38</v>
      </c>
      <c r="I3784">
        <v>0</v>
      </c>
      <c r="J3784">
        <v>0</v>
      </c>
      <c r="K3784">
        <v>0</v>
      </c>
      <c r="L3784">
        <v>136</v>
      </c>
      <c r="M3784">
        <v>13</v>
      </c>
      <c r="N3784">
        <v>-123</v>
      </c>
      <c r="O3784">
        <v>25</v>
      </c>
    </row>
    <row r="3785" spans="1:15">
      <c r="A3785" s="3" t="s">
        <v>12754</v>
      </c>
      <c r="B3785" s="3" t="s">
        <v>12755</v>
      </c>
      <c r="C3785" s="3" t="s">
        <v>12754</v>
      </c>
      <c r="D3785">
        <v>1</v>
      </c>
      <c r="E3785">
        <v>1</v>
      </c>
      <c r="F3785">
        <f t="shared" si="59"/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s="3" t="s">
        <v>12756</v>
      </c>
      <c r="B3786" s="3" t="s">
        <v>1923</v>
      </c>
      <c r="C3786" s="3" t="s">
        <v>12756</v>
      </c>
      <c r="D3786">
        <v>1</v>
      </c>
      <c r="E3786">
        <v>1</v>
      </c>
      <c r="F3786">
        <f t="shared" si="59"/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s="3" t="s">
        <v>12757</v>
      </c>
      <c r="B3787" s="3" t="s">
        <v>5524</v>
      </c>
      <c r="C3787" s="3" t="s">
        <v>12757</v>
      </c>
      <c r="D3787">
        <v>0</v>
      </c>
      <c r="E3787">
        <v>2873</v>
      </c>
      <c r="F3787">
        <f t="shared" si="59"/>
        <v>0</v>
      </c>
      <c r="G3787">
        <v>0</v>
      </c>
      <c r="H3787">
        <v>351</v>
      </c>
      <c r="I3787">
        <v>0</v>
      </c>
      <c r="J3787">
        <v>0</v>
      </c>
      <c r="K3787">
        <v>0</v>
      </c>
      <c r="L3787">
        <v>527</v>
      </c>
      <c r="M3787">
        <v>338</v>
      </c>
      <c r="N3787">
        <v>-189</v>
      </c>
      <c r="O3787">
        <v>13</v>
      </c>
    </row>
    <row r="3788" spans="1:15">
      <c r="A3788" s="3" t="s">
        <v>12758</v>
      </c>
      <c r="B3788" s="3" t="s">
        <v>2230</v>
      </c>
      <c r="C3788" s="3" t="s">
        <v>12758</v>
      </c>
      <c r="D3788">
        <v>0</v>
      </c>
      <c r="E3788">
        <v>29</v>
      </c>
      <c r="F3788">
        <f t="shared" si="59"/>
        <v>0</v>
      </c>
      <c r="G3788">
        <v>0</v>
      </c>
      <c r="H3788">
        <v>27</v>
      </c>
      <c r="I3788">
        <v>0</v>
      </c>
      <c r="J3788">
        <v>0</v>
      </c>
      <c r="K3788">
        <v>0</v>
      </c>
      <c r="L3788">
        <v>0</v>
      </c>
      <c r="M3788">
        <v>2</v>
      </c>
      <c r="N3788">
        <v>2</v>
      </c>
      <c r="O3788">
        <v>25</v>
      </c>
    </row>
    <row r="3789" spans="1:15">
      <c r="A3789" s="3" t="s">
        <v>12759</v>
      </c>
      <c r="B3789" s="3" t="s">
        <v>2003</v>
      </c>
      <c r="C3789" s="3" t="s">
        <v>12759</v>
      </c>
      <c r="D3789">
        <v>0</v>
      </c>
      <c r="E3789">
        <v>0</v>
      </c>
      <c r="F3789">
        <f t="shared" si="59"/>
        <v>1000</v>
      </c>
      <c r="G3789">
        <v>0</v>
      </c>
      <c r="H3789">
        <v>0</v>
      </c>
      <c r="I3789">
        <v>1000</v>
      </c>
      <c r="J3789">
        <v>0</v>
      </c>
      <c r="K3789">
        <v>0</v>
      </c>
      <c r="L3789">
        <v>355</v>
      </c>
      <c r="M3789">
        <v>311</v>
      </c>
      <c r="N3789">
        <v>-44</v>
      </c>
      <c r="O3789">
        <v>689</v>
      </c>
    </row>
    <row r="3790" spans="1:15">
      <c r="A3790" s="3" t="s">
        <v>12760</v>
      </c>
      <c r="B3790" s="3" t="s">
        <v>2229</v>
      </c>
      <c r="C3790" s="3" t="s">
        <v>12760</v>
      </c>
      <c r="D3790">
        <v>0</v>
      </c>
      <c r="E3790">
        <v>173</v>
      </c>
      <c r="F3790">
        <f t="shared" si="59"/>
        <v>0</v>
      </c>
      <c r="G3790">
        <v>0</v>
      </c>
      <c r="H3790">
        <v>122</v>
      </c>
      <c r="I3790">
        <v>0</v>
      </c>
      <c r="J3790">
        <v>0</v>
      </c>
      <c r="K3790">
        <v>0</v>
      </c>
      <c r="L3790">
        <v>196</v>
      </c>
      <c r="M3790">
        <v>107</v>
      </c>
      <c r="N3790">
        <v>-89</v>
      </c>
      <c r="O3790">
        <v>15</v>
      </c>
    </row>
    <row r="3791" spans="1:15">
      <c r="A3791" s="3" t="s">
        <v>12761</v>
      </c>
      <c r="B3791" s="3" t="s">
        <v>12762</v>
      </c>
      <c r="C3791" s="3" t="s">
        <v>12761</v>
      </c>
      <c r="D3791">
        <v>0</v>
      </c>
      <c r="E3791">
        <v>10</v>
      </c>
      <c r="F3791">
        <f t="shared" si="59"/>
        <v>0</v>
      </c>
      <c r="G3791">
        <v>0</v>
      </c>
      <c r="H3791">
        <v>9</v>
      </c>
      <c r="I3791">
        <v>0</v>
      </c>
      <c r="J3791">
        <v>0</v>
      </c>
      <c r="K3791">
        <v>0</v>
      </c>
      <c r="L3791">
        <v>0</v>
      </c>
      <c r="M3791">
        <v>2</v>
      </c>
      <c r="N3791">
        <v>2</v>
      </c>
      <c r="O3791">
        <v>7</v>
      </c>
    </row>
    <row r="3792" spans="1:15">
      <c r="A3792" s="3" t="s">
        <v>12763</v>
      </c>
      <c r="B3792" s="3" t="s">
        <v>2227</v>
      </c>
      <c r="C3792" s="3" t="s">
        <v>12763</v>
      </c>
      <c r="D3792">
        <v>0</v>
      </c>
      <c r="E3792">
        <v>21</v>
      </c>
      <c r="F3792">
        <f t="shared" si="59"/>
        <v>132</v>
      </c>
      <c r="G3792">
        <v>40</v>
      </c>
      <c r="H3792">
        <v>32</v>
      </c>
      <c r="I3792">
        <v>92</v>
      </c>
      <c r="J3792">
        <v>0</v>
      </c>
      <c r="K3792">
        <v>0</v>
      </c>
      <c r="L3792">
        <v>136</v>
      </c>
      <c r="M3792">
        <v>113</v>
      </c>
      <c r="N3792">
        <v>-23</v>
      </c>
      <c r="O3792">
        <v>11</v>
      </c>
    </row>
    <row r="3793" spans="1:15">
      <c r="A3793" s="3" t="s">
        <v>12764</v>
      </c>
      <c r="B3793" s="3" t="s">
        <v>2226</v>
      </c>
      <c r="C3793" s="3" t="s">
        <v>12764</v>
      </c>
      <c r="D3793">
        <v>0</v>
      </c>
      <c r="E3793">
        <v>6</v>
      </c>
      <c r="F3793">
        <f t="shared" si="59"/>
        <v>0</v>
      </c>
      <c r="G3793">
        <v>0</v>
      </c>
      <c r="H3793">
        <v>6</v>
      </c>
      <c r="I3793">
        <v>0</v>
      </c>
      <c r="J3793">
        <v>0</v>
      </c>
      <c r="K3793">
        <v>0</v>
      </c>
      <c r="L3793">
        <v>0</v>
      </c>
      <c r="M3793">
        <v>2</v>
      </c>
      <c r="N3793">
        <v>2</v>
      </c>
      <c r="O3793">
        <v>4</v>
      </c>
    </row>
    <row r="3794" spans="1:15">
      <c r="A3794" s="3" t="s">
        <v>12765</v>
      </c>
      <c r="B3794" s="3" t="s">
        <v>2225</v>
      </c>
      <c r="C3794" s="3" t="s">
        <v>12765</v>
      </c>
      <c r="D3794">
        <v>0</v>
      </c>
      <c r="E3794">
        <v>21</v>
      </c>
      <c r="F3794">
        <f t="shared" si="59"/>
        <v>0</v>
      </c>
      <c r="G3794">
        <v>0</v>
      </c>
      <c r="H3794">
        <v>21</v>
      </c>
      <c r="I3794">
        <v>0</v>
      </c>
      <c r="J3794">
        <v>0</v>
      </c>
      <c r="K3794">
        <v>0</v>
      </c>
      <c r="L3794">
        <v>2</v>
      </c>
      <c r="M3794">
        <v>2</v>
      </c>
      <c r="N3794">
        <v>0</v>
      </c>
      <c r="O3794">
        <v>19</v>
      </c>
    </row>
    <row r="3795" spans="1:15">
      <c r="A3795" s="3" t="s">
        <v>12766</v>
      </c>
      <c r="B3795" s="3" t="s">
        <v>2224</v>
      </c>
      <c r="C3795" s="3" t="s">
        <v>12766</v>
      </c>
      <c r="D3795">
        <v>0</v>
      </c>
      <c r="E3795">
        <v>20</v>
      </c>
      <c r="F3795">
        <f t="shared" si="59"/>
        <v>0</v>
      </c>
      <c r="G3795">
        <v>0</v>
      </c>
      <c r="H3795">
        <v>19</v>
      </c>
      <c r="I3795">
        <v>0</v>
      </c>
      <c r="J3795">
        <v>0</v>
      </c>
      <c r="K3795">
        <v>0</v>
      </c>
      <c r="L3795">
        <v>0</v>
      </c>
      <c r="M3795">
        <v>2</v>
      </c>
      <c r="N3795">
        <v>2</v>
      </c>
      <c r="O3795">
        <v>17</v>
      </c>
    </row>
    <row r="3796" spans="1:15">
      <c r="A3796" s="3" t="s">
        <v>12767</v>
      </c>
      <c r="B3796" s="3" t="s">
        <v>2223</v>
      </c>
      <c r="C3796" s="3" t="s">
        <v>12767</v>
      </c>
      <c r="D3796">
        <v>0</v>
      </c>
      <c r="E3796">
        <v>20</v>
      </c>
      <c r="F3796">
        <f t="shared" si="59"/>
        <v>0</v>
      </c>
      <c r="G3796">
        <v>0</v>
      </c>
      <c r="H3796">
        <v>20</v>
      </c>
      <c r="I3796">
        <v>0</v>
      </c>
      <c r="J3796">
        <v>0</v>
      </c>
      <c r="K3796">
        <v>0</v>
      </c>
      <c r="L3796">
        <v>1</v>
      </c>
      <c r="M3796">
        <v>6</v>
      </c>
      <c r="N3796">
        <v>5</v>
      </c>
      <c r="O3796">
        <v>14</v>
      </c>
    </row>
    <row r="3797" spans="1:15">
      <c r="A3797" s="3" t="s">
        <v>12768</v>
      </c>
      <c r="B3797" s="3" t="s">
        <v>2222</v>
      </c>
      <c r="C3797" s="3" t="s">
        <v>12768</v>
      </c>
      <c r="D3797">
        <v>0</v>
      </c>
      <c r="E3797">
        <v>1</v>
      </c>
      <c r="F3797">
        <f t="shared" si="59"/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904</v>
      </c>
      <c r="M3797">
        <v>-19</v>
      </c>
      <c r="N3797">
        <v>-923</v>
      </c>
      <c r="O3797">
        <v>20</v>
      </c>
    </row>
    <row r="3798" spans="1:15">
      <c r="A3798" s="3" t="s">
        <v>12769</v>
      </c>
      <c r="B3798" s="3" t="s">
        <v>5522</v>
      </c>
      <c r="C3798" s="3" t="s">
        <v>12769</v>
      </c>
      <c r="D3798">
        <v>0</v>
      </c>
      <c r="E3798">
        <v>20</v>
      </c>
      <c r="F3798">
        <f t="shared" si="59"/>
        <v>0</v>
      </c>
      <c r="G3798">
        <v>0</v>
      </c>
      <c r="H3798">
        <v>19</v>
      </c>
      <c r="I3798">
        <v>0</v>
      </c>
      <c r="J3798">
        <v>0</v>
      </c>
      <c r="K3798">
        <v>0</v>
      </c>
      <c r="L3798">
        <v>2</v>
      </c>
      <c r="M3798">
        <v>8</v>
      </c>
      <c r="N3798">
        <v>6</v>
      </c>
      <c r="O3798">
        <v>11</v>
      </c>
    </row>
    <row r="3799" spans="1:15">
      <c r="A3799" s="3" t="s">
        <v>12770</v>
      </c>
      <c r="B3799" s="3" t="s">
        <v>5520</v>
      </c>
      <c r="C3799" s="3" t="s">
        <v>12770</v>
      </c>
      <c r="D3799">
        <v>0</v>
      </c>
      <c r="E3799">
        <v>97</v>
      </c>
      <c r="F3799">
        <f t="shared" si="59"/>
        <v>0</v>
      </c>
      <c r="G3799">
        <v>0</v>
      </c>
      <c r="H3799">
        <v>93</v>
      </c>
      <c r="I3799">
        <v>0</v>
      </c>
      <c r="J3799">
        <v>0</v>
      </c>
      <c r="K3799">
        <v>0</v>
      </c>
      <c r="L3799">
        <v>0</v>
      </c>
      <c r="M3799">
        <v>3</v>
      </c>
      <c r="N3799">
        <v>3</v>
      </c>
      <c r="O3799">
        <v>90</v>
      </c>
    </row>
    <row r="3800" spans="1:15">
      <c r="A3800" s="3" t="s">
        <v>12771</v>
      </c>
      <c r="B3800" s="3" t="s">
        <v>2221</v>
      </c>
      <c r="C3800" s="3" t="s">
        <v>12771</v>
      </c>
      <c r="D3800">
        <v>0</v>
      </c>
      <c r="E3800">
        <v>37</v>
      </c>
      <c r="F3800">
        <f t="shared" si="59"/>
        <v>120</v>
      </c>
      <c r="G3800">
        <v>60</v>
      </c>
      <c r="H3800">
        <v>28</v>
      </c>
      <c r="I3800">
        <v>60</v>
      </c>
      <c r="J3800">
        <v>0</v>
      </c>
      <c r="K3800">
        <v>0</v>
      </c>
      <c r="L3800">
        <v>162</v>
      </c>
      <c r="M3800">
        <v>83</v>
      </c>
      <c r="N3800">
        <v>-79</v>
      </c>
      <c r="O3800">
        <v>5</v>
      </c>
    </row>
    <row r="3801" spans="1:15">
      <c r="A3801" s="3" t="s">
        <v>12772</v>
      </c>
      <c r="B3801" s="3" t="s">
        <v>7767</v>
      </c>
      <c r="C3801" s="3" t="s">
        <v>12772</v>
      </c>
      <c r="D3801">
        <v>0</v>
      </c>
      <c r="E3801">
        <v>0</v>
      </c>
      <c r="F3801">
        <f t="shared" si="59"/>
        <v>130</v>
      </c>
      <c r="G3801">
        <v>0</v>
      </c>
      <c r="H3801">
        <v>0</v>
      </c>
      <c r="I3801">
        <v>130</v>
      </c>
      <c r="J3801">
        <v>0</v>
      </c>
      <c r="K3801">
        <v>0</v>
      </c>
      <c r="L3801">
        <v>69</v>
      </c>
      <c r="M3801">
        <v>109</v>
      </c>
      <c r="N3801">
        <v>40</v>
      </c>
      <c r="O3801">
        <v>21</v>
      </c>
    </row>
    <row r="3802" spans="1:15">
      <c r="A3802" s="3" t="s">
        <v>12773</v>
      </c>
      <c r="B3802" s="3" t="s">
        <v>2220</v>
      </c>
      <c r="C3802" s="3" t="s">
        <v>12773</v>
      </c>
      <c r="D3802">
        <v>0</v>
      </c>
      <c r="E3802">
        <v>5</v>
      </c>
      <c r="F3802">
        <f t="shared" si="59"/>
        <v>5</v>
      </c>
      <c r="G3802">
        <v>5</v>
      </c>
      <c r="H3802">
        <v>7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0</v>
      </c>
      <c r="O3802">
        <v>6</v>
      </c>
    </row>
    <row r="3803" spans="1:15">
      <c r="A3803" s="3" t="s">
        <v>12774</v>
      </c>
      <c r="B3803" s="3" t="s">
        <v>2219</v>
      </c>
      <c r="C3803" s="3" t="s">
        <v>12774</v>
      </c>
      <c r="D3803">
        <v>0</v>
      </c>
      <c r="E3803">
        <v>63</v>
      </c>
      <c r="F3803">
        <f t="shared" si="59"/>
        <v>0</v>
      </c>
      <c r="G3803">
        <v>0</v>
      </c>
      <c r="H3803">
        <v>22</v>
      </c>
      <c r="I3803">
        <v>0</v>
      </c>
      <c r="J3803">
        <v>0</v>
      </c>
      <c r="K3803">
        <v>0</v>
      </c>
      <c r="L3803">
        <v>87</v>
      </c>
      <c r="M3803">
        <v>-23</v>
      </c>
      <c r="N3803">
        <v>-110</v>
      </c>
      <c r="O3803">
        <v>45</v>
      </c>
    </row>
    <row r="3804" spans="1:15">
      <c r="A3804" s="3" t="s">
        <v>12775</v>
      </c>
      <c r="B3804" s="3" t="s">
        <v>2218</v>
      </c>
      <c r="C3804" s="3" t="s">
        <v>12775</v>
      </c>
      <c r="D3804">
        <v>0</v>
      </c>
      <c r="E3804">
        <v>1</v>
      </c>
      <c r="F3804">
        <f t="shared" si="59"/>
        <v>165</v>
      </c>
      <c r="G3804">
        <v>45</v>
      </c>
      <c r="H3804">
        <v>31</v>
      </c>
      <c r="I3804">
        <v>120</v>
      </c>
      <c r="J3804">
        <v>0</v>
      </c>
      <c r="K3804">
        <v>0</v>
      </c>
      <c r="L3804">
        <v>109</v>
      </c>
      <c r="M3804">
        <v>103</v>
      </c>
      <c r="N3804">
        <v>-6</v>
      </c>
      <c r="O3804">
        <v>48</v>
      </c>
    </row>
    <row r="3805" spans="1:15">
      <c r="A3805" s="3" t="s">
        <v>12776</v>
      </c>
      <c r="B3805" s="3" t="s">
        <v>2217</v>
      </c>
      <c r="C3805" s="3" t="s">
        <v>12776</v>
      </c>
      <c r="D3805">
        <v>0</v>
      </c>
      <c r="E3805">
        <v>35</v>
      </c>
      <c r="F3805">
        <f t="shared" si="59"/>
        <v>85</v>
      </c>
      <c r="G3805">
        <v>20</v>
      </c>
      <c r="H3805">
        <v>22</v>
      </c>
      <c r="I3805">
        <v>65</v>
      </c>
      <c r="J3805">
        <v>0</v>
      </c>
      <c r="K3805">
        <v>0</v>
      </c>
      <c r="L3805">
        <v>76</v>
      </c>
      <c r="M3805">
        <v>77</v>
      </c>
      <c r="N3805">
        <v>1</v>
      </c>
      <c r="O3805">
        <v>10</v>
      </c>
    </row>
    <row r="3806" spans="1:15">
      <c r="A3806" s="3" t="s">
        <v>12777</v>
      </c>
      <c r="B3806" s="3" t="s">
        <v>2956</v>
      </c>
      <c r="C3806" s="3" t="s">
        <v>12777</v>
      </c>
      <c r="D3806">
        <v>0</v>
      </c>
      <c r="E3806">
        <v>0</v>
      </c>
      <c r="F3806">
        <f t="shared" si="59"/>
        <v>5</v>
      </c>
      <c r="G3806">
        <v>0</v>
      </c>
      <c r="H3806">
        <v>0</v>
      </c>
      <c r="I3806">
        <v>5</v>
      </c>
      <c r="J3806">
        <v>0</v>
      </c>
      <c r="K3806">
        <v>0</v>
      </c>
      <c r="L3806">
        <v>20</v>
      </c>
      <c r="M3806">
        <v>1</v>
      </c>
      <c r="N3806">
        <v>-19</v>
      </c>
      <c r="O3806">
        <v>4</v>
      </c>
    </row>
    <row r="3807" spans="1:15">
      <c r="A3807" s="3" t="s">
        <v>12778</v>
      </c>
      <c r="B3807" s="3" t="s">
        <v>12779</v>
      </c>
      <c r="C3807" s="3" t="s">
        <v>12778</v>
      </c>
      <c r="D3807">
        <v>0</v>
      </c>
      <c r="E3807">
        <v>0</v>
      </c>
      <c r="F3807">
        <f t="shared" si="59"/>
        <v>0</v>
      </c>
      <c r="G3807">
        <v>0</v>
      </c>
      <c r="H3807">
        <v>2</v>
      </c>
      <c r="I3807">
        <v>0</v>
      </c>
      <c r="J3807">
        <v>0</v>
      </c>
      <c r="K3807">
        <v>0</v>
      </c>
      <c r="L3807">
        <v>43</v>
      </c>
      <c r="M3807">
        <v>-107</v>
      </c>
      <c r="N3807">
        <v>-150</v>
      </c>
      <c r="O3807">
        <v>109</v>
      </c>
    </row>
    <row r="3808" spans="1:15">
      <c r="A3808" s="3" t="s">
        <v>12780</v>
      </c>
      <c r="B3808" s="3" t="s">
        <v>12781</v>
      </c>
      <c r="C3808" s="3" t="s">
        <v>12780</v>
      </c>
      <c r="D3808">
        <v>0</v>
      </c>
      <c r="E3808">
        <v>45</v>
      </c>
      <c r="F3808">
        <f t="shared" si="59"/>
        <v>100</v>
      </c>
      <c r="G3808">
        <v>0</v>
      </c>
      <c r="H3808">
        <v>0</v>
      </c>
      <c r="I3808">
        <v>100</v>
      </c>
      <c r="J3808">
        <v>0</v>
      </c>
      <c r="K3808">
        <v>0</v>
      </c>
      <c r="L3808">
        <v>34</v>
      </c>
      <c r="M3808">
        <v>1</v>
      </c>
      <c r="N3808">
        <v>-33</v>
      </c>
      <c r="O3808">
        <v>99</v>
      </c>
    </row>
    <row r="3809" spans="1:15">
      <c r="A3809" s="3" t="s">
        <v>12782</v>
      </c>
      <c r="B3809" s="3" t="s">
        <v>5518</v>
      </c>
      <c r="C3809" s="3" t="s">
        <v>12782</v>
      </c>
      <c r="D3809">
        <v>0</v>
      </c>
      <c r="E3809">
        <v>28</v>
      </c>
      <c r="F3809">
        <f t="shared" si="59"/>
        <v>510</v>
      </c>
      <c r="G3809">
        <v>150</v>
      </c>
      <c r="H3809">
        <v>73</v>
      </c>
      <c r="I3809">
        <v>360</v>
      </c>
      <c r="J3809">
        <v>0</v>
      </c>
      <c r="K3809">
        <v>0</v>
      </c>
      <c r="L3809">
        <v>429</v>
      </c>
      <c r="M3809">
        <v>381</v>
      </c>
      <c r="N3809">
        <v>-48</v>
      </c>
      <c r="O3809">
        <v>52</v>
      </c>
    </row>
    <row r="3810" spans="1:15">
      <c r="A3810" s="3" t="s">
        <v>12783</v>
      </c>
      <c r="B3810" s="3" t="s">
        <v>3359</v>
      </c>
      <c r="C3810" s="3" t="s">
        <v>12783</v>
      </c>
      <c r="D3810">
        <v>0</v>
      </c>
      <c r="E3810">
        <v>9</v>
      </c>
      <c r="F3810">
        <f t="shared" si="59"/>
        <v>7500</v>
      </c>
      <c r="G3810">
        <v>7500</v>
      </c>
      <c r="H3810">
        <v>7501</v>
      </c>
      <c r="I3810">
        <v>0</v>
      </c>
      <c r="J3810">
        <v>0</v>
      </c>
      <c r="K3810">
        <v>0</v>
      </c>
      <c r="L3810">
        <v>5534</v>
      </c>
      <c r="M3810">
        <v>4863</v>
      </c>
      <c r="N3810">
        <v>-671</v>
      </c>
      <c r="O3810">
        <v>2638</v>
      </c>
    </row>
    <row r="3811" spans="1:15">
      <c r="A3811" s="3" t="s">
        <v>12784</v>
      </c>
      <c r="B3811" s="3" t="s">
        <v>5516</v>
      </c>
      <c r="C3811" s="3" t="s">
        <v>12784</v>
      </c>
      <c r="D3811">
        <v>0</v>
      </c>
      <c r="E3811">
        <v>1890</v>
      </c>
      <c r="F3811">
        <f t="shared" si="59"/>
        <v>0</v>
      </c>
      <c r="G3811">
        <v>0</v>
      </c>
      <c r="H3811">
        <v>562</v>
      </c>
      <c r="I3811">
        <v>0</v>
      </c>
      <c r="J3811">
        <v>0</v>
      </c>
      <c r="K3811">
        <v>0</v>
      </c>
      <c r="L3811">
        <v>572</v>
      </c>
      <c r="M3811">
        <v>559</v>
      </c>
      <c r="N3811">
        <v>-13</v>
      </c>
      <c r="O3811">
        <v>3</v>
      </c>
    </row>
    <row r="3812" spans="1:15">
      <c r="A3812" s="3" t="s">
        <v>12785</v>
      </c>
      <c r="B3812" s="3" t="s">
        <v>5514</v>
      </c>
      <c r="C3812" s="3" t="s">
        <v>12785</v>
      </c>
      <c r="D3812">
        <v>0</v>
      </c>
      <c r="E3812">
        <v>59.5</v>
      </c>
      <c r="F3812">
        <f t="shared" si="59"/>
        <v>204</v>
      </c>
      <c r="G3812">
        <v>18</v>
      </c>
      <c r="H3812">
        <v>6</v>
      </c>
      <c r="I3812">
        <v>186</v>
      </c>
      <c r="J3812">
        <v>0</v>
      </c>
      <c r="K3812">
        <v>0</v>
      </c>
      <c r="L3812">
        <v>178.5</v>
      </c>
      <c r="M3812">
        <v>163</v>
      </c>
      <c r="N3812">
        <v>-15.5</v>
      </c>
      <c r="O3812">
        <v>29</v>
      </c>
    </row>
    <row r="3813" spans="1:15">
      <c r="A3813" s="3" t="s">
        <v>12786</v>
      </c>
      <c r="B3813" s="3" t="s">
        <v>4657</v>
      </c>
      <c r="C3813" s="3" t="s">
        <v>12786</v>
      </c>
      <c r="D3813">
        <v>0</v>
      </c>
      <c r="E3813">
        <v>804</v>
      </c>
      <c r="F3813">
        <f t="shared" si="59"/>
        <v>9500</v>
      </c>
      <c r="G3813">
        <v>7500</v>
      </c>
      <c r="H3813">
        <v>4592</v>
      </c>
      <c r="I3813">
        <v>2000</v>
      </c>
      <c r="J3813">
        <v>0</v>
      </c>
      <c r="K3813">
        <v>0</v>
      </c>
      <c r="L3813">
        <v>6423</v>
      </c>
      <c r="M3813">
        <v>6565</v>
      </c>
      <c r="N3813">
        <v>142</v>
      </c>
      <c r="O3813">
        <v>27</v>
      </c>
    </row>
    <row r="3814" spans="1:15">
      <c r="A3814" s="3" t="s">
        <v>12787</v>
      </c>
      <c r="B3814" s="3" t="s">
        <v>5511</v>
      </c>
      <c r="C3814" s="3" t="s">
        <v>12787</v>
      </c>
      <c r="D3814">
        <v>0</v>
      </c>
      <c r="E3814">
        <v>1725</v>
      </c>
      <c r="F3814">
        <f t="shared" si="59"/>
        <v>500</v>
      </c>
      <c r="G3814">
        <v>500</v>
      </c>
      <c r="H3814">
        <v>1845</v>
      </c>
      <c r="I3814">
        <v>0</v>
      </c>
      <c r="J3814">
        <v>0</v>
      </c>
      <c r="K3814">
        <v>0</v>
      </c>
      <c r="L3814">
        <v>1693</v>
      </c>
      <c r="M3814">
        <v>1781</v>
      </c>
      <c r="N3814">
        <v>88</v>
      </c>
      <c r="O3814">
        <v>64</v>
      </c>
    </row>
    <row r="3815" spans="1:15">
      <c r="A3815" s="3" t="s">
        <v>12788</v>
      </c>
      <c r="B3815" s="3" t="s">
        <v>5509</v>
      </c>
      <c r="C3815" s="3" t="s">
        <v>12788</v>
      </c>
      <c r="D3815">
        <v>0</v>
      </c>
      <c r="E3815">
        <v>32</v>
      </c>
      <c r="F3815">
        <f t="shared" si="59"/>
        <v>0</v>
      </c>
      <c r="G3815">
        <v>0</v>
      </c>
      <c r="H3815">
        <v>32</v>
      </c>
      <c r="I3815">
        <v>0</v>
      </c>
      <c r="J3815">
        <v>0</v>
      </c>
      <c r="K3815">
        <v>0</v>
      </c>
      <c r="L3815">
        <v>10</v>
      </c>
      <c r="M3815">
        <v>10</v>
      </c>
      <c r="N3815">
        <v>0</v>
      </c>
      <c r="O3815">
        <v>22</v>
      </c>
    </row>
    <row r="3816" spans="1:15">
      <c r="A3816" s="3" t="s">
        <v>12789</v>
      </c>
      <c r="B3816" s="3" t="s">
        <v>4655</v>
      </c>
      <c r="C3816" s="3" t="s">
        <v>12789</v>
      </c>
      <c r="D3816">
        <v>0</v>
      </c>
      <c r="E3816">
        <v>52561</v>
      </c>
      <c r="F3816">
        <f t="shared" si="59"/>
        <v>115000</v>
      </c>
      <c r="G3816">
        <v>0</v>
      </c>
      <c r="H3816">
        <v>18961</v>
      </c>
      <c r="I3816">
        <v>115000</v>
      </c>
      <c r="J3816">
        <v>0</v>
      </c>
      <c r="K3816">
        <v>12</v>
      </c>
      <c r="L3816">
        <v>28</v>
      </c>
      <c r="M3816">
        <v>63646</v>
      </c>
      <c r="N3816">
        <v>63618</v>
      </c>
      <c r="O3816">
        <v>70303</v>
      </c>
    </row>
    <row r="3817" spans="1:15">
      <c r="A3817" s="3" t="s">
        <v>12790</v>
      </c>
      <c r="B3817" s="3" t="s">
        <v>5506</v>
      </c>
      <c r="C3817" s="3" t="s">
        <v>12790</v>
      </c>
      <c r="D3817">
        <v>0</v>
      </c>
      <c r="E3817">
        <v>1</v>
      </c>
      <c r="F3817">
        <f t="shared" si="59"/>
        <v>0</v>
      </c>
      <c r="G3817">
        <v>0</v>
      </c>
      <c r="H3817">
        <v>5</v>
      </c>
      <c r="I3817">
        <v>0</v>
      </c>
      <c r="J3817">
        <v>0</v>
      </c>
      <c r="K3817">
        <v>0</v>
      </c>
      <c r="L3817">
        <v>60</v>
      </c>
      <c r="M3817">
        <v>5</v>
      </c>
      <c r="N3817">
        <v>-55</v>
      </c>
      <c r="O3817">
        <v>0</v>
      </c>
    </row>
    <row r="3818" spans="1:15">
      <c r="A3818" s="3" t="s">
        <v>12791</v>
      </c>
      <c r="B3818" s="3" t="s">
        <v>3847</v>
      </c>
      <c r="C3818" s="3" t="s">
        <v>12791</v>
      </c>
      <c r="D3818">
        <v>0</v>
      </c>
      <c r="E3818">
        <v>721</v>
      </c>
      <c r="F3818">
        <f t="shared" si="59"/>
        <v>0</v>
      </c>
      <c r="G3818">
        <v>0</v>
      </c>
      <c r="H3818">
        <v>579</v>
      </c>
      <c r="I3818">
        <v>0</v>
      </c>
      <c r="J3818">
        <v>0</v>
      </c>
      <c r="K3818">
        <v>0</v>
      </c>
      <c r="L3818">
        <v>485</v>
      </c>
      <c r="M3818">
        <v>416</v>
      </c>
      <c r="N3818">
        <v>-69</v>
      </c>
      <c r="O3818">
        <v>163</v>
      </c>
    </row>
    <row r="3819" spans="1:15">
      <c r="A3819" s="3" t="s">
        <v>12792</v>
      </c>
      <c r="B3819" s="3" t="s">
        <v>5504</v>
      </c>
      <c r="C3819" s="3" t="s">
        <v>12792</v>
      </c>
      <c r="D3819">
        <v>0</v>
      </c>
      <c r="E3819">
        <v>28</v>
      </c>
      <c r="F3819">
        <f t="shared" si="59"/>
        <v>20</v>
      </c>
      <c r="G3819">
        <v>20</v>
      </c>
      <c r="H3819">
        <v>32</v>
      </c>
      <c r="I3819">
        <v>0</v>
      </c>
      <c r="J3819">
        <v>0</v>
      </c>
      <c r="K3819">
        <v>0</v>
      </c>
      <c r="L3819">
        <v>16</v>
      </c>
      <c r="M3819">
        <v>23</v>
      </c>
      <c r="N3819">
        <v>7</v>
      </c>
      <c r="O3819">
        <v>9</v>
      </c>
    </row>
    <row r="3820" spans="1:15">
      <c r="A3820" s="3" t="s">
        <v>12793</v>
      </c>
      <c r="B3820" s="3" t="s">
        <v>5502</v>
      </c>
      <c r="C3820" s="3" t="s">
        <v>12793</v>
      </c>
      <c r="D3820">
        <v>0</v>
      </c>
      <c r="E3820">
        <v>18</v>
      </c>
      <c r="F3820">
        <f t="shared" si="59"/>
        <v>30</v>
      </c>
      <c r="G3820">
        <v>20</v>
      </c>
      <c r="H3820">
        <v>18</v>
      </c>
      <c r="I3820">
        <v>10</v>
      </c>
      <c r="J3820">
        <v>0</v>
      </c>
      <c r="K3820">
        <v>0</v>
      </c>
      <c r="L3820">
        <v>18</v>
      </c>
      <c r="M3820">
        <v>18</v>
      </c>
      <c r="N3820">
        <v>0</v>
      </c>
      <c r="O3820">
        <v>10</v>
      </c>
    </row>
    <row r="3821" spans="1:15">
      <c r="A3821" s="3" t="s">
        <v>12794</v>
      </c>
      <c r="B3821" s="3" t="s">
        <v>12795</v>
      </c>
      <c r="C3821" s="3" t="s">
        <v>12794</v>
      </c>
      <c r="D3821">
        <v>0</v>
      </c>
      <c r="E3821">
        <v>0</v>
      </c>
      <c r="F3821">
        <f t="shared" si="59"/>
        <v>30</v>
      </c>
      <c r="G3821">
        <v>30</v>
      </c>
      <c r="H3821">
        <v>25</v>
      </c>
      <c r="I3821">
        <v>0</v>
      </c>
      <c r="J3821">
        <v>0</v>
      </c>
      <c r="K3821">
        <v>0</v>
      </c>
      <c r="L3821">
        <v>0</v>
      </c>
      <c r="M3821">
        <v>25</v>
      </c>
      <c r="N3821">
        <v>25</v>
      </c>
      <c r="O3821">
        <v>0</v>
      </c>
    </row>
    <row r="3822" spans="1:15">
      <c r="A3822" s="3" t="s">
        <v>12796</v>
      </c>
      <c r="B3822" s="3" t="s">
        <v>3618</v>
      </c>
      <c r="C3822" s="3" t="s">
        <v>12796</v>
      </c>
      <c r="D3822">
        <v>0</v>
      </c>
      <c r="E3822">
        <v>3</v>
      </c>
      <c r="F3822">
        <f t="shared" si="59"/>
        <v>5</v>
      </c>
      <c r="G3822">
        <v>0</v>
      </c>
      <c r="H3822">
        <v>3</v>
      </c>
      <c r="I3822">
        <v>5</v>
      </c>
      <c r="J3822">
        <v>0</v>
      </c>
      <c r="K3822">
        <v>0</v>
      </c>
      <c r="L3822">
        <v>2</v>
      </c>
      <c r="M3822">
        <v>2</v>
      </c>
      <c r="N3822">
        <v>0</v>
      </c>
      <c r="O3822">
        <v>6</v>
      </c>
    </row>
    <row r="3823" spans="1:15">
      <c r="A3823" s="3" t="s">
        <v>12797</v>
      </c>
      <c r="B3823" s="3" t="s">
        <v>3365</v>
      </c>
      <c r="C3823" s="3" t="s">
        <v>12797</v>
      </c>
      <c r="D3823">
        <v>0</v>
      </c>
      <c r="E3823">
        <v>0</v>
      </c>
      <c r="F3823">
        <f t="shared" si="59"/>
        <v>65</v>
      </c>
      <c r="G3823">
        <v>60</v>
      </c>
      <c r="H3823">
        <v>53</v>
      </c>
      <c r="I3823">
        <v>5</v>
      </c>
      <c r="J3823">
        <v>0</v>
      </c>
      <c r="K3823">
        <v>0</v>
      </c>
      <c r="L3823">
        <v>56</v>
      </c>
      <c r="M3823">
        <v>58</v>
      </c>
      <c r="N3823">
        <v>2</v>
      </c>
      <c r="O3823">
        <v>0</v>
      </c>
    </row>
    <row r="3824" spans="1:15">
      <c r="A3824" s="3" t="s">
        <v>12798</v>
      </c>
      <c r="B3824" s="3" t="s">
        <v>3364</v>
      </c>
      <c r="C3824" s="3" t="s">
        <v>12798</v>
      </c>
      <c r="D3824">
        <v>0</v>
      </c>
      <c r="E3824">
        <v>0</v>
      </c>
      <c r="F3824">
        <f t="shared" si="59"/>
        <v>80</v>
      </c>
      <c r="G3824">
        <v>60</v>
      </c>
      <c r="H3824">
        <v>49</v>
      </c>
      <c r="I3824">
        <v>20</v>
      </c>
      <c r="J3824">
        <v>0</v>
      </c>
      <c r="K3824">
        <v>0</v>
      </c>
      <c r="L3824">
        <v>60</v>
      </c>
      <c r="M3824">
        <v>69</v>
      </c>
      <c r="N3824">
        <v>9</v>
      </c>
      <c r="O3824">
        <v>0</v>
      </c>
    </row>
    <row r="3825" spans="1:15">
      <c r="A3825" s="3" t="s">
        <v>12799</v>
      </c>
      <c r="B3825" s="3" t="s">
        <v>12800</v>
      </c>
      <c r="C3825" s="3" t="s">
        <v>12799</v>
      </c>
      <c r="D3825">
        <v>1</v>
      </c>
      <c r="E3825">
        <v>14</v>
      </c>
      <c r="F3825">
        <f t="shared" si="59"/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46</v>
      </c>
      <c r="M3825">
        <v>0</v>
      </c>
      <c r="N3825">
        <v>-46</v>
      </c>
      <c r="O3825">
        <v>0</v>
      </c>
    </row>
    <row r="3826" spans="1:15">
      <c r="A3826" s="3" t="s">
        <v>12801</v>
      </c>
      <c r="B3826" s="3" t="s">
        <v>12802</v>
      </c>
      <c r="C3826" s="3" t="s">
        <v>12801</v>
      </c>
      <c r="D3826">
        <v>1</v>
      </c>
      <c r="E3826">
        <v>50</v>
      </c>
      <c r="F3826">
        <f t="shared" si="59"/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s="3" t="s">
        <v>12803</v>
      </c>
      <c r="B3827" s="3" t="s">
        <v>3178</v>
      </c>
      <c r="C3827" s="3" t="s">
        <v>12803</v>
      </c>
      <c r="D3827">
        <v>0</v>
      </c>
      <c r="E3827">
        <v>10</v>
      </c>
      <c r="F3827">
        <f t="shared" si="59"/>
        <v>0</v>
      </c>
      <c r="G3827">
        <v>0</v>
      </c>
      <c r="H3827">
        <v>10</v>
      </c>
      <c r="I3827">
        <v>0</v>
      </c>
      <c r="J3827">
        <v>0</v>
      </c>
      <c r="K3827">
        <v>0</v>
      </c>
      <c r="L3827">
        <v>6</v>
      </c>
      <c r="M3827">
        <v>6</v>
      </c>
      <c r="N3827">
        <v>0</v>
      </c>
      <c r="O3827">
        <v>4</v>
      </c>
    </row>
    <row r="3828" spans="1:15">
      <c r="A3828" s="3" t="s">
        <v>12804</v>
      </c>
      <c r="B3828" s="3" t="s">
        <v>3177</v>
      </c>
      <c r="C3828" s="3" t="s">
        <v>12804</v>
      </c>
      <c r="D3828">
        <v>0</v>
      </c>
      <c r="E3828">
        <v>10</v>
      </c>
      <c r="F3828">
        <f t="shared" si="59"/>
        <v>0</v>
      </c>
      <c r="G3828">
        <v>0</v>
      </c>
      <c r="H3828">
        <v>10</v>
      </c>
      <c r="I3828">
        <v>0</v>
      </c>
      <c r="J3828">
        <v>0</v>
      </c>
      <c r="K3828">
        <v>0</v>
      </c>
      <c r="L3828">
        <v>3</v>
      </c>
      <c r="M3828">
        <v>2</v>
      </c>
      <c r="N3828">
        <v>-1</v>
      </c>
      <c r="O3828">
        <v>8</v>
      </c>
    </row>
    <row r="3829" spans="1:15">
      <c r="A3829" s="3" t="s">
        <v>12805</v>
      </c>
      <c r="B3829" s="3" t="s">
        <v>7785</v>
      </c>
      <c r="C3829" s="3" t="s">
        <v>12805</v>
      </c>
      <c r="D3829">
        <v>0</v>
      </c>
      <c r="E3829">
        <v>0</v>
      </c>
      <c r="F3829">
        <f t="shared" si="59"/>
        <v>7000</v>
      </c>
      <c r="G3829">
        <v>0</v>
      </c>
      <c r="H3829">
        <v>0</v>
      </c>
      <c r="I3829">
        <v>7000</v>
      </c>
      <c r="J3829">
        <v>0</v>
      </c>
      <c r="K3829">
        <v>0</v>
      </c>
      <c r="L3829">
        <v>1632</v>
      </c>
      <c r="M3829">
        <v>3748</v>
      </c>
      <c r="N3829">
        <v>2116</v>
      </c>
      <c r="O3829">
        <v>3252</v>
      </c>
    </row>
    <row r="3830" spans="1:15">
      <c r="A3830" s="3" t="s">
        <v>12806</v>
      </c>
      <c r="B3830" s="3" t="s">
        <v>7595</v>
      </c>
      <c r="C3830" s="3" t="s">
        <v>12806</v>
      </c>
      <c r="D3830">
        <v>0</v>
      </c>
      <c r="E3830">
        <v>0</v>
      </c>
      <c r="F3830">
        <f t="shared" si="59"/>
        <v>1000</v>
      </c>
      <c r="G3830">
        <v>0</v>
      </c>
      <c r="H3830">
        <v>0</v>
      </c>
      <c r="I3830">
        <v>1000</v>
      </c>
      <c r="J3830">
        <v>0</v>
      </c>
      <c r="K3830">
        <v>0</v>
      </c>
      <c r="L3830">
        <v>888</v>
      </c>
      <c r="M3830">
        <v>919</v>
      </c>
      <c r="N3830">
        <v>31</v>
      </c>
      <c r="O3830">
        <v>81</v>
      </c>
    </row>
    <row r="3831" spans="1:15">
      <c r="A3831" s="3" t="s">
        <v>12807</v>
      </c>
      <c r="B3831" s="3" t="s">
        <v>8105</v>
      </c>
      <c r="C3831" s="3" t="s">
        <v>12807</v>
      </c>
      <c r="D3831">
        <v>0</v>
      </c>
      <c r="E3831">
        <v>0</v>
      </c>
      <c r="F3831">
        <f t="shared" si="59"/>
        <v>2</v>
      </c>
      <c r="G3831">
        <v>0</v>
      </c>
      <c r="H3831">
        <v>0</v>
      </c>
      <c r="I3831">
        <v>2</v>
      </c>
      <c r="J3831">
        <v>0</v>
      </c>
      <c r="K3831">
        <v>0</v>
      </c>
      <c r="L3831">
        <v>0</v>
      </c>
      <c r="M3831">
        <v>2</v>
      </c>
      <c r="N3831">
        <v>2</v>
      </c>
      <c r="O3831">
        <v>0</v>
      </c>
    </row>
    <row r="3832" spans="1:15">
      <c r="A3832" s="3" t="s">
        <v>12808</v>
      </c>
      <c r="B3832" s="3" t="s">
        <v>12809</v>
      </c>
      <c r="C3832" s="3" t="s">
        <v>12808</v>
      </c>
      <c r="D3832">
        <v>0</v>
      </c>
      <c r="E3832">
        <v>0</v>
      </c>
      <c r="F3832">
        <f t="shared" si="59"/>
        <v>2</v>
      </c>
      <c r="G3832">
        <v>0</v>
      </c>
      <c r="H3832">
        <v>0</v>
      </c>
      <c r="I3832">
        <v>2</v>
      </c>
      <c r="J3832">
        <v>0</v>
      </c>
      <c r="K3832">
        <v>0</v>
      </c>
      <c r="L3832">
        <v>0</v>
      </c>
      <c r="M3832">
        <v>2</v>
      </c>
      <c r="N3832">
        <v>2</v>
      </c>
      <c r="O3832">
        <v>0</v>
      </c>
    </row>
    <row r="3833" spans="1:15">
      <c r="A3833" s="3" t="s">
        <v>12810</v>
      </c>
      <c r="B3833" s="3" t="s">
        <v>8107</v>
      </c>
      <c r="C3833" s="3" t="s">
        <v>12810</v>
      </c>
      <c r="D3833">
        <v>0</v>
      </c>
      <c r="E3833">
        <v>0</v>
      </c>
      <c r="F3833">
        <f t="shared" si="59"/>
        <v>4</v>
      </c>
      <c r="G3833">
        <v>0</v>
      </c>
      <c r="H3833">
        <v>0</v>
      </c>
      <c r="I3833">
        <v>4</v>
      </c>
      <c r="J3833">
        <v>0</v>
      </c>
      <c r="K3833">
        <v>0</v>
      </c>
      <c r="L3833">
        <v>0</v>
      </c>
      <c r="M3833">
        <v>2</v>
      </c>
      <c r="N3833">
        <v>2</v>
      </c>
      <c r="O3833">
        <v>2</v>
      </c>
    </row>
    <row r="3834" spans="1:15">
      <c r="A3834" s="3" t="s">
        <v>12811</v>
      </c>
      <c r="B3834" s="3" t="s">
        <v>8109</v>
      </c>
      <c r="C3834" s="3" t="s">
        <v>12811</v>
      </c>
      <c r="D3834">
        <v>0</v>
      </c>
      <c r="E3834">
        <v>0</v>
      </c>
      <c r="F3834">
        <f t="shared" si="59"/>
        <v>2</v>
      </c>
      <c r="G3834">
        <v>0</v>
      </c>
      <c r="H3834">
        <v>0</v>
      </c>
      <c r="I3834">
        <v>2</v>
      </c>
      <c r="J3834">
        <v>0</v>
      </c>
      <c r="K3834">
        <v>0</v>
      </c>
      <c r="L3834">
        <v>0</v>
      </c>
      <c r="M3834">
        <v>2</v>
      </c>
      <c r="N3834">
        <v>2</v>
      </c>
      <c r="O3834">
        <v>0</v>
      </c>
    </row>
    <row r="3835" spans="1:15">
      <c r="A3835" s="3" t="s">
        <v>12812</v>
      </c>
      <c r="B3835" s="3" t="s">
        <v>7867</v>
      </c>
      <c r="C3835" s="3" t="s">
        <v>12812</v>
      </c>
      <c r="D3835">
        <v>0</v>
      </c>
      <c r="E3835">
        <v>0</v>
      </c>
      <c r="F3835">
        <f t="shared" si="59"/>
        <v>6000</v>
      </c>
      <c r="G3835">
        <v>0</v>
      </c>
      <c r="H3835">
        <v>0</v>
      </c>
      <c r="I3835">
        <v>6000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6000</v>
      </c>
    </row>
    <row r="3836" spans="1:15">
      <c r="A3836" s="3" t="s">
        <v>12813</v>
      </c>
      <c r="B3836" s="3" t="s">
        <v>7933</v>
      </c>
      <c r="C3836" s="3" t="s">
        <v>12813</v>
      </c>
      <c r="D3836">
        <v>0</v>
      </c>
      <c r="E3836">
        <v>0</v>
      </c>
      <c r="F3836">
        <f t="shared" si="59"/>
        <v>200</v>
      </c>
      <c r="G3836">
        <v>0</v>
      </c>
      <c r="H3836">
        <v>0</v>
      </c>
      <c r="I3836">
        <v>200</v>
      </c>
      <c r="J3836">
        <v>0</v>
      </c>
      <c r="K3836">
        <v>0</v>
      </c>
      <c r="L3836">
        <v>1</v>
      </c>
      <c r="M3836">
        <v>200</v>
      </c>
      <c r="N3836">
        <v>199</v>
      </c>
      <c r="O3836">
        <v>0</v>
      </c>
    </row>
    <row r="3837" spans="1:15">
      <c r="A3837" s="3" t="s">
        <v>12814</v>
      </c>
      <c r="B3837" s="3" t="s">
        <v>7913</v>
      </c>
      <c r="C3837" s="3" t="s">
        <v>12814</v>
      </c>
      <c r="D3837">
        <v>0</v>
      </c>
      <c r="E3837">
        <v>0</v>
      </c>
      <c r="F3837">
        <f t="shared" si="59"/>
        <v>1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>
        <v>1</v>
      </c>
      <c r="O3837">
        <v>0</v>
      </c>
    </row>
    <row r="3838" spans="1:15">
      <c r="A3838" s="3" t="s">
        <v>12815</v>
      </c>
      <c r="B3838" s="3" t="s">
        <v>7749</v>
      </c>
      <c r="C3838" s="3" t="s">
        <v>12815</v>
      </c>
      <c r="D3838">
        <v>0</v>
      </c>
      <c r="E3838">
        <v>69</v>
      </c>
      <c r="F3838">
        <f t="shared" si="59"/>
        <v>311</v>
      </c>
      <c r="G3838">
        <v>0</v>
      </c>
      <c r="H3838">
        <v>49</v>
      </c>
      <c r="I3838">
        <v>311</v>
      </c>
      <c r="J3838">
        <v>0</v>
      </c>
      <c r="K3838">
        <v>0</v>
      </c>
      <c r="L3838">
        <v>152</v>
      </c>
      <c r="M3838">
        <v>338</v>
      </c>
      <c r="N3838">
        <v>186</v>
      </c>
      <c r="O3838">
        <v>22</v>
      </c>
    </row>
    <row r="3839" spans="1:15">
      <c r="A3839" s="3" t="s">
        <v>12816</v>
      </c>
      <c r="B3839" s="3" t="s">
        <v>6789</v>
      </c>
      <c r="C3839" s="3" t="s">
        <v>12816</v>
      </c>
      <c r="D3839">
        <v>1</v>
      </c>
      <c r="E3839">
        <v>0</v>
      </c>
      <c r="F3839">
        <f t="shared" si="59"/>
        <v>1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s="3" t="s">
        <v>12817</v>
      </c>
      <c r="B3840" s="3" t="s">
        <v>7361</v>
      </c>
      <c r="C3840" s="3" t="s">
        <v>12817</v>
      </c>
      <c r="D3840">
        <v>0</v>
      </c>
      <c r="E3840">
        <v>0</v>
      </c>
      <c r="F3840">
        <f t="shared" si="59"/>
        <v>450</v>
      </c>
      <c r="G3840">
        <v>250</v>
      </c>
      <c r="H3840">
        <v>107</v>
      </c>
      <c r="I3840">
        <v>200</v>
      </c>
      <c r="J3840">
        <v>0</v>
      </c>
      <c r="K3840">
        <v>0</v>
      </c>
      <c r="L3840">
        <v>0</v>
      </c>
      <c r="M3840">
        <v>307</v>
      </c>
      <c r="N3840">
        <v>307</v>
      </c>
      <c r="O3840">
        <v>0</v>
      </c>
    </row>
    <row r="3841" spans="1:15">
      <c r="A3841" s="3" t="s">
        <v>12818</v>
      </c>
      <c r="B3841" s="3" t="s">
        <v>1978</v>
      </c>
      <c r="C3841" s="3" t="s">
        <v>12818</v>
      </c>
      <c r="D3841">
        <v>0</v>
      </c>
      <c r="E3841">
        <v>20</v>
      </c>
      <c r="F3841">
        <f t="shared" si="59"/>
        <v>320</v>
      </c>
      <c r="G3841">
        <v>250</v>
      </c>
      <c r="H3841">
        <v>228</v>
      </c>
      <c r="I3841">
        <v>70</v>
      </c>
      <c r="J3841">
        <v>0</v>
      </c>
      <c r="K3841">
        <v>0</v>
      </c>
      <c r="L3841">
        <v>0</v>
      </c>
      <c r="M3841">
        <v>298</v>
      </c>
      <c r="N3841">
        <v>298</v>
      </c>
      <c r="O3841">
        <v>0</v>
      </c>
    </row>
    <row r="3842" spans="1:15">
      <c r="A3842" s="3" t="s">
        <v>12819</v>
      </c>
      <c r="B3842" s="3" t="s">
        <v>5500</v>
      </c>
      <c r="C3842" s="3" t="s">
        <v>12819</v>
      </c>
      <c r="D3842">
        <v>0</v>
      </c>
      <c r="E3842">
        <v>4</v>
      </c>
      <c r="F3842">
        <f t="shared" si="59"/>
        <v>0</v>
      </c>
      <c r="G3842">
        <v>0</v>
      </c>
      <c r="H3842">
        <v>4</v>
      </c>
      <c r="I3842">
        <v>0</v>
      </c>
      <c r="J3842">
        <v>0</v>
      </c>
      <c r="K3842">
        <v>0</v>
      </c>
      <c r="L3842">
        <v>208</v>
      </c>
      <c r="M3842">
        <v>-245</v>
      </c>
      <c r="N3842">
        <v>-453</v>
      </c>
      <c r="O3842">
        <v>249</v>
      </c>
    </row>
    <row r="3843" spans="1:15">
      <c r="A3843" s="3" t="s">
        <v>12820</v>
      </c>
      <c r="B3843" s="3" t="s">
        <v>5498</v>
      </c>
      <c r="C3843" s="3" t="s">
        <v>12820</v>
      </c>
      <c r="D3843">
        <v>0</v>
      </c>
      <c r="E3843">
        <v>249</v>
      </c>
      <c r="F3843">
        <f t="shared" ref="F3843:F3906" si="60">G3843+I3843</f>
        <v>0</v>
      </c>
      <c r="G3843">
        <v>0</v>
      </c>
      <c r="H3843">
        <v>105</v>
      </c>
      <c r="I3843">
        <v>0</v>
      </c>
      <c r="J3843">
        <v>0</v>
      </c>
      <c r="K3843">
        <v>0</v>
      </c>
      <c r="L3843">
        <v>293</v>
      </c>
      <c r="M3843">
        <v>77</v>
      </c>
      <c r="N3843">
        <v>-216</v>
      </c>
      <c r="O3843">
        <v>28</v>
      </c>
    </row>
    <row r="3844" spans="1:15">
      <c r="A3844" s="3" t="s">
        <v>12821</v>
      </c>
      <c r="B3844" s="3" t="s">
        <v>4606</v>
      </c>
      <c r="C3844" s="3" t="s">
        <v>12821</v>
      </c>
      <c r="D3844">
        <v>0</v>
      </c>
      <c r="E3844">
        <v>78</v>
      </c>
      <c r="F3844">
        <f t="shared" si="60"/>
        <v>150</v>
      </c>
      <c r="G3844">
        <v>0</v>
      </c>
      <c r="H3844">
        <v>0</v>
      </c>
      <c r="I3844">
        <v>150</v>
      </c>
      <c r="J3844">
        <v>0</v>
      </c>
      <c r="K3844">
        <v>0</v>
      </c>
      <c r="L3844">
        <v>0</v>
      </c>
      <c r="M3844">
        <v>116</v>
      </c>
      <c r="N3844">
        <v>116</v>
      </c>
      <c r="O3844">
        <v>34</v>
      </c>
    </row>
    <row r="3845" spans="1:15">
      <c r="A3845" s="3" t="s">
        <v>12822</v>
      </c>
      <c r="B3845" s="3" t="s">
        <v>2216</v>
      </c>
      <c r="C3845" s="3" t="s">
        <v>12822</v>
      </c>
      <c r="D3845">
        <v>0</v>
      </c>
      <c r="E3845">
        <v>19</v>
      </c>
      <c r="F3845">
        <f t="shared" si="60"/>
        <v>140</v>
      </c>
      <c r="G3845">
        <v>100</v>
      </c>
      <c r="H3845">
        <v>87</v>
      </c>
      <c r="I3845">
        <v>40</v>
      </c>
      <c r="J3845">
        <v>0</v>
      </c>
      <c r="K3845">
        <v>0</v>
      </c>
      <c r="L3845">
        <v>130</v>
      </c>
      <c r="M3845">
        <v>111</v>
      </c>
      <c r="N3845">
        <v>-19</v>
      </c>
      <c r="O3845">
        <v>16</v>
      </c>
    </row>
    <row r="3846" spans="1:15">
      <c r="A3846" s="3" t="s">
        <v>12823</v>
      </c>
      <c r="B3846" s="3" t="s">
        <v>3499</v>
      </c>
      <c r="C3846" s="3" t="s">
        <v>12823</v>
      </c>
      <c r="D3846">
        <v>0</v>
      </c>
      <c r="E3846">
        <v>0</v>
      </c>
      <c r="F3846">
        <f t="shared" si="60"/>
        <v>30</v>
      </c>
      <c r="G3846">
        <v>0</v>
      </c>
      <c r="H3846">
        <v>0</v>
      </c>
      <c r="I3846">
        <v>30</v>
      </c>
      <c r="J3846">
        <v>0</v>
      </c>
      <c r="K3846">
        <v>0</v>
      </c>
      <c r="L3846">
        <v>0</v>
      </c>
      <c r="M3846">
        <v>30</v>
      </c>
      <c r="N3846">
        <v>30</v>
      </c>
      <c r="O3846">
        <v>0</v>
      </c>
    </row>
    <row r="3847" spans="1:15">
      <c r="A3847" s="3" t="s">
        <v>12824</v>
      </c>
      <c r="B3847" s="3" t="s">
        <v>3470</v>
      </c>
      <c r="C3847" s="3" t="s">
        <v>12824</v>
      </c>
      <c r="D3847">
        <v>0</v>
      </c>
      <c r="E3847">
        <v>70</v>
      </c>
      <c r="F3847">
        <f t="shared" si="60"/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67</v>
      </c>
      <c r="M3847">
        <v>1</v>
      </c>
      <c r="N3847">
        <v>-66</v>
      </c>
      <c r="O3847">
        <v>0</v>
      </c>
    </row>
    <row r="3848" spans="1:15">
      <c r="A3848" s="3" t="s">
        <v>12825</v>
      </c>
      <c r="B3848" s="3" t="s">
        <v>7062</v>
      </c>
      <c r="C3848" s="3" t="s">
        <v>12825</v>
      </c>
      <c r="D3848">
        <v>0</v>
      </c>
      <c r="E3848">
        <v>0</v>
      </c>
      <c r="F3848">
        <f t="shared" si="60"/>
        <v>10</v>
      </c>
      <c r="G3848">
        <v>10</v>
      </c>
      <c r="H3848">
        <v>10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10</v>
      </c>
    </row>
    <row r="3849" spans="1:15">
      <c r="A3849" s="3" t="s">
        <v>12826</v>
      </c>
      <c r="B3849" s="3" t="s">
        <v>7514</v>
      </c>
      <c r="C3849" s="3" t="s">
        <v>12826</v>
      </c>
      <c r="D3849">
        <v>0</v>
      </c>
      <c r="E3849">
        <v>0</v>
      </c>
      <c r="F3849">
        <f t="shared" si="60"/>
        <v>1140</v>
      </c>
      <c r="G3849">
        <v>0</v>
      </c>
      <c r="H3849">
        <v>0</v>
      </c>
      <c r="I3849">
        <v>1140</v>
      </c>
      <c r="J3849">
        <v>0</v>
      </c>
      <c r="K3849">
        <v>0</v>
      </c>
      <c r="L3849">
        <v>589</v>
      </c>
      <c r="M3849">
        <v>878</v>
      </c>
      <c r="N3849">
        <v>289</v>
      </c>
      <c r="O3849">
        <v>262</v>
      </c>
    </row>
    <row r="3850" spans="1:15">
      <c r="A3850" s="3" t="s">
        <v>12827</v>
      </c>
      <c r="B3850" s="3" t="s">
        <v>12828</v>
      </c>
      <c r="C3850" s="3" t="s">
        <v>12827</v>
      </c>
      <c r="D3850">
        <v>0</v>
      </c>
      <c r="E3850">
        <v>3</v>
      </c>
      <c r="F3850">
        <f t="shared" si="60"/>
        <v>100</v>
      </c>
      <c r="G3850">
        <v>100</v>
      </c>
      <c r="H3850">
        <v>112</v>
      </c>
      <c r="I3850">
        <v>0</v>
      </c>
      <c r="J3850">
        <v>0</v>
      </c>
      <c r="K3850">
        <v>0</v>
      </c>
      <c r="L3850">
        <v>154</v>
      </c>
      <c r="M3850">
        <v>112</v>
      </c>
      <c r="N3850">
        <v>-42</v>
      </c>
      <c r="O3850">
        <v>0</v>
      </c>
    </row>
    <row r="3851" spans="1:15">
      <c r="A3851" s="3" t="s">
        <v>12829</v>
      </c>
      <c r="B3851" s="3" t="s">
        <v>5493</v>
      </c>
      <c r="C3851" s="3" t="s">
        <v>12829</v>
      </c>
      <c r="D3851">
        <v>0</v>
      </c>
      <c r="E3851">
        <v>15</v>
      </c>
      <c r="F3851">
        <f t="shared" si="60"/>
        <v>1400</v>
      </c>
      <c r="G3851">
        <v>900</v>
      </c>
      <c r="H3851">
        <v>445</v>
      </c>
      <c r="I3851">
        <v>500</v>
      </c>
      <c r="J3851">
        <v>0</v>
      </c>
      <c r="K3851">
        <v>0</v>
      </c>
      <c r="L3851">
        <v>954</v>
      </c>
      <c r="M3851">
        <v>882</v>
      </c>
      <c r="N3851">
        <v>-72</v>
      </c>
      <c r="O3851">
        <v>63</v>
      </c>
    </row>
    <row r="3852" spans="1:15">
      <c r="A3852" s="3" t="s">
        <v>12830</v>
      </c>
      <c r="B3852" s="3" t="s">
        <v>12831</v>
      </c>
      <c r="C3852" s="3" t="s">
        <v>12830</v>
      </c>
      <c r="D3852">
        <v>0</v>
      </c>
      <c r="E3852">
        <v>5</v>
      </c>
      <c r="F3852">
        <f t="shared" si="60"/>
        <v>0</v>
      </c>
      <c r="G3852">
        <v>0</v>
      </c>
      <c r="H3852">
        <v>3</v>
      </c>
      <c r="I3852">
        <v>0</v>
      </c>
      <c r="J3852">
        <v>0</v>
      </c>
      <c r="K3852">
        <v>0</v>
      </c>
      <c r="L3852">
        <v>5</v>
      </c>
      <c r="M3852">
        <v>3</v>
      </c>
      <c r="N3852">
        <v>-2</v>
      </c>
      <c r="O3852">
        <v>0</v>
      </c>
    </row>
    <row r="3853" spans="1:15">
      <c r="A3853" s="3" t="s">
        <v>12832</v>
      </c>
      <c r="B3853" s="3" t="s">
        <v>4293</v>
      </c>
      <c r="C3853" s="3" t="s">
        <v>12832</v>
      </c>
      <c r="D3853">
        <v>0</v>
      </c>
      <c r="E3853">
        <v>125</v>
      </c>
      <c r="F3853">
        <f t="shared" si="60"/>
        <v>140</v>
      </c>
      <c r="G3853">
        <v>140</v>
      </c>
      <c r="H3853">
        <v>155</v>
      </c>
      <c r="I3853">
        <v>0</v>
      </c>
      <c r="J3853">
        <v>0</v>
      </c>
      <c r="K3853">
        <v>0</v>
      </c>
      <c r="L3853">
        <v>189</v>
      </c>
      <c r="M3853">
        <v>134</v>
      </c>
      <c r="N3853">
        <v>-55</v>
      </c>
      <c r="O3853">
        <v>21</v>
      </c>
    </row>
    <row r="3854" spans="1:15">
      <c r="A3854" s="3" t="s">
        <v>12833</v>
      </c>
      <c r="B3854" s="3" t="s">
        <v>4289</v>
      </c>
      <c r="C3854" s="3" t="s">
        <v>12833</v>
      </c>
      <c r="D3854">
        <v>0</v>
      </c>
      <c r="E3854">
        <v>240</v>
      </c>
      <c r="F3854">
        <f t="shared" si="60"/>
        <v>0</v>
      </c>
      <c r="G3854">
        <v>0</v>
      </c>
      <c r="H3854">
        <v>240</v>
      </c>
      <c r="I3854">
        <v>0</v>
      </c>
      <c r="J3854">
        <v>0</v>
      </c>
      <c r="K3854">
        <v>0</v>
      </c>
      <c r="L3854">
        <v>27</v>
      </c>
      <c r="M3854">
        <v>36</v>
      </c>
      <c r="N3854">
        <v>9</v>
      </c>
      <c r="O3854">
        <v>204</v>
      </c>
    </row>
    <row r="3855" spans="1:15">
      <c r="A3855" s="3" t="s">
        <v>12834</v>
      </c>
      <c r="B3855" s="3" t="s">
        <v>5489</v>
      </c>
      <c r="C3855" s="3" t="s">
        <v>12834</v>
      </c>
      <c r="D3855">
        <v>0</v>
      </c>
      <c r="E3855">
        <v>15</v>
      </c>
      <c r="F3855">
        <f t="shared" si="60"/>
        <v>0</v>
      </c>
      <c r="G3855">
        <v>0</v>
      </c>
      <c r="H3855">
        <v>12</v>
      </c>
      <c r="I3855">
        <v>0</v>
      </c>
      <c r="J3855">
        <v>0</v>
      </c>
      <c r="K3855">
        <v>0</v>
      </c>
      <c r="L3855">
        <v>10</v>
      </c>
      <c r="M3855">
        <v>12</v>
      </c>
      <c r="N3855">
        <v>2</v>
      </c>
      <c r="O3855">
        <v>0</v>
      </c>
    </row>
    <row r="3856" spans="1:15">
      <c r="A3856" s="3" t="s">
        <v>12835</v>
      </c>
      <c r="B3856" s="3" t="s">
        <v>5487</v>
      </c>
      <c r="C3856" s="3" t="s">
        <v>12835</v>
      </c>
      <c r="D3856">
        <v>0</v>
      </c>
      <c r="E3856">
        <v>43</v>
      </c>
      <c r="F3856">
        <f t="shared" si="60"/>
        <v>0</v>
      </c>
      <c r="G3856">
        <v>0</v>
      </c>
      <c r="H3856">
        <v>41</v>
      </c>
      <c r="I3856">
        <v>0</v>
      </c>
      <c r="J3856">
        <v>0</v>
      </c>
      <c r="K3856">
        <v>0</v>
      </c>
      <c r="L3856">
        <v>24</v>
      </c>
      <c r="M3856">
        <v>17</v>
      </c>
      <c r="N3856">
        <v>-7</v>
      </c>
      <c r="O3856">
        <v>24</v>
      </c>
    </row>
    <row r="3857" spans="1:15">
      <c r="A3857" s="3" t="s">
        <v>12836</v>
      </c>
      <c r="B3857" s="3" t="s">
        <v>5485</v>
      </c>
      <c r="C3857" s="3" t="s">
        <v>12836</v>
      </c>
      <c r="D3857">
        <v>0</v>
      </c>
      <c r="E3857">
        <v>277</v>
      </c>
      <c r="F3857">
        <f t="shared" si="60"/>
        <v>0</v>
      </c>
      <c r="G3857">
        <v>0</v>
      </c>
      <c r="H3857">
        <v>259</v>
      </c>
      <c r="I3857">
        <v>0</v>
      </c>
      <c r="J3857">
        <v>0</v>
      </c>
      <c r="K3857">
        <v>0</v>
      </c>
      <c r="L3857">
        <v>13</v>
      </c>
      <c r="M3857">
        <v>7</v>
      </c>
      <c r="N3857">
        <v>-6</v>
      </c>
      <c r="O3857">
        <v>252</v>
      </c>
    </row>
    <row r="3858" spans="1:15">
      <c r="A3858" s="3" t="s">
        <v>12837</v>
      </c>
      <c r="B3858" s="3" t="s">
        <v>5483</v>
      </c>
      <c r="C3858" s="3" t="s">
        <v>12837</v>
      </c>
      <c r="D3858">
        <v>0</v>
      </c>
      <c r="E3858">
        <v>0</v>
      </c>
      <c r="F3858">
        <f t="shared" si="60"/>
        <v>20</v>
      </c>
      <c r="G3858">
        <v>20</v>
      </c>
      <c r="H3858">
        <v>18</v>
      </c>
      <c r="I3858">
        <v>0</v>
      </c>
      <c r="J3858">
        <v>0</v>
      </c>
      <c r="K3858">
        <v>0</v>
      </c>
      <c r="L3858">
        <v>22</v>
      </c>
      <c r="M3858">
        <v>9</v>
      </c>
      <c r="N3858">
        <v>-13</v>
      </c>
      <c r="O3858">
        <v>9</v>
      </c>
    </row>
    <row r="3859" spans="1:15">
      <c r="A3859" s="3" t="s">
        <v>12838</v>
      </c>
      <c r="B3859" s="3" t="s">
        <v>5481</v>
      </c>
      <c r="C3859" s="3" t="s">
        <v>12838</v>
      </c>
      <c r="D3859">
        <v>1</v>
      </c>
      <c r="E3859">
        <v>10</v>
      </c>
      <c r="F3859">
        <f t="shared" si="60"/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3" t="s">
        <v>12839</v>
      </c>
      <c r="B3860" s="3" t="s">
        <v>7058</v>
      </c>
      <c r="C3860" s="3" t="s">
        <v>12839</v>
      </c>
      <c r="D3860">
        <v>0</v>
      </c>
      <c r="E3860">
        <v>0</v>
      </c>
      <c r="F3860">
        <f t="shared" si="60"/>
        <v>450</v>
      </c>
      <c r="G3860">
        <v>300</v>
      </c>
      <c r="H3860">
        <v>180</v>
      </c>
      <c r="I3860">
        <v>150</v>
      </c>
      <c r="J3860">
        <v>0</v>
      </c>
      <c r="K3860">
        <v>0</v>
      </c>
      <c r="L3860">
        <v>0</v>
      </c>
      <c r="M3860">
        <v>300</v>
      </c>
      <c r="N3860">
        <v>300</v>
      </c>
      <c r="O3860">
        <v>30</v>
      </c>
    </row>
    <row r="3861" spans="1:15">
      <c r="A3861" s="3" t="s">
        <v>12840</v>
      </c>
      <c r="B3861" s="3" t="s">
        <v>981</v>
      </c>
      <c r="C3861" s="3" t="s">
        <v>12840</v>
      </c>
      <c r="D3861">
        <v>0</v>
      </c>
      <c r="E3861">
        <v>0</v>
      </c>
      <c r="F3861">
        <f t="shared" si="60"/>
        <v>360</v>
      </c>
      <c r="G3861">
        <v>0</v>
      </c>
      <c r="H3861">
        <v>0</v>
      </c>
      <c r="I3861">
        <v>360</v>
      </c>
      <c r="J3861">
        <v>0</v>
      </c>
      <c r="K3861">
        <v>0</v>
      </c>
      <c r="L3861">
        <v>189</v>
      </c>
      <c r="M3861">
        <v>177</v>
      </c>
      <c r="N3861">
        <v>-12</v>
      </c>
      <c r="O3861">
        <v>183</v>
      </c>
    </row>
    <row r="3862" spans="1:15">
      <c r="A3862" s="3" t="s">
        <v>12841</v>
      </c>
      <c r="B3862" s="3" t="s">
        <v>983</v>
      </c>
      <c r="C3862" s="3" t="s">
        <v>12841</v>
      </c>
      <c r="D3862">
        <v>0</v>
      </c>
      <c r="E3862">
        <v>0</v>
      </c>
      <c r="F3862">
        <f t="shared" si="60"/>
        <v>270</v>
      </c>
      <c r="G3862">
        <v>0</v>
      </c>
      <c r="H3862">
        <v>0</v>
      </c>
      <c r="I3862">
        <v>270</v>
      </c>
      <c r="J3862">
        <v>0</v>
      </c>
      <c r="K3862">
        <v>0</v>
      </c>
      <c r="L3862">
        <v>142</v>
      </c>
      <c r="M3862">
        <v>126</v>
      </c>
      <c r="N3862">
        <v>-16</v>
      </c>
      <c r="O3862">
        <v>144</v>
      </c>
    </row>
    <row r="3863" spans="1:15">
      <c r="A3863" s="3" t="s">
        <v>12842</v>
      </c>
      <c r="B3863" s="3" t="s">
        <v>8125</v>
      </c>
      <c r="C3863" s="3" t="s">
        <v>12842</v>
      </c>
      <c r="D3863">
        <v>0</v>
      </c>
      <c r="E3863">
        <v>0</v>
      </c>
      <c r="F3863">
        <f t="shared" si="60"/>
        <v>20</v>
      </c>
      <c r="G3863">
        <v>0</v>
      </c>
      <c r="H3863">
        <v>0</v>
      </c>
      <c r="I3863">
        <v>20</v>
      </c>
      <c r="J3863">
        <v>0</v>
      </c>
      <c r="K3863">
        <v>0</v>
      </c>
      <c r="L3863">
        <v>1</v>
      </c>
      <c r="M3863">
        <v>2</v>
      </c>
      <c r="N3863">
        <v>1</v>
      </c>
      <c r="O3863">
        <v>18</v>
      </c>
    </row>
    <row r="3864" spans="1:15">
      <c r="A3864" s="3" t="s">
        <v>12843</v>
      </c>
      <c r="B3864" s="3" t="s">
        <v>12844</v>
      </c>
      <c r="C3864" s="3" t="s">
        <v>12843</v>
      </c>
      <c r="D3864">
        <v>0</v>
      </c>
      <c r="E3864">
        <v>0</v>
      </c>
      <c r="F3864">
        <f t="shared" si="60"/>
        <v>500</v>
      </c>
      <c r="G3864">
        <v>0</v>
      </c>
      <c r="H3864">
        <v>0</v>
      </c>
      <c r="I3864">
        <v>500</v>
      </c>
      <c r="J3864">
        <v>0</v>
      </c>
      <c r="K3864">
        <v>0</v>
      </c>
      <c r="L3864">
        <v>0</v>
      </c>
      <c r="M3864">
        <v>4</v>
      </c>
      <c r="N3864">
        <v>4</v>
      </c>
      <c r="O3864">
        <v>496</v>
      </c>
    </row>
    <row r="3865" spans="1:15">
      <c r="A3865" s="3" t="s">
        <v>12845</v>
      </c>
      <c r="B3865" s="3" t="s">
        <v>12846</v>
      </c>
      <c r="C3865" s="3" t="s">
        <v>12845</v>
      </c>
      <c r="D3865">
        <v>0</v>
      </c>
      <c r="E3865">
        <v>0</v>
      </c>
      <c r="F3865">
        <f t="shared" si="60"/>
        <v>100</v>
      </c>
      <c r="G3865">
        <v>0</v>
      </c>
      <c r="H3865">
        <v>0</v>
      </c>
      <c r="I3865">
        <v>100</v>
      </c>
      <c r="J3865">
        <v>0</v>
      </c>
      <c r="K3865">
        <v>0</v>
      </c>
      <c r="L3865">
        <v>0</v>
      </c>
      <c r="M3865">
        <v>63</v>
      </c>
      <c r="N3865">
        <v>63</v>
      </c>
      <c r="O3865">
        <v>37</v>
      </c>
    </row>
    <row r="3866" spans="1:15">
      <c r="A3866" s="3" t="s">
        <v>12847</v>
      </c>
      <c r="B3866" s="3" t="s">
        <v>1921</v>
      </c>
      <c r="C3866" s="3" t="s">
        <v>12847</v>
      </c>
      <c r="D3866">
        <v>0</v>
      </c>
      <c r="E3866">
        <v>4088</v>
      </c>
      <c r="F3866">
        <f t="shared" si="60"/>
        <v>31900</v>
      </c>
      <c r="G3866">
        <v>0</v>
      </c>
      <c r="H3866">
        <v>918</v>
      </c>
      <c r="I3866">
        <v>31900</v>
      </c>
      <c r="J3866">
        <v>0</v>
      </c>
      <c r="K3866">
        <v>0</v>
      </c>
      <c r="L3866">
        <v>26487</v>
      </c>
      <c r="M3866">
        <v>31071</v>
      </c>
      <c r="N3866">
        <v>4584</v>
      </c>
      <c r="O3866">
        <v>1747</v>
      </c>
    </row>
    <row r="3867" spans="1:15">
      <c r="A3867" s="3" t="s">
        <v>12848</v>
      </c>
      <c r="B3867" s="3" t="s">
        <v>2215</v>
      </c>
      <c r="C3867" s="3" t="s">
        <v>12848</v>
      </c>
      <c r="D3867">
        <v>0</v>
      </c>
      <c r="E3867">
        <v>115</v>
      </c>
      <c r="F3867">
        <f t="shared" si="60"/>
        <v>0</v>
      </c>
      <c r="G3867">
        <v>0</v>
      </c>
      <c r="H3867">
        <v>92</v>
      </c>
      <c r="I3867">
        <v>0</v>
      </c>
      <c r="J3867">
        <v>0</v>
      </c>
      <c r="K3867">
        <v>0</v>
      </c>
      <c r="L3867">
        <v>3</v>
      </c>
      <c r="M3867">
        <v>17</v>
      </c>
      <c r="N3867">
        <v>14</v>
      </c>
      <c r="O3867">
        <v>75</v>
      </c>
    </row>
    <row r="3868" spans="1:15">
      <c r="A3868" s="3" t="s">
        <v>12849</v>
      </c>
      <c r="B3868" s="3" t="s">
        <v>4022</v>
      </c>
      <c r="C3868" s="3" t="s">
        <v>12849</v>
      </c>
      <c r="D3868">
        <v>0</v>
      </c>
      <c r="E3868">
        <v>1000</v>
      </c>
      <c r="F3868">
        <f t="shared" si="60"/>
        <v>18800</v>
      </c>
      <c r="G3868">
        <v>13800</v>
      </c>
      <c r="H3868">
        <v>8800</v>
      </c>
      <c r="I3868">
        <v>5000</v>
      </c>
      <c r="J3868">
        <v>0</v>
      </c>
      <c r="K3868">
        <v>0</v>
      </c>
      <c r="L3868">
        <v>0</v>
      </c>
      <c r="M3868">
        <v>13800</v>
      </c>
      <c r="N3868">
        <v>13800</v>
      </c>
      <c r="O3868">
        <v>0</v>
      </c>
    </row>
    <row r="3869" spans="1:15">
      <c r="A3869" s="3" t="s">
        <v>12850</v>
      </c>
      <c r="B3869" s="3" t="s">
        <v>5479</v>
      </c>
      <c r="C3869" s="3" t="s">
        <v>12850</v>
      </c>
      <c r="D3869">
        <v>0</v>
      </c>
      <c r="E3869">
        <v>0</v>
      </c>
      <c r="F3869">
        <f t="shared" si="60"/>
        <v>12500</v>
      </c>
      <c r="G3869">
        <v>2000</v>
      </c>
      <c r="H3869">
        <v>1243</v>
      </c>
      <c r="I3869">
        <v>10500</v>
      </c>
      <c r="J3869">
        <v>0</v>
      </c>
      <c r="K3869">
        <v>0</v>
      </c>
      <c r="L3869">
        <v>10153</v>
      </c>
      <c r="M3869">
        <v>11532</v>
      </c>
      <c r="N3869">
        <v>1379</v>
      </c>
      <c r="O3869">
        <v>211</v>
      </c>
    </row>
    <row r="3870" spans="1:15">
      <c r="A3870" s="3" t="s">
        <v>12851</v>
      </c>
      <c r="B3870" s="3" t="s">
        <v>2214</v>
      </c>
      <c r="C3870" s="3" t="s">
        <v>12851</v>
      </c>
      <c r="D3870">
        <v>0</v>
      </c>
      <c r="E3870">
        <v>74</v>
      </c>
      <c r="F3870">
        <f t="shared" si="60"/>
        <v>960</v>
      </c>
      <c r="G3870">
        <v>400</v>
      </c>
      <c r="H3870">
        <v>223</v>
      </c>
      <c r="I3870">
        <v>560</v>
      </c>
      <c r="J3870">
        <v>0</v>
      </c>
      <c r="K3870">
        <v>0</v>
      </c>
      <c r="L3870">
        <v>800</v>
      </c>
      <c r="M3870">
        <v>736</v>
      </c>
      <c r="N3870">
        <v>-64</v>
      </c>
      <c r="O3870">
        <v>47</v>
      </c>
    </row>
    <row r="3871" spans="1:15">
      <c r="A3871" s="3" t="s">
        <v>12852</v>
      </c>
      <c r="B3871" s="3" t="s">
        <v>2213</v>
      </c>
      <c r="C3871" s="3" t="s">
        <v>12852</v>
      </c>
      <c r="D3871">
        <v>0</v>
      </c>
      <c r="E3871">
        <v>51</v>
      </c>
      <c r="F3871">
        <f t="shared" si="60"/>
        <v>0</v>
      </c>
      <c r="G3871">
        <v>0</v>
      </c>
      <c r="H3871">
        <v>39</v>
      </c>
      <c r="I3871">
        <v>0</v>
      </c>
      <c r="J3871">
        <v>0</v>
      </c>
      <c r="K3871">
        <v>0</v>
      </c>
      <c r="L3871">
        <v>13</v>
      </c>
      <c r="M3871">
        <v>13</v>
      </c>
      <c r="N3871">
        <v>0</v>
      </c>
      <c r="O3871">
        <v>26</v>
      </c>
    </row>
    <row r="3872" spans="1:15">
      <c r="A3872" s="3" t="s">
        <v>12853</v>
      </c>
      <c r="B3872" s="3" t="s">
        <v>2212</v>
      </c>
      <c r="C3872" s="3" t="s">
        <v>12853</v>
      </c>
      <c r="D3872">
        <v>0</v>
      </c>
      <c r="E3872">
        <v>9</v>
      </c>
      <c r="F3872">
        <f t="shared" si="60"/>
        <v>0</v>
      </c>
      <c r="G3872">
        <v>0</v>
      </c>
      <c r="H3872">
        <v>9</v>
      </c>
      <c r="I3872">
        <v>0</v>
      </c>
      <c r="J3872">
        <v>0</v>
      </c>
      <c r="K3872">
        <v>0</v>
      </c>
      <c r="L3872">
        <v>2164</v>
      </c>
      <c r="M3872">
        <v>-115</v>
      </c>
      <c r="N3872">
        <v>-2279</v>
      </c>
      <c r="O3872">
        <v>124</v>
      </c>
    </row>
    <row r="3873" spans="1:15">
      <c r="A3873" s="3" t="s">
        <v>12854</v>
      </c>
      <c r="B3873" s="3" t="s">
        <v>2211</v>
      </c>
      <c r="C3873" s="3" t="s">
        <v>12854</v>
      </c>
      <c r="D3873">
        <v>0</v>
      </c>
      <c r="E3873">
        <v>4</v>
      </c>
      <c r="F3873">
        <f t="shared" si="60"/>
        <v>0</v>
      </c>
      <c r="G3873">
        <v>0</v>
      </c>
      <c r="H3873">
        <v>4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4</v>
      </c>
    </row>
    <row r="3874" spans="1:15">
      <c r="A3874" s="3" t="s">
        <v>12855</v>
      </c>
      <c r="B3874" s="3" t="s">
        <v>1958</v>
      </c>
      <c r="C3874" s="3" t="s">
        <v>12855</v>
      </c>
      <c r="D3874">
        <v>0</v>
      </c>
      <c r="E3874">
        <v>1</v>
      </c>
      <c r="F3874">
        <f t="shared" si="60"/>
        <v>26</v>
      </c>
      <c r="G3874">
        <v>5</v>
      </c>
      <c r="H3874">
        <v>1</v>
      </c>
      <c r="I3874">
        <v>21</v>
      </c>
      <c r="J3874">
        <v>0</v>
      </c>
      <c r="K3874">
        <v>0</v>
      </c>
      <c r="L3874">
        <v>111.5</v>
      </c>
      <c r="M3874">
        <v>19</v>
      </c>
      <c r="N3874">
        <v>-92.5</v>
      </c>
      <c r="O3874">
        <v>3</v>
      </c>
    </row>
    <row r="3875" spans="1:15">
      <c r="A3875" s="3" t="s">
        <v>12856</v>
      </c>
      <c r="B3875" s="3" t="s">
        <v>2210</v>
      </c>
      <c r="C3875" s="3" t="s">
        <v>12856</v>
      </c>
      <c r="D3875">
        <v>0</v>
      </c>
      <c r="E3875">
        <v>3</v>
      </c>
      <c r="F3875">
        <f t="shared" si="60"/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-2</v>
      </c>
      <c r="N3875">
        <v>-2</v>
      </c>
      <c r="O3875">
        <v>3</v>
      </c>
    </row>
    <row r="3876" spans="1:15">
      <c r="A3876" s="3" t="s">
        <v>12857</v>
      </c>
      <c r="B3876" s="3" t="s">
        <v>2209</v>
      </c>
      <c r="C3876" s="3" t="s">
        <v>12857</v>
      </c>
      <c r="D3876">
        <v>0</v>
      </c>
      <c r="E3876">
        <v>1</v>
      </c>
      <c r="F3876">
        <f t="shared" si="60"/>
        <v>3</v>
      </c>
      <c r="G3876">
        <v>3</v>
      </c>
      <c r="H3876">
        <v>4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3</v>
      </c>
    </row>
    <row r="3877" spans="1:15">
      <c r="A3877" s="3" t="s">
        <v>12858</v>
      </c>
      <c r="B3877" s="3" t="s">
        <v>2208</v>
      </c>
      <c r="C3877" s="3" t="s">
        <v>12858</v>
      </c>
      <c r="D3877">
        <v>0</v>
      </c>
      <c r="E3877">
        <v>14</v>
      </c>
      <c r="F3877">
        <f t="shared" si="60"/>
        <v>0</v>
      </c>
      <c r="G3877">
        <v>0</v>
      </c>
      <c r="H3877">
        <v>12</v>
      </c>
      <c r="I3877">
        <v>0</v>
      </c>
      <c r="J3877">
        <v>0</v>
      </c>
      <c r="K3877">
        <v>0</v>
      </c>
      <c r="L3877">
        <v>2</v>
      </c>
      <c r="M3877">
        <v>2</v>
      </c>
      <c r="N3877">
        <v>0</v>
      </c>
      <c r="O3877">
        <v>10</v>
      </c>
    </row>
    <row r="3878" spans="1:15">
      <c r="A3878" s="3" t="s">
        <v>12859</v>
      </c>
      <c r="B3878" s="3" t="s">
        <v>2207</v>
      </c>
      <c r="C3878" s="3" t="s">
        <v>12859</v>
      </c>
      <c r="D3878">
        <v>0</v>
      </c>
      <c r="E3878">
        <v>4</v>
      </c>
      <c r="F3878">
        <f t="shared" si="60"/>
        <v>3</v>
      </c>
      <c r="G3878">
        <v>3</v>
      </c>
      <c r="H3878">
        <v>5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1</v>
      </c>
      <c r="O3878">
        <v>4</v>
      </c>
    </row>
    <row r="3879" spans="1:15">
      <c r="A3879" s="3" t="s">
        <v>12860</v>
      </c>
      <c r="B3879" s="3" t="s">
        <v>5477</v>
      </c>
      <c r="C3879" s="3" t="s">
        <v>12860</v>
      </c>
      <c r="D3879">
        <v>0</v>
      </c>
      <c r="E3879">
        <v>3</v>
      </c>
      <c r="F3879">
        <f t="shared" si="60"/>
        <v>3</v>
      </c>
      <c r="G3879">
        <v>3</v>
      </c>
      <c r="H3879">
        <v>8</v>
      </c>
      <c r="I3879">
        <v>0</v>
      </c>
      <c r="J3879">
        <v>0</v>
      </c>
      <c r="K3879">
        <v>0</v>
      </c>
      <c r="L3879">
        <v>0</v>
      </c>
      <c r="M3879">
        <v>3</v>
      </c>
      <c r="N3879">
        <v>3</v>
      </c>
      <c r="O3879">
        <v>5</v>
      </c>
    </row>
    <row r="3880" spans="1:15">
      <c r="A3880" s="3" t="s">
        <v>12861</v>
      </c>
      <c r="B3880" s="3" t="s">
        <v>2206</v>
      </c>
      <c r="C3880" s="3" t="s">
        <v>12861</v>
      </c>
      <c r="D3880">
        <v>0</v>
      </c>
      <c r="E3880">
        <v>16</v>
      </c>
      <c r="F3880">
        <f t="shared" si="60"/>
        <v>3</v>
      </c>
      <c r="G3880">
        <v>0</v>
      </c>
      <c r="H3880">
        <v>7</v>
      </c>
      <c r="I3880">
        <v>3</v>
      </c>
      <c r="J3880">
        <v>0</v>
      </c>
      <c r="K3880">
        <v>0</v>
      </c>
      <c r="L3880">
        <v>10</v>
      </c>
      <c r="M3880">
        <v>7</v>
      </c>
      <c r="N3880">
        <v>-3</v>
      </c>
      <c r="O3880">
        <v>3</v>
      </c>
    </row>
    <row r="3881" spans="1:15">
      <c r="A3881" s="3" t="s">
        <v>12862</v>
      </c>
      <c r="B3881" s="3" t="s">
        <v>2205</v>
      </c>
      <c r="C3881" s="3" t="s">
        <v>12862</v>
      </c>
      <c r="D3881">
        <v>0</v>
      </c>
      <c r="E3881">
        <v>125</v>
      </c>
      <c r="F3881">
        <f t="shared" si="60"/>
        <v>400</v>
      </c>
      <c r="G3881">
        <v>180</v>
      </c>
      <c r="H3881">
        <v>203</v>
      </c>
      <c r="I3881">
        <v>220</v>
      </c>
      <c r="J3881">
        <v>0</v>
      </c>
      <c r="K3881">
        <v>0</v>
      </c>
      <c r="L3881">
        <v>425</v>
      </c>
      <c r="M3881">
        <v>380</v>
      </c>
      <c r="N3881">
        <v>-45</v>
      </c>
      <c r="O3881">
        <v>43</v>
      </c>
    </row>
    <row r="3882" spans="1:15">
      <c r="A3882" s="3" t="s">
        <v>12863</v>
      </c>
      <c r="B3882" s="3" t="s">
        <v>2011</v>
      </c>
      <c r="C3882" s="3" t="s">
        <v>12863</v>
      </c>
      <c r="D3882">
        <v>1</v>
      </c>
      <c r="E3882">
        <v>3</v>
      </c>
      <c r="F3882">
        <f t="shared" si="60"/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s="3" t="s">
        <v>12864</v>
      </c>
      <c r="B3883" s="3" t="s">
        <v>2204</v>
      </c>
      <c r="C3883" s="3" t="s">
        <v>12864</v>
      </c>
      <c r="D3883">
        <v>0</v>
      </c>
      <c r="E3883">
        <v>7</v>
      </c>
      <c r="F3883">
        <f t="shared" si="60"/>
        <v>3</v>
      </c>
      <c r="G3883">
        <v>0</v>
      </c>
      <c r="H3883">
        <v>0</v>
      </c>
      <c r="I3883">
        <v>3</v>
      </c>
      <c r="J3883">
        <v>0</v>
      </c>
      <c r="K3883">
        <v>0</v>
      </c>
      <c r="L3883">
        <v>0</v>
      </c>
      <c r="M3883">
        <v>3</v>
      </c>
      <c r="N3883">
        <v>3</v>
      </c>
      <c r="O3883">
        <v>0</v>
      </c>
    </row>
    <row r="3884" spans="1:15">
      <c r="A3884" s="3" t="s">
        <v>12865</v>
      </c>
      <c r="B3884" s="3" t="s">
        <v>2203</v>
      </c>
      <c r="C3884" s="3" t="s">
        <v>12865</v>
      </c>
      <c r="D3884">
        <v>0</v>
      </c>
      <c r="E3884">
        <v>0</v>
      </c>
      <c r="F3884">
        <f t="shared" si="60"/>
        <v>30</v>
      </c>
      <c r="G3884">
        <v>20</v>
      </c>
      <c r="H3884">
        <v>0</v>
      </c>
      <c r="I3884">
        <v>10</v>
      </c>
      <c r="J3884">
        <v>0</v>
      </c>
      <c r="K3884">
        <v>0</v>
      </c>
      <c r="L3884">
        <v>0</v>
      </c>
      <c r="M3884">
        <v>10</v>
      </c>
      <c r="N3884">
        <v>10</v>
      </c>
      <c r="O3884">
        <v>0</v>
      </c>
    </row>
    <row r="3885" spans="1:15">
      <c r="A3885" s="3" t="s">
        <v>12866</v>
      </c>
      <c r="B3885" s="3" t="s">
        <v>12867</v>
      </c>
      <c r="C3885" s="3" t="s">
        <v>12866</v>
      </c>
      <c r="D3885">
        <v>0</v>
      </c>
      <c r="E3885">
        <v>0</v>
      </c>
      <c r="F3885">
        <f t="shared" si="60"/>
        <v>2</v>
      </c>
      <c r="G3885">
        <v>0</v>
      </c>
      <c r="H3885">
        <v>0</v>
      </c>
      <c r="I3885">
        <v>2</v>
      </c>
      <c r="J3885">
        <v>0</v>
      </c>
      <c r="K3885">
        <v>0</v>
      </c>
      <c r="L3885">
        <v>0</v>
      </c>
      <c r="M3885">
        <v>2</v>
      </c>
      <c r="N3885">
        <v>2</v>
      </c>
      <c r="O3885">
        <v>0</v>
      </c>
    </row>
    <row r="3886" spans="1:15">
      <c r="A3886" s="3" t="s">
        <v>12868</v>
      </c>
      <c r="B3886" s="3" t="s">
        <v>2202</v>
      </c>
      <c r="C3886" s="3" t="s">
        <v>12868</v>
      </c>
      <c r="D3886">
        <v>0</v>
      </c>
      <c r="E3886">
        <v>1</v>
      </c>
      <c r="F3886">
        <f t="shared" si="60"/>
        <v>33</v>
      </c>
      <c r="G3886">
        <v>30</v>
      </c>
      <c r="H3886">
        <v>17</v>
      </c>
      <c r="I3886">
        <v>3</v>
      </c>
      <c r="J3886">
        <v>0</v>
      </c>
      <c r="K3886">
        <v>0</v>
      </c>
      <c r="L3886">
        <v>21</v>
      </c>
      <c r="M3886">
        <v>20</v>
      </c>
      <c r="N3886">
        <v>-1</v>
      </c>
      <c r="O3886">
        <v>0</v>
      </c>
    </row>
    <row r="3887" spans="1:15">
      <c r="A3887" s="3" t="s">
        <v>12869</v>
      </c>
      <c r="B3887" s="3" t="s">
        <v>2201</v>
      </c>
      <c r="C3887" s="3" t="s">
        <v>12869</v>
      </c>
      <c r="D3887">
        <v>0</v>
      </c>
      <c r="E3887">
        <v>46</v>
      </c>
      <c r="F3887">
        <f t="shared" si="60"/>
        <v>0</v>
      </c>
      <c r="G3887">
        <v>0</v>
      </c>
      <c r="H3887">
        <v>43</v>
      </c>
      <c r="I3887">
        <v>0</v>
      </c>
      <c r="J3887">
        <v>0</v>
      </c>
      <c r="K3887">
        <v>0</v>
      </c>
      <c r="L3887">
        <v>12</v>
      </c>
      <c r="M3887">
        <v>8</v>
      </c>
      <c r="N3887">
        <v>-4</v>
      </c>
      <c r="O3887">
        <v>35</v>
      </c>
    </row>
    <row r="3888" spans="1:15">
      <c r="A3888" s="3" t="s">
        <v>12870</v>
      </c>
      <c r="B3888" s="3" t="s">
        <v>2200</v>
      </c>
      <c r="C3888" s="3" t="s">
        <v>12870</v>
      </c>
      <c r="D3888">
        <v>0</v>
      </c>
      <c r="E3888">
        <v>21</v>
      </c>
      <c r="F3888">
        <f t="shared" si="60"/>
        <v>0</v>
      </c>
      <c r="G3888">
        <v>0</v>
      </c>
      <c r="H3888">
        <v>21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1</v>
      </c>
      <c r="O3888">
        <v>20</v>
      </c>
    </row>
    <row r="3889" spans="1:15">
      <c r="A3889" s="3" t="s">
        <v>12871</v>
      </c>
      <c r="B3889" s="3" t="s">
        <v>2199</v>
      </c>
      <c r="C3889" s="3" t="s">
        <v>12871</v>
      </c>
      <c r="D3889">
        <v>0</v>
      </c>
      <c r="E3889">
        <v>23</v>
      </c>
      <c r="F3889">
        <f t="shared" si="60"/>
        <v>0</v>
      </c>
      <c r="G3889">
        <v>0</v>
      </c>
      <c r="H3889">
        <v>22</v>
      </c>
      <c r="I3889">
        <v>0</v>
      </c>
      <c r="J3889">
        <v>0</v>
      </c>
      <c r="K3889">
        <v>0</v>
      </c>
      <c r="L3889">
        <v>3</v>
      </c>
      <c r="M3889">
        <v>0</v>
      </c>
      <c r="N3889">
        <v>-3</v>
      </c>
      <c r="O3889">
        <v>22</v>
      </c>
    </row>
    <row r="3890" spans="1:15">
      <c r="A3890" s="3" t="s">
        <v>12872</v>
      </c>
      <c r="B3890" s="3" t="s">
        <v>2198</v>
      </c>
      <c r="C3890" s="3" t="s">
        <v>12872</v>
      </c>
      <c r="D3890">
        <v>0</v>
      </c>
      <c r="E3890">
        <v>15</v>
      </c>
      <c r="F3890">
        <f t="shared" si="60"/>
        <v>0</v>
      </c>
      <c r="G3890">
        <v>0</v>
      </c>
      <c r="H3890">
        <v>13</v>
      </c>
      <c r="I3890">
        <v>0</v>
      </c>
      <c r="J3890">
        <v>0</v>
      </c>
      <c r="K3890">
        <v>0</v>
      </c>
      <c r="L3890">
        <v>0</v>
      </c>
      <c r="M3890">
        <v>-1</v>
      </c>
      <c r="N3890">
        <v>-1</v>
      </c>
      <c r="O3890">
        <v>14</v>
      </c>
    </row>
    <row r="3891" spans="1:15">
      <c r="A3891" s="3" t="s">
        <v>12873</v>
      </c>
      <c r="B3891" s="3" t="s">
        <v>2197</v>
      </c>
      <c r="C3891" s="3" t="s">
        <v>12873</v>
      </c>
      <c r="D3891">
        <v>0</v>
      </c>
      <c r="E3891">
        <v>11</v>
      </c>
      <c r="F3891">
        <f t="shared" si="60"/>
        <v>0</v>
      </c>
      <c r="G3891">
        <v>0</v>
      </c>
      <c r="H3891">
        <v>11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11</v>
      </c>
    </row>
    <row r="3892" spans="1:15">
      <c r="A3892" s="3" t="s">
        <v>12874</v>
      </c>
      <c r="B3892" s="3" t="s">
        <v>2196</v>
      </c>
      <c r="C3892" s="3" t="s">
        <v>12874</v>
      </c>
      <c r="D3892">
        <v>1</v>
      </c>
      <c r="E3892">
        <v>4</v>
      </c>
      <c r="F3892">
        <f t="shared" si="60"/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s="3" t="s">
        <v>12875</v>
      </c>
      <c r="B3893" s="3" t="s">
        <v>4109</v>
      </c>
      <c r="C3893" s="3" t="s">
        <v>12875</v>
      </c>
      <c r="D3893">
        <v>0</v>
      </c>
      <c r="E3893">
        <v>3</v>
      </c>
      <c r="F3893">
        <f t="shared" si="60"/>
        <v>0</v>
      </c>
      <c r="G3893">
        <v>0</v>
      </c>
      <c r="H3893">
        <v>3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1</v>
      </c>
      <c r="O3893">
        <v>2</v>
      </c>
    </row>
    <row r="3894" spans="1:15">
      <c r="A3894" s="3" t="s">
        <v>12876</v>
      </c>
      <c r="B3894" s="3" t="s">
        <v>12877</v>
      </c>
      <c r="C3894" s="3" t="s">
        <v>12876</v>
      </c>
      <c r="D3894">
        <v>0</v>
      </c>
      <c r="E3894">
        <v>3424</v>
      </c>
      <c r="F3894">
        <f t="shared" si="60"/>
        <v>0</v>
      </c>
      <c r="G3894">
        <v>0</v>
      </c>
      <c r="H3894">
        <v>4</v>
      </c>
      <c r="I3894">
        <v>0</v>
      </c>
      <c r="J3894">
        <v>0</v>
      </c>
      <c r="K3894">
        <v>0</v>
      </c>
      <c r="L3894">
        <v>502</v>
      </c>
      <c r="M3894">
        <v>4</v>
      </c>
      <c r="N3894">
        <v>-498</v>
      </c>
      <c r="O3894">
        <v>0</v>
      </c>
    </row>
    <row r="3895" spans="1:15">
      <c r="A3895" s="3" t="s">
        <v>12878</v>
      </c>
      <c r="B3895" s="3" t="s">
        <v>5473</v>
      </c>
      <c r="C3895" s="3" t="s">
        <v>12878</v>
      </c>
      <c r="D3895">
        <v>0</v>
      </c>
      <c r="E3895">
        <v>20</v>
      </c>
      <c r="F3895">
        <f t="shared" si="60"/>
        <v>0</v>
      </c>
      <c r="G3895">
        <v>0</v>
      </c>
      <c r="H3895">
        <v>20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20</v>
      </c>
    </row>
    <row r="3896" spans="1:15">
      <c r="A3896" s="3" t="s">
        <v>12879</v>
      </c>
      <c r="B3896" s="3" t="s">
        <v>12880</v>
      </c>
      <c r="C3896" s="3" t="s">
        <v>12879</v>
      </c>
      <c r="D3896">
        <v>0</v>
      </c>
      <c r="E3896">
        <v>2</v>
      </c>
      <c r="F3896">
        <f t="shared" si="60"/>
        <v>0</v>
      </c>
      <c r="G3896">
        <v>0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v>1</v>
      </c>
    </row>
    <row r="3897" spans="1:15">
      <c r="A3897" s="3" t="s">
        <v>12881</v>
      </c>
      <c r="B3897" s="3" t="s">
        <v>7482</v>
      </c>
      <c r="C3897" s="3" t="s">
        <v>12881</v>
      </c>
      <c r="D3897">
        <v>0</v>
      </c>
      <c r="E3897">
        <v>0</v>
      </c>
      <c r="F3897">
        <f t="shared" si="60"/>
        <v>20</v>
      </c>
      <c r="G3897">
        <v>0</v>
      </c>
      <c r="H3897">
        <v>0</v>
      </c>
      <c r="I3897">
        <v>20</v>
      </c>
      <c r="J3897">
        <v>0</v>
      </c>
      <c r="K3897">
        <v>0</v>
      </c>
      <c r="L3897">
        <v>9</v>
      </c>
      <c r="M3897">
        <v>14</v>
      </c>
      <c r="N3897">
        <v>5</v>
      </c>
      <c r="O3897">
        <v>6</v>
      </c>
    </row>
    <row r="3898" spans="1:15">
      <c r="A3898" s="3" t="s">
        <v>12882</v>
      </c>
      <c r="B3898" s="3" t="s">
        <v>5469</v>
      </c>
      <c r="C3898" s="3" t="s">
        <v>12882</v>
      </c>
      <c r="D3898">
        <v>0</v>
      </c>
      <c r="E3898">
        <v>110</v>
      </c>
      <c r="F3898">
        <f t="shared" si="60"/>
        <v>1960</v>
      </c>
      <c r="G3898">
        <v>300</v>
      </c>
      <c r="H3898">
        <v>0</v>
      </c>
      <c r="I3898">
        <v>1660</v>
      </c>
      <c r="J3898">
        <v>0</v>
      </c>
      <c r="K3898">
        <v>0</v>
      </c>
      <c r="L3898">
        <v>1461</v>
      </c>
      <c r="M3898">
        <v>1638</v>
      </c>
      <c r="N3898">
        <v>177</v>
      </c>
      <c r="O3898">
        <v>22</v>
      </c>
    </row>
    <row r="3899" spans="1:15">
      <c r="A3899" s="3" t="s">
        <v>12883</v>
      </c>
      <c r="B3899" s="3" t="s">
        <v>5467</v>
      </c>
      <c r="C3899" s="3" t="s">
        <v>12883</v>
      </c>
      <c r="D3899">
        <v>0</v>
      </c>
      <c r="E3899">
        <v>25</v>
      </c>
      <c r="F3899">
        <f t="shared" si="60"/>
        <v>157</v>
      </c>
      <c r="G3899">
        <v>18</v>
      </c>
      <c r="H3899">
        <v>0</v>
      </c>
      <c r="I3899">
        <v>139</v>
      </c>
      <c r="J3899">
        <v>0</v>
      </c>
      <c r="K3899">
        <v>0</v>
      </c>
      <c r="L3899">
        <v>127</v>
      </c>
      <c r="M3899">
        <v>132</v>
      </c>
      <c r="N3899">
        <v>5</v>
      </c>
      <c r="O3899">
        <v>7</v>
      </c>
    </row>
    <row r="3900" spans="1:15">
      <c r="A3900" s="3" t="s">
        <v>12884</v>
      </c>
      <c r="B3900" s="3" t="s">
        <v>12885</v>
      </c>
      <c r="C3900" s="3" t="s">
        <v>12884</v>
      </c>
      <c r="D3900">
        <v>0</v>
      </c>
      <c r="E3900">
        <v>32</v>
      </c>
      <c r="F3900">
        <f t="shared" si="60"/>
        <v>0</v>
      </c>
      <c r="G3900">
        <v>0</v>
      </c>
      <c r="H3900">
        <v>27</v>
      </c>
      <c r="I3900">
        <v>0</v>
      </c>
      <c r="J3900">
        <v>0</v>
      </c>
      <c r="K3900">
        <v>0</v>
      </c>
      <c r="L3900">
        <v>23</v>
      </c>
      <c r="M3900">
        <v>23</v>
      </c>
      <c r="N3900">
        <v>0</v>
      </c>
      <c r="O3900">
        <v>4</v>
      </c>
    </row>
    <row r="3901" spans="1:15">
      <c r="A3901" s="3" t="s">
        <v>12886</v>
      </c>
      <c r="B3901" s="3" t="s">
        <v>12887</v>
      </c>
      <c r="C3901" s="3" t="s">
        <v>12886</v>
      </c>
      <c r="D3901">
        <v>1</v>
      </c>
      <c r="E3901">
        <v>1</v>
      </c>
      <c r="F3901">
        <f t="shared" si="60"/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-1</v>
      </c>
      <c r="O3901">
        <v>0</v>
      </c>
    </row>
    <row r="3902" spans="1:15">
      <c r="A3902" s="3" t="s">
        <v>12888</v>
      </c>
      <c r="B3902" s="3" t="s">
        <v>8137</v>
      </c>
      <c r="C3902" s="3" t="s">
        <v>12888</v>
      </c>
      <c r="D3902">
        <v>0</v>
      </c>
      <c r="E3902">
        <v>0</v>
      </c>
      <c r="F3902">
        <f t="shared" si="60"/>
        <v>15</v>
      </c>
      <c r="G3902">
        <v>0</v>
      </c>
      <c r="H3902">
        <v>0</v>
      </c>
      <c r="I3902">
        <v>15</v>
      </c>
      <c r="J3902">
        <v>0</v>
      </c>
      <c r="K3902">
        <v>0</v>
      </c>
      <c r="L3902">
        <v>0</v>
      </c>
      <c r="M3902">
        <v>15</v>
      </c>
      <c r="N3902">
        <v>15</v>
      </c>
      <c r="O3902">
        <v>0</v>
      </c>
    </row>
    <row r="3903" spans="1:15">
      <c r="A3903" s="3" t="s">
        <v>12889</v>
      </c>
      <c r="B3903" s="3" t="s">
        <v>5461</v>
      </c>
      <c r="C3903" s="3" t="s">
        <v>12889</v>
      </c>
      <c r="D3903">
        <v>0</v>
      </c>
      <c r="E3903">
        <v>12002</v>
      </c>
      <c r="F3903">
        <f t="shared" si="60"/>
        <v>2900</v>
      </c>
      <c r="G3903">
        <v>0</v>
      </c>
      <c r="H3903">
        <v>11100</v>
      </c>
      <c r="I3903">
        <v>2900</v>
      </c>
      <c r="J3903">
        <v>0</v>
      </c>
      <c r="K3903">
        <v>0</v>
      </c>
      <c r="L3903">
        <v>8723</v>
      </c>
      <c r="M3903">
        <v>13564</v>
      </c>
      <c r="N3903">
        <v>4841</v>
      </c>
      <c r="O3903">
        <v>436</v>
      </c>
    </row>
    <row r="3904" spans="1:15">
      <c r="A3904" s="3" t="s">
        <v>12890</v>
      </c>
      <c r="B3904" s="3" t="s">
        <v>5459</v>
      </c>
      <c r="C3904" s="3" t="s">
        <v>12890</v>
      </c>
      <c r="D3904">
        <v>0</v>
      </c>
      <c r="E3904">
        <v>67</v>
      </c>
      <c r="F3904">
        <f t="shared" si="60"/>
        <v>0</v>
      </c>
      <c r="G3904">
        <v>0</v>
      </c>
      <c r="H3904">
        <v>67</v>
      </c>
      <c r="I3904">
        <v>0</v>
      </c>
      <c r="J3904">
        <v>0</v>
      </c>
      <c r="K3904">
        <v>0</v>
      </c>
      <c r="L3904">
        <v>3</v>
      </c>
      <c r="M3904">
        <v>21</v>
      </c>
      <c r="N3904">
        <v>18</v>
      </c>
      <c r="O3904">
        <v>46</v>
      </c>
    </row>
    <row r="3905" spans="1:15">
      <c r="A3905" s="3" t="s">
        <v>12891</v>
      </c>
      <c r="B3905" s="3" t="s">
        <v>5457</v>
      </c>
      <c r="C3905" s="3" t="s">
        <v>12891</v>
      </c>
      <c r="D3905">
        <v>0</v>
      </c>
      <c r="E3905">
        <v>6</v>
      </c>
      <c r="F3905">
        <f t="shared" si="60"/>
        <v>0</v>
      </c>
      <c r="G3905">
        <v>0</v>
      </c>
      <c r="H3905">
        <v>6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-1</v>
      </c>
      <c r="O3905">
        <v>6</v>
      </c>
    </row>
    <row r="3906" spans="1:15">
      <c r="A3906" s="3" t="s">
        <v>12892</v>
      </c>
      <c r="B3906" s="3" t="s">
        <v>12893</v>
      </c>
      <c r="C3906" s="3" t="s">
        <v>12892</v>
      </c>
      <c r="D3906">
        <v>0</v>
      </c>
      <c r="E3906">
        <v>0</v>
      </c>
      <c r="F3906">
        <f t="shared" si="60"/>
        <v>10</v>
      </c>
      <c r="G3906">
        <v>10</v>
      </c>
      <c r="H3906">
        <v>4</v>
      </c>
      <c r="I3906">
        <v>0</v>
      </c>
      <c r="J3906">
        <v>0</v>
      </c>
      <c r="K3906">
        <v>0</v>
      </c>
      <c r="L3906">
        <v>1</v>
      </c>
      <c r="M3906">
        <v>1</v>
      </c>
      <c r="N3906">
        <v>0</v>
      </c>
      <c r="O3906">
        <v>3</v>
      </c>
    </row>
    <row r="3907" spans="1:15">
      <c r="A3907" s="3" t="s">
        <v>12894</v>
      </c>
      <c r="B3907" s="3" t="s">
        <v>5455</v>
      </c>
      <c r="C3907" s="3" t="s">
        <v>12894</v>
      </c>
      <c r="D3907">
        <v>0</v>
      </c>
      <c r="E3907">
        <v>18</v>
      </c>
      <c r="F3907">
        <f t="shared" ref="F3907:F3970" si="61">G3907+I3907</f>
        <v>0</v>
      </c>
      <c r="G3907">
        <v>0</v>
      </c>
      <c r="H3907">
        <v>18</v>
      </c>
      <c r="I3907">
        <v>0</v>
      </c>
      <c r="J3907">
        <v>0</v>
      </c>
      <c r="K3907">
        <v>0</v>
      </c>
      <c r="L3907">
        <v>1</v>
      </c>
      <c r="M3907">
        <v>3</v>
      </c>
      <c r="N3907">
        <v>2</v>
      </c>
      <c r="O3907">
        <v>15</v>
      </c>
    </row>
    <row r="3908" spans="1:15">
      <c r="A3908" s="3" t="s">
        <v>12895</v>
      </c>
      <c r="B3908" s="3" t="s">
        <v>8151</v>
      </c>
      <c r="C3908" s="3" t="s">
        <v>12895</v>
      </c>
      <c r="D3908">
        <v>0</v>
      </c>
      <c r="E3908">
        <v>0</v>
      </c>
      <c r="F3908">
        <f t="shared" si="61"/>
        <v>2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2</v>
      </c>
      <c r="N3908">
        <v>2</v>
      </c>
      <c r="O3908">
        <v>0</v>
      </c>
    </row>
    <row r="3909" spans="1:15">
      <c r="A3909" s="3" t="s">
        <v>12896</v>
      </c>
      <c r="B3909" s="3" t="s">
        <v>7498</v>
      </c>
      <c r="C3909" s="3" t="s">
        <v>12896</v>
      </c>
      <c r="D3909">
        <v>0</v>
      </c>
      <c r="E3909">
        <v>5</v>
      </c>
      <c r="F3909">
        <f t="shared" si="61"/>
        <v>10</v>
      </c>
      <c r="G3909">
        <v>0</v>
      </c>
      <c r="H3909">
        <v>5</v>
      </c>
      <c r="I3909">
        <v>10</v>
      </c>
      <c r="J3909">
        <v>0</v>
      </c>
      <c r="K3909">
        <v>0</v>
      </c>
      <c r="L3909">
        <v>10</v>
      </c>
      <c r="M3909">
        <v>10</v>
      </c>
      <c r="N3909">
        <v>0</v>
      </c>
      <c r="O3909">
        <v>5</v>
      </c>
    </row>
    <row r="3910" spans="1:15">
      <c r="A3910" s="3" t="s">
        <v>12897</v>
      </c>
      <c r="B3910" s="3" t="s">
        <v>4278</v>
      </c>
      <c r="C3910" s="3" t="s">
        <v>12897</v>
      </c>
      <c r="D3910">
        <v>0</v>
      </c>
      <c r="E3910">
        <v>16</v>
      </c>
      <c r="F3910">
        <f t="shared" si="61"/>
        <v>100</v>
      </c>
      <c r="G3910">
        <v>40</v>
      </c>
      <c r="H3910">
        <v>35</v>
      </c>
      <c r="I3910">
        <v>60</v>
      </c>
      <c r="J3910">
        <v>0</v>
      </c>
      <c r="K3910">
        <v>0</v>
      </c>
      <c r="L3910">
        <v>63</v>
      </c>
      <c r="M3910">
        <v>60</v>
      </c>
      <c r="N3910">
        <v>-3</v>
      </c>
      <c r="O3910">
        <v>35</v>
      </c>
    </row>
    <row r="3911" spans="1:15">
      <c r="A3911" s="3" t="s">
        <v>12898</v>
      </c>
      <c r="B3911" s="3" t="s">
        <v>3927</v>
      </c>
      <c r="C3911" s="3" t="s">
        <v>12898</v>
      </c>
      <c r="D3911">
        <v>0</v>
      </c>
      <c r="E3911">
        <v>78</v>
      </c>
      <c r="F3911">
        <f t="shared" si="61"/>
        <v>0</v>
      </c>
      <c r="G3911">
        <v>0</v>
      </c>
      <c r="H3911">
        <v>17</v>
      </c>
      <c r="I3911">
        <v>0</v>
      </c>
      <c r="J3911">
        <v>0</v>
      </c>
      <c r="K3911">
        <v>0</v>
      </c>
      <c r="L3911">
        <v>13</v>
      </c>
      <c r="M3911">
        <v>11</v>
      </c>
      <c r="N3911">
        <v>-2</v>
      </c>
      <c r="O3911">
        <v>6</v>
      </c>
    </row>
    <row r="3912" spans="1:15">
      <c r="A3912" s="3" t="s">
        <v>12899</v>
      </c>
      <c r="B3912" s="3" t="s">
        <v>3969</v>
      </c>
      <c r="C3912" s="3" t="s">
        <v>12899</v>
      </c>
      <c r="D3912">
        <v>0</v>
      </c>
      <c r="E3912">
        <v>100</v>
      </c>
      <c r="F3912">
        <f t="shared" si="61"/>
        <v>0</v>
      </c>
      <c r="G3912">
        <v>0</v>
      </c>
      <c r="H3912">
        <v>100</v>
      </c>
      <c r="I3912">
        <v>0</v>
      </c>
      <c r="J3912">
        <v>0</v>
      </c>
      <c r="K3912">
        <v>0</v>
      </c>
      <c r="L3912">
        <v>47</v>
      </c>
      <c r="M3912">
        <v>0</v>
      </c>
      <c r="N3912">
        <v>-47</v>
      </c>
      <c r="O3912">
        <v>100</v>
      </c>
    </row>
    <row r="3913" spans="1:15">
      <c r="A3913" s="3" t="s">
        <v>12900</v>
      </c>
      <c r="B3913" s="3" t="s">
        <v>4216</v>
      </c>
      <c r="C3913" s="3" t="s">
        <v>12900</v>
      </c>
      <c r="D3913">
        <v>0</v>
      </c>
      <c r="E3913">
        <v>8</v>
      </c>
      <c r="F3913">
        <f t="shared" si="61"/>
        <v>0</v>
      </c>
      <c r="G3913">
        <v>0</v>
      </c>
      <c r="H3913">
        <v>3</v>
      </c>
      <c r="I3913">
        <v>0</v>
      </c>
      <c r="J3913">
        <v>0</v>
      </c>
      <c r="K3913">
        <v>0</v>
      </c>
      <c r="L3913">
        <v>4</v>
      </c>
      <c r="M3913">
        <v>1</v>
      </c>
      <c r="N3913">
        <v>-3</v>
      </c>
      <c r="O3913">
        <v>2</v>
      </c>
    </row>
    <row r="3914" spans="1:15">
      <c r="A3914" s="3" t="s">
        <v>12901</v>
      </c>
      <c r="B3914" s="3" t="s">
        <v>12902</v>
      </c>
      <c r="C3914" s="3" t="s">
        <v>12901</v>
      </c>
      <c r="D3914">
        <v>0</v>
      </c>
      <c r="E3914">
        <v>1528</v>
      </c>
      <c r="F3914">
        <f t="shared" si="61"/>
        <v>0</v>
      </c>
      <c r="G3914">
        <v>0</v>
      </c>
      <c r="H3914">
        <v>64</v>
      </c>
      <c r="I3914">
        <v>0</v>
      </c>
      <c r="J3914">
        <v>0</v>
      </c>
      <c r="K3914">
        <v>0</v>
      </c>
      <c r="L3914">
        <v>10</v>
      </c>
      <c r="M3914">
        <v>64</v>
      </c>
      <c r="N3914">
        <v>54</v>
      </c>
      <c r="O3914">
        <v>0</v>
      </c>
    </row>
    <row r="3915" spans="1:15">
      <c r="A3915" s="3" t="s">
        <v>12903</v>
      </c>
      <c r="B3915" s="3" t="s">
        <v>12904</v>
      </c>
      <c r="C3915" s="3" t="s">
        <v>12903</v>
      </c>
      <c r="D3915">
        <v>0</v>
      </c>
      <c r="E3915">
        <v>1243</v>
      </c>
      <c r="F3915">
        <f t="shared" si="61"/>
        <v>0</v>
      </c>
      <c r="G3915">
        <v>0</v>
      </c>
      <c r="H3915">
        <v>19</v>
      </c>
      <c r="I3915">
        <v>0</v>
      </c>
      <c r="J3915">
        <v>0</v>
      </c>
      <c r="K3915">
        <v>0</v>
      </c>
      <c r="L3915">
        <v>21</v>
      </c>
      <c r="M3915">
        <v>19</v>
      </c>
      <c r="N3915">
        <v>-2</v>
      </c>
      <c r="O3915">
        <v>0</v>
      </c>
    </row>
    <row r="3916" spans="1:15">
      <c r="A3916" s="3" t="s">
        <v>12905</v>
      </c>
      <c r="B3916" s="3" t="s">
        <v>12906</v>
      </c>
      <c r="C3916" s="3" t="s">
        <v>12905</v>
      </c>
      <c r="D3916">
        <v>0</v>
      </c>
      <c r="E3916">
        <v>1450</v>
      </c>
      <c r="F3916">
        <f t="shared" si="61"/>
        <v>0</v>
      </c>
      <c r="G3916">
        <v>0</v>
      </c>
      <c r="H3916">
        <v>2</v>
      </c>
      <c r="I3916">
        <v>0</v>
      </c>
      <c r="J3916">
        <v>0</v>
      </c>
      <c r="K3916">
        <v>0</v>
      </c>
      <c r="L3916">
        <v>98</v>
      </c>
      <c r="M3916">
        <v>2</v>
      </c>
      <c r="N3916">
        <v>-96</v>
      </c>
      <c r="O3916">
        <v>0</v>
      </c>
    </row>
    <row r="3917" spans="1:15">
      <c r="A3917" s="3" t="s">
        <v>12907</v>
      </c>
      <c r="B3917" s="3" t="s">
        <v>3317</v>
      </c>
      <c r="C3917" s="3" t="s">
        <v>12907</v>
      </c>
      <c r="D3917">
        <v>0</v>
      </c>
      <c r="E3917">
        <v>3</v>
      </c>
      <c r="F3917">
        <f t="shared" si="61"/>
        <v>122</v>
      </c>
      <c r="G3917">
        <v>5</v>
      </c>
      <c r="H3917">
        <v>0</v>
      </c>
      <c r="I3917">
        <v>117</v>
      </c>
      <c r="J3917">
        <v>0</v>
      </c>
      <c r="K3917">
        <v>0</v>
      </c>
      <c r="L3917">
        <v>102</v>
      </c>
      <c r="M3917">
        <v>99</v>
      </c>
      <c r="N3917">
        <v>-3</v>
      </c>
      <c r="O3917">
        <v>18</v>
      </c>
    </row>
    <row r="3918" spans="1:15">
      <c r="A3918" s="3" t="s">
        <v>12908</v>
      </c>
      <c r="B3918" s="3" t="s">
        <v>3217</v>
      </c>
      <c r="C3918" s="3" t="s">
        <v>12908</v>
      </c>
      <c r="D3918">
        <v>0</v>
      </c>
      <c r="E3918">
        <v>5</v>
      </c>
      <c r="F3918">
        <f t="shared" si="61"/>
        <v>5</v>
      </c>
      <c r="G3918">
        <v>5</v>
      </c>
      <c r="H3918">
        <v>3</v>
      </c>
      <c r="I3918">
        <v>0</v>
      </c>
      <c r="J3918">
        <v>0</v>
      </c>
      <c r="K3918">
        <v>0</v>
      </c>
      <c r="L3918">
        <v>2</v>
      </c>
      <c r="M3918">
        <v>2</v>
      </c>
      <c r="N3918">
        <v>0</v>
      </c>
      <c r="O3918">
        <v>1</v>
      </c>
    </row>
    <row r="3919" spans="1:15">
      <c r="A3919" s="3" t="s">
        <v>12909</v>
      </c>
      <c r="B3919" s="3" t="s">
        <v>3205</v>
      </c>
      <c r="C3919" s="3" t="s">
        <v>12909</v>
      </c>
      <c r="D3919">
        <v>0</v>
      </c>
      <c r="E3919">
        <v>18</v>
      </c>
      <c r="F3919">
        <f t="shared" si="61"/>
        <v>0</v>
      </c>
      <c r="G3919">
        <v>0</v>
      </c>
      <c r="H3919">
        <v>18</v>
      </c>
      <c r="I3919">
        <v>0</v>
      </c>
      <c r="J3919">
        <v>0</v>
      </c>
      <c r="K3919">
        <v>0</v>
      </c>
      <c r="L3919">
        <v>2</v>
      </c>
      <c r="M3919">
        <v>1</v>
      </c>
      <c r="N3919">
        <v>-1</v>
      </c>
      <c r="O3919">
        <v>17</v>
      </c>
    </row>
    <row r="3920" spans="1:15">
      <c r="A3920" s="3" t="s">
        <v>12910</v>
      </c>
      <c r="B3920" s="3" t="s">
        <v>8139</v>
      </c>
      <c r="C3920" s="3" t="s">
        <v>12910</v>
      </c>
      <c r="D3920">
        <v>0</v>
      </c>
      <c r="E3920">
        <v>0</v>
      </c>
      <c r="F3920">
        <f t="shared" si="61"/>
        <v>9</v>
      </c>
      <c r="G3920">
        <v>0</v>
      </c>
      <c r="H3920">
        <v>0</v>
      </c>
      <c r="I3920">
        <v>9</v>
      </c>
      <c r="J3920">
        <v>0</v>
      </c>
      <c r="K3920">
        <v>0</v>
      </c>
      <c r="L3920">
        <v>1</v>
      </c>
      <c r="M3920">
        <v>3</v>
      </c>
      <c r="N3920">
        <v>2</v>
      </c>
      <c r="O3920">
        <v>6</v>
      </c>
    </row>
    <row r="3921" spans="1:15">
      <c r="A3921" s="3" t="s">
        <v>12911</v>
      </c>
      <c r="B3921" s="3" t="s">
        <v>8149</v>
      </c>
      <c r="C3921" s="3" t="s">
        <v>12911</v>
      </c>
      <c r="D3921">
        <v>0</v>
      </c>
      <c r="E3921">
        <v>0</v>
      </c>
      <c r="F3921">
        <f t="shared" si="61"/>
        <v>1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</row>
    <row r="3922" spans="1:15">
      <c r="A3922" s="3" t="s">
        <v>12912</v>
      </c>
      <c r="B3922" s="3" t="s">
        <v>2195</v>
      </c>
      <c r="C3922" s="3" t="s">
        <v>12912</v>
      </c>
      <c r="D3922">
        <v>0</v>
      </c>
      <c r="E3922">
        <v>24</v>
      </c>
      <c r="F3922">
        <f t="shared" si="61"/>
        <v>0</v>
      </c>
      <c r="G3922">
        <v>0</v>
      </c>
      <c r="H3922">
        <v>7</v>
      </c>
      <c r="I3922">
        <v>0</v>
      </c>
      <c r="J3922">
        <v>0</v>
      </c>
      <c r="K3922">
        <v>0</v>
      </c>
      <c r="L3922">
        <v>8</v>
      </c>
      <c r="M3922">
        <v>7</v>
      </c>
      <c r="N3922">
        <v>-1</v>
      </c>
      <c r="O3922">
        <v>0</v>
      </c>
    </row>
    <row r="3923" spans="1:15">
      <c r="A3923" s="3" t="s">
        <v>12913</v>
      </c>
      <c r="B3923" s="3" t="s">
        <v>2194</v>
      </c>
      <c r="C3923" s="3" t="s">
        <v>12913</v>
      </c>
      <c r="D3923">
        <v>0</v>
      </c>
      <c r="E3923">
        <v>1</v>
      </c>
      <c r="F3923">
        <f t="shared" si="61"/>
        <v>15</v>
      </c>
      <c r="G3923">
        <v>0</v>
      </c>
      <c r="H3923">
        <v>0</v>
      </c>
      <c r="I3923">
        <v>15</v>
      </c>
      <c r="J3923">
        <v>0</v>
      </c>
      <c r="K3923">
        <v>0</v>
      </c>
      <c r="L3923">
        <v>18</v>
      </c>
      <c r="M3923">
        <v>5</v>
      </c>
      <c r="N3923">
        <v>-13</v>
      </c>
      <c r="O3923">
        <v>10</v>
      </c>
    </row>
    <row r="3924" spans="1:15">
      <c r="A3924" s="3" t="s">
        <v>12914</v>
      </c>
      <c r="B3924" s="3" t="s">
        <v>2193</v>
      </c>
      <c r="C3924" s="3" t="s">
        <v>12914</v>
      </c>
      <c r="D3924">
        <v>0</v>
      </c>
      <c r="E3924">
        <v>23</v>
      </c>
      <c r="F3924">
        <f t="shared" si="61"/>
        <v>17</v>
      </c>
      <c r="G3924">
        <v>0</v>
      </c>
      <c r="H3924">
        <v>16</v>
      </c>
      <c r="I3924">
        <v>17</v>
      </c>
      <c r="J3924">
        <v>0</v>
      </c>
      <c r="K3924">
        <v>0</v>
      </c>
      <c r="L3924">
        <v>17</v>
      </c>
      <c r="M3924">
        <v>14</v>
      </c>
      <c r="N3924">
        <v>-3</v>
      </c>
      <c r="O3924">
        <v>19</v>
      </c>
    </row>
    <row r="3925" spans="1:15">
      <c r="A3925" s="3" t="s">
        <v>12915</v>
      </c>
      <c r="B3925" s="3" t="s">
        <v>2192</v>
      </c>
      <c r="C3925" s="3" t="s">
        <v>12915</v>
      </c>
      <c r="D3925">
        <v>0</v>
      </c>
      <c r="E3925">
        <v>1</v>
      </c>
      <c r="F3925">
        <f t="shared" si="61"/>
        <v>58</v>
      </c>
      <c r="G3925">
        <v>0</v>
      </c>
      <c r="H3925">
        <v>0</v>
      </c>
      <c r="I3925">
        <v>58</v>
      </c>
      <c r="J3925">
        <v>0</v>
      </c>
      <c r="K3925">
        <v>0</v>
      </c>
      <c r="L3925">
        <v>42</v>
      </c>
      <c r="M3925">
        <v>40</v>
      </c>
      <c r="N3925">
        <v>-2</v>
      </c>
      <c r="O3925">
        <v>18</v>
      </c>
    </row>
    <row r="3926" spans="1:15">
      <c r="A3926" s="3" t="s">
        <v>12916</v>
      </c>
      <c r="B3926" s="3" t="s">
        <v>2191</v>
      </c>
      <c r="C3926" s="3" t="s">
        <v>12916</v>
      </c>
      <c r="D3926">
        <v>0</v>
      </c>
      <c r="E3926">
        <v>57</v>
      </c>
      <c r="F3926">
        <f t="shared" si="61"/>
        <v>238</v>
      </c>
      <c r="G3926">
        <v>94</v>
      </c>
      <c r="H3926">
        <v>56</v>
      </c>
      <c r="I3926">
        <v>144</v>
      </c>
      <c r="J3926">
        <v>0</v>
      </c>
      <c r="K3926">
        <v>0</v>
      </c>
      <c r="L3926">
        <v>213</v>
      </c>
      <c r="M3926">
        <v>179</v>
      </c>
      <c r="N3926">
        <v>-34</v>
      </c>
      <c r="O3926">
        <v>21</v>
      </c>
    </row>
    <row r="3927" spans="1:15">
      <c r="A3927" s="3" t="s">
        <v>12917</v>
      </c>
      <c r="B3927" s="3" t="s">
        <v>2190</v>
      </c>
      <c r="C3927" s="3" t="s">
        <v>12917</v>
      </c>
      <c r="D3927">
        <v>0</v>
      </c>
      <c r="E3927">
        <v>17</v>
      </c>
      <c r="F3927">
        <f t="shared" si="61"/>
        <v>226</v>
      </c>
      <c r="G3927">
        <v>7</v>
      </c>
      <c r="H3927">
        <v>8</v>
      </c>
      <c r="I3927">
        <v>219</v>
      </c>
      <c r="J3927">
        <v>0</v>
      </c>
      <c r="K3927">
        <v>0</v>
      </c>
      <c r="L3927">
        <v>234</v>
      </c>
      <c r="M3927">
        <v>193</v>
      </c>
      <c r="N3927">
        <v>-41</v>
      </c>
      <c r="O3927">
        <v>34</v>
      </c>
    </row>
    <row r="3928" spans="1:15">
      <c r="A3928" s="3" t="s">
        <v>12918</v>
      </c>
      <c r="B3928" s="3" t="s">
        <v>3657</v>
      </c>
      <c r="C3928" s="3" t="s">
        <v>12918</v>
      </c>
      <c r="D3928">
        <v>0</v>
      </c>
      <c r="E3928">
        <v>2</v>
      </c>
      <c r="F3928">
        <f t="shared" si="61"/>
        <v>10</v>
      </c>
      <c r="G3928">
        <v>0</v>
      </c>
      <c r="H3928">
        <v>0</v>
      </c>
      <c r="I3928">
        <v>10</v>
      </c>
      <c r="J3928">
        <v>0</v>
      </c>
      <c r="K3928">
        <v>0</v>
      </c>
      <c r="L3928">
        <v>10.6</v>
      </c>
      <c r="M3928">
        <v>9</v>
      </c>
      <c r="N3928">
        <v>-1.6</v>
      </c>
      <c r="O3928">
        <v>1</v>
      </c>
    </row>
    <row r="3929" spans="1:15">
      <c r="A3929" s="3" t="s">
        <v>12919</v>
      </c>
      <c r="B3929" s="3" t="s">
        <v>2189</v>
      </c>
      <c r="C3929" s="3" t="s">
        <v>12919</v>
      </c>
      <c r="D3929">
        <v>1</v>
      </c>
      <c r="E3929">
        <v>1</v>
      </c>
      <c r="F3929">
        <f t="shared" si="61"/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</v>
      </c>
      <c r="M3929">
        <v>0</v>
      </c>
      <c r="N3929">
        <v>-3</v>
      </c>
      <c r="O3929">
        <v>0</v>
      </c>
    </row>
    <row r="3930" spans="1:15">
      <c r="A3930" s="3" t="s">
        <v>12920</v>
      </c>
      <c r="B3930" s="3" t="s">
        <v>2188</v>
      </c>
      <c r="C3930" s="3" t="s">
        <v>12920</v>
      </c>
      <c r="D3930">
        <v>0</v>
      </c>
      <c r="E3930">
        <v>2</v>
      </c>
      <c r="F3930">
        <f t="shared" si="61"/>
        <v>0</v>
      </c>
      <c r="G3930">
        <v>0</v>
      </c>
      <c r="H3930">
        <v>5</v>
      </c>
      <c r="I3930">
        <v>0</v>
      </c>
      <c r="J3930">
        <v>0</v>
      </c>
      <c r="K3930">
        <v>0</v>
      </c>
      <c r="L3930">
        <v>10</v>
      </c>
      <c r="M3930">
        <v>3</v>
      </c>
      <c r="N3930">
        <v>-7</v>
      </c>
      <c r="O3930">
        <v>2</v>
      </c>
    </row>
    <row r="3931" spans="1:15">
      <c r="A3931" s="3" t="s">
        <v>12921</v>
      </c>
      <c r="B3931" s="3" t="s">
        <v>2187</v>
      </c>
      <c r="C3931" s="3" t="s">
        <v>12921</v>
      </c>
      <c r="D3931">
        <v>0</v>
      </c>
      <c r="E3931">
        <v>0</v>
      </c>
      <c r="F3931">
        <f t="shared" si="61"/>
        <v>55</v>
      </c>
      <c r="G3931">
        <v>37</v>
      </c>
      <c r="H3931">
        <v>17</v>
      </c>
      <c r="I3931">
        <v>18</v>
      </c>
      <c r="J3931">
        <v>0</v>
      </c>
      <c r="K3931">
        <v>0</v>
      </c>
      <c r="L3931">
        <v>0</v>
      </c>
      <c r="M3931">
        <v>35</v>
      </c>
      <c r="N3931">
        <v>35</v>
      </c>
      <c r="O3931">
        <v>0</v>
      </c>
    </row>
    <row r="3932" spans="1:15">
      <c r="A3932" s="3" t="s">
        <v>12922</v>
      </c>
      <c r="B3932" s="3" t="s">
        <v>1930</v>
      </c>
      <c r="C3932" s="3" t="s">
        <v>12922</v>
      </c>
      <c r="D3932">
        <v>1</v>
      </c>
      <c r="E3932">
        <v>6</v>
      </c>
      <c r="F3932">
        <f t="shared" si="61"/>
        <v>20</v>
      </c>
      <c r="G3932">
        <v>20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s="3" t="s">
        <v>12923</v>
      </c>
      <c r="B3933" s="3" t="s">
        <v>2186</v>
      </c>
      <c r="C3933" s="3" t="s">
        <v>12923</v>
      </c>
      <c r="D3933">
        <v>1</v>
      </c>
      <c r="E3933">
        <v>1</v>
      </c>
      <c r="F3933">
        <f t="shared" si="61"/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s="3" t="s">
        <v>12924</v>
      </c>
      <c r="B3934" s="3" t="s">
        <v>2185</v>
      </c>
      <c r="C3934" s="3" t="s">
        <v>12924</v>
      </c>
      <c r="D3934">
        <v>0</v>
      </c>
      <c r="E3934">
        <v>5</v>
      </c>
      <c r="F3934">
        <f t="shared" si="61"/>
        <v>25</v>
      </c>
      <c r="G3934">
        <v>25</v>
      </c>
      <c r="H3934">
        <v>19</v>
      </c>
      <c r="I3934">
        <v>0</v>
      </c>
      <c r="J3934">
        <v>0</v>
      </c>
      <c r="K3934">
        <v>0</v>
      </c>
      <c r="L3934">
        <v>36</v>
      </c>
      <c r="M3934">
        <v>19</v>
      </c>
      <c r="N3934">
        <v>-17</v>
      </c>
      <c r="O3934">
        <v>0</v>
      </c>
    </row>
    <row r="3935" spans="1:15">
      <c r="A3935" s="3" t="s">
        <v>12925</v>
      </c>
      <c r="B3935" s="3" t="s">
        <v>2184</v>
      </c>
      <c r="C3935" s="3" t="s">
        <v>12925</v>
      </c>
      <c r="D3935">
        <v>0</v>
      </c>
      <c r="E3935">
        <v>13</v>
      </c>
      <c r="F3935">
        <f t="shared" si="61"/>
        <v>16</v>
      </c>
      <c r="G3935">
        <v>16</v>
      </c>
      <c r="H3935">
        <v>15</v>
      </c>
      <c r="I3935">
        <v>0</v>
      </c>
      <c r="J3935">
        <v>0</v>
      </c>
      <c r="K3935">
        <v>0</v>
      </c>
      <c r="L3935">
        <v>14</v>
      </c>
      <c r="M3935">
        <v>15</v>
      </c>
      <c r="N3935">
        <v>1</v>
      </c>
      <c r="O3935">
        <v>0</v>
      </c>
    </row>
    <row r="3936" spans="1:15">
      <c r="A3936" s="3" t="s">
        <v>12926</v>
      </c>
      <c r="B3936" s="3" t="s">
        <v>2010</v>
      </c>
      <c r="C3936" s="3" t="s">
        <v>12926</v>
      </c>
      <c r="D3936">
        <v>0</v>
      </c>
      <c r="E3936">
        <v>8</v>
      </c>
      <c r="F3936">
        <f t="shared" si="61"/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5</v>
      </c>
      <c r="M3936">
        <v>1</v>
      </c>
      <c r="N3936">
        <v>-4</v>
      </c>
      <c r="O3936">
        <v>0</v>
      </c>
    </row>
    <row r="3937" spans="1:15">
      <c r="A3937" s="3" t="s">
        <v>12927</v>
      </c>
      <c r="B3937" s="3" t="s">
        <v>7351</v>
      </c>
      <c r="C3937" s="3" t="s">
        <v>12927</v>
      </c>
      <c r="D3937">
        <v>0</v>
      </c>
      <c r="E3937">
        <v>0</v>
      </c>
      <c r="F3937">
        <f t="shared" si="61"/>
        <v>60</v>
      </c>
      <c r="G3937">
        <v>0</v>
      </c>
      <c r="H3937">
        <v>0</v>
      </c>
      <c r="I3937">
        <v>60</v>
      </c>
      <c r="J3937">
        <v>0</v>
      </c>
      <c r="K3937">
        <v>0</v>
      </c>
      <c r="L3937">
        <v>17</v>
      </c>
      <c r="M3937">
        <v>22</v>
      </c>
      <c r="N3937">
        <v>5</v>
      </c>
      <c r="O3937">
        <v>38</v>
      </c>
    </row>
    <row r="3938" spans="1:15">
      <c r="A3938" s="3" t="s">
        <v>12928</v>
      </c>
      <c r="B3938" s="3" t="s">
        <v>2183</v>
      </c>
      <c r="C3938" s="3" t="s">
        <v>12928</v>
      </c>
      <c r="D3938">
        <v>0</v>
      </c>
      <c r="E3938">
        <v>1</v>
      </c>
      <c r="F3938">
        <f t="shared" si="61"/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1</v>
      </c>
      <c r="O3938">
        <v>0</v>
      </c>
    </row>
    <row r="3939" spans="1:15">
      <c r="A3939" s="3" t="s">
        <v>12929</v>
      </c>
      <c r="B3939" s="3" t="s">
        <v>5451</v>
      </c>
      <c r="C3939" s="3" t="s">
        <v>12929</v>
      </c>
      <c r="D3939">
        <v>0</v>
      </c>
      <c r="E3939">
        <v>8</v>
      </c>
      <c r="F3939">
        <f t="shared" si="61"/>
        <v>648</v>
      </c>
      <c r="G3939">
        <v>150</v>
      </c>
      <c r="H3939">
        <v>26</v>
      </c>
      <c r="I3939">
        <v>498</v>
      </c>
      <c r="J3939">
        <v>0</v>
      </c>
      <c r="K3939">
        <v>0</v>
      </c>
      <c r="L3939">
        <v>517</v>
      </c>
      <c r="M3939">
        <v>479</v>
      </c>
      <c r="N3939">
        <v>-38</v>
      </c>
      <c r="O3939">
        <v>45</v>
      </c>
    </row>
    <row r="3940" spans="1:15">
      <c r="A3940" s="3" t="s">
        <v>12930</v>
      </c>
      <c r="B3940" s="3" t="s">
        <v>7569</v>
      </c>
      <c r="C3940" s="3" t="s">
        <v>12930</v>
      </c>
      <c r="D3940">
        <v>0</v>
      </c>
      <c r="E3940">
        <v>67</v>
      </c>
      <c r="F3940">
        <f t="shared" si="61"/>
        <v>398</v>
      </c>
      <c r="G3940">
        <v>150</v>
      </c>
      <c r="H3940">
        <v>96</v>
      </c>
      <c r="I3940">
        <v>248</v>
      </c>
      <c r="J3940">
        <v>0</v>
      </c>
      <c r="K3940">
        <v>0</v>
      </c>
      <c r="L3940">
        <v>303</v>
      </c>
      <c r="M3940">
        <v>257</v>
      </c>
      <c r="N3940">
        <v>-46</v>
      </c>
      <c r="O3940">
        <v>87</v>
      </c>
    </row>
    <row r="3941" spans="1:15">
      <c r="A3941" s="3" t="s">
        <v>12931</v>
      </c>
      <c r="B3941" s="3" t="s">
        <v>2954</v>
      </c>
      <c r="C3941" s="3" t="s">
        <v>12931</v>
      </c>
      <c r="D3941">
        <v>0</v>
      </c>
      <c r="E3941">
        <v>18</v>
      </c>
      <c r="F3941">
        <f t="shared" si="61"/>
        <v>58</v>
      </c>
      <c r="G3941">
        <v>0</v>
      </c>
      <c r="H3941">
        <v>4</v>
      </c>
      <c r="I3941">
        <v>58</v>
      </c>
      <c r="J3941">
        <v>0</v>
      </c>
      <c r="K3941">
        <v>0</v>
      </c>
      <c r="L3941">
        <v>54</v>
      </c>
      <c r="M3941">
        <v>58</v>
      </c>
      <c r="N3941">
        <v>4</v>
      </c>
      <c r="O3941">
        <v>4</v>
      </c>
    </row>
    <row r="3942" spans="1:15">
      <c r="A3942" s="3" t="s">
        <v>12932</v>
      </c>
      <c r="B3942" s="3" t="s">
        <v>5445</v>
      </c>
      <c r="C3942" s="3" t="s">
        <v>12932</v>
      </c>
      <c r="D3942">
        <v>0</v>
      </c>
      <c r="E3942">
        <v>8</v>
      </c>
      <c r="F3942">
        <f t="shared" si="61"/>
        <v>50</v>
      </c>
      <c r="G3942">
        <v>0</v>
      </c>
      <c r="H3942">
        <v>0</v>
      </c>
      <c r="I3942">
        <v>50</v>
      </c>
      <c r="J3942">
        <v>0</v>
      </c>
      <c r="K3942">
        <v>0</v>
      </c>
      <c r="L3942">
        <v>49</v>
      </c>
      <c r="M3942">
        <v>26</v>
      </c>
      <c r="N3942">
        <v>-23</v>
      </c>
      <c r="O3942">
        <v>24</v>
      </c>
    </row>
    <row r="3943" spans="1:15">
      <c r="A3943" s="3" t="s">
        <v>12933</v>
      </c>
      <c r="B3943" s="3" t="s">
        <v>12934</v>
      </c>
      <c r="C3943" s="3" t="s">
        <v>12933</v>
      </c>
      <c r="D3943">
        <v>0</v>
      </c>
      <c r="E3943">
        <v>17</v>
      </c>
      <c r="F3943">
        <f t="shared" si="61"/>
        <v>55</v>
      </c>
      <c r="G3943">
        <v>15</v>
      </c>
      <c r="H3943">
        <v>19</v>
      </c>
      <c r="I3943">
        <v>40</v>
      </c>
      <c r="J3943">
        <v>0</v>
      </c>
      <c r="K3943">
        <v>0</v>
      </c>
      <c r="L3943">
        <v>35</v>
      </c>
      <c r="M3943">
        <v>31</v>
      </c>
      <c r="N3943">
        <v>-4</v>
      </c>
      <c r="O3943">
        <v>28</v>
      </c>
    </row>
    <row r="3944" spans="1:15">
      <c r="A3944" s="3" t="s">
        <v>12935</v>
      </c>
      <c r="B3944" s="3" t="s">
        <v>12936</v>
      </c>
      <c r="C3944" s="3" t="s">
        <v>12935</v>
      </c>
      <c r="D3944">
        <v>0</v>
      </c>
      <c r="E3944">
        <v>41</v>
      </c>
      <c r="F3944">
        <f t="shared" si="61"/>
        <v>30</v>
      </c>
      <c r="G3944">
        <v>0</v>
      </c>
      <c r="H3944">
        <v>33</v>
      </c>
      <c r="I3944">
        <v>30</v>
      </c>
      <c r="J3944">
        <v>0</v>
      </c>
      <c r="K3944">
        <v>0</v>
      </c>
      <c r="L3944">
        <v>35</v>
      </c>
      <c r="M3944">
        <v>17</v>
      </c>
      <c r="N3944">
        <v>-18</v>
      </c>
      <c r="O3944">
        <v>46</v>
      </c>
    </row>
    <row r="3945" spans="1:15">
      <c r="A3945" s="3" t="s">
        <v>12937</v>
      </c>
      <c r="B3945" s="3" t="s">
        <v>12938</v>
      </c>
      <c r="C3945" s="3" t="s">
        <v>12937</v>
      </c>
      <c r="D3945">
        <v>0</v>
      </c>
      <c r="E3945">
        <v>22</v>
      </c>
      <c r="F3945">
        <f t="shared" si="61"/>
        <v>20</v>
      </c>
      <c r="G3945">
        <v>10</v>
      </c>
      <c r="H3945">
        <v>27</v>
      </c>
      <c r="I3945">
        <v>10</v>
      </c>
      <c r="J3945">
        <v>0</v>
      </c>
      <c r="K3945">
        <v>0</v>
      </c>
      <c r="L3945">
        <v>24</v>
      </c>
      <c r="M3945">
        <v>25</v>
      </c>
      <c r="N3945">
        <v>1</v>
      </c>
      <c r="O3945">
        <v>12</v>
      </c>
    </row>
    <row r="3946" spans="1:15">
      <c r="A3946" s="3" t="s">
        <v>12939</v>
      </c>
      <c r="B3946" s="3" t="s">
        <v>12940</v>
      </c>
      <c r="C3946" s="3" t="s">
        <v>12939</v>
      </c>
      <c r="D3946">
        <v>0</v>
      </c>
      <c r="E3946">
        <v>25</v>
      </c>
      <c r="F3946">
        <f t="shared" si="61"/>
        <v>65</v>
      </c>
      <c r="G3946">
        <v>5</v>
      </c>
      <c r="H3946">
        <v>23</v>
      </c>
      <c r="I3946">
        <v>60</v>
      </c>
      <c r="J3946">
        <v>0</v>
      </c>
      <c r="K3946">
        <v>0</v>
      </c>
      <c r="L3946">
        <v>62</v>
      </c>
      <c r="M3946">
        <v>44</v>
      </c>
      <c r="N3946">
        <v>-18</v>
      </c>
      <c r="O3946">
        <v>39</v>
      </c>
    </row>
    <row r="3947" spans="1:15">
      <c r="A3947" s="3" t="s">
        <v>12941</v>
      </c>
      <c r="B3947" s="3" t="s">
        <v>12942</v>
      </c>
      <c r="C3947" s="3" t="s">
        <v>12941</v>
      </c>
      <c r="D3947">
        <v>0</v>
      </c>
      <c r="E3947">
        <v>2</v>
      </c>
      <c r="F3947">
        <f t="shared" si="61"/>
        <v>15</v>
      </c>
      <c r="G3947">
        <v>15</v>
      </c>
      <c r="H3947">
        <v>14</v>
      </c>
      <c r="I3947">
        <v>0</v>
      </c>
      <c r="J3947">
        <v>0</v>
      </c>
      <c r="K3947">
        <v>0</v>
      </c>
      <c r="L3947">
        <v>2</v>
      </c>
      <c r="M3947">
        <v>9</v>
      </c>
      <c r="N3947">
        <v>7</v>
      </c>
      <c r="O3947">
        <v>5</v>
      </c>
    </row>
    <row r="3948" spans="1:15">
      <c r="A3948" s="3" t="s">
        <v>12943</v>
      </c>
      <c r="B3948" s="3" t="s">
        <v>3641</v>
      </c>
      <c r="C3948" s="3" t="s">
        <v>12943</v>
      </c>
      <c r="D3948">
        <v>0</v>
      </c>
      <c r="E3948">
        <v>12</v>
      </c>
      <c r="F3948">
        <f t="shared" si="61"/>
        <v>118</v>
      </c>
      <c r="G3948">
        <v>20</v>
      </c>
      <c r="H3948">
        <v>1</v>
      </c>
      <c r="I3948">
        <v>98</v>
      </c>
      <c r="J3948">
        <v>0</v>
      </c>
      <c r="K3948">
        <v>0</v>
      </c>
      <c r="L3948">
        <v>96</v>
      </c>
      <c r="M3948">
        <v>81</v>
      </c>
      <c r="N3948">
        <v>-15</v>
      </c>
      <c r="O3948">
        <v>18</v>
      </c>
    </row>
    <row r="3949" spans="1:15">
      <c r="A3949" s="3" t="s">
        <v>12944</v>
      </c>
      <c r="B3949" s="3" t="s">
        <v>5435</v>
      </c>
      <c r="C3949" s="3" t="s">
        <v>12944</v>
      </c>
      <c r="D3949">
        <v>0</v>
      </c>
      <c r="E3949">
        <v>4</v>
      </c>
      <c r="F3949">
        <f t="shared" si="61"/>
        <v>215</v>
      </c>
      <c r="G3949">
        <v>70</v>
      </c>
      <c r="H3949">
        <v>28</v>
      </c>
      <c r="I3949">
        <v>145</v>
      </c>
      <c r="J3949">
        <v>0</v>
      </c>
      <c r="K3949">
        <v>0</v>
      </c>
      <c r="L3949">
        <v>152</v>
      </c>
      <c r="M3949">
        <v>153</v>
      </c>
      <c r="N3949">
        <v>1</v>
      </c>
      <c r="O3949">
        <v>20</v>
      </c>
    </row>
    <row r="3950" spans="1:15">
      <c r="A3950" s="3" t="s">
        <v>12945</v>
      </c>
      <c r="B3950" s="3" t="s">
        <v>3215</v>
      </c>
      <c r="C3950" s="3" t="s">
        <v>12945</v>
      </c>
      <c r="D3950">
        <v>0</v>
      </c>
      <c r="E3950">
        <v>0.25</v>
      </c>
      <c r="F3950">
        <f t="shared" si="61"/>
        <v>4</v>
      </c>
      <c r="G3950">
        <v>2</v>
      </c>
      <c r="H3950">
        <v>1.2</v>
      </c>
      <c r="I3950">
        <v>2</v>
      </c>
      <c r="J3950">
        <v>0</v>
      </c>
      <c r="K3950">
        <v>0</v>
      </c>
      <c r="L3950">
        <v>2.8</v>
      </c>
      <c r="M3950">
        <v>3.2</v>
      </c>
      <c r="N3950">
        <v>0.4</v>
      </c>
      <c r="O3950">
        <v>0</v>
      </c>
    </row>
    <row r="3951" spans="1:15">
      <c r="A3951" s="3" t="s">
        <v>12946</v>
      </c>
      <c r="B3951" s="3" t="s">
        <v>12947</v>
      </c>
      <c r="C3951" s="3" t="s">
        <v>12946</v>
      </c>
      <c r="D3951">
        <v>0</v>
      </c>
      <c r="E3951">
        <v>0</v>
      </c>
      <c r="F3951">
        <f t="shared" si="61"/>
        <v>28</v>
      </c>
      <c r="G3951">
        <v>10</v>
      </c>
      <c r="H3951">
        <v>6</v>
      </c>
      <c r="I3951">
        <v>18</v>
      </c>
      <c r="J3951">
        <v>0</v>
      </c>
      <c r="K3951">
        <v>0</v>
      </c>
      <c r="L3951">
        <v>6</v>
      </c>
      <c r="M3951">
        <v>24</v>
      </c>
      <c r="N3951">
        <v>18</v>
      </c>
      <c r="O3951">
        <v>0</v>
      </c>
    </row>
    <row r="3952" spans="1:15">
      <c r="A3952" s="3" t="s">
        <v>12948</v>
      </c>
      <c r="B3952" s="3" t="s">
        <v>12949</v>
      </c>
      <c r="C3952" s="3" t="s">
        <v>12948</v>
      </c>
      <c r="D3952">
        <v>0</v>
      </c>
      <c r="E3952">
        <v>10</v>
      </c>
      <c r="F3952">
        <f t="shared" si="61"/>
        <v>0</v>
      </c>
      <c r="G3952">
        <v>0</v>
      </c>
      <c r="H3952">
        <v>10</v>
      </c>
      <c r="I3952">
        <v>0</v>
      </c>
      <c r="J3952">
        <v>0</v>
      </c>
      <c r="K3952">
        <v>0</v>
      </c>
      <c r="L3952">
        <v>0</v>
      </c>
      <c r="M3952">
        <v>-12</v>
      </c>
      <c r="N3952">
        <v>-12</v>
      </c>
      <c r="O3952">
        <v>22</v>
      </c>
    </row>
    <row r="3953" spans="1:15">
      <c r="A3953" s="3" t="s">
        <v>12950</v>
      </c>
      <c r="B3953" s="3" t="s">
        <v>12951</v>
      </c>
      <c r="C3953" s="3" t="s">
        <v>12950</v>
      </c>
      <c r="D3953">
        <v>0</v>
      </c>
      <c r="E3953">
        <v>0</v>
      </c>
      <c r="F3953">
        <f t="shared" si="61"/>
        <v>30</v>
      </c>
      <c r="G3953">
        <v>10</v>
      </c>
      <c r="H3953">
        <v>1</v>
      </c>
      <c r="I3953">
        <v>20</v>
      </c>
      <c r="J3953">
        <v>0</v>
      </c>
      <c r="K3953">
        <v>0</v>
      </c>
      <c r="L3953">
        <v>16</v>
      </c>
      <c r="M3953">
        <v>8</v>
      </c>
      <c r="N3953">
        <v>-8</v>
      </c>
      <c r="O3953">
        <v>13</v>
      </c>
    </row>
    <row r="3954" spans="1:15">
      <c r="A3954" s="3" t="s">
        <v>12952</v>
      </c>
      <c r="B3954" s="3" t="s">
        <v>3007</v>
      </c>
      <c r="C3954" s="3" t="s">
        <v>12952</v>
      </c>
      <c r="D3954">
        <v>0</v>
      </c>
      <c r="E3954">
        <v>200</v>
      </c>
      <c r="F3954">
        <f t="shared" si="61"/>
        <v>750</v>
      </c>
      <c r="G3954">
        <v>750</v>
      </c>
      <c r="H3954">
        <v>800</v>
      </c>
      <c r="I3954">
        <v>0</v>
      </c>
      <c r="J3954">
        <v>0</v>
      </c>
      <c r="K3954">
        <v>0</v>
      </c>
      <c r="L3954">
        <v>0</v>
      </c>
      <c r="M3954">
        <v>350</v>
      </c>
      <c r="N3954">
        <v>350</v>
      </c>
      <c r="O3954">
        <v>450</v>
      </c>
    </row>
    <row r="3955" spans="1:15">
      <c r="A3955" s="3" t="s">
        <v>12953</v>
      </c>
      <c r="B3955" s="3" t="s">
        <v>7567</v>
      </c>
      <c r="C3955" s="3" t="s">
        <v>12953</v>
      </c>
      <c r="D3955">
        <v>0</v>
      </c>
      <c r="E3955">
        <v>0</v>
      </c>
      <c r="F3955">
        <f t="shared" si="61"/>
        <v>45</v>
      </c>
      <c r="G3955">
        <v>5</v>
      </c>
      <c r="H3955">
        <v>4</v>
      </c>
      <c r="I3955">
        <v>40</v>
      </c>
      <c r="J3955">
        <v>0</v>
      </c>
      <c r="K3955">
        <v>0</v>
      </c>
      <c r="L3955">
        <v>32</v>
      </c>
      <c r="M3955">
        <v>20</v>
      </c>
      <c r="N3955">
        <v>-12</v>
      </c>
      <c r="O3955">
        <v>24</v>
      </c>
    </row>
    <row r="3956" spans="1:15">
      <c r="A3956" s="3" t="s">
        <v>12954</v>
      </c>
      <c r="B3956" s="3" t="s">
        <v>7353</v>
      </c>
      <c r="C3956" s="3" t="s">
        <v>12954</v>
      </c>
      <c r="D3956">
        <v>0</v>
      </c>
      <c r="E3956">
        <v>0</v>
      </c>
      <c r="F3956">
        <f t="shared" si="61"/>
        <v>35</v>
      </c>
      <c r="G3956">
        <v>0</v>
      </c>
      <c r="H3956">
        <v>0</v>
      </c>
      <c r="I3956">
        <v>35</v>
      </c>
      <c r="J3956">
        <v>0</v>
      </c>
      <c r="K3956">
        <v>0</v>
      </c>
      <c r="L3956">
        <v>36</v>
      </c>
      <c r="M3956">
        <v>32</v>
      </c>
      <c r="N3956">
        <v>-4</v>
      </c>
      <c r="O3956">
        <v>3</v>
      </c>
    </row>
    <row r="3957" spans="1:15">
      <c r="A3957" s="3" t="s">
        <v>12955</v>
      </c>
      <c r="B3957" s="3" t="s">
        <v>7355</v>
      </c>
      <c r="C3957" s="3" t="s">
        <v>12955</v>
      </c>
      <c r="D3957">
        <v>0</v>
      </c>
      <c r="E3957">
        <v>0</v>
      </c>
      <c r="F3957">
        <f t="shared" si="61"/>
        <v>29</v>
      </c>
      <c r="G3957">
        <v>0</v>
      </c>
      <c r="H3957">
        <v>0</v>
      </c>
      <c r="I3957">
        <v>29</v>
      </c>
      <c r="J3957">
        <v>0</v>
      </c>
      <c r="K3957">
        <v>0</v>
      </c>
      <c r="L3957">
        <v>24</v>
      </c>
      <c r="M3957">
        <v>23</v>
      </c>
      <c r="N3957">
        <v>-1</v>
      </c>
      <c r="O3957">
        <v>6</v>
      </c>
    </row>
    <row r="3958" spans="1:15">
      <c r="A3958" s="3" t="s">
        <v>12956</v>
      </c>
      <c r="B3958" s="3" t="s">
        <v>7357</v>
      </c>
      <c r="C3958" s="3" t="s">
        <v>12956</v>
      </c>
      <c r="D3958">
        <v>0</v>
      </c>
      <c r="E3958">
        <v>0</v>
      </c>
      <c r="F3958">
        <f t="shared" si="61"/>
        <v>20</v>
      </c>
      <c r="G3958">
        <v>0</v>
      </c>
      <c r="H3958">
        <v>0</v>
      </c>
      <c r="I3958">
        <v>20</v>
      </c>
      <c r="J3958">
        <v>0</v>
      </c>
      <c r="K3958">
        <v>0</v>
      </c>
      <c r="L3958">
        <v>10</v>
      </c>
      <c r="M3958">
        <v>14</v>
      </c>
      <c r="N3958">
        <v>4</v>
      </c>
      <c r="O3958">
        <v>6</v>
      </c>
    </row>
    <row r="3959" spans="1:15">
      <c r="A3959" s="3" t="s">
        <v>12957</v>
      </c>
      <c r="B3959" s="3" t="s">
        <v>7359</v>
      </c>
      <c r="C3959" s="3" t="s">
        <v>12957</v>
      </c>
      <c r="D3959">
        <v>0</v>
      </c>
      <c r="E3959">
        <v>0</v>
      </c>
      <c r="F3959">
        <f t="shared" si="61"/>
        <v>20</v>
      </c>
      <c r="G3959">
        <v>0</v>
      </c>
      <c r="H3959">
        <v>0</v>
      </c>
      <c r="I3959">
        <v>20</v>
      </c>
      <c r="J3959">
        <v>0</v>
      </c>
      <c r="K3959">
        <v>0</v>
      </c>
      <c r="L3959">
        <v>2</v>
      </c>
      <c r="M3959">
        <v>3</v>
      </c>
      <c r="N3959">
        <v>1</v>
      </c>
      <c r="O3959">
        <v>17</v>
      </c>
    </row>
    <row r="3960" spans="1:15">
      <c r="A3960" s="3" t="s">
        <v>12958</v>
      </c>
      <c r="B3960" s="3" t="s">
        <v>7757</v>
      </c>
      <c r="C3960" s="3" t="s">
        <v>12958</v>
      </c>
      <c r="D3960">
        <v>0</v>
      </c>
      <c r="E3960">
        <v>6</v>
      </c>
      <c r="F3960">
        <f t="shared" si="61"/>
        <v>5</v>
      </c>
      <c r="G3960">
        <v>0</v>
      </c>
      <c r="H3960">
        <v>6</v>
      </c>
      <c r="I3960">
        <v>5</v>
      </c>
      <c r="J3960">
        <v>0</v>
      </c>
      <c r="K3960">
        <v>0</v>
      </c>
      <c r="L3960">
        <v>0</v>
      </c>
      <c r="M3960">
        <v>11</v>
      </c>
      <c r="N3960">
        <v>11</v>
      </c>
      <c r="O3960">
        <v>0</v>
      </c>
    </row>
    <row r="3961" spans="1:15">
      <c r="A3961" s="3" t="s">
        <v>12959</v>
      </c>
      <c r="B3961" s="3" t="s">
        <v>7759</v>
      </c>
      <c r="C3961" s="3" t="s">
        <v>12959</v>
      </c>
      <c r="D3961">
        <v>0</v>
      </c>
      <c r="E3961">
        <v>0</v>
      </c>
      <c r="F3961">
        <f t="shared" si="61"/>
        <v>2</v>
      </c>
      <c r="G3961">
        <v>0</v>
      </c>
      <c r="H3961">
        <v>0</v>
      </c>
      <c r="I3961">
        <v>2</v>
      </c>
      <c r="J3961">
        <v>0</v>
      </c>
      <c r="K3961">
        <v>0</v>
      </c>
      <c r="L3961">
        <v>0</v>
      </c>
      <c r="M3961">
        <v>2</v>
      </c>
      <c r="N3961">
        <v>2</v>
      </c>
      <c r="O3961">
        <v>0</v>
      </c>
    </row>
    <row r="3962" spans="1:15">
      <c r="A3962" s="3" t="s">
        <v>12960</v>
      </c>
      <c r="B3962" s="3" t="s">
        <v>2000</v>
      </c>
      <c r="C3962" s="3" t="s">
        <v>12960</v>
      </c>
      <c r="D3962">
        <v>0</v>
      </c>
      <c r="E3962">
        <v>14</v>
      </c>
      <c r="F3962">
        <f t="shared" si="61"/>
        <v>6</v>
      </c>
      <c r="G3962">
        <v>0</v>
      </c>
      <c r="H3962">
        <v>10</v>
      </c>
      <c r="I3962">
        <v>6</v>
      </c>
      <c r="J3962">
        <v>0</v>
      </c>
      <c r="K3962">
        <v>0</v>
      </c>
      <c r="L3962">
        <v>0</v>
      </c>
      <c r="M3962">
        <v>16</v>
      </c>
      <c r="N3962">
        <v>16</v>
      </c>
      <c r="O3962">
        <v>0</v>
      </c>
    </row>
    <row r="3963" spans="1:15">
      <c r="A3963" s="3" t="s">
        <v>12961</v>
      </c>
      <c r="B3963" s="3" t="s">
        <v>1977</v>
      </c>
      <c r="C3963" s="3" t="s">
        <v>12961</v>
      </c>
      <c r="D3963">
        <v>0</v>
      </c>
      <c r="E3963">
        <v>12</v>
      </c>
      <c r="F3963">
        <f t="shared" si="61"/>
        <v>20</v>
      </c>
      <c r="G3963">
        <v>14</v>
      </c>
      <c r="H3963">
        <v>8</v>
      </c>
      <c r="I3963">
        <v>6</v>
      </c>
      <c r="J3963">
        <v>0</v>
      </c>
      <c r="K3963">
        <v>0</v>
      </c>
      <c r="L3963">
        <v>0</v>
      </c>
      <c r="M3963">
        <v>14</v>
      </c>
      <c r="N3963">
        <v>14</v>
      </c>
      <c r="O3963">
        <v>0</v>
      </c>
    </row>
    <row r="3964" spans="1:15">
      <c r="A3964" s="3" t="s">
        <v>12962</v>
      </c>
      <c r="B3964" s="3" t="s">
        <v>2055</v>
      </c>
      <c r="C3964" s="3" t="s">
        <v>12962</v>
      </c>
      <c r="D3964">
        <v>0</v>
      </c>
      <c r="E3964">
        <v>16</v>
      </c>
      <c r="F3964">
        <f t="shared" si="61"/>
        <v>4</v>
      </c>
      <c r="G3964">
        <v>0</v>
      </c>
      <c r="H3964">
        <v>10</v>
      </c>
      <c r="I3964">
        <v>4</v>
      </c>
      <c r="J3964">
        <v>0</v>
      </c>
      <c r="K3964">
        <v>0</v>
      </c>
      <c r="L3964">
        <v>0</v>
      </c>
      <c r="M3964">
        <v>14</v>
      </c>
      <c r="N3964">
        <v>14</v>
      </c>
      <c r="O3964">
        <v>0</v>
      </c>
    </row>
    <row r="3965" spans="1:15">
      <c r="A3965" s="3" t="s">
        <v>12963</v>
      </c>
      <c r="B3965" s="3" t="s">
        <v>8173</v>
      </c>
      <c r="C3965" s="3" t="s">
        <v>12963</v>
      </c>
      <c r="D3965">
        <v>0</v>
      </c>
      <c r="E3965">
        <v>0</v>
      </c>
      <c r="F3965">
        <f t="shared" si="61"/>
        <v>60</v>
      </c>
      <c r="G3965">
        <v>0</v>
      </c>
      <c r="H3965">
        <v>0</v>
      </c>
      <c r="I3965">
        <v>60</v>
      </c>
      <c r="J3965">
        <v>0</v>
      </c>
      <c r="K3965">
        <v>0</v>
      </c>
      <c r="L3965">
        <v>0</v>
      </c>
      <c r="M3965">
        <v>22</v>
      </c>
      <c r="N3965">
        <v>22</v>
      </c>
      <c r="O3965">
        <v>38</v>
      </c>
    </row>
    <row r="3966" spans="1:15">
      <c r="A3966" s="3" t="s">
        <v>12964</v>
      </c>
      <c r="B3966" s="3" t="s">
        <v>2182</v>
      </c>
      <c r="C3966" s="3" t="s">
        <v>12964</v>
      </c>
      <c r="D3966">
        <v>0</v>
      </c>
      <c r="E3966">
        <v>87</v>
      </c>
      <c r="F3966">
        <f t="shared" si="61"/>
        <v>0</v>
      </c>
      <c r="G3966">
        <v>0</v>
      </c>
      <c r="H3966">
        <v>85</v>
      </c>
      <c r="I3966">
        <v>0</v>
      </c>
      <c r="J3966">
        <v>0</v>
      </c>
      <c r="K3966">
        <v>0</v>
      </c>
      <c r="L3966">
        <v>34</v>
      </c>
      <c r="M3966">
        <v>31</v>
      </c>
      <c r="N3966">
        <v>-3</v>
      </c>
      <c r="O3966">
        <v>54</v>
      </c>
    </row>
    <row r="3967" spans="1:15">
      <c r="A3967" s="3" t="s">
        <v>12965</v>
      </c>
      <c r="B3967" s="3" t="s">
        <v>2181</v>
      </c>
      <c r="C3967" s="3" t="s">
        <v>12965</v>
      </c>
      <c r="D3967">
        <v>0</v>
      </c>
      <c r="E3967">
        <v>404</v>
      </c>
      <c r="F3967">
        <f t="shared" si="61"/>
        <v>1000</v>
      </c>
      <c r="G3967">
        <v>1000</v>
      </c>
      <c r="H3967">
        <v>1078</v>
      </c>
      <c r="I3967">
        <v>0</v>
      </c>
      <c r="J3967">
        <v>0</v>
      </c>
      <c r="K3967">
        <v>0</v>
      </c>
      <c r="L3967">
        <v>1199</v>
      </c>
      <c r="M3967">
        <v>990</v>
      </c>
      <c r="N3967">
        <v>-209</v>
      </c>
      <c r="O3967">
        <v>88</v>
      </c>
    </row>
    <row r="3968" spans="1:15">
      <c r="A3968" s="3" t="s">
        <v>12966</v>
      </c>
      <c r="B3968" s="3" t="s">
        <v>1957</v>
      </c>
      <c r="C3968" s="3" t="s">
        <v>12966</v>
      </c>
      <c r="D3968">
        <v>0</v>
      </c>
      <c r="E3968">
        <v>631</v>
      </c>
      <c r="F3968">
        <f t="shared" si="61"/>
        <v>1475</v>
      </c>
      <c r="G3968">
        <v>825</v>
      </c>
      <c r="H3968">
        <v>910</v>
      </c>
      <c r="I3968">
        <v>650</v>
      </c>
      <c r="J3968">
        <v>0</v>
      </c>
      <c r="K3968">
        <v>0</v>
      </c>
      <c r="L3968">
        <v>1636</v>
      </c>
      <c r="M3968">
        <v>1474</v>
      </c>
      <c r="N3968">
        <v>-162</v>
      </c>
      <c r="O3968">
        <v>86</v>
      </c>
    </row>
    <row r="3969" spans="1:15">
      <c r="A3969" s="3" t="s">
        <v>12967</v>
      </c>
      <c r="B3969" s="3" t="s">
        <v>5433</v>
      </c>
      <c r="C3969" s="3" t="s">
        <v>12967</v>
      </c>
      <c r="D3969">
        <v>0</v>
      </c>
      <c r="E3969">
        <v>2</v>
      </c>
      <c r="F3969">
        <f t="shared" si="61"/>
        <v>0</v>
      </c>
      <c r="G3969">
        <v>0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</v>
      </c>
    </row>
    <row r="3970" spans="1:15">
      <c r="A3970" s="3" t="s">
        <v>12968</v>
      </c>
      <c r="B3970" s="3" t="s">
        <v>4345</v>
      </c>
      <c r="C3970" s="3" t="s">
        <v>12968</v>
      </c>
      <c r="D3970">
        <v>0</v>
      </c>
      <c r="E3970">
        <v>4</v>
      </c>
      <c r="F3970">
        <f t="shared" si="61"/>
        <v>0</v>
      </c>
      <c r="G3970">
        <v>0</v>
      </c>
      <c r="H3970">
        <v>3</v>
      </c>
      <c r="I3970">
        <v>0</v>
      </c>
      <c r="J3970">
        <v>0</v>
      </c>
      <c r="K3970">
        <v>0</v>
      </c>
      <c r="L3970">
        <v>16</v>
      </c>
      <c r="M3970">
        <v>3</v>
      </c>
      <c r="N3970">
        <v>-13</v>
      </c>
      <c r="O3970">
        <v>0</v>
      </c>
    </row>
    <row r="3971" spans="1:15">
      <c r="A3971" s="3" t="s">
        <v>12969</v>
      </c>
      <c r="B3971" s="3" t="s">
        <v>7687</v>
      </c>
      <c r="C3971" s="3" t="s">
        <v>12969</v>
      </c>
      <c r="D3971">
        <v>0</v>
      </c>
      <c r="E3971">
        <v>0</v>
      </c>
      <c r="F3971">
        <f t="shared" ref="F3971:F4034" si="62">G3971+I3971</f>
        <v>420</v>
      </c>
      <c r="G3971">
        <v>0</v>
      </c>
      <c r="H3971">
        <v>0</v>
      </c>
      <c r="I3971">
        <v>420</v>
      </c>
      <c r="J3971">
        <v>0</v>
      </c>
      <c r="K3971">
        <v>0</v>
      </c>
      <c r="L3971">
        <v>137</v>
      </c>
      <c r="M3971">
        <v>123</v>
      </c>
      <c r="N3971">
        <v>-14</v>
      </c>
      <c r="O3971">
        <v>297</v>
      </c>
    </row>
    <row r="3972" spans="1:15">
      <c r="A3972" s="3" t="s">
        <v>12970</v>
      </c>
      <c r="B3972" s="3" t="s">
        <v>2180</v>
      </c>
      <c r="C3972" s="3" t="s">
        <v>12970</v>
      </c>
      <c r="D3972">
        <v>0</v>
      </c>
      <c r="E3972">
        <v>71</v>
      </c>
      <c r="F3972">
        <f t="shared" si="62"/>
        <v>0</v>
      </c>
      <c r="G3972">
        <v>0</v>
      </c>
      <c r="H3972">
        <v>32</v>
      </c>
      <c r="I3972">
        <v>0</v>
      </c>
      <c r="J3972">
        <v>0</v>
      </c>
      <c r="K3972">
        <v>0</v>
      </c>
      <c r="L3972">
        <v>27</v>
      </c>
      <c r="M3972">
        <v>28</v>
      </c>
      <c r="N3972">
        <v>1</v>
      </c>
      <c r="O3972">
        <v>4</v>
      </c>
    </row>
    <row r="3973" spans="1:15">
      <c r="A3973" s="3" t="s">
        <v>12971</v>
      </c>
      <c r="B3973" s="3" t="s">
        <v>2179</v>
      </c>
      <c r="C3973" s="3" t="s">
        <v>12971</v>
      </c>
      <c r="D3973">
        <v>0</v>
      </c>
      <c r="E3973">
        <v>153</v>
      </c>
      <c r="F3973">
        <f t="shared" si="62"/>
        <v>50</v>
      </c>
      <c r="G3973">
        <v>0</v>
      </c>
      <c r="H3973">
        <v>92</v>
      </c>
      <c r="I3973">
        <v>50</v>
      </c>
      <c r="J3973">
        <v>0</v>
      </c>
      <c r="K3973">
        <v>0</v>
      </c>
      <c r="L3973">
        <v>201</v>
      </c>
      <c r="M3973">
        <v>80</v>
      </c>
      <c r="N3973">
        <v>-121</v>
      </c>
      <c r="O3973">
        <v>62</v>
      </c>
    </row>
    <row r="3974" spans="1:15">
      <c r="A3974" s="3" t="s">
        <v>12972</v>
      </c>
      <c r="B3974" s="3" t="s">
        <v>4653</v>
      </c>
      <c r="C3974" s="3" t="s">
        <v>12972</v>
      </c>
      <c r="D3974">
        <v>0</v>
      </c>
      <c r="E3974">
        <v>12332</v>
      </c>
      <c r="F3974">
        <f t="shared" si="62"/>
        <v>2000</v>
      </c>
      <c r="G3974">
        <v>0</v>
      </c>
      <c r="H3974">
        <v>413</v>
      </c>
      <c r="I3974">
        <v>2000</v>
      </c>
      <c r="J3974">
        <v>0</v>
      </c>
      <c r="K3974">
        <v>0</v>
      </c>
      <c r="L3974">
        <v>0</v>
      </c>
      <c r="M3974">
        <v>2413</v>
      </c>
      <c r="N3974">
        <v>2413</v>
      </c>
      <c r="O3974">
        <v>0</v>
      </c>
    </row>
    <row r="3975" spans="1:15">
      <c r="A3975" s="3" t="s">
        <v>12973</v>
      </c>
      <c r="B3975" s="3" t="s">
        <v>12974</v>
      </c>
      <c r="C3975" s="3" t="s">
        <v>12973</v>
      </c>
      <c r="D3975">
        <v>0</v>
      </c>
      <c r="E3975">
        <v>428</v>
      </c>
      <c r="F3975">
        <f t="shared" si="62"/>
        <v>2300</v>
      </c>
      <c r="G3975">
        <v>0</v>
      </c>
      <c r="H3975">
        <v>69</v>
      </c>
      <c r="I3975">
        <v>2300</v>
      </c>
      <c r="J3975">
        <v>0</v>
      </c>
      <c r="K3975">
        <v>0</v>
      </c>
      <c r="L3975">
        <v>2056</v>
      </c>
      <c r="M3975">
        <v>1777</v>
      </c>
      <c r="N3975">
        <v>-279</v>
      </c>
      <c r="O3975">
        <v>592</v>
      </c>
    </row>
    <row r="3976" spans="1:15">
      <c r="A3976" s="3" t="s">
        <v>12975</v>
      </c>
      <c r="B3976" s="3" t="s">
        <v>2177</v>
      </c>
      <c r="C3976" s="3" t="s">
        <v>12975</v>
      </c>
      <c r="D3976">
        <v>0</v>
      </c>
      <c r="E3976">
        <v>801</v>
      </c>
      <c r="F3976">
        <f t="shared" si="62"/>
        <v>2000</v>
      </c>
      <c r="G3976">
        <v>0</v>
      </c>
      <c r="H3976">
        <v>12</v>
      </c>
      <c r="I3976">
        <v>2000</v>
      </c>
      <c r="J3976">
        <v>0</v>
      </c>
      <c r="K3976">
        <v>0</v>
      </c>
      <c r="L3976">
        <v>2257</v>
      </c>
      <c r="M3976">
        <v>1811</v>
      </c>
      <c r="N3976">
        <v>-446</v>
      </c>
      <c r="O3976">
        <v>201</v>
      </c>
    </row>
    <row r="3977" spans="1:15">
      <c r="A3977" s="3" t="s">
        <v>12976</v>
      </c>
      <c r="B3977" s="3" t="s">
        <v>2176</v>
      </c>
      <c r="C3977" s="3" t="s">
        <v>12976</v>
      </c>
      <c r="D3977">
        <v>0</v>
      </c>
      <c r="E3977">
        <v>1123</v>
      </c>
      <c r="F3977">
        <f t="shared" si="62"/>
        <v>400</v>
      </c>
      <c r="G3977">
        <v>0</v>
      </c>
      <c r="H3977">
        <v>636</v>
      </c>
      <c r="I3977">
        <v>400</v>
      </c>
      <c r="J3977">
        <v>0</v>
      </c>
      <c r="K3977">
        <v>0</v>
      </c>
      <c r="L3977">
        <v>1225</v>
      </c>
      <c r="M3977">
        <v>902</v>
      </c>
      <c r="N3977">
        <v>-323</v>
      </c>
      <c r="O3977">
        <v>134</v>
      </c>
    </row>
    <row r="3978" spans="1:15">
      <c r="A3978" s="3" t="s">
        <v>12977</v>
      </c>
      <c r="B3978" s="3" t="s">
        <v>2175</v>
      </c>
      <c r="C3978" s="3" t="s">
        <v>12977</v>
      </c>
      <c r="D3978">
        <v>0</v>
      </c>
      <c r="E3978">
        <v>234</v>
      </c>
      <c r="F3978">
        <f t="shared" si="62"/>
        <v>100</v>
      </c>
      <c r="G3978">
        <v>0</v>
      </c>
      <c r="H3978">
        <v>105</v>
      </c>
      <c r="I3978">
        <v>100</v>
      </c>
      <c r="J3978">
        <v>0</v>
      </c>
      <c r="K3978">
        <v>0</v>
      </c>
      <c r="L3978">
        <v>281</v>
      </c>
      <c r="M3978">
        <v>194</v>
      </c>
      <c r="N3978">
        <v>-87</v>
      </c>
      <c r="O3978">
        <v>11</v>
      </c>
    </row>
    <row r="3979" spans="1:15">
      <c r="A3979" s="3" t="s">
        <v>12978</v>
      </c>
      <c r="B3979" s="3" t="s">
        <v>2174</v>
      </c>
      <c r="C3979" s="3" t="s">
        <v>12978</v>
      </c>
      <c r="D3979">
        <v>0</v>
      </c>
      <c r="E3979">
        <v>7</v>
      </c>
      <c r="F3979">
        <f t="shared" si="62"/>
        <v>0</v>
      </c>
      <c r="G3979">
        <v>0</v>
      </c>
      <c r="H3979">
        <v>7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7</v>
      </c>
    </row>
    <row r="3980" spans="1:15">
      <c r="A3980" s="3" t="s">
        <v>12979</v>
      </c>
      <c r="B3980" s="3" t="s">
        <v>2173</v>
      </c>
      <c r="C3980" s="3" t="s">
        <v>12979</v>
      </c>
      <c r="D3980">
        <v>0</v>
      </c>
      <c r="E3980">
        <v>792</v>
      </c>
      <c r="F3980">
        <f t="shared" si="62"/>
        <v>1000</v>
      </c>
      <c r="G3980">
        <v>1000</v>
      </c>
      <c r="H3980">
        <v>1413</v>
      </c>
      <c r="I3980">
        <v>0</v>
      </c>
      <c r="J3980">
        <v>0</v>
      </c>
      <c r="K3980">
        <v>0</v>
      </c>
      <c r="L3980">
        <v>133</v>
      </c>
      <c r="M3980">
        <v>447</v>
      </c>
      <c r="N3980">
        <v>314</v>
      </c>
      <c r="O3980">
        <v>966</v>
      </c>
    </row>
    <row r="3981" spans="1:15">
      <c r="A3981" s="3" t="s">
        <v>12980</v>
      </c>
      <c r="B3981" s="3" t="s">
        <v>2172</v>
      </c>
      <c r="C3981" s="3" t="s">
        <v>12980</v>
      </c>
      <c r="D3981">
        <v>0</v>
      </c>
      <c r="E3981">
        <v>3</v>
      </c>
      <c r="F3981">
        <f t="shared" si="62"/>
        <v>440</v>
      </c>
      <c r="G3981">
        <v>80</v>
      </c>
      <c r="H3981">
        <v>17</v>
      </c>
      <c r="I3981">
        <v>360</v>
      </c>
      <c r="J3981">
        <v>0</v>
      </c>
      <c r="K3981">
        <v>0</v>
      </c>
      <c r="L3981">
        <v>277</v>
      </c>
      <c r="M3981">
        <v>277</v>
      </c>
      <c r="N3981">
        <v>0</v>
      </c>
      <c r="O3981">
        <v>100</v>
      </c>
    </row>
    <row r="3982" spans="1:15">
      <c r="A3982" s="3" t="s">
        <v>12981</v>
      </c>
      <c r="B3982" s="3" t="s">
        <v>2171</v>
      </c>
      <c r="C3982" s="3" t="s">
        <v>12981</v>
      </c>
      <c r="D3982">
        <v>0</v>
      </c>
      <c r="E3982">
        <v>112</v>
      </c>
      <c r="F3982">
        <f t="shared" si="62"/>
        <v>610</v>
      </c>
      <c r="G3982">
        <v>300</v>
      </c>
      <c r="H3982">
        <v>243</v>
      </c>
      <c r="I3982">
        <v>310</v>
      </c>
      <c r="J3982">
        <v>0</v>
      </c>
      <c r="K3982">
        <v>0</v>
      </c>
      <c r="L3982">
        <v>512</v>
      </c>
      <c r="M3982">
        <v>452</v>
      </c>
      <c r="N3982">
        <v>-60</v>
      </c>
      <c r="O3982">
        <v>101</v>
      </c>
    </row>
    <row r="3983" spans="1:15">
      <c r="A3983" s="3" t="s">
        <v>12982</v>
      </c>
      <c r="B3983" s="3" t="s">
        <v>2170</v>
      </c>
      <c r="C3983" s="3" t="s">
        <v>12982</v>
      </c>
      <c r="D3983">
        <v>0</v>
      </c>
      <c r="E3983">
        <v>2</v>
      </c>
      <c r="F3983">
        <f t="shared" si="62"/>
        <v>250</v>
      </c>
      <c r="G3983">
        <v>150</v>
      </c>
      <c r="H3983">
        <v>80</v>
      </c>
      <c r="I3983">
        <v>100</v>
      </c>
      <c r="J3983">
        <v>0</v>
      </c>
      <c r="K3983">
        <v>0</v>
      </c>
      <c r="L3983">
        <v>103</v>
      </c>
      <c r="M3983">
        <v>105</v>
      </c>
      <c r="N3983">
        <v>2</v>
      </c>
      <c r="O3983">
        <v>75</v>
      </c>
    </row>
    <row r="3984" spans="1:15">
      <c r="A3984" s="3" t="s">
        <v>12983</v>
      </c>
      <c r="B3984" s="3" t="s">
        <v>2169</v>
      </c>
      <c r="C3984" s="3" t="s">
        <v>12983</v>
      </c>
      <c r="D3984">
        <v>0</v>
      </c>
      <c r="E3984">
        <v>61</v>
      </c>
      <c r="F3984">
        <f t="shared" si="62"/>
        <v>200</v>
      </c>
      <c r="G3984">
        <v>100</v>
      </c>
      <c r="H3984">
        <v>97</v>
      </c>
      <c r="I3984">
        <v>100</v>
      </c>
      <c r="J3984">
        <v>0</v>
      </c>
      <c r="K3984">
        <v>0</v>
      </c>
      <c r="L3984">
        <v>146</v>
      </c>
      <c r="M3984">
        <v>132</v>
      </c>
      <c r="N3984">
        <v>-14</v>
      </c>
      <c r="O3984">
        <v>65</v>
      </c>
    </row>
    <row r="3985" spans="1:15">
      <c r="A3985" s="3" t="s">
        <v>12984</v>
      </c>
      <c r="B3985" s="3" t="s">
        <v>2168</v>
      </c>
      <c r="C3985" s="3" t="s">
        <v>12984</v>
      </c>
      <c r="D3985">
        <v>0</v>
      </c>
      <c r="E3985">
        <v>38</v>
      </c>
      <c r="F3985">
        <f t="shared" si="62"/>
        <v>750</v>
      </c>
      <c r="G3985">
        <v>450</v>
      </c>
      <c r="H3985">
        <v>313</v>
      </c>
      <c r="I3985">
        <v>300</v>
      </c>
      <c r="J3985">
        <v>0</v>
      </c>
      <c r="K3985">
        <v>0</v>
      </c>
      <c r="L3985">
        <v>581</v>
      </c>
      <c r="M3985">
        <v>496</v>
      </c>
      <c r="N3985">
        <v>-85</v>
      </c>
      <c r="O3985">
        <v>117</v>
      </c>
    </row>
    <row r="3986" spans="1:15">
      <c r="A3986" s="3" t="s">
        <v>12985</v>
      </c>
      <c r="B3986" s="3" t="s">
        <v>12986</v>
      </c>
      <c r="C3986" s="3" t="s">
        <v>12985</v>
      </c>
      <c r="D3986">
        <v>0</v>
      </c>
      <c r="E3986">
        <v>33</v>
      </c>
      <c r="F3986">
        <f t="shared" si="62"/>
        <v>0</v>
      </c>
      <c r="G3986">
        <v>0</v>
      </c>
      <c r="H3986">
        <v>33</v>
      </c>
      <c r="I3986">
        <v>0</v>
      </c>
      <c r="J3986">
        <v>0</v>
      </c>
      <c r="K3986">
        <v>0</v>
      </c>
      <c r="L3986">
        <v>1</v>
      </c>
      <c r="M3986">
        <v>1</v>
      </c>
      <c r="N3986">
        <v>0</v>
      </c>
      <c r="O3986">
        <v>32</v>
      </c>
    </row>
    <row r="3987" spans="1:15">
      <c r="A3987" s="3" t="s">
        <v>12987</v>
      </c>
      <c r="B3987" s="3" t="s">
        <v>2167</v>
      </c>
      <c r="C3987" s="3" t="s">
        <v>12987</v>
      </c>
      <c r="D3987">
        <v>0</v>
      </c>
      <c r="E3987">
        <v>39</v>
      </c>
      <c r="F3987">
        <f t="shared" si="62"/>
        <v>75</v>
      </c>
      <c r="G3987">
        <v>50</v>
      </c>
      <c r="H3987">
        <v>69</v>
      </c>
      <c r="I3987">
        <v>25</v>
      </c>
      <c r="J3987">
        <v>0</v>
      </c>
      <c r="K3987">
        <v>0</v>
      </c>
      <c r="L3987">
        <v>73</v>
      </c>
      <c r="M3987">
        <v>74</v>
      </c>
      <c r="N3987">
        <v>1</v>
      </c>
      <c r="O3987">
        <v>20</v>
      </c>
    </row>
    <row r="3988" spans="1:15">
      <c r="A3988" s="3" t="s">
        <v>12988</v>
      </c>
      <c r="B3988" s="3" t="s">
        <v>2166</v>
      </c>
      <c r="C3988" s="3" t="s">
        <v>12988</v>
      </c>
      <c r="D3988">
        <v>0</v>
      </c>
      <c r="E3988">
        <v>100</v>
      </c>
      <c r="F3988">
        <f t="shared" si="62"/>
        <v>250</v>
      </c>
      <c r="G3988">
        <v>50</v>
      </c>
      <c r="H3988">
        <v>100</v>
      </c>
      <c r="I3988">
        <v>200</v>
      </c>
      <c r="J3988">
        <v>0</v>
      </c>
      <c r="K3988">
        <v>0</v>
      </c>
      <c r="L3988">
        <v>0</v>
      </c>
      <c r="M3988">
        <v>300</v>
      </c>
      <c r="N3988">
        <v>300</v>
      </c>
      <c r="O3988">
        <v>0</v>
      </c>
    </row>
    <row r="3989" spans="1:15">
      <c r="A3989" s="3" t="s">
        <v>12989</v>
      </c>
      <c r="B3989" s="3" t="s">
        <v>3472</v>
      </c>
      <c r="C3989" s="3" t="s">
        <v>12989</v>
      </c>
      <c r="D3989">
        <v>0</v>
      </c>
      <c r="E3989">
        <v>10</v>
      </c>
      <c r="F3989">
        <f t="shared" si="62"/>
        <v>0</v>
      </c>
      <c r="G3989">
        <v>0</v>
      </c>
      <c r="H3989">
        <v>10</v>
      </c>
      <c r="I3989">
        <v>0</v>
      </c>
      <c r="J3989">
        <v>0</v>
      </c>
      <c r="K3989">
        <v>0</v>
      </c>
      <c r="L3989">
        <v>10</v>
      </c>
      <c r="M3989">
        <v>10</v>
      </c>
      <c r="N3989">
        <v>0</v>
      </c>
      <c r="O3989">
        <v>0</v>
      </c>
    </row>
    <row r="3990" spans="1:15">
      <c r="A3990" s="3" t="s">
        <v>12990</v>
      </c>
      <c r="B3990" s="3" t="s">
        <v>2165</v>
      </c>
      <c r="C3990" s="3" t="s">
        <v>12990</v>
      </c>
      <c r="D3990">
        <v>0</v>
      </c>
      <c r="E3990">
        <v>17</v>
      </c>
      <c r="F3990">
        <f t="shared" si="62"/>
        <v>0</v>
      </c>
      <c r="G3990">
        <v>0</v>
      </c>
      <c r="H3990">
        <v>15</v>
      </c>
      <c r="I3990">
        <v>0</v>
      </c>
      <c r="J3990">
        <v>0</v>
      </c>
      <c r="K3990">
        <v>0</v>
      </c>
      <c r="L3990">
        <v>9</v>
      </c>
      <c r="M3990">
        <v>15</v>
      </c>
      <c r="N3990">
        <v>6</v>
      </c>
      <c r="O3990">
        <v>0</v>
      </c>
    </row>
    <row r="3991" spans="1:15">
      <c r="A3991" s="3" t="s">
        <v>12991</v>
      </c>
      <c r="B3991" s="3" t="s">
        <v>7689</v>
      </c>
      <c r="C3991" s="3" t="s">
        <v>12991</v>
      </c>
      <c r="D3991">
        <v>0</v>
      </c>
      <c r="E3991">
        <v>0</v>
      </c>
      <c r="F3991">
        <f t="shared" si="62"/>
        <v>11</v>
      </c>
      <c r="G3991">
        <v>0</v>
      </c>
      <c r="H3991">
        <v>0</v>
      </c>
      <c r="I3991">
        <v>11</v>
      </c>
      <c r="J3991">
        <v>0</v>
      </c>
      <c r="K3991">
        <v>0</v>
      </c>
      <c r="L3991">
        <v>7</v>
      </c>
      <c r="M3991">
        <v>6</v>
      </c>
      <c r="N3991">
        <v>-1</v>
      </c>
      <c r="O3991">
        <v>5</v>
      </c>
    </row>
    <row r="3992" spans="1:15">
      <c r="A3992" s="3" t="s">
        <v>12992</v>
      </c>
      <c r="B3992" s="3" t="s">
        <v>7841</v>
      </c>
      <c r="C3992" s="3" t="s">
        <v>12992</v>
      </c>
      <c r="D3992">
        <v>0</v>
      </c>
      <c r="E3992">
        <v>0</v>
      </c>
      <c r="F3992">
        <f t="shared" si="62"/>
        <v>1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</row>
    <row r="3993" spans="1:15">
      <c r="A3993" s="3" t="s">
        <v>12993</v>
      </c>
      <c r="B3993" s="3" t="s">
        <v>7843</v>
      </c>
      <c r="C3993" s="3" t="s">
        <v>12993</v>
      </c>
      <c r="D3993">
        <v>0</v>
      </c>
      <c r="E3993">
        <v>0</v>
      </c>
      <c r="F3993">
        <f t="shared" si="62"/>
        <v>5</v>
      </c>
      <c r="G3993">
        <v>0</v>
      </c>
      <c r="H3993">
        <v>0</v>
      </c>
      <c r="I3993">
        <v>5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4</v>
      </c>
    </row>
    <row r="3994" spans="1:15">
      <c r="A3994" s="3" t="s">
        <v>12994</v>
      </c>
      <c r="B3994" s="3" t="s">
        <v>7901</v>
      </c>
      <c r="C3994" s="3" t="s">
        <v>12994</v>
      </c>
      <c r="D3994">
        <v>0</v>
      </c>
      <c r="E3994">
        <v>0</v>
      </c>
      <c r="F3994">
        <f t="shared" si="62"/>
        <v>10</v>
      </c>
      <c r="G3994">
        <v>0</v>
      </c>
      <c r="H3994">
        <v>0</v>
      </c>
      <c r="I3994">
        <v>10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10</v>
      </c>
    </row>
    <row r="3995" spans="1:15">
      <c r="A3995" s="3" t="s">
        <v>12995</v>
      </c>
      <c r="B3995" s="3" t="s">
        <v>7895</v>
      </c>
      <c r="C3995" s="3" t="s">
        <v>12995</v>
      </c>
      <c r="D3995">
        <v>0</v>
      </c>
      <c r="E3995">
        <v>0</v>
      </c>
      <c r="F3995">
        <f t="shared" si="62"/>
        <v>100</v>
      </c>
      <c r="G3995">
        <v>0</v>
      </c>
      <c r="H3995">
        <v>0</v>
      </c>
      <c r="I3995">
        <v>100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100</v>
      </c>
    </row>
    <row r="3996" spans="1:15">
      <c r="A3996" s="3" t="s">
        <v>12996</v>
      </c>
      <c r="B3996" s="3" t="s">
        <v>2164</v>
      </c>
      <c r="C3996" s="3" t="s">
        <v>12996</v>
      </c>
      <c r="D3996">
        <v>0</v>
      </c>
      <c r="E3996">
        <v>5</v>
      </c>
      <c r="F3996">
        <f t="shared" si="62"/>
        <v>22</v>
      </c>
      <c r="G3996">
        <v>0</v>
      </c>
      <c r="H3996">
        <v>2</v>
      </c>
      <c r="I3996">
        <v>22</v>
      </c>
      <c r="J3996">
        <v>0</v>
      </c>
      <c r="K3996">
        <v>0</v>
      </c>
      <c r="L3996">
        <v>16</v>
      </c>
      <c r="M3996">
        <v>8</v>
      </c>
      <c r="N3996">
        <v>-8</v>
      </c>
      <c r="O3996">
        <v>16</v>
      </c>
    </row>
    <row r="3997" spans="1:15">
      <c r="A3997" s="3" t="s">
        <v>12997</v>
      </c>
      <c r="B3997" s="3" t="s">
        <v>5428</v>
      </c>
      <c r="C3997" s="3" t="s">
        <v>12997</v>
      </c>
      <c r="D3997">
        <v>1</v>
      </c>
      <c r="E3997">
        <v>30</v>
      </c>
      <c r="F3997">
        <f t="shared" si="62"/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s="3" t="s">
        <v>12998</v>
      </c>
      <c r="B3998" s="3" t="s">
        <v>2163</v>
      </c>
      <c r="C3998" s="3" t="s">
        <v>12998</v>
      </c>
      <c r="D3998">
        <v>1</v>
      </c>
      <c r="E3998">
        <v>52</v>
      </c>
      <c r="F3998">
        <f t="shared" si="62"/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1378</v>
      </c>
      <c r="M3998">
        <v>0</v>
      </c>
      <c r="N3998">
        <v>-1378</v>
      </c>
      <c r="O3998">
        <v>0</v>
      </c>
    </row>
    <row r="3999" spans="1:15">
      <c r="A3999" s="3" t="s">
        <v>12999</v>
      </c>
      <c r="B3999" s="3" t="s">
        <v>2162</v>
      </c>
      <c r="C3999" s="3" t="s">
        <v>12999</v>
      </c>
      <c r="D3999">
        <v>0</v>
      </c>
      <c r="E3999">
        <v>190</v>
      </c>
      <c r="F3999">
        <f t="shared" si="62"/>
        <v>0</v>
      </c>
      <c r="G3999">
        <v>0</v>
      </c>
      <c r="H3999">
        <v>92</v>
      </c>
      <c r="I3999">
        <v>0</v>
      </c>
      <c r="J3999">
        <v>0</v>
      </c>
      <c r="K3999">
        <v>0</v>
      </c>
      <c r="L3999">
        <v>572</v>
      </c>
      <c r="M3999">
        <v>92</v>
      </c>
      <c r="N3999">
        <v>-480</v>
      </c>
      <c r="O3999">
        <v>0</v>
      </c>
    </row>
    <row r="4000" spans="1:15">
      <c r="A4000" s="3" t="s">
        <v>13000</v>
      </c>
      <c r="B4000" s="3" t="s">
        <v>1959</v>
      </c>
      <c r="C4000" s="3" t="s">
        <v>13000</v>
      </c>
      <c r="D4000">
        <v>0</v>
      </c>
      <c r="E4000">
        <v>1988</v>
      </c>
      <c r="F4000">
        <f t="shared" si="62"/>
        <v>200</v>
      </c>
      <c r="G4000">
        <v>0</v>
      </c>
      <c r="H4000">
        <v>248</v>
      </c>
      <c r="I4000">
        <v>200</v>
      </c>
      <c r="J4000">
        <v>0</v>
      </c>
      <c r="K4000">
        <v>0</v>
      </c>
      <c r="L4000">
        <v>797</v>
      </c>
      <c r="M4000">
        <v>436</v>
      </c>
      <c r="N4000">
        <v>-361</v>
      </c>
      <c r="O4000">
        <v>12</v>
      </c>
    </row>
    <row r="4001" spans="1:15">
      <c r="A4001" s="3" t="s">
        <v>13001</v>
      </c>
      <c r="B4001" s="3" t="s">
        <v>2161</v>
      </c>
      <c r="C4001" s="3" t="s">
        <v>13001</v>
      </c>
      <c r="D4001">
        <v>0</v>
      </c>
      <c r="E4001">
        <v>111</v>
      </c>
      <c r="F4001">
        <f t="shared" si="62"/>
        <v>0</v>
      </c>
      <c r="G4001">
        <v>0</v>
      </c>
      <c r="H4001">
        <v>65</v>
      </c>
      <c r="I4001">
        <v>0</v>
      </c>
      <c r="J4001">
        <v>0</v>
      </c>
      <c r="K4001">
        <v>0</v>
      </c>
      <c r="L4001">
        <v>142</v>
      </c>
      <c r="M4001">
        <v>55</v>
      </c>
      <c r="N4001">
        <v>-87</v>
      </c>
      <c r="O4001">
        <v>10</v>
      </c>
    </row>
    <row r="4002" spans="1:15">
      <c r="A4002" s="3" t="s">
        <v>13002</v>
      </c>
      <c r="B4002" s="3" t="s">
        <v>2160</v>
      </c>
      <c r="C4002" s="3" t="s">
        <v>13002</v>
      </c>
      <c r="D4002">
        <v>0</v>
      </c>
      <c r="E4002">
        <v>250</v>
      </c>
      <c r="F4002">
        <f t="shared" si="62"/>
        <v>0</v>
      </c>
      <c r="G4002">
        <v>0</v>
      </c>
      <c r="H4002">
        <v>250</v>
      </c>
      <c r="I4002">
        <v>0</v>
      </c>
      <c r="J4002">
        <v>0</v>
      </c>
      <c r="K4002">
        <v>0</v>
      </c>
      <c r="L4002">
        <v>0</v>
      </c>
      <c r="M4002">
        <v>250</v>
      </c>
      <c r="N4002">
        <v>250</v>
      </c>
      <c r="O4002">
        <v>0</v>
      </c>
    </row>
    <row r="4003" spans="1:15">
      <c r="A4003" s="3" t="s">
        <v>13003</v>
      </c>
      <c r="B4003" s="3" t="s">
        <v>2159</v>
      </c>
      <c r="C4003" s="3" t="s">
        <v>13003</v>
      </c>
      <c r="D4003">
        <v>0</v>
      </c>
      <c r="E4003">
        <v>222</v>
      </c>
      <c r="F4003">
        <f t="shared" si="62"/>
        <v>0</v>
      </c>
      <c r="G4003">
        <v>0</v>
      </c>
      <c r="H4003">
        <v>95</v>
      </c>
      <c r="I4003">
        <v>0</v>
      </c>
      <c r="J4003">
        <v>0</v>
      </c>
      <c r="K4003">
        <v>0</v>
      </c>
      <c r="L4003">
        <v>465</v>
      </c>
      <c r="M4003">
        <v>94</v>
      </c>
      <c r="N4003">
        <v>-371</v>
      </c>
      <c r="O4003">
        <v>1</v>
      </c>
    </row>
    <row r="4004" spans="1:15">
      <c r="A4004" s="3" t="s">
        <v>13004</v>
      </c>
      <c r="B4004" s="3" t="s">
        <v>13005</v>
      </c>
      <c r="C4004" s="3" t="s">
        <v>13004</v>
      </c>
      <c r="D4004">
        <v>0</v>
      </c>
      <c r="E4004">
        <v>400</v>
      </c>
      <c r="F4004">
        <f t="shared" si="62"/>
        <v>0</v>
      </c>
      <c r="G4004">
        <v>0</v>
      </c>
      <c r="H4004">
        <v>300</v>
      </c>
      <c r="I4004">
        <v>0</v>
      </c>
      <c r="J4004">
        <v>0</v>
      </c>
      <c r="K4004">
        <v>0</v>
      </c>
      <c r="L4004">
        <v>0</v>
      </c>
      <c r="M4004">
        <v>200</v>
      </c>
      <c r="N4004">
        <v>200</v>
      </c>
      <c r="O4004">
        <v>100</v>
      </c>
    </row>
    <row r="4005" spans="1:15">
      <c r="A4005" s="3" t="s">
        <v>13006</v>
      </c>
      <c r="B4005" s="3" t="s">
        <v>1976</v>
      </c>
      <c r="C4005" s="3" t="s">
        <v>13006</v>
      </c>
      <c r="D4005">
        <v>0</v>
      </c>
      <c r="E4005">
        <v>100</v>
      </c>
      <c r="F4005">
        <f t="shared" si="62"/>
        <v>200</v>
      </c>
      <c r="G4005">
        <v>0</v>
      </c>
      <c r="H4005">
        <v>100</v>
      </c>
      <c r="I4005">
        <v>200</v>
      </c>
      <c r="J4005">
        <v>0</v>
      </c>
      <c r="K4005">
        <v>0</v>
      </c>
      <c r="L4005">
        <v>0</v>
      </c>
      <c r="M4005">
        <v>300</v>
      </c>
      <c r="N4005">
        <v>300</v>
      </c>
      <c r="O4005">
        <v>0</v>
      </c>
    </row>
    <row r="4006" spans="1:15">
      <c r="A4006" s="3" t="s">
        <v>13007</v>
      </c>
      <c r="B4006" s="3" t="s">
        <v>2158</v>
      </c>
      <c r="C4006" s="3" t="s">
        <v>13007</v>
      </c>
      <c r="D4006">
        <v>0</v>
      </c>
      <c r="E4006">
        <v>935</v>
      </c>
      <c r="F4006">
        <f t="shared" si="62"/>
        <v>4750</v>
      </c>
      <c r="G4006">
        <v>0</v>
      </c>
      <c r="H4006">
        <v>1</v>
      </c>
      <c r="I4006">
        <v>4750</v>
      </c>
      <c r="J4006">
        <v>0</v>
      </c>
      <c r="K4006">
        <v>0</v>
      </c>
      <c r="L4006">
        <v>3944</v>
      </c>
      <c r="M4006">
        <v>4457</v>
      </c>
      <c r="N4006">
        <v>513</v>
      </c>
      <c r="O4006">
        <v>294</v>
      </c>
    </row>
    <row r="4007" spans="1:15">
      <c r="A4007" s="3" t="s">
        <v>13008</v>
      </c>
      <c r="B4007" s="3" t="s">
        <v>7731</v>
      </c>
      <c r="C4007" s="3" t="s">
        <v>13008</v>
      </c>
      <c r="D4007">
        <v>0</v>
      </c>
      <c r="E4007">
        <v>0</v>
      </c>
      <c r="F4007">
        <f t="shared" si="62"/>
        <v>50</v>
      </c>
      <c r="G4007">
        <v>0</v>
      </c>
      <c r="H4007">
        <v>0</v>
      </c>
      <c r="I4007">
        <v>50</v>
      </c>
      <c r="J4007">
        <v>0</v>
      </c>
      <c r="K4007">
        <v>0</v>
      </c>
      <c r="L4007">
        <v>0</v>
      </c>
      <c r="M4007">
        <v>50</v>
      </c>
      <c r="N4007">
        <v>50</v>
      </c>
      <c r="O4007">
        <v>0</v>
      </c>
    </row>
    <row r="4008" spans="1:15">
      <c r="A4008" s="3" t="s">
        <v>13009</v>
      </c>
      <c r="B4008" s="3" t="s">
        <v>13010</v>
      </c>
      <c r="C4008" s="3" t="s">
        <v>13009</v>
      </c>
      <c r="D4008">
        <v>0</v>
      </c>
      <c r="E4008">
        <v>0</v>
      </c>
      <c r="F4008">
        <f t="shared" si="62"/>
        <v>950</v>
      </c>
      <c r="G4008">
        <v>0</v>
      </c>
      <c r="H4008">
        <v>0</v>
      </c>
      <c r="I4008">
        <v>950</v>
      </c>
      <c r="J4008">
        <v>0</v>
      </c>
      <c r="K4008">
        <v>0</v>
      </c>
      <c r="L4008">
        <v>830</v>
      </c>
      <c r="M4008">
        <v>839</v>
      </c>
      <c r="N4008">
        <v>9</v>
      </c>
      <c r="O4008">
        <v>111</v>
      </c>
    </row>
    <row r="4009" spans="1:15">
      <c r="A4009" s="3" t="s">
        <v>13011</v>
      </c>
      <c r="B4009" s="3" t="s">
        <v>7824</v>
      </c>
      <c r="C4009" s="3" t="s">
        <v>13011</v>
      </c>
      <c r="D4009">
        <v>0</v>
      </c>
      <c r="E4009">
        <v>0</v>
      </c>
      <c r="F4009">
        <f t="shared" si="62"/>
        <v>1100</v>
      </c>
      <c r="G4009">
        <v>0</v>
      </c>
      <c r="H4009">
        <v>0</v>
      </c>
      <c r="I4009">
        <v>1100</v>
      </c>
      <c r="J4009">
        <v>0</v>
      </c>
      <c r="K4009">
        <v>0</v>
      </c>
      <c r="L4009">
        <v>496</v>
      </c>
      <c r="M4009">
        <v>523</v>
      </c>
      <c r="N4009">
        <v>27</v>
      </c>
      <c r="O4009">
        <v>577</v>
      </c>
    </row>
    <row r="4010" spans="1:15">
      <c r="A4010" s="3" t="s">
        <v>13012</v>
      </c>
      <c r="B4010" s="3" t="s">
        <v>2157</v>
      </c>
      <c r="C4010" s="3" t="s">
        <v>13012</v>
      </c>
      <c r="D4010">
        <v>0</v>
      </c>
      <c r="E4010">
        <v>5</v>
      </c>
      <c r="F4010">
        <f t="shared" si="62"/>
        <v>0</v>
      </c>
      <c r="G4010">
        <v>0</v>
      </c>
      <c r="H4010">
        <v>5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4</v>
      </c>
    </row>
    <row r="4011" spans="1:15">
      <c r="A4011" s="3" t="s">
        <v>13013</v>
      </c>
      <c r="B4011" s="3" t="s">
        <v>7939</v>
      </c>
      <c r="C4011" s="3" t="s">
        <v>13013</v>
      </c>
      <c r="D4011">
        <v>0</v>
      </c>
      <c r="E4011">
        <v>0</v>
      </c>
      <c r="F4011">
        <f t="shared" si="62"/>
        <v>50</v>
      </c>
      <c r="G4011">
        <v>0</v>
      </c>
      <c r="H4011">
        <v>0</v>
      </c>
      <c r="I4011">
        <v>50</v>
      </c>
      <c r="J4011">
        <v>0</v>
      </c>
      <c r="K4011">
        <v>0</v>
      </c>
      <c r="L4011">
        <v>0</v>
      </c>
      <c r="M4011">
        <v>50</v>
      </c>
      <c r="N4011">
        <v>50</v>
      </c>
      <c r="O4011">
        <v>0</v>
      </c>
    </row>
    <row r="4012" spans="1:15">
      <c r="A4012" s="3" t="s">
        <v>13014</v>
      </c>
      <c r="B4012" s="3" t="s">
        <v>13015</v>
      </c>
      <c r="C4012" s="3" t="s">
        <v>13014</v>
      </c>
      <c r="D4012">
        <v>0</v>
      </c>
      <c r="E4012">
        <v>0</v>
      </c>
      <c r="F4012">
        <f t="shared" si="62"/>
        <v>0</v>
      </c>
      <c r="G4012">
        <v>0</v>
      </c>
      <c r="H4012">
        <v>2</v>
      </c>
      <c r="I4012">
        <v>0</v>
      </c>
      <c r="J4012">
        <v>0</v>
      </c>
      <c r="K4012">
        <v>0</v>
      </c>
      <c r="L4012">
        <v>2</v>
      </c>
      <c r="M4012">
        <v>2</v>
      </c>
      <c r="N4012">
        <v>0</v>
      </c>
      <c r="O4012">
        <v>0</v>
      </c>
    </row>
    <row r="4013" spans="1:15">
      <c r="A4013" s="3" t="s">
        <v>13016</v>
      </c>
      <c r="B4013" s="3" t="s">
        <v>13017</v>
      </c>
      <c r="C4013" s="3" t="s">
        <v>13016</v>
      </c>
      <c r="D4013">
        <v>0</v>
      </c>
      <c r="E4013">
        <v>0</v>
      </c>
      <c r="F4013">
        <f t="shared" si="62"/>
        <v>0</v>
      </c>
      <c r="G4013">
        <v>0</v>
      </c>
      <c r="H4013">
        <v>3</v>
      </c>
      <c r="I4013">
        <v>0</v>
      </c>
      <c r="J4013">
        <v>0</v>
      </c>
      <c r="K4013">
        <v>0</v>
      </c>
      <c r="L4013">
        <v>3</v>
      </c>
      <c r="M4013">
        <v>2</v>
      </c>
      <c r="N4013">
        <v>-1</v>
      </c>
      <c r="O4013">
        <v>1</v>
      </c>
    </row>
    <row r="4014" spans="1:15">
      <c r="A4014" s="3" t="s">
        <v>13018</v>
      </c>
      <c r="B4014" s="3" t="s">
        <v>2156</v>
      </c>
      <c r="C4014" s="3" t="s">
        <v>13018</v>
      </c>
      <c r="D4014">
        <v>0</v>
      </c>
      <c r="E4014">
        <v>255</v>
      </c>
      <c r="F4014">
        <f t="shared" si="62"/>
        <v>0</v>
      </c>
      <c r="G4014">
        <v>0</v>
      </c>
      <c r="H4014">
        <v>253</v>
      </c>
      <c r="I4014">
        <v>0</v>
      </c>
      <c r="J4014">
        <v>0</v>
      </c>
      <c r="K4014">
        <v>0</v>
      </c>
      <c r="L4014">
        <v>29</v>
      </c>
      <c r="M4014">
        <v>35</v>
      </c>
      <c r="N4014">
        <v>6</v>
      </c>
      <c r="O4014">
        <v>218</v>
      </c>
    </row>
    <row r="4015" spans="1:15">
      <c r="A4015" s="3" t="s">
        <v>13019</v>
      </c>
      <c r="B4015" s="3" t="s">
        <v>2155</v>
      </c>
      <c r="C4015" s="3" t="s">
        <v>13019</v>
      </c>
      <c r="D4015">
        <v>0</v>
      </c>
      <c r="E4015">
        <v>45</v>
      </c>
      <c r="F4015">
        <f t="shared" si="62"/>
        <v>60</v>
      </c>
      <c r="G4015">
        <v>0</v>
      </c>
      <c r="H4015">
        <v>6</v>
      </c>
      <c r="I4015">
        <v>60</v>
      </c>
      <c r="J4015">
        <v>0</v>
      </c>
      <c r="K4015">
        <v>0</v>
      </c>
      <c r="L4015">
        <v>77</v>
      </c>
      <c r="M4015">
        <v>66</v>
      </c>
      <c r="N4015">
        <v>-11</v>
      </c>
      <c r="O4015">
        <v>0</v>
      </c>
    </row>
    <row r="4016" spans="1:15">
      <c r="A4016" s="3" t="s">
        <v>13020</v>
      </c>
      <c r="B4016" s="3" t="s">
        <v>2154</v>
      </c>
      <c r="C4016" s="3" t="s">
        <v>13020</v>
      </c>
      <c r="D4016">
        <v>0</v>
      </c>
      <c r="E4016">
        <v>353</v>
      </c>
      <c r="F4016">
        <f t="shared" si="62"/>
        <v>780</v>
      </c>
      <c r="G4016">
        <v>0</v>
      </c>
      <c r="H4016">
        <v>22</v>
      </c>
      <c r="I4016">
        <v>780</v>
      </c>
      <c r="J4016">
        <v>0</v>
      </c>
      <c r="K4016">
        <v>0</v>
      </c>
      <c r="L4016">
        <v>730</v>
      </c>
      <c r="M4016">
        <v>719</v>
      </c>
      <c r="N4016">
        <v>-11</v>
      </c>
      <c r="O4016">
        <v>83</v>
      </c>
    </row>
    <row r="4017" spans="1:15">
      <c r="A4017" s="3" t="s">
        <v>13021</v>
      </c>
      <c r="B4017" s="3" t="s">
        <v>2857</v>
      </c>
      <c r="C4017" s="3" t="s">
        <v>13021</v>
      </c>
      <c r="D4017">
        <v>0</v>
      </c>
      <c r="E4017">
        <v>0</v>
      </c>
      <c r="F4017">
        <f t="shared" si="62"/>
        <v>11865</v>
      </c>
      <c r="G4017">
        <v>2700</v>
      </c>
      <c r="H4017">
        <v>67</v>
      </c>
      <c r="I4017">
        <v>9165</v>
      </c>
      <c r="J4017">
        <v>0</v>
      </c>
      <c r="K4017">
        <v>0</v>
      </c>
      <c r="L4017">
        <v>9042</v>
      </c>
      <c r="M4017">
        <v>8648</v>
      </c>
      <c r="N4017">
        <v>-394</v>
      </c>
      <c r="O4017">
        <v>584</v>
      </c>
    </row>
    <row r="4018" spans="1:15">
      <c r="A4018" s="3" t="s">
        <v>13022</v>
      </c>
      <c r="B4018" s="3" t="s">
        <v>2859</v>
      </c>
      <c r="C4018" s="3" t="s">
        <v>13022</v>
      </c>
      <c r="D4018">
        <v>0</v>
      </c>
      <c r="E4018">
        <v>1815</v>
      </c>
      <c r="F4018">
        <f t="shared" si="62"/>
        <v>6495</v>
      </c>
      <c r="G4018">
        <v>180</v>
      </c>
      <c r="H4018">
        <v>0</v>
      </c>
      <c r="I4018">
        <v>6315</v>
      </c>
      <c r="J4018">
        <v>0</v>
      </c>
      <c r="K4018">
        <v>0</v>
      </c>
      <c r="L4018">
        <v>6136</v>
      </c>
      <c r="M4018">
        <v>5469</v>
      </c>
      <c r="N4018">
        <v>-667</v>
      </c>
      <c r="O4018">
        <v>846</v>
      </c>
    </row>
    <row r="4019" spans="1:15">
      <c r="A4019" s="3" t="s">
        <v>13023</v>
      </c>
      <c r="B4019" s="3" t="s">
        <v>7130</v>
      </c>
      <c r="C4019" s="3" t="s">
        <v>13023</v>
      </c>
      <c r="D4019">
        <v>0</v>
      </c>
      <c r="E4019">
        <v>2975</v>
      </c>
      <c r="F4019">
        <f t="shared" si="62"/>
        <v>7425</v>
      </c>
      <c r="G4019">
        <v>1800</v>
      </c>
      <c r="H4019">
        <v>0</v>
      </c>
      <c r="I4019">
        <v>5625</v>
      </c>
      <c r="J4019">
        <v>0</v>
      </c>
      <c r="K4019">
        <v>0</v>
      </c>
      <c r="L4019">
        <v>5245</v>
      </c>
      <c r="M4019">
        <v>5057</v>
      </c>
      <c r="N4019">
        <v>-188</v>
      </c>
      <c r="O4019">
        <v>568</v>
      </c>
    </row>
    <row r="4020" spans="1:15">
      <c r="A4020" s="3" t="s">
        <v>13024</v>
      </c>
      <c r="B4020" s="3" t="s">
        <v>2016</v>
      </c>
      <c r="C4020" s="3" t="s">
        <v>13024</v>
      </c>
      <c r="D4020">
        <v>0</v>
      </c>
      <c r="E4020">
        <v>0</v>
      </c>
      <c r="F4020">
        <f t="shared" si="62"/>
        <v>50</v>
      </c>
      <c r="G4020">
        <v>0</v>
      </c>
      <c r="H4020">
        <v>0</v>
      </c>
      <c r="I4020">
        <v>50</v>
      </c>
      <c r="J4020">
        <v>0</v>
      </c>
      <c r="K4020">
        <v>0</v>
      </c>
      <c r="L4020">
        <v>53</v>
      </c>
      <c r="M4020">
        <v>-72</v>
      </c>
      <c r="N4020">
        <v>-125</v>
      </c>
      <c r="O4020">
        <v>122</v>
      </c>
    </row>
    <row r="4021" spans="1:15">
      <c r="A4021" s="3" t="s">
        <v>13025</v>
      </c>
      <c r="B4021" s="3" t="s">
        <v>5424</v>
      </c>
      <c r="C4021" s="3" t="s">
        <v>13025</v>
      </c>
      <c r="D4021">
        <v>0</v>
      </c>
      <c r="E4021">
        <v>12</v>
      </c>
      <c r="F4021">
        <f t="shared" si="62"/>
        <v>20</v>
      </c>
      <c r="G4021">
        <v>20</v>
      </c>
      <c r="H4021">
        <v>35</v>
      </c>
      <c r="I4021">
        <v>0</v>
      </c>
      <c r="J4021">
        <v>0</v>
      </c>
      <c r="K4021">
        <v>0</v>
      </c>
      <c r="L4021">
        <v>4</v>
      </c>
      <c r="M4021">
        <v>13</v>
      </c>
      <c r="N4021">
        <v>9</v>
      </c>
      <c r="O4021">
        <v>22</v>
      </c>
    </row>
    <row r="4022" spans="1:15">
      <c r="A4022" s="3" t="s">
        <v>13026</v>
      </c>
      <c r="B4022" s="3" t="s">
        <v>7136</v>
      </c>
      <c r="C4022" s="3" t="s">
        <v>13026</v>
      </c>
      <c r="D4022">
        <v>0</v>
      </c>
      <c r="E4022">
        <v>0</v>
      </c>
      <c r="F4022">
        <f t="shared" si="62"/>
        <v>750</v>
      </c>
      <c r="G4022">
        <v>750</v>
      </c>
      <c r="H4022">
        <v>519</v>
      </c>
      <c r="I4022">
        <v>0</v>
      </c>
      <c r="J4022">
        <v>0</v>
      </c>
      <c r="K4022">
        <v>0</v>
      </c>
      <c r="L4022">
        <v>529</v>
      </c>
      <c r="M4022">
        <v>519</v>
      </c>
      <c r="N4022">
        <v>-10</v>
      </c>
      <c r="O4022">
        <v>0</v>
      </c>
    </row>
    <row r="4023" spans="1:15">
      <c r="A4023" s="3" t="s">
        <v>13027</v>
      </c>
      <c r="B4023" s="3" t="s">
        <v>7557</v>
      </c>
      <c r="C4023" s="3" t="s">
        <v>13027</v>
      </c>
      <c r="D4023">
        <v>0</v>
      </c>
      <c r="E4023">
        <v>0</v>
      </c>
      <c r="F4023">
        <f t="shared" si="62"/>
        <v>50</v>
      </c>
      <c r="G4023">
        <v>0</v>
      </c>
      <c r="H4023">
        <v>0</v>
      </c>
      <c r="I4023">
        <v>50</v>
      </c>
      <c r="J4023">
        <v>0</v>
      </c>
      <c r="K4023">
        <v>0</v>
      </c>
      <c r="L4023">
        <v>51</v>
      </c>
      <c r="M4023">
        <v>50</v>
      </c>
      <c r="N4023">
        <v>-1</v>
      </c>
      <c r="O4023">
        <v>0</v>
      </c>
    </row>
    <row r="4024" spans="1:15">
      <c r="A4024" s="3" t="s">
        <v>13028</v>
      </c>
      <c r="B4024" s="3" t="s">
        <v>7466</v>
      </c>
      <c r="C4024" s="3" t="s">
        <v>13028</v>
      </c>
      <c r="D4024">
        <v>0</v>
      </c>
      <c r="E4024">
        <v>0</v>
      </c>
      <c r="F4024">
        <f t="shared" si="62"/>
        <v>290</v>
      </c>
      <c r="G4024">
        <v>0</v>
      </c>
      <c r="H4024">
        <v>0</v>
      </c>
      <c r="I4024">
        <v>290</v>
      </c>
      <c r="J4024">
        <v>0</v>
      </c>
      <c r="K4024">
        <v>0</v>
      </c>
      <c r="L4024">
        <v>201</v>
      </c>
      <c r="M4024">
        <v>217</v>
      </c>
      <c r="N4024">
        <v>16</v>
      </c>
      <c r="O4024">
        <v>73</v>
      </c>
    </row>
    <row r="4025" spans="1:15">
      <c r="A4025" s="3" t="s">
        <v>13029</v>
      </c>
      <c r="B4025" s="3" t="s">
        <v>7468</v>
      </c>
      <c r="C4025" s="3" t="s">
        <v>13029</v>
      </c>
      <c r="D4025">
        <v>0</v>
      </c>
      <c r="E4025">
        <v>0</v>
      </c>
      <c r="F4025">
        <f t="shared" si="62"/>
        <v>130</v>
      </c>
      <c r="G4025">
        <v>0</v>
      </c>
      <c r="H4025">
        <v>0</v>
      </c>
      <c r="I4025">
        <v>130</v>
      </c>
      <c r="J4025">
        <v>0</v>
      </c>
      <c r="K4025">
        <v>0</v>
      </c>
      <c r="L4025">
        <v>95</v>
      </c>
      <c r="M4025">
        <v>106</v>
      </c>
      <c r="N4025">
        <v>11</v>
      </c>
      <c r="O4025">
        <v>24</v>
      </c>
    </row>
    <row r="4026" spans="1:15">
      <c r="A4026" s="3" t="s">
        <v>13030</v>
      </c>
      <c r="B4026" s="3" t="s">
        <v>7849</v>
      </c>
      <c r="C4026" s="3" t="s">
        <v>13030</v>
      </c>
      <c r="D4026">
        <v>0</v>
      </c>
      <c r="E4026">
        <v>0</v>
      </c>
      <c r="F4026">
        <f t="shared" si="62"/>
        <v>2</v>
      </c>
      <c r="G4026">
        <v>0</v>
      </c>
      <c r="H4026">
        <v>0</v>
      </c>
      <c r="I4026">
        <v>2</v>
      </c>
      <c r="J4026">
        <v>0</v>
      </c>
      <c r="K4026">
        <v>0</v>
      </c>
      <c r="L4026">
        <v>0</v>
      </c>
      <c r="M4026">
        <v>-1</v>
      </c>
      <c r="N4026">
        <v>-1</v>
      </c>
      <c r="O4026">
        <v>3</v>
      </c>
    </row>
    <row r="4027" spans="1:15">
      <c r="A4027" s="3" t="s">
        <v>13031</v>
      </c>
      <c r="B4027" s="3" t="s">
        <v>7851</v>
      </c>
      <c r="C4027" s="3" t="s">
        <v>13031</v>
      </c>
      <c r="D4027">
        <v>0</v>
      </c>
      <c r="E4027">
        <v>0</v>
      </c>
      <c r="F4027">
        <f t="shared" si="62"/>
        <v>2</v>
      </c>
      <c r="G4027">
        <v>0</v>
      </c>
      <c r="H4027">
        <v>0</v>
      </c>
      <c r="I4027">
        <v>2</v>
      </c>
      <c r="J4027">
        <v>0</v>
      </c>
      <c r="K4027">
        <v>0</v>
      </c>
      <c r="L4027">
        <v>1.2</v>
      </c>
      <c r="M4027">
        <v>-3</v>
      </c>
      <c r="N4027">
        <v>-4.2</v>
      </c>
      <c r="O4027">
        <v>5</v>
      </c>
    </row>
    <row r="4028" spans="1:15">
      <c r="A4028" s="3" t="s">
        <v>13032</v>
      </c>
      <c r="B4028" s="3" t="s">
        <v>2152</v>
      </c>
      <c r="C4028" s="3" t="s">
        <v>13032</v>
      </c>
      <c r="D4028">
        <v>0</v>
      </c>
      <c r="E4028">
        <v>53</v>
      </c>
      <c r="F4028">
        <f t="shared" si="62"/>
        <v>445</v>
      </c>
      <c r="G4028">
        <v>225</v>
      </c>
      <c r="H4028">
        <v>114</v>
      </c>
      <c r="I4028">
        <v>220</v>
      </c>
      <c r="J4028">
        <v>0</v>
      </c>
      <c r="K4028">
        <v>0</v>
      </c>
      <c r="L4028">
        <v>271</v>
      </c>
      <c r="M4028">
        <v>304</v>
      </c>
      <c r="N4028">
        <v>33</v>
      </c>
      <c r="O4028">
        <v>30</v>
      </c>
    </row>
    <row r="4029" spans="1:15">
      <c r="A4029" s="3" t="s">
        <v>13033</v>
      </c>
      <c r="B4029" s="3" t="s">
        <v>7853</v>
      </c>
      <c r="C4029" s="3" t="s">
        <v>13033</v>
      </c>
      <c r="D4029">
        <v>0</v>
      </c>
      <c r="E4029">
        <v>0</v>
      </c>
      <c r="F4029">
        <f t="shared" si="62"/>
        <v>1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0.7</v>
      </c>
      <c r="M4029">
        <v>0</v>
      </c>
      <c r="N4029">
        <v>-0.7</v>
      </c>
      <c r="O4029">
        <v>1</v>
      </c>
    </row>
    <row r="4030" spans="1:15">
      <c r="A4030" s="3" t="s">
        <v>13034</v>
      </c>
      <c r="B4030" s="3" t="s">
        <v>13035</v>
      </c>
      <c r="C4030" s="3" t="s">
        <v>13034</v>
      </c>
      <c r="D4030">
        <v>0</v>
      </c>
      <c r="E4030">
        <v>0</v>
      </c>
      <c r="F4030">
        <f t="shared" si="62"/>
        <v>12500</v>
      </c>
      <c r="G4030">
        <v>0</v>
      </c>
      <c r="H4030">
        <v>0</v>
      </c>
      <c r="I4030">
        <v>12500</v>
      </c>
      <c r="J4030">
        <v>0</v>
      </c>
      <c r="K4030">
        <v>0</v>
      </c>
      <c r="L4030">
        <v>0</v>
      </c>
      <c r="M4030">
        <v>8000</v>
      </c>
      <c r="N4030">
        <v>8000</v>
      </c>
      <c r="O4030">
        <v>4500</v>
      </c>
    </row>
    <row r="4031" spans="1:15">
      <c r="A4031" s="3" t="s">
        <v>13036</v>
      </c>
      <c r="B4031" s="3" t="s">
        <v>2151</v>
      </c>
      <c r="C4031" s="3" t="s">
        <v>13036</v>
      </c>
      <c r="D4031">
        <v>0</v>
      </c>
      <c r="E4031">
        <v>26</v>
      </c>
      <c r="F4031">
        <f t="shared" si="62"/>
        <v>10</v>
      </c>
      <c r="G4031">
        <v>10</v>
      </c>
      <c r="H4031">
        <v>32</v>
      </c>
      <c r="I4031">
        <v>0</v>
      </c>
      <c r="J4031">
        <v>0</v>
      </c>
      <c r="K4031">
        <v>0</v>
      </c>
      <c r="L4031">
        <v>23</v>
      </c>
      <c r="M4031">
        <v>23</v>
      </c>
      <c r="N4031">
        <v>0</v>
      </c>
      <c r="O4031">
        <v>9</v>
      </c>
    </row>
    <row r="4032" spans="1:15">
      <c r="A4032" s="3" t="s">
        <v>13037</v>
      </c>
      <c r="B4032" s="3" t="s">
        <v>5422</v>
      </c>
      <c r="C4032" s="3" t="s">
        <v>13037</v>
      </c>
      <c r="D4032">
        <v>0</v>
      </c>
      <c r="E4032">
        <v>10</v>
      </c>
      <c r="F4032">
        <f t="shared" si="62"/>
        <v>0</v>
      </c>
      <c r="G4032">
        <v>0</v>
      </c>
      <c r="H4032">
        <v>10</v>
      </c>
      <c r="I4032">
        <v>0</v>
      </c>
      <c r="J4032">
        <v>0</v>
      </c>
      <c r="K4032">
        <v>0</v>
      </c>
      <c r="L4032">
        <v>1</v>
      </c>
      <c r="M4032">
        <v>10</v>
      </c>
      <c r="N4032">
        <v>9</v>
      </c>
      <c r="O4032">
        <v>0</v>
      </c>
    </row>
    <row r="4033" spans="1:15">
      <c r="A4033" s="3" t="s">
        <v>13038</v>
      </c>
      <c r="B4033" s="3" t="s">
        <v>2054</v>
      </c>
      <c r="C4033" s="3" t="s">
        <v>13038</v>
      </c>
      <c r="D4033">
        <v>0</v>
      </c>
      <c r="E4033">
        <v>40</v>
      </c>
      <c r="F4033">
        <f t="shared" si="62"/>
        <v>172</v>
      </c>
      <c r="G4033">
        <v>40</v>
      </c>
      <c r="H4033">
        <v>40</v>
      </c>
      <c r="I4033">
        <v>132</v>
      </c>
      <c r="J4033">
        <v>0</v>
      </c>
      <c r="K4033">
        <v>0</v>
      </c>
      <c r="L4033">
        <v>0</v>
      </c>
      <c r="M4033">
        <v>172</v>
      </c>
      <c r="N4033">
        <v>172</v>
      </c>
      <c r="O4033">
        <v>0</v>
      </c>
    </row>
    <row r="4034" spans="1:15">
      <c r="A4034" s="3" t="s">
        <v>13039</v>
      </c>
      <c r="B4034" s="3" t="s">
        <v>2150</v>
      </c>
      <c r="C4034" s="3" t="s">
        <v>13039</v>
      </c>
      <c r="D4034">
        <v>0</v>
      </c>
      <c r="E4034">
        <v>2</v>
      </c>
      <c r="F4034">
        <f t="shared" si="62"/>
        <v>6</v>
      </c>
      <c r="G4034">
        <v>6</v>
      </c>
      <c r="H4034">
        <v>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2</v>
      </c>
    </row>
    <row r="4035" spans="1:15">
      <c r="A4035" s="3" t="s">
        <v>13040</v>
      </c>
      <c r="B4035" s="3" t="s">
        <v>2149</v>
      </c>
      <c r="C4035" s="3" t="s">
        <v>13040</v>
      </c>
      <c r="D4035">
        <v>0</v>
      </c>
      <c r="E4035">
        <v>3</v>
      </c>
      <c r="F4035">
        <f t="shared" ref="F4035:F4098" si="63">G4035+I4035</f>
        <v>6</v>
      </c>
      <c r="G4035">
        <v>6</v>
      </c>
      <c r="H4035">
        <v>9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0</v>
      </c>
      <c r="O4035">
        <v>8</v>
      </c>
    </row>
    <row r="4036" spans="1:15">
      <c r="A4036" s="3" t="s">
        <v>13041</v>
      </c>
      <c r="B4036" s="3" t="s">
        <v>2148</v>
      </c>
      <c r="C4036" s="3" t="s">
        <v>13041</v>
      </c>
      <c r="D4036">
        <v>0</v>
      </c>
      <c r="E4036">
        <v>0.45</v>
      </c>
      <c r="F4036">
        <f t="shared" si="63"/>
        <v>9</v>
      </c>
      <c r="G4036">
        <v>9</v>
      </c>
      <c r="H4036">
        <v>5</v>
      </c>
      <c r="I4036">
        <v>0</v>
      </c>
      <c r="J4036">
        <v>0</v>
      </c>
      <c r="K4036">
        <v>0</v>
      </c>
      <c r="L4036">
        <v>3</v>
      </c>
      <c r="M4036">
        <v>2</v>
      </c>
      <c r="N4036">
        <v>-1</v>
      </c>
      <c r="O4036">
        <v>3</v>
      </c>
    </row>
    <row r="4037" spans="1:15">
      <c r="A4037" s="3" t="s">
        <v>13042</v>
      </c>
      <c r="B4037" s="3" t="s">
        <v>2147</v>
      </c>
      <c r="C4037" s="3" t="s">
        <v>13042</v>
      </c>
      <c r="D4037">
        <v>0</v>
      </c>
      <c r="E4037">
        <v>33</v>
      </c>
      <c r="F4037">
        <f t="shared" si="63"/>
        <v>222</v>
      </c>
      <c r="G4037">
        <v>60</v>
      </c>
      <c r="H4037">
        <v>40.5</v>
      </c>
      <c r="I4037">
        <v>162</v>
      </c>
      <c r="J4037">
        <v>0</v>
      </c>
      <c r="K4037">
        <v>0</v>
      </c>
      <c r="L4037">
        <v>158</v>
      </c>
      <c r="M4037">
        <v>152.5</v>
      </c>
      <c r="N4037">
        <v>-5.5</v>
      </c>
      <c r="O4037">
        <v>50</v>
      </c>
    </row>
    <row r="4038" spans="1:15">
      <c r="A4038" s="3" t="s">
        <v>13043</v>
      </c>
      <c r="B4038" s="3" t="s">
        <v>13044</v>
      </c>
      <c r="C4038" s="3" t="s">
        <v>13043</v>
      </c>
      <c r="D4038">
        <v>0</v>
      </c>
      <c r="E4038">
        <v>0</v>
      </c>
      <c r="F4038">
        <f t="shared" si="63"/>
        <v>35</v>
      </c>
      <c r="G4038">
        <v>35</v>
      </c>
      <c r="H4038">
        <v>29</v>
      </c>
      <c r="I4038">
        <v>0</v>
      </c>
      <c r="J4038">
        <v>0</v>
      </c>
      <c r="K4038">
        <v>0</v>
      </c>
      <c r="L4038">
        <v>14</v>
      </c>
      <c r="M4038">
        <v>17</v>
      </c>
      <c r="N4038">
        <v>3</v>
      </c>
      <c r="O4038">
        <v>12</v>
      </c>
    </row>
    <row r="4039" spans="1:15">
      <c r="A4039" s="3" t="s">
        <v>13045</v>
      </c>
      <c r="B4039" s="3" t="s">
        <v>2145</v>
      </c>
      <c r="C4039" s="3" t="s">
        <v>13045</v>
      </c>
      <c r="D4039">
        <v>0</v>
      </c>
      <c r="E4039">
        <v>25</v>
      </c>
      <c r="F4039">
        <f t="shared" si="63"/>
        <v>75</v>
      </c>
      <c r="G4039">
        <v>50</v>
      </c>
      <c r="H4039">
        <v>63</v>
      </c>
      <c r="I4039">
        <v>25</v>
      </c>
      <c r="J4039">
        <v>0</v>
      </c>
      <c r="K4039">
        <v>0</v>
      </c>
      <c r="L4039">
        <v>96</v>
      </c>
      <c r="M4039">
        <v>81</v>
      </c>
      <c r="N4039">
        <v>-15</v>
      </c>
      <c r="O4039">
        <v>7</v>
      </c>
    </row>
    <row r="4040" spans="1:15">
      <c r="A4040" s="3" t="s">
        <v>13046</v>
      </c>
      <c r="B4040" s="3" t="s">
        <v>2144</v>
      </c>
      <c r="C4040" s="3" t="s">
        <v>13046</v>
      </c>
      <c r="D4040">
        <v>0</v>
      </c>
      <c r="E4040">
        <v>9</v>
      </c>
      <c r="F4040">
        <f t="shared" si="63"/>
        <v>0</v>
      </c>
      <c r="G4040">
        <v>0</v>
      </c>
      <c r="H4040">
        <v>9</v>
      </c>
      <c r="I4040">
        <v>0</v>
      </c>
      <c r="J4040">
        <v>0</v>
      </c>
      <c r="K4040">
        <v>0</v>
      </c>
      <c r="L4040">
        <v>0</v>
      </c>
      <c r="M4040">
        <v>9</v>
      </c>
      <c r="N4040">
        <v>9</v>
      </c>
      <c r="O4040">
        <v>0</v>
      </c>
    </row>
    <row r="4041" spans="1:15">
      <c r="A4041" s="3" t="s">
        <v>13047</v>
      </c>
      <c r="B4041" s="3" t="s">
        <v>7126</v>
      </c>
      <c r="C4041" s="3" t="s">
        <v>13047</v>
      </c>
      <c r="D4041">
        <v>0</v>
      </c>
      <c r="E4041">
        <v>0</v>
      </c>
      <c r="F4041">
        <f t="shared" si="63"/>
        <v>50</v>
      </c>
      <c r="G4041">
        <v>50</v>
      </c>
      <c r="H4041">
        <v>50</v>
      </c>
      <c r="I4041">
        <v>0</v>
      </c>
      <c r="J4041">
        <v>0</v>
      </c>
      <c r="K4041">
        <v>0</v>
      </c>
      <c r="L4041">
        <v>6</v>
      </c>
      <c r="M4041">
        <v>3</v>
      </c>
      <c r="N4041">
        <v>-3</v>
      </c>
      <c r="O4041">
        <v>47</v>
      </c>
    </row>
    <row r="4042" spans="1:15">
      <c r="A4042" s="3" t="s">
        <v>13048</v>
      </c>
      <c r="B4042" s="3" t="s">
        <v>7128</v>
      </c>
      <c r="C4042" s="3" t="s">
        <v>13048</v>
      </c>
      <c r="D4042">
        <v>0</v>
      </c>
      <c r="E4042">
        <v>0</v>
      </c>
      <c r="F4042">
        <f t="shared" si="63"/>
        <v>50</v>
      </c>
      <c r="G4042">
        <v>50</v>
      </c>
      <c r="H4042">
        <v>50</v>
      </c>
      <c r="I4042">
        <v>0</v>
      </c>
      <c r="J4042">
        <v>0</v>
      </c>
      <c r="K4042">
        <v>0</v>
      </c>
      <c r="L4042">
        <v>24</v>
      </c>
      <c r="M4042">
        <v>12</v>
      </c>
      <c r="N4042">
        <v>-12</v>
      </c>
      <c r="O4042">
        <v>38</v>
      </c>
    </row>
    <row r="4043" spans="1:15">
      <c r="A4043" s="3" t="s">
        <v>13049</v>
      </c>
      <c r="B4043" s="3" t="s">
        <v>7124</v>
      </c>
      <c r="C4043" s="3" t="s">
        <v>13049</v>
      </c>
      <c r="D4043">
        <v>0</v>
      </c>
      <c r="E4043">
        <v>0</v>
      </c>
      <c r="F4043">
        <f t="shared" si="63"/>
        <v>50</v>
      </c>
      <c r="G4043">
        <v>50</v>
      </c>
      <c r="H4043">
        <v>50</v>
      </c>
      <c r="I4043">
        <v>0</v>
      </c>
      <c r="J4043">
        <v>0</v>
      </c>
      <c r="K4043">
        <v>0</v>
      </c>
      <c r="L4043">
        <v>55</v>
      </c>
      <c r="M4043">
        <v>50</v>
      </c>
      <c r="N4043">
        <v>-5</v>
      </c>
      <c r="O4043">
        <v>0</v>
      </c>
    </row>
    <row r="4044" spans="1:15">
      <c r="A4044" s="3" t="s">
        <v>13050</v>
      </c>
      <c r="B4044" s="3" t="s">
        <v>2053</v>
      </c>
      <c r="C4044" s="3" t="s">
        <v>13050</v>
      </c>
      <c r="D4044">
        <v>0</v>
      </c>
      <c r="E4044">
        <v>97</v>
      </c>
      <c r="F4044">
        <f t="shared" si="63"/>
        <v>350</v>
      </c>
      <c r="G4044">
        <v>0</v>
      </c>
      <c r="H4044">
        <v>7</v>
      </c>
      <c r="I4044">
        <v>350</v>
      </c>
      <c r="J4044">
        <v>0</v>
      </c>
      <c r="K4044">
        <v>0</v>
      </c>
      <c r="L4044">
        <v>11</v>
      </c>
      <c r="M4044">
        <v>274</v>
      </c>
      <c r="N4044">
        <v>263</v>
      </c>
      <c r="O4044">
        <v>83</v>
      </c>
    </row>
    <row r="4045" spans="1:15">
      <c r="A4045" s="3" t="s">
        <v>13051</v>
      </c>
      <c r="B4045" s="3" t="s">
        <v>7276</v>
      </c>
      <c r="C4045" s="3" t="s">
        <v>13051</v>
      </c>
      <c r="D4045">
        <v>0</v>
      </c>
      <c r="E4045">
        <v>0</v>
      </c>
      <c r="F4045">
        <f t="shared" si="63"/>
        <v>50</v>
      </c>
      <c r="G4045">
        <v>0</v>
      </c>
      <c r="H4045">
        <v>0</v>
      </c>
      <c r="I4045">
        <v>50</v>
      </c>
      <c r="J4045">
        <v>0</v>
      </c>
      <c r="K4045">
        <v>0</v>
      </c>
      <c r="L4045">
        <v>48</v>
      </c>
      <c r="M4045">
        <v>44</v>
      </c>
      <c r="N4045">
        <v>-4</v>
      </c>
      <c r="O4045">
        <v>6</v>
      </c>
    </row>
    <row r="4046" spans="1:15">
      <c r="A4046" s="3" t="s">
        <v>13052</v>
      </c>
      <c r="B4046" s="3" t="s">
        <v>5420</v>
      </c>
      <c r="C4046" s="3" t="s">
        <v>13052</v>
      </c>
      <c r="D4046">
        <v>1</v>
      </c>
      <c r="E4046">
        <v>1</v>
      </c>
      <c r="F4046">
        <f t="shared" si="63"/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s="3" t="s">
        <v>13053</v>
      </c>
      <c r="B4047" s="3" t="s">
        <v>5418</v>
      </c>
      <c r="C4047" s="3" t="s">
        <v>13053</v>
      </c>
      <c r="D4047">
        <v>0</v>
      </c>
      <c r="E4047">
        <v>21</v>
      </c>
      <c r="F4047">
        <f t="shared" si="63"/>
        <v>1368</v>
      </c>
      <c r="G4047">
        <v>792</v>
      </c>
      <c r="H4047">
        <v>492</v>
      </c>
      <c r="I4047">
        <v>576</v>
      </c>
      <c r="J4047">
        <v>0</v>
      </c>
      <c r="K4047">
        <v>0</v>
      </c>
      <c r="L4047">
        <v>1024</v>
      </c>
      <c r="M4047">
        <v>931</v>
      </c>
      <c r="N4047">
        <v>-93</v>
      </c>
      <c r="O4047">
        <v>137</v>
      </c>
    </row>
    <row r="4048" spans="1:15">
      <c r="A4048" s="3" t="s">
        <v>13054</v>
      </c>
      <c r="B4048" s="3" t="s">
        <v>5416</v>
      </c>
      <c r="C4048" s="3" t="s">
        <v>13054</v>
      </c>
      <c r="D4048">
        <v>0</v>
      </c>
      <c r="E4048">
        <v>17</v>
      </c>
      <c r="F4048">
        <f t="shared" si="63"/>
        <v>0</v>
      </c>
      <c r="G4048">
        <v>0</v>
      </c>
      <c r="H4048">
        <v>8</v>
      </c>
      <c r="I4048">
        <v>0</v>
      </c>
      <c r="J4048">
        <v>0</v>
      </c>
      <c r="K4048">
        <v>0</v>
      </c>
      <c r="L4048">
        <v>3</v>
      </c>
      <c r="M4048">
        <v>8</v>
      </c>
      <c r="N4048">
        <v>5</v>
      </c>
      <c r="O4048">
        <v>0</v>
      </c>
    </row>
    <row r="4049" spans="1:15">
      <c r="A4049" s="3" t="s">
        <v>13055</v>
      </c>
      <c r="B4049" s="3" t="s">
        <v>5414</v>
      </c>
      <c r="C4049" s="3" t="s">
        <v>13055</v>
      </c>
      <c r="D4049">
        <v>0</v>
      </c>
      <c r="E4049">
        <v>229</v>
      </c>
      <c r="F4049">
        <f t="shared" si="63"/>
        <v>2000</v>
      </c>
      <c r="G4049">
        <v>0</v>
      </c>
      <c r="H4049">
        <v>223</v>
      </c>
      <c r="I4049">
        <v>2000</v>
      </c>
      <c r="J4049">
        <v>0</v>
      </c>
      <c r="K4049">
        <v>0</v>
      </c>
      <c r="L4049">
        <v>22</v>
      </c>
      <c r="M4049">
        <v>2173</v>
      </c>
      <c r="N4049">
        <v>2151</v>
      </c>
      <c r="O4049">
        <v>50</v>
      </c>
    </row>
    <row r="4050" spans="1:15">
      <c r="A4050" s="3" t="s">
        <v>13056</v>
      </c>
      <c r="B4050" s="3" t="s">
        <v>5412</v>
      </c>
      <c r="C4050" s="3" t="s">
        <v>13056</v>
      </c>
      <c r="D4050">
        <v>0</v>
      </c>
      <c r="E4050">
        <v>0</v>
      </c>
      <c r="F4050">
        <f t="shared" si="63"/>
        <v>7500</v>
      </c>
      <c r="G4050">
        <v>0</v>
      </c>
      <c r="H4050">
        <v>0</v>
      </c>
      <c r="I4050">
        <v>7500</v>
      </c>
      <c r="J4050">
        <v>0</v>
      </c>
      <c r="K4050">
        <v>1</v>
      </c>
      <c r="L4050">
        <v>292</v>
      </c>
      <c r="M4050">
        <v>7476</v>
      </c>
      <c r="N4050">
        <v>7184</v>
      </c>
      <c r="O4050">
        <v>23</v>
      </c>
    </row>
    <row r="4051" spans="1:15">
      <c r="A4051" s="3" t="s">
        <v>13057</v>
      </c>
      <c r="B4051" s="3" t="s">
        <v>5410</v>
      </c>
      <c r="C4051" s="3" t="s">
        <v>13057</v>
      </c>
      <c r="D4051">
        <v>0</v>
      </c>
      <c r="E4051">
        <v>0</v>
      </c>
      <c r="F4051">
        <f t="shared" si="63"/>
        <v>7100</v>
      </c>
      <c r="G4051">
        <v>0</v>
      </c>
      <c r="H4051">
        <v>0</v>
      </c>
      <c r="I4051">
        <v>7100</v>
      </c>
      <c r="J4051">
        <v>0</v>
      </c>
      <c r="K4051">
        <v>0</v>
      </c>
      <c r="L4051">
        <v>140</v>
      </c>
      <c r="M4051">
        <v>7058</v>
      </c>
      <c r="N4051">
        <v>6918</v>
      </c>
      <c r="O4051">
        <v>42</v>
      </c>
    </row>
    <row r="4052" spans="1:15">
      <c r="A4052" s="3" t="s">
        <v>13058</v>
      </c>
      <c r="B4052" s="3" t="s">
        <v>5408</v>
      </c>
      <c r="C4052" s="3" t="s">
        <v>13058</v>
      </c>
      <c r="D4052">
        <v>0</v>
      </c>
      <c r="E4052">
        <v>1</v>
      </c>
      <c r="F4052">
        <f t="shared" si="63"/>
        <v>2000</v>
      </c>
      <c r="G4052">
        <v>0</v>
      </c>
      <c r="H4052">
        <v>1</v>
      </c>
      <c r="I4052">
        <v>2000</v>
      </c>
      <c r="J4052">
        <v>0</v>
      </c>
      <c r="K4052">
        <v>0</v>
      </c>
      <c r="L4052">
        <v>3</v>
      </c>
      <c r="M4052">
        <v>1201</v>
      </c>
      <c r="N4052">
        <v>1198</v>
      </c>
      <c r="O4052">
        <v>800</v>
      </c>
    </row>
    <row r="4053" spans="1:15">
      <c r="A4053" s="3" t="s">
        <v>13059</v>
      </c>
      <c r="B4053" s="3" t="s">
        <v>5406</v>
      </c>
      <c r="C4053" s="3" t="s">
        <v>13059</v>
      </c>
      <c r="D4053">
        <v>0</v>
      </c>
      <c r="E4053">
        <v>4</v>
      </c>
      <c r="F4053">
        <f t="shared" si="63"/>
        <v>23</v>
      </c>
      <c r="G4053">
        <v>2</v>
      </c>
      <c r="H4053">
        <v>2</v>
      </c>
      <c r="I4053">
        <v>21</v>
      </c>
      <c r="J4053">
        <v>0</v>
      </c>
      <c r="K4053">
        <v>0</v>
      </c>
      <c r="L4053">
        <v>20</v>
      </c>
      <c r="M4053">
        <v>15</v>
      </c>
      <c r="N4053">
        <v>-5</v>
      </c>
      <c r="O4053">
        <v>8</v>
      </c>
    </row>
    <row r="4054" spans="1:15">
      <c r="A4054" s="3" t="s">
        <v>13060</v>
      </c>
      <c r="B4054" s="3" t="s">
        <v>13061</v>
      </c>
      <c r="C4054" s="3" t="s">
        <v>13060</v>
      </c>
      <c r="D4054">
        <v>0</v>
      </c>
      <c r="E4054">
        <v>4.5</v>
      </c>
      <c r="F4054">
        <f t="shared" si="63"/>
        <v>0</v>
      </c>
      <c r="G4054">
        <v>0</v>
      </c>
      <c r="H4054">
        <v>4.5</v>
      </c>
      <c r="I4054">
        <v>0</v>
      </c>
      <c r="J4054">
        <v>0</v>
      </c>
      <c r="K4054">
        <v>0</v>
      </c>
      <c r="L4054">
        <v>0</v>
      </c>
      <c r="M4054">
        <v>2.5</v>
      </c>
      <c r="N4054">
        <v>2.5</v>
      </c>
      <c r="O4054">
        <v>2</v>
      </c>
    </row>
    <row r="4055" spans="1:15">
      <c r="A4055" s="3" t="s">
        <v>13062</v>
      </c>
      <c r="B4055" s="3" t="s">
        <v>13063</v>
      </c>
      <c r="C4055" s="3" t="s">
        <v>13062</v>
      </c>
      <c r="D4055">
        <v>0</v>
      </c>
      <c r="E4055">
        <v>2.3</v>
      </c>
      <c r="F4055">
        <f t="shared" si="63"/>
        <v>0</v>
      </c>
      <c r="G4055">
        <v>0</v>
      </c>
      <c r="H4055">
        <v>2.3</v>
      </c>
      <c r="I4055">
        <v>0</v>
      </c>
      <c r="J4055">
        <v>0</v>
      </c>
      <c r="K4055">
        <v>0</v>
      </c>
      <c r="L4055">
        <v>0</v>
      </c>
      <c r="M4055">
        <v>0.3</v>
      </c>
      <c r="N4055">
        <v>0.3</v>
      </c>
      <c r="O4055">
        <v>2</v>
      </c>
    </row>
    <row r="4056" spans="1:15">
      <c r="A4056" s="3" t="s">
        <v>13064</v>
      </c>
      <c r="B4056" s="3" t="s">
        <v>8163</v>
      </c>
      <c r="C4056" s="3" t="s">
        <v>13064</v>
      </c>
      <c r="D4056">
        <v>0</v>
      </c>
      <c r="E4056">
        <v>0</v>
      </c>
      <c r="F4056">
        <f t="shared" si="63"/>
        <v>70000</v>
      </c>
      <c r="G4056">
        <v>0</v>
      </c>
      <c r="H4056">
        <v>0</v>
      </c>
      <c r="I4056">
        <v>70000</v>
      </c>
      <c r="J4056">
        <v>0</v>
      </c>
      <c r="K4056">
        <v>116</v>
      </c>
      <c r="L4056">
        <v>0</v>
      </c>
      <c r="M4056">
        <v>5166</v>
      </c>
      <c r="N4056">
        <v>5166</v>
      </c>
      <c r="O4056">
        <v>64718</v>
      </c>
    </row>
    <row r="4057" spans="1:15">
      <c r="A4057" s="3" t="s">
        <v>13065</v>
      </c>
      <c r="B4057" s="3" t="s">
        <v>3510</v>
      </c>
      <c r="C4057" s="3" t="s">
        <v>13065</v>
      </c>
      <c r="D4057">
        <v>0</v>
      </c>
      <c r="E4057">
        <v>740</v>
      </c>
      <c r="F4057">
        <f t="shared" si="63"/>
        <v>18600</v>
      </c>
      <c r="G4057">
        <v>11300</v>
      </c>
      <c r="H4057">
        <v>3796</v>
      </c>
      <c r="I4057">
        <v>7300</v>
      </c>
      <c r="J4057">
        <v>0</v>
      </c>
      <c r="K4057">
        <v>0</v>
      </c>
      <c r="L4057">
        <v>3831</v>
      </c>
      <c r="M4057">
        <v>10396</v>
      </c>
      <c r="N4057">
        <v>6565</v>
      </c>
      <c r="O4057">
        <v>700</v>
      </c>
    </row>
    <row r="4058" spans="1:15">
      <c r="A4058" s="3" t="s">
        <v>13066</v>
      </c>
      <c r="B4058" s="3" t="s">
        <v>3509</v>
      </c>
      <c r="C4058" s="3" t="s">
        <v>13066</v>
      </c>
      <c r="D4058">
        <v>0</v>
      </c>
      <c r="E4058">
        <v>0</v>
      </c>
      <c r="F4058">
        <f t="shared" si="63"/>
        <v>13100</v>
      </c>
      <c r="G4058">
        <v>6700</v>
      </c>
      <c r="H4058">
        <v>1657</v>
      </c>
      <c r="I4058">
        <v>6400</v>
      </c>
      <c r="J4058">
        <v>0</v>
      </c>
      <c r="K4058">
        <v>0</v>
      </c>
      <c r="L4058">
        <v>2505</v>
      </c>
      <c r="M4058">
        <v>7674</v>
      </c>
      <c r="N4058">
        <v>5169</v>
      </c>
      <c r="O4058">
        <v>383</v>
      </c>
    </row>
    <row r="4059" spans="1:15">
      <c r="A4059" s="3" t="s">
        <v>13067</v>
      </c>
      <c r="B4059" s="3" t="s">
        <v>5400</v>
      </c>
      <c r="C4059" s="3" t="s">
        <v>13067</v>
      </c>
      <c r="D4059">
        <v>0</v>
      </c>
      <c r="E4059">
        <v>50</v>
      </c>
      <c r="F4059">
        <f t="shared" si="63"/>
        <v>40</v>
      </c>
      <c r="G4059">
        <v>0</v>
      </c>
      <c r="H4059">
        <v>44</v>
      </c>
      <c r="I4059">
        <v>40</v>
      </c>
      <c r="J4059">
        <v>0</v>
      </c>
      <c r="K4059">
        <v>0</v>
      </c>
      <c r="L4059">
        <v>51</v>
      </c>
      <c r="M4059">
        <v>60</v>
      </c>
      <c r="N4059">
        <v>9</v>
      </c>
      <c r="O4059">
        <v>24</v>
      </c>
    </row>
    <row r="4060" spans="1:15">
      <c r="A4060" s="3" t="s">
        <v>13068</v>
      </c>
      <c r="B4060" s="3" t="s">
        <v>5398</v>
      </c>
      <c r="C4060" s="3" t="s">
        <v>13068</v>
      </c>
      <c r="D4060">
        <v>0</v>
      </c>
      <c r="E4060">
        <v>76</v>
      </c>
      <c r="F4060">
        <f t="shared" si="63"/>
        <v>94</v>
      </c>
      <c r="G4060">
        <v>0</v>
      </c>
      <c r="H4060">
        <v>59</v>
      </c>
      <c r="I4060">
        <v>94</v>
      </c>
      <c r="J4060">
        <v>0</v>
      </c>
      <c r="K4060">
        <v>0</v>
      </c>
      <c r="L4060">
        <v>88</v>
      </c>
      <c r="M4060">
        <v>97</v>
      </c>
      <c r="N4060">
        <v>9</v>
      </c>
      <c r="O4060">
        <v>56</v>
      </c>
    </row>
    <row r="4061" spans="1:15">
      <c r="A4061" s="3" t="s">
        <v>13069</v>
      </c>
      <c r="B4061" s="3" t="s">
        <v>3591</v>
      </c>
      <c r="C4061" s="3" t="s">
        <v>13069</v>
      </c>
      <c r="D4061">
        <v>1</v>
      </c>
      <c r="E4061">
        <v>1</v>
      </c>
      <c r="F4061">
        <f t="shared" si="63"/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s="3" t="s">
        <v>13070</v>
      </c>
      <c r="B4062" s="3" t="s">
        <v>4651</v>
      </c>
      <c r="C4062" s="3" t="s">
        <v>13070</v>
      </c>
      <c r="D4062">
        <v>0</v>
      </c>
      <c r="E4062">
        <v>8500</v>
      </c>
      <c r="F4062">
        <f t="shared" si="63"/>
        <v>13200</v>
      </c>
      <c r="G4062">
        <v>0</v>
      </c>
      <c r="H4062">
        <v>2300</v>
      </c>
      <c r="I4062">
        <v>13200</v>
      </c>
      <c r="J4062">
        <v>0</v>
      </c>
      <c r="K4062">
        <v>0</v>
      </c>
      <c r="L4062">
        <v>0</v>
      </c>
      <c r="M4062">
        <v>13510</v>
      </c>
      <c r="N4062">
        <v>13510</v>
      </c>
      <c r="O4062">
        <v>1990</v>
      </c>
    </row>
    <row r="4063" spans="1:15">
      <c r="A4063" s="3" t="s">
        <v>13071</v>
      </c>
      <c r="B4063" s="3" t="s">
        <v>5395</v>
      </c>
      <c r="C4063" s="3" t="s">
        <v>13071</v>
      </c>
      <c r="D4063">
        <v>0</v>
      </c>
      <c r="E4063">
        <v>4</v>
      </c>
      <c r="F4063">
        <f t="shared" si="63"/>
        <v>0</v>
      </c>
      <c r="G4063">
        <v>0</v>
      </c>
      <c r="H4063">
        <v>4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4</v>
      </c>
    </row>
    <row r="4064" spans="1:15">
      <c r="A4064" s="3" t="s">
        <v>13072</v>
      </c>
      <c r="B4064" s="3" t="s">
        <v>5393</v>
      </c>
      <c r="C4064" s="3" t="s">
        <v>13072</v>
      </c>
      <c r="D4064">
        <v>0</v>
      </c>
      <c r="E4064">
        <v>2</v>
      </c>
      <c r="F4064">
        <f t="shared" si="63"/>
        <v>20</v>
      </c>
      <c r="G4064">
        <v>5</v>
      </c>
      <c r="H4064">
        <v>0</v>
      </c>
      <c r="I4064">
        <v>15</v>
      </c>
      <c r="J4064">
        <v>0</v>
      </c>
      <c r="K4064">
        <v>0</v>
      </c>
      <c r="L4064">
        <v>9</v>
      </c>
      <c r="M4064">
        <v>7</v>
      </c>
      <c r="N4064">
        <v>-2</v>
      </c>
      <c r="O4064">
        <v>8</v>
      </c>
    </row>
    <row r="4065" spans="1:15">
      <c r="A4065" s="3" t="s">
        <v>13073</v>
      </c>
      <c r="B4065" s="3" t="s">
        <v>5391</v>
      </c>
      <c r="C4065" s="3" t="s">
        <v>13073</v>
      </c>
      <c r="D4065">
        <v>0</v>
      </c>
      <c r="E4065">
        <v>1754</v>
      </c>
      <c r="F4065">
        <f t="shared" si="63"/>
        <v>13030</v>
      </c>
      <c r="G4065">
        <v>13000</v>
      </c>
      <c r="H4065">
        <v>11519</v>
      </c>
      <c r="I4065">
        <v>30</v>
      </c>
      <c r="J4065">
        <v>0</v>
      </c>
      <c r="K4065">
        <v>0</v>
      </c>
      <c r="L4065">
        <v>11391</v>
      </c>
      <c r="M4065">
        <v>11275</v>
      </c>
      <c r="N4065">
        <v>-116</v>
      </c>
      <c r="O4065">
        <v>274</v>
      </c>
    </row>
    <row r="4066" spans="1:15">
      <c r="A4066" s="3" t="s">
        <v>13074</v>
      </c>
      <c r="B4066" s="3" t="s">
        <v>8165</v>
      </c>
      <c r="C4066" s="3" t="s">
        <v>13074</v>
      </c>
      <c r="D4066">
        <v>0</v>
      </c>
      <c r="E4066">
        <v>0</v>
      </c>
      <c r="F4066">
        <f t="shared" si="63"/>
        <v>10600</v>
      </c>
      <c r="G4066">
        <v>0</v>
      </c>
      <c r="H4066">
        <v>0</v>
      </c>
      <c r="I4066">
        <v>10600</v>
      </c>
      <c r="J4066">
        <v>0</v>
      </c>
      <c r="K4066">
        <v>0</v>
      </c>
      <c r="L4066">
        <v>0</v>
      </c>
      <c r="M4066">
        <v>6600</v>
      </c>
      <c r="N4066">
        <v>6600</v>
      </c>
      <c r="O4066">
        <v>4000</v>
      </c>
    </row>
    <row r="4067" spans="1:15">
      <c r="A4067" s="3" t="s">
        <v>13075</v>
      </c>
      <c r="B4067" s="3" t="s">
        <v>5389</v>
      </c>
      <c r="C4067" s="3" t="s">
        <v>13075</v>
      </c>
      <c r="D4067">
        <v>0</v>
      </c>
      <c r="E4067">
        <v>39</v>
      </c>
      <c r="F4067">
        <f t="shared" si="63"/>
        <v>25</v>
      </c>
      <c r="G4067">
        <v>25</v>
      </c>
      <c r="H4067">
        <v>106</v>
      </c>
      <c r="I4067">
        <v>0</v>
      </c>
      <c r="J4067">
        <v>0</v>
      </c>
      <c r="K4067">
        <v>0</v>
      </c>
      <c r="L4067">
        <v>89</v>
      </c>
      <c r="M4067">
        <v>76</v>
      </c>
      <c r="N4067">
        <v>-13</v>
      </c>
      <c r="O4067">
        <v>30</v>
      </c>
    </row>
    <row r="4068" spans="1:15">
      <c r="A4068" s="3" t="s">
        <v>13076</v>
      </c>
      <c r="B4068" s="3" t="s">
        <v>5387</v>
      </c>
      <c r="C4068" s="3" t="s">
        <v>13076</v>
      </c>
      <c r="D4068">
        <v>0</v>
      </c>
      <c r="E4068">
        <v>41</v>
      </c>
      <c r="F4068">
        <f t="shared" si="63"/>
        <v>25</v>
      </c>
      <c r="G4068">
        <v>25</v>
      </c>
      <c r="H4068">
        <v>66</v>
      </c>
      <c r="I4068">
        <v>0</v>
      </c>
      <c r="J4068">
        <v>0</v>
      </c>
      <c r="K4068">
        <v>0</v>
      </c>
      <c r="L4068">
        <v>66</v>
      </c>
      <c r="M4068">
        <v>22</v>
      </c>
      <c r="N4068">
        <v>-44</v>
      </c>
      <c r="O4068">
        <v>44</v>
      </c>
    </row>
    <row r="4069" spans="1:15">
      <c r="A4069" s="3" t="s">
        <v>13077</v>
      </c>
      <c r="B4069" s="3" t="s">
        <v>13078</v>
      </c>
      <c r="C4069" s="3" t="s">
        <v>13077</v>
      </c>
      <c r="D4069">
        <v>0</v>
      </c>
      <c r="E4069">
        <v>28</v>
      </c>
      <c r="F4069">
        <f t="shared" si="63"/>
        <v>25</v>
      </c>
      <c r="G4069">
        <v>25</v>
      </c>
      <c r="H4069">
        <v>70</v>
      </c>
      <c r="I4069">
        <v>0</v>
      </c>
      <c r="J4069">
        <v>0</v>
      </c>
      <c r="K4069">
        <v>0</v>
      </c>
      <c r="L4069">
        <v>23</v>
      </c>
      <c r="M4069">
        <v>26</v>
      </c>
      <c r="N4069">
        <v>3</v>
      </c>
      <c r="O4069">
        <v>44</v>
      </c>
    </row>
    <row r="4070" spans="1:15">
      <c r="A4070" s="3" t="s">
        <v>13079</v>
      </c>
      <c r="B4070" s="3" t="s">
        <v>5383</v>
      </c>
      <c r="C4070" s="3" t="s">
        <v>13079</v>
      </c>
      <c r="D4070">
        <v>0</v>
      </c>
      <c r="E4070">
        <v>53</v>
      </c>
      <c r="F4070">
        <f t="shared" si="63"/>
        <v>50</v>
      </c>
      <c r="G4070">
        <v>50</v>
      </c>
      <c r="H4070">
        <v>100</v>
      </c>
      <c r="I4070">
        <v>0</v>
      </c>
      <c r="J4070">
        <v>0</v>
      </c>
      <c r="K4070">
        <v>0</v>
      </c>
      <c r="L4070">
        <v>85</v>
      </c>
      <c r="M4070">
        <v>56</v>
      </c>
      <c r="N4070">
        <v>-29</v>
      </c>
      <c r="O4070">
        <v>44</v>
      </c>
    </row>
    <row r="4071" spans="1:15">
      <c r="A4071" s="3" t="s">
        <v>13080</v>
      </c>
      <c r="B4071" s="3" t="s">
        <v>3279</v>
      </c>
      <c r="C4071" s="3" t="s">
        <v>13080</v>
      </c>
      <c r="D4071">
        <v>0</v>
      </c>
      <c r="E4071">
        <v>8538</v>
      </c>
      <c r="F4071">
        <f t="shared" si="63"/>
        <v>200000</v>
      </c>
      <c r="G4071">
        <v>0</v>
      </c>
      <c r="H4071">
        <v>0</v>
      </c>
      <c r="I4071">
        <v>200000</v>
      </c>
      <c r="J4071">
        <v>0</v>
      </c>
      <c r="K4071">
        <v>0</v>
      </c>
      <c r="L4071">
        <v>0</v>
      </c>
      <c r="M4071">
        <v>118450</v>
      </c>
      <c r="N4071">
        <v>118450</v>
      </c>
      <c r="O4071">
        <v>81550</v>
      </c>
    </row>
    <row r="4072" spans="1:15">
      <c r="A4072" s="3" t="s">
        <v>13081</v>
      </c>
      <c r="B4072" s="3" t="s">
        <v>13082</v>
      </c>
      <c r="C4072" s="3" t="s">
        <v>13081</v>
      </c>
      <c r="D4072">
        <v>0</v>
      </c>
      <c r="E4072">
        <v>34</v>
      </c>
      <c r="F4072">
        <f t="shared" si="63"/>
        <v>25</v>
      </c>
      <c r="G4072">
        <v>25</v>
      </c>
      <c r="H4072">
        <v>65</v>
      </c>
      <c r="I4072">
        <v>0</v>
      </c>
      <c r="J4072">
        <v>0</v>
      </c>
      <c r="K4072">
        <v>0</v>
      </c>
      <c r="L4072">
        <v>69</v>
      </c>
      <c r="M4072">
        <v>16</v>
      </c>
      <c r="N4072">
        <v>-53</v>
      </c>
      <c r="O4072">
        <v>49</v>
      </c>
    </row>
    <row r="4073" spans="1:15">
      <c r="A4073" s="3" t="s">
        <v>13083</v>
      </c>
      <c r="B4073" s="3" t="s">
        <v>5379</v>
      </c>
      <c r="C4073" s="3" t="s">
        <v>13083</v>
      </c>
      <c r="D4073">
        <v>0</v>
      </c>
      <c r="E4073">
        <v>2</v>
      </c>
      <c r="F4073">
        <f t="shared" si="63"/>
        <v>0</v>
      </c>
      <c r="G4073">
        <v>0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2</v>
      </c>
      <c r="O4073">
        <v>0</v>
      </c>
    </row>
    <row r="4074" spans="1:15">
      <c r="A4074" s="3" t="s">
        <v>13084</v>
      </c>
      <c r="B4074" s="3" t="s">
        <v>13085</v>
      </c>
      <c r="C4074" s="3" t="s">
        <v>13084</v>
      </c>
      <c r="D4074">
        <v>0</v>
      </c>
      <c r="E4074">
        <v>47</v>
      </c>
      <c r="F4074">
        <f t="shared" si="63"/>
        <v>0</v>
      </c>
      <c r="G4074">
        <v>0</v>
      </c>
      <c r="H4074">
        <v>47</v>
      </c>
      <c r="I4074">
        <v>0</v>
      </c>
      <c r="J4074">
        <v>0</v>
      </c>
      <c r="K4074">
        <v>0</v>
      </c>
      <c r="L4074">
        <v>2</v>
      </c>
      <c r="M4074">
        <v>2</v>
      </c>
      <c r="N4074">
        <v>0</v>
      </c>
      <c r="O4074">
        <v>45</v>
      </c>
    </row>
    <row r="4075" spans="1:15">
      <c r="A4075" s="3" t="s">
        <v>13086</v>
      </c>
      <c r="B4075" s="3" t="s">
        <v>5375</v>
      </c>
      <c r="C4075" s="3" t="s">
        <v>13086</v>
      </c>
      <c r="D4075">
        <v>0</v>
      </c>
      <c r="E4075">
        <v>3</v>
      </c>
      <c r="F4075">
        <f t="shared" si="63"/>
        <v>75</v>
      </c>
      <c r="G4075">
        <v>75</v>
      </c>
      <c r="H4075">
        <v>75</v>
      </c>
      <c r="I4075">
        <v>0</v>
      </c>
      <c r="J4075">
        <v>0</v>
      </c>
      <c r="K4075">
        <v>0</v>
      </c>
      <c r="L4075">
        <v>55</v>
      </c>
      <c r="M4075">
        <v>48</v>
      </c>
      <c r="N4075">
        <v>-7</v>
      </c>
      <c r="O4075">
        <v>27</v>
      </c>
    </row>
    <row r="4076" spans="1:15">
      <c r="A4076" s="3" t="s">
        <v>13087</v>
      </c>
      <c r="B4076" s="3" t="s">
        <v>3617</v>
      </c>
      <c r="C4076" s="3" t="s">
        <v>13087</v>
      </c>
      <c r="D4076">
        <v>0</v>
      </c>
      <c r="E4076">
        <v>25</v>
      </c>
      <c r="F4076">
        <f t="shared" si="63"/>
        <v>0</v>
      </c>
      <c r="G4076">
        <v>0</v>
      </c>
      <c r="H4076">
        <v>24</v>
      </c>
      <c r="I4076">
        <v>0</v>
      </c>
      <c r="J4076">
        <v>0</v>
      </c>
      <c r="K4076">
        <v>0</v>
      </c>
      <c r="L4076">
        <v>3</v>
      </c>
      <c r="M4076">
        <v>2</v>
      </c>
      <c r="N4076">
        <v>-1</v>
      </c>
      <c r="O4076">
        <v>22</v>
      </c>
    </row>
    <row r="4077" spans="1:15">
      <c r="A4077" s="3" t="s">
        <v>13088</v>
      </c>
      <c r="B4077" s="3" t="s">
        <v>4287</v>
      </c>
      <c r="C4077" s="3" t="s">
        <v>13088</v>
      </c>
      <c r="D4077">
        <v>0</v>
      </c>
      <c r="E4077">
        <v>12</v>
      </c>
      <c r="F4077">
        <f t="shared" si="63"/>
        <v>55</v>
      </c>
      <c r="G4077">
        <v>0</v>
      </c>
      <c r="H4077">
        <v>0</v>
      </c>
      <c r="I4077">
        <v>55</v>
      </c>
      <c r="J4077">
        <v>0</v>
      </c>
      <c r="K4077">
        <v>0</v>
      </c>
      <c r="L4077">
        <v>40</v>
      </c>
      <c r="M4077">
        <v>42</v>
      </c>
      <c r="N4077">
        <v>2</v>
      </c>
      <c r="O4077">
        <v>13</v>
      </c>
    </row>
    <row r="4078" spans="1:15">
      <c r="A4078" s="3" t="s">
        <v>13089</v>
      </c>
      <c r="B4078" s="3" t="s">
        <v>3491</v>
      </c>
      <c r="C4078" s="3" t="s">
        <v>13089</v>
      </c>
      <c r="D4078">
        <v>0</v>
      </c>
      <c r="E4078">
        <v>24</v>
      </c>
      <c r="F4078">
        <f t="shared" si="63"/>
        <v>12</v>
      </c>
      <c r="G4078">
        <v>0</v>
      </c>
      <c r="H4078">
        <v>18</v>
      </c>
      <c r="I4078">
        <v>12</v>
      </c>
      <c r="J4078">
        <v>0</v>
      </c>
      <c r="K4078">
        <v>0</v>
      </c>
      <c r="L4078">
        <v>0</v>
      </c>
      <c r="M4078">
        <v>24</v>
      </c>
      <c r="N4078">
        <v>24</v>
      </c>
      <c r="O4078">
        <v>6</v>
      </c>
    </row>
    <row r="4079" spans="1:15">
      <c r="A4079" s="3" t="s">
        <v>13090</v>
      </c>
      <c r="B4079" s="3" t="s">
        <v>3505</v>
      </c>
      <c r="C4079" s="3" t="s">
        <v>13090</v>
      </c>
      <c r="D4079">
        <v>0</v>
      </c>
      <c r="E4079">
        <v>6400</v>
      </c>
      <c r="F4079">
        <f t="shared" si="63"/>
        <v>12000</v>
      </c>
      <c r="G4079">
        <v>6000</v>
      </c>
      <c r="H4079">
        <v>7400</v>
      </c>
      <c r="I4079">
        <v>6000</v>
      </c>
      <c r="J4079">
        <v>0</v>
      </c>
      <c r="K4079">
        <v>0</v>
      </c>
      <c r="L4079">
        <v>0</v>
      </c>
      <c r="M4079">
        <v>10400</v>
      </c>
      <c r="N4079">
        <v>10400</v>
      </c>
      <c r="O4079">
        <v>3000</v>
      </c>
    </row>
    <row r="4080" spans="1:15">
      <c r="A4080" s="3" t="s">
        <v>13091</v>
      </c>
      <c r="B4080" s="3" t="s">
        <v>3610</v>
      </c>
      <c r="C4080" s="3" t="s">
        <v>13091</v>
      </c>
      <c r="D4080">
        <v>0</v>
      </c>
      <c r="E4080">
        <v>288</v>
      </c>
      <c r="F4080">
        <f t="shared" si="63"/>
        <v>0</v>
      </c>
      <c r="G4080">
        <v>0</v>
      </c>
      <c r="H4080">
        <v>240</v>
      </c>
      <c r="I4080">
        <v>0</v>
      </c>
      <c r="J4080">
        <v>0</v>
      </c>
      <c r="K4080">
        <v>0</v>
      </c>
      <c r="L4080">
        <v>0</v>
      </c>
      <c r="M4080">
        <v>124</v>
      </c>
      <c r="N4080">
        <v>124</v>
      </c>
      <c r="O4080">
        <v>116</v>
      </c>
    </row>
    <row r="4081" spans="1:15">
      <c r="A4081" s="3" t="s">
        <v>13092</v>
      </c>
      <c r="B4081" s="3" t="s">
        <v>8379</v>
      </c>
      <c r="C4081" s="3" t="s">
        <v>13092</v>
      </c>
      <c r="D4081">
        <v>0</v>
      </c>
      <c r="E4081">
        <v>15</v>
      </c>
      <c r="F4081">
        <f t="shared" si="63"/>
        <v>20</v>
      </c>
      <c r="G4081">
        <v>0</v>
      </c>
      <c r="H4081">
        <v>15</v>
      </c>
      <c r="I4081">
        <v>20</v>
      </c>
      <c r="J4081">
        <v>0</v>
      </c>
      <c r="K4081">
        <v>0</v>
      </c>
      <c r="L4081">
        <v>0</v>
      </c>
      <c r="M4081">
        <v>35</v>
      </c>
      <c r="N4081">
        <v>35</v>
      </c>
      <c r="O4081">
        <v>0</v>
      </c>
    </row>
    <row r="4082" spans="1:15">
      <c r="A4082" s="3" t="s">
        <v>13093</v>
      </c>
      <c r="B4082" s="3" t="s">
        <v>13094</v>
      </c>
      <c r="C4082" s="3" t="s">
        <v>13093</v>
      </c>
      <c r="D4082">
        <v>0</v>
      </c>
      <c r="E4082">
        <v>120</v>
      </c>
      <c r="F4082">
        <f t="shared" si="63"/>
        <v>0</v>
      </c>
      <c r="G4082">
        <v>0</v>
      </c>
      <c r="H4082">
        <v>4</v>
      </c>
      <c r="I4082">
        <v>0</v>
      </c>
      <c r="J4082">
        <v>0</v>
      </c>
      <c r="K4082">
        <v>0</v>
      </c>
      <c r="L4082">
        <v>4</v>
      </c>
      <c r="M4082">
        <v>4</v>
      </c>
      <c r="N4082">
        <v>0</v>
      </c>
      <c r="O4082">
        <v>0</v>
      </c>
    </row>
    <row r="4083" spans="1:15">
      <c r="A4083" s="3" t="s">
        <v>13095</v>
      </c>
      <c r="B4083" s="3" t="s">
        <v>7667</v>
      </c>
      <c r="C4083" s="3" t="s">
        <v>13095</v>
      </c>
      <c r="D4083">
        <v>0</v>
      </c>
      <c r="E4083">
        <v>0</v>
      </c>
      <c r="F4083">
        <f t="shared" si="63"/>
        <v>400</v>
      </c>
      <c r="G4083">
        <v>0</v>
      </c>
      <c r="H4083">
        <v>0</v>
      </c>
      <c r="I4083">
        <v>400</v>
      </c>
      <c r="J4083">
        <v>0</v>
      </c>
      <c r="K4083">
        <v>0</v>
      </c>
      <c r="L4083">
        <v>0</v>
      </c>
      <c r="M4083">
        <v>356</v>
      </c>
      <c r="N4083">
        <v>356</v>
      </c>
      <c r="O4083">
        <v>44</v>
      </c>
    </row>
    <row r="4084" spans="1:15">
      <c r="A4084" s="3" t="s">
        <v>13096</v>
      </c>
      <c r="B4084" s="3" t="s">
        <v>3136</v>
      </c>
      <c r="C4084" s="3" t="s">
        <v>13096</v>
      </c>
      <c r="D4084">
        <v>0</v>
      </c>
      <c r="E4084">
        <v>10</v>
      </c>
      <c r="F4084">
        <f t="shared" si="63"/>
        <v>12</v>
      </c>
      <c r="G4084">
        <v>0</v>
      </c>
      <c r="H4084">
        <v>9</v>
      </c>
      <c r="I4084">
        <v>12</v>
      </c>
      <c r="J4084">
        <v>0</v>
      </c>
      <c r="K4084">
        <v>0</v>
      </c>
      <c r="L4084">
        <v>12</v>
      </c>
      <c r="M4084">
        <v>12</v>
      </c>
      <c r="N4084">
        <v>0</v>
      </c>
      <c r="O4084">
        <v>9</v>
      </c>
    </row>
    <row r="4085" spans="1:15">
      <c r="A4085" s="3" t="s">
        <v>13097</v>
      </c>
      <c r="B4085" s="3" t="s">
        <v>3095</v>
      </c>
      <c r="C4085" s="3" t="s">
        <v>13097</v>
      </c>
      <c r="D4085">
        <v>0</v>
      </c>
      <c r="E4085">
        <v>167</v>
      </c>
      <c r="F4085">
        <f t="shared" si="63"/>
        <v>0</v>
      </c>
      <c r="G4085">
        <v>0</v>
      </c>
      <c r="H4085">
        <v>39</v>
      </c>
      <c r="I4085">
        <v>0</v>
      </c>
      <c r="J4085">
        <v>0</v>
      </c>
      <c r="K4085">
        <v>0</v>
      </c>
      <c r="L4085">
        <v>37</v>
      </c>
      <c r="M4085">
        <v>39</v>
      </c>
      <c r="N4085">
        <v>2</v>
      </c>
      <c r="O4085">
        <v>0</v>
      </c>
    </row>
    <row r="4086" spans="1:15">
      <c r="A4086" s="3" t="s">
        <v>13098</v>
      </c>
      <c r="B4086" s="3" t="s">
        <v>3120</v>
      </c>
      <c r="C4086" s="3" t="s">
        <v>13098</v>
      </c>
      <c r="D4086">
        <v>0</v>
      </c>
      <c r="E4086">
        <v>81</v>
      </c>
      <c r="F4086">
        <f t="shared" si="63"/>
        <v>1500</v>
      </c>
      <c r="G4086">
        <v>1500</v>
      </c>
      <c r="H4086">
        <v>73</v>
      </c>
      <c r="I4086">
        <v>0</v>
      </c>
      <c r="J4086">
        <v>0</v>
      </c>
      <c r="K4086">
        <v>0</v>
      </c>
      <c r="L4086">
        <v>149</v>
      </c>
      <c r="M4086">
        <v>-428</v>
      </c>
      <c r="N4086">
        <v>-577</v>
      </c>
      <c r="O4086">
        <v>501</v>
      </c>
    </row>
    <row r="4087" spans="1:15">
      <c r="A4087" s="3" t="s">
        <v>13099</v>
      </c>
      <c r="B4087" s="3" t="s">
        <v>3042</v>
      </c>
      <c r="C4087" s="3" t="s">
        <v>13099</v>
      </c>
      <c r="D4087">
        <v>0</v>
      </c>
      <c r="E4087">
        <v>0</v>
      </c>
      <c r="F4087">
        <f t="shared" si="63"/>
        <v>800</v>
      </c>
      <c r="G4087">
        <v>800</v>
      </c>
      <c r="H4087">
        <v>5</v>
      </c>
      <c r="I4087">
        <v>0</v>
      </c>
      <c r="J4087">
        <v>0</v>
      </c>
      <c r="K4087">
        <v>0</v>
      </c>
      <c r="L4087">
        <v>50</v>
      </c>
      <c r="M4087">
        <v>-10</v>
      </c>
      <c r="N4087">
        <v>-60</v>
      </c>
      <c r="O4087">
        <v>15</v>
      </c>
    </row>
    <row r="4088" spans="1:15">
      <c r="A4088" s="3" t="s">
        <v>13100</v>
      </c>
      <c r="B4088" s="3" t="s">
        <v>7122</v>
      </c>
      <c r="C4088" s="3" t="s">
        <v>13100</v>
      </c>
      <c r="D4088">
        <v>0</v>
      </c>
      <c r="E4088">
        <v>0</v>
      </c>
      <c r="F4088">
        <f t="shared" si="63"/>
        <v>50</v>
      </c>
      <c r="G4088">
        <v>50</v>
      </c>
      <c r="H4088">
        <v>50</v>
      </c>
      <c r="I4088">
        <v>0</v>
      </c>
      <c r="J4088">
        <v>0</v>
      </c>
      <c r="K4088">
        <v>0</v>
      </c>
      <c r="L4088">
        <v>33</v>
      </c>
      <c r="M4088">
        <v>35</v>
      </c>
      <c r="N4088">
        <v>2</v>
      </c>
      <c r="O4088">
        <v>15</v>
      </c>
    </row>
    <row r="4089" spans="1:15">
      <c r="A4089" s="3" t="s">
        <v>13101</v>
      </c>
      <c r="B4089" s="3" t="s">
        <v>2906</v>
      </c>
      <c r="C4089" s="3" t="s">
        <v>13101</v>
      </c>
      <c r="D4089">
        <v>0</v>
      </c>
      <c r="E4089">
        <v>0</v>
      </c>
      <c r="F4089">
        <f t="shared" si="63"/>
        <v>3500</v>
      </c>
      <c r="G4089">
        <v>0</v>
      </c>
      <c r="H4089">
        <v>0</v>
      </c>
      <c r="I4089">
        <v>3500</v>
      </c>
      <c r="J4089">
        <v>0</v>
      </c>
      <c r="K4089">
        <v>62</v>
      </c>
      <c r="L4089">
        <v>100</v>
      </c>
      <c r="M4089">
        <v>1938</v>
      </c>
      <c r="N4089">
        <v>1838</v>
      </c>
      <c r="O4089">
        <v>1500</v>
      </c>
    </row>
    <row r="4090" spans="1:15">
      <c r="A4090" s="3" t="s">
        <v>13102</v>
      </c>
      <c r="B4090" s="3" t="s">
        <v>7779</v>
      </c>
      <c r="C4090" s="3" t="s">
        <v>13102</v>
      </c>
      <c r="D4090">
        <v>0</v>
      </c>
      <c r="E4090">
        <v>0</v>
      </c>
      <c r="F4090">
        <f t="shared" si="63"/>
        <v>220</v>
      </c>
      <c r="G4090">
        <v>200</v>
      </c>
      <c r="H4090">
        <v>200</v>
      </c>
      <c r="I4090">
        <v>20</v>
      </c>
      <c r="J4090">
        <v>0</v>
      </c>
      <c r="K4090">
        <v>0</v>
      </c>
      <c r="L4090">
        <v>98</v>
      </c>
      <c r="M4090">
        <v>167</v>
      </c>
      <c r="N4090">
        <v>69</v>
      </c>
      <c r="O4090">
        <v>53</v>
      </c>
    </row>
    <row r="4091" spans="1:15">
      <c r="A4091" s="3" t="s">
        <v>13103</v>
      </c>
      <c r="B4091" s="3" t="s">
        <v>6823</v>
      </c>
      <c r="C4091" s="3" t="s">
        <v>13103</v>
      </c>
      <c r="D4091">
        <v>0</v>
      </c>
      <c r="E4091">
        <v>0</v>
      </c>
      <c r="F4091">
        <f t="shared" si="63"/>
        <v>1800000</v>
      </c>
      <c r="G4091">
        <v>400000</v>
      </c>
      <c r="H4091">
        <v>247900</v>
      </c>
      <c r="I4091">
        <v>1400000</v>
      </c>
      <c r="J4091">
        <v>0</v>
      </c>
      <c r="K4091">
        <v>290</v>
      </c>
      <c r="L4091">
        <v>311</v>
      </c>
      <c r="M4091">
        <v>1599109</v>
      </c>
      <c r="N4091">
        <v>1598798</v>
      </c>
      <c r="O4091">
        <v>48501</v>
      </c>
    </row>
    <row r="4092" spans="1:15">
      <c r="A4092" s="3" t="s">
        <v>13104</v>
      </c>
      <c r="B4092" s="3" t="s">
        <v>7781</v>
      </c>
      <c r="C4092" s="3" t="s">
        <v>13104</v>
      </c>
      <c r="D4092">
        <v>0</v>
      </c>
      <c r="E4092">
        <v>0</v>
      </c>
      <c r="F4092">
        <f t="shared" si="63"/>
        <v>250</v>
      </c>
      <c r="G4092">
        <v>100</v>
      </c>
      <c r="H4092">
        <v>94</v>
      </c>
      <c r="I4092">
        <v>150</v>
      </c>
      <c r="J4092">
        <v>0</v>
      </c>
      <c r="K4092">
        <v>0</v>
      </c>
      <c r="L4092">
        <v>166</v>
      </c>
      <c r="M4092">
        <v>224</v>
      </c>
      <c r="N4092">
        <v>58</v>
      </c>
      <c r="O4092">
        <v>20</v>
      </c>
    </row>
    <row r="4093" spans="1:15">
      <c r="A4093" s="3" t="s">
        <v>13105</v>
      </c>
      <c r="B4093" s="3" t="s">
        <v>2908</v>
      </c>
      <c r="C4093" s="3" t="s">
        <v>13105</v>
      </c>
      <c r="D4093">
        <v>0</v>
      </c>
      <c r="E4093">
        <v>0</v>
      </c>
      <c r="F4093">
        <f t="shared" si="63"/>
        <v>180000</v>
      </c>
      <c r="G4093">
        <v>0</v>
      </c>
      <c r="H4093">
        <v>0</v>
      </c>
      <c r="I4093">
        <v>180000</v>
      </c>
      <c r="J4093">
        <v>0</v>
      </c>
      <c r="K4093">
        <v>0</v>
      </c>
      <c r="L4093">
        <v>0</v>
      </c>
      <c r="M4093">
        <v>164900</v>
      </c>
      <c r="N4093">
        <v>164900</v>
      </c>
      <c r="O4093">
        <v>15100</v>
      </c>
    </row>
    <row r="4094" spans="1:15">
      <c r="A4094" s="3" t="s">
        <v>13106</v>
      </c>
      <c r="B4094" s="3" t="s">
        <v>13107</v>
      </c>
      <c r="C4094" s="3" t="s">
        <v>13106</v>
      </c>
      <c r="D4094">
        <v>0</v>
      </c>
      <c r="E4094">
        <v>0</v>
      </c>
      <c r="F4094">
        <f t="shared" si="63"/>
        <v>3500</v>
      </c>
      <c r="G4094">
        <v>3500</v>
      </c>
      <c r="H4094">
        <v>2697</v>
      </c>
      <c r="I4094">
        <v>0</v>
      </c>
      <c r="J4094">
        <v>0</v>
      </c>
      <c r="K4094">
        <v>0</v>
      </c>
      <c r="L4094">
        <v>2730</v>
      </c>
      <c r="M4094">
        <v>2646</v>
      </c>
      <c r="N4094">
        <v>-84</v>
      </c>
      <c r="O4094">
        <v>51</v>
      </c>
    </row>
    <row r="4095" spans="1:15">
      <c r="A4095" s="3" t="s">
        <v>13108</v>
      </c>
      <c r="B4095" s="3" t="s">
        <v>6825</v>
      </c>
      <c r="C4095" s="3" t="s">
        <v>13108</v>
      </c>
      <c r="D4095">
        <v>0</v>
      </c>
      <c r="E4095">
        <v>0</v>
      </c>
      <c r="F4095">
        <f t="shared" si="63"/>
        <v>1035000</v>
      </c>
      <c r="G4095">
        <v>350000</v>
      </c>
      <c r="H4095">
        <v>123100</v>
      </c>
      <c r="I4095">
        <v>685000</v>
      </c>
      <c r="J4095">
        <v>0</v>
      </c>
      <c r="K4095">
        <v>0</v>
      </c>
      <c r="L4095">
        <v>0</v>
      </c>
      <c r="M4095">
        <v>649300</v>
      </c>
      <c r="N4095">
        <v>649300</v>
      </c>
      <c r="O4095">
        <v>158800</v>
      </c>
    </row>
    <row r="4096" spans="1:15">
      <c r="A4096" s="3" t="s">
        <v>13109</v>
      </c>
      <c r="B4096" s="3" t="s">
        <v>13110</v>
      </c>
      <c r="C4096" s="3" t="s">
        <v>13109</v>
      </c>
      <c r="D4096">
        <v>0</v>
      </c>
      <c r="E4096">
        <v>0</v>
      </c>
      <c r="F4096">
        <f t="shared" si="63"/>
        <v>210</v>
      </c>
      <c r="G4096">
        <v>210</v>
      </c>
      <c r="H4096">
        <v>77</v>
      </c>
      <c r="I4096">
        <v>0</v>
      </c>
      <c r="J4096">
        <v>0</v>
      </c>
      <c r="K4096">
        <v>0</v>
      </c>
      <c r="L4096">
        <v>86</v>
      </c>
      <c r="M4096">
        <v>77</v>
      </c>
      <c r="N4096">
        <v>-9</v>
      </c>
      <c r="O4096">
        <v>0</v>
      </c>
    </row>
    <row r="4097" spans="1:15">
      <c r="A4097" s="3" t="s">
        <v>13111</v>
      </c>
      <c r="B4097" s="3" t="s">
        <v>7683</v>
      </c>
      <c r="C4097" s="3" t="s">
        <v>13111</v>
      </c>
      <c r="D4097">
        <v>0</v>
      </c>
      <c r="E4097">
        <v>0</v>
      </c>
      <c r="F4097">
        <f t="shared" si="63"/>
        <v>3300</v>
      </c>
      <c r="G4097">
        <v>500</v>
      </c>
      <c r="H4097">
        <v>329</v>
      </c>
      <c r="I4097">
        <v>2800</v>
      </c>
      <c r="J4097">
        <v>0</v>
      </c>
      <c r="K4097">
        <v>0</v>
      </c>
      <c r="L4097">
        <v>1035</v>
      </c>
      <c r="M4097">
        <v>1375</v>
      </c>
      <c r="N4097">
        <v>340</v>
      </c>
      <c r="O4097">
        <v>1754</v>
      </c>
    </row>
    <row r="4098" spans="1:15">
      <c r="A4098" s="3" t="s">
        <v>13112</v>
      </c>
      <c r="B4098" s="3" t="s">
        <v>2904</v>
      </c>
      <c r="C4098" s="3" t="s">
        <v>13112</v>
      </c>
      <c r="D4098">
        <v>0</v>
      </c>
      <c r="E4098">
        <v>0</v>
      </c>
      <c r="F4098">
        <f t="shared" si="63"/>
        <v>6500</v>
      </c>
      <c r="G4098">
        <v>0</v>
      </c>
      <c r="H4098">
        <v>0</v>
      </c>
      <c r="I4098">
        <v>6500</v>
      </c>
      <c r="J4098">
        <v>0</v>
      </c>
      <c r="K4098">
        <v>0</v>
      </c>
      <c r="L4098">
        <v>3</v>
      </c>
      <c r="M4098">
        <v>2317</v>
      </c>
      <c r="N4098">
        <v>2314</v>
      </c>
      <c r="O4098">
        <v>4183</v>
      </c>
    </row>
    <row r="4099" spans="1:15">
      <c r="A4099" s="3" t="s">
        <v>13113</v>
      </c>
      <c r="B4099" s="3" t="s">
        <v>8161</v>
      </c>
      <c r="C4099" s="3" t="s">
        <v>13113</v>
      </c>
      <c r="D4099">
        <v>0</v>
      </c>
      <c r="E4099">
        <v>0</v>
      </c>
      <c r="F4099">
        <f t="shared" ref="F4099:F4162" si="64">G4099+I4099</f>
        <v>9500</v>
      </c>
      <c r="G4099">
        <v>6000</v>
      </c>
      <c r="H4099">
        <v>4717</v>
      </c>
      <c r="I4099">
        <v>3500</v>
      </c>
      <c r="J4099">
        <v>0</v>
      </c>
      <c r="K4099">
        <v>0</v>
      </c>
      <c r="L4099">
        <v>6097</v>
      </c>
      <c r="M4099">
        <v>6073</v>
      </c>
      <c r="N4099">
        <v>-24</v>
      </c>
      <c r="O4099">
        <v>2144</v>
      </c>
    </row>
    <row r="4100" spans="1:15">
      <c r="A4100" s="3" t="s">
        <v>13114</v>
      </c>
      <c r="B4100" s="3" t="s">
        <v>7828</v>
      </c>
      <c r="C4100" s="3" t="s">
        <v>13114</v>
      </c>
      <c r="D4100">
        <v>0</v>
      </c>
      <c r="E4100">
        <v>0</v>
      </c>
      <c r="F4100">
        <f t="shared" si="64"/>
        <v>7500</v>
      </c>
      <c r="G4100">
        <v>0</v>
      </c>
      <c r="H4100">
        <v>0</v>
      </c>
      <c r="I4100">
        <v>7500</v>
      </c>
      <c r="J4100">
        <v>0</v>
      </c>
      <c r="K4100">
        <v>0</v>
      </c>
      <c r="L4100">
        <v>20</v>
      </c>
      <c r="M4100">
        <v>4566</v>
      </c>
      <c r="N4100">
        <v>4546</v>
      </c>
      <c r="O4100">
        <v>2934</v>
      </c>
    </row>
    <row r="4101" spans="1:15">
      <c r="A4101" s="3" t="s">
        <v>13115</v>
      </c>
      <c r="B4101" s="3" t="s">
        <v>7510</v>
      </c>
      <c r="C4101" s="3" t="s">
        <v>13115</v>
      </c>
      <c r="D4101">
        <v>0</v>
      </c>
      <c r="E4101">
        <v>0</v>
      </c>
      <c r="F4101">
        <f t="shared" si="64"/>
        <v>2600</v>
      </c>
      <c r="G4101">
        <v>1000</v>
      </c>
      <c r="H4101">
        <v>840</v>
      </c>
      <c r="I4101">
        <v>1600</v>
      </c>
      <c r="J4101">
        <v>0</v>
      </c>
      <c r="K4101">
        <v>0</v>
      </c>
      <c r="L4101">
        <v>2510</v>
      </c>
      <c r="M4101">
        <v>1886</v>
      </c>
      <c r="N4101">
        <v>-624</v>
      </c>
      <c r="O4101">
        <v>554</v>
      </c>
    </row>
    <row r="4102" spans="1:15">
      <c r="A4102" s="3" t="s">
        <v>13116</v>
      </c>
      <c r="B4102" s="3" t="s">
        <v>7826</v>
      </c>
      <c r="C4102" s="3" t="s">
        <v>13116</v>
      </c>
      <c r="D4102">
        <v>0</v>
      </c>
      <c r="E4102">
        <v>0</v>
      </c>
      <c r="F4102">
        <f t="shared" si="64"/>
        <v>8000</v>
      </c>
      <c r="G4102">
        <v>0</v>
      </c>
      <c r="H4102">
        <v>0</v>
      </c>
      <c r="I4102">
        <v>8000</v>
      </c>
      <c r="J4102">
        <v>0</v>
      </c>
      <c r="K4102">
        <v>0</v>
      </c>
      <c r="L4102">
        <v>533</v>
      </c>
      <c r="M4102">
        <v>4133</v>
      </c>
      <c r="N4102">
        <v>3600</v>
      </c>
      <c r="O4102">
        <v>3867</v>
      </c>
    </row>
    <row r="4103" spans="1:15">
      <c r="A4103" s="3" t="s">
        <v>13117</v>
      </c>
      <c r="B4103" s="3" t="s">
        <v>7799</v>
      </c>
      <c r="C4103" s="3" t="s">
        <v>13117</v>
      </c>
      <c r="D4103">
        <v>0</v>
      </c>
      <c r="E4103">
        <v>0</v>
      </c>
      <c r="F4103">
        <f t="shared" si="64"/>
        <v>10400</v>
      </c>
      <c r="G4103">
        <v>4000</v>
      </c>
      <c r="H4103">
        <v>3510</v>
      </c>
      <c r="I4103">
        <v>6400</v>
      </c>
      <c r="J4103">
        <v>0</v>
      </c>
      <c r="K4103">
        <v>0</v>
      </c>
      <c r="L4103">
        <v>6861</v>
      </c>
      <c r="M4103">
        <v>6578</v>
      </c>
      <c r="N4103">
        <v>-283</v>
      </c>
      <c r="O4103">
        <v>3332</v>
      </c>
    </row>
    <row r="4104" spans="1:15">
      <c r="A4104" s="3" t="s">
        <v>13118</v>
      </c>
      <c r="B4104" s="3" t="s">
        <v>13119</v>
      </c>
      <c r="C4104" s="3" t="s">
        <v>13118</v>
      </c>
      <c r="D4104">
        <v>0</v>
      </c>
      <c r="E4104">
        <v>0</v>
      </c>
      <c r="F4104">
        <f t="shared" si="64"/>
        <v>5000</v>
      </c>
      <c r="G4104">
        <v>5000</v>
      </c>
      <c r="H4104">
        <v>5011</v>
      </c>
      <c r="I4104">
        <v>0</v>
      </c>
      <c r="J4104">
        <v>0</v>
      </c>
      <c r="K4104">
        <v>0</v>
      </c>
      <c r="L4104">
        <v>762</v>
      </c>
      <c r="M4104">
        <v>1119</v>
      </c>
      <c r="N4104">
        <v>357</v>
      </c>
      <c r="O4104">
        <v>3892</v>
      </c>
    </row>
    <row r="4105" spans="1:15">
      <c r="A4105" s="3" t="s">
        <v>13120</v>
      </c>
      <c r="B4105" s="3" t="s">
        <v>6829</v>
      </c>
      <c r="C4105" s="3" t="s">
        <v>13120</v>
      </c>
      <c r="D4105">
        <v>0</v>
      </c>
      <c r="E4105">
        <v>0</v>
      </c>
      <c r="F4105">
        <f t="shared" si="64"/>
        <v>4500</v>
      </c>
      <c r="G4105">
        <v>2900</v>
      </c>
      <c r="H4105">
        <v>1816</v>
      </c>
      <c r="I4105">
        <v>1600</v>
      </c>
      <c r="J4105">
        <v>0</v>
      </c>
      <c r="K4105">
        <v>0</v>
      </c>
      <c r="L4105">
        <v>3413</v>
      </c>
      <c r="M4105">
        <v>3412</v>
      </c>
      <c r="N4105">
        <v>-1</v>
      </c>
      <c r="O4105">
        <v>4</v>
      </c>
    </row>
    <row r="4106" spans="1:15">
      <c r="A4106" s="3" t="s">
        <v>13121</v>
      </c>
      <c r="B4106" s="3" t="s">
        <v>6831</v>
      </c>
      <c r="C4106" s="3" t="s">
        <v>13121</v>
      </c>
      <c r="D4106">
        <v>0</v>
      </c>
      <c r="E4106">
        <v>0</v>
      </c>
      <c r="F4106">
        <f t="shared" si="64"/>
        <v>1250</v>
      </c>
      <c r="G4106">
        <v>1200</v>
      </c>
      <c r="H4106">
        <v>916</v>
      </c>
      <c r="I4106">
        <v>50</v>
      </c>
      <c r="J4106">
        <v>0</v>
      </c>
      <c r="K4106">
        <v>0</v>
      </c>
      <c r="L4106">
        <v>976</v>
      </c>
      <c r="M4106">
        <v>966</v>
      </c>
      <c r="N4106">
        <v>-10</v>
      </c>
      <c r="O4106">
        <v>0</v>
      </c>
    </row>
    <row r="4107" spans="1:15">
      <c r="A4107" s="3" t="s">
        <v>13122</v>
      </c>
      <c r="B4107" s="3" t="s">
        <v>7490</v>
      </c>
      <c r="C4107" s="3" t="s">
        <v>13122</v>
      </c>
      <c r="D4107">
        <v>0</v>
      </c>
      <c r="E4107">
        <v>0</v>
      </c>
      <c r="F4107">
        <f t="shared" si="64"/>
        <v>200</v>
      </c>
      <c r="G4107">
        <v>0</v>
      </c>
      <c r="H4107">
        <v>0</v>
      </c>
      <c r="I4107">
        <v>200</v>
      </c>
      <c r="J4107">
        <v>0</v>
      </c>
      <c r="K4107">
        <v>0</v>
      </c>
      <c r="L4107">
        <v>0</v>
      </c>
      <c r="M4107">
        <v>200</v>
      </c>
      <c r="N4107">
        <v>200</v>
      </c>
      <c r="O4107">
        <v>0</v>
      </c>
    </row>
    <row r="4108" spans="1:15">
      <c r="A4108" s="3" t="s">
        <v>13123</v>
      </c>
      <c r="B4108" s="3" t="s">
        <v>13124</v>
      </c>
      <c r="C4108" s="3" t="s">
        <v>13123</v>
      </c>
      <c r="D4108">
        <v>0</v>
      </c>
      <c r="E4108">
        <v>438</v>
      </c>
      <c r="F4108">
        <f t="shared" si="64"/>
        <v>0</v>
      </c>
      <c r="G4108">
        <v>0</v>
      </c>
      <c r="H4108">
        <v>40</v>
      </c>
      <c r="I4108">
        <v>0</v>
      </c>
      <c r="J4108">
        <v>0</v>
      </c>
      <c r="K4108">
        <v>0</v>
      </c>
      <c r="L4108">
        <v>136</v>
      </c>
      <c r="M4108">
        <v>40</v>
      </c>
      <c r="N4108">
        <v>-96</v>
      </c>
      <c r="O4108">
        <v>0</v>
      </c>
    </row>
    <row r="4109" spans="1:15">
      <c r="A4109" s="3" t="s">
        <v>13125</v>
      </c>
      <c r="B4109" s="3" t="s">
        <v>7839</v>
      </c>
      <c r="C4109" s="3" t="s">
        <v>13125</v>
      </c>
      <c r="D4109">
        <v>0</v>
      </c>
      <c r="E4109">
        <v>0</v>
      </c>
      <c r="F4109">
        <f t="shared" si="64"/>
        <v>30</v>
      </c>
      <c r="G4109">
        <v>0</v>
      </c>
      <c r="H4109">
        <v>0</v>
      </c>
      <c r="I4109">
        <v>30</v>
      </c>
      <c r="J4109">
        <v>0</v>
      </c>
      <c r="K4109">
        <v>0</v>
      </c>
      <c r="L4109">
        <v>26</v>
      </c>
      <c r="M4109">
        <v>29</v>
      </c>
      <c r="N4109">
        <v>3</v>
      </c>
      <c r="O4109">
        <v>1</v>
      </c>
    </row>
    <row r="4110" spans="1:15">
      <c r="A4110" s="3" t="s">
        <v>13126</v>
      </c>
      <c r="B4110" s="3" t="s">
        <v>2143</v>
      </c>
      <c r="C4110" s="3" t="s">
        <v>13126</v>
      </c>
      <c r="D4110">
        <v>0</v>
      </c>
      <c r="E4110">
        <v>801</v>
      </c>
      <c r="F4110">
        <f t="shared" si="64"/>
        <v>0</v>
      </c>
      <c r="G4110">
        <v>0</v>
      </c>
      <c r="H4110">
        <v>22</v>
      </c>
      <c r="I4110">
        <v>0</v>
      </c>
      <c r="J4110">
        <v>0</v>
      </c>
      <c r="K4110">
        <v>0</v>
      </c>
      <c r="L4110">
        <v>912</v>
      </c>
      <c r="M4110">
        <v>16</v>
      </c>
      <c r="N4110">
        <v>-896</v>
      </c>
      <c r="O4110">
        <v>6</v>
      </c>
    </row>
    <row r="4111" spans="1:15">
      <c r="A4111" s="3" t="s">
        <v>13127</v>
      </c>
      <c r="B4111" s="3" t="s">
        <v>2142</v>
      </c>
      <c r="C4111" s="3" t="s">
        <v>13127</v>
      </c>
      <c r="D4111">
        <v>0</v>
      </c>
      <c r="E4111">
        <v>2</v>
      </c>
      <c r="F4111">
        <f t="shared" si="64"/>
        <v>0</v>
      </c>
      <c r="G4111">
        <v>0</v>
      </c>
      <c r="H4111">
        <v>2</v>
      </c>
      <c r="I4111">
        <v>0</v>
      </c>
      <c r="J4111">
        <v>0</v>
      </c>
      <c r="K4111">
        <v>0</v>
      </c>
      <c r="L4111">
        <v>539</v>
      </c>
      <c r="M4111">
        <v>2</v>
      </c>
      <c r="N4111">
        <v>-537</v>
      </c>
      <c r="O4111">
        <v>0</v>
      </c>
    </row>
    <row r="4112" spans="1:15">
      <c r="A4112" s="3" t="s">
        <v>13128</v>
      </c>
      <c r="B4112" s="3" t="s">
        <v>3416</v>
      </c>
      <c r="C4112" s="3" t="s">
        <v>13128</v>
      </c>
      <c r="D4112">
        <v>0</v>
      </c>
      <c r="E4112">
        <v>4311</v>
      </c>
      <c r="F4112">
        <f t="shared" si="64"/>
        <v>27700</v>
      </c>
      <c r="G4112">
        <v>20000</v>
      </c>
      <c r="H4112">
        <v>16883</v>
      </c>
      <c r="I4112">
        <v>7700</v>
      </c>
      <c r="J4112">
        <v>0</v>
      </c>
      <c r="K4112">
        <v>0</v>
      </c>
      <c r="L4112">
        <v>22723</v>
      </c>
      <c r="M4112">
        <v>20875</v>
      </c>
      <c r="N4112">
        <v>-1848</v>
      </c>
      <c r="O4112">
        <v>3708</v>
      </c>
    </row>
    <row r="4113" spans="1:15">
      <c r="A4113" s="3" t="s">
        <v>13129</v>
      </c>
      <c r="B4113" s="3" t="s">
        <v>13130</v>
      </c>
      <c r="C4113" s="3" t="s">
        <v>13129</v>
      </c>
      <c r="D4113">
        <v>0</v>
      </c>
      <c r="E4113">
        <v>10</v>
      </c>
      <c r="F4113">
        <f t="shared" si="64"/>
        <v>0</v>
      </c>
      <c r="G4113">
        <v>0</v>
      </c>
      <c r="H4113">
        <v>10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10</v>
      </c>
    </row>
    <row r="4114" spans="1:15">
      <c r="A4114" s="3" t="s">
        <v>13131</v>
      </c>
      <c r="B4114" s="3" t="s">
        <v>2140</v>
      </c>
      <c r="C4114" s="3" t="s">
        <v>13131</v>
      </c>
      <c r="D4114">
        <v>0</v>
      </c>
      <c r="E4114">
        <v>9</v>
      </c>
      <c r="F4114">
        <f t="shared" si="64"/>
        <v>10</v>
      </c>
      <c r="G4114">
        <v>0</v>
      </c>
      <c r="H4114">
        <v>1</v>
      </c>
      <c r="I4114">
        <v>10</v>
      </c>
      <c r="J4114">
        <v>0</v>
      </c>
      <c r="K4114">
        <v>0</v>
      </c>
      <c r="L4114">
        <v>13</v>
      </c>
      <c r="M4114">
        <v>10</v>
      </c>
      <c r="N4114">
        <v>-3</v>
      </c>
      <c r="O4114">
        <v>1</v>
      </c>
    </row>
    <row r="4115" spans="1:15">
      <c r="A4115" s="3" t="s">
        <v>13132</v>
      </c>
      <c r="B4115" s="3" t="s">
        <v>2139</v>
      </c>
      <c r="C4115" s="3" t="s">
        <v>13132</v>
      </c>
      <c r="D4115">
        <v>0</v>
      </c>
      <c r="E4115">
        <v>4</v>
      </c>
      <c r="F4115">
        <f t="shared" si="64"/>
        <v>52</v>
      </c>
      <c r="G4115">
        <v>52</v>
      </c>
      <c r="H4115">
        <v>43</v>
      </c>
      <c r="I4115">
        <v>0</v>
      </c>
      <c r="J4115">
        <v>0</v>
      </c>
      <c r="K4115">
        <v>0</v>
      </c>
      <c r="L4115">
        <v>46</v>
      </c>
      <c r="M4115">
        <v>42</v>
      </c>
      <c r="N4115">
        <v>-4</v>
      </c>
      <c r="O4115">
        <v>1</v>
      </c>
    </row>
    <row r="4116" spans="1:15">
      <c r="A4116" s="3" t="s">
        <v>13133</v>
      </c>
      <c r="B4116" s="3" t="s">
        <v>13134</v>
      </c>
      <c r="C4116" s="3" t="s">
        <v>13133</v>
      </c>
      <c r="D4116">
        <v>0</v>
      </c>
      <c r="E4116">
        <v>18</v>
      </c>
      <c r="F4116">
        <f t="shared" si="64"/>
        <v>11</v>
      </c>
      <c r="G4116">
        <v>0</v>
      </c>
      <c r="H4116">
        <v>2</v>
      </c>
      <c r="I4116">
        <v>11</v>
      </c>
      <c r="J4116">
        <v>0</v>
      </c>
      <c r="K4116">
        <v>0</v>
      </c>
      <c r="L4116">
        <v>10</v>
      </c>
      <c r="M4116">
        <v>13</v>
      </c>
      <c r="N4116">
        <v>3</v>
      </c>
      <c r="O4116">
        <v>0</v>
      </c>
    </row>
    <row r="4117" spans="1:15">
      <c r="A4117" s="3" t="s">
        <v>13135</v>
      </c>
      <c r="B4117" s="3" t="s">
        <v>2137</v>
      </c>
      <c r="C4117" s="3" t="s">
        <v>13135</v>
      </c>
      <c r="D4117">
        <v>0</v>
      </c>
      <c r="E4117">
        <v>30</v>
      </c>
      <c r="F4117">
        <f t="shared" si="64"/>
        <v>0</v>
      </c>
      <c r="G4117">
        <v>0</v>
      </c>
      <c r="H4117">
        <v>29</v>
      </c>
      <c r="I4117">
        <v>0</v>
      </c>
      <c r="J4117">
        <v>0</v>
      </c>
      <c r="K4117">
        <v>0</v>
      </c>
      <c r="L4117">
        <v>8</v>
      </c>
      <c r="M4117">
        <v>4</v>
      </c>
      <c r="N4117">
        <v>-4</v>
      </c>
      <c r="O4117">
        <v>25</v>
      </c>
    </row>
    <row r="4118" spans="1:15">
      <c r="A4118" s="3" t="s">
        <v>13136</v>
      </c>
      <c r="B4118" s="3" t="s">
        <v>2136</v>
      </c>
      <c r="C4118" s="3" t="s">
        <v>13136</v>
      </c>
      <c r="D4118">
        <v>0</v>
      </c>
      <c r="E4118">
        <v>4</v>
      </c>
      <c r="F4118">
        <f t="shared" si="64"/>
        <v>0</v>
      </c>
      <c r="G4118">
        <v>0</v>
      </c>
      <c r="H4118">
        <v>2</v>
      </c>
      <c r="I4118">
        <v>0</v>
      </c>
      <c r="J4118">
        <v>0</v>
      </c>
      <c r="K4118">
        <v>0</v>
      </c>
      <c r="L4118">
        <v>1</v>
      </c>
      <c r="M4118">
        <v>2</v>
      </c>
      <c r="N4118">
        <v>1</v>
      </c>
      <c r="O4118">
        <v>0</v>
      </c>
    </row>
    <row r="4119" spans="1:15">
      <c r="A4119" s="3" t="s">
        <v>13137</v>
      </c>
      <c r="B4119" s="3" t="s">
        <v>2135</v>
      </c>
      <c r="C4119" s="3" t="s">
        <v>13137</v>
      </c>
      <c r="D4119">
        <v>0</v>
      </c>
      <c r="E4119">
        <v>4</v>
      </c>
      <c r="F4119">
        <f t="shared" si="64"/>
        <v>0</v>
      </c>
      <c r="G4119">
        <v>0</v>
      </c>
      <c r="H4119">
        <v>4</v>
      </c>
      <c r="I4119">
        <v>0</v>
      </c>
      <c r="J4119">
        <v>0</v>
      </c>
      <c r="K4119">
        <v>0</v>
      </c>
      <c r="L4119">
        <v>1</v>
      </c>
      <c r="M4119">
        <v>2</v>
      </c>
      <c r="N4119">
        <v>1</v>
      </c>
      <c r="O4119">
        <v>2</v>
      </c>
    </row>
    <row r="4120" spans="1:15">
      <c r="A4120" s="3" t="s">
        <v>13138</v>
      </c>
      <c r="B4120" s="3" t="s">
        <v>4013</v>
      </c>
      <c r="C4120" s="3" t="s">
        <v>13138</v>
      </c>
      <c r="D4120">
        <v>0</v>
      </c>
      <c r="E4120">
        <v>92</v>
      </c>
      <c r="F4120">
        <f t="shared" si="64"/>
        <v>7500</v>
      </c>
      <c r="G4120">
        <v>0</v>
      </c>
      <c r="H4120">
        <v>8</v>
      </c>
      <c r="I4120">
        <v>7500</v>
      </c>
      <c r="J4120">
        <v>0</v>
      </c>
      <c r="K4120">
        <v>0</v>
      </c>
      <c r="L4120">
        <v>5572</v>
      </c>
      <c r="M4120">
        <v>5436</v>
      </c>
      <c r="N4120">
        <v>-136</v>
      </c>
      <c r="O4120">
        <v>2072</v>
      </c>
    </row>
    <row r="4121" spans="1:15">
      <c r="A4121" s="3" t="s">
        <v>13139</v>
      </c>
      <c r="B4121" s="3" t="s">
        <v>5370</v>
      </c>
      <c r="C4121" s="3" t="s">
        <v>13139</v>
      </c>
      <c r="D4121">
        <v>0</v>
      </c>
      <c r="E4121">
        <v>90</v>
      </c>
      <c r="F4121">
        <f t="shared" si="64"/>
        <v>0</v>
      </c>
      <c r="G4121">
        <v>0</v>
      </c>
      <c r="H4121">
        <v>39</v>
      </c>
      <c r="I4121">
        <v>0</v>
      </c>
      <c r="J4121">
        <v>0</v>
      </c>
      <c r="K4121">
        <v>0</v>
      </c>
      <c r="L4121">
        <v>16</v>
      </c>
      <c r="M4121">
        <v>39</v>
      </c>
      <c r="N4121">
        <v>23</v>
      </c>
      <c r="O4121">
        <v>0</v>
      </c>
    </row>
    <row r="4122" spans="1:15">
      <c r="A4122" s="3" t="s">
        <v>13140</v>
      </c>
      <c r="B4122" s="3" t="s">
        <v>4649</v>
      </c>
      <c r="C4122" s="3" t="s">
        <v>13140</v>
      </c>
      <c r="D4122">
        <v>0</v>
      </c>
      <c r="E4122">
        <v>4510</v>
      </c>
      <c r="F4122">
        <f t="shared" si="64"/>
        <v>1700</v>
      </c>
      <c r="G4122">
        <v>0</v>
      </c>
      <c r="H4122">
        <v>2410</v>
      </c>
      <c r="I4122">
        <v>1700</v>
      </c>
      <c r="J4122">
        <v>0</v>
      </c>
      <c r="K4122">
        <v>0</v>
      </c>
      <c r="L4122">
        <v>4090</v>
      </c>
      <c r="M4122">
        <v>3602</v>
      </c>
      <c r="N4122">
        <v>-488</v>
      </c>
      <c r="O4122">
        <v>508</v>
      </c>
    </row>
    <row r="4123" spans="1:15">
      <c r="A4123" s="3" t="s">
        <v>13141</v>
      </c>
      <c r="B4123" s="3" t="s">
        <v>5367</v>
      </c>
      <c r="C4123" s="3" t="s">
        <v>13141</v>
      </c>
      <c r="D4123">
        <v>0</v>
      </c>
      <c r="E4123">
        <v>30</v>
      </c>
      <c r="F4123">
        <f t="shared" si="64"/>
        <v>2500</v>
      </c>
      <c r="G4123">
        <v>0</v>
      </c>
      <c r="H4123">
        <v>5</v>
      </c>
      <c r="I4123">
        <v>2500</v>
      </c>
      <c r="J4123">
        <v>0</v>
      </c>
      <c r="K4123">
        <v>0</v>
      </c>
      <c r="L4123">
        <v>2399</v>
      </c>
      <c r="M4123">
        <v>2316</v>
      </c>
      <c r="N4123">
        <v>-83</v>
      </c>
      <c r="O4123">
        <v>189</v>
      </c>
    </row>
    <row r="4124" spans="1:15">
      <c r="A4124" s="3" t="s">
        <v>13142</v>
      </c>
      <c r="B4124" s="3" t="s">
        <v>7747</v>
      </c>
      <c r="C4124" s="3" t="s">
        <v>13142</v>
      </c>
      <c r="D4124">
        <v>0</v>
      </c>
      <c r="E4124">
        <v>0</v>
      </c>
      <c r="F4124">
        <f t="shared" si="64"/>
        <v>14</v>
      </c>
      <c r="G4124">
        <v>0</v>
      </c>
      <c r="H4124">
        <v>0</v>
      </c>
      <c r="I4124">
        <v>14</v>
      </c>
      <c r="J4124">
        <v>0</v>
      </c>
      <c r="K4124">
        <v>0</v>
      </c>
      <c r="L4124">
        <v>10</v>
      </c>
      <c r="M4124">
        <v>-9</v>
      </c>
      <c r="N4124">
        <v>-19</v>
      </c>
      <c r="O4124">
        <v>23</v>
      </c>
    </row>
    <row r="4125" spans="1:15">
      <c r="A4125" s="3" t="s">
        <v>13143</v>
      </c>
      <c r="B4125" s="3" t="s">
        <v>13144</v>
      </c>
      <c r="C4125" s="3" t="s">
        <v>13143</v>
      </c>
      <c r="D4125">
        <v>0</v>
      </c>
      <c r="E4125">
        <v>0</v>
      </c>
      <c r="F4125">
        <f t="shared" si="64"/>
        <v>800</v>
      </c>
      <c r="G4125">
        <v>0</v>
      </c>
      <c r="H4125">
        <v>0</v>
      </c>
      <c r="I4125">
        <v>800</v>
      </c>
      <c r="J4125">
        <v>0</v>
      </c>
      <c r="K4125">
        <v>0</v>
      </c>
      <c r="L4125">
        <v>10</v>
      </c>
      <c r="M4125">
        <v>273</v>
      </c>
      <c r="N4125">
        <v>263</v>
      </c>
      <c r="O4125">
        <v>527</v>
      </c>
    </row>
    <row r="4126" spans="1:15">
      <c r="A4126" s="3" t="s">
        <v>13145</v>
      </c>
      <c r="B4126" s="3" t="s">
        <v>7703</v>
      </c>
      <c r="C4126" s="3" t="s">
        <v>13145</v>
      </c>
      <c r="D4126">
        <v>0</v>
      </c>
      <c r="E4126">
        <v>0</v>
      </c>
      <c r="F4126">
        <f t="shared" si="64"/>
        <v>200</v>
      </c>
      <c r="G4126">
        <v>0</v>
      </c>
      <c r="H4126">
        <v>0</v>
      </c>
      <c r="I4126">
        <v>200</v>
      </c>
      <c r="J4126">
        <v>0</v>
      </c>
      <c r="K4126">
        <v>0</v>
      </c>
      <c r="L4126">
        <v>0</v>
      </c>
      <c r="M4126">
        <v>130</v>
      </c>
      <c r="N4126">
        <v>130</v>
      </c>
      <c r="O4126">
        <v>70</v>
      </c>
    </row>
    <row r="4127" spans="1:15">
      <c r="A4127" s="3" t="s">
        <v>13146</v>
      </c>
      <c r="B4127" s="3" t="s">
        <v>2134</v>
      </c>
      <c r="C4127" s="3" t="s">
        <v>13146</v>
      </c>
      <c r="D4127">
        <v>0</v>
      </c>
      <c r="E4127">
        <v>16</v>
      </c>
      <c r="F4127">
        <f t="shared" si="64"/>
        <v>90</v>
      </c>
      <c r="G4127">
        <v>90</v>
      </c>
      <c r="H4127">
        <v>44</v>
      </c>
      <c r="I4127">
        <v>0</v>
      </c>
      <c r="J4127">
        <v>0</v>
      </c>
      <c r="K4127">
        <v>0</v>
      </c>
      <c r="L4127">
        <v>76</v>
      </c>
      <c r="M4127">
        <v>44</v>
      </c>
      <c r="N4127">
        <v>-32</v>
      </c>
      <c r="O4127">
        <v>0</v>
      </c>
    </row>
    <row r="4128" spans="1:15">
      <c r="A4128" s="3" t="s">
        <v>13147</v>
      </c>
      <c r="B4128" s="3" t="s">
        <v>2922</v>
      </c>
      <c r="C4128" s="3" t="s">
        <v>13147</v>
      </c>
      <c r="D4128">
        <v>0</v>
      </c>
      <c r="E4128">
        <v>0</v>
      </c>
      <c r="F4128">
        <f t="shared" si="64"/>
        <v>144</v>
      </c>
      <c r="G4128">
        <v>0</v>
      </c>
      <c r="H4128">
        <v>0</v>
      </c>
      <c r="I4128">
        <v>144</v>
      </c>
      <c r="J4128">
        <v>0</v>
      </c>
      <c r="K4128">
        <v>0</v>
      </c>
      <c r="L4128">
        <v>177</v>
      </c>
      <c r="M4128">
        <v>126</v>
      </c>
      <c r="N4128">
        <v>-51</v>
      </c>
      <c r="O4128">
        <v>18</v>
      </c>
    </row>
    <row r="4129" spans="1:15">
      <c r="A4129" s="3" t="s">
        <v>13148</v>
      </c>
      <c r="B4129" s="3" t="s">
        <v>2133</v>
      </c>
      <c r="C4129" s="3" t="s">
        <v>13148</v>
      </c>
      <c r="D4129">
        <v>0</v>
      </c>
      <c r="E4129">
        <v>2</v>
      </c>
      <c r="F4129">
        <f t="shared" si="64"/>
        <v>54</v>
      </c>
      <c r="G4129">
        <v>50</v>
      </c>
      <c r="H4129">
        <v>19</v>
      </c>
      <c r="I4129">
        <v>4</v>
      </c>
      <c r="J4129">
        <v>0</v>
      </c>
      <c r="K4129">
        <v>0</v>
      </c>
      <c r="L4129">
        <v>34</v>
      </c>
      <c r="M4129">
        <v>23</v>
      </c>
      <c r="N4129">
        <v>-11</v>
      </c>
      <c r="O4129">
        <v>0</v>
      </c>
    </row>
    <row r="4130" spans="1:15">
      <c r="A4130" s="3" t="s">
        <v>13149</v>
      </c>
      <c r="B4130" s="3" t="s">
        <v>8183</v>
      </c>
      <c r="C4130" s="3" t="s">
        <v>13149</v>
      </c>
      <c r="D4130">
        <v>0</v>
      </c>
      <c r="E4130">
        <v>0</v>
      </c>
      <c r="F4130">
        <f t="shared" si="64"/>
        <v>2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2</v>
      </c>
      <c r="N4130">
        <v>2</v>
      </c>
      <c r="O4130">
        <v>0</v>
      </c>
    </row>
    <row r="4131" spans="1:15">
      <c r="A4131" s="3" t="s">
        <v>13150</v>
      </c>
      <c r="B4131" s="3" t="s">
        <v>8175</v>
      </c>
      <c r="C4131" s="3" t="s">
        <v>13150</v>
      </c>
      <c r="D4131">
        <v>0</v>
      </c>
      <c r="E4131">
        <v>0</v>
      </c>
      <c r="F4131">
        <f t="shared" si="64"/>
        <v>1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v>0</v>
      </c>
    </row>
    <row r="4132" spans="1:15">
      <c r="A4132" s="3" t="s">
        <v>13151</v>
      </c>
      <c r="B4132" s="3" t="s">
        <v>13152</v>
      </c>
      <c r="C4132" s="3" t="s">
        <v>13151</v>
      </c>
      <c r="D4132">
        <v>0</v>
      </c>
      <c r="E4132">
        <v>15</v>
      </c>
      <c r="F4132">
        <f t="shared" si="64"/>
        <v>0</v>
      </c>
      <c r="G4132">
        <v>0</v>
      </c>
      <c r="H4132">
        <v>15</v>
      </c>
      <c r="I4132">
        <v>0</v>
      </c>
      <c r="J4132">
        <v>0</v>
      </c>
      <c r="K4132">
        <v>0</v>
      </c>
      <c r="L4132">
        <v>3</v>
      </c>
      <c r="M4132">
        <v>2</v>
      </c>
      <c r="N4132">
        <v>-1</v>
      </c>
      <c r="O4132">
        <v>13</v>
      </c>
    </row>
    <row r="4133" spans="1:15">
      <c r="A4133" s="3" t="s">
        <v>13153</v>
      </c>
      <c r="B4133" s="3" t="s">
        <v>8181</v>
      </c>
      <c r="C4133" s="3" t="s">
        <v>13153</v>
      </c>
      <c r="D4133">
        <v>0</v>
      </c>
      <c r="E4133">
        <v>0</v>
      </c>
      <c r="F4133">
        <f t="shared" si="64"/>
        <v>300</v>
      </c>
      <c r="G4133">
        <v>0</v>
      </c>
      <c r="H4133">
        <v>0</v>
      </c>
      <c r="I4133">
        <v>300</v>
      </c>
      <c r="J4133">
        <v>0</v>
      </c>
      <c r="K4133">
        <v>0</v>
      </c>
      <c r="L4133">
        <v>214</v>
      </c>
      <c r="M4133">
        <v>158</v>
      </c>
      <c r="N4133">
        <v>-56</v>
      </c>
      <c r="O4133">
        <v>142</v>
      </c>
    </row>
    <row r="4134" spans="1:15">
      <c r="A4134" s="3" t="s">
        <v>13154</v>
      </c>
      <c r="B4134" s="3" t="s">
        <v>2131</v>
      </c>
      <c r="C4134" s="3" t="s">
        <v>13154</v>
      </c>
      <c r="D4134">
        <v>1</v>
      </c>
      <c r="E4134">
        <v>58</v>
      </c>
      <c r="F4134">
        <f t="shared" si="64"/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s="3" t="s">
        <v>13155</v>
      </c>
      <c r="B4135" s="3" t="s">
        <v>4005</v>
      </c>
      <c r="C4135" s="3" t="s">
        <v>13155</v>
      </c>
      <c r="D4135">
        <v>0</v>
      </c>
      <c r="E4135">
        <v>40</v>
      </c>
      <c r="F4135">
        <f t="shared" si="64"/>
        <v>50</v>
      </c>
      <c r="G4135">
        <v>0</v>
      </c>
      <c r="H4135">
        <v>0</v>
      </c>
      <c r="I4135">
        <v>50</v>
      </c>
      <c r="J4135">
        <v>0</v>
      </c>
      <c r="K4135">
        <v>0</v>
      </c>
      <c r="L4135">
        <v>0</v>
      </c>
      <c r="M4135">
        <v>35</v>
      </c>
      <c r="N4135">
        <v>35</v>
      </c>
      <c r="O4135">
        <v>15</v>
      </c>
    </row>
    <row r="4136" spans="1:15">
      <c r="A4136" s="3" t="s">
        <v>13156</v>
      </c>
      <c r="B4136" s="3" t="s">
        <v>13157</v>
      </c>
      <c r="C4136" s="3" t="s">
        <v>13156</v>
      </c>
      <c r="D4136">
        <v>0</v>
      </c>
      <c r="E4136">
        <v>48</v>
      </c>
      <c r="F4136">
        <f t="shared" si="64"/>
        <v>0</v>
      </c>
      <c r="G4136">
        <v>0</v>
      </c>
      <c r="H4136">
        <v>41</v>
      </c>
      <c r="I4136">
        <v>0</v>
      </c>
      <c r="J4136">
        <v>0</v>
      </c>
      <c r="K4136">
        <v>0</v>
      </c>
      <c r="L4136">
        <v>38</v>
      </c>
      <c r="M4136">
        <v>36</v>
      </c>
      <c r="N4136">
        <v>-2</v>
      </c>
      <c r="O4136">
        <v>5</v>
      </c>
    </row>
    <row r="4137" spans="1:15">
      <c r="A4137" s="3" t="s">
        <v>13158</v>
      </c>
      <c r="B4137" s="3" t="s">
        <v>2129</v>
      </c>
      <c r="C4137" s="3" t="s">
        <v>13158</v>
      </c>
      <c r="D4137">
        <v>0</v>
      </c>
      <c r="E4137">
        <v>5</v>
      </c>
      <c r="F4137">
        <f t="shared" si="64"/>
        <v>13</v>
      </c>
      <c r="G4137">
        <v>0</v>
      </c>
      <c r="H4137">
        <v>2</v>
      </c>
      <c r="I4137">
        <v>13</v>
      </c>
      <c r="J4137">
        <v>0</v>
      </c>
      <c r="K4137">
        <v>0</v>
      </c>
      <c r="L4137">
        <v>7</v>
      </c>
      <c r="M4137">
        <v>8</v>
      </c>
      <c r="N4137">
        <v>1</v>
      </c>
      <c r="O4137">
        <v>7</v>
      </c>
    </row>
    <row r="4138" spans="1:15">
      <c r="A4138" s="3" t="s">
        <v>13159</v>
      </c>
      <c r="B4138" s="3" t="s">
        <v>5364</v>
      </c>
      <c r="C4138" s="3" t="s">
        <v>13159</v>
      </c>
      <c r="D4138">
        <v>0</v>
      </c>
      <c r="E4138">
        <v>22955</v>
      </c>
      <c r="F4138">
        <f t="shared" si="64"/>
        <v>0</v>
      </c>
      <c r="G4138">
        <v>0</v>
      </c>
      <c r="H4138">
        <v>19783</v>
      </c>
      <c r="I4138">
        <v>0</v>
      </c>
      <c r="J4138">
        <v>0</v>
      </c>
      <c r="K4138">
        <v>0</v>
      </c>
      <c r="L4138">
        <v>9293</v>
      </c>
      <c r="M4138">
        <v>8694</v>
      </c>
      <c r="N4138">
        <v>-599</v>
      </c>
      <c r="O4138">
        <v>11089</v>
      </c>
    </row>
    <row r="4139" spans="1:15">
      <c r="A4139" s="3" t="s">
        <v>13160</v>
      </c>
      <c r="B4139" s="3" t="s">
        <v>7837</v>
      </c>
      <c r="C4139" s="3" t="s">
        <v>13160</v>
      </c>
      <c r="D4139">
        <v>0</v>
      </c>
      <c r="E4139">
        <v>0</v>
      </c>
      <c r="F4139">
        <f t="shared" si="64"/>
        <v>20</v>
      </c>
      <c r="G4139">
        <v>0</v>
      </c>
      <c r="H4139">
        <v>0</v>
      </c>
      <c r="I4139">
        <v>20</v>
      </c>
      <c r="J4139">
        <v>0</v>
      </c>
      <c r="K4139">
        <v>0</v>
      </c>
      <c r="L4139">
        <v>12</v>
      </c>
      <c r="M4139">
        <v>13</v>
      </c>
      <c r="N4139">
        <v>1</v>
      </c>
      <c r="O4139">
        <v>7</v>
      </c>
    </row>
    <row r="4140" spans="1:15">
      <c r="A4140" s="3" t="s">
        <v>13161</v>
      </c>
      <c r="B4140" s="3" t="s">
        <v>2128</v>
      </c>
      <c r="C4140" s="3" t="s">
        <v>13161</v>
      </c>
      <c r="D4140">
        <v>1</v>
      </c>
      <c r="E4140">
        <v>1</v>
      </c>
      <c r="F4140">
        <f t="shared" si="64"/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s="3" t="s">
        <v>13162</v>
      </c>
      <c r="B4141" s="3" t="s">
        <v>2127</v>
      </c>
      <c r="C4141" s="3" t="s">
        <v>13162</v>
      </c>
      <c r="D4141">
        <v>1</v>
      </c>
      <c r="E4141">
        <v>2</v>
      </c>
      <c r="F4141">
        <f t="shared" si="64"/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s="3" t="s">
        <v>13163</v>
      </c>
      <c r="B4142" s="3" t="s">
        <v>13164</v>
      </c>
      <c r="C4142" s="3" t="s">
        <v>13163</v>
      </c>
      <c r="D4142">
        <v>1</v>
      </c>
      <c r="E4142">
        <v>6</v>
      </c>
      <c r="F4142">
        <f t="shared" si="64"/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s="3" t="s">
        <v>13165</v>
      </c>
      <c r="B4143" s="3" t="s">
        <v>1990</v>
      </c>
      <c r="C4143" s="3" t="s">
        <v>13165</v>
      </c>
      <c r="D4143">
        <v>0</v>
      </c>
      <c r="E4143">
        <v>1</v>
      </c>
      <c r="F4143">
        <f t="shared" si="64"/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>
      <c r="A4144" s="3" t="s">
        <v>13166</v>
      </c>
      <c r="B4144" s="3" t="s">
        <v>2126</v>
      </c>
      <c r="C4144" s="3" t="s">
        <v>13166</v>
      </c>
      <c r="D4144">
        <v>0</v>
      </c>
      <c r="E4144">
        <v>95</v>
      </c>
      <c r="F4144">
        <f t="shared" si="64"/>
        <v>0</v>
      </c>
      <c r="G4144">
        <v>0</v>
      </c>
      <c r="H4144">
        <v>83</v>
      </c>
      <c r="I4144">
        <v>0</v>
      </c>
      <c r="J4144">
        <v>0</v>
      </c>
      <c r="K4144">
        <v>0</v>
      </c>
      <c r="L4144">
        <v>23</v>
      </c>
      <c r="M4144">
        <v>15</v>
      </c>
      <c r="N4144">
        <v>-8</v>
      </c>
      <c r="O4144">
        <v>68</v>
      </c>
    </row>
    <row r="4145" spans="1:15">
      <c r="A4145" s="3" t="s">
        <v>13167</v>
      </c>
      <c r="B4145" s="3" t="s">
        <v>5362</v>
      </c>
      <c r="C4145" s="3" t="s">
        <v>13167</v>
      </c>
      <c r="D4145">
        <v>0</v>
      </c>
      <c r="E4145">
        <v>5</v>
      </c>
      <c r="F4145">
        <f t="shared" si="64"/>
        <v>0</v>
      </c>
      <c r="G4145">
        <v>0</v>
      </c>
      <c r="H4145">
        <v>10</v>
      </c>
      <c r="I4145">
        <v>0</v>
      </c>
      <c r="J4145">
        <v>0</v>
      </c>
      <c r="K4145">
        <v>0</v>
      </c>
      <c r="L4145">
        <v>8</v>
      </c>
      <c r="M4145">
        <v>9</v>
      </c>
      <c r="N4145">
        <v>1</v>
      </c>
      <c r="O4145">
        <v>1</v>
      </c>
    </row>
    <row r="4146" spans="1:15">
      <c r="A4146" s="3" t="s">
        <v>13168</v>
      </c>
      <c r="B4146" s="3" t="s">
        <v>5360</v>
      </c>
      <c r="C4146" s="3" t="s">
        <v>13168</v>
      </c>
      <c r="D4146">
        <v>0</v>
      </c>
      <c r="E4146">
        <v>54</v>
      </c>
      <c r="F4146">
        <f t="shared" si="64"/>
        <v>160</v>
      </c>
      <c r="G4146">
        <v>120</v>
      </c>
      <c r="H4146">
        <v>135</v>
      </c>
      <c r="I4146">
        <v>40</v>
      </c>
      <c r="J4146">
        <v>0</v>
      </c>
      <c r="K4146">
        <v>0</v>
      </c>
      <c r="L4146">
        <v>160</v>
      </c>
      <c r="M4146">
        <v>166</v>
      </c>
      <c r="N4146">
        <v>6</v>
      </c>
      <c r="O4146">
        <v>9</v>
      </c>
    </row>
    <row r="4147" spans="1:15">
      <c r="A4147" s="3" t="s">
        <v>13169</v>
      </c>
      <c r="B4147" s="3" t="s">
        <v>5358</v>
      </c>
      <c r="C4147" s="3" t="s">
        <v>13169</v>
      </c>
      <c r="D4147">
        <v>0</v>
      </c>
      <c r="E4147">
        <v>15</v>
      </c>
      <c r="F4147">
        <f t="shared" si="64"/>
        <v>80</v>
      </c>
      <c r="G4147">
        <v>60</v>
      </c>
      <c r="H4147">
        <v>44</v>
      </c>
      <c r="I4147">
        <v>20</v>
      </c>
      <c r="J4147">
        <v>0</v>
      </c>
      <c r="K4147">
        <v>0</v>
      </c>
      <c r="L4147">
        <v>64</v>
      </c>
      <c r="M4147">
        <v>55</v>
      </c>
      <c r="N4147">
        <v>-9</v>
      </c>
      <c r="O4147">
        <v>9</v>
      </c>
    </row>
    <row r="4148" spans="1:15">
      <c r="A4148" s="3" t="s">
        <v>13170</v>
      </c>
      <c r="B4148" s="3" t="s">
        <v>5356</v>
      </c>
      <c r="C4148" s="3" t="s">
        <v>13170</v>
      </c>
      <c r="D4148">
        <v>0</v>
      </c>
      <c r="E4148">
        <v>7090</v>
      </c>
      <c r="F4148">
        <f t="shared" si="64"/>
        <v>0</v>
      </c>
      <c r="G4148">
        <v>0</v>
      </c>
      <c r="H4148">
        <v>5201</v>
      </c>
      <c r="I4148">
        <v>0</v>
      </c>
      <c r="J4148">
        <v>0</v>
      </c>
      <c r="K4148">
        <v>0</v>
      </c>
      <c r="L4148">
        <v>5496</v>
      </c>
      <c r="M4148">
        <v>4865</v>
      </c>
      <c r="N4148">
        <v>-631</v>
      </c>
      <c r="O4148">
        <v>336</v>
      </c>
    </row>
    <row r="4149" spans="1:15">
      <c r="A4149" s="3" t="s">
        <v>13171</v>
      </c>
      <c r="B4149" s="3" t="s">
        <v>5354</v>
      </c>
      <c r="C4149" s="3" t="s">
        <v>13171</v>
      </c>
      <c r="D4149">
        <v>0</v>
      </c>
      <c r="E4149">
        <v>3</v>
      </c>
      <c r="F4149">
        <f t="shared" si="64"/>
        <v>0</v>
      </c>
      <c r="G4149">
        <v>0</v>
      </c>
      <c r="H4149">
        <v>3</v>
      </c>
      <c r="I4149">
        <v>0</v>
      </c>
      <c r="J4149">
        <v>0</v>
      </c>
      <c r="K4149">
        <v>0</v>
      </c>
      <c r="L4149">
        <v>0</v>
      </c>
      <c r="M4149">
        <v>3</v>
      </c>
      <c r="N4149">
        <v>3</v>
      </c>
      <c r="O4149">
        <v>0</v>
      </c>
    </row>
    <row r="4150" spans="1:15">
      <c r="A4150" s="3" t="s">
        <v>13172</v>
      </c>
      <c r="B4150" s="3" t="s">
        <v>5352</v>
      </c>
      <c r="C4150" s="3" t="s">
        <v>13172</v>
      </c>
      <c r="D4150">
        <v>0</v>
      </c>
      <c r="E4150">
        <v>18</v>
      </c>
      <c r="F4150">
        <f t="shared" si="64"/>
        <v>70</v>
      </c>
      <c r="G4150">
        <v>50</v>
      </c>
      <c r="H4150">
        <v>52</v>
      </c>
      <c r="I4150">
        <v>20</v>
      </c>
      <c r="J4150">
        <v>0</v>
      </c>
      <c r="K4150">
        <v>0</v>
      </c>
      <c r="L4150">
        <v>72</v>
      </c>
      <c r="M4150">
        <v>72</v>
      </c>
      <c r="N4150">
        <v>0</v>
      </c>
      <c r="O4150">
        <v>0</v>
      </c>
    </row>
    <row r="4151" spans="1:15">
      <c r="A4151" s="3" t="s">
        <v>13173</v>
      </c>
      <c r="B4151" s="3" t="s">
        <v>5350</v>
      </c>
      <c r="C4151" s="3" t="s">
        <v>13173</v>
      </c>
      <c r="D4151">
        <v>0</v>
      </c>
      <c r="E4151">
        <v>3</v>
      </c>
      <c r="F4151">
        <f t="shared" si="64"/>
        <v>0</v>
      </c>
      <c r="G4151">
        <v>0</v>
      </c>
      <c r="H4151">
        <v>3</v>
      </c>
      <c r="I4151">
        <v>0</v>
      </c>
      <c r="J4151">
        <v>0</v>
      </c>
      <c r="K4151">
        <v>0</v>
      </c>
      <c r="L4151">
        <v>3</v>
      </c>
      <c r="M4151">
        <v>0</v>
      </c>
      <c r="N4151">
        <v>-3</v>
      </c>
      <c r="O4151">
        <v>3</v>
      </c>
    </row>
    <row r="4152" spans="1:15">
      <c r="A4152" s="3" t="s">
        <v>13174</v>
      </c>
      <c r="B4152" s="3" t="s">
        <v>5348</v>
      </c>
      <c r="C4152" s="3" t="s">
        <v>13174</v>
      </c>
      <c r="D4152">
        <v>1</v>
      </c>
      <c r="E4152">
        <v>2</v>
      </c>
      <c r="F4152">
        <f t="shared" si="64"/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s="3" t="s">
        <v>13175</v>
      </c>
      <c r="B4153" s="3" t="s">
        <v>5346</v>
      </c>
      <c r="C4153" s="3" t="s">
        <v>13175</v>
      </c>
      <c r="D4153">
        <v>0</v>
      </c>
      <c r="E4153">
        <v>57</v>
      </c>
      <c r="F4153">
        <f t="shared" si="64"/>
        <v>0</v>
      </c>
      <c r="G4153">
        <v>0</v>
      </c>
      <c r="H4153">
        <v>58</v>
      </c>
      <c r="I4153">
        <v>0</v>
      </c>
      <c r="J4153">
        <v>0</v>
      </c>
      <c r="K4153">
        <v>0</v>
      </c>
      <c r="L4153">
        <v>14</v>
      </c>
      <c r="M4153">
        <v>12</v>
      </c>
      <c r="N4153">
        <v>-2</v>
      </c>
      <c r="O4153">
        <v>46</v>
      </c>
    </row>
    <row r="4154" spans="1:15">
      <c r="A4154" s="3" t="s">
        <v>13176</v>
      </c>
      <c r="B4154" s="3" t="s">
        <v>5344</v>
      </c>
      <c r="C4154" s="3" t="s">
        <v>13176</v>
      </c>
      <c r="D4154">
        <v>0</v>
      </c>
      <c r="E4154">
        <v>2.9</v>
      </c>
      <c r="F4154">
        <f t="shared" si="64"/>
        <v>1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-1</v>
      </c>
      <c r="N4154">
        <v>-1</v>
      </c>
      <c r="O4154">
        <v>2</v>
      </c>
    </row>
    <row r="4155" spans="1:15">
      <c r="A4155" s="3" t="s">
        <v>13177</v>
      </c>
      <c r="B4155" s="3" t="s">
        <v>5342</v>
      </c>
      <c r="C4155" s="3" t="s">
        <v>13177</v>
      </c>
      <c r="D4155">
        <v>0</v>
      </c>
      <c r="E4155">
        <v>1</v>
      </c>
      <c r="F4155">
        <f t="shared" si="64"/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</row>
    <row r="4156" spans="1:15">
      <c r="A4156" s="3" t="s">
        <v>13178</v>
      </c>
      <c r="B4156" s="3" t="s">
        <v>13179</v>
      </c>
      <c r="C4156" s="3" t="s">
        <v>13178</v>
      </c>
      <c r="D4156">
        <v>1</v>
      </c>
      <c r="E4156">
        <v>0.2</v>
      </c>
      <c r="F4156">
        <f t="shared" si="64"/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s="3" t="s">
        <v>13180</v>
      </c>
      <c r="B4157" s="3" t="s">
        <v>3376</v>
      </c>
      <c r="C4157" s="3" t="s">
        <v>13180</v>
      </c>
      <c r="D4157">
        <v>0</v>
      </c>
      <c r="E4157">
        <v>20</v>
      </c>
      <c r="F4157">
        <f t="shared" si="64"/>
        <v>0</v>
      </c>
      <c r="G4157">
        <v>0</v>
      </c>
      <c r="H4157">
        <v>17</v>
      </c>
      <c r="I4157">
        <v>0</v>
      </c>
      <c r="J4157">
        <v>0</v>
      </c>
      <c r="K4157">
        <v>0</v>
      </c>
      <c r="L4157">
        <v>3</v>
      </c>
      <c r="M4157">
        <v>3</v>
      </c>
      <c r="N4157">
        <v>0</v>
      </c>
      <c r="O4157">
        <v>14</v>
      </c>
    </row>
    <row r="4158" spans="1:15">
      <c r="A4158" s="3" t="s">
        <v>13181</v>
      </c>
      <c r="B4158" s="3" t="s">
        <v>5340</v>
      </c>
      <c r="C4158" s="3" t="s">
        <v>13181</v>
      </c>
      <c r="D4158">
        <v>0</v>
      </c>
      <c r="E4158">
        <v>2</v>
      </c>
      <c r="F4158">
        <f t="shared" si="64"/>
        <v>45</v>
      </c>
      <c r="G4158">
        <v>20</v>
      </c>
      <c r="H4158">
        <v>14</v>
      </c>
      <c r="I4158">
        <v>25</v>
      </c>
      <c r="J4158">
        <v>0</v>
      </c>
      <c r="K4158">
        <v>0</v>
      </c>
      <c r="L4158">
        <v>33</v>
      </c>
      <c r="M4158">
        <v>23</v>
      </c>
      <c r="N4158">
        <v>-10</v>
      </c>
      <c r="O4158">
        <v>16</v>
      </c>
    </row>
    <row r="4159" spans="1:15">
      <c r="A4159" s="3" t="s">
        <v>13182</v>
      </c>
      <c r="B4159" s="3" t="s">
        <v>5338</v>
      </c>
      <c r="C4159" s="3" t="s">
        <v>13182</v>
      </c>
      <c r="D4159">
        <v>0</v>
      </c>
      <c r="E4159">
        <v>35</v>
      </c>
      <c r="F4159">
        <f t="shared" si="64"/>
        <v>90</v>
      </c>
      <c r="G4159">
        <v>20</v>
      </c>
      <c r="H4159">
        <v>12</v>
      </c>
      <c r="I4159">
        <v>70</v>
      </c>
      <c r="J4159">
        <v>0</v>
      </c>
      <c r="K4159">
        <v>0</v>
      </c>
      <c r="L4159">
        <v>82</v>
      </c>
      <c r="M4159">
        <v>68</v>
      </c>
      <c r="N4159">
        <v>-14</v>
      </c>
      <c r="O4159">
        <v>14</v>
      </c>
    </row>
    <row r="4160" spans="1:15">
      <c r="A4160" s="3" t="s">
        <v>13183</v>
      </c>
      <c r="B4160" s="3" t="s">
        <v>5336</v>
      </c>
      <c r="C4160" s="3" t="s">
        <v>13183</v>
      </c>
      <c r="D4160">
        <v>0</v>
      </c>
      <c r="E4160">
        <v>20</v>
      </c>
      <c r="F4160">
        <f t="shared" si="64"/>
        <v>26</v>
      </c>
      <c r="G4160">
        <v>0</v>
      </c>
      <c r="H4160">
        <v>17</v>
      </c>
      <c r="I4160">
        <v>26</v>
      </c>
      <c r="J4160">
        <v>0</v>
      </c>
      <c r="K4160">
        <v>0</v>
      </c>
      <c r="L4160">
        <v>26</v>
      </c>
      <c r="M4160">
        <v>15</v>
      </c>
      <c r="N4160">
        <v>-11</v>
      </c>
      <c r="O4160">
        <v>28</v>
      </c>
    </row>
    <row r="4161" spans="1:15">
      <c r="A4161" s="3" t="s">
        <v>13184</v>
      </c>
      <c r="B4161" s="3" t="s">
        <v>5334</v>
      </c>
      <c r="C4161" s="3" t="s">
        <v>13184</v>
      </c>
      <c r="D4161">
        <v>0</v>
      </c>
      <c r="E4161">
        <v>2971</v>
      </c>
      <c r="F4161">
        <f t="shared" si="64"/>
        <v>17400</v>
      </c>
      <c r="G4161">
        <v>10500</v>
      </c>
      <c r="H4161">
        <v>5509</v>
      </c>
      <c r="I4161">
        <v>6900</v>
      </c>
      <c r="J4161">
        <v>0</v>
      </c>
      <c r="K4161">
        <v>0</v>
      </c>
      <c r="L4161">
        <v>12794</v>
      </c>
      <c r="M4161">
        <v>12384</v>
      </c>
      <c r="N4161">
        <v>-410</v>
      </c>
      <c r="O4161">
        <v>25</v>
      </c>
    </row>
    <row r="4162" spans="1:15">
      <c r="A4162" s="3" t="s">
        <v>13185</v>
      </c>
      <c r="B4162" s="3" t="s">
        <v>5332</v>
      </c>
      <c r="C4162" s="3" t="s">
        <v>13185</v>
      </c>
      <c r="D4162">
        <v>0</v>
      </c>
      <c r="E4162">
        <v>1</v>
      </c>
      <c r="F4162">
        <f t="shared" si="64"/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</row>
    <row r="4163" spans="1:15">
      <c r="A4163" s="3" t="s">
        <v>13186</v>
      </c>
      <c r="B4163" s="3" t="s">
        <v>4647</v>
      </c>
      <c r="C4163" s="3" t="s">
        <v>13186</v>
      </c>
      <c r="D4163">
        <v>0</v>
      </c>
      <c r="E4163">
        <v>0</v>
      </c>
      <c r="F4163">
        <f t="shared" ref="F4163:F4226" si="65">G4163+I4163</f>
        <v>52</v>
      </c>
      <c r="G4163">
        <v>28</v>
      </c>
      <c r="H4163">
        <v>8</v>
      </c>
      <c r="I4163">
        <v>24</v>
      </c>
      <c r="J4163">
        <v>0</v>
      </c>
      <c r="K4163">
        <v>0</v>
      </c>
      <c r="L4163">
        <v>0</v>
      </c>
      <c r="M4163">
        <v>32</v>
      </c>
      <c r="N4163">
        <v>32</v>
      </c>
      <c r="O4163">
        <v>0</v>
      </c>
    </row>
    <row r="4164" spans="1:15">
      <c r="A4164" s="3" t="s">
        <v>13187</v>
      </c>
      <c r="B4164" s="3" t="s">
        <v>5329</v>
      </c>
      <c r="C4164" s="3" t="s">
        <v>13187</v>
      </c>
      <c r="D4164">
        <v>0</v>
      </c>
      <c r="E4164">
        <v>6613</v>
      </c>
      <c r="F4164">
        <f t="shared" si="65"/>
        <v>0</v>
      </c>
      <c r="G4164">
        <v>0</v>
      </c>
      <c r="H4164">
        <v>4279</v>
      </c>
      <c r="I4164">
        <v>0</v>
      </c>
      <c r="J4164">
        <v>0</v>
      </c>
      <c r="K4164">
        <v>0</v>
      </c>
      <c r="L4164">
        <v>4287</v>
      </c>
      <c r="M4164">
        <v>4279</v>
      </c>
      <c r="N4164">
        <v>-8</v>
      </c>
      <c r="O4164">
        <v>0</v>
      </c>
    </row>
    <row r="4165" spans="1:15">
      <c r="A4165" s="3" t="s">
        <v>13188</v>
      </c>
      <c r="B4165" s="3" t="s">
        <v>13189</v>
      </c>
      <c r="C4165" s="3" t="s">
        <v>13188</v>
      </c>
      <c r="D4165">
        <v>0</v>
      </c>
      <c r="E4165">
        <v>59</v>
      </c>
      <c r="F4165">
        <f t="shared" si="65"/>
        <v>700</v>
      </c>
      <c r="G4165">
        <v>300</v>
      </c>
      <c r="H4165">
        <v>184</v>
      </c>
      <c r="I4165">
        <v>400</v>
      </c>
      <c r="J4165">
        <v>0</v>
      </c>
      <c r="K4165">
        <v>0</v>
      </c>
      <c r="L4165">
        <v>522</v>
      </c>
      <c r="M4165">
        <v>464</v>
      </c>
      <c r="N4165">
        <v>-58</v>
      </c>
      <c r="O4165">
        <v>120</v>
      </c>
    </row>
    <row r="4166" spans="1:15">
      <c r="A4166" s="3" t="s">
        <v>13190</v>
      </c>
      <c r="B4166" s="3" t="s">
        <v>5325</v>
      </c>
      <c r="C4166" s="3" t="s">
        <v>13190</v>
      </c>
      <c r="D4166">
        <v>0</v>
      </c>
      <c r="E4166">
        <v>5</v>
      </c>
      <c r="F4166">
        <f t="shared" si="65"/>
        <v>20</v>
      </c>
      <c r="G4166">
        <v>0</v>
      </c>
      <c r="H4166">
        <v>5</v>
      </c>
      <c r="I4166">
        <v>20</v>
      </c>
      <c r="J4166">
        <v>0</v>
      </c>
      <c r="K4166">
        <v>0</v>
      </c>
      <c r="L4166">
        <v>18</v>
      </c>
      <c r="M4166">
        <v>10</v>
      </c>
      <c r="N4166">
        <v>-8</v>
      </c>
      <c r="O4166">
        <v>15</v>
      </c>
    </row>
    <row r="4167" spans="1:15">
      <c r="A4167" s="3" t="s">
        <v>13191</v>
      </c>
      <c r="B4167" s="3" t="s">
        <v>5323</v>
      </c>
      <c r="C4167" s="3" t="s">
        <v>13191</v>
      </c>
      <c r="D4167">
        <v>0</v>
      </c>
      <c r="E4167">
        <v>9</v>
      </c>
      <c r="F4167">
        <f t="shared" si="65"/>
        <v>0</v>
      </c>
      <c r="G4167">
        <v>0</v>
      </c>
      <c r="H4167">
        <v>9</v>
      </c>
      <c r="I4167">
        <v>0</v>
      </c>
      <c r="J4167">
        <v>0</v>
      </c>
      <c r="K4167">
        <v>0</v>
      </c>
      <c r="L4167">
        <v>3</v>
      </c>
      <c r="M4167">
        <v>3</v>
      </c>
      <c r="N4167">
        <v>0</v>
      </c>
      <c r="O4167">
        <v>6</v>
      </c>
    </row>
    <row r="4168" spans="1:15">
      <c r="A4168" s="3" t="s">
        <v>13192</v>
      </c>
      <c r="B4168" s="3" t="s">
        <v>3887</v>
      </c>
      <c r="C4168" s="3" t="s">
        <v>13192</v>
      </c>
      <c r="D4168">
        <v>0</v>
      </c>
      <c r="E4168">
        <v>12</v>
      </c>
      <c r="F4168">
        <f t="shared" si="65"/>
        <v>0</v>
      </c>
      <c r="G4168">
        <v>0</v>
      </c>
      <c r="H4168">
        <v>5</v>
      </c>
      <c r="I4168">
        <v>0</v>
      </c>
      <c r="J4168">
        <v>0</v>
      </c>
      <c r="K4168">
        <v>0</v>
      </c>
      <c r="L4168">
        <v>6</v>
      </c>
      <c r="M4168">
        <v>5</v>
      </c>
      <c r="N4168">
        <v>-1</v>
      </c>
      <c r="O4168">
        <v>0</v>
      </c>
    </row>
    <row r="4169" spans="1:15">
      <c r="A4169" s="3" t="s">
        <v>13193</v>
      </c>
      <c r="B4169" s="3" t="s">
        <v>3747</v>
      </c>
      <c r="C4169" s="3" t="s">
        <v>13193</v>
      </c>
      <c r="D4169">
        <v>0</v>
      </c>
      <c r="E4169">
        <v>52</v>
      </c>
      <c r="F4169">
        <f t="shared" si="65"/>
        <v>55</v>
      </c>
      <c r="G4169">
        <v>0</v>
      </c>
      <c r="H4169">
        <v>52</v>
      </c>
      <c r="I4169">
        <v>55</v>
      </c>
      <c r="J4169">
        <v>0</v>
      </c>
      <c r="K4169">
        <v>0</v>
      </c>
      <c r="L4169">
        <v>0</v>
      </c>
      <c r="M4169">
        <v>92</v>
      </c>
      <c r="N4169">
        <v>92</v>
      </c>
      <c r="O4169">
        <v>15</v>
      </c>
    </row>
    <row r="4170" spans="1:15">
      <c r="A4170" s="3" t="s">
        <v>13194</v>
      </c>
      <c r="B4170" s="3" t="s">
        <v>3085</v>
      </c>
      <c r="C4170" s="3" t="s">
        <v>13194</v>
      </c>
      <c r="D4170">
        <v>0</v>
      </c>
      <c r="E4170">
        <v>100</v>
      </c>
      <c r="F4170">
        <f t="shared" si="65"/>
        <v>0</v>
      </c>
      <c r="G4170">
        <v>0</v>
      </c>
      <c r="H4170">
        <v>100</v>
      </c>
      <c r="I4170">
        <v>0</v>
      </c>
      <c r="J4170">
        <v>0</v>
      </c>
      <c r="K4170">
        <v>0</v>
      </c>
      <c r="L4170">
        <v>40</v>
      </c>
      <c r="M4170">
        <v>43</v>
      </c>
      <c r="N4170">
        <v>3</v>
      </c>
      <c r="O4170">
        <v>57</v>
      </c>
    </row>
    <row r="4171" spans="1:15">
      <c r="A4171" s="3" t="s">
        <v>13195</v>
      </c>
      <c r="B4171" s="3" t="s">
        <v>3054</v>
      </c>
      <c r="C4171" s="3" t="s">
        <v>13195</v>
      </c>
      <c r="D4171">
        <v>0</v>
      </c>
      <c r="E4171">
        <v>48</v>
      </c>
      <c r="F4171">
        <f t="shared" si="65"/>
        <v>60</v>
      </c>
      <c r="G4171">
        <v>60</v>
      </c>
      <c r="H4171">
        <v>105</v>
      </c>
      <c r="I4171">
        <v>0</v>
      </c>
      <c r="J4171">
        <v>0</v>
      </c>
      <c r="K4171">
        <v>0</v>
      </c>
      <c r="L4171">
        <v>66</v>
      </c>
      <c r="M4171">
        <v>69</v>
      </c>
      <c r="N4171">
        <v>3</v>
      </c>
      <c r="O4171">
        <v>36</v>
      </c>
    </row>
    <row r="4172" spans="1:15">
      <c r="A4172" s="3" t="s">
        <v>13196</v>
      </c>
      <c r="B4172" s="3" t="s">
        <v>3053</v>
      </c>
      <c r="C4172" s="3" t="s">
        <v>13196</v>
      </c>
      <c r="D4172">
        <v>0</v>
      </c>
      <c r="E4172">
        <v>20</v>
      </c>
      <c r="F4172">
        <f t="shared" si="65"/>
        <v>300</v>
      </c>
      <c r="G4172">
        <v>200</v>
      </c>
      <c r="H4172">
        <v>171</v>
      </c>
      <c r="I4172">
        <v>100</v>
      </c>
      <c r="J4172">
        <v>0</v>
      </c>
      <c r="K4172">
        <v>0</v>
      </c>
      <c r="L4172">
        <v>268</v>
      </c>
      <c r="M4172">
        <v>252</v>
      </c>
      <c r="N4172">
        <v>-16</v>
      </c>
      <c r="O4172">
        <v>19</v>
      </c>
    </row>
    <row r="4173" spans="1:15">
      <c r="A4173" s="3" t="s">
        <v>13197</v>
      </c>
      <c r="B4173" s="3" t="s">
        <v>3052</v>
      </c>
      <c r="C4173" s="3" t="s">
        <v>13197</v>
      </c>
      <c r="D4173">
        <v>0</v>
      </c>
      <c r="E4173">
        <v>39</v>
      </c>
      <c r="F4173">
        <f t="shared" si="65"/>
        <v>125</v>
      </c>
      <c r="G4173">
        <v>125</v>
      </c>
      <c r="H4173">
        <v>137</v>
      </c>
      <c r="I4173">
        <v>0</v>
      </c>
      <c r="J4173">
        <v>0</v>
      </c>
      <c r="K4173">
        <v>0</v>
      </c>
      <c r="L4173">
        <v>91</v>
      </c>
      <c r="M4173">
        <v>97</v>
      </c>
      <c r="N4173">
        <v>6</v>
      </c>
      <c r="O4173">
        <v>40</v>
      </c>
    </row>
    <row r="4174" spans="1:15">
      <c r="A4174" s="3" t="s">
        <v>13198</v>
      </c>
      <c r="B4174" s="3" t="s">
        <v>7144</v>
      </c>
      <c r="C4174" s="3" t="s">
        <v>13198</v>
      </c>
      <c r="D4174">
        <v>0</v>
      </c>
      <c r="E4174">
        <v>0</v>
      </c>
      <c r="F4174">
        <f t="shared" si="65"/>
        <v>6200</v>
      </c>
      <c r="G4174">
        <v>3000</v>
      </c>
      <c r="H4174">
        <v>2101</v>
      </c>
      <c r="I4174">
        <v>3200</v>
      </c>
      <c r="J4174">
        <v>0</v>
      </c>
      <c r="K4174">
        <v>0</v>
      </c>
      <c r="L4174">
        <v>5049</v>
      </c>
      <c r="M4174">
        <v>5161</v>
      </c>
      <c r="N4174">
        <v>112</v>
      </c>
      <c r="O4174">
        <v>140</v>
      </c>
    </row>
    <row r="4175" spans="1:15">
      <c r="A4175" s="3" t="s">
        <v>13199</v>
      </c>
      <c r="B4175" s="3" t="s">
        <v>8099</v>
      </c>
      <c r="C4175" s="3" t="s">
        <v>13199</v>
      </c>
      <c r="D4175">
        <v>0</v>
      </c>
      <c r="E4175">
        <v>0</v>
      </c>
      <c r="F4175">
        <f t="shared" si="65"/>
        <v>50</v>
      </c>
      <c r="G4175">
        <v>0</v>
      </c>
      <c r="H4175">
        <v>0</v>
      </c>
      <c r="I4175">
        <v>50</v>
      </c>
      <c r="J4175">
        <v>0</v>
      </c>
      <c r="K4175">
        <v>0</v>
      </c>
      <c r="L4175">
        <v>0</v>
      </c>
      <c r="M4175">
        <v>50</v>
      </c>
      <c r="N4175">
        <v>50</v>
      </c>
      <c r="O4175">
        <v>0</v>
      </c>
    </row>
    <row r="4176" spans="1:15">
      <c r="A4176" s="3" t="s">
        <v>13200</v>
      </c>
      <c r="B4176" s="3" t="s">
        <v>2125</v>
      </c>
      <c r="C4176" s="3" t="s">
        <v>13200</v>
      </c>
      <c r="D4176">
        <v>1</v>
      </c>
      <c r="E4176">
        <v>2</v>
      </c>
      <c r="F4176">
        <f t="shared" si="65"/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296</v>
      </c>
      <c r="M4176">
        <v>0</v>
      </c>
      <c r="N4176">
        <v>-296</v>
      </c>
      <c r="O4176">
        <v>0</v>
      </c>
    </row>
    <row r="4177" spans="1:15">
      <c r="A4177" s="3" t="s">
        <v>13201</v>
      </c>
      <c r="B4177" s="3" t="s">
        <v>7765</v>
      </c>
      <c r="C4177" s="3" t="s">
        <v>13201</v>
      </c>
      <c r="D4177">
        <v>0</v>
      </c>
      <c r="E4177">
        <v>0</v>
      </c>
      <c r="F4177">
        <f t="shared" si="65"/>
        <v>30</v>
      </c>
      <c r="G4177">
        <v>0</v>
      </c>
      <c r="H4177">
        <v>0</v>
      </c>
      <c r="I4177">
        <v>30</v>
      </c>
      <c r="J4177">
        <v>0</v>
      </c>
      <c r="K4177">
        <v>0</v>
      </c>
      <c r="L4177">
        <v>17</v>
      </c>
      <c r="M4177">
        <v>20</v>
      </c>
      <c r="N4177">
        <v>3</v>
      </c>
      <c r="O4177">
        <v>10</v>
      </c>
    </row>
    <row r="4178" spans="1:15">
      <c r="A4178" s="3" t="s">
        <v>13202</v>
      </c>
      <c r="B4178" s="3" t="s">
        <v>2124</v>
      </c>
      <c r="C4178" s="3" t="s">
        <v>13202</v>
      </c>
      <c r="D4178">
        <v>0</v>
      </c>
      <c r="E4178">
        <v>2</v>
      </c>
      <c r="F4178">
        <f t="shared" si="65"/>
        <v>0</v>
      </c>
      <c r="G4178">
        <v>0</v>
      </c>
      <c r="H4178">
        <v>2</v>
      </c>
      <c r="I4178">
        <v>0</v>
      </c>
      <c r="J4178">
        <v>0</v>
      </c>
      <c r="K4178">
        <v>0</v>
      </c>
      <c r="L4178">
        <v>2</v>
      </c>
      <c r="M4178">
        <v>2</v>
      </c>
      <c r="N4178">
        <v>0</v>
      </c>
      <c r="O4178">
        <v>0</v>
      </c>
    </row>
    <row r="4179" spans="1:15">
      <c r="A4179" s="3" t="s">
        <v>13203</v>
      </c>
      <c r="B4179" s="3" t="s">
        <v>1956</v>
      </c>
      <c r="C4179" s="3" t="s">
        <v>13203</v>
      </c>
      <c r="D4179">
        <v>0</v>
      </c>
      <c r="E4179">
        <v>2</v>
      </c>
      <c r="F4179">
        <f t="shared" si="65"/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v>1</v>
      </c>
      <c r="M4179">
        <v>1</v>
      </c>
      <c r="N4179">
        <v>0</v>
      </c>
      <c r="O4179">
        <v>1</v>
      </c>
    </row>
    <row r="4180" spans="1:15">
      <c r="A4180" s="3" t="s">
        <v>13204</v>
      </c>
      <c r="B4180" s="3" t="s">
        <v>1988</v>
      </c>
      <c r="C4180" s="3" t="s">
        <v>13204</v>
      </c>
      <c r="D4180">
        <v>0</v>
      </c>
      <c r="E4180">
        <v>1</v>
      </c>
      <c r="F4180">
        <f t="shared" si="65"/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</row>
    <row r="4181" spans="1:15">
      <c r="A4181" s="3" t="s">
        <v>13205</v>
      </c>
      <c r="B4181" s="3" t="s">
        <v>3016</v>
      </c>
      <c r="C4181" s="3" t="s">
        <v>13205</v>
      </c>
      <c r="D4181">
        <v>0</v>
      </c>
      <c r="E4181">
        <v>77</v>
      </c>
      <c r="F4181">
        <f t="shared" si="65"/>
        <v>408</v>
      </c>
      <c r="G4181">
        <v>144</v>
      </c>
      <c r="H4181">
        <v>152</v>
      </c>
      <c r="I4181">
        <v>264</v>
      </c>
      <c r="J4181">
        <v>0</v>
      </c>
      <c r="K4181">
        <v>0</v>
      </c>
      <c r="L4181">
        <v>0</v>
      </c>
      <c r="M4181">
        <v>289</v>
      </c>
      <c r="N4181">
        <v>289</v>
      </c>
      <c r="O4181">
        <v>127</v>
      </c>
    </row>
    <row r="4182" spans="1:15">
      <c r="A4182" s="3" t="s">
        <v>13206</v>
      </c>
      <c r="B4182" s="3" t="s">
        <v>3009</v>
      </c>
      <c r="C4182" s="3" t="s">
        <v>13206</v>
      </c>
      <c r="D4182">
        <v>0</v>
      </c>
      <c r="E4182">
        <v>3</v>
      </c>
      <c r="F4182">
        <f t="shared" si="65"/>
        <v>80</v>
      </c>
      <c r="G4182">
        <v>30</v>
      </c>
      <c r="H4182">
        <v>18</v>
      </c>
      <c r="I4182">
        <v>50</v>
      </c>
      <c r="J4182">
        <v>0</v>
      </c>
      <c r="K4182">
        <v>0</v>
      </c>
      <c r="L4182">
        <v>0</v>
      </c>
      <c r="M4182">
        <v>53</v>
      </c>
      <c r="N4182">
        <v>53</v>
      </c>
      <c r="O4182">
        <v>15</v>
      </c>
    </row>
    <row r="4183" spans="1:15">
      <c r="A4183" s="3" t="s">
        <v>13207</v>
      </c>
      <c r="B4183" s="3" t="s">
        <v>8189</v>
      </c>
      <c r="C4183" s="3" t="s">
        <v>13207</v>
      </c>
      <c r="D4183">
        <v>0</v>
      </c>
      <c r="E4183">
        <v>0</v>
      </c>
      <c r="F4183">
        <f t="shared" si="65"/>
        <v>200</v>
      </c>
      <c r="G4183">
        <v>0</v>
      </c>
      <c r="H4183">
        <v>0</v>
      </c>
      <c r="I4183">
        <v>200</v>
      </c>
      <c r="J4183">
        <v>0</v>
      </c>
      <c r="K4183">
        <v>0</v>
      </c>
      <c r="L4183">
        <v>29</v>
      </c>
      <c r="M4183">
        <v>118</v>
      </c>
      <c r="N4183">
        <v>89</v>
      </c>
      <c r="O4183">
        <v>82</v>
      </c>
    </row>
    <row r="4184" spans="1:15">
      <c r="A4184" s="3" t="s">
        <v>13208</v>
      </c>
      <c r="B4184" s="3" t="s">
        <v>4602</v>
      </c>
      <c r="C4184" s="3" t="s">
        <v>13208</v>
      </c>
      <c r="D4184">
        <v>0</v>
      </c>
      <c r="E4184">
        <v>63</v>
      </c>
      <c r="F4184">
        <f t="shared" si="65"/>
        <v>0</v>
      </c>
      <c r="G4184">
        <v>0</v>
      </c>
      <c r="H4184">
        <v>58</v>
      </c>
      <c r="I4184">
        <v>0</v>
      </c>
      <c r="J4184">
        <v>0</v>
      </c>
      <c r="K4184">
        <v>0</v>
      </c>
      <c r="L4184">
        <v>4</v>
      </c>
      <c r="M4184">
        <v>4</v>
      </c>
      <c r="N4184">
        <v>0</v>
      </c>
      <c r="O4184">
        <v>54</v>
      </c>
    </row>
    <row r="4185" spans="1:15">
      <c r="A4185" s="3" t="s">
        <v>13209</v>
      </c>
      <c r="B4185" s="3" t="s">
        <v>5321</v>
      </c>
      <c r="C4185" s="3" t="s">
        <v>13209</v>
      </c>
      <c r="D4185">
        <v>0</v>
      </c>
      <c r="E4185">
        <v>618</v>
      </c>
      <c r="F4185">
        <f t="shared" si="65"/>
        <v>100</v>
      </c>
      <c r="G4185">
        <v>0</v>
      </c>
      <c r="H4185">
        <v>485</v>
      </c>
      <c r="I4185">
        <v>100</v>
      </c>
      <c r="J4185">
        <v>0</v>
      </c>
      <c r="K4185">
        <v>0</v>
      </c>
      <c r="L4185">
        <v>570</v>
      </c>
      <c r="M4185">
        <v>574</v>
      </c>
      <c r="N4185">
        <v>4</v>
      </c>
      <c r="O4185">
        <v>11</v>
      </c>
    </row>
    <row r="4186" spans="1:15">
      <c r="A4186" s="3" t="s">
        <v>13210</v>
      </c>
      <c r="B4186" s="3" t="s">
        <v>5319</v>
      </c>
      <c r="C4186" s="3" t="s">
        <v>13210</v>
      </c>
      <c r="D4186">
        <v>0</v>
      </c>
      <c r="E4186">
        <v>148</v>
      </c>
      <c r="F4186">
        <f t="shared" si="65"/>
        <v>85</v>
      </c>
      <c r="G4186">
        <v>0</v>
      </c>
      <c r="H4186">
        <v>3</v>
      </c>
      <c r="I4186">
        <v>85</v>
      </c>
      <c r="J4186">
        <v>0</v>
      </c>
      <c r="K4186">
        <v>0</v>
      </c>
      <c r="L4186">
        <v>81</v>
      </c>
      <c r="M4186">
        <v>62</v>
      </c>
      <c r="N4186">
        <v>-19</v>
      </c>
      <c r="O4186">
        <v>26</v>
      </c>
    </row>
    <row r="4187" spans="1:15">
      <c r="A4187" s="3" t="s">
        <v>13211</v>
      </c>
      <c r="B4187" s="3" t="s">
        <v>3609</v>
      </c>
      <c r="C4187" s="3" t="s">
        <v>13211</v>
      </c>
      <c r="D4187">
        <v>0</v>
      </c>
      <c r="E4187">
        <v>4</v>
      </c>
      <c r="F4187">
        <f t="shared" si="65"/>
        <v>10</v>
      </c>
      <c r="G4187">
        <v>0</v>
      </c>
      <c r="H4187">
        <v>4</v>
      </c>
      <c r="I4187">
        <v>10</v>
      </c>
      <c r="J4187">
        <v>0</v>
      </c>
      <c r="K4187">
        <v>0</v>
      </c>
      <c r="L4187">
        <v>8</v>
      </c>
      <c r="M4187">
        <v>8</v>
      </c>
      <c r="N4187">
        <v>0</v>
      </c>
      <c r="O4187">
        <v>6</v>
      </c>
    </row>
    <row r="4188" spans="1:15">
      <c r="A4188" s="3" t="s">
        <v>13212</v>
      </c>
      <c r="B4188" s="3" t="s">
        <v>5317</v>
      </c>
      <c r="C4188" s="3" t="s">
        <v>13212</v>
      </c>
      <c r="D4188">
        <v>0</v>
      </c>
      <c r="E4188">
        <v>35</v>
      </c>
      <c r="F4188">
        <f t="shared" si="65"/>
        <v>0</v>
      </c>
      <c r="G4188">
        <v>0</v>
      </c>
      <c r="H4188">
        <v>35</v>
      </c>
      <c r="I4188">
        <v>0</v>
      </c>
      <c r="J4188">
        <v>0</v>
      </c>
      <c r="K4188">
        <v>0</v>
      </c>
      <c r="L4188">
        <v>0</v>
      </c>
      <c r="M4188">
        <v>9</v>
      </c>
      <c r="N4188">
        <v>9</v>
      </c>
      <c r="O4188">
        <v>26</v>
      </c>
    </row>
    <row r="4189" spans="1:15">
      <c r="A4189" s="3" t="s">
        <v>13213</v>
      </c>
      <c r="B4189" s="3" t="s">
        <v>3608</v>
      </c>
      <c r="C4189" s="3" t="s">
        <v>13213</v>
      </c>
      <c r="D4189">
        <v>0</v>
      </c>
      <c r="E4189">
        <v>50</v>
      </c>
      <c r="F4189">
        <f t="shared" si="65"/>
        <v>0</v>
      </c>
      <c r="G4189">
        <v>0</v>
      </c>
      <c r="H4189">
        <v>49</v>
      </c>
      <c r="I4189">
        <v>0</v>
      </c>
      <c r="J4189">
        <v>0</v>
      </c>
      <c r="K4189">
        <v>0</v>
      </c>
      <c r="L4189">
        <v>2</v>
      </c>
      <c r="M4189">
        <v>3</v>
      </c>
      <c r="N4189">
        <v>1</v>
      </c>
      <c r="O4189">
        <v>46</v>
      </c>
    </row>
    <row r="4190" spans="1:15">
      <c r="A4190" s="3" t="s">
        <v>13214</v>
      </c>
      <c r="B4190" s="3" t="s">
        <v>3700</v>
      </c>
      <c r="C4190" s="3" t="s">
        <v>13214</v>
      </c>
      <c r="D4190">
        <v>0</v>
      </c>
      <c r="E4190">
        <v>1733</v>
      </c>
      <c r="F4190">
        <f t="shared" si="65"/>
        <v>19100</v>
      </c>
      <c r="G4190">
        <v>6000</v>
      </c>
      <c r="H4190">
        <v>3138</v>
      </c>
      <c r="I4190">
        <v>13100</v>
      </c>
      <c r="J4190">
        <v>0</v>
      </c>
      <c r="K4190">
        <v>0</v>
      </c>
      <c r="L4190">
        <v>10435</v>
      </c>
      <c r="M4190">
        <v>13635</v>
      </c>
      <c r="N4190">
        <v>3200</v>
      </c>
      <c r="O4190">
        <v>2603</v>
      </c>
    </row>
    <row r="4191" spans="1:15">
      <c r="A4191" s="3" t="s">
        <v>13215</v>
      </c>
      <c r="B4191" s="3" t="s">
        <v>5315</v>
      </c>
      <c r="C4191" s="3" t="s">
        <v>13215</v>
      </c>
      <c r="D4191">
        <v>1</v>
      </c>
      <c r="E4191">
        <v>1</v>
      </c>
      <c r="F4191">
        <f t="shared" si="65"/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s="3" t="s">
        <v>13216</v>
      </c>
      <c r="B4192" s="3" t="s">
        <v>13217</v>
      </c>
      <c r="C4192" s="3" t="s">
        <v>13216</v>
      </c>
      <c r="D4192">
        <v>0</v>
      </c>
      <c r="E4192">
        <v>79</v>
      </c>
      <c r="F4192">
        <f t="shared" si="65"/>
        <v>0</v>
      </c>
      <c r="G4192">
        <v>0</v>
      </c>
      <c r="H4192">
        <v>73</v>
      </c>
      <c r="I4192">
        <v>0</v>
      </c>
      <c r="J4192">
        <v>0</v>
      </c>
      <c r="K4192">
        <v>0</v>
      </c>
      <c r="L4192">
        <v>1</v>
      </c>
      <c r="M4192">
        <v>3</v>
      </c>
      <c r="N4192">
        <v>2</v>
      </c>
      <c r="O4192">
        <v>70</v>
      </c>
    </row>
    <row r="4193" spans="1:15">
      <c r="A4193" s="3" t="s">
        <v>13218</v>
      </c>
      <c r="B4193" s="3" t="s">
        <v>13219</v>
      </c>
      <c r="C4193" s="3" t="s">
        <v>13218</v>
      </c>
      <c r="D4193">
        <v>0</v>
      </c>
      <c r="E4193">
        <v>3</v>
      </c>
      <c r="F4193">
        <f t="shared" si="65"/>
        <v>0</v>
      </c>
      <c r="G4193">
        <v>0</v>
      </c>
      <c r="H4193">
        <v>3</v>
      </c>
      <c r="I4193">
        <v>0</v>
      </c>
      <c r="J4193">
        <v>0</v>
      </c>
      <c r="K4193">
        <v>0</v>
      </c>
      <c r="L4193">
        <v>0</v>
      </c>
      <c r="M4193">
        <v>3</v>
      </c>
      <c r="N4193">
        <v>3</v>
      </c>
      <c r="O4193">
        <v>0</v>
      </c>
    </row>
    <row r="4194" spans="1:15">
      <c r="A4194" s="3" t="s">
        <v>13220</v>
      </c>
      <c r="B4194" s="3" t="s">
        <v>5313</v>
      </c>
      <c r="C4194" s="3" t="s">
        <v>13220</v>
      </c>
      <c r="D4194">
        <v>0</v>
      </c>
      <c r="E4194">
        <v>446</v>
      </c>
      <c r="F4194">
        <f t="shared" si="65"/>
        <v>400</v>
      </c>
      <c r="G4194">
        <v>400</v>
      </c>
      <c r="H4194">
        <v>641</v>
      </c>
      <c r="I4194">
        <v>0</v>
      </c>
      <c r="J4194">
        <v>0</v>
      </c>
      <c r="K4194">
        <v>0</v>
      </c>
      <c r="L4194">
        <v>471</v>
      </c>
      <c r="M4194">
        <v>443</v>
      </c>
      <c r="N4194">
        <v>-28</v>
      </c>
      <c r="O4194">
        <v>198</v>
      </c>
    </row>
    <row r="4195" spans="1:15">
      <c r="A4195" s="3" t="s">
        <v>13221</v>
      </c>
      <c r="B4195" s="3" t="s">
        <v>13222</v>
      </c>
      <c r="C4195" s="3" t="s">
        <v>13221</v>
      </c>
      <c r="D4195">
        <v>0</v>
      </c>
      <c r="E4195">
        <v>4</v>
      </c>
      <c r="F4195">
        <f t="shared" si="65"/>
        <v>40</v>
      </c>
      <c r="G4195">
        <v>0</v>
      </c>
      <c r="H4195">
        <v>0</v>
      </c>
      <c r="I4195">
        <v>40</v>
      </c>
      <c r="J4195">
        <v>0</v>
      </c>
      <c r="K4195">
        <v>0</v>
      </c>
      <c r="L4195">
        <v>9</v>
      </c>
      <c r="M4195">
        <v>8</v>
      </c>
      <c r="N4195">
        <v>-1</v>
      </c>
      <c r="O4195">
        <v>32</v>
      </c>
    </row>
    <row r="4196" spans="1:15">
      <c r="A4196" s="3" t="s">
        <v>13223</v>
      </c>
      <c r="B4196" s="3" t="s">
        <v>7156</v>
      </c>
      <c r="C4196" s="3" t="s">
        <v>13223</v>
      </c>
      <c r="D4196">
        <v>0</v>
      </c>
      <c r="E4196">
        <v>0</v>
      </c>
      <c r="F4196">
        <f t="shared" si="65"/>
        <v>150</v>
      </c>
      <c r="G4196">
        <v>150</v>
      </c>
      <c r="H4196">
        <v>139</v>
      </c>
      <c r="I4196">
        <v>0</v>
      </c>
      <c r="J4196">
        <v>0</v>
      </c>
      <c r="K4196">
        <v>0</v>
      </c>
      <c r="L4196">
        <v>130</v>
      </c>
      <c r="M4196">
        <v>139</v>
      </c>
      <c r="N4196">
        <v>9</v>
      </c>
      <c r="O4196">
        <v>0</v>
      </c>
    </row>
    <row r="4197" spans="1:15">
      <c r="A4197" s="3" t="s">
        <v>13224</v>
      </c>
      <c r="B4197" s="3" t="s">
        <v>13225</v>
      </c>
      <c r="C4197" s="3" t="s">
        <v>13224</v>
      </c>
      <c r="D4197">
        <v>0</v>
      </c>
      <c r="E4197">
        <v>0</v>
      </c>
      <c r="F4197">
        <f t="shared" si="65"/>
        <v>15</v>
      </c>
      <c r="G4197">
        <v>15</v>
      </c>
      <c r="H4197">
        <v>15</v>
      </c>
      <c r="I4197">
        <v>0</v>
      </c>
      <c r="J4197">
        <v>0</v>
      </c>
      <c r="K4197">
        <v>0</v>
      </c>
      <c r="L4197">
        <v>8</v>
      </c>
      <c r="M4197">
        <v>8</v>
      </c>
      <c r="N4197">
        <v>0</v>
      </c>
      <c r="O4197">
        <v>7</v>
      </c>
    </row>
    <row r="4198" spans="1:15">
      <c r="A4198" s="3" t="s">
        <v>13226</v>
      </c>
      <c r="B4198" s="3" t="s">
        <v>2123</v>
      </c>
      <c r="C4198" s="3" t="s">
        <v>13226</v>
      </c>
      <c r="D4198">
        <v>0</v>
      </c>
      <c r="E4198">
        <v>2</v>
      </c>
      <c r="F4198">
        <f t="shared" si="65"/>
        <v>0</v>
      </c>
      <c r="G4198">
        <v>0</v>
      </c>
      <c r="H4198">
        <v>2</v>
      </c>
      <c r="I4198">
        <v>0</v>
      </c>
      <c r="J4198">
        <v>0</v>
      </c>
      <c r="K4198">
        <v>0</v>
      </c>
      <c r="L4198">
        <v>428</v>
      </c>
      <c r="M4198">
        <v>1</v>
      </c>
      <c r="N4198">
        <v>-427</v>
      </c>
      <c r="O4198">
        <v>1</v>
      </c>
    </row>
    <row r="4199" spans="1:15">
      <c r="A4199" s="3" t="s">
        <v>13227</v>
      </c>
      <c r="B4199" s="3" t="s">
        <v>2122</v>
      </c>
      <c r="C4199" s="3" t="s">
        <v>13227</v>
      </c>
      <c r="D4199">
        <v>0</v>
      </c>
      <c r="E4199">
        <v>0</v>
      </c>
      <c r="F4199">
        <f t="shared" si="65"/>
        <v>50</v>
      </c>
      <c r="G4199">
        <v>0</v>
      </c>
      <c r="H4199">
        <v>0</v>
      </c>
      <c r="I4199">
        <v>50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50</v>
      </c>
    </row>
    <row r="4200" spans="1:15">
      <c r="A4200" s="3" t="s">
        <v>13228</v>
      </c>
      <c r="B4200" s="3" t="s">
        <v>2121</v>
      </c>
      <c r="C4200" s="3" t="s">
        <v>13228</v>
      </c>
      <c r="D4200">
        <v>0</v>
      </c>
      <c r="E4200">
        <v>0</v>
      </c>
      <c r="F4200">
        <f t="shared" si="65"/>
        <v>200</v>
      </c>
      <c r="G4200">
        <v>0</v>
      </c>
      <c r="H4200">
        <v>0</v>
      </c>
      <c r="I4200">
        <v>200</v>
      </c>
      <c r="J4200">
        <v>0</v>
      </c>
      <c r="K4200">
        <v>0</v>
      </c>
      <c r="L4200">
        <v>74</v>
      </c>
      <c r="M4200">
        <v>-451</v>
      </c>
      <c r="N4200">
        <v>-525</v>
      </c>
      <c r="O4200">
        <v>651</v>
      </c>
    </row>
    <row r="4201" spans="1:15">
      <c r="A4201" s="3" t="s">
        <v>13229</v>
      </c>
      <c r="B4201" s="3" t="s">
        <v>7182</v>
      </c>
      <c r="C4201" s="3" t="s">
        <v>13229</v>
      </c>
      <c r="D4201">
        <v>0</v>
      </c>
      <c r="E4201">
        <v>0</v>
      </c>
      <c r="F4201">
        <f t="shared" si="65"/>
        <v>3500</v>
      </c>
      <c r="G4201">
        <v>1000</v>
      </c>
      <c r="H4201">
        <v>817</v>
      </c>
      <c r="I4201">
        <v>2500</v>
      </c>
      <c r="J4201">
        <v>0</v>
      </c>
      <c r="K4201">
        <v>0</v>
      </c>
      <c r="L4201">
        <v>2789</v>
      </c>
      <c r="M4201">
        <v>2131</v>
      </c>
      <c r="N4201">
        <v>-658</v>
      </c>
      <c r="O4201">
        <v>1186</v>
      </c>
    </row>
    <row r="4202" spans="1:15">
      <c r="A4202" s="3" t="s">
        <v>13230</v>
      </c>
      <c r="B4202" s="3" t="s">
        <v>7184</v>
      </c>
      <c r="C4202" s="3" t="s">
        <v>13230</v>
      </c>
      <c r="D4202">
        <v>0</v>
      </c>
      <c r="E4202">
        <v>0</v>
      </c>
      <c r="F4202">
        <f t="shared" si="65"/>
        <v>40500</v>
      </c>
      <c r="G4202">
        <v>6000</v>
      </c>
      <c r="H4202">
        <v>1081</v>
      </c>
      <c r="I4202">
        <v>34500</v>
      </c>
      <c r="J4202">
        <v>0</v>
      </c>
      <c r="K4202">
        <v>0</v>
      </c>
      <c r="L4202">
        <v>30160</v>
      </c>
      <c r="M4202">
        <v>33935</v>
      </c>
      <c r="N4202">
        <v>3775</v>
      </c>
      <c r="O4202">
        <v>1646</v>
      </c>
    </row>
    <row r="4203" spans="1:15">
      <c r="A4203" s="3" t="s">
        <v>13231</v>
      </c>
      <c r="B4203" s="3" t="s">
        <v>7186</v>
      </c>
      <c r="C4203" s="3" t="s">
        <v>13231</v>
      </c>
      <c r="D4203">
        <v>0</v>
      </c>
      <c r="E4203">
        <v>0</v>
      </c>
      <c r="F4203">
        <f t="shared" si="65"/>
        <v>40050</v>
      </c>
      <c r="G4203">
        <v>7050</v>
      </c>
      <c r="H4203">
        <v>936</v>
      </c>
      <c r="I4203">
        <v>33000</v>
      </c>
      <c r="J4203">
        <v>0</v>
      </c>
      <c r="K4203">
        <v>0</v>
      </c>
      <c r="L4203">
        <v>29227</v>
      </c>
      <c r="M4203">
        <v>32891</v>
      </c>
      <c r="N4203">
        <v>3664</v>
      </c>
      <c r="O4203">
        <v>1045</v>
      </c>
    </row>
    <row r="4204" spans="1:15">
      <c r="A4204" s="3" t="s">
        <v>13232</v>
      </c>
      <c r="B4204" s="3" t="s">
        <v>2120</v>
      </c>
      <c r="C4204" s="3" t="s">
        <v>13232</v>
      </c>
      <c r="D4204">
        <v>0</v>
      </c>
      <c r="E4204">
        <v>40</v>
      </c>
      <c r="F4204">
        <f t="shared" si="65"/>
        <v>0</v>
      </c>
      <c r="G4204">
        <v>0</v>
      </c>
      <c r="H4204">
        <v>40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40</v>
      </c>
    </row>
    <row r="4205" spans="1:15">
      <c r="A4205" s="3" t="s">
        <v>13233</v>
      </c>
      <c r="B4205" s="3" t="s">
        <v>2119</v>
      </c>
      <c r="C4205" s="3" t="s">
        <v>13233</v>
      </c>
      <c r="D4205">
        <v>0</v>
      </c>
      <c r="E4205">
        <v>40</v>
      </c>
      <c r="F4205">
        <f t="shared" si="65"/>
        <v>0</v>
      </c>
      <c r="G4205">
        <v>0</v>
      </c>
      <c r="H4205">
        <v>40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40</v>
      </c>
    </row>
    <row r="4206" spans="1:15">
      <c r="A4206" s="3" t="s">
        <v>13234</v>
      </c>
      <c r="B4206" s="3" t="s">
        <v>2118</v>
      </c>
      <c r="C4206" s="3" t="s">
        <v>13234</v>
      </c>
      <c r="D4206">
        <v>0</v>
      </c>
      <c r="E4206">
        <v>135.8</v>
      </c>
      <c r="F4206">
        <f t="shared" si="65"/>
        <v>878</v>
      </c>
      <c r="G4206">
        <v>554</v>
      </c>
      <c r="H4206">
        <v>474</v>
      </c>
      <c r="I4206">
        <v>324</v>
      </c>
      <c r="J4206">
        <v>0</v>
      </c>
      <c r="K4206">
        <v>0</v>
      </c>
      <c r="L4206">
        <v>831</v>
      </c>
      <c r="M4206">
        <v>710</v>
      </c>
      <c r="N4206">
        <v>-121</v>
      </c>
      <c r="O4206">
        <v>88</v>
      </c>
    </row>
    <row r="4207" spans="1:15">
      <c r="A4207" s="3" t="s">
        <v>13235</v>
      </c>
      <c r="B4207" s="3" t="s">
        <v>2117</v>
      </c>
      <c r="C4207" s="3" t="s">
        <v>13235</v>
      </c>
      <c r="D4207">
        <v>0</v>
      </c>
      <c r="E4207">
        <v>26.5</v>
      </c>
      <c r="F4207">
        <f t="shared" si="65"/>
        <v>155</v>
      </c>
      <c r="G4207">
        <v>60</v>
      </c>
      <c r="H4207">
        <v>46.5</v>
      </c>
      <c r="I4207">
        <v>95</v>
      </c>
      <c r="J4207">
        <v>0</v>
      </c>
      <c r="K4207">
        <v>0</v>
      </c>
      <c r="L4207">
        <v>133.4</v>
      </c>
      <c r="M4207">
        <v>129.2</v>
      </c>
      <c r="N4207">
        <v>-4.2</v>
      </c>
      <c r="O4207">
        <v>12.3</v>
      </c>
    </row>
    <row r="4208" spans="1:15">
      <c r="A4208" s="3" t="s">
        <v>13236</v>
      </c>
      <c r="B4208" s="3" t="s">
        <v>1986</v>
      </c>
      <c r="C4208" s="3" t="s">
        <v>13236</v>
      </c>
      <c r="D4208">
        <v>1</v>
      </c>
      <c r="E4208">
        <v>1</v>
      </c>
      <c r="F4208">
        <f t="shared" si="65"/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s="3" t="s">
        <v>13237</v>
      </c>
      <c r="B4209" s="3" t="s">
        <v>5309</v>
      </c>
      <c r="C4209" s="3" t="s">
        <v>13237</v>
      </c>
      <c r="D4209">
        <v>0</v>
      </c>
      <c r="E4209">
        <v>0</v>
      </c>
      <c r="F4209">
        <f t="shared" si="65"/>
        <v>1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0</v>
      </c>
    </row>
    <row r="4210" spans="1:15">
      <c r="A4210" s="3" t="s">
        <v>13238</v>
      </c>
      <c r="B4210" s="3" t="s">
        <v>5307</v>
      </c>
      <c r="C4210" s="3" t="s">
        <v>13238</v>
      </c>
      <c r="D4210">
        <v>0</v>
      </c>
      <c r="E4210">
        <v>1</v>
      </c>
      <c r="F4210">
        <f t="shared" si="65"/>
        <v>1</v>
      </c>
      <c r="G4210">
        <v>0</v>
      </c>
      <c r="H4210">
        <v>1</v>
      </c>
      <c r="I4210">
        <v>1</v>
      </c>
      <c r="J4210">
        <v>0</v>
      </c>
      <c r="K4210">
        <v>0</v>
      </c>
      <c r="L4210">
        <v>2</v>
      </c>
      <c r="M4210">
        <v>1</v>
      </c>
      <c r="N4210">
        <v>-1</v>
      </c>
      <c r="O4210">
        <v>1</v>
      </c>
    </row>
    <row r="4211" spans="1:15">
      <c r="A4211" s="3" t="s">
        <v>13239</v>
      </c>
      <c r="B4211" s="3" t="s">
        <v>3316</v>
      </c>
      <c r="C4211" s="3" t="s">
        <v>13239</v>
      </c>
      <c r="D4211">
        <v>0</v>
      </c>
      <c r="E4211">
        <v>0</v>
      </c>
      <c r="F4211">
        <f t="shared" si="65"/>
        <v>1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1</v>
      </c>
      <c r="M4211">
        <v>1</v>
      </c>
      <c r="N4211">
        <v>0</v>
      </c>
      <c r="O4211">
        <v>0</v>
      </c>
    </row>
    <row r="4212" spans="1:15">
      <c r="A4212" s="3" t="s">
        <v>13240</v>
      </c>
      <c r="B4212" s="3" t="s">
        <v>5305</v>
      </c>
      <c r="C4212" s="3" t="s">
        <v>13240</v>
      </c>
      <c r="D4212">
        <v>0</v>
      </c>
      <c r="E4212">
        <v>5</v>
      </c>
      <c r="F4212">
        <f t="shared" si="65"/>
        <v>415</v>
      </c>
      <c r="G4212">
        <v>100</v>
      </c>
      <c r="H4212">
        <v>20</v>
      </c>
      <c r="I4212">
        <v>315</v>
      </c>
      <c r="J4212">
        <v>0</v>
      </c>
      <c r="K4212">
        <v>0</v>
      </c>
      <c r="L4212">
        <v>307</v>
      </c>
      <c r="M4212">
        <v>280</v>
      </c>
      <c r="N4212">
        <v>-27</v>
      </c>
      <c r="O4212">
        <v>55</v>
      </c>
    </row>
    <row r="4213" spans="1:15">
      <c r="A4213" s="3" t="s">
        <v>13241</v>
      </c>
      <c r="B4213" s="3" t="s">
        <v>7793</v>
      </c>
      <c r="C4213" s="3" t="s">
        <v>13241</v>
      </c>
      <c r="D4213">
        <v>0</v>
      </c>
      <c r="E4213">
        <v>0</v>
      </c>
      <c r="F4213">
        <f t="shared" si="65"/>
        <v>30</v>
      </c>
      <c r="G4213">
        <v>0</v>
      </c>
      <c r="H4213">
        <v>0</v>
      </c>
      <c r="I4213">
        <v>30</v>
      </c>
      <c r="J4213">
        <v>0</v>
      </c>
      <c r="K4213">
        <v>0</v>
      </c>
      <c r="L4213">
        <v>30</v>
      </c>
      <c r="M4213">
        <v>30</v>
      </c>
      <c r="N4213">
        <v>0</v>
      </c>
      <c r="O4213">
        <v>0</v>
      </c>
    </row>
    <row r="4214" spans="1:15">
      <c r="A4214" s="3" t="s">
        <v>13242</v>
      </c>
      <c r="B4214" s="3" t="s">
        <v>5303</v>
      </c>
      <c r="C4214" s="3" t="s">
        <v>13242</v>
      </c>
      <c r="D4214">
        <v>0</v>
      </c>
      <c r="E4214">
        <v>27</v>
      </c>
      <c r="F4214">
        <f t="shared" si="65"/>
        <v>80</v>
      </c>
      <c r="G4214">
        <v>20</v>
      </c>
      <c r="H4214">
        <v>21</v>
      </c>
      <c r="I4214">
        <v>60</v>
      </c>
      <c r="J4214">
        <v>0</v>
      </c>
      <c r="K4214">
        <v>0</v>
      </c>
      <c r="L4214">
        <v>89</v>
      </c>
      <c r="M4214">
        <v>59</v>
      </c>
      <c r="N4214">
        <v>-30</v>
      </c>
      <c r="O4214">
        <v>22</v>
      </c>
    </row>
    <row r="4215" spans="1:15">
      <c r="A4215" s="3" t="s">
        <v>13243</v>
      </c>
      <c r="B4215" s="3" t="s">
        <v>3049</v>
      </c>
      <c r="C4215" s="3" t="s">
        <v>13243</v>
      </c>
      <c r="D4215">
        <v>0</v>
      </c>
      <c r="E4215">
        <v>5</v>
      </c>
      <c r="F4215">
        <f t="shared" si="65"/>
        <v>0</v>
      </c>
      <c r="G4215">
        <v>0</v>
      </c>
      <c r="H4215">
        <v>5</v>
      </c>
      <c r="I4215">
        <v>0</v>
      </c>
      <c r="J4215">
        <v>0</v>
      </c>
      <c r="K4215">
        <v>0</v>
      </c>
      <c r="L4215">
        <v>4</v>
      </c>
      <c r="M4215">
        <v>5</v>
      </c>
      <c r="N4215">
        <v>1</v>
      </c>
      <c r="O4215">
        <v>0</v>
      </c>
    </row>
    <row r="4216" spans="1:15">
      <c r="A4216" s="3" t="s">
        <v>13244</v>
      </c>
      <c r="B4216" s="3" t="s">
        <v>5301</v>
      </c>
      <c r="C4216" s="3" t="s">
        <v>13244</v>
      </c>
      <c r="D4216">
        <v>0</v>
      </c>
      <c r="E4216">
        <v>16</v>
      </c>
      <c r="F4216">
        <f t="shared" si="65"/>
        <v>55</v>
      </c>
      <c r="G4216">
        <v>5</v>
      </c>
      <c r="H4216">
        <v>7</v>
      </c>
      <c r="I4216">
        <v>50</v>
      </c>
      <c r="J4216">
        <v>0</v>
      </c>
      <c r="K4216">
        <v>0</v>
      </c>
      <c r="L4216">
        <v>49</v>
      </c>
      <c r="M4216">
        <v>46</v>
      </c>
      <c r="N4216">
        <v>-3</v>
      </c>
      <c r="O4216">
        <v>11</v>
      </c>
    </row>
    <row r="4217" spans="1:15">
      <c r="A4217" s="3" t="s">
        <v>13245</v>
      </c>
      <c r="B4217" s="3" t="s">
        <v>3048</v>
      </c>
      <c r="C4217" s="3" t="s">
        <v>13245</v>
      </c>
      <c r="D4217">
        <v>0</v>
      </c>
      <c r="E4217">
        <v>5</v>
      </c>
      <c r="F4217">
        <f t="shared" si="65"/>
        <v>0</v>
      </c>
      <c r="G4217">
        <v>0</v>
      </c>
      <c r="H4217">
        <v>5</v>
      </c>
      <c r="I4217">
        <v>0</v>
      </c>
      <c r="J4217">
        <v>0</v>
      </c>
      <c r="K4217">
        <v>0</v>
      </c>
      <c r="L4217">
        <v>0</v>
      </c>
      <c r="M4217">
        <v>5</v>
      </c>
      <c r="N4217">
        <v>5</v>
      </c>
      <c r="O4217">
        <v>0</v>
      </c>
    </row>
    <row r="4218" spans="1:15">
      <c r="A4218" s="3" t="s">
        <v>13246</v>
      </c>
      <c r="B4218" s="3" t="s">
        <v>7917</v>
      </c>
      <c r="C4218" s="3" t="s">
        <v>13246</v>
      </c>
      <c r="D4218">
        <v>0</v>
      </c>
      <c r="E4218">
        <v>0</v>
      </c>
      <c r="F4218">
        <f t="shared" si="65"/>
        <v>30</v>
      </c>
      <c r="G4218">
        <v>0</v>
      </c>
      <c r="H4218">
        <v>0</v>
      </c>
      <c r="I4218">
        <v>30</v>
      </c>
      <c r="J4218">
        <v>0</v>
      </c>
      <c r="K4218">
        <v>0</v>
      </c>
      <c r="L4218">
        <v>0</v>
      </c>
      <c r="M4218">
        <v>30</v>
      </c>
      <c r="N4218">
        <v>30</v>
      </c>
      <c r="O4218">
        <v>0</v>
      </c>
    </row>
    <row r="4219" spans="1:15">
      <c r="A4219" s="3" t="s">
        <v>13247</v>
      </c>
      <c r="B4219" s="3" t="s">
        <v>8177</v>
      </c>
      <c r="C4219" s="3" t="s">
        <v>13247</v>
      </c>
      <c r="D4219">
        <v>0</v>
      </c>
      <c r="E4219">
        <v>0</v>
      </c>
      <c r="F4219">
        <f t="shared" si="65"/>
        <v>30</v>
      </c>
      <c r="G4219">
        <v>0</v>
      </c>
      <c r="H4219">
        <v>0</v>
      </c>
      <c r="I4219">
        <v>30</v>
      </c>
      <c r="J4219">
        <v>0</v>
      </c>
      <c r="K4219">
        <v>0</v>
      </c>
      <c r="L4219">
        <v>4</v>
      </c>
      <c r="M4219">
        <v>30</v>
      </c>
      <c r="N4219">
        <v>26</v>
      </c>
      <c r="O4219">
        <v>0</v>
      </c>
    </row>
    <row r="4220" spans="1:15">
      <c r="A4220" s="3" t="s">
        <v>13248</v>
      </c>
      <c r="B4220" s="3" t="s">
        <v>8195</v>
      </c>
      <c r="C4220" s="3" t="s">
        <v>13248</v>
      </c>
      <c r="D4220">
        <v>0</v>
      </c>
      <c r="E4220">
        <v>0</v>
      </c>
      <c r="F4220">
        <f t="shared" si="65"/>
        <v>50</v>
      </c>
      <c r="G4220">
        <v>0</v>
      </c>
      <c r="H4220">
        <v>0</v>
      </c>
      <c r="I4220">
        <v>50</v>
      </c>
      <c r="J4220">
        <v>0</v>
      </c>
      <c r="K4220">
        <v>0</v>
      </c>
      <c r="L4220">
        <v>0</v>
      </c>
      <c r="M4220">
        <v>50</v>
      </c>
      <c r="N4220">
        <v>50</v>
      </c>
      <c r="O4220">
        <v>0</v>
      </c>
    </row>
    <row r="4221" spans="1:15">
      <c r="A4221" s="3" t="s">
        <v>13249</v>
      </c>
      <c r="B4221" s="3" t="s">
        <v>2116</v>
      </c>
      <c r="C4221" s="3" t="s">
        <v>13249</v>
      </c>
      <c r="D4221">
        <v>0</v>
      </c>
      <c r="E4221">
        <v>7</v>
      </c>
      <c r="F4221">
        <f t="shared" si="65"/>
        <v>0</v>
      </c>
      <c r="G4221">
        <v>0</v>
      </c>
      <c r="H4221">
        <v>5</v>
      </c>
      <c r="I4221">
        <v>0</v>
      </c>
      <c r="J4221">
        <v>0</v>
      </c>
      <c r="K4221">
        <v>0</v>
      </c>
      <c r="L4221">
        <v>7</v>
      </c>
      <c r="M4221">
        <v>5</v>
      </c>
      <c r="N4221">
        <v>-2</v>
      </c>
      <c r="O4221">
        <v>0</v>
      </c>
    </row>
    <row r="4222" spans="1:15">
      <c r="A4222" s="3" t="s">
        <v>13250</v>
      </c>
      <c r="B4222" s="3" t="s">
        <v>2115</v>
      </c>
      <c r="C4222" s="3" t="s">
        <v>13250</v>
      </c>
      <c r="D4222">
        <v>0</v>
      </c>
      <c r="E4222">
        <v>2</v>
      </c>
      <c r="F4222">
        <f t="shared" si="65"/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3</v>
      </c>
      <c r="M4222">
        <v>1</v>
      </c>
      <c r="N4222">
        <v>-2</v>
      </c>
      <c r="O4222">
        <v>0</v>
      </c>
    </row>
    <row r="4223" spans="1:15">
      <c r="A4223" s="3" t="s">
        <v>13251</v>
      </c>
      <c r="B4223" s="3" t="s">
        <v>2114</v>
      </c>
      <c r="C4223" s="3" t="s">
        <v>13251</v>
      </c>
      <c r="D4223">
        <v>0</v>
      </c>
      <c r="E4223">
        <v>179</v>
      </c>
      <c r="F4223">
        <f t="shared" si="65"/>
        <v>0</v>
      </c>
      <c r="G4223">
        <v>0</v>
      </c>
      <c r="H4223">
        <v>160</v>
      </c>
      <c r="I4223">
        <v>0</v>
      </c>
      <c r="J4223">
        <v>0</v>
      </c>
      <c r="K4223">
        <v>0</v>
      </c>
      <c r="L4223">
        <v>41</v>
      </c>
      <c r="M4223">
        <v>65</v>
      </c>
      <c r="N4223">
        <v>24</v>
      </c>
      <c r="O4223">
        <v>95</v>
      </c>
    </row>
    <row r="4224" spans="1:15">
      <c r="A4224" s="3" t="s">
        <v>13252</v>
      </c>
      <c r="B4224" s="3" t="s">
        <v>5299</v>
      </c>
      <c r="C4224" s="3" t="s">
        <v>13252</v>
      </c>
      <c r="D4224">
        <v>0</v>
      </c>
      <c r="E4224">
        <v>41</v>
      </c>
      <c r="F4224">
        <f t="shared" si="65"/>
        <v>0</v>
      </c>
      <c r="G4224">
        <v>0</v>
      </c>
      <c r="H4224">
        <v>41</v>
      </c>
      <c r="I4224">
        <v>0</v>
      </c>
      <c r="J4224">
        <v>0</v>
      </c>
      <c r="K4224">
        <v>0</v>
      </c>
      <c r="L4224">
        <v>11</v>
      </c>
      <c r="M4224">
        <v>15</v>
      </c>
      <c r="N4224">
        <v>4</v>
      </c>
      <c r="O4224">
        <v>26</v>
      </c>
    </row>
    <row r="4225" spans="1:15">
      <c r="A4225" s="3" t="s">
        <v>13253</v>
      </c>
      <c r="B4225" s="3" t="s">
        <v>5297</v>
      </c>
      <c r="C4225" s="3" t="s">
        <v>13253</v>
      </c>
      <c r="D4225">
        <v>0</v>
      </c>
      <c r="E4225">
        <v>2</v>
      </c>
      <c r="F4225">
        <f t="shared" si="65"/>
        <v>0</v>
      </c>
      <c r="G4225">
        <v>0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</v>
      </c>
    </row>
    <row r="4226" spans="1:15">
      <c r="A4226" s="3" t="s">
        <v>13254</v>
      </c>
      <c r="B4226" s="3" t="s">
        <v>2113</v>
      </c>
      <c r="C4226" s="3" t="s">
        <v>13254</v>
      </c>
      <c r="D4226">
        <v>0</v>
      </c>
      <c r="E4226">
        <v>0</v>
      </c>
      <c r="F4226">
        <f t="shared" si="65"/>
        <v>300</v>
      </c>
      <c r="G4226">
        <v>90</v>
      </c>
      <c r="H4226">
        <v>20</v>
      </c>
      <c r="I4226">
        <v>210</v>
      </c>
      <c r="J4226">
        <v>0</v>
      </c>
      <c r="K4226">
        <v>0</v>
      </c>
      <c r="L4226">
        <v>201</v>
      </c>
      <c r="M4226">
        <v>208</v>
      </c>
      <c r="N4226">
        <v>7</v>
      </c>
      <c r="O4226">
        <v>22</v>
      </c>
    </row>
    <row r="4227" spans="1:15">
      <c r="A4227" s="3" t="s">
        <v>13255</v>
      </c>
      <c r="B4227" s="3" t="s">
        <v>13256</v>
      </c>
      <c r="C4227" s="3" t="s">
        <v>13255</v>
      </c>
      <c r="D4227">
        <v>1</v>
      </c>
      <c r="E4227">
        <v>42</v>
      </c>
      <c r="F4227">
        <f t="shared" ref="F4227:F4290" si="66">G4227+I4227</f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s="3" t="s">
        <v>13257</v>
      </c>
      <c r="B4228" s="3" t="s">
        <v>7192</v>
      </c>
      <c r="C4228" s="3" t="s">
        <v>13257</v>
      </c>
      <c r="D4228">
        <v>0</v>
      </c>
      <c r="E4228">
        <v>0</v>
      </c>
      <c r="F4228">
        <f t="shared" si="66"/>
        <v>5</v>
      </c>
      <c r="G4228">
        <v>5</v>
      </c>
      <c r="H4228">
        <v>5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5</v>
      </c>
    </row>
    <row r="4229" spans="1:15">
      <c r="A4229" s="3" t="s">
        <v>13258</v>
      </c>
      <c r="B4229" s="3" t="s">
        <v>7194</v>
      </c>
      <c r="C4229" s="3" t="s">
        <v>13258</v>
      </c>
      <c r="D4229">
        <v>0</v>
      </c>
      <c r="E4229">
        <v>0</v>
      </c>
      <c r="F4229">
        <f t="shared" si="66"/>
        <v>10</v>
      </c>
      <c r="G4229">
        <v>10</v>
      </c>
      <c r="H4229">
        <v>8</v>
      </c>
      <c r="I4229">
        <v>0</v>
      </c>
      <c r="J4229">
        <v>0</v>
      </c>
      <c r="K4229">
        <v>0</v>
      </c>
      <c r="L4229">
        <v>0</v>
      </c>
      <c r="M4229">
        <v>5</v>
      </c>
      <c r="N4229">
        <v>5</v>
      </c>
      <c r="O4229">
        <v>3</v>
      </c>
    </row>
    <row r="4230" spans="1:15">
      <c r="A4230" s="3" t="s">
        <v>13259</v>
      </c>
      <c r="B4230" s="3" t="s">
        <v>7190</v>
      </c>
      <c r="C4230" s="3" t="s">
        <v>13259</v>
      </c>
      <c r="D4230">
        <v>1</v>
      </c>
      <c r="E4230">
        <v>0</v>
      </c>
      <c r="F4230">
        <f t="shared" si="66"/>
        <v>40</v>
      </c>
      <c r="G4230">
        <v>40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s="3" t="s">
        <v>13260</v>
      </c>
      <c r="B4231" s="3" t="s">
        <v>5293</v>
      </c>
      <c r="C4231" s="3" t="s">
        <v>13260</v>
      </c>
      <c r="D4231">
        <v>0</v>
      </c>
      <c r="E4231">
        <v>171</v>
      </c>
      <c r="F4231">
        <f t="shared" si="66"/>
        <v>1200</v>
      </c>
      <c r="G4231">
        <v>1200</v>
      </c>
      <c r="H4231">
        <v>1233</v>
      </c>
      <c r="I4231">
        <v>0</v>
      </c>
      <c r="J4231">
        <v>0</v>
      </c>
      <c r="K4231">
        <v>0</v>
      </c>
      <c r="L4231">
        <v>359</v>
      </c>
      <c r="M4231">
        <v>387</v>
      </c>
      <c r="N4231">
        <v>28</v>
      </c>
      <c r="O4231">
        <v>846</v>
      </c>
    </row>
    <row r="4232" spans="1:15">
      <c r="A4232" s="3" t="s">
        <v>13261</v>
      </c>
      <c r="B4232" s="3" t="s">
        <v>7333</v>
      </c>
      <c r="C4232" s="3" t="s">
        <v>13261</v>
      </c>
      <c r="D4232">
        <v>0</v>
      </c>
      <c r="E4232">
        <v>0</v>
      </c>
      <c r="F4232">
        <f t="shared" si="66"/>
        <v>3</v>
      </c>
      <c r="G4232">
        <v>0</v>
      </c>
      <c r="H4232">
        <v>0</v>
      </c>
      <c r="I4232">
        <v>3</v>
      </c>
      <c r="J4232">
        <v>0</v>
      </c>
      <c r="K4232">
        <v>0</v>
      </c>
      <c r="L4232">
        <v>0</v>
      </c>
      <c r="M4232">
        <v>3</v>
      </c>
      <c r="N4232">
        <v>3</v>
      </c>
      <c r="O4232">
        <v>0</v>
      </c>
    </row>
    <row r="4233" spans="1:15">
      <c r="A4233" s="3" t="s">
        <v>13262</v>
      </c>
      <c r="B4233" s="3" t="s">
        <v>4376</v>
      </c>
      <c r="C4233" s="3" t="s">
        <v>13262</v>
      </c>
      <c r="D4233">
        <v>1</v>
      </c>
      <c r="E4233">
        <v>0</v>
      </c>
      <c r="F4233">
        <f t="shared" si="66"/>
        <v>2</v>
      </c>
      <c r="G4233">
        <v>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s="3" t="s">
        <v>13263</v>
      </c>
      <c r="B4234" s="3" t="s">
        <v>4341</v>
      </c>
      <c r="C4234" s="3" t="s">
        <v>13263</v>
      </c>
      <c r="D4234">
        <v>0</v>
      </c>
      <c r="E4234">
        <v>0</v>
      </c>
      <c r="F4234">
        <f t="shared" si="66"/>
        <v>5</v>
      </c>
      <c r="G4234">
        <v>1</v>
      </c>
      <c r="H4234">
        <v>0</v>
      </c>
      <c r="I4234">
        <v>4</v>
      </c>
      <c r="J4234">
        <v>0</v>
      </c>
      <c r="K4234">
        <v>0</v>
      </c>
      <c r="L4234">
        <v>2</v>
      </c>
      <c r="M4234">
        <v>4</v>
      </c>
      <c r="N4234">
        <v>2</v>
      </c>
      <c r="O4234">
        <v>0</v>
      </c>
    </row>
    <row r="4235" spans="1:15">
      <c r="A4235" s="3" t="s">
        <v>13264</v>
      </c>
      <c r="B4235" s="3" t="s">
        <v>7605</v>
      </c>
      <c r="C4235" s="3" t="s">
        <v>13264</v>
      </c>
      <c r="D4235">
        <v>0</v>
      </c>
      <c r="E4235">
        <v>0</v>
      </c>
      <c r="F4235">
        <f t="shared" si="66"/>
        <v>1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>
        <v>1</v>
      </c>
      <c r="O4235">
        <v>0</v>
      </c>
    </row>
    <row r="4236" spans="1:15">
      <c r="A4236" s="3" t="s">
        <v>13265</v>
      </c>
      <c r="B4236" s="3" t="s">
        <v>7440</v>
      </c>
      <c r="C4236" s="3" t="s">
        <v>13265</v>
      </c>
      <c r="D4236">
        <v>0</v>
      </c>
      <c r="E4236">
        <v>0</v>
      </c>
      <c r="F4236">
        <f t="shared" si="66"/>
        <v>1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1</v>
      </c>
      <c r="N4236">
        <v>0</v>
      </c>
      <c r="O4236">
        <v>0</v>
      </c>
    </row>
    <row r="4237" spans="1:15">
      <c r="A4237" s="3" t="s">
        <v>13266</v>
      </c>
      <c r="B4237" s="3" t="s">
        <v>7504</v>
      </c>
      <c r="C4237" s="3" t="s">
        <v>13266</v>
      </c>
      <c r="D4237">
        <v>0</v>
      </c>
      <c r="E4237">
        <v>0</v>
      </c>
      <c r="F4237">
        <f t="shared" si="66"/>
        <v>1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</row>
    <row r="4238" spans="1:15">
      <c r="A4238" s="3" t="s">
        <v>13267</v>
      </c>
      <c r="B4238" s="3" t="s">
        <v>3841</v>
      </c>
      <c r="C4238" s="3" t="s">
        <v>13267</v>
      </c>
      <c r="D4238">
        <v>0</v>
      </c>
      <c r="E4238">
        <v>0</v>
      </c>
      <c r="F4238">
        <f t="shared" si="66"/>
        <v>470</v>
      </c>
      <c r="G4238">
        <v>220</v>
      </c>
      <c r="H4238">
        <v>64</v>
      </c>
      <c r="I4238">
        <v>250</v>
      </c>
      <c r="J4238">
        <v>0</v>
      </c>
      <c r="K4238">
        <v>0</v>
      </c>
      <c r="L4238">
        <v>230</v>
      </c>
      <c r="M4238">
        <v>218</v>
      </c>
      <c r="N4238">
        <v>-12</v>
      </c>
      <c r="O4238">
        <v>96</v>
      </c>
    </row>
    <row r="4239" spans="1:15">
      <c r="A4239" s="3" t="s">
        <v>13268</v>
      </c>
      <c r="B4239" s="3" t="s">
        <v>5289</v>
      </c>
      <c r="C4239" s="3" t="s">
        <v>13268</v>
      </c>
      <c r="D4239">
        <v>0</v>
      </c>
      <c r="E4239">
        <v>1</v>
      </c>
      <c r="F4239">
        <f t="shared" si="66"/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1</v>
      </c>
      <c r="N4239">
        <v>0</v>
      </c>
      <c r="O4239">
        <v>0</v>
      </c>
    </row>
    <row r="4240" spans="1:15">
      <c r="A4240" s="3" t="s">
        <v>13269</v>
      </c>
      <c r="B4240" s="3" t="s">
        <v>5287</v>
      </c>
      <c r="C4240" s="3" t="s">
        <v>13269</v>
      </c>
      <c r="D4240">
        <v>1</v>
      </c>
      <c r="E4240">
        <v>7</v>
      </c>
      <c r="F4240">
        <f t="shared" si="66"/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-2</v>
      </c>
      <c r="O4240">
        <v>0</v>
      </c>
    </row>
    <row r="4241" spans="1:15">
      <c r="A4241" s="3" t="s">
        <v>13270</v>
      </c>
      <c r="B4241" s="3" t="s">
        <v>13271</v>
      </c>
      <c r="C4241" s="3" t="s">
        <v>13270</v>
      </c>
      <c r="D4241">
        <v>0</v>
      </c>
      <c r="E4241">
        <v>0</v>
      </c>
      <c r="F4241">
        <f t="shared" si="66"/>
        <v>23</v>
      </c>
      <c r="G4241">
        <v>0</v>
      </c>
      <c r="H4241">
        <v>0</v>
      </c>
      <c r="I4241">
        <v>23</v>
      </c>
      <c r="J4241">
        <v>0</v>
      </c>
      <c r="K4241">
        <v>0</v>
      </c>
      <c r="L4241">
        <v>17</v>
      </c>
      <c r="M4241">
        <v>17</v>
      </c>
      <c r="N4241">
        <v>0</v>
      </c>
      <c r="O4241">
        <v>6</v>
      </c>
    </row>
    <row r="4242" spans="1:15">
      <c r="A4242" s="3" t="s">
        <v>13272</v>
      </c>
      <c r="B4242" s="3" t="s">
        <v>4291</v>
      </c>
      <c r="C4242" s="3" t="s">
        <v>13272</v>
      </c>
      <c r="D4242">
        <v>0</v>
      </c>
      <c r="E4242">
        <v>2.8</v>
      </c>
      <c r="F4242">
        <f t="shared" si="66"/>
        <v>0</v>
      </c>
      <c r="G4242">
        <v>0</v>
      </c>
      <c r="H4242">
        <v>0.3</v>
      </c>
      <c r="I4242">
        <v>0</v>
      </c>
      <c r="J4242">
        <v>0</v>
      </c>
      <c r="K4242">
        <v>0</v>
      </c>
      <c r="L4242">
        <v>2</v>
      </c>
      <c r="M4242">
        <v>0.3</v>
      </c>
      <c r="N4242">
        <v>-1.7</v>
      </c>
      <c r="O4242">
        <v>0</v>
      </c>
    </row>
    <row r="4243" spans="1:15">
      <c r="A4243" s="3" t="s">
        <v>13273</v>
      </c>
      <c r="B4243" s="3" t="s">
        <v>4417</v>
      </c>
      <c r="C4243" s="3" t="s">
        <v>13273</v>
      </c>
      <c r="D4243">
        <v>0</v>
      </c>
      <c r="E4243">
        <v>0</v>
      </c>
      <c r="F4243">
        <f t="shared" si="66"/>
        <v>11</v>
      </c>
      <c r="G4243">
        <v>5</v>
      </c>
      <c r="H4243">
        <v>0</v>
      </c>
      <c r="I4243">
        <v>6</v>
      </c>
      <c r="J4243">
        <v>0</v>
      </c>
      <c r="K4243">
        <v>0</v>
      </c>
      <c r="L4243">
        <v>6</v>
      </c>
      <c r="M4243">
        <v>2</v>
      </c>
      <c r="N4243">
        <v>-4</v>
      </c>
      <c r="O4243">
        <v>4</v>
      </c>
    </row>
    <row r="4244" spans="1:15">
      <c r="A4244" s="3" t="s">
        <v>13274</v>
      </c>
      <c r="B4244" s="3" t="s">
        <v>7753</v>
      </c>
      <c r="C4244" s="3" t="s">
        <v>13274</v>
      </c>
      <c r="D4244">
        <v>0</v>
      </c>
      <c r="E4244">
        <v>0</v>
      </c>
      <c r="F4244">
        <f t="shared" si="66"/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1</v>
      </c>
      <c r="M4244">
        <v>1</v>
      </c>
      <c r="N4244">
        <v>0</v>
      </c>
      <c r="O4244">
        <v>0</v>
      </c>
    </row>
    <row r="4245" spans="1:15">
      <c r="A4245" s="3" t="s">
        <v>13275</v>
      </c>
      <c r="B4245" s="3" t="s">
        <v>13276</v>
      </c>
      <c r="C4245" s="3" t="s">
        <v>13275</v>
      </c>
      <c r="D4245">
        <v>1</v>
      </c>
      <c r="E4245">
        <v>0</v>
      </c>
      <c r="F4245">
        <f t="shared" si="66"/>
        <v>2</v>
      </c>
      <c r="G4245">
        <v>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s="3" t="s">
        <v>13277</v>
      </c>
      <c r="B4246" s="3" t="s">
        <v>7777</v>
      </c>
      <c r="C4246" s="3" t="s">
        <v>13277</v>
      </c>
      <c r="D4246">
        <v>0</v>
      </c>
      <c r="E4246">
        <v>0</v>
      </c>
      <c r="F4246">
        <f t="shared" si="66"/>
        <v>25</v>
      </c>
      <c r="G4246">
        <v>0</v>
      </c>
      <c r="H4246">
        <v>0</v>
      </c>
      <c r="I4246">
        <v>25</v>
      </c>
      <c r="J4246">
        <v>0</v>
      </c>
      <c r="K4246">
        <v>0</v>
      </c>
      <c r="L4246">
        <v>4</v>
      </c>
      <c r="M4246">
        <v>17</v>
      </c>
      <c r="N4246">
        <v>13</v>
      </c>
      <c r="O4246">
        <v>8</v>
      </c>
    </row>
    <row r="4247" spans="1:15">
      <c r="A4247" s="3" t="s">
        <v>13278</v>
      </c>
      <c r="B4247" s="3" t="s">
        <v>7775</v>
      </c>
      <c r="C4247" s="3" t="s">
        <v>13278</v>
      </c>
      <c r="D4247">
        <v>0</v>
      </c>
      <c r="E4247">
        <v>0</v>
      </c>
      <c r="F4247">
        <f t="shared" si="66"/>
        <v>2</v>
      </c>
      <c r="G4247">
        <v>0</v>
      </c>
      <c r="H4247">
        <v>0</v>
      </c>
      <c r="I4247">
        <v>2</v>
      </c>
      <c r="J4247">
        <v>0</v>
      </c>
      <c r="K4247">
        <v>0</v>
      </c>
      <c r="L4247">
        <v>0</v>
      </c>
      <c r="M4247">
        <v>2</v>
      </c>
      <c r="N4247">
        <v>2</v>
      </c>
      <c r="O4247">
        <v>0</v>
      </c>
    </row>
    <row r="4248" spans="1:15">
      <c r="A4248" s="3" t="s">
        <v>13279</v>
      </c>
      <c r="B4248" s="3" t="s">
        <v>7903</v>
      </c>
      <c r="C4248" s="3" t="s">
        <v>13279</v>
      </c>
      <c r="D4248">
        <v>0</v>
      </c>
      <c r="E4248">
        <v>0</v>
      </c>
      <c r="F4248">
        <f t="shared" si="66"/>
        <v>10</v>
      </c>
      <c r="G4248">
        <v>0</v>
      </c>
      <c r="H4248">
        <v>0</v>
      </c>
      <c r="I4248">
        <v>10</v>
      </c>
      <c r="J4248">
        <v>0</v>
      </c>
      <c r="K4248">
        <v>0</v>
      </c>
      <c r="L4248">
        <v>0</v>
      </c>
      <c r="M4248">
        <v>5</v>
      </c>
      <c r="N4248">
        <v>5</v>
      </c>
      <c r="O4248">
        <v>5</v>
      </c>
    </row>
    <row r="4249" spans="1:15">
      <c r="A4249" s="3" t="s">
        <v>13280</v>
      </c>
      <c r="B4249" s="3" t="s">
        <v>6907</v>
      </c>
      <c r="C4249" s="3" t="s">
        <v>13280</v>
      </c>
      <c r="D4249">
        <v>1</v>
      </c>
      <c r="E4249">
        <v>0</v>
      </c>
      <c r="F4249">
        <f t="shared" si="66"/>
        <v>3</v>
      </c>
      <c r="G4249">
        <v>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s="3" t="s">
        <v>13281</v>
      </c>
      <c r="B4250" s="3" t="s">
        <v>13282</v>
      </c>
      <c r="C4250" s="3" t="s">
        <v>13281</v>
      </c>
      <c r="D4250">
        <v>1</v>
      </c>
      <c r="E4250">
        <v>0</v>
      </c>
      <c r="F4250">
        <f t="shared" si="66"/>
        <v>5</v>
      </c>
      <c r="G4250">
        <v>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s="3" t="s">
        <v>13283</v>
      </c>
      <c r="B4251" s="3" t="s">
        <v>6909</v>
      </c>
      <c r="C4251" s="3" t="s">
        <v>13283</v>
      </c>
      <c r="D4251">
        <v>1</v>
      </c>
      <c r="E4251">
        <v>0</v>
      </c>
      <c r="F4251">
        <f t="shared" si="66"/>
        <v>2</v>
      </c>
      <c r="G4251">
        <v>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s="3" t="s">
        <v>13284</v>
      </c>
      <c r="B4252" s="3" t="s">
        <v>3018</v>
      </c>
      <c r="C4252" s="3" t="s">
        <v>13284</v>
      </c>
      <c r="D4252">
        <v>0</v>
      </c>
      <c r="E4252">
        <v>0</v>
      </c>
      <c r="F4252">
        <f t="shared" si="66"/>
        <v>9</v>
      </c>
      <c r="G4252">
        <v>1</v>
      </c>
      <c r="H4252">
        <v>0</v>
      </c>
      <c r="I4252">
        <v>8</v>
      </c>
      <c r="J4252">
        <v>0</v>
      </c>
      <c r="K4252">
        <v>0</v>
      </c>
      <c r="L4252">
        <v>7</v>
      </c>
      <c r="M4252">
        <v>5</v>
      </c>
      <c r="N4252">
        <v>-2</v>
      </c>
      <c r="O4252">
        <v>3</v>
      </c>
    </row>
    <row r="4253" spans="1:15">
      <c r="A4253" s="3" t="s">
        <v>13285</v>
      </c>
      <c r="B4253" s="3" t="s">
        <v>4431</v>
      </c>
      <c r="C4253" s="3" t="s">
        <v>13285</v>
      </c>
      <c r="D4253">
        <v>0</v>
      </c>
      <c r="E4253">
        <v>0</v>
      </c>
      <c r="F4253">
        <f t="shared" si="66"/>
        <v>14</v>
      </c>
      <c r="G4253">
        <v>1</v>
      </c>
      <c r="H4253">
        <v>0</v>
      </c>
      <c r="I4253">
        <v>13</v>
      </c>
      <c r="J4253">
        <v>0</v>
      </c>
      <c r="K4253">
        <v>0</v>
      </c>
      <c r="L4253">
        <v>13</v>
      </c>
      <c r="M4253">
        <v>8</v>
      </c>
      <c r="N4253">
        <v>-5</v>
      </c>
      <c r="O4253">
        <v>5</v>
      </c>
    </row>
    <row r="4254" spans="1:15">
      <c r="A4254" s="3" t="s">
        <v>13286</v>
      </c>
      <c r="B4254" s="3" t="s">
        <v>4374</v>
      </c>
      <c r="C4254" s="3" t="s">
        <v>13286</v>
      </c>
      <c r="D4254">
        <v>0</v>
      </c>
      <c r="E4254">
        <v>1</v>
      </c>
      <c r="F4254">
        <f t="shared" si="66"/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</row>
    <row r="4255" spans="1:15">
      <c r="A4255" s="3" t="s">
        <v>13287</v>
      </c>
      <c r="B4255" s="3" t="s">
        <v>13288</v>
      </c>
      <c r="C4255" s="3" t="s">
        <v>13287</v>
      </c>
      <c r="D4255">
        <v>0</v>
      </c>
      <c r="E4255">
        <v>0</v>
      </c>
      <c r="F4255">
        <f t="shared" si="66"/>
        <v>1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3</v>
      </c>
      <c r="M4255">
        <v>1</v>
      </c>
      <c r="N4255">
        <v>-2</v>
      </c>
      <c r="O4255">
        <v>0</v>
      </c>
    </row>
    <row r="4256" spans="1:15">
      <c r="A4256" s="3" t="s">
        <v>13289</v>
      </c>
      <c r="B4256" s="3" t="s">
        <v>13290</v>
      </c>
      <c r="C4256" s="3" t="s">
        <v>13289</v>
      </c>
      <c r="D4256">
        <v>0</v>
      </c>
      <c r="E4256">
        <v>0</v>
      </c>
      <c r="F4256">
        <f t="shared" si="66"/>
        <v>1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1</v>
      </c>
      <c r="M4256">
        <v>1</v>
      </c>
      <c r="N4256">
        <v>0</v>
      </c>
      <c r="O4256">
        <v>0</v>
      </c>
    </row>
    <row r="4257" spans="1:15">
      <c r="A4257" s="3" t="s">
        <v>13291</v>
      </c>
      <c r="B4257" s="3" t="s">
        <v>3612</v>
      </c>
      <c r="C4257" s="3" t="s">
        <v>13291</v>
      </c>
      <c r="D4257">
        <v>0</v>
      </c>
      <c r="E4257">
        <v>0</v>
      </c>
      <c r="F4257">
        <f t="shared" si="66"/>
        <v>2</v>
      </c>
      <c r="G4257">
        <v>0</v>
      </c>
      <c r="H4257">
        <v>0</v>
      </c>
      <c r="I4257">
        <v>2</v>
      </c>
      <c r="J4257">
        <v>0</v>
      </c>
      <c r="K4257">
        <v>0</v>
      </c>
      <c r="L4257">
        <v>3</v>
      </c>
      <c r="M4257">
        <v>1</v>
      </c>
      <c r="N4257">
        <v>-2</v>
      </c>
      <c r="O4257">
        <v>1</v>
      </c>
    </row>
    <row r="4258" spans="1:15">
      <c r="A4258" s="3" t="s">
        <v>13292</v>
      </c>
      <c r="B4258" s="3" t="s">
        <v>3611</v>
      </c>
      <c r="C4258" s="3" t="s">
        <v>13292</v>
      </c>
      <c r="D4258">
        <v>0</v>
      </c>
      <c r="E4258">
        <v>0</v>
      </c>
      <c r="F4258">
        <f t="shared" si="66"/>
        <v>1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1</v>
      </c>
      <c r="M4258">
        <v>0</v>
      </c>
      <c r="N4258">
        <v>-1</v>
      </c>
      <c r="O4258">
        <v>1</v>
      </c>
    </row>
    <row r="4259" spans="1:15">
      <c r="A4259" s="3" t="s">
        <v>13293</v>
      </c>
      <c r="B4259" s="3" t="s">
        <v>3315</v>
      </c>
      <c r="C4259" s="3" t="s">
        <v>13293</v>
      </c>
      <c r="D4259">
        <v>0</v>
      </c>
      <c r="E4259">
        <v>0</v>
      </c>
      <c r="F4259">
        <f t="shared" si="66"/>
        <v>5</v>
      </c>
      <c r="G4259">
        <v>0</v>
      </c>
      <c r="H4259">
        <v>0</v>
      </c>
      <c r="I4259">
        <v>5</v>
      </c>
      <c r="J4259">
        <v>0</v>
      </c>
      <c r="K4259">
        <v>0</v>
      </c>
      <c r="L4259">
        <v>5</v>
      </c>
      <c r="M4259">
        <v>5</v>
      </c>
      <c r="N4259">
        <v>0</v>
      </c>
      <c r="O4259">
        <v>0</v>
      </c>
    </row>
    <row r="4260" spans="1:15">
      <c r="A4260" s="3" t="s">
        <v>13294</v>
      </c>
      <c r="B4260" s="3" t="s">
        <v>13295</v>
      </c>
      <c r="C4260" s="3" t="s">
        <v>13294</v>
      </c>
      <c r="D4260">
        <v>0</v>
      </c>
      <c r="E4260">
        <v>0</v>
      </c>
      <c r="F4260">
        <f t="shared" si="66"/>
        <v>4</v>
      </c>
      <c r="G4260">
        <v>2</v>
      </c>
      <c r="H4260">
        <v>1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3</v>
      </c>
    </row>
    <row r="4261" spans="1:15">
      <c r="A4261" s="3" t="s">
        <v>13296</v>
      </c>
      <c r="B4261" s="3" t="s">
        <v>13297</v>
      </c>
      <c r="C4261" s="3" t="s">
        <v>13296</v>
      </c>
      <c r="D4261">
        <v>0</v>
      </c>
      <c r="E4261">
        <v>0</v>
      </c>
      <c r="F4261">
        <f t="shared" si="66"/>
        <v>8</v>
      </c>
      <c r="G4261">
        <v>5</v>
      </c>
      <c r="H4261">
        <v>3</v>
      </c>
      <c r="I4261">
        <v>3</v>
      </c>
      <c r="J4261">
        <v>0</v>
      </c>
      <c r="K4261">
        <v>0</v>
      </c>
      <c r="L4261">
        <v>4</v>
      </c>
      <c r="M4261">
        <v>5</v>
      </c>
      <c r="N4261">
        <v>1</v>
      </c>
      <c r="O4261">
        <v>1</v>
      </c>
    </row>
    <row r="4262" spans="1:15">
      <c r="A4262" s="3" t="s">
        <v>13298</v>
      </c>
      <c r="B4262" s="3" t="s">
        <v>13299</v>
      </c>
      <c r="C4262" s="3" t="s">
        <v>13298</v>
      </c>
      <c r="D4262">
        <v>0</v>
      </c>
      <c r="E4262">
        <v>0</v>
      </c>
      <c r="F4262">
        <f t="shared" si="66"/>
        <v>2</v>
      </c>
      <c r="G4262">
        <v>2</v>
      </c>
      <c r="H4262">
        <v>2</v>
      </c>
      <c r="I4262">
        <v>0</v>
      </c>
      <c r="J4262">
        <v>0</v>
      </c>
      <c r="K4262">
        <v>0</v>
      </c>
      <c r="L4262">
        <v>3</v>
      </c>
      <c r="M4262">
        <v>2</v>
      </c>
      <c r="N4262">
        <v>-1</v>
      </c>
      <c r="O4262">
        <v>0</v>
      </c>
    </row>
    <row r="4263" spans="1:15">
      <c r="A4263" s="3" t="s">
        <v>13300</v>
      </c>
      <c r="B4263" s="3" t="s">
        <v>6793</v>
      </c>
      <c r="C4263" s="3" t="s">
        <v>13300</v>
      </c>
      <c r="D4263">
        <v>0</v>
      </c>
      <c r="E4263">
        <v>0</v>
      </c>
      <c r="F4263">
        <f t="shared" si="66"/>
        <v>4</v>
      </c>
      <c r="G4263">
        <v>2</v>
      </c>
      <c r="H4263">
        <v>1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3</v>
      </c>
    </row>
    <row r="4264" spans="1:15">
      <c r="A4264" s="3" t="s">
        <v>13301</v>
      </c>
      <c r="B4264" s="3" t="s">
        <v>6797</v>
      </c>
      <c r="C4264" s="3" t="s">
        <v>13301</v>
      </c>
      <c r="D4264">
        <v>0</v>
      </c>
      <c r="E4264">
        <v>0</v>
      </c>
      <c r="F4264">
        <f t="shared" si="66"/>
        <v>3</v>
      </c>
      <c r="G4264">
        <v>1</v>
      </c>
      <c r="H4264">
        <v>0</v>
      </c>
      <c r="I4264">
        <v>2</v>
      </c>
      <c r="J4264">
        <v>0</v>
      </c>
      <c r="K4264">
        <v>0</v>
      </c>
      <c r="L4264">
        <v>2</v>
      </c>
      <c r="M4264">
        <v>2</v>
      </c>
      <c r="N4264">
        <v>0</v>
      </c>
      <c r="O4264">
        <v>0</v>
      </c>
    </row>
    <row r="4265" spans="1:15">
      <c r="A4265" s="3" t="s">
        <v>13302</v>
      </c>
      <c r="B4265" s="3" t="s">
        <v>6883</v>
      </c>
      <c r="C4265" s="3" t="s">
        <v>13302</v>
      </c>
      <c r="D4265">
        <v>0</v>
      </c>
      <c r="E4265">
        <v>0</v>
      </c>
      <c r="F4265">
        <f t="shared" si="66"/>
        <v>2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1</v>
      </c>
      <c r="M4265">
        <v>1</v>
      </c>
      <c r="N4265">
        <v>0</v>
      </c>
      <c r="O4265">
        <v>0</v>
      </c>
    </row>
    <row r="4266" spans="1:15">
      <c r="A4266" s="3" t="s">
        <v>13303</v>
      </c>
      <c r="B4266" s="3" t="s">
        <v>7927</v>
      </c>
      <c r="C4266" s="3" t="s">
        <v>13303</v>
      </c>
      <c r="D4266">
        <v>0</v>
      </c>
      <c r="E4266">
        <v>0</v>
      </c>
      <c r="F4266">
        <f t="shared" si="66"/>
        <v>1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</row>
    <row r="4267" spans="1:15">
      <c r="A4267" s="3" t="s">
        <v>13304</v>
      </c>
      <c r="B4267" s="3" t="s">
        <v>13305</v>
      </c>
      <c r="C4267" s="3" t="s">
        <v>13304</v>
      </c>
      <c r="D4267">
        <v>0</v>
      </c>
      <c r="E4267">
        <v>0</v>
      </c>
      <c r="F4267">
        <f t="shared" si="66"/>
        <v>38</v>
      </c>
      <c r="G4267">
        <v>0</v>
      </c>
      <c r="H4267">
        <v>0</v>
      </c>
      <c r="I4267">
        <v>38</v>
      </c>
      <c r="J4267">
        <v>0</v>
      </c>
      <c r="K4267">
        <v>0</v>
      </c>
      <c r="L4267">
        <v>24</v>
      </c>
      <c r="M4267">
        <v>28</v>
      </c>
      <c r="N4267">
        <v>4</v>
      </c>
      <c r="O4267">
        <v>10</v>
      </c>
    </row>
    <row r="4268" spans="1:15">
      <c r="A4268" s="3" t="s">
        <v>13306</v>
      </c>
      <c r="B4268" s="3" t="s">
        <v>7458</v>
      </c>
      <c r="C4268" s="3" t="s">
        <v>13306</v>
      </c>
      <c r="D4268">
        <v>0</v>
      </c>
      <c r="E4268">
        <v>0</v>
      </c>
      <c r="F4268">
        <f t="shared" si="66"/>
        <v>30</v>
      </c>
      <c r="G4268">
        <v>0</v>
      </c>
      <c r="H4268">
        <v>0</v>
      </c>
      <c r="I4268">
        <v>30</v>
      </c>
      <c r="J4268">
        <v>0</v>
      </c>
      <c r="K4268">
        <v>0</v>
      </c>
      <c r="L4268">
        <v>35</v>
      </c>
      <c r="M4268">
        <v>22</v>
      </c>
      <c r="N4268">
        <v>-13</v>
      </c>
      <c r="O4268">
        <v>8</v>
      </c>
    </row>
    <row r="4269" spans="1:15">
      <c r="A4269" s="3" t="s">
        <v>13307</v>
      </c>
      <c r="B4269" s="3" t="s">
        <v>7436</v>
      </c>
      <c r="C4269" s="3" t="s">
        <v>13307</v>
      </c>
      <c r="D4269">
        <v>0</v>
      </c>
      <c r="E4269">
        <v>0</v>
      </c>
      <c r="F4269">
        <f t="shared" si="66"/>
        <v>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1</v>
      </c>
      <c r="N4269">
        <v>0</v>
      </c>
      <c r="O4269">
        <v>0</v>
      </c>
    </row>
    <row r="4270" spans="1:15">
      <c r="A4270" s="3" t="s">
        <v>13308</v>
      </c>
      <c r="B4270" s="3" t="s">
        <v>7432</v>
      </c>
      <c r="C4270" s="3" t="s">
        <v>13308</v>
      </c>
      <c r="D4270">
        <v>0</v>
      </c>
      <c r="E4270">
        <v>0</v>
      </c>
      <c r="F4270">
        <f t="shared" si="66"/>
        <v>5</v>
      </c>
      <c r="G4270">
        <v>0</v>
      </c>
      <c r="H4270">
        <v>0</v>
      </c>
      <c r="I4270">
        <v>5</v>
      </c>
      <c r="J4270">
        <v>0</v>
      </c>
      <c r="K4270">
        <v>0</v>
      </c>
      <c r="L4270">
        <v>6</v>
      </c>
      <c r="M4270">
        <v>5</v>
      </c>
      <c r="N4270">
        <v>-1</v>
      </c>
      <c r="O4270">
        <v>0</v>
      </c>
    </row>
    <row r="4271" spans="1:15">
      <c r="A4271" s="3" t="s">
        <v>13309</v>
      </c>
      <c r="B4271" s="3" t="s">
        <v>7617</v>
      </c>
      <c r="C4271" s="3" t="s">
        <v>13309</v>
      </c>
      <c r="D4271">
        <v>0</v>
      </c>
      <c r="E4271">
        <v>0</v>
      </c>
      <c r="F4271">
        <f t="shared" si="66"/>
        <v>1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2</v>
      </c>
      <c r="M4271">
        <v>1</v>
      </c>
      <c r="N4271">
        <v>-1</v>
      </c>
      <c r="O4271">
        <v>0</v>
      </c>
    </row>
    <row r="4272" spans="1:15">
      <c r="A4272" s="3" t="s">
        <v>13310</v>
      </c>
      <c r="B4272" s="3" t="s">
        <v>7647</v>
      </c>
      <c r="C4272" s="3" t="s">
        <v>13310</v>
      </c>
      <c r="D4272">
        <v>0</v>
      </c>
      <c r="E4272">
        <v>0</v>
      </c>
      <c r="F4272">
        <f t="shared" si="66"/>
        <v>3</v>
      </c>
      <c r="G4272">
        <v>0</v>
      </c>
      <c r="H4272">
        <v>0</v>
      </c>
      <c r="I4272">
        <v>3</v>
      </c>
      <c r="J4272">
        <v>0</v>
      </c>
      <c r="K4272">
        <v>0</v>
      </c>
      <c r="L4272">
        <v>3</v>
      </c>
      <c r="M4272">
        <v>3</v>
      </c>
      <c r="N4272">
        <v>0</v>
      </c>
      <c r="O4272">
        <v>0</v>
      </c>
    </row>
    <row r="4273" spans="1:15">
      <c r="A4273" s="3" t="s">
        <v>13311</v>
      </c>
      <c r="B4273" s="3" t="s">
        <v>7542</v>
      </c>
      <c r="C4273" s="3" t="s">
        <v>13311</v>
      </c>
      <c r="D4273">
        <v>0</v>
      </c>
      <c r="E4273">
        <v>0</v>
      </c>
      <c r="F4273">
        <f t="shared" si="66"/>
        <v>1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</row>
    <row r="4274" spans="1:15">
      <c r="A4274" s="3" t="s">
        <v>13312</v>
      </c>
      <c r="B4274" s="3" t="s">
        <v>7659</v>
      </c>
      <c r="C4274" s="3" t="s">
        <v>13312</v>
      </c>
      <c r="D4274">
        <v>0</v>
      </c>
      <c r="E4274">
        <v>0</v>
      </c>
      <c r="F4274">
        <f t="shared" si="66"/>
        <v>1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1</v>
      </c>
      <c r="M4274">
        <v>1</v>
      </c>
      <c r="N4274">
        <v>0</v>
      </c>
      <c r="O4274">
        <v>0</v>
      </c>
    </row>
    <row r="4275" spans="1:15">
      <c r="A4275" s="3" t="s">
        <v>13313</v>
      </c>
      <c r="B4275" s="3" t="s">
        <v>5285</v>
      </c>
      <c r="C4275" s="3" t="s">
        <v>13313</v>
      </c>
      <c r="D4275">
        <v>0</v>
      </c>
      <c r="E4275">
        <v>16</v>
      </c>
      <c r="F4275">
        <f t="shared" si="66"/>
        <v>50</v>
      </c>
      <c r="G4275">
        <v>50</v>
      </c>
      <c r="H4275">
        <v>51.8</v>
      </c>
      <c r="I4275">
        <v>0</v>
      </c>
      <c r="J4275">
        <v>0</v>
      </c>
      <c r="K4275">
        <v>0</v>
      </c>
      <c r="L4275">
        <v>54.9</v>
      </c>
      <c r="M4275">
        <v>39</v>
      </c>
      <c r="N4275">
        <v>-15.9</v>
      </c>
      <c r="O4275">
        <v>12.8</v>
      </c>
    </row>
    <row r="4276" spans="1:15">
      <c r="A4276" s="3" t="s">
        <v>13314</v>
      </c>
      <c r="B4276" s="3" t="s">
        <v>3193</v>
      </c>
      <c r="C4276" s="3" t="s">
        <v>13314</v>
      </c>
      <c r="D4276">
        <v>0</v>
      </c>
      <c r="E4276">
        <v>0</v>
      </c>
      <c r="F4276">
        <f t="shared" si="66"/>
        <v>1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0</v>
      </c>
      <c r="O4276">
        <v>0</v>
      </c>
    </row>
    <row r="4277" spans="1:15">
      <c r="A4277" s="3" t="s">
        <v>13315</v>
      </c>
      <c r="B4277" s="3" t="s">
        <v>3314</v>
      </c>
      <c r="C4277" s="3" t="s">
        <v>13315</v>
      </c>
      <c r="D4277">
        <v>0</v>
      </c>
      <c r="E4277">
        <v>0</v>
      </c>
      <c r="F4277">
        <f t="shared" si="66"/>
        <v>5</v>
      </c>
      <c r="G4277">
        <v>0</v>
      </c>
      <c r="H4277">
        <v>0</v>
      </c>
      <c r="I4277">
        <v>5</v>
      </c>
      <c r="J4277">
        <v>0</v>
      </c>
      <c r="K4277">
        <v>0</v>
      </c>
      <c r="L4277">
        <v>6</v>
      </c>
      <c r="M4277">
        <v>5</v>
      </c>
      <c r="N4277">
        <v>-1</v>
      </c>
      <c r="O4277">
        <v>0</v>
      </c>
    </row>
    <row r="4278" spans="1:15">
      <c r="A4278" s="3" t="s">
        <v>13316</v>
      </c>
      <c r="B4278" s="3" t="s">
        <v>3313</v>
      </c>
      <c r="C4278" s="3" t="s">
        <v>13316</v>
      </c>
      <c r="D4278">
        <v>0</v>
      </c>
      <c r="E4278">
        <v>0</v>
      </c>
      <c r="F4278">
        <f t="shared" si="66"/>
        <v>5</v>
      </c>
      <c r="G4278">
        <v>0</v>
      </c>
      <c r="H4278">
        <v>0</v>
      </c>
      <c r="I4278">
        <v>5</v>
      </c>
      <c r="J4278">
        <v>0</v>
      </c>
      <c r="K4278">
        <v>0</v>
      </c>
      <c r="L4278">
        <v>5.1</v>
      </c>
      <c r="M4278">
        <v>5</v>
      </c>
      <c r="N4278">
        <v>-0.1</v>
      </c>
      <c r="O4278">
        <v>0</v>
      </c>
    </row>
    <row r="4279" spans="1:15">
      <c r="A4279" s="3" t="s">
        <v>13317</v>
      </c>
      <c r="B4279" s="3" t="s">
        <v>7434</v>
      </c>
      <c r="C4279" s="3" t="s">
        <v>13317</v>
      </c>
      <c r="D4279">
        <v>0</v>
      </c>
      <c r="E4279">
        <v>0</v>
      </c>
      <c r="F4279">
        <f t="shared" si="66"/>
        <v>3</v>
      </c>
      <c r="G4279">
        <v>0</v>
      </c>
      <c r="H4279">
        <v>0</v>
      </c>
      <c r="I4279">
        <v>3</v>
      </c>
      <c r="J4279">
        <v>0</v>
      </c>
      <c r="K4279">
        <v>0</v>
      </c>
      <c r="L4279">
        <v>4</v>
      </c>
      <c r="M4279">
        <v>3</v>
      </c>
      <c r="N4279">
        <v>-1</v>
      </c>
      <c r="O4279">
        <v>0</v>
      </c>
    </row>
    <row r="4280" spans="1:15">
      <c r="A4280" s="3" t="s">
        <v>13318</v>
      </c>
      <c r="B4280" s="3" t="s">
        <v>7438</v>
      </c>
      <c r="C4280" s="3" t="s">
        <v>13318</v>
      </c>
      <c r="D4280">
        <v>0</v>
      </c>
      <c r="E4280">
        <v>0</v>
      </c>
      <c r="F4280">
        <f t="shared" si="66"/>
        <v>1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2</v>
      </c>
      <c r="M4280">
        <v>1</v>
      </c>
      <c r="N4280">
        <v>-1</v>
      </c>
      <c r="O4280">
        <v>0</v>
      </c>
    </row>
    <row r="4281" spans="1:15">
      <c r="A4281" s="3" t="s">
        <v>13319</v>
      </c>
      <c r="B4281" s="3" t="s">
        <v>3192</v>
      </c>
      <c r="C4281" s="3" t="s">
        <v>13319</v>
      </c>
      <c r="D4281">
        <v>0</v>
      </c>
      <c r="E4281">
        <v>0</v>
      </c>
      <c r="F4281">
        <f t="shared" si="66"/>
        <v>3</v>
      </c>
      <c r="G4281">
        <v>0</v>
      </c>
      <c r="H4281">
        <v>0</v>
      </c>
      <c r="I4281">
        <v>3</v>
      </c>
      <c r="J4281">
        <v>0</v>
      </c>
      <c r="K4281">
        <v>0</v>
      </c>
      <c r="L4281">
        <v>3</v>
      </c>
      <c r="M4281">
        <v>3</v>
      </c>
      <c r="N4281">
        <v>0</v>
      </c>
      <c r="O4281">
        <v>0</v>
      </c>
    </row>
    <row r="4282" spans="1:15">
      <c r="A4282" s="3" t="s">
        <v>13320</v>
      </c>
      <c r="B4282" s="3" t="s">
        <v>7304</v>
      </c>
      <c r="C4282" s="3" t="s">
        <v>13320</v>
      </c>
      <c r="D4282">
        <v>0</v>
      </c>
      <c r="E4282">
        <v>0</v>
      </c>
      <c r="F4282">
        <f t="shared" si="66"/>
        <v>5</v>
      </c>
      <c r="G4282">
        <v>0</v>
      </c>
      <c r="H4282">
        <v>0</v>
      </c>
      <c r="I4282">
        <v>5</v>
      </c>
      <c r="J4282">
        <v>0</v>
      </c>
      <c r="K4282">
        <v>0</v>
      </c>
      <c r="L4282">
        <v>2</v>
      </c>
      <c r="M4282">
        <v>5</v>
      </c>
      <c r="N4282">
        <v>3</v>
      </c>
      <c r="O4282">
        <v>0</v>
      </c>
    </row>
    <row r="4283" spans="1:15">
      <c r="A4283" s="3" t="s">
        <v>13321</v>
      </c>
      <c r="B4283" s="3" t="s">
        <v>6937</v>
      </c>
      <c r="C4283" s="3" t="s">
        <v>13321</v>
      </c>
      <c r="D4283">
        <v>0</v>
      </c>
      <c r="E4283">
        <v>0</v>
      </c>
      <c r="F4283">
        <f t="shared" si="66"/>
        <v>8</v>
      </c>
      <c r="G4283">
        <v>1</v>
      </c>
      <c r="H4283">
        <v>0</v>
      </c>
      <c r="I4283">
        <v>7</v>
      </c>
      <c r="J4283">
        <v>0</v>
      </c>
      <c r="K4283">
        <v>0</v>
      </c>
      <c r="L4283">
        <v>5</v>
      </c>
      <c r="M4283">
        <v>1</v>
      </c>
      <c r="N4283">
        <v>-4</v>
      </c>
      <c r="O4283">
        <v>6</v>
      </c>
    </row>
    <row r="4284" spans="1:15">
      <c r="A4284" s="3" t="s">
        <v>13322</v>
      </c>
      <c r="B4284" s="3" t="s">
        <v>7506</v>
      </c>
      <c r="C4284" s="3" t="s">
        <v>13322</v>
      </c>
      <c r="D4284">
        <v>0</v>
      </c>
      <c r="E4284">
        <v>0</v>
      </c>
      <c r="F4284">
        <f t="shared" si="66"/>
        <v>1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1</v>
      </c>
      <c r="O4284">
        <v>0</v>
      </c>
    </row>
    <row r="4285" spans="1:15">
      <c r="A4285" s="3" t="s">
        <v>13323</v>
      </c>
      <c r="B4285" s="3" t="s">
        <v>7502</v>
      </c>
      <c r="C4285" s="3" t="s">
        <v>13323</v>
      </c>
      <c r="D4285">
        <v>0</v>
      </c>
      <c r="E4285">
        <v>0</v>
      </c>
      <c r="F4285">
        <f t="shared" si="66"/>
        <v>1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>
        <v>1</v>
      </c>
      <c r="O4285">
        <v>0</v>
      </c>
    </row>
    <row r="4286" spans="1:15">
      <c r="A4286" s="3" t="s">
        <v>13324</v>
      </c>
      <c r="B4286" s="3" t="s">
        <v>4339</v>
      </c>
      <c r="C4286" s="3" t="s">
        <v>13324</v>
      </c>
      <c r="D4286">
        <v>0</v>
      </c>
      <c r="E4286">
        <v>0</v>
      </c>
      <c r="F4286">
        <f t="shared" si="66"/>
        <v>2</v>
      </c>
      <c r="G4286">
        <v>0</v>
      </c>
      <c r="H4286">
        <v>0</v>
      </c>
      <c r="I4286">
        <v>2</v>
      </c>
      <c r="J4286">
        <v>0</v>
      </c>
      <c r="K4286">
        <v>0</v>
      </c>
      <c r="L4286">
        <v>0</v>
      </c>
      <c r="M4286">
        <v>2</v>
      </c>
      <c r="N4286">
        <v>2</v>
      </c>
      <c r="O4286">
        <v>0</v>
      </c>
    </row>
    <row r="4287" spans="1:15">
      <c r="A4287" s="3" t="s">
        <v>13325</v>
      </c>
      <c r="B4287" s="3" t="s">
        <v>13326</v>
      </c>
      <c r="C4287" s="3" t="s">
        <v>13325</v>
      </c>
      <c r="D4287">
        <v>0</v>
      </c>
      <c r="E4287">
        <v>0</v>
      </c>
      <c r="F4287">
        <f t="shared" si="66"/>
        <v>1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1</v>
      </c>
      <c r="M4287">
        <v>1</v>
      </c>
      <c r="N4287">
        <v>0</v>
      </c>
      <c r="O4287">
        <v>0</v>
      </c>
    </row>
    <row r="4288" spans="1:15">
      <c r="A4288" s="3" t="s">
        <v>13327</v>
      </c>
      <c r="B4288" s="3" t="s">
        <v>3482</v>
      </c>
      <c r="C4288" s="3" t="s">
        <v>13327</v>
      </c>
      <c r="D4288">
        <v>0</v>
      </c>
      <c r="E4288">
        <v>3</v>
      </c>
      <c r="F4288">
        <f t="shared" si="66"/>
        <v>0</v>
      </c>
      <c r="G4288">
        <v>0</v>
      </c>
      <c r="H4288">
        <v>2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  <c r="O4288">
        <v>1</v>
      </c>
    </row>
    <row r="4289" spans="1:15">
      <c r="A4289" s="3" t="s">
        <v>13328</v>
      </c>
      <c r="B4289" s="3" t="s">
        <v>3621</v>
      </c>
      <c r="C4289" s="3" t="s">
        <v>13328</v>
      </c>
      <c r="D4289">
        <v>0</v>
      </c>
      <c r="E4289">
        <v>0</v>
      </c>
      <c r="F4289">
        <f t="shared" si="66"/>
        <v>6</v>
      </c>
      <c r="G4289">
        <v>2</v>
      </c>
      <c r="H4289">
        <v>0</v>
      </c>
      <c r="I4289">
        <v>4</v>
      </c>
      <c r="J4289">
        <v>0</v>
      </c>
      <c r="K4289">
        <v>0</v>
      </c>
      <c r="L4289">
        <v>8</v>
      </c>
      <c r="M4289">
        <v>4</v>
      </c>
      <c r="N4289">
        <v>-4</v>
      </c>
      <c r="O4289">
        <v>0</v>
      </c>
    </row>
    <row r="4290" spans="1:15">
      <c r="A4290" s="3" t="s">
        <v>13329</v>
      </c>
      <c r="B4290" s="3" t="s">
        <v>3475</v>
      </c>
      <c r="C4290" s="3" t="s">
        <v>13329</v>
      </c>
      <c r="D4290">
        <v>0</v>
      </c>
      <c r="E4290">
        <v>1</v>
      </c>
      <c r="F4290">
        <f t="shared" si="66"/>
        <v>10</v>
      </c>
      <c r="G4290">
        <v>0</v>
      </c>
      <c r="H4290">
        <v>1</v>
      </c>
      <c r="I4290">
        <v>10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11</v>
      </c>
    </row>
    <row r="4291" spans="1:15">
      <c r="A4291" s="3" t="s">
        <v>13330</v>
      </c>
      <c r="B4291" s="3" t="s">
        <v>13331</v>
      </c>
      <c r="C4291" s="3" t="s">
        <v>13330</v>
      </c>
      <c r="D4291">
        <v>0</v>
      </c>
      <c r="E4291">
        <v>0</v>
      </c>
      <c r="F4291">
        <f t="shared" ref="F4291:F4354" si="67">G4291+I4291</f>
        <v>1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1</v>
      </c>
      <c r="N4291">
        <v>0</v>
      </c>
      <c r="O4291">
        <v>0</v>
      </c>
    </row>
    <row r="4292" spans="1:15">
      <c r="A4292" s="3" t="s">
        <v>13332</v>
      </c>
      <c r="B4292" s="3" t="s">
        <v>7339</v>
      </c>
      <c r="C4292" s="3" t="s">
        <v>13332</v>
      </c>
      <c r="D4292">
        <v>0</v>
      </c>
      <c r="E4292">
        <v>0</v>
      </c>
      <c r="F4292">
        <f t="shared" si="67"/>
        <v>4</v>
      </c>
      <c r="G4292">
        <v>0</v>
      </c>
      <c r="H4292">
        <v>0</v>
      </c>
      <c r="I4292">
        <v>4</v>
      </c>
      <c r="J4292">
        <v>0</v>
      </c>
      <c r="K4292">
        <v>0</v>
      </c>
      <c r="L4292">
        <v>1</v>
      </c>
      <c r="M4292">
        <v>2</v>
      </c>
      <c r="N4292">
        <v>1</v>
      </c>
      <c r="O4292">
        <v>2</v>
      </c>
    </row>
    <row r="4293" spans="1:15">
      <c r="A4293" s="3" t="s">
        <v>13333</v>
      </c>
      <c r="B4293" s="3" t="s">
        <v>2983</v>
      </c>
      <c r="C4293" s="3" t="s">
        <v>13333</v>
      </c>
      <c r="D4293">
        <v>1</v>
      </c>
      <c r="E4293">
        <v>0</v>
      </c>
      <c r="F4293">
        <f t="shared" si="67"/>
        <v>1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s="3" t="s">
        <v>13334</v>
      </c>
      <c r="B4294" s="3" t="s">
        <v>7452</v>
      </c>
      <c r="C4294" s="3" t="s">
        <v>13334</v>
      </c>
      <c r="D4294">
        <v>0</v>
      </c>
      <c r="E4294">
        <v>0</v>
      </c>
      <c r="F4294">
        <f t="shared" si="67"/>
        <v>3</v>
      </c>
      <c r="G4294">
        <v>0</v>
      </c>
      <c r="H4294">
        <v>0</v>
      </c>
      <c r="I4294">
        <v>3</v>
      </c>
      <c r="J4294">
        <v>0</v>
      </c>
      <c r="K4294">
        <v>0</v>
      </c>
      <c r="L4294">
        <v>1</v>
      </c>
      <c r="M4294">
        <v>2</v>
      </c>
      <c r="N4294">
        <v>1</v>
      </c>
      <c r="O4294">
        <v>1</v>
      </c>
    </row>
    <row r="4295" spans="1:15">
      <c r="A4295" s="3" t="s">
        <v>13335</v>
      </c>
      <c r="B4295" s="3" t="s">
        <v>7454</v>
      </c>
      <c r="C4295" s="3" t="s">
        <v>13335</v>
      </c>
      <c r="D4295">
        <v>0</v>
      </c>
      <c r="E4295">
        <v>0</v>
      </c>
      <c r="F4295">
        <f t="shared" si="67"/>
        <v>3</v>
      </c>
      <c r="G4295">
        <v>0</v>
      </c>
      <c r="H4295">
        <v>0</v>
      </c>
      <c r="I4295">
        <v>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3</v>
      </c>
    </row>
    <row r="4296" spans="1:15">
      <c r="A4296" s="3" t="s">
        <v>13336</v>
      </c>
      <c r="B4296" s="3" t="s">
        <v>7875</v>
      </c>
      <c r="C4296" s="3" t="s">
        <v>13336</v>
      </c>
      <c r="D4296">
        <v>0</v>
      </c>
      <c r="E4296">
        <v>0</v>
      </c>
      <c r="F4296">
        <f t="shared" si="67"/>
        <v>2</v>
      </c>
      <c r="G4296">
        <v>0</v>
      </c>
      <c r="H4296">
        <v>0</v>
      </c>
      <c r="I4296">
        <v>2</v>
      </c>
      <c r="J4296">
        <v>0</v>
      </c>
      <c r="K4296">
        <v>0</v>
      </c>
      <c r="L4296">
        <v>2</v>
      </c>
      <c r="M4296">
        <v>0</v>
      </c>
      <c r="N4296">
        <v>-2</v>
      </c>
      <c r="O4296">
        <v>2</v>
      </c>
    </row>
    <row r="4297" spans="1:15">
      <c r="A4297" s="3" t="s">
        <v>13337</v>
      </c>
      <c r="B4297" s="3" t="s">
        <v>8039</v>
      </c>
      <c r="C4297" s="3" t="s">
        <v>13337</v>
      </c>
      <c r="D4297">
        <v>0</v>
      </c>
      <c r="E4297">
        <v>0</v>
      </c>
      <c r="F4297">
        <f t="shared" si="67"/>
        <v>1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</row>
    <row r="4298" spans="1:15">
      <c r="A4298" s="3" t="s">
        <v>13338</v>
      </c>
      <c r="B4298" s="3" t="s">
        <v>5283</v>
      </c>
      <c r="C4298" s="3" t="s">
        <v>13338</v>
      </c>
      <c r="D4298">
        <v>0</v>
      </c>
      <c r="E4298">
        <v>6</v>
      </c>
      <c r="F4298">
        <f t="shared" si="67"/>
        <v>0</v>
      </c>
      <c r="G4298">
        <v>0</v>
      </c>
      <c r="H4298">
        <v>6</v>
      </c>
      <c r="I4298">
        <v>0</v>
      </c>
      <c r="J4298">
        <v>0</v>
      </c>
      <c r="K4298">
        <v>0</v>
      </c>
      <c r="L4298">
        <v>2</v>
      </c>
      <c r="M4298">
        <v>2</v>
      </c>
      <c r="N4298">
        <v>0</v>
      </c>
      <c r="O4298">
        <v>4</v>
      </c>
    </row>
    <row r="4299" spans="1:15">
      <c r="A4299" s="3" t="s">
        <v>13339</v>
      </c>
      <c r="B4299" s="3" t="s">
        <v>3935</v>
      </c>
      <c r="C4299" s="3" t="s">
        <v>13339</v>
      </c>
      <c r="D4299">
        <v>0</v>
      </c>
      <c r="E4299">
        <v>1</v>
      </c>
      <c r="F4299">
        <f t="shared" si="67"/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</row>
    <row r="4300" spans="1:15">
      <c r="A4300" s="3" t="s">
        <v>13340</v>
      </c>
      <c r="B4300" s="3" t="s">
        <v>5281</v>
      </c>
      <c r="C4300" s="3" t="s">
        <v>13340</v>
      </c>
      <c r="D4300">
        <v>0</v>
      </c>
      <c r="E4300">
        <v>0</v>
      </c>
      <c r="F4300">
        <f t="shared" si="67"/>
        <v>10</v>
      </c>
      <c r="G4300">
        <v>0</v>
      </c>
      <c r="H4300">
        <v>3</v>
      </c>
      <c r="I4300">
        <v>10</v>
      </c>
      <c r="J4300">
        <v>0</v>
      </c>
      <c r="K4300">
        <v>0</v>
      </c>
      <c r="L4300">
        <v>7</v>
      </c>
      <c r="M4300">
        <v>7</v>
      </c>
      <c r="N4300">
        <v>0</v>
      </c>
      <c r="O4300">
        <v>6</v>
      </c>
    </row>
    <row r="4301" spans="1:15">
      <c r="A4301" s="3" t="s">
        <v>13341</v>
      </c>
      <c r="B4301" s="3" t="s">
        <v>5279</v>
      </c>
      <c r="C4301" s="3" t="s">
        <v>13341</v>
      </c>
      <c r="D4301">
        <v>0</v>
      </c>
      <c r="E4301">
        <v>2</v>
      </c>
      <c r="F4301">
        <f t="shared" si="67"/>
        <v>0</v>
      </c>
      <c r="G4301">
        <v>0</v>
      </c>
      <c r="H4301">
        <v>2</v>
      </c>
      <c r="I4301">
        <v>0</v>
      </c>
      <c r="J4301">
        <v>0</v>
      </c>
      <c r="K4301">
        <v>0</v>
      </c>
      <c r="L4301">
        <v>1</v>
      </c>
      <c r="M4301">
        <v>-1</v>
      </c>
      <c r="N4301">
        <v>-2</v>
      </c>
      <c r="O4301">
        <v>3</v>
      </c>
    </row>
    <row r="4302" spans="1:15">
      <c r="A4302" s="3" t="s">
        <v>13342</v>
      </c>
      <c r="B4302" s="3" t="s">
        <v>7607</v>
      </c>
      <c r="C4302" s="3" t="s">
        <v>13342</v>
      </c>
      <c r="D4302">
        <v>0</v>
      </c>
      <c r="E4302">
        <v>0</v>
      </c>
      <c r="F4302">
        <f t="shared" si="67"/>
        <v>3</v>
      </c>
      <c r="G4302">
        <v>0</v>
      </c>
      <c r="H4302">
        <v>0</v>
      </c>
      <c r="I4302">
        <v>3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3</v>
      </c>
    </row>
    <row r="4303" spans="1:15">
      <c r="A4303" s="3" t="s">
        <v>13343</v>
      </c>
      <c r="B4303" s="3" t="s">
        <v>6855</v>
      </c>
      <c r="C4303" s="3" t="s">
        <v>13343</v>
      </c>
      <c r="D4303">
        <v>0</v>
      </c>
      <c r="E4303">
        <v>95</v>
      </c>
      <c r="F4303">
        <f t="shared" si="67"/>
        <v>170</v>
      </c>
      <c r="G4303">
        <v>150</v>
      </c>
      <c r="H4303">
        <v>188</v>
      </c>
      <c r="I4303">
        <v>20</v>
      </c>
      <c r="J4303">
        <v>0</v>
      </c>
      <c r="K4303">
        <v>0</v>
      </c>
      <c r="L4303">
        <v>144</v>
      </c>
      <c r="M4303">
        <v>138</v>
      </c>
      <c r="N4303">
        <v>-6</v>
      </c>
      <c r="O4303">
        <v>70</v>
      </c>
    </row>
    <row r="4304" spans="1:15">
      <c r="A4304" s="3" t="s">
        <v>13344</v>
      </c>
      <c r="B4304" s="3" t="s">
        <v>6801</v>
      </c>
      <c r="C4304" s="3" t="s">
        <v>13344</v>
      </c>
      <c r="D4304">
        <v>0</v>
      </c>
      <c r="E4304">
        <v>0</v>
      </c>
      <c r="F4304">
        <f t="shared" si="67"/>
        <v>350</v>
      </c>
      <c r="G4304">
        <v>200</v>
      </c>
      <c r="H4304">
        <v>120</v>
      </c>
      <c r="I4304">
        <v>150</v>
      </c>
      <c r="J4304">
        <v>0</v>
      </c>
      <c r="K4304">
        <v>0</v>
      </c>
      <c r="L4304">
        <v>208</v>
      </c>
      <c r="M4304">
        <v>190</v>
      </c>
      <c r="N4304">
        <v>-18</v>
      </c>
      <c r="O4304">
        <v>80</v>
      </c>
    </row>
    <row r="4305" spans="1:15">
      <c r="A4305" s="3" t="s">
        <v>13345</v>
      </c>
      <c r="B4305" s="3" t="s">
        <v>7302</v>
      </c>
      <c r="C4305" s="3" t="s">
        <v>13345</v>
      </c>
      <c r="D4305">
        <v>0</v>
      </c>
      <c r="E4305">
        <v>0</v>
      </c>
      <c r="F4305">
        <f t="shared" si="67"/>
        <v>1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>
      <c r="A4306" s="3" t="s">
        <v>13346</v>
      </c>
      <c r="B4306" s="3" t="s">
        <v>7619</v>
      </c>
      <c r="C4306" s="3" t="s">
        <v>13346</v>
      </c>
      <c r="D4306">
        <v>0</v>
      </c>
      <c r="E4306">
        <v>0</v>
      </c>
      <c r="F4306">
        <f t="shared" si="67"/>
        <v>1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1</v>
      </c>
      <c r="M4306">
        <v>1</v>
      </c>
      <c r="N4306">
        <v>0</v>
      </c>
      <c r="O4306">
        <v>0</v>
      </c>
    </row>
    <row r="4307" spans="1:15">
      <c r="A4307" s="3" t="s">
        <v>13347</v>
      </c>
      <c r="B4307" s="3" t="s">
        <v>5275</v>
      </c>
      <c r="C4307" s="3" t="s">
        <v>13347</v>
      </c>
      <c r="D4307">
        <v>0</v>
      </c>
      <c r="E4307">
        <v>0</v>
      </c>
      <c r="F4307">
        <f t="shared" si="67"/>
        <v>975</v>
      </c>
      <c r="G4307">
        <v>550</v>
      </c>
      <c r="H4307">
        <v>174</v>
      </c>
      <c r="I4307">
        <v>425</v>
      </c>
      <c r="J4307">
        <v>0</v>
      </c>
      <c r="K4307">
        <v>0</v>
      </c>
      <c r="L4307">
        <v>473</v>
      </c>
      <c r="M4307">
        <v>461</v>
      </c>
      <c r="N4307">
        <v>-12</v>
      </c>
      <c r="O4307">
        <v>138</v>
      </c>
    </row>
    <row r="4308" spans="1:15">
      <c r="A4308" s="3" t="s">
        <v>13348</v>
      </c>
      <c r="B4308" s="3" t="s">
        <v>5273</v>
      </c>
      <c r="C4308" s="3" t="s">
        <v>13348</v>
      </c>
      <c r="D4308">
        <v>0</v>
      </c>
      <c r="E4308">
        <v>34</v>
      </c>
      <c r="F4308">
        <f t="shared" si="67"/>
        <v>35</v>
      </c>
      <c r="G4308">
        <v>0</v>
      </c>
      <c r="H4308">
        <v>14</v>
      </c>
      <c r="I4308">
        <v>35</v>
      </c>
      <c r="J4308">
        <v>0</v>
      </c>
      <c r="K4308">
        <v>0</v>
      </c>
      <c r="L4308">
        <v>34</v>
      </c>
      <c r="M4308">
        <v>34</v>
      </c>
      <c r="N4308">
        <v>0</v>
      </c>
      <c r="O4308">
        <v>15</v>
      </c>
    </row>
    <row r="4309" spans="1:15">
      <c r="A4309" s="3" t="s">
        <v>13349</v>
      </c>
      <c r="B4309" s="3" t="s">
        <v>5271</v>
      </c>
      <c r="C4309" s="3" t="s">
        <v>13349</v>
      </c>
      <c r="D4309">
        <v>0</v>
      </c>
      <c r="E4309">
        <v>4</v>
      </c>
      <c r="F4309">
        <f t="shared" si="67"/>
        <v>25</v>
      </c>
      <c r="G4309">
        <v>5</v>
      </c>
      <c r="H4309">
        <v>5</v>
      </c>
      <c r="I4309">
        <v>20</v>
      </c>
      <c r="J4309">
        <v>0</v>
      </c>
      <c r="K4309">
        <v>0</v>
      </c>
      <c r="L4309">
        <v>9</v>
      </c>
      <c r="M4309">
        <v>8</v>
      </c>
      <c r="N4309">
        <v>-1</v>
      </c>
      <c r="O4309">
        <v>17</v>
      </c>
    </row>
    <row r="4310" spans="1:15">
      <c r="A4310" s="3" t="s">
        <v>13350</v>
      </c>
      <c r="B4310" s="3" t="s">
        <v>5269</v>
      </c>
      <c r="C4310" s="3" t="s">
        <v>13350</v>
      </c>
      <c r="D4310">
        <v>0</v>
      </c>
      <c r="E4310">
        <v>0</v>
      </c>
      <c r="F4310">
        <f t="shared" si="67"/>
        <v>2</v>
      </c>
      <c r="G4310">
        <v>2</v>
      </c>
      <c r="H4310">
        <v>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2</v>
      </c>
    </row>
    <row r="4311" spans="1:15">
      <c r="A4311" s="3" t="s">
        <v>13351</v>
      </c>
      <c r="B4311" s="3" t="s">
        <v>5267</v>
      </c>
      <c r="C4311" s="3" t="s">
        <v>13351</v>
      </c>
      <c r="D4311">
        <v>0</v>
      </c>
      <c r="E4311">
        <v>25</v>
      </c>
      <c r="F4311">
        <f t="shared" si="67"/>
        <v>135</v>
      </c>
      <c r="G4311">
        <v>80</v>
      </c>
      <c r="H4311">
        <v>78</v>
      </c>
      <c r="I4311">
        <v>55</v>
      </c>
      <c r="J4311">
        <v>0</v>
      </c>
      <c r="K4311">
        <v>0</v>
      </c>
      <c r="L4311">
        <v>75</v>
      </c>
      <c r="M4311">
        <v>75</v>
      </c>
      <c r="N4311">
        <v>0</v>
      </c>
      <c r="O4311">
        <v>58</v>
      </c>
    </row>
    <row r="4312" spans="1:15">
      <c r="A4312" s="3" t="s">
        <v>13352</v>
      </c>
      <c r="B4312" s="3" t="s">
        <v>13353</v>
      </c>
      <c r="C4312" s="3" t="s">
        <v>13352</v>
      </c>
      <c r="D4312">
        <v>0</v>
      </c>
      <c r="E4312">
        <v>20</v>
      </c>
      <c r="F4312">
        <f t="shared" si="67"/>
        <v>10</v>
      </c>
      <c r="G4312">
        <v>0</v>
      </c>
      <c r="H4312">
        <v>18</v>
      </c>
      <c r="I4312">
        <v>10</v>
      </c>
      <c r="J4312">
        <v>0</v>
      </c>
      <c r="K4312">
        <v>0</v>
      </c>
      <c r="L4312">
        <v>14</v>
      </c>
      <c r="M4312">
        <v>13</v>
      </c>
      <c r="N4312">
        <v>-1</v>
      </c>
      <c r="O4312">
        <v>15</v>
      </c>
    </row>
    <row r="4313" spans="1:15">
      <c r="A4313" s="3" t="s">
        <v>13354</v>
      </c>
      <c r="B4313" s="3" t="s">
        <v>13355</v>
      </c>
      <c r="C4313" s="3" t="s">
        <v>13354</v>
      </c>
      <c r="D4313">
        <v>0</v>
      </c>
      <c r="E4313">
        <v>1</v>
      </c>
      <c r="F4313">
        <f t="shared" si="67"/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0</v>
      </c>
    </row>
    <row r="4314" spans="1:15">
      <c r="A4314" s="3" t="s">
        <v>13356</v>
      </c>
      <c r="B4314" s="3" t="s">
        <v>5261</v>
      </c>
      <c r="C4314" s="3" t="s">
        <v>13356</v>
      </c>
      <c r="D4314">
        <v>0</v>
      </c>
      <c r="E4314">
        <v>0</v>
      </c>
      <c r="F4314">
        <f t="shared" si="67"/>
        <v>202</v>
      </c>
      <c r="G4314">
        <v>105</v>
      </c>
      <c r="H4314">
        <v>70</v>
      </c>
      <c r="I4314">
        <v>97</v>
      </c>
      <c r="J4314">
        <v>0</v>
      </c>
      <c r="K4314">
        <v>0</v>
      </c>
      <c r="L4314">
        <v>122</v>
      </c>
      <c r="M4314">
        <v>117</v>
      </c>
      <c r="N4314">
        <v>-5</v>
      </c>
      <c r="O4314">
        <v>50</v>
      </c>
    </row>
    <row r="4315" spans="1:15">
      <c r="A4315" s="3" t="s">
        <v>13357</v>
      </c>
      <c r="B4315" s="3" t="s">
        <v>5259</v>
      </c>
      <c r="C4315" s="3" t="s">
        <v>13357</v>
      </c>
      <c r="D4315">
        <v>0</v>
      </c>
      <c r="E4315">
        <v>0</v>
      </c>
      <c r="F4315">
        <f t="shared" si="67"/>
        <v>12</v>
      </c>
      <c r="G4315">
        <v>2</v>
      </c>
      <c r="H4315">
        <v>0</v>
      </c>
      <c r="I4315">
        <v>10</v>
      </c>
      <c r="J4315">
        <v>0</v>
      </c>
      <c r="K4315">
        <v>0</v>
      </c>
      <c r="L4315">
        <v>0</v>
      </c>
      <c r="M4315">
        <v>7</v>
      </c>
      <c r="N4315">
        <v>7</v>
      </c>
      <c r="O4315">
        <v>3</v>
      </c>
    </row>
    <row r="4316" spans="1:15">
      <c r="A4316" s="3" t="s">
        <v>13358</v>
      </c>
      <c r="B4316" s="3" t="s">
        <v>5823</v>
      </c>
      <c r="C4316" s="3" t="s">
        <v>13358</v>
      </c>
      <c r="D4316">
        <v>0</v>
      </c>
      <c r="E4316">
        <v>3</v>
      </c>
      <c r="F4316">
        <f t="shared" si="67"/>
        <v>0</v>
      </c>
      <c r="G4316">
        <v>0</v>
      </c>
      <c r="H4316">
        <v>3</v>
      </c>
      <c r="I4316">
        <v>0</v>
      </c>
      <c r="J4316">
        <v>0</v>
      </c>
      <c r="K4316">
        <v>0</v>
      </c>
      <c r="L4316">
        <v>2</v>
      </c>
      <c r="M4316">
        <v>3</v>
      </c>
      <c r="N4316">
        <v>1</v>
      </c>
      <c r="O4316">
        <v>0</v>
      </c>
    </row>
    <row r="4317" spans="1:15">
      <c r="A4317" s="3" t="s">
        <v>13359</v>
      </c>
      <c r="B4317" s="3" t="s">
        <v>13360</v>
      </c>
      <c r="C4317" s="3" t="s">
        <v>13359</v>
      </c>
      <c r="D4317">
        <v>0</v>
      </c>
      <c r="E4317">
        <v>14</v>
      </c>
      <c r="F4317">
        <f t="shared" si="67"/>
        <v>0</v>
      </c>
      <c r="G4317">
        <v>0</v>
      </c>
      <c r="H4317">
        <v>11</v>
      </c>
      <c r="I4317">
        <v>0</v>
      </c>
      <c r="J4317">
        <v>0</v>
      </c>
      <c r="K4317">
        <v>0</v>
      </c>
      <c r="L4317">
        <v>7</v>
      </c>
      <c r="M4317">
        <v>6</v>
      </c>
      <c r="N4317">
        <v>-1</v>
      </c>
      <c r="O4317">
        <v>5</v>
      </c>
    </row>
    <row r="4318" spans="1:15">
      <c r="A4318" s="3" t="s">
        <v>13361</v>
      </c>
      <c r="B4318" s="3" t="s">
        <v>3669</v>
      </c>
      <c r="C4318" s="3" t="s">
        <v>13361</v>
      </c>
      <c r="D4318">
        <v>0</v>
      </c>
      <c r="E4318">
        <v>0</v>
      </c>
      <c r="F4318">
        <f t="shared" si="67"/>
        <v>1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0</v>
      </c>
    </row>
    <row r="4319" spans="1:15">
      <c r="A4319" s="3" t="s">
        <v>13362</v>
      </c>
      <c r="B4319" s="3" t="s">
        <v>4083</v>
      </c>
      <c r="C4319" s="3" t="s">
        <v>13362</v>
      </c>
      <c r="D4319">
        <v>0</v>
      </c>
      <c r="E4319">
        <v>5</v>
      </c>
      <c r="F4319">
        <f t="shared" si="67"/>
        <v>5</v>
      </c>
      <c r="G4319">
        <v>0</v>
      </c>
      <c r="H4319">
        <v>5</v>
      </c>
      <c r="I4319">
        <v>5</v>
      </c>
      <c r="J4319">
        <v>0</v>
      </c>
      <c r="K4319">
        <v>0</v>
      </c>
      <c r="L4319">
        <v>4</v>
      </c>
      <c r="M4319">
        <v>6</v>
      </c>
      <c r="N4319">
        <v>2</v>
      </c>
      <c r="O4319">
        <v>4</v>
      </c>
    </row>
    <row r="4320" spans="1:15">
      <c r="A4320" s="3" t="s">
        <v>13363</v>
      </c>
      <c r="B4320" s="3" t="s">
        <v>3350</v>
      </c>
      <c r="C4320" s="3" t="s">
        <v>13363</v>
      </c>
      <c r="D4320">
        <v>0</v>
      </c>
      <c r="E4320">
        <v>8</v>
      </c>
      <c r="F4320">
        <f t="shared" si="67"/>
        <v>155</v>
      </c>
      <c r="G4320">
        <v>30</v>
      </c>
      <c r="H4320">
        <v>0</v>
      </c>
      <c r="I4320">
        <v>125</v>
      </c>
      <c r="J4320">
        <v>0</v>
      </c>
      <c r="K4320">
        <v>0</v>
      </c>
      <c r="L4320">
        <v>109</v>
      </c>
      <c r="M4320">
        <v>106</v>
      </c>
      <c r="N4320">
        <v>-3</v>
      </c>
      <c r="O4320">
        <v>19</v>
      </c>
    </row>
    <row r="4321" spans="1:15">
      <c r="A4321" s="3" t="s">
        <v>13364</v>
      </c>
      <c r="B4321" s="3" t="s">
        <v>3312</v>
      </c>
      <c r="C4321" s="3" t="s">
        <v>13364</v>
      </c>
      <c r="D4321">
        <v>0</v>
      </c>
      <c r="E4321">
        <v>0</v>
      </c>
      <c r="F4321">
        <f t="shared" si="67"/>
        <v>3</v>
      </c>
      <c r="G4321">
        <v>0</v>
      </c>
      <c r="H4321">
        <v>0</v>
      </c>
      <c r="I4321">
        <v>3</v>
      </c>
      <c r="J4321">
        <v>0</v>
      </c>
      <c r="K4321">
        <v>0</v>
      </c>
      <c r="L4321">
        <v>3</v>
      </c>
      <c r="M4321">
        <v>3</v>
      </c>
      <c r="N4321">
        <v>0</v>
      </c>
      <c r="O4321">
        <v>0</v>
      </c>
    </row>
    <row r="4322" spans="1:15">
      <c r="A4322" s="3" t="s">
        <v>13365</v>
      </c>
      <c r="B4322" s="3" t="s">
        <v>13366</v>
      </c>
      <c r="C4322" s="3" t="s">
        <v>13365</v>
      </c>
      <c r="D4322">
        <v>0</v>
      </c>
      <c r="E4322">
        <v>5</v>
      </c>
      <c r="F4322">
        <f t="shared" si="67"/>
        <v>1</v>
      </c>
      <c r="G4322">
        <v>0</v>
      </c>
      <c r="H4322">
        <v>4</v>
      </c>
      <c r="I4322">
        <v>1</v>
      </c>
      <c r="J4322">
        <v>0</v>
      </c>
      <c r="K4322">
        <v>0</v>
      </c>
      <c r="L4322">
        <v>1</v>
      </c>
      <c r="M4322">
        <v>1</v>
      </c>
      <c r="N4322">
        <v>0</v>
      </c>
      <c r="O4322">
        <v>4</v>
      </c>
    </row>
    <row r="4323" spans="1:15">
      <c r="A4323" s="3" t="s">
        <v>13367</v>
      </c>
      <c r="B4323" s="3" t="s">
        <v>3119</v>
      </c>
      <c r="C4323" s="3" t="s">
        <v>13367</v>
      </c>
      <c r="D4323">
        <v>0</v>
      </c>
      <c r="E4323">
        <v>0</v>
      </c>
      <c r="F4323">
        <f t="shared" si="67"/>
        <v>6</v>
      </c>
      <c r="G4323">
        <v>1</v>
      </c>
      <c r="H4323">
        <v>0</v>
      </c>
      <c r="I4323">
        <v>5</v>
      </c>
      <c r="J4323">
        <v>0</v>
      </c>
      <c r="K4323">
        <v>0</v>
      </c>
      <c r="L4323">
        <v>5</v>
      </c>
      <c r="M4323">
        <v>3</v>
      </c>
      <c r="N4323">
        <v>-2</v>
      </c>
      <c r="O4323">
        <v>2</v>
      </c>
    </row>
    <row r="4324" spans="1:15">
      <c r="A4324" s="3" t="s">
        <v>13368</v>
      </c>
      <c r="B4324" s="3" t="s">
        <v>6799</v>
      </c>
      <c r="C4324" s="3" t="s">
        <v>13368</v>
      </c>
      <c r="D4324">
        <v>0</v>
      </c>
      <c r="E4324">
        <v>0</v>
      </c>
      <c r="F4324">
        <f t="shared" si="67"/>
        <v>5</v>
      </c>
      <c r="G4324">
        <v>1</v>
      </c>
      <c r="H4324">
        <v>0</v>
      </c>
      <c r="I4324">
        <v>4</v>
      </c>
      <c r="J4324">
        <v>0</v>
      </c>
      <c r="K4324">
        <v>0</v>
      </c>
      <c r="L4324">
        <v>2</v>
      </c>
      <c r="M4324">
        <v>2</v>
      </c>
      <c r="N4324">
        <v>0</v>
      </c>
      <c r="O4324">
        <v>2</v>
      </c>
    </row>
    <row r="4325" spans="1:15">
      <c r="A4325" s="3" t="s">
        <v>13369</v>
      </c>
      <c r="B4325" s="3" t="s">
        <v>13370</v>
      </c>
      <c r="C4325" s="3" t="s">
        <v>13369</v>
      </c>
      <c r="D4325">
        <v>0</v>
      </c>
      <c r="E4325">
        <v>0</v>
      </c>
      <c r="F4325">
        <f t="shared" si="67"/>
        <v>2</v>
      </c>
      <c r="G4325">
        <v>0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2</v>
      </c>
    </row>
    <row r="4326" spans="1:15">
      <c r="A4326" s="3" t="s">
        <v>13371</v>
      </c>
      <c r="B4326" s="3" t="s">
        <v>7627</v>
      </c>
      <c r="C4326" s="3" t="s">
        <v>13371</v>
      </c>
      <c r="D4326">
        <v>0</v>
      </c>
      <c r="E4326">
        <v>0</v>
      </c>
      <c r="F4326">
        <f t="shared" si="67"/>
        <v>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2</v>
      </c>
      <c r="M4326">
        <v>1</v>
      </c>
      <c r="N4326">
        <v>-1</v>
      </c>
      <c r="O4326">
        <v>0</v>
      </c>
    </row>
    <row r="4327" spans="1:15">
      <c r="A4327" s="3" t="s">
        <v>13372</v>
      </c>
      <c r="B4327" s="3" t="s">
        <v>7741</v>
      </c>
      <c r="C4327" s="3" t="s">
        <v>13372</v>
      </c>
      <c r="D4327">
        <v>0</v>
      </c>
      <c r="E4327">
        <v>0</v>
      </c>
      <c r="F4327">
        <f t="shared" si="67"/>
        <v>2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2</v>
      </c>
      <c r="M4327">
        <v>2</v>
      </c>
      <c r="N4327">
        <v>0</v>
      </c>
      <c r="O4327">
        <v>0</v>
      </c>
    </row>
    <row r="4328" spans="1:15">
      <c r="A4328" s="3" t="s">
        <v>13373</v>
      </c>
      <c r="B4328" s="3" t="s">
        <v>13374</v>
      </c>
      <c r="C4328" s="3" t="s">
        <v>13373</v>
      </c>
      <c r="D4328">
        <v>0</v>
      </c>
      <c r="E4328">
        <v>0</v>
      </c>
      <c r="F4328">
        <f t="shared" si="67"/>
        <v>480</v>
      </c>
      <c r="G4328">
        <v>280</v>
      </c>
      <c r="H4328">
        <v>75</v>
      </c>
      <c r="I4328">
        <v>200</v>
      </c>
      <c r="J4328">
        <v>0</v>
      </c>
      <c r="K4328">
        <v>0</v>
      </c>
      <c r="L4328">
        <v>278</v>
      </c>
      <c r="M4328">
        <v>264</v>
      </c>
      <c r="N4328">
        <v>-14</v>
      </c>
      <c r="O4328">
        <v>11</v>
      </c>
    </row>
    <row r="4329" spans="1:15">
      <c r="A4329" s="3" t="s">
        <v>13375</v>
      </c>
      <c r="B4329" s="3" t="s">
        <v>5253</v>
      </c>
      <c r="C4329" s="3" t="s">
        <v>13375</v>
      </c>
      <c r="D4329">
        <v>0</v>
      </c>
      <c r="E4329">
        <v>0</v>
      </c>
      <c r="F4329">
        <f t="shared" si="67"/>
        <v>5</v>
      </c>
      <c r="G4329">
        <v>5</v>
      </c>
      <c r="H4329">
        <v>3</v>
      </c>
      <c r="I4329">
        <v>0</v>
      </c>
      <c r="J4329">
        <v>0</v>
      </c>
      <c r="K4329">
        <v>0</v>
      </c>
      <c r="L4329">
        <v>2</v>
      </c>
      <c r="M4329">
        <v>2</v>
      </c>
      <c r="N4329">
        <v>0</v>
      </c>
      <c r="O4329">
        <v>1</v>
      </c>
    </row>
    <row r="4330" spans="1:15">
      <c r="A4330" s="3" t="s">
        <v>13376</v>
      </c>
      <c r="B4330" s="3" t="s">
        <v>7226</v>
      </c>
      <c r="C4330" s="3" t="s">
        <v>13376</v>
      </c>
      <c r="D4330">
        <v>0</v>
      </c>
      <c r="E4330">
        <v>0</v>
      </c>
      <c r="F4330">
        <f t="shared" si="67"/>
        <v>5</v>
      </c>
      <c r="G4330">
        <v>5</v>
      </c>
      <c r="H4330">
        <v>4</v>
      </c>
      <c r="I4330">
        <v>0</v>
      </c>
      <c r="J4330">
        <v>0</v>
      </c>
      <c r="K4330">
        <v>0</v>
      </c>
      <c r="L4330">
        <v>5</v>
      </c>
      <c r="M4330">
        <v>4</v>
      </c>
      <c r="N4330">
        <v>-1</v>
      </c>
      <c r="O4330">
        <v>0</v>
      </c>
    </row>
    <row r="4331" spans="1:15">
      <c r="A4331" s="3" t="s">
        <v>13377</v>
      </c>
      <c r="B4331" s="3" t="s">
        <v>5251</v>
      </c>
      <c r="C4331" s="3" t="s">
        <v>13377</v>
      </c>
      <c r="D4331">
        <v>0</v>
      </c>
      <c r="E4331">
        <v>6</v>
      </c>
      <c r="F4331">
        <f t="shared" si="67"/>
        <v>49</v>
      </c>
      <c r="G4331">
        <v>10</v>
      </c>
      <c r="H4331">
        <v>3</v>
      </c>
      <c r="I4331">
        <v>39</v>
      </c>
      <c r="J4331">
        <v>0</v>
      </c>
      <c r="K4331">
        <v>0</v>
      </c>
      <c r="L4331">
        <v>27</v>
      </c>
      <c r="M4331">
        <v>41</v>
      </c>
      <c r="N4331">
        <v>14</v>
      </c>
      <c r="O4331">
        <v>1</v>
      </c>
    </row>
    <row r="4332" spans="1:15">
      <c r="A4332" s="3" t="s">
        <v>13378</v>
      </c>
      <c r="B4332" s="3" t="s">
        <v>3949</v>
      </c>
      <c r="C4332" s="3" t="s">
        <v>13378</v>
      </c>
      <c r="D4332">
        <v>0</v>
      </c>
      <c r="E4332">
        <v>0</v>
      </c>
      <c r="F4332">
        <f t="shared" si="67"/>
        <v>73</v>
      </c>
      <c r="G4332">
        <v>73</v>
      </c>
      <c r="H4332">
        <v>14</v>
      </c>
      <c r="I4332">
        <v>0</v>
      </c>
      <c r="J4332">
        <v>0</v>
      </c>
      <c r="K4332">
        <v>0</v>
      </c>
      <c r="L4332">
        <v>0</v>
      </c>
      <c r="M4332">
        <v>14</v>
      </c>
      <c r="N4332">
        <v>14</v>
      </c>
      <c r="O4332">
        <v>0</v>
      </c>
    </row>
    <row r="4333" spans="1:15">
      <c r="A4333" s="3" t="s">
        <v>13379</v>
      </c>
      <c r="B4333" s="3" t="s">
        <v>13380</v>
      </c>
      <c r="C4333" s="3" t="s">
        <v>13379</v>
      </c>
      <c r="D4333">
        <v>0</v>
      </c>
      <c r="E4333">
        <v>0</v>
      </c>
      <c r="F4333">
        <f t="shared" si="67"/>
        <v>10</v>
      </c>
      <c r="G4333">
        <v>0</v>
      </c>
      <c r="H4333">
        <v>0</v>
      </c>
      <c r="I4333">
        <v>10</v>
      </c>
      <c r="J4333">
        <v>0</v>
      </c>
      <c r="K4333">
        <v>0</v>
      </c>
      <c r="L4333">
        <v>0</v>
      </c>
      <c r="M4333">
        <v>10</v>
      </c>
      <c r="N4333">
        <v>10</v>
      </c>
      <c r="O4333">
        <v>0</v>
      </c>
    </row>
    <row r="4334" spans="1:15">
      <c r="A4334" s="3" t="s">
        <v>13381</v>
      </c>
      <c r="B4334" s="3" t="s">
        <v>13382</v>
      </c>
      <c r="C4334" s="3" t="s">
        <v>13381</v>
      </c>
      <c r="D4334">
        <v>0</v>
      </c>
      <c r="E4334">
        <v>0</v>
      </c>
      <c r="F4334">
        <f t="shared" si="67"/>
        <v>2</v>
      </c>
      <c r="G4334">
        <v>0</v>
      </c>
      <c r="H4334">
        <v>0</v>
      </c>
      <c r="I4334">
        <v>2</v>
      </c>
      <c r="J4334">
        <v>0</v>
      </c>
      <c r="K4334">
        <v>0</v>
      </c>
      <c r="L4334">
        <v>0</v>
      </c>
      <c r="M4334">
        <v>2</v>
      </c>
      <c r="N4334">
        <v>2</v>
      </c>
      <c r="O4334">
        <v>0</v>
      </c>
    </row>
    <row r="4335" spans="1:15">
      <c r="A4335" s="3" t="s">
        <v>13383</v>
      </c>
      <c r="B4335" s="3" t="s">
        <v>3627</v>
      </c>
      <c r="C4335" s="3" t="s">
        <v>13383</v>
      </c>
      <c r="D4335">
        <v>0</v>
      </c>
      <c r="E4335">
        <v>0</v>
      </c>
      <c r="F4335">
        <f t="shared" si="67"/>
        <v>7</v>
      </c>
      <c r="G4335">
        <v>1</v>
      </c>
      <c r="H4335">
        <v>0</v>
      </c>
      <c r="I4335">
        <v>6</v>
      </c>
      <c r="J4335">
        <v>0</v>
      </c>
      <c r="K4335">
        <v>0</v>
      </c>
      <c r="L4335">
        <v>2</v>
      </c>
      <c r="M4335">
        <v>4</v>
      </c>
      <c r="N4335">
        <v>2</v>
      </c>
      <c r="O4335">
        <v>2</v>
      </c>
    </row>
    <row r="4336" spans="1:15">
      <c r="A4336" s="3" t="s">
        <v>13384</v>
      </c>
      <c r="B4336" s="3" t="s">
        <v>13385</v>
      </c>
      <c r="C4336" s="3" t="s">
        <v>13384</v>
      </c>
      <c r="D4336">
        <v>0</v>
      </c>
      <c r="E4336">
        <v>0</v>
      </c>
      <c r="F4336">
        <f t="shared" si="67"/>
        <v>1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1</v>
      </c>
      <c r="O4336">
        <v>0</v>
      </c>
    </row>
    <row r="4337" spans="1:15">
      <c r="A4337" s="3" t="s">
        <v>13386</v>
      </c>
      <c r="B4337" s="3" t="s">
        <v>3137</v>
      </c>
      <c r="C4337" s="3" t="s">
        <v>13386</v>
      </c>
      <c r="D4337">
        <v>1</v>
      </c>
      <c r="E4337">
        <v>0</v>
      </c>
      <c r="F4337">
        <f t="shared" si="67"/>
        <v>2</v>
      </c>
      <c r="G4337">
        <v>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s="3" t="s">
        <v>13387</v>
      </c>
      <c r="B4338" s="3" t="s">
        <v>13388</v>
      </c>
      <c r="C4338" s="3" t="s">
        <v>13387</v>
      </c>
      <c r="D4338">
        <v>0</v>
      </c>
      <c r="E4338">
        <v>0</v>
      </c>
      <c r="F4338">
        <f t="shared" si="67"/>
        <v>6</v>
      </c>
      <c r="G4338">
        <v>0</v>
      </c>
      <c r="H4338">
        <v>0</v>
      </c>
      <c r="I4338">
        <v>6</v>
      </c>
      <c r="J4338">
        <v>0</v>
      </c>
      <c r="K4338">
        <v>0</v>
      </c>
      <c r="L4338">
        <v>0</v>
      </c>
      <c r="M4338">
        <v>6</v>
      </c>
      <c r="N4338">
        <v>6</v>
      </c>
      <c r="O4338">
        <v>0</v>
      </c>
    </row>
    <row r="4339" spans="1:15">
      <c r="A4339" s="3" t="s">
        <v>13389</v>
      </c>
      <c r="B4339" s="3" t="s">
        <v>7645</v>
      </c>
      <c r="C4339" s="3" t="s">
        <v>13389</v>
      </c>
      <c r="D4339">
        <v>0</v>
      </c>
      <c r="E4339">
        <v>0</v>
      </c>
      <c r="F4339">
        <f t="shared" si="67"/>
        <v>1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>
        <v>1</v>
      </c>
      <c r="O4339">
        <v>0</v>
      </c>
    </row>
    <row r="4340" spans="1:15">
      <c r="A4340" s="3" t="s">
        <v>13390</v>
      </c>
      <c r="B4340" s="3" t="s">
        <v>7863</v>
      </c>
      <c r="C4340" s="3" t="s">
        <v>13390</v>
      </c>
      <c r="D4340">
        <v>0</v>
      </c>
      <c r="E4340">
        <v>0</v>
      </c>
      <c r="F4340">
        <f t="shared" si="67"/>
        <v>4</v>
      </c>
      <c r="G4340">
        <v>0</v>
      </c>
      <c r="H4340">
        <v>0</v>
      </c>
      <c r="I4340">
        <v>4</v>
      </c>
      <c r="J4340">
        <v>0</v>
      </c>
      <c r="K4340">
        <v>0</v>
      </c>
      <c r="L4340">
        <v>4</v>
      </c>
      <c r="M4340">
        <v>0</v>
      </c>
      <c r="N4340">
        <v>-4</v>
      </c>
      <c r="O4340">
        <v>4</v>
      </c>
    </row>
    <row r="4341" spans="1:15">
      <c r="A4341" s="3" t="s">
        <v>13391</v>
      </c>
      <c r="B4341" s="3" t="s">
        <v>7865</v>
      </c>
      <c r="C4341" s="3" t="s">
        <v>13391</v>
      </c>
      <c r="D4341">
        <v>0</v>
      </c>
      <c r="E4341">
        <v>0</v>
      </c>
      <c r="F4341">
        <f t="shared" si="67"/>
        <v>3</v>
      </c>
      <c r="G4341">
        <v>0</v>
      </c>
      <c r="H4341">
        <v>0</v>
      </c>
      <c r="I4341">
        <v>3</v>
      </c>
      <c r="J4341">
        <v>0</v>
      </c>
      <c r="K4341">
        <v>0</v>
      </c>
      <c r="L4341">
        <v>3</v>
      </c>
      <c r="M4341">
        <v>0</v>
      </c>
      <c r="N4341">
        <v>-3</v>
      </c>
      <c r="O4341">
        <v>3</v>
      </c>
    </row>
    <row r="4342" spans="1:15">
      <c r="A4342" s="3" t="s">
        <v>13392</v>
      </c>
      <c r="B4342" s="3" t="s">
        <v>4238</v>
      </c>
      <c r="C4342" s="3" t="s">
        <v>13392</v>
      </c>
      <c r="D4342">
        <v>0</v>
      </c>
      <c r="E4342">
        <v>0</v>
      </c>
      <c r="F4342">
        <f t="shared" si="67"/>
        <v>2</v>
      </c>
      <c r="G4342">
        <v>0</v>
      </c>
      <c r="H4342">
        <v>0</v>
      </c>
      <c r="I4342">
        <v>2</v>
      </c>
      <c r="J4342">
        <v>0</v>
      </c>
      <c r="K4342">
        <v>0</v>
      </c>
      <c r="L4342">
        <v>2</v>
      </c>
      <c r="M4342">
        <v>2</v>
      </c>
      <c r="N4342">
        <v>0</v>
      </c>
      <c r="O4342">
        <v>0</v>
      </c>
    </row>
    <row r="4343" spans="1:15">
      <c r="A4343" s="3" t="s">
        <v>13393</v>
      </c>
      <c r="B4343" s="3" t="s">
        <v>5249</v>
      </c>
      <c r="C4343" s="3" t="s">
        <v>13393</v>
      </c>
      <c r="D4343">
        <v>0</v>
      </c>
      <c r="E4343">
        <v>82</v>
      </c>
      <c r="F4343">
        <f t="shared" si="67"/>
        <v>300</v>
      </c>
      <c r="G4343">
        <v>300</v>
      </c>
      <c r="H4343">
        <v>303</v>
      </c>
      <c r="I4343">
        <v>0</v>
      </c>
      <c r="J4343">
        <v>0</v>
      </c>
      <c r="K4343">
        <v>0</v>
      </c>
      <c r="L4343">
        <v>220</v>
      </c>
      <c r="M4343">
        <v>206</v>
      </c>
      <c r="N4343">
        <v>-14</v>
      </c>
      <c r="O4343">
        <v>97</v>
      </c>
    </row>
    <row r="4344" spans="1:15">
      <c r="A4344" s="3" t="s">
        <v>13394</v>
      </c>
      <c r="B4344" s="3" t="s">
        <v>4415</v>
      </c>
      <c r="C4344" s="3" t="s">
        <v>13394</v>
      </c>
      <c r="D4344">
        <v>0</v>
      </c>
      <c r="E4344">
        <v>0</v>
      </c>
      <c r="F4344">
        <f t="shared" si="67"/>
        <v>21</v>
      </c>
      <c r="G4344">
        <v>6</v>
      </c>
      <c r="H4344">
        <v>2</v>
      </c>
      <c r="I4344">
        <v>15</v>
      </c>
      <c r="J4344">
        <v>0</v>
      </c>
      <c r="K4344">
        <v>0</v>
      </c>
      <c r="L4344">
        <v>19</v>
      </c>
      <c r="M4344">
        <v>12</v>
      </c>
      <c r="N4344">
        <v>-7</v>
      </c>
      <c r="O4344">
        <v>5</v>
      </c>
    </row>
    <row r="4345" spans="1:15">
      <c r="A4345" s="3" t="s">
        <v>13395</v>
      </c>
      <c r="B4345" s="3" t="s">
        <v>13396</v>
      </c>
      <c r="C4345" s="3" t="s">
        <v>13395</v>
      </c>
      <c r="D4345">
        <v>1</v>
      </c>
      <c r="E4345">
        <v>0</v>
      </c>
      <c r="F4345">
        <f t="shared" si="67"/>
        <v>16</v>
      </c>
      <c r="G4345">
        <v>16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s="3" t="s">
        <v>13397</v>
      </c>
      <c r="B4346" s="3" t="s">
        <v>13398</v>
      </c>
      <c r="C4346" s="3" t="s">
        <v>13397</v>
      </c>
      <c r="D4346">
        <v>0</v>
      </c>
      <c r="E4346">
        <v>0</v>
      </c>
      <c r="F4346">
        <f t="shared" si="67"/>
        <v>2</v>
      </c>
      <c r="G4346">
        <v>1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</row>
    <row r="4347" spans="1:15">
      <c r="A4347" s="3" t="s">
        <v>13399</v>
      </c>
      <c r="B4347" s="3" t="s">
        <v>7621</v>
      </c>
      <c r="C4347" s="3" t="s">
        <v>13399</v>
      </c>
      <c r="D4347">
        <v>0</v>
      </c>
      <c r="E4347">
        <v>0</v>
      </c>
      <c r="F4347">
        <f t="shared" si="67"/>
        <v>2</v>
      </c>
      <c r="G4347">
        <v>0</v>
      </c>
      <c r="H4347">
        <v>0</v>
      </c>
      <c r="I4347">
        <v>2</v>
      </c>
      <c r="J4347">
        <v>0</v>
      </c>
      <c r="K4347">
        <v>0</v>
      </c>
      <c r="L4347">
        <v>2</v>
      </c>
      <c r="M4347">
        <v>2</v>
      </c>
      <c r="N4347">
        <v>0</v>
      </c>
      <c r="O4347">
        <v>0</v>
      </c>
    </row>
    <row r="4348" spans="1:15">
      <c r="A4348" s="3" t="s">
        <v>13400</v>
      </c>
      <c r="B4348" s="3" t="s">
        <v>7743</v>
      </c>
      <c r="C4348" s="3" t="s">
        <v>13400</v>
      </c>
      <c r="D4348">
        <v>0</v>
      </c>
      <c r="E4348">
        <v>0</v>
      </c>
      <c r="F4348">
        <f t="shared" si="67"/>
        <v>1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0</v>
      </c>
    </row>
    <row r="4349" spans="1:15">
      <c r="A4349" s="3" t="s">
        <v>13401</v>
      </c>
      <c r="B4349" s="3" t="s">
        <v>7593</v>
      </c>
      <c r="C4349" s="3" t="s">
        <v>13401</v>
      </c>
      <c r="D4349">
        <v>0</v>
      </c>
      <c r="E4349">
        <v>0</v>
      </c>
      <c r="F4349">
        <f t="shared" si="67"/>
        <v>1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1</v>
      </c>
      <c r="M4349">
        <v>1</v>
      </c>
      <c r="N4349">
        <v>0</v>
      </c>
      <c r="O4349">
        <v>0</v>
      </c>
    </row>
    <row r="4350" spans="1:15">
      <c r="A4350" s="3" t="s">
        <v>13402</v>
      </c>
      <c r="B4350" s="3" t="s">
        <v>7446</v>
      </c>
      <c r="C4350" s="3" t="s">
        <v>13402</v>
      </c>
      <c r="D4350">
        <v>0</v>
      </c>
      <c r="E4350">
        <v>0</v>
      </c>
      <c r="F4350">
        <f t="shared" si="67"/>
        <v>1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1</v>
      </c>
      <c r="N4350">
        <v>0</v>
      </c>
      <c r="O4350">
        <v>0</v>
      </c>
    </row>
    <row r="4351" spans="1:15">
      <c r="A4351" s="3" t="s">
        <v>13403</v>
      </c>
      <c r="B4351" s="3" t="s">
        <v>8127</v>
      </c>
      <c r="C4351" s="3" t="s">
        <v>13403</v>
      </c>
      <c r="D4351">
        <v>0</v>
      </c>
      <c r="E4351">
        <v>0</v>
      </c>
      <c r="F4351">
        <f t="shared" si="67"/>
        <v>1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</row>
    <row r="4352" spans="1:15">
      <c r="A4352" s="3" t="s">
        <v>13404</v>
      </c>
      <c r="B4352" s="3" t="s">
        <v>4337</v>
      </c>
      <c r="C4352" s="3" t="s">
        <v>13404</v>
      </c>
      <c r="D4352">
        <v>0</v>
      </c>
      <c r="E4352">
        <v>0</v>
      </c>
      <c r="F4352">
        <f t="shared" si="67"/>
        <v>1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1</v>
      </c>
      <c r="M4352">
        <v>0</v>
      </c>
      <c r="N4352">
        <v>-1</v>
      </c>
      <c r="O4352">
        <v>1</v>
      </c>
    </row>
    <row r="4353" spans="1:15">
      <c r="A4353" s="3" t="s">
        <v>13405</v>
      </c>
      <c r="B4353" s="3" t="s">
        <v>13406</v>
      </c>
      <c r="C4353" s="3" t="s">
        <v>13405</v>
      </c>
      <c r="D4353">
        <v>0</v>
      </c>
      <c r="E4353">
        <v>0</v>
      </c>
      <c r="F4353">
        <f t="shared" si="67"/>
        <v>4</v>
      </c>
      <c r="G4353">
        <v>0</v>
      </c>
      <c r="H4353">
        <v>0</v>
      </c>
      <c r="I4353">
        <v>4</v>
      </c>
      <c r="J4353">
        <v>0</v>
      </c>
      <c r="K4353">
        <v>0</v>
      </c>
      <c r="L4353">
        <v>3</v>
      </c>
      <c r="M4353">
        <v>1</v>
      </c>
      <c r="N4353">
        <v>-2</v>
      </c>
      <c r="O4353">
        <v>3</v>
      </c>
    </row>
    <row r="4354" spans="1:15">
      <c r="A4354" s="3" t="s">
        <v>13407</v>
      </c>
      <c r="B4354" s="3" t="s">
        <v>5247</v>
      </c>
      <c r="C4354" s="3" t="s">
        <v>13407</v>
      </c>
      <c r="D4354">
        <v>0</v>
      </c>
      <c r="E4354">
        <v>58</v>
      </c>
      <c r="F4354">
        <f t="shared" si="67"/>
        <v>50</v>
      </c>
      <c r="G4354">
        <v>0</v>
      </c>
      <c r="H4354">
        <v>32</v>
      </c>
      <c r="I4354">
        <v>50</v>
      </c>
      <c r="J4354">
        <v>0</v>
      </c>
      <c r="K4354">
        <v>0</v>
      </c>
      <c r="L4354">
        <v>91</v>
      </c>
      <c r="M4354">
        <v>77</v>
      </c>
      <c r="N4354">
        <v>-14</v>
      </c>
      <c r="O4354">
        <v>5</v>
      </c>
    </row>
    <row r="4355" spans="1:15">
      <c r="A4355" s="3" t="s">
        <v>13408</v>
      </c>
      <c r="B4355" s="3" t="s">
        <v>5245</v>
      </c>
      <c r="C4355" s="3" t="s">
        <v>13408</v>
      </c>
      <c r="D4355">
        <v>0</v>
      </c>
      <c r="E4355">
        <v>46</v>
      </c>
      <c r="F4355">
        <f t="shared" ref="F4355:F4418" si="68">G4355+I4355</f>
        <v>225</v>
      </c>
      <c r="G4355">
        <v>65</v>
      </c>
      <c r="H4355">
        <v>10</v>
      </c>
      <c r="I4355">
        <v>160</v>
      </c>
      <c r="J4355">
        <v>0</v>
      </c>
      <c r="K4355">
        <v>0</v>
      </c>
      <c r="L4355">
        <v>128</v>
      </c>
      <c r="M4355">
        <v>112</v>
      </c>
      <c r="N4355">
        <v>-16</v>
      </c>
      <c r="O4355">
        <v>58</v>
      </c>
    </row>
    <row r="4356" spans="1:15">
      <c r="A4356" s="3" t="s">
        <v>13409</v>
      </c>
      <c r="B4356" s="3" t="s">
        <v>13410</v>
      </c>
      <c r="C4356" s="3" t="s">
        <v>13409</v>
      </c>
      <c r="D4356">
        <v>0</v>
      </c>
      <c r="E4356">
        <v>10</v>
      </c>
      <c r="F4356">
        <f t="shared" si="68"/>
        <v>30</v>
      </c>
      <c r="G4356">
        <v>30</v>
      </c>
      <c r="H4356">
        <v>16</v>
      </c>
      <c r="I4356">
        <v>0</v>
      </c>
      <c r="J4356">
        <v>0</v>
      </c>
      <c r="K4356">
        <v>0</v>
      </c>
      <c r="L4356">
        <v>4</v>
      </c>
      <c r="M4356">
        <v>4</v>
      </c>
      <c r="N4356">
        <v>0</v>
      </c>
      <c r="O4356">
        <v>12</v>
      </c>
    </row>
    <row r="4357" spans="1:15">
      <c r="A4357" s="3" t="s">
        <v>13411</v>
      </c>
      <c r="B4357" s="3" t="s">
        <v>5241</v>
      </c>
      <c r="C4357" s="3" t="s">
        <v>13411</v>
      </c>
      <c r="D4357">
        <v>0</v>
      </c>
      <c r="E4357">
        <v>0</v>
      </c>
      <c r="F4357">
        <f t="shared" si="68"/>
        <v>275</v>
      </c>
      <c r="G4357">
        <v>85</v>
      </c>
      <c r="H4357">
        <v>13</v>
      </c>
      <c r="I4357">
        <v>190</v>
      </c>
      <c r="J4357">
        <v>0</v>
      </c>
      <c r="K4357">
        <v>0</v>
      </c>
      <c r="L4357">
        <v>164</v>
      </c>
      <c r="M4357">
        <v>151</v>
      </c>
      <c r="N4357">
        <v>-13</v>
      </c>
      <c r="O4357">
        <v>52</v>
      </c>
    </row>
    <row r="4358" spans="1:15">
      <c r="A4358" s="3" t="s">
        <v>13412</v>
      </c>
      <c r="B4358" s="3" t="s">
        <v>13413</v>
      </c>
      <c r="C4358" s="3" t="s">
        <v>13412</v>
      </c>
      <c r="D4358">
        <v>0</v>
      </c>
      <c r="E4358">
        <v>5</v>
      </c>
      <c r="F4358">
        <f t="shared" si="68"/>
        <v>0</v>
      </c>
      <c r="G4358">
        <v>0</v>
      </c>
      <c r="H4358">
        <v>5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5</v>
      </c>
    </row>
    <row r="4359" spans="1:15">
      <c r="A4359" s="3" t="s">
        <v>13414</v>
      </c>
      <c r="B4359" s="3" t="s">
        <v>5239</v>
      </c>
      <c r="C4359" s="3" t="s">
        <v>13414</v>
      </c>
      <c r="D4359">
        <v>0</v>
      </c>
      <c r="E4359">
        <v>15</v>
      </c>
      <c r="F4359">
        <f t="shared" si="68"/>
        <v>280</v>
      </c>
      <c r="G4359">
        <v>280</v>
      </c>
      <c r="H4359">
        <v>229</v>
      </c>
      <c r="I4359">
        <v>0</v>
      </c>
      <c r="J4359">
        <v>0</v>
      </c>
      <c r="K4359">
        <v>0</v>
      </c>
      <c r="L4359">
        <v>74</v>
      </c>
      <c r="M4359">
        <v>68</v>
      </c>
      <c r="N4359">
        <v>-6</v>
      </c>
      <c r="O4359">
        <v>161</v>
      </c>
    </row>
    <row r="4360" spans="1:15">
      <c r="A4360" s="3" t="s">
        <v>13415</v>
      </c>
      <c r="B4360" s="3" t="s">
        <v>5237</v>
      </c>
      <c r="C4360" s="3" t="s">
        <v>13415</v>
      </c>
      <c r="D4360">
        <v>0</v>
      </c>
      <c r="E4360">
        <v>12</v>
      </c>
      <c r="F4360">
        <f t="shared" si="68"/>
        <v>0</v>
      </c>
      <c r="G4360">
        <v>0</v>
      </c>
      <c r="H4360">
        <v>10</v>
      </c>
      <c r="I4360">
        <v>0</v>
      </c>
      <c r="J4360">
        <v>0</v>
      </c>
      <c r="K4360">
        <v>0</v>
      </c>
      <c r="L4360">
        <v>13</v>
      </c>
      <c r="M4360">
        <v>9</v>
      </c>
      <c r="N4360">
        <v>-4</v>
      </c>
      <c r="O4360">
        <v>1</v>
      </c>
    </row>
    <row r="4361" spans="1:15">
      <c r="A4361" s="3" t="s">
        <v>13416</v>
      </c>
      <c r="B4361" s="3" t="s">
        <v>5235</v>
      </c>
      <c r="C4361" s="3" t="s">
        <v>13416</v>
      </c>
      <c r="D4361">
        <v>0</v>
      </c>
      <c r="E4361">
        <v>6</v>
      </c>
      <c r="F4361">
        <f t="shared" si="68"/>
        <v>120</v>
      </c>
      <c r="G4361">
        <v>100</v>
      </c>
      <c r="H4361">
        <v>94</v>
      </c>
      <c r="I4361">
        <v>20</v>
      </c>
      <c r="J4361">
        <v>0</v>
      </c>
      <c r="K4361">
        <v>0</v>
      </c>
      <c r="L4361">
        <v>81</v>
      </c>
      <c r="M4361">
        <v>82</v>
      </c>
      <c r="N4361">
        <v>1</v>
      </c>
      <c r="O4361">
        <v>32</v>
      </c>
    </row>
    <row r="4362" spans="1:15">
      <c r="A4362" s="3" t="s">
        <v>13417</v>
      </c>
      <c r="B4362" s="3" t="s">
        <v>7486</v>
      </c>
      <c r="C4362" s="3" t="s">
        <v>13417</v>
      </c>
      <c r="D4362">
        <v>0</v>
      </c>
      <c r="E4362">
        <v>37</v>
      </c>
      <c r="F4362">
        <f t="shared" si="68"/>
        <v>150</v>
      </c>
      <c r="G4362">
        <v>40</v>
      </c>
      <c r="H4362">
        <v>42</v>
      </c>
      <c r="I4362">
        <v>110</v>
      </c>
      <c r="J4362">
        <v>0</v>
      </c>
      <c r="K4362">
        <v>0</v>
      </c>
      <c r="L4362">
        <v>109</v>
      </c>
      <c r="M4362">
        <v>104</v>
      </c>
      <c r="N4362">
        <v>-5</v>
      </c>
      <c r="O4362">
        <v>48</v>
      </c>
    </row>
    <row r="4363" spans="1:15">
      <c r="A4363" s="3" t="s">
        <v>13418</v>
      </c>
      <c r="B4363" s="3" t="s">
        <v>13419</v>
      </c>
      <c r="C4363" s="3" t="s">
        <v>13418</v>
      </c>
      <c r="D4363">
        <v>0</v>
      </c>
      <c r="E4363">
        <v>0</v>
      </c>
      <c r="F4363">
        <f t="shared" si="68"/>
        <v>170</v>
      </c>
      <c r="G4363">
        <v>95</v>
      </c>
      <c r="H4363">
        <v>25</v>
      </c>
      <c r="I4363">
        <v>75</v>
      </c>
      <c r="J4363">
        <v>0</v>
      </c>
      <c r="K4363">
        <v>0</v>
      </c>
      <c r="L4363">
        <v>75</v>
      </c>
      <c r="M4363">
        <v>59</v>
      </c>
      <c r="N4363">
        <v>-16</v>
      </c>
      <c r="O4363">
        <v>41</v>
      </c>
    </row>
    <row r="4364" spans="1:15">
      <c r="A4364" s="3" t="s">
        <v>13420</v>
      </c>
      <c r="B4364" s="3" t="s">
        <v>5229</v>
      </c>
      <c r="C4364" s="3" t="s">
        <v>13420</v>
      </c>
      <c r="D4364">
        <v>0</v>
      </c>
      <c r="E4364">
        <v>18</v>
      </c>
      <c r="F4364">
        <f t="shared" si="68"/>
        <v>255</v>
      </c>
      <c r="G4364">
        <v>90</v>
      </c>
      <c r="H4364">
        <v>32</v>
      </c>
      <c r="I4364">
        <v>165</v>
      </c>
      <c r="J4364">
        <v>0</v>
      </c>
      <c r="K4364">
        <v>0</v>
      </c>
      <c r="L4364">
        <v>173</v>
      </c>
      <c r="M4364">
        <v>163</v>
      </c>
      <c r="N4364">
        <v>-10</v>
      </c>
      <c r="O4364">
        <v>34</v>
      </c>
    </row>
    <row r="4365" spans="1:15">
      <c r="A4365" s="3" t="s">
        <v>13421</v>
      </c>
      <c r="B4365" s="3" t="s">
        <v>5227</v>
      </c>
      <c r="C4365" s="3" t="s">
        <v>13421</v>
      </c>
      <c r="D4365">
        <v>0</v>
      </c>
      <c r="E4365">
        <v>0</v>
      </c>
      <c r="F4365">
        <f t="shared" si="68"/>
        <v>140</v>
      </c>
      <c r="G4365">
        <v>120</v>
      </c>
      <c r="H4365">
        <v>91</v>
      </c>
      <c r="I4365">
        <v>20</v>
      </c>
      <c r="J4365">
        <v>0</v>
      </c>
      <c r="K4365">
        <v>0</v>
      </c>
      <c r="L4365">
        <v>69</v>
      </c>
      <c r="M4365">
        <v>67</v>
      </c>
      <c r="N4365">
        <v>-2</v>
      </c>
      <c r="O4365">
        <v>44</v>
      </c>
    </row>
    <row r="4366" spans="1:15">
      <c r="A4366" s="3" t="s">
        <v>13422</v>
      </c>
      <c r="B4366" s="3" t="s">
        <v>7500</v>
      </c>
      <c r="C4366" s="3" t="s">
        <v>13422</v>
      </c>
      <c r="D4366">
        <v>0</v>
      </c>
      <c r="E4366">
        <v>0</v>
      </c>
      <c r="F4366">
        <f t="shared" si="68"/>
        <v>15</v>
      </c>
      <c r="G4366">
        <v>5</v>
      </c>
      <c r="H4366">
        <v>5</v>
      </c>
      <c r="I4366">
        <v>10</v>
      </c>
      <c r="J4366">
        <v>0</v>
      </c>
      <c r="K4366">
        <v>0</v>
      </c>
      <c r="L4366">
        <v>8</v>
      </c>
      <c r="M4366">
        <v>6</v>
      </c>
      <c r="N4366">
        <v>-2</v>
      </c>
      <c r="O4366">
        <v>9</v>
      </c>
    </row>
    <row r="4367" spans="1:15">
      <c r="A4367" s="3" t="s">
        <v>13423</v>
      </c>
      <c r="B4367" s="3" t="s">
        <v>8147</v>
      </c>
      <c r="C4367" s="3" t="s">
        <v>13423</v>
      </c>
      <c r="D4367">
        <v>0</v>
      </c>
      <c r="E4367">
        <v>0</v>
      </c>
      <c r="F4367">
        <f t="shared" si="68"/>
        <v>3</v>
      </c>
      <c r="G4367">
        <v>0</v>
      </c>
      <c r="H4367">
        <v>0</v>
      </c>
      <c r="I4367">
        <v>3</v>
      </c>
      <c r="J4367">
        <v>0</v>
      </c>
      <c r="K4367">
        <v>0</v>
      </c>
      <c r="L4367">
        <v>0</v>
      </c>
      <c r="M4367">
        <v>2</v>
      </c>
      <c r="N4367">
        <v>2</v>
      </c>
      <c r="O4367">
        <v>1</v>
      </c>
    </row>
    <row r="4368" spans="1:15">
      <c r="A4368" s="3" t="s">
        <v>13424</v>
      </c>
      <c r="B4368" s="3" t="s">
        <v>7488</v>
      </c>
      <c r="C4368" s="3" t="s">
        <v>13424</v>
      </c>
      <c r="D4368">
        <v>0</v>
      </c>
      <c r="E4368">
        <v>0</v>
      </c>
      <c r="F4368">
        <f t="shared" si="68"/>
        <v>20</v>
      </c>
      <c r="G4368">
        <v>4</v>
      </c>
      <c r="H4368">
        <v>3</v>
      </c>
      <c r="I4368">
        <v>16</v>
      </c>
      <c r="J4368">
        <v>0</v>
      </c>
      <c r="K4368">
        <v>0</v>
      </c>
      <c r="L4368">
        <v>10</v>
      </c>
      <c r="M4368">
        <v>10</v>
      </c>
      <c r="N4368">
        <v>0</v>
      </c>
      <c r="O4368">
        <v>9</v>
      </c>
    </row>
    <row r="4369" spans="1:15">
      <c r="A4369" s="3" t="s">
        <v>13425</v>
      </c>
      <c r="B4369" s="3" t="s">
        <v>5223</v>
      </c>
      <c r="C4369" s="3" t="s">
        <v>13425</v>
      </c>
      <c r="D4369">
        <v>0</v>
      </c>
      <c r="E4369">
        <v>5</v>
      </c>
      <c r="F4369">
        <f t="shared" si="68"/>
        <v>5</v>
      </c>
      <c r="G4369">
        <v>5</v>
      </c>
      <c r="H4369">
        <v>10</v>
      </c>
      <c r="I4369">
        <v>0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9</v>
      </c>
    </row>
    <row r="4370" spans="1:15">
      <c r="A4370" s="3" t="s">
        <v>13426</v>
      </c>
      <c r="B4370" s="3" t="s">
        <v>5221</v>
      </c>
      <c r="C4370" s="3" t="s">
        <v>13426</v>
      </c>
      <c r="D4370">
        <v>0</v>
      </c>
      <c r="E4370">
        <v>8</v>
      </c>
      <c r="F4370">
        <f t="shared" si="68"/>
        <v>5</v>
      </c>
      <c r="G4370">
        <v>5</v>
      </c>
      <c r="H4370">
        <v>10</v>
      </c>
      <c r="I4370">
        <v>0</v>
      </c>
      <c r="J4370">
        <v>0</v>
      </c>
      <c r="K4370">
        <v>0</v>
      </c>
      <c r="L4370">
        <v>4</v>
      </c>
      <c r="M4370">
        <v>5</v>
      </c>
      <c r="N4370">
        <v>1</v>
      </c>
      <c r="O4370">
        <v>5</v>
      </c>
    </row>
    <row r="4371" spans="1:15">
      <c r="A4371" s="3" t="s">
        <v>13427</v>
      </c>
      <c r="B4371" s="3" t="s">
        <v>5219</v>
      </c>
      <c r="C4371" s="3" t="s">
        <v>13427</v>
      </c>
      <c r="D4371">
        <v>0</v>
      </c>
      <c r="E4371">
        <v>35</v>
      </c>
      <c r="F4371">
        <f t="shared" si="68"/>
        <v>5</v>
      </c>
      <c r="G4371">
        <v>0</v>
      </c>
      <c r="H4371">
        <v>32</v>
      </c>
      <c r="I4371">
        <v>5</v>
      </c>
      <c r="J4371">
        <v>0</v>
      </c>
      <c r="K4371">
        <v>0</v>
      </c>
      <c r="L4371">
        <v>28</v>
      </c>
      <c r="M4371">
        <v>26</v>
      </c>
      <c r="N4371">
        <v>-2</v>
      </c>
      <c r="O4371">
        <v>11</v>
      </c>
    </row>
    <row r="4372" spans="1:15">
      <c r="A4372" s="3" t="s">
        <v>13428</v>
      </c>
      <c r="B4372" s="3" t="s">
        <v>5217</v>
      </c>
      <c r="C4372" s="3" t="s">
        <v>13428</v>
      </c>
      <c r="D4372">
        <v>1</v>
      </c>
      <c r="E4372">
        <v>1</v>
      </c>
      <c r="F4372">
        <f t="shared" si="68"/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s="3" t="s">
        <v>13429</v>
      </c>
      <c r="B4373" s="3" t="s">
        <v>13430</v>
      </c>
      <c r="C4373" s="3" t="s">
        <v>13429</v>
      </c>
      <c r="D4373">
        <v>0</v>
      </c>
      <c r="E4373">
        <v>1</v>
      </c>
      <c r="F4373">
        <f t="shared" si="68"/>
        <v>7</v>
      </c>
      <c r="G4373">
        <v>4</v>
      </c>
      <c r="H4373">
        <v>0</v>
      </c>
      <c r="I4373">
        <v>3</v>
      </c>
      <c r="J4373">
        <v>0</v>
      </c>
      <c r="K4373">
        <v>0</v>
      </c>
      <c r="L4373">
        <v>3</v>
      </c>
      <c r="M4373">
        <v>2</v>
      </c>
      <c r="N4373">
        <v>-1</v>
      </c>
      <c r="O4373">
        <v>1</v>
      </c>
    </row>
    <row r="4374" spans="1:15">
      <c r="A4374" s="3" t="s">
        <v>13431</v>
      </c>
      <c r="B4374" s="3" t="s">
        <v>13432</v>
      </c>
      <c r="C4374" s="3" t="s">
        <v>13431</v>
      </c>
      <c r="D4374">
        <v>0</v>
      </c>
      <c r="E4374">
        <v>0</v>
      </c>
      <c r="F4374">
        <f t="shared" si="68"/>
        <v>4</v>
      </c>
      <c r="G4374">
        <v>3</v>
      </c>
      <c r="H4374">
        <v>0</v>
      </c>
      <c r="I4374">
        <v>1</v>
      </c>
      <c r="J4374">
        <v>0</v>
      </c>
      <c r="K4374">
        <v>0</v>
      </c>
      <c r="L4374">
        <v>3</v>
      </c>
      <c r="M4374">
        <v>1</v>
      </c>
      <c r="N4374">
        <v>-2</v>
      </c>
      <c r="O4374">
        <v>0</v>
      </c>
    </row>
    <row r="4375" spans="1:15">
      <c r="A4375" s="3" t="s">
        <v>13433</v>
      </c>
      <c r="B4375" s="3" t="s">
        <v>3630</v>
      </c>
      <c r="C4375" s="3" t="s">
        <v>13433</v>
      </c>
      <c r="D4375">
        <v>0</v>
      </c>
      <c r="E4375">
        <v>0</v>
      </c>
      <c r="F4375">
        <f t="shared" si="68"/>
        <v>1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1</v>
      </c>
      <c r="M4375">
        <v>1</v>
      </c>
      <c r="N4375">
        <v>0</v>
      </c>
      <c r="O4375">
        <v>0</v>
      </c>
    </row>
    <row r="4376" spans="1:15">
      <c r="A4376" s="3" t="s">
        <v>13434</v>
      </c>
      <c r="B4376" s="3" t="s">
        <v>8135</v>
      </c>
      <c r="C4376" s="3" t="s">
        <v>13434</v>
      </c>
      <c r="D4376">
        <v>0</v>
      </c>
      <c r="E4376">
        <v>1</v>
      </c>
      <c r="F4376">
        <f t="shared" si="68"/>
        <v>1</v>
      </c>
      <c r="G4376">
        <v>0</v>
      </c>
      <c r="H4376">
        <v>0.5</v>
      </c>
      <c r="I4376">
        <v>1</v>
      </c>
      <c r="J4376">
        <v>0</v>
      </c>
      <c r="K4376">
        <v>0</v>
      </c>
      <c r="L4376">
        <v>1</v>
      </c>
      <c r="M4376">
        <v>-0.5</v>
      </c>
      <c r="N4376">
        <v>-1.5</v>
      </c>
      <c r="O4376">
        <v>2</v>
      </c>
    </row>
    <row r="4377" spans="1:15">
      <c r="A4377" s="3" t="s">
        <v>13435</v>
      </c>
      <c r="B4377" s="3" t="s">
        <v>3691</v>
      </c>
      <c r="C4377" s="3" t="s">
        <v>13435</v>
      </c>
      <c r="D4377">
        <v>0</v>
      </c>
      <c r="E4377">
        <v>0</v>
      </c>
      <c r="F4377">
        <f t="shared" si="68"/>
        <v>1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3</v>
      </c>
      <c r="M4377">
        <v>1</v>
      </c>
      <c r="N4377">
        <v>-2</v>
      </c>
      <c r="O4377">
        <v>0</v>
      </c>
    </row>
    <row r="4378" spans="1:15">
      <c r="A4378" s="3" t="s">
        <v>13436</v>
      </c>
      <c r="B4378" s="3" t="s">
        <v>13437</v>
      </c>
      <c r="C4378" s="3" t="s">
        <v>13436</v>
      </c>
      <c r="D4378">
        <v>0</v>
      </c>
      <c r="E4378">
        <v>0</v>
      </c>
      <c r="F4378">
        <f t="shared" si="68"/>
        <v>35</v>
      </c>
      <c r="G4378">
        <v>35</v>
      </c>
      <c r="H4378">
        <v>2</v>
      </c>
      <c r="I4378">
        <v>0</v>
      </c>
      <c r="J4378">
        <v>0</v>
      </c>
      <c r="K4378">
        <v>0</v>
      </c>
      <c r="L4378">
        <v>2</v>
      </c>
      <c r="M4378">
        <v>2</v>
      </c>
      <c r="N4378">
        <v>0</v>
      </c>
      <c r="O4378">
        <v>0</v>
      </c>
    </row>
    <row r="4379" spans="1:15">
      <c r="A4379" s="3" t="s">
        <v>13438</v>
      </c>
      <c r="B4379" s="3" t="s">
        <v>7755</v>
      </c>
      <c r="C4379" s="3" t="s">
        <v>13438</v>
      </c>
      <c r="D4379">
        <v>0</v>
      </c>
      <c r="E4379">
        <v>0</v>
      </c>
      <c r="F4379">
        <f t="shared" si="68"/>
        <v>69</v>
      </c>
      <c r="G4379">
        <v>0</v>
      </c>
      <c r="H4379">
        <v>0</v>
      </c>
      <c r="I4379">
        <v>69</v>
      </c>
      <c r="J4379">
        <v>0</v>
      </c>
      <c r="K4379">
        <v>0</v>
      </c>
      <c r="L4379">
        <v>51</v>
      </c>
      <c r="M4379">
        <v>55</v>
      </c>
      <c r="N4379">
        <v>4</v>
      </c>
      <c r="O4379">
        <v>14</v>
      </c>
    </row>
    <row r="4380" spans="1:15">
      <c r="A4380" s="3" t="s">
        <v>13439</v>
      </c>
      <c r="B4380" s="3" t="s">
        <v>7072</v>
      </c>
      <c r="C4380" s="3" t="s">
        <v>13439</v>
      </c>
      <c r="D4380">
        <v>1</v>
      </c>
      <c r="E4380">
        <v>0</v>
      </c>
      <c r="F4380">
        <f t="shared" si="68"/>
        <v>1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s="3" t="s">
        <v>13440</v>
      </c>
      <c r="B4381" s="3" t="s">
        <v>7448</v>
      </c>
      <c r="C4381" s="3" t="s">
        <v>13440</v>
      </c>
      <c r="D4381">
        <v>0</v>
      </c>
      <c r="E4381">
        <v>0</v>
      </c>
      <c r="F4381">
        <f t="shared" si="68"/>
        <v>1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0</v>
      </c>
    </row>
    <row r="4382" spans="1:15">
      <c r="A4382" s="3" t="s">
        <v>13441</v>
      </c>
      <c r="B4382" s="3" t="s">
        <v>7450</v>
      </c>
      <c r="C4382" s="3" t="s">
        <v>13441</v>
      </c>
      <c r="D4382">
        <v>0</v>
      </c>
      <c r="E4382">
        <v>0</v>
      </c>
      <c r="F4382">
        <f t="shared" si="68"/>
        <v>1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1</v>
      </c>
      <c r="N4382">
        <v>0</v>
      </c>
      <c r="O4382">
        <v>0</v>
      </c>
    </row>
    <row r="4383" spans="1:15">
      <c r="A4383" s="3" t="s">
        <v>13442</v>
      </c>
      <c r="B4383" s="3" t="s">
        <v>2974</v>
      </c>
      <c r="C4383" s="3" t="s">
        <v>13442</v>
      </c>
      <c r="D4383">
        <v>0</v>
      </c>
      <c r="E4383">
        <v>0</v>
      </c>
      <c r="F4383">
        <f t="shared" si="68"/>
        <v>1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2</v>
      </c>
      <c r="M4383">
        <v>0</v>
      </c>
      <c r="N4383">
        <v>-2</v>
      </c>
      <c r="O4383">
        <v>1</v>
      </c>
    </row>
    <row r="4384" spans="1:15">
      <c r="A4384" s="3" t="s">
        <v>13443</v>
      </c>
      <c r="B4384" s="3" t="s">
        <v>7873</v>
      </c>
      <c r="C4384" s="3" t="s">
        <v>13443</v>
      </c>
      <c r="D4384">
        <v>0</v>
      </c>
      <c r="E4384">
        <v>0</v>
      </c>
      <c r="F4384">
        <f t="shared" si="68"/>
        <v>2</v>
      </c>
      <c r="G4384">
        <v>0</v>
      </c>
      <c r="H4384">
        <v>0</v>
      </c>
      <c r="I4384">
        <v>2</v>
      </c>
      <c r="J4384">
        <v>0</v>
      </c>
      <c r="K4384">
        <v>0</v>
      </c>
      <c r="L4384">
        <v>2</v>
      </c>
      <c r="M4384">
        <v>1</v>
      </c>
      <c r="N4384">
        <v>-1</v>
      </c>
      <c r="O4384">
        <v>1</v>
      </c>
    </row>
    <row r="4385" spans="1:15">
      <c r="A4385" s="3" t="s">
        <v>13444</v>
      </c>
      <c r="B4385" s="3" t="s">
        <v>5215</v>
      </c>
      <c r="C4385" s="3" t="s">
        <v>13444</v>
      </c>
      <c r="D4385">
        <v>0</v>
      </c>
      <c r="E4385">
        <v>4</v>
      </c>
      <c r="F4385">
        <f t="shared" si="68"/>
        <v>10</v>
      </c>
      <c r="G4385">
        <v>5</v>
      </c>
      <c r="H4385">
        <v>9</v>
      </c>
      <c r="I4385">
        <v>5</v>
      </c>
      <c r="J4385">
        <v>0</v>
      </c>
      <c r="K4385">
        <v>0</v>
      </c>
      <c r="L4385">
        <v>6</v>
      </c>
      <c r="M4385">
        <v>6</v>
      </c>
      <c r="N4385">
        <v>0</v>
      </c>
      <c r="O4385">
        <v>8</v>
      </c>
    </row>
    <row r="4386" spans="1:15">
      <c r="A4386" s="3" t="s">
        <v>13445</v>
      </c>
      <c r="B4386" s="3" t="s">
        <v>13446</v>
      </c>
      <c r="C4386" s="3" t="s">
        <v>13445</v>
      </c>
      <c r="D4386">
        <v>0</v>
      </c>
      <c r="E4386">
        <v>18</v>
      </c>
      <c r="F4386">
        <f t="shared" si="68"/>
        <v>30</v>
      </c>
      <c r="G4386">
        <v>0</v>
      </c>
      <c r="H4386">
        <v>3</v>
      </c>
      <c r="I4386">
        <v>30</v>
      </c>
      <c r="J4386">
        <v>0</v>
      </c>
      <c r="K4386">
        <v>0</v>
      </c>
      <c r="L4386">
        <v>24</v>
      </c>
      <c r="M4386">
        <v>24</v>
      </c>
      <c r="N4386">
        <v>0</v>
      </c>
      <c r="O4386">
        <v>9</v>
      </c>
    </row>
    <row r="4387" spans="1:15">
      <c r="A4387" s="3" t="s">
        <v>13447</v>
      </c>
      <c r="B4387" s="3" t="s">
        <v>5213</v>
      </c>
      <c r="C4387" s="3" t="s">
        <v>13447</v>
      </c>
      <c r="D4387">
        <v>0</v>
      </c>
      <c r="E4387">
        <v>34</v>
      </c>
      <c r="F4387">
        <f t="shared" si="68"/>
        <v>165</v>
      </c>
      <c r="G4387">
        <v>105</v>
      </c>
      <c r="H4387">
        <v>90</v>
      </c>
      <c r="I4387">
        <v>60</v>
      </c>
      <c r="J4387">
        <v>0</v>
      </c>
      <c r="K4387">
        <v>0</v>
      </c>
      <c r="L4387">
        <v>124</v>
      </c>
      <c r="M4387">
        <v>132</v>
      </c>
      <c r="N4387">
        <v>8</v>
      </c>
      <c r="O4387">
        <v>18</v>
      </c>
    </row>
    <row r="4388" spans="1:15">
      <c r="A4388" s="3" t="s">
        <v>13448</v>
      </c>
      <c r="B4388" s="3" t="s">
        <v>7254</v>
      </c>
      <c r="C4388" s="3" t="s">
        <v>13448</v>
      </c>
      <c r="D4388">
        <v>0</v>
      </c>
      <c r="E4388">
        <v>0</v>
      </c>
      <c r="F4388">
        <f t="shared" si="68"/>
        <v>3</v>
      </c>
      <c r="G4388">
        <v>2</v>
      </c>
      <c r="H4388">
        <v>1</v>
      </c>
      <c r="I4388">
        <v>1</v>
      </c>
      <c r="J4388">
        <v>0</v>
      </c>
      <c r="K4388">
        <v>0</v>
      </c>
      <c r="L4388">
        <v>1</v>
      </c>
      <c r="M4388">
        <v>2</v>
      </c>
      <c r="N4388">
        <v>1</v>
      </c>
      <c r="O4388">
        <v>0</v>
      </c>
    </row>
    <row r="4389" spans="1:15">
      <c r="A4389" s="3" t="s">
        <v>13449</v>
      </c>
      <c r="B4389" s="3" t="s">
        <v>7094</v>
      </c>
      <c r="C4389" s="3" t="s">
        <v>13449</v>
      </c>
      <c r="D4389">
        <v>0</v>
      </c>
      <c r="E4389">
        <v>9</v>
      </c>
      <c r="F4389">
        <f t="shared" si="68"/>
        <v>125</v>
      </c>
      <c r="G4389">
        <v>60</v>
      </c>
      <c r="H4389">
        <v>48</v>
      </c>
      <c r="I4389">
        <v>65</v>
      </c>
      <c r="J4389">
        <v>0</v>
      </c>
      <c r="K4389">
        <v>0</v>
      </c>
      <c r="L4389">
        <v>90</v>
      </c>
      <c r="M4389">
        <v>84</v>
      </c>
      <c r="N4389">
        <v>-6</v>
      </c>
      <c r="O4389">
        <v>29</v>
      </c>
    </row>
    <row r="4390" spans="1:15">
      <c r="A4390" s="3" t="s">
        <v>13450</v>
      </c>
      <c r="B4390" s="3" t="s">
        <v>4419</v>
      </c>
      <c r="C4390" s="3" t="s">
        <v>13450</v>
      </c>
      <c r="D4390">
        <v>0</v>
      </c>
      <c r="E4390">
        <v>0</v>
      </c>
      <c r="F4390">
        <f t="shared" si="68"/>
        <v>25</v>
      </c>
      <c r="G4390">
        <v>2</v>
      </c>
      <c r="H4390">
        <v>1</v>
      </c>
      <c r="I4390">
        <v>23</v>
      </c>
      <c r="J4390">
        <v>0</v>
      </c>
      <c r="K4390">
        <v>0</v>
      </c>
      <c r="L4390">
        <v>20</v>
      </c>
      <c r="M4390">
        <v>11</v>
      </c>
      <c r="N4390">
        <v>-9</v>
      </c>
      <c r="O4390">
        <v>13</v>
      </c>
    </row>
    <row r="4391" spans="1:15">
      <c r="A4391" s="3" t="s">
        <v>13451</v>
      </c>
      <c r="B4391" s="3" t="s">
        <v>4429</v>
      </c>
      <c r="C4391" s="3" t="s">
        <v>13451</v>
      </c>
      <c r="D4391">
        <v>0</v>
      </c>
      <c r="E4391">
        <v>0</v>
      </c>
      <c r="F4391">
        <f t="shared" si="68"/>
        <v>26</v>
      </c>
      <c r="G4391">
        <v>9</v>
      </c>
      <c r="H4391">
        <v>0</v>
      </c>
      <c r="I4391">
        <v>17</v>
      </c>
      <c r="J4391">
        <v>0</v>
      </c>
      <c r="K4391">
        <v>0</v>
      </c>
      <c r="L4391">
        <v>20</v>
      </c>
      <c r="M4391">
        <v>15</v>
      </c>
      <c r="N4391">
        <v>-5</v>
      </c>
      <c r="O4391">
        <v>2</v>
      </c>
    </row>
    <row r="4392" spans="1:15">
      <c r="A4392" s="3" t="s">
        <v>13452</v>
      </c>
      <c r="B4392" s="3" t="s">
        <v>13453</v>
      </c>
      <c r="C4392" s="3" t="s">
        <v>13452</v>
      </c>
      <c r="D4392">
        <v>0</v>
      </c>
      <c r="E4392">
        <v>0</v>
      </c>
      <c r="F4392">
        <f t="shared" si="68"/>
        <v>23</v>
      </c>
      <c r="G4392">
        <v>4</v>
      </c>
      <c r="H4392">
        <v>2</v>
      </c>
      <c r="I4392">
        <v>19</v>
      </c>
      <c r="J4392">
        <v>0</v>
      </c>
      <c r="K4392">
        <v>0</v>
      </c>
      <c r="L4392">
        <v>18</v>
      </c>
      <c r="M4392">
        <v>8</v>
      </c>
      <c r="N4392">
        <v>-10</v>
      </c>
      <c r="O4392">
        <v>13</v>
      </c>
    </row>
    <row r="4393" spans="1:15">
      <c r="A4393" s="3" t="s">
        <v>13454</v>
      </c>
      <c r="B4393" s="3" t="s">
        <v>4427</v>
      </c>
      <c r="C4393" s="3" t="s">
        <v>13454</v>
      </c>
      <c r="D4393">
        <v>0</v>
      </c>
      <c r="E4393">
        <v>0</v>
      </c>
      <c r="F4393">
        <f t="shared" si="68"/>
        <v>6</v>
      </c>
      <c r="G4393">
        <v>2</v>
      </c>
      <c r="H4393">
        <v>1</v>
      </c>
      <c r="I4393">
        <v>4</v>
      </c>
      <c r="J4393">
        <v>0</v>
      </c>
      <c r="K4393">
        <v>0</v>
      </c>
      <c r="L4393">
        <v>3</v>
      </c>
      <c r="M4393">
        <v>3</v>
      </c>
      <c r="N4393">
        <v>0</v>
      </c>
      <c r="O4393">
        <v>2</v>
      </c>
    </row>
    <row r="4394" spans="1:15">
      <c r="A4394" s="3" t="s">
        <v>13455</v>
      </c>
      <c r="B4394" s="3" t="s">
        <v>13456</v>
      </c>
      <c r="C4394" s="3" t="s">
        <v>13455</v>
      </c>
      <c r="D4394">
        <v>0</v>
      </c>
      <c r="E4394">
        <v>0</v>
      </c>
      <c r="F4394">
        <f t="shared" si="68"/>
        <v>2</v>
      </c>
      <c r="G4394">
        <v>2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1</v>
      </c>
      <c r="N4394">
        <v>0</v>
      </c>
      <c r="O4394">
        <v>0</v>
      </c>
    </row>
    <row r="4395" spans="1:15">
      <c r="A4395" s="3" t="s">
        <v>13457</v>
      </c>
      <c r="B4395" s="3" t="s">
        <v>13458</v>
      </c>
      <c r="C4395" s="3" t="s">
        <v>13457</v>
      </c>
      <c r="D4395">
        <v>1</v>
      </c>
      <c r="E4395">
        <v>1</v>
      </c>
      <c r="F4395">
        <f t="shared" si="68"/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s="3" t="s">
        <v>13459</v>
      </c>
      <c r="B4396" s="3" t="s">
        <v>7861</v>
      </c>
      <c r="C4396" s="3" t="s">
        <v>13459</v>
      </c>
      <c r="D4396">
        <v>0</v>
      </c>
      <c r="E4396">
        <v>0</v>
      </c>
      <c r="F4396">
        <f t="shared" si="68"/>
        <v>3</v>
      </c>
      <c r="G4396">
        <v>0</v>
      </c>
      <c r="H4396">
        <v>0</v>
      </c>
      <c r="I4396">
        <v>3</v>
      </c>
      <c r="J4396">
        <v>0</v>
      </c>
      <c r="K4396">
        <v>0</v>
      </c>
      <c r="L4396">
        <v>0</v>
      </c>
      <c r="M4396">
        <v>3</v>
      </c>
      <c r="N4396">
        <v>3</v>
      </c>
      <c r="O4396">
        <v>0</v>
      </c>
    </row>
    <row r="4397" spans="1:15">
      <c r="A4397" s="3" t="s">
        <v>13460</v>
      </c>
      <c r="B4397" s="3" t="s">
        <v>8143</v>
      </c>
      <c r="C4397" s="3" t="s">
        <v>13460</v>
      </c>
      <c r="D4397">
        <v>0</v>
      </c>
      <c r="E4397">
        <v>0</v>
      </c>
      <c r="F4397">
        <f t="shared" si="68"/>
        <v>5</v>
      </c>
      <c r="G4397">
        <v>0</v>
      </c>
      <c r="H4397">
        <v>0</v>
      </c>
      <c r="I4397">
        <v>5</v>
      </c>
      <c r="J4397">
        <v>0</v>
      </c>
      <c r="K4397">
        <v>0</v>
      </c>
      <c r="L4397">
        <v>6</v>
      </c>
      <c r="M4397">
        <v>0</v>
      </c>
      <c r="N4397">
        <v>-6</v>
      </c>
      <c r="O4397">
        <v>5</v>
      </c>
    </row>
    <row r="4398" spans="1:15">
      <c r="A4398" s="3" t="s">
        <v>13461</v>
      </c>
      <c r="B4398" s="3" t="s">
        <v>7609</v>
      </c>
      <c r="C4398" s="3" t="s">
        <v>13461</v>
      </c>
      <c r="D4398">
        <v>0</v>
      </c>
      <c r="E4398">
        <v>0</v>
      </c>
      <c r="F4398">
        <f t="shared" si="68"/>
        <v>11</v>
      </c>
      <c r="G4398">
        <v>0</v>
      </c>
      <c r="H4398">
        <v>0</v>
      </c>
      <c r="I4398">
        <v>11</v>
      </c>
      <c r="J4398">
        <v>0</v>
      </c>
      <c r="K4398">
        <v>0</v>
      </c>
      <c r="L4398">
        <v>0</v>
      </c>
      <c r="M4398">
        <v>11</v>
      </c>
      <c r="N4398">
        <v>11</v>
      </c>
      <c r="O4398">
        <v>0</v>
      </c>
    </row>
    <row r="4399" spans="1:15">
      <c r="A4399" s="3" t="s">
        <v>13462</v>
      </c>
      <c r="B4399" s="3" t="s">
        <v>7092</v>
      </c>
      <c r="C4399" s="3" t="s">
        <v>13462</v>
      </c>
      <c r="D4399">
        <v>0</v>
      </c>
      <c r="E4399">
        <v>0</v>
      </c>
      <c r="F4399">
        <f t="shared" si="68"/>
        <v>20</v>
      </c>
      <c r="G4399">
        <v>20</v>
      </c>
      <c r="H4399">
        <v>19</v>
      </c>
      <c r="I4399">
        <v>0</v>
      </c>
      <c r="J4399">
        <v>0</v>
      </c>
      <c r="K4399">
        <v>0</v>
      </c>
      <c r="L4399">
        <v>14</v>
      </c>
      <c r="M4399">
        <v>13</v>
      </c>
      <c r="N4399">
        <v>-1</v>
      </c>
      <c r="O4399">
        <v>6</v>
      </c>
    </row>
    <row r="4400" spans="1:15">
      <c r="A4400" s="3" t="s">
        <v>13463</v>
      </c>
      <c r="B4400" s="3" t="s">
        <v>7090</v>
      </c>
      <c r="C4400" s="3" t="s">
        <v>13463</v>
      </c>
      <c r="D4400">
        <v>1</v>
      </c>
      <c r="E4400">
        <v>0</v>
      </c>
      <c r="F4400">
        <f t="shared" si="68"/>
        <v>1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s="3" t="s">
        <v>13464</v>
      </c>
      <c r="B4401" s="3" t="s">
        <v>5209</v>
      </c>
      <c r="C4401" s="3" t="s">
        <v>13464</v>
      </c>
      <c r="D4401">
        <v>0</v>
      </c>
      <c r="E4401">
        <v>46</v>
      </c>
      <c r="F4401">
        <f t="shared" si="68"/>
        <v>360</v>
      </c>
      <c r="G4401">
        <v>360</v>
      </c>
      <c r="H4401">
        <v>360</v>
      </c>
      <c r="I4401">
        <v>0</v>
      </c>
      <c r="J4401">
        <v>0</v>
      </c>
      <c r="K4401">
        <v>0</v>
      </c>
      <c r="L4401">
        <v>141</v>
      </c>
      <c r="M4401">
        <v>148</v>
      </c>
      <c r="N4401">
        <v>7</v>
      </c>
      <c r="O4401">
        <v>212</v>
      </c>
    </row>
    <row r="4402" spans="1:15">
      <c r="A4402" s="3" t="s">
        <v>13465</v>
      </c>
      <c r="B4402" s="3" t="s">
        <v>5207</v>
      </c>
      <c r="C4402" s="3" t="s">
        <v>13465</v>
      </c>
      <c r="D4402">
        <v>0</v>
      </c>
      <c r="E4402">
        <v>10</v>
      </c>
      <c r="F4402">
        <f t="shared" si="68"/>
        <v>30</v>
      </c>
      <c r="G4402">
        <v>0</v>
      </c>
      <c r="H4402">
        <v>5</v>
      </c>
      <c r="I4402">
        <v>30</v>
      </c>
      <c r="J4402">
        <v>0</v>
      </c>
      <c r="K4402">
        <v>0</v>
      </c>
      <c r="L4402">
        <v>12</v>
      </c>
      <c r="M4402">
        <v>12</v>
      </c>
      <c r="N4402">
        <v>0</v>
      </c>
      <c r="O4402">
        <v>23</v>
      </c>
    </row>
    <row r="4403" spans="1:15">
      <c r="A4403" s="3" t="s">
        <v>13466</v>
      </c>
      <c r="B4403" s="3" t="s">
        <v>3933</v>
      </c>
      <c r="C4403" s="3" t="s">
        <v>13466</v>
      </c>
      <c r="D4403">
        <v>0</v>
      </c>
      <c r="E4403">
        <v>28</v>
      </c>
      <c r="F4403">
        <f t="shared" si="68"/>
        <v>0</v>
      </c>
      <c r="G4403">
        <v>0</v>
      </c>
      <c r="H4403">
        <v>25</v>
      </c>
      <c r="I4403">
        <v>0</v>
      </c>
      <c r="J4403">
        <v>0</v>
      </c>
      <c r="K4403">
        <v>0</v>
      </c>
      <c r="L4403">
        <v>14</v>
      </c>
      <c r="M4403">
        <v>13</v>
      </c>
      <c r="N4403">
        <v>-1</v>
      </c>
      <c r="O4403">
        <v>12</v>
      </c>
    </row>
    <row r="4404" spans="1:15">
      <c r="A4404" s="3" t="s">
        <v>13467</v>
      </c>
      <c r="B4404" s="3" t="s">
        <v>13468</v>
      </c>
      <c r="C4404" s="3" t="s">
        <v>13467</v>
      </c>
      <c r="D4404">
        <v>0</v>
      </c>
      <c r="E4404">
        <v>0</v>
      </c>
      <c r="F4404">
        <f t="shared" si="68"/>
        <v>4</v>
      </c>
      <c r="G4404">
        <v>4</v>
      </c>
      <c r="H4404">
        <v>1</v>
      </c>
      <c r="I4404">
        <v>0</v>
      </c>
      <c r="J4404">
        <v>0</v>
      </c>
      <c r="K4404">
        <v>0</v>
      </c>
      <c r="L4404">
        <v>1</v>
      </c>
      <c r="M4404">
        <v>1</v>
      </c>
      <c r="N4404">
        <v>0</v>
      </c>
      <c r="O4404">
        <v>0</v>
      </c>
    </row>
    <row r="4405" spans="1:15">
      <c r="A4405" s="3" t="s">
        <v>13469</v>
      </c>
      <c r="B4405" s="3" t="s">
        <v>13470</v>
      </c>
      <c r="C4405" s="3" t="s">
        <v>13469</v>
      </c>
      <c r="D4405">
        <v>1</v>
      </c>
      <c r="E4405">
        <v>0</v>
      </c>
      <c r="F4405">
        <f t="shared" si="68"/>
        <v>3</v>
      </c>
      <c r="G4405">
        <v>3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s="3" t="s">
        <v>13471</v>
      </c>
      <c r="B4406" s="3" t="s">
        <v>13472</v>
      </c>
      <c r="C4406" s="3" t="s">
        <v>13471</v>
      </c>
      <c r="D4406">
        <v>0</v>
      </c>
      <c r="E4406">
        <v>0</v>
      </c>
      <c r="F4406">
        <f t="shared" si="68"/>
        <v>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</row>
    <row r="4407" spans="1:15">
      <c r="A4407" s="3" t="s">
        <v>13473</v>
      </c>
      <c r="B4407" s="3" t="s">
        <v>4124</v>
      </c>
      <c r="C4407" s="3" t="s">
        <v>13473</v>
      </c>
      <c r="D4407">
        <v>0</v>
      </c>
      <c r="E4407">
        <v>0</v>
      </c>
      <c r="F4407">
        <f t="shared" si="68"/>
        <v>2</v>
      </c>
      <c r="G4407">
        <v>0</v>
      </c>
      <c r="H4407">
        <v>0</v>
      </c>
      <c r="I4407">
        <v>2</v>
      </c>
      <c r="J4407">
        <v>0</v>
      </c>
      <c r="K4407">
        <v>0</v>
      </c>
      <c r="L4407">
        <v>2</v>
      </c>
      <c r="M4407">
        <v>2</v>
      </c>
      <c r="N4407">
        <v>0</v>
      </c>
      <c r="O4407">
        <v>0</v>
      </c>
    </row>
    <row r="4408" spans="1:15">
      <c r="A4408" s="3" t="s">
        <v>13474</v>
      </c>
      <c r="B4408" s="3" t="s">
        <v>3311</v>
      </c>
      <c r="C4408" s="3" t="s">
        <v>13474</v>
      </c>
      <c r="D4408">
        <v>0</v>
      </c>
      <c r="E4408">
        <v>0</v>
      </c>
      <c r="F4408">
        <f t="shared" si="68"/>
        <v>5</v>
      </c>
      <c r="G4408">
        <v>0</v>
      </c>
      <c r="H4408">
        <v>0</v>
      </c>
      <c r="I4408">
        <v>5</v>
      </c>
      <c r="J4408">
        <v>0</v>
      </c>
      <c r="K4408">
        <v>0</v>
      </c>
      <c r="L4408">
        <v>6</v>
      </c>
      <c r="M4408">
        <v>5</v>
      </c>
      <c r="N4408">
        <v>-1</v>
      </c>
      <c r="O4408">
        <v>0</v>
      </c>
    </row>
    <row r="4409" spans="1:15">
      <c r="A4409" s="3" t="s">
        <v>13475</v>
      </c>
      <c r="B4409" s="3" t="s">
        <v>7456</v>
      </c>
      <c r="C4409" s="3" t="s">
        <v>13475</v>
      </c>
      <c r="D4409">
        <v>0</v>
      </c>
      <c r="E4409">
        <v>0</v>
      </c>
      <c r="F4409">
        <f t="shared" si="68"/>
        <v>13</v>
      </c>
      <c r="G4409">
        <v>0</v>
      </c>
      <c r="H4409">
        <v>0</v>
      </c>
      <c r="I4409">
        <v>13</v>
      </c>
      <c r="J4409">
        <v>0</v>
      </c>
      <c r="K4409">
        <v>0</v>
      </c>
      <c r="L4409">
        <v>9</v>
      </c>
      <c r="M4409">
        <v>10</v>
      </c>
      <c r="N4409">
        <v>1</v>
      </c>
      <c r="O4409">
        <v>3</v>
      </c>
    </row>
    <row r="4410" spans="1:15">
      <c r="A4410" s="3" t="s">
        <v>13476</v>
      </c>
      <c r="B4410" s="3" t="s">
        <v>7893</v>
      </c>
      <c r="C4410" s="3" t="s">
        <v>13476</v>
      </c>
      <c r="D4410">
        <v>0</v>
      </c>
      <c r="E4410">
        <v>0</v>
      </c>
      <c r="F4410">
        <f t="shared" si="68"/>
        <v>10</v>
      </c>
      <c r="G4410">
        <v>0</v>
      </c>
      <c r="H4410">
        <v>0</v>
      </c>
      <c r="I4410">
        <v>10</v>
      </c>
      <c r="J4410">
        <v>0</v>
      </c>
      <c r="K4410">
        <v>0</v>
      </c>
      <c r="L4410">
        <v>7</v>
      </c>
      <c r="M4410">
        <v>9</v>
      </c>
      <c r="N4410">
        <v>2</v>
      </c>
      <c r="O4410">
        <v>1</v>
      </c>
    </row>
    <row r="4411" spans="1:15">
      <c r="A4411" s="3" t="s">
        <v>13477</v>
      </c>
      <c r="B4411" s="3" t="s">
        <v>7331</v>
      </c>
      <c r="C4411" s="3" t="s">
        <v>13477</v>
      </c>
      <c r="D4411">
        <v>0</v>
      </c>
      <c r="E4411">
        <v>0</v>
      </c>
      <c r="F4411">
        <f t="shared" si="68"/>
        <v>1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v>0</v>
      </c>
    </row>
    <row r="4412" spans="1:15">
      <c r="A4412" s="3" t="s">
        <v>13478</v>
      </c>
      <c r="B4412" s="3" t="s">
        <v>7820</v>
      </c>
      <c r="C4412" s="3" t="s">
        <v>13478</v>
      </c>
      <c r="D4412">
        <v>0</v>
      </c>
      <c r="E4412">
        <v>0</v>
      </c>
      <c r="F4412">
        <f t="shared" si="68"/>
        <v>158</v>
      </c>
      <c r="G4412">
        <v>0</v>
      </c>
      <c r="H4412">
        <v>0</v>
      </c>
      <c r="I4412">
        <v>158</v>
      </c>
      <c r="J4412">
        <v>0</v>
      </c>
      <c r="K4412">
        <v>0</v>
      </c>
      <c r="L4412">
        <v>171</v>
      </c>
      <c r="M4412">
        <v>118</v>
      </c>
      <c r="N4412">
        <v>-53</v>
      </c>
      <c r="O4412">
        <v>40</v>
      </c>
    </row>
    <row r="4413" spans="1:15">
      <c r="A4413" s="3" t="s">
        <v>13479</v>
      </c>
      <c r="B4413" s="3" t="s">
        <v>7492</v>
      </c>
      <c r="C4413" s="3" t="s">
        <v>13479</v>
      </c>
      <c r="D4413">
        <v>0</v>
      </c>
      <c r="E4413">
        <v>0</v>
      </c>
      <c r="F4413">
        <f t="shared" si="68"/>
        <v>2</v>
      </c>
      <c r="G4413">
        <v>0</v>
      </c>
      <c r="H4413">
        <v>0</v>
      </c>
      <c r="I4413">
        <v>2</v>
      </c>
      <c r="J4413">
        <v>0</v>
      </c>
      <c r="K4413">
        <v>0</v>
      </c>
      <c r="L4413">
        <v>0</v>
      </c>
      <c r="M4413">
        <v>2</v>
      </c>
      <c r="N4413">
        <v>2</v>
      </c>
      <c r="O4413">
        <v>0</v>
      </c>
    </row>
    <row r="4414" spans="1:15">
      <c r="A4414" s="3" t="s">
        <v>13480</v>
      </c>
      <c r="B4414" s="3" t="s">
        <v>7649</v>
      </c>
      <c r="C4414" s="3" t="s">
        <v>13480</v>
      </c>
      <c r="D4414">
        <v>0</v>
      </c>
      <c r="E4414">
        <v>0</v>
      </c>
      <c r="F4414">
        <f t="shared" si="68"/>
        <v>3</v>
      </c>
      <c r="G4414">
        <v>0</v>
      </c>
      <c r="H4414">
        <v>0</v>
      </c>
      <c r="I4414">
        <v>3</v>
      </c>
      <c r="J4414">
        <v>0</v>
      </c>
      <c r="K4414">
        <v>0</v>
      </c>
      <c r="L4414">
        <v>3</v>
      </c>
      <c r="M4414">
        <v>3</v>
      </c>
      <c r="N4414">
        <v>0</v>
      </c>
      <c r="O4414">
        <v>0</v>
      </c>
    </row>
    <row r="4415" spans="1:15">
      <c r="A4415" s="3" t="s">
        <v>13481</v>
      </c>
      <c r="B4415" s="3" t="s">
        <v>5205</v>
      </c>
      <c r="C4415" s="3" t="s">
        <v>13481</v>
      </c>
      <c r="D4415">
        <v>0</v>
      </c>
      <c r="E4415">
        <v>102</v>
      </c>
      <c r="F4415">
        <f t="shared" si="68"/>
        <v>500</v>
      </c>
      <c r="G4415">
        <v>300</v>
      </c>
      <c r="H4415">
        <v>285</v>
      </c>
      <c r="I4415">
        <v>200</v>
      </c>
      <c r="J4415">
        <v>0</v>
      </c>
      <c r="K4415">
        <v>0</v>
      </c>
      <c r="L4415">
        <v>718</v>
      </c>
      <c r="M4415">
        <v>235</v>
      </c>
      <c r="N4415">
        <v>-483</v>
      </c>
      <c r="O4415">
        <v>250</v>
      </c>
    </row>
    <row r="4416" spans="1:15">
      <c r="A4416" s="3" t="s">
        <v>13482</v>
      </c>
      <c r="B4416" s="3" t="s">
        <v>3153</v>
      </c>
      <c r="C4416" s="3" t="s">
        <v>13482</v>
      </c>
      <c r="D4416">
        <v>0</v>
      </c>
      <c r="E4416">
        <v>0</v>
      </c>
      <c r="F4416">
        <f t="shared" si="68"/>
        <v>4</v>
      </c>
      <c r="G4416">
        <v>1</v>
      </c>
      <c r="H4416">
        <v>0</v>
      </c>
      <c r="I4416">
        <v>3</v>
      </c>
      <c r="J4416">
        <v>0</v>
      </c>
      <c r="K4416">
        <v>0</v>
      </c>
      <c r="L4416">
        <v>1</v>
      </c>
      <c r="M4416">
        <v>1</v>
      </c>
      <c r="N4416">
        <v>0</v>
      </c>
      <c r="O4416">
        <v>2</v>
      </c>
    </row>
    <row r="4417" spans="1:15">
      <c r="A4417" s="3" t="s">
        <v>13483</v>
      </c>
      <c r="B4417" s="3" t="s">
        <v>3904</v>
      </c>
      <c r="C4417" s="3" t="s">
        <v>13483</v>
      </c>
      <c r="D4417">
        <v>1</v>
      </c>
      <c r="E4417">
        <v>0</v>
      </c>
      <c r="F4417">
        <f t="shared" si="68"/>
        <v>1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s="3" t="s">
        <v>13484</v>
      </c>
      <c r="B4418" s="3" t="s">
        <v>3117</v>
      </c>
      <c r="C4418" s="3" t="s">
        <v>13484</v>
      </c>
      <c r="D4418">
        <v>0</v>
      </c>
      <c r="E4418">
        <v>0</v>
      </c>
      <c r="F4418">
        <f t="shared" si="68"/>
        <v>5</v>
      </c>
      <c r="G4418">
        <v>1</v>
      </c>
      <c r="H4418">
        <v>0</v>
      </c>
      <c r="I4418">
        <v>4</v>
      </c>
      <c r="J4418">
        <v>0</v>
      </c>
      <c r="K4418">
        <v>0</v>
      </c>
      <c r="L4418">
        <v>2</v>
      </c>
      <c r="M4418">
        <v>2</v>
      </c>
      <c r="N4418">
        <v>0</v>
      </c>
      <c r="O4418">
        <v>2</v>
      </c>
    </row>
    <row r="4419" spans="1:15">
      <c r="A4419" s="3" t="s">
        <v>13485</v>
      </c>
      <c r="B4419" s="3" t="s">
        <v>7300</v>
      </c>
      <c r="C4419" s="3" t="s">
        <v>13485</v>
      </c>
      <c r="D4419">
        <v>0</v>
      </c>
      <c r="E4419">
        <v>0</v>
      </c>
      <c r="F4419">
        <f t="shared" ref="F4419:F4482" si="69">G4419+I4419</f>
        <v>5</v>
      </c>
      <c r="G4419">
        <v>0</v>
      </c>
      <c r="H4419">
        <v>0</v>
      </c>
      <c r="I4419">
        <v>5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5</v>
      </c>
    </row>
    <row r="4420" spans="1:15">
      <c r="A4420" s="3" t="s">
        <v>13486</v>
      </c>
      <c r="B4420" s="3" t="s">
        <v>7651</v>
      </c>
      <c r="C4420" s="3" t="s">
        <v>13486</v>
      </c>
      <c r="D4420">
        <v>0</v>
      </c>
      <c r="E4420">
        <v>0</v>
      </c>
      <c r="F4420">
        <f t="shared" si="69"/>
        <v>6</v>
      </c>
      <c r="G4420">
        <v>0</v>
      </c>
      <c r="H4420">
        <v>0</v>
      </c>
      <c r="I4420">
        <v>6</v>
      </c>
      <c r="J4420">
        <v>0</v>
      </c>
      <c r="K4420">
        <v>0</v>
      </c>
      <c r="L4420">
        <v>6</v>
      </c>
      <c r="M4420">
        <v>6</v>
      </c>
      <c r="N4420">
        <v>0</v>
      </c>
      <c r="O4420">
        <v>0</v>
      </c>
    </row>
    <row r="4421" spans="1:15">
      <c r="A4421" s="3" t="s">
        <v>13487</v>
      </c>
      <c r="B4421" s="3" t="s">
        <v>13488</v>
      </c>
      <c r="C4421" s="3" t="s">
        <v>13487</v>
      </c>
      <c r="D4421">
        <v>0</v>
      </c>
      <c r="E4421">
        <v>0</v>
      </c>
      <c r="F4421">
        <f t="shared" si="69"/>
        <v>350</v>
      </c>
      <c r="G4421">
        <v>150</v>
      </c>
      <c r="H4421">
        <v>11</v>
      </c>
      <c r="I4421">
        <v>200</v>
      </c>
      <c r="J4421">
        <v>0</v>
      </c>
      <c r="K4421">
        <v>0</v>
      </c>
      <c r="L4421">
        <v>178</v>
      </c>
      <c r="M4421">
        <v>170</v>
      </c>
      <c r="N4421">
        <v>-8</v>
      </c>
      <c r="O4421">
        <v>41</v>
      </c>
    </row>
    <row r="4422" spans="1:15">
      <c r="A4422" s="3" t="s">
        <v>13489</v>
      </c>
      <c r="B4422" s="3" t="s">
        <v>7611</v>
      </c>
      <c r="C4422" s="3" t="s">
        <v>13489</v>
      </c>
      <c r="D4422">
        <v>0</v>
      </c>
      <c r="E4422">
        <v>0</v>
      </c>
      <c r="F4422">
        <f t="shared" si="69"/>
        <v>15</v>
      </c>
      <c r="G4422">
        <v>3</v>
      </c>
      <c r="H4422">
        <v>0</v>
      </c>
      <c r="I4422">
        <v>12</v>
      </c>
      <c r="J4422">
        <v>0</v>
      </c>
      <c r="K4422">
        <v>0</v>
      </c>
      <c r="L4422">
        <v>0</v>
      </c>
      <c r="M4422">
        <v>12</v>
      </c>
      <c r="N4422">
        <v>12</v>
      </c>
      <c r="O4422">
        <v>0</v>
      </c>
    </row>
    <row r="4423" spans="1:15">
      <c r="A4423" s="3" t="s">
        <v>13490</v>
      </c>
      <c r="B4423" s="3" t="s">
        <v>13491</v>
      </c>
      <c r="C4423" s="3" t="s">
        <v>13490</v>
      </c>
      <c r="D4423">
        <v>1</v>
      </c>
      <c r="E4423">
        <v>1</v>
      </c>
      <c r="F4423">
        <f t="shared" si="69"/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s="3" t="s">
        <v>13492</v>
      </c>
      <c r="B4424" s="3" t="s">
        <v>13493</v>
      </c>
      <c r="C4424" s="3" t="s">
        <v>13492</v>
      </c>
      <c r="D4424">
        <v>1</v>
      </c>
      <c r="E4424">
        <v>1</v>
      </c>
      <c r="F4424">
        <f t="shared" si="69"/>
        <v>1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s="3" t="s">
        <v>13494</v>
      </c>
      <c r="B4425" s="3" t="s">
        <v>13495</v>
      </c>
      <c r="C4425" s="3" t="s">
        <v>13494</v>
      </c>
      <c r="D4425">
        <v>0</v>
      </c>
      <c r="E4425">
        <v>3</v>
      </c>
      <c r="F4425">
        <f t="shared" si="69"/>
        <v>0</v>
      </c>
      <c r="G4425">
        <v>0</v>
      </c>
      <c r="H4425">
        <v>3</v>
      </c>
      <c r="I4425">
        <v>0</v>
      </c>
      <c r="J4425">
        <v>0</v>
      </c>
      <c r="K4425">
        <v>0</v>
      </c>
      <c r="L4425">
        <v>3</v>
      </c>
      <c r="M4425">
        <v>3</v>
      </c>
      <c r="N4425">
        <v>0</v>
      </c>
      <c r="O4425">
        <v>0</v>
      </c>
    </row>
    <row r="4426" spans="1:15">
      <c r="A4426" s="3" t="s">
        <v>13496</v>
      </c>
      <c r="B4426" s="3" t="s">
        <v>13497</v>
      </c>
      <c r="C4426" s="3" t="s">
        <v>13496</v>
      </c>
      <c r="D4426">
        <v>0</v>
      </c>
      <c r="E4426">
        <v>1</v>
      </c>
      <c r="F4426">
        <f t="shared" si="69"/>
        <v>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</row>
    <row r="4427" spans="1:15">
      <c r="A4427" s="3" t="s">
        <v>13498</v>
      </c>
      <c r="B4427" s="3" t="s">
        <v>13499</v>
      </c>
      <c r="C4427" s="3" t="s">
        <v>13498</v>
      </c>
      <c r="D4427">
        <v>0</v>
      </c>
      <c r="E4427">
        <v>3</v>
      </c>
      <c r="F4427">
        <f t="shared" si="69"/>
        <v>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</row>
    <row r="4428" spans="1:15">
      <c r="A4428" s="3" t="s">
        <v>13500</v>
      </c>
      <c r="B4428" s="3" t="s">
        <v>13501</v>
      </c>
      <c r="C4428" s="3" t="s">
        <v>13500</v>
      </c>
      <c r="D4428">
        <v>1</v>
      </c>
      <c r="E4428">
        <v>2</v>
      </c>
      <c r="F4428">
        <f t="shared" si="69"/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s="3" t="s">
        <v>13502</v>
      </c>
      <c r="B4429" s="3" t="s">
        <v>13503</v>
      </c>
      <c r="C4429" s="3" t="s">
        <v>13502</v>
      </c>
      <c r="D4429">
        <v>0</v>
      </c>
      <c r="E4429">
        <v>3</v>
      </c>
      <c r="F4429">
        <f t="shared" si="69"/>
        <v>0</v>
      </c>
      <c r="G4429">
        <v>0</v>
      </c>
      <c r="H4429">
        <v>3</v>
      </c>
      <c r="I4429">
        <v>0</v>
      </c>
      <c r="J4429">
        <v>0</v>
      </c>
      <c r="K4429">
        <v>0</v>
      </c>
      <c r="L4429">
        <v>1</v>
      </c>
      <c r="M4429">
        <v>1</v>
      </c>
      <c r="N4429">
        <v>0</v>
      </c>
      <c r="O4429">
        <v>2</v>
      </c>
    </row>
    <row r="4430" spans="1:15">
      <c r="A4430" s="3" t="s">
        <v>13504</v>
      </c>
      <c r="B4430" s="3" t="s">
        <v>13505</v>
      </c>
      <c r="C4430" s="3" t="s">
        <v>13504</v>
      </c>
      <c r="D4430">
        <v>0</v>
      </c>
      <c r="E4430">
        <v>1</v>
      </c>
      <c r="F4430">
        <f t="shared" si="69"/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1</v>
      </c>
      <c r="M4430">
        <v>1</v>
      </c>
      <c r="N4430">
        <v>0</v>
      </c>
      <c r="O4430">
        <v>0</v>
      </c>
    </row>
    <row r="4431" spans="1:15">
      <c r="A4431" s="3" t="s">
        <v>13506</v>
      </c>
      <c r="B4431" s="3" t="s">
        <v>7244</v>
      </c>
      <c r="C4431" s="3" t="s">
        <v>13506</v>
      </c>
      <c r="D4431">
        <v>0</v>
      </c>
      <c r="E4431">
        <v>0</v>
      </c>
      <c r="F4431">
        <f t="shared" si="69"/>
        <v>2</v>
      </c>
      <c r="G4431">
        <v>1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</row>
    <row r="4432" spans="1:15">
      <c r="A4432" s="3" t="s">
        <v>13507</v>
      </c>
      <c r="B4432" s="3" t="s">
        <v>4425</v>
      </c>
      <c r="C4432" s="3" t="s">
        <v>13507</v>
      </c>
      <c r="D4432">
        <v>0</v>
      </c>
      <c r="E4432">
        <v>8</v>
      </c>
      <c r="F4432">
        <f t="shared" si="69"/>
        <v>35</v>
      </c>
      <c r="G4432">
        <v>3</v>
      </c>
      <c r="H4432">
        <v>5</v>
      </c>
      <c r="I4432">
        <v>32</v>
      </c>
      <c r="J4432">
        <v>0</v>
      </c>
      <c r="K4432">
        <v>0</v>
      </c>
      <c r="L4432">
        <v>29</v>
      </c>
      <c r="M4432">
        <v>20</v>
      </c>
      <c r="N4432">
        <v>-9</v>
      </c>
      <c r="O4432">
        <v>17</v>
      </c>
    </row>
    <row r="4433" spans="1:15">
      <c r="A4433" s="3" t="s">
        <v>13508</v>
      </c>
      <c r="B4433" s="3" t="s">
        <v>5193</v>
      </c>
      <c r="C4433" s="3" t="s">
        <v>13508</v>
      </c>
      <c r="D4433">
        <v>0</v>
      </c>
      <c r="E4433">
        <v>2</v>
      </c>
      <c r="F4433">
        <f t="shared" si="69"/>
        <v>0</v>
      </c>
      <c r="G4433">
        <v>0</v>
      </c>
      <c r="H4433">
        <v>2</v>
      </c>
      <c r="I4433">
        <v>0</v>
      </c>
      <c r="J4433">
        <v>0</v>
      </c>
      <c r="K4433">
        <v>0</v>
      </c>
      <c r="L4433">
        <v>1</v>
      </c>
      <c r="M4433">
        <v>1</v>
      </c>
      <c r="N4433">
        <v>0</v>
      </c>
      <c r="O4433">
        <v>1</v>
      </c>
    </row>
    <row r="4434" spans="1:15">
      <c r="A4434" s="3" t="s">
        <v>13509</v>
      </c>
      <c r="B4434" s="3" t="s">
        <v>13510</v>
      </c>
      <c r="C4434" s="3" t="s">
        <v>13509</v>
      </c>
      <c r="D4434">
        <v>0</v>
      </c>
      <c r="E4434">
        <v>0</v>
      </c>
      <c r="F4434">
        <f t="shared" si="69"/>
        <v>2</v>
      </c>
      <c r="G4434">
        <v>0</v>
      </c>
      <c r="H4434">
        <v>0</v>
      </c>
      <c r="I4434">
        <v>2</v>
      </c>
      <c r="J4434">
        <v>0</v>
      </c>
      <c r="K4434">
        <v>0</v>
      </c>
      <c r="L4434">
        <v>4</v>
      </c>
      <c r="M4434">
        <v>0</v>
      </c>
      <c r="N4434">
        <v>-4</v>
      </c>
      <c r="O4434">
        <v>2</v>
      </c>
    </row>
    <row r="4435" spans="1:15">
      <c r="A4435" s="3" t="s">
        <v>13511</v>
      </c>
      <c r="B4435" s="3" t="s">
        <v>5191</v>
      </c>
      <c r="C4435" s="3" t="s">
        <v>13511</v>
      </c>
      <c r="D4435">
        <v>0</v>
      </c>
      <c r="E4435">
        <v>0</v>
      </c>
      <c r="F4435">
        <f t="shared" si="69"/>
        <v>82</v>
      </c>
      <c r="G4435">
        <v>30</v>
      </c>
      <c r="H4435">
        <v>18</v>
      </c>
      <c r="I4435">
        <v>52</v>
      </c>
      <c r="J4435">
        <v>0</v>
      </c>
      <c r="K4435">
        <v>0</v>
      </c>
      <c r="L4435">
        <v>43</v>
      </c>
      <c r="M4435">
        <v>40</v>
      </c>
      <c r="N4435">
        <v>-3</v>
      </c>
      <c r="O4435">
        <v>30</v>
      </c>
    </row>
    <row r="4436" spans="1:15">
      <c r="A4436" s="3" t="s">
        <v>13512</v>
      </c>
      <c r="B4436" s="3" t="s">
        <v>4273</v>
      </c>
      <c r="C4436" s="3" t="s">
        <v>13512</v>
      </c>
      <c r="D4436">
        <v>0</v>
      </c>
      <c r="E4436">
        <v>0</v>
      </c>
      <c r="F4436">
        <f t="shared" si="69"/>
        <v>17</v>
      </c>
      <c r="G4436">
        <v>6</v>
      </c>
      <c r="H4436">
        <v>0</v>
      </c>
      <c r="I4436">
        <v>11</v>
      </c>
      <c r="J4436">
        <v>0</v>
      </c>
      <c r="K4436">
        <v>0</v>
      </c>
      <c r="L4436">
        <v>12</v>
      </c>
      <c r="M4436">
        <v>8</v>
      </c>
      <c r="N4436">
        <v>-4</v>
      </c>
      <c r="O4436">
        <v>3</v>
      </c>
    </row>
    <row r="4437" spans="1:15">
      <c r="A4437" s="3" t="s">
        <v>13513</v>
      </c>
      <c r="B4437" s="3" t="s">
        <v>3345</v>
      </c>
      <c r="C4437" s="3" t="s">
        <v>13513</v>
      </c>
      <c r="D4437">
        <v>1</v>
      </c>
      <c r="E4437">
        <v>1</v>
      </c>
      <c r="F4437">
        <f t="shared" si="69"/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s="3" t="s">
        <v>13514</v>
      </c>
      <c r="B4438" s="3" t="s">
        <v>3211</v>
      </c>
      <c r="C4438" s="3" t="s">
        <v>13514</v>
      </c>
      <c r="D4438">
        <v>1</v>
      </c>
      <c r="E4438">
        <v>0</v>
      </c>
      <c r="F4438">
        <f t="shared" si="69"/>
        <v>3</v>
      </c>
      <c r="G4438">
        <v>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s="3" t="s">
        <v>13515</v>
      </c>
      <c r="B4439" s="3" t="s">
        <v>3158</v>
      </c>
      <c r="C4439" s="3" t="s">
        <v>13515</v>
      </c>
      <c r="D4439">
        <v>0</v>
      </c>
      <c r="E4439">
        <v>0</v>
      </c>
      <c r="F4439">
        <f t="shared" si="69"/>
        <v>8</v>
      </c>
      <c r="G4439">
        <v>5</v>
      </c>
      <c r="H4439">
        <v>2</v>
      </c>
      <c r="I4439">
        <v>3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5</v>
      </c>
    </row>
    <row r="4440" spans="1:15">
      <c r="A4440" s="3" t="s">
        <v>13516</v>
      </c>
      <c r="B4440" s="3" t="s">
        <v>7180</v>
      </c>
      <c r="C4440" s="3" t="s">
        <v>13516</v>
      </c>
      <c r="D4440">
        <v>1</v>
      </c>
      <c r="E4440">
        <v>0</v>
      </c>
      <c r="F4440">
        <f t="shared" si="69"/>
        <v>1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s="3" t="s">
        <v>13517</v>
      </c>
      <c r="B4441" s="3" t="s">
        <v>7494</v>
      </c>
      <c r="C4441" s="3" t="s">
        <v>13517</v>
      </c>
      <c r="D4441">
        <v>0</v>
      </c>
      <c r="E4441">
        <v>0</v>
      </c>
      <c r="F4441">
        <f t="shared" si="69"/>
        <v>1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</row>
    <row r="4442" spans="1:15">
      <c r="A4442" s="3" t="s">
        <v>13518</v>
      </c>
      <c r="B4442" s="3" t="s">
        <v>4271</v>
      </c>
      <c r="C4442" s="3" t="s">
        <v>13518</v>
      </c>
      <c r="D4442">
        <v>0</v>
      </c>
      <c r="E4442">
        <v>0</v>
      </c>
      <c r="F4442">
        <f t="shared" si="69"/>
        <v>43</v>
      </c>
      <c r="G4442">
        <v>43</v>
      </c>
      <c r="H4442">
        <v>6</v>
      </c>
      <c r="I4442">
        <v>0</v>
      </c>
      <c r="J4442">
        <v>0</v>
      </c>
      <c r="K4442">
        <v>0</v>
      </c>
      <c r="L4442">
        <v>0</v>
      </c>
      <c r="M4442">
        <v>6</v>
      </c>
      <c r="N4442">
        <v>6</v>
      </c>
      <c r="O4442">
        <v>0</v>
      </c>
    </row>
    <row r="4443" spans="1:15">
      <c r="A4443" s="3" t="s">
        <v>13519</v>
      </c>
      <c r="B4443" s="3" t="s">
        <v>7773</v>
      </c>
      <c r="C4443" s="3" t="s">
        <v>13519</v>
      </c>
      <c r="D4443">
        <v>0</v>
      </c>
      <c r="E4443">
        <v>0</v>
      </c>
      <c r="F4443">
        <f t="shared" si="69"/>
        <v>33</v>
      </c>
      <c r="G4443">
        <v>0</v>
      </c>
      <c r="H4443">
        <v>0</v>
      </c>
      <c r="I4443">
        <v>33</v>
      </c>
      <c r="J4443">
        <v>0</v>
      </c>
      <c r="K4443">
        <v>0</v>
      </c>
      <c r="L4443">
        <v>0</v>
      </c>
      <c r="M4443">
        <v>26</v>
      </c>
      <c r="N4443">
        <v>26</v>
      </c>
      <c r="O4443">
        <v>7</v>
      </c>
    </row>
    <row r="4444" spans="1:15">
      <c r="A4444" s="3" t="s">
        <v>13520</v>
      </c>
      <c r="B4444" s="3" t="s">
        <v>3811</v>
      </c>
      <c r="C4444" s="3" t="s">
        <v>13520</v>
      </c>
      <c r="D4444">
        <v>0</v>
      </c>
      <c r="E4444">
        <v>58</v>
      </c>
      <c r="F4444">
        <f t="shared" si="69"/>
        <v>400</v>
      </c>
      <c r="G4444">
        <v>360</v>
      </c>
      <c r="H4444">
        <v>330</v>
      </c>
      <c r="I4444">
        <v>40</v>
      </c>
      <c r="J4444">
        <v>0</v>
      </c>
      <c r="K4444">
        <v>0</v>
      </c>
      <c r="L4444">
        <v>251</v>
      </c>
      <c r="M4444">
        <v>242</v>
      </c>
      <c r="N4444">
        <v>-9</v>
      </c>
      <c r="O4444">
        <v>128</v>
      </c>
    </row>
    <row r="4445" spans="1:15">
      <c r="A4445" s="3" t="s">
        <v>13521</v>
      </c>
      <c r="B4445" s="3" t="s">
        <v>5189</v>
      </c>
      <c r="C4445" s="3" t="s">
        <v>13521</v>
      </c>
      <c r="D4445">
        <v>0</v>
      </c>
      <c r="E4445">
        <v>3</v>
      </c>
      <c r="F4445">
        <f t="shared" si="69"/>
        <v>38</v>
      </c>
      <c r="G4445">
        <v>13</v>
      </c>
      <c r="H4445">
        <v>11</v>
      </c>
      <c r="I4445">
        <v>25</v>
      </c>
      <c r="J4445">
        <v>0</v>
      </c>
      <c r="K4445">
        <v>0</v>
      </c>
      <c r="L4445">
        <v>20</v>
      </c>
      <c r="M4445">
        <v>18</v>
      </c>
      <c r="N4445">
        <v>-2</v>
      </c>
      <c r="O4445">
        <v>18</v>
      </c>
    </row>
    <row r="4446" spans="1:15">
      <c r="A4446" s="3" t="s">
        <v>13522</v>
      </c>
      <c r="B4446" s="3" t="s">
        <v>4502</v>
      </c>
      <c r="C4446" s="3" t="s">
        <v>13522</v>
      </c>
      <c r="D4446">
        <v>0</v>
      </c>
      <c r="E4446">
        <v>400</v>
      </c>
      <c r="F4446">
        <f t="shared" si="69"/>
        <v>12014</v>
      </c>
      <c r="G4446">
        <v>12014</v>
      </c>
      <c r="H4446">
        <v>1243</v>
      </c>
      <c r="I4446">
        <v>0</v>
      </c>
      <c r="J4446">
        <v>0</v>
      </c>
      <c r="K4446">
        <v>0</v>
      </c>
      <c r="L4446">
        <v>500</v>
      </c>
      <c r="M4446">
        <v>1243</v>
      </c>
      <c r="N4446">
        <v>743</v>
      </c>
      <c r="O4446">
        <v>0</v>
      </c>
    </row>
    <row r="4447" spans="1:15">
      <c r="A4447" s="3" t="s">
        <v>13523</v>
      </c>
      <c r="B4447" s="3" t="s">
        <v>4504</v>
      </c>
      <c r="C4447" s="3" t="s">
        <v>13523</v>
      </c>
      <c r="D4447">
        <v>0</v>
      </c>
      <c r="E4447">
        <v>522</v>
      </c>
      <c r="F4447">
        <f t="shared" si="69"/>
        <v>6198</v>
      </c>
      <c r="G4447">
        <v>6198</v>
      </c>
      <c r="H4447">
        <v>1378</v>
      </c>
      <c r="I4447">
        <v>0</v>
      </c>
      <c r="J4447">
        <v>0</v>
      </c>
      <c r="K4447">
        <v>0</v>
      </c>
      <c r="L4447">
        <v>0</v>
      </c>
      <c r="M4447">
        <v>1378</v>
      </c>
      <c r="N4447">
        <v>1378</v>
      </c>
      <c r="O4447">
        <v>0</v>
      </c>
    </row>
    <row r="4448" spans="1:15">
      <c r="A4448" s="3" t="s">
        <v>13524</v>
      </c>
      <c r="B4448" s="3" t="s">
        <v>8219</v>
      </c>
      <c r="C4448" s="3" t="s">
        <v>13524</v>
      </c>
      <c r="D4448">
        <v>1</v>
      </c>
      <c r="E4448">
        <v>0</v>
      </c>
      <c r="F4448">
        <f t="shared" si="69"/>
        <v>10</v>
      </c>
      <c r="G4448">
        <v>10</v>
      </c>
      <c r="H4448">
        <v>0</v>
      </c>
      <c r="I4448">
        <v>0</v>
      </c>
      <c r="J4448">
        <v>0</v>
      </c>
      <c r="K4448">
        <v>0</v>
      </c>
      <c r="L4448">
        <v>1022</v>
      </c>
      <c r="M4448">
        <v>0</v>
      </c>
      <c r="N4448">
        <v>-1022</v>
      </c>
      <c r="O4448">
        <v>0</v>
      </c>
    </row>
    <row r="4449" spans="1:15">
      <c r="A4449" s="3" t="s">
        <v>13525</v>
      </c>
      <c r="B4449" s="3" t="s">
        <v>8217</v>
      </c>
      <c r="C4449" s="3" t="s">
        <v>13525</v>
      </c>
      <c r="D4449">
        <v>1</v>
      </c>
      <c r="E4449">
        <v>0</v>
      </c>
      <c r="F4449">
        <f t="shared" si="69"/>
        <v>420</v>
      </c>
      <c r="G4449">
        <v>420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s="3" t="s">
        <v>13526</v>
      </c>
      <c r="B4450" s="3" t="s">
        <v>1133</v>
      </c>
      <c r="C4450" s="3" t="s">
        <v>13526</v>
      </c>
      <c r="D4450">
        <v>0</v>
      </c>
      <c r="E4450">
        <v>0</v>
      </c>
      <c r="F4450">
        <f t="shared" si="69"/>
        <v>85</v>
      </c>
      <c r="G4450">
        <v>0</v>
      </c>
      <c r="H4450">
        <v>0</v>
      </c>
      <c r="I4450">
        <v>85</v>
      </c>
      <c r="J4450">
        <v>0</v>
      </c>
      <c r="K4450">
        <v>0</v>
      </c>
      <c r="L4450">
        <v>0</v>
      </c>
      <c r="M4450">
        <v>85</v>
      </c>
      <c r="N4450">
        <v>85</v>
      </c>
      <c r="O4450">
        <v>0</v>
      </c>
    </row>
    <row r="4451" spans="1:15">
      <c r="A4451" s="3" t="s">
        <v>13527</v>
      </c>
      <c r="B4451" s="3" t="s">
        <v>13528</v>
      </c>
      <c r="C4451" s="3" t="s">
        <v>13527</v>
      </c>
      <c r="D4451">
        <v>0</v>
      </c>
      <c r="E4451">
        <v>91</v>
      </c>
      <c r="F4451">
        <f t="shared" si="69"/>
        <v>0</v>
      </c>
      <c r="G4451">
        <v>0</v>
      </c>
      <c r="H4451">
        <v>30</v>
      </c>
      <c r="I4451">
        <v>0</v>
      </c>
      <c r="J4451">
        <v>0</v>
      </c>
      <c r="K4451">
        <v>0</v>
      </c>
      <c r="L4451">
        <v>0</v>
      </c>
      <c r="M4451">
        <v>30</v>
      </c>
      <c r="N4451">
        <v>30</v>
      </c>
      <c r="O4451">
        <v>0</v>
      </c>
    </row>
    <row r="4452" spans="1:15">
      <c r="A4452" s="3" t="s">
        <v>13529</v>
      </c>
      <c r="B4452" s="3" t="s">
        <v>13530</v>
      </c>
      <c r="C4452" s="3" t="s">
        <v>13529</v>
      </c>
      <c r="D4452">
        <v>0</v>
      </c>
      <c r="E4452">
        <v>3600</v>
      </c>
      <c r="F4452">
        <f t="shared" si="69"/>
        <v>0</v>
      </c>
      <c r="G4452">
        <v>0</v>
      </c>
      <c r="H4452">
        <v>2400</v>
      </c>
      <c r="I4452">
        <v>0</v>
      </c>
      <c r="J4452">
        <v>0</v>
      </c>
      <c r="K4452">
        <v>0</v>
      </c>
      <c r="L4452">
        <v>0</v>
      </c>
      <c r="M4452">
        <v>2400</v>
      </c>
      <c r="N4452">
        <v>2400</v>
      </c>
      <c r="O4452">
        <v>0</v>
      </c>
    </row>
    <row r="4453" spans="1:15">
      <c r="A4453" s="3" t="s">
        <v>13531</v>
      </c>
      <c r="B4453" s="3" t="s">
        <v>13532</v>
      </c>
      <c r="C4453" s="3" t="s">
        <v>13531</v>
      </c>
      <c r="D4453">
        <v>1</v>
      </c>
      <c r="E4453">
        <v>22</v>
      </c>
      <c r="F4453">
        <f t="shared" si="69"/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3" t="s">
        <v>13533</v>
      </c>
      <c r="B4454" s="3" t="s">
        <v>2112</v>
      </c>
      <c r="C4454" s="3" t="s">
        <v>13533</v>
      </c>
      <c r="D4454">
        <v>0</v>
      </c>
      <c r="E4454">
        <v>0</v>
      </c>
      <c r="F4454">
        <f t="shared" si="69"/>
        <v>2500</v>
      </c>
      <c r="G4454">
        <v>0</v>
      </c>
      <c r="H4454">
        <v>0</v>
      </c>
      <c r="I4454">
        <v>2500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2500</v>
      </c>
    </row>
    <row r="4455" spans="1:15">
      <c r="A4455" s="3" t="s">
        <v>13534</v>
      </c>
      <c r="B4455" s="3" t="s">
        <v>13535</v>
      </c>
      <c r="C4455" s="3" t="s">
        <v>13534</v>
      </c>
      <c r="D4455">
        <v>0</v>
      </c>
      <c r="E4455">
        <v>106</v>
      </c>
      <c r="F4455">
        <f t="shared" si="69"/>
        <v>0</v>
      </c>
      <c r="G4455">
        <v>0</v>
      </c>
      <c r="H4455">
        <v>106</v>
      </c>
      <c r="I4455">
        <v>0</v>
      </c>
      <c r="J4455">
        <v>0</v>
      </c>
      <c r="K4455">
        <v>0</v>
      </c>
      <c r="L4455">
        <v>0</v>
      </c>
      <c r="M4455">
        <v>6</v>
      </c>
      <c r="N4455">
        <v>6</v>
      </c>
      <c r="O4455">
        <v>100</v>
      </c>
    </row>
    <row r="4456" spans="1:15">
      <c r="A4456" s="3" t="s">
        <v>13536</v>
      </c>
      <c r="B4456" s="3" t="s">
        <v>8233</v>
      </c>
      <c r="C4456" s="3" t="s">
        <v>13536</v>
      </c>
      <c r="D4456">
        <v>1</v>
      </c>
      <c r="E4456">
        <v>0</v>
      </c>
      <c r="F4456">
        <f t="shared" si="69"/>
        <v>400</v>
      </c>
      <c r="G4456">
        <v>400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s="3" t="s">
        <v>13537</v>
      </c>
      <c r="B4457" s="3" t="s">
        <v>3063</v>
      </c>
      <c r="C4457" s="3" t="s">
        <v>13537</v>
      </c>
      <c r="D4457">
        <v>0</v>
      </c>
      <c r="E4457">
        <v>18</v>
      </c>
      <c r="F4457">
        <f t="shared" si="69"/>
        <v>0</v>
      </c>
      <c r="G4457">
        <v>0</v>
      </c>
      <c r="H4457">
        <v>13</v>
      </c>
      <c r="I4457">
        <v>0</v>
      </c>
      <c r="J4457">
        <v>0</v>
      </c>
      <c r="K4457">
        <v>0</v>
      </c>
      <c r="L4457">
        <v>14</v>
      </c>
      <c r="M4457">
        <v>13</v>
      </c>
      <c r="N4457">
        <v>-1</v>
      </c>
      <c r="O4457">
        <v>0</v>
      </c>
    </row>
    <row r="4458" spans="1:15">
      <c r="A4458" s="3" t="s">
        <v>13538</v>
      </c>
      <c r="B4458" s="3" t="s">
        <v>3062</v>
      </c>
      <c r="C4458" s="3" t="s">
        <v>13538</v>
      </c>
      <c r="D4458">
        <v>1</v>
      </c>
      <c r="E4458">
        <v>40</v>
      </c>
      <c r="F4458">
        <f t="shared" si="69"/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s="3" t="s">
        <v>13539</v>
      </c>
      <c r="B4459" s="3" t="s">
        <v>4514</v>
      </c>
      <c r="C4459" s="3" t="s">
        <v>13539</v>
      </c>
      <c r="D4459">
        <v>0</v>
      </c>
      <c r="E4459">
        <v>0</v>
      </c>
      <c r="F4459">
        <f t="shared" si="69"/>
        <v>7500</v>
      </c>
      <c r="G4459">
        <v>5000</v>
      </c>
      <c r="H4459">
        <v>0</v>
      </c>
      <c r="I4459">
        <v>2500</v>
      </c>
      <c r="J4459">
        <v>0</v>
      </c>
      <c r="K4459">
        <v>0</v>
      </c>
      <c r="L4459">
        <v>0</v>
      </c>
      <c r="M4459">
        <v>2500</v>
      </c>
      <c r="N4459">
        <v>2500</v>
      </c>
      <c r="O4459">
        <v>0</v>
      </c>
    </row>
    <row r="4460" spans="1:15">
      <c r="A4460" s="3" t="s">
        <v>13540</v>
      </c>
      <c r="B4460" s="3" t="s">
        <v>3601</v>
      </c>
      <c r="C4460" s="3" t="s">
        <v>13540</v>
      </c>
      <c r="D4460">
        <v>0</v>
      </c>
      <c r="E4460">
        <v>7</v>
      </c>
      <c r="F4460">
        <f t="shared" si="69"/>
        <v>123</v>
      </c>
      <c r="G4460">
        <v>123</v>
      </c>
      <c r="H4460">
        <v>17</v>
      </c>
      <c r="I4460">
        <v>0</v>
      </c>
      <c r="J4460">
        <v>0</v>
      </c>
      <c r="K4460">
        <v>0</v>
      </c>
      <c r="L4460">
        <v>0</v>
      </c>
      <c r="M4460">
        <v>17</v>
      </c>
      <c r="N4460">
        <v>17</v>
      </c>
      <c r="O4460">
        <v>0</v>
      </c>
    </row>
    <row r="4461" spans="1:15">
      <c r="A4461" s="3" t="s">
        <v>13541</v>
      </c>
      <c r="B4461" s="3" t="s">
        <v>13542</v>
      </c>
      <c r="C4461" s="3" t="s">
        <v>13541</v>
      </c>
      <c r="D4461">
        <v>1</v>
      </c>
      <c r="E4461">
        <v>300</v>
      </c>
      <c r="F4461">
        <f t="shared" si="69"/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3" t="s">
        <v>13543</v>
      </c>
      <c r="B4462" s="3" t="s">
        <v>3289</v>
      </c>
      <c r="C4462" s="3" t="s">
        <v>13543</v>
      </c>
      <c r="D4462">
        <v>1</v>
      </c>
      <c r="E4462">
        <v>1</v>
      </c>
      <c r="F4462">
        <f t="shared" si="69"/>
        <v>443</v>
      </c>
      <c r="G4462">
        <v>443</v>
      </c>
      <c r="H4462">
        <v>0</v>
      </c>
      <c r="I4462">
        <v>0</v>
      </c>
      <c r="J4462">
        <v>0</v>
      </c>
      <c r="K4462">
        <v>0</v>
      </c>
      <c r="L4462">
        <v>182</v>
      </c>
      <c r="M4462">
        <v>0</v>
      </c>
      <c r="N4462">
        <v>-182</v>
      </c>
      <c r="O4462">
        <v>0</v>
      </c>
    </row>
    <row r="4463" spans="1:15">
      <c r="A4463" s="3" t="s">
        <v>13544</v>
      </c>
      <c r="B4463" s="3" t="s">
        <v>3290</v>
      </c>
      <c r="C4463" s="3" t="s">
        <v>13544</v>
      </c>
      <c r="D4463">
        <v>1</v>
      </c>
      <c r="E4463">
        <v>6</v>
      </c>
      <c r="F4463">
        <f t="shared" si="69"/>
        <v>5016</v>
      </c>
      <c r="G4463">
        <v>5016</v>
      </c>
      <c r="H4463">
        <v>0</v>
      </c>
      <c r="I4463">
        <v>0</v>
      </c>
      <c r="J4463">
        <v>0</v>
      </c>
      <c r="K4463">
        <v>0</v>
      </c>
      <c r="L4463">
        <v>3</v>
      </c>
      <c r="M4463">
        <v>0</v>
      </c>
      <c r="N4463">
        <v>-3</v>
      </c>
      <c r="O4463">
        <v>0</v>
      </c>
    </row>
    <row r="4464" spans="1:15">
      <c r="A4464" s="3" t="s">
        <v>13545</v>
      </c>
      <c r="B4464" s="3" t="s">
        <v>13546</v>
      </c>
      <c r="C4464" s="3" t="s">
        <v>13545</v>
      </c>
      <c r="D4464">
        <v>1</v>
      </c>
      <c r="E4464">
        <v>0</v>
      </c>
      <c r="F4464">
        <f t="shared" si="69"/>
        <v>20</v>
      </c>
      <c r="G4464">
        <v>20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s="3" t="s">
        <v>13547</v>
      </c>
      <c r="B4465" s="3" t="s">
        <v>4863</v>
      </c>
      <c r="C4465" s="3" t="s">
        <v>13547</v>
      </c>
      <c r="D4465">
        <v>1</v>
      </c>
      <c r="E4465">
        <v>0</v>
      </c>
      <c r="F4465">
        <f t="shared" si="69"/>
        <v>20</v>
      </c>
      <c r="G4465">
        <v>20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s="3" t="s">
        <v>13548</v>
      </c>
      <c r="B4466" s="3" t="s">
        <v>4354</v>
      </c>
      <c r="C4466" s="3" t="s">
        <v>13548</v>
      </c>
      <c r="D4466">
        <v>0</v>
      </c>
      <c r="E4466">
        <v>10</v>
      </c>
      <c r="F4466">
        <f t="shared" si="69"/>
        <v>0</v>
      </c>
      <c r="G4466">
        <v>0</v>
      </c>
      <c r="H4466">
        <v>10</v>
      </c>
      <c r="I4466">
        <v>0</v>
      </c>
      <c r="J4466">
        <v>0</v>
      </c>
      <c r="K4466">
        <v>0</v>
      </c>
      <c r="L4466">
        <v>2</v>
      </c>
      <c r="M4466">
        <v>10</v>
      </c>
      <c r="N4466">
        <v>8</v>
      </c>
      <c r="O4466">
        <v>0</v>
      </c>
    </row>
    <row r="4467" spans="1:15">
      <c r="A4467" s="3" t="s">
        <v>13549</v>
      </c>
      <c r="B4467" s="3" t="s">
        <v>3348</v>
      </c>
      <c r="C4467" s="3" t="s">
        <v>13549</v>
      </c>
      <c r="D4467">
        <v>0</v>
      </c>
      <c r="E4467">
        <v>2</v>
      </c>
      <c r="F4467">
        <f t="shared" si="69"/>
        <v>11</v>
      </c>
      <c r="G4467">
        <v>0</v>
      </c>
      <c r="H4467">
        <v>1</v>
      </c>
      <c r="I4467">
        <v>11</v>
      </c>
      <c r="J4467">
        <v>0</v>
      </c>
      <c r="K4467">
        <v>0</v>
      </c>
      <c r="L4467">
        <v>9</v>
      </c>
      <c r="M4467">
        <v>12</v>
      </c>
      <c r="N4467">
        <v>3</v>
      </c>
      <c r="O4467">
        <v>0</v>
      </c>
    </row>
    <row r="4468" spans="1:15">
      <c r="A4468" s="3" t="s">
        <v>13550</v>
      </c>
      <c r="B4468" s="3" t="s">
        <v>4861</v>
      </c>
      <c r="C4468" s="3" t="s">
        <v>13550</v>
      </c>
      <c r="D4468">
        <v>1</v>
      </c>
      <c r="E4468">
        <v>0</v>
      </c>
      <c r="F4468">
        <f t="shared" si="69"/>
        <v>20</v>
      </c>
      <c r="G4468">
        <v>20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s="3" t="s">
        <v>13551</v>
      </c>
      <c r="B4469" s="3" t="s">
        <v>4833</v>
      </c>
      <c r="C4469" s="3" t="s">
        <v>13551</v>
      </c>
      <c r="D4469">
        <v>1</v>
      </c>
      <c r="E4469">
        <v>2</v>
      </c>
      <c r="F4469">
        <f t="shared" si="69"/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s="3" t="s">
        <v>13552</v>
      </c>
      <c r="B4470" s="3" t="s">
        <v>7597</v>
      </c>
      <c r="C4470" s="3" t="s">
        <v>13552</v>
      </c>
      <c r="D4470">
        <v>0</v>
      </c>
      <c r="E4470">
        <v>0</v>
      </c>
      <c r="F4470">
        <f t="shared" si="69"/>
        <v>4</v>
      </c>
      <c r="G4470">
        <v>0</v>
      </c>
      <c r="H4470">
        <v>0</v>
      </c>
      <c r="I4470">
        <v>4</v>
      </c>
      <c r="J4470">
        <v>0</v>
      </c>
      <c r="K4470">
        <v>0</v>
      </c>
      <c r="L4470">
        <v>3</v>
      </c>
      <c r="M4470">
        <v>4</v>
      </c>
      <c r="N4470">
        <v>1</v>
      </c>
      <c r="O4470">
        <v>0</v>
      </c>
    </row>
    <row r="4471" spans="1:15">
      <c r="A4471" s="3" t="s">
        <v>13553</v>
      </c>
      <c r="B4471" s="3" t="s">
        <v>250</v>
      </c>
      <c r="C4471" s="3" t="s">
        <v>13553</v>
      </c>
      <c r="D4471">
        <v>1</v>
      </c>
      <c r="E4471">
        <v>0</v>
      </c>
      <c r="F4471">
        <f t="shared" si="69"/>
        <v>20</v>
      </c>
      <c r="G4471">
        <v>20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s="3" t="s">
        <v>13554</v>
      </c>
      <c r="B4472" s="3" t="s">
        <v>6308</v>
      </c>
      <c r="C4472" s="3" t="s">
        <v>13554</v>
      </c>
      <c r="D4472">
        <v>0</v>
      </c>
      <c r="E4472">
        <v>0</v>
      </c>
      <c r="F4472">
        <f t="shared" si="69"/>
        <v>360</v>
      </c>
      <c r="G4472">
        <v>104</v>
      </c>
      <c r="H4472">
        <v>0</v>
      </c>
      <c r="I4472">
        <v>256</v>
      </c>
      <c r="J4472">
        <v>0</v>
      </c>
      <c r="K4472">
        <v>0</v>
      </c>
      <c r="L4472">
        <v>217</v>
      </c>
      <c r="M4472">
        <v>244</v>
      </c>
      <c r="N4472">
        <v>27</v>
      </c>
      <c r="O4472">
        <v>12</v>
      </c>
    </row>
    <row r="4473" spans="1:15">
      <c r="A4473" s="3" t="s">
        <v>13555</v>
      </c>
      <c r="B4473" s="3" t="s">
        <v>3929</v>
      </c>
      <c r="C4473" s="3" t="s">
        <v>13555</v>
      </c>
      <c r="D4473">
        <v>0</v>
      </c>
      <c r="E4473">
        <v>1</v>
      </c>
      <c r="F4473">
        <f t="shared" si="69"/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2</v>
      </c>
      <c r="M4473">
        <v>1</v>
      </c>
      <c r="N4473">
        <v>-1</v>
      </c>
      <c r="O4473">
        <v>0</v>
      </c>
    </row>
    <row r="4474" spans="1:15">
      <c r="A4474" s="3" t="s">
        <v>13556</v>
      </c>
      <c r="B4474" s="3" t="s">
        <v>4218</v>
      </c>
      <c r="C4474" s="3" t="s">
        <v>13556</v>
      </c>
      <c r="D4474">
        <v>0</v>
      </c>
      <c r="E4474">
        <v>0</v>
      </c>
      <c r="F4474">
        <f t="shared" si="69"/>
        <v>66</v>
      </c>
      <c r="G4474">
        <v>12</v>
      </c>
      <c r="H4474">
        <v>0</v>
      </c>
      <c r="I4474">
        <v>54</v>
      </c>
      <c r="J4474">
        <v>0</v>
      </c>
      <c r="K4474">
        <v>0</v>
      </c>
      <c r="L4474">
        <v>44</v>
      </c>
      <c r="M4474">
        <v>48</v>
      </c>
      <c r="N4474">
        <v>4</v>
      </c>
      <c r="O4474">
        <v>6</v>
      </c>
    </row>
    <row r="4475" spans="1:15">
      <c r="A4475" s="3" t="s">
        <v>13557</v>
      </c>
      <c r="B4475" s="3" t="s">
        <v>13558</v>
      </c>
      <c r="C4475" s="3" t="s">
        <v>13557</v>
      </c>
      <c r="D4475">
        <v>0</v>
      </c>
      <c r="E4475">
        <v>13</v>
      </c>
      <c r="F4475">
        <f t="shared" si="69"/>
        <v>0</v>
      </c>
      <c r="G4475">
        <v>0</v>
      </c>
      <c r="H4475">
        <v>11</v>
      </c>
      <c r="I4475">
        <v>0</v>
      </c>
      <c r="J4475">
        <v>0</v>
      </c>
      <c r="K4475">
        <v>0</v>
      </c>
      <c r="L4475">
        <v>3</v>
      </c>
      <c r="M4475">
        <v>11</v>
      </c>
      <c r="N4475">
        <v>8</v>
      </c>
      <c r="O4475">
        <v>0</v>
      </c>
    </row>
    <row r="4476" spans="1:15">
      <c r="A4476" s="3" t="s">
        <v>13559</v>
      </c>
      <c r="B4476" s="3" t="s">
        <v>4859</v>
      </c>
      <c r="C4476" s="3" t="s">
        <v>13559</v>
      </c>
      <c r="D4476">
        <v>0</v>
      </c>
      <c r="E4476">
        <v>0</v>
      </c>
      <c r="F4476">
        <f t="shared" si="69"/>
        <v>60</v>
      </c>
      <c r="G4476">
        <v>60</v>
      </c>
      <c r="H4476">
        <v>44</v>
      </c>
      <c r="I4476">
        <v>0</v>
      </c>
      <c r="J4476">
        <v>0</v>
      </c>
      <c r="K4476">
        <v>0</v>
      </c>
      <c r="L4476">
        <v>41</v>
      </c>
      <c r="M4476">
        <v>44</v>
      </c>
      <c r="N4476">
        <v>3</v>
      </c>
      <c r="O4476">
        <v>0</v>
      </c>
    </row>
    <row r="4477" spans="1:15">
      <c r="A4477" s="3" t="s">
        <v>13560</v>
      </c>
      <c r="B4477" s="3" t="s">
        <v>3051</v>
      </c>
      <c r="C4477" s="3" t="s">
        <v>13560</v>
      </c>
      <c r="D4477">
        <v>0</v>
      </c>
      <c r="E4477">
        <v>0</v>
      </c>
      <c r="F4477">
        <f t="shared" si="69"/>
        <v>8</v>
      </c>
      <c r="G4477">
        <v>7</v>
      </c>
      <c r="H4477">
        <v>5</v>
      </c>
      <c r="I4477">
        <v>1</v>
      </c>
      <c r="J4477">
        <v>0</v>
      </c>
      <c r="K4477">
        <v>0</v>
      </c>
      <c r="L4477">
        <v>5</v>
      </c>
      <c r="M4477">
        <v>5</v>
      </c>
      <c r="N4477">
        <v>0</v>
      </c>
      <c r="O4477">
        <v>1</v>
      </c>
    </row>
    <row r="4478" spans="1:15">
      <c r="A4478" s="3" t="s">
        <v>13561</v>
      </c>
      <c r="B4478" s="3" t="s">
        <v>3206</v>
      </c>
      <c r="C4478" s="3" t="s">
        <v>13561</v>
      </c>
      <c r="D4478">
        <v>0</v>
      </c>
      <c r="E4478">
        <v>0</v>
      </c>
      <c r="F4478">
        <f t="shared" si="69"/>
        <v>5</v>
      </c>
      <c r="G4478">
        <v>0</v>
      </c>
      <c r="H4478">
        <v>0</v>
      </c>
      <c r="I4478">
        <v>5</v>
      </c>
      <c r="J4478">
        <v>0</v>
      </c>
      <c r="K4478">
        <v>0</v>
      </c>
      <c r="L4478">
        <v>2</v>
      </c>
      <c r="M4478">
        <v>5</v>
      </c>
      <c r="N4478">
        <v>3</v>
      </c>
      <c r="O4478">
        <v>0</v>
      </c>
    </row>
    <row r="4479" spans="1:15">
      <c r="A4479" s="3" t="s">
        <v>13562</v>
      </c>
      <c r="B4479" s="3" t="s">
        <v>3050</v>
      </c>
      <c r="C4479" s="3" t="s">
        <v>13562</v>
      </c>
      <c r="D4479">
        <v>0</v>
      </c>
      <c r="E4479">
        <v>0</v>
      </c>
      <c r="F4479">
        <f t="shared" si="69"/>
        <v>8</v>
      </c>
      <c r="G4479">
        <v>6</v>
      </c>
      <c r="H4479">
        <v>4</v>
      </c>
      <c r="I4479">
        <v>2</v>
      </c>
      <c r="J4479">
        <v>0</v>
      </c>
      <c r="K4479">
        <v>0</v>
      </c>
      <c r="L4479">
        <v>5</v>
      </c>
      <c r="M4479">
        <v>6</v>
      </c>
      <c r="N4479">
        <v>1</v>
      </c>
      <c r="O4479">
        <v>0</v>
      </c>
    </row>
    <row r="4480" spans="1:15">
      <c r="A4480" s="3" t="s">
        <v>13563</v>
      </c>
      <c r="B4480" s="3" t="s">
        <v>1737</v>
      </c>
      <c r="C4480" s="3" t="s">
        <v>13563</v>
      </c>
      <c r="D4480">
        <v>0</v>
      </c>
      <c r="E4480">
        <v>4</v>
      </c>
      <c r="F4480">
        <f t="shared" si="69"/>
        <v>21</v>
      </c>
      <c r="G4480">
        <v>3</v>
      </c>
      <c r="H4480">
        <v>0</v>
      </c>
      <c r="I4480">
        <v>18</v>
      </c>
      <c r="J4480">
        <v>0</v>
      </c>
      <c r="K4480">
        <v>0</v>
      </c>
      <c r="L4480">
        <v>0</v>
      </c>
      <c r="M4480">
        <v>18</v>
      </c>
      <c r="N4480">
        <v>18</v>
      </c>
      <c r="O4480">
        <v>0</v>
      </c>
    </row>
    <row r="4481" spans="1:15">
      <c r="A4481" s="3" t="s">
        <v>13564</v>
      </c>
      <c r="B4481" s="3" t="s">
        <v>1739</v>
      </c>
      <c r="C4481" s="3" t="s">
        <v>13564</v>
      </c>
      <c r="D4481">
        <v>0</v>
      </c>
      <c r="E4481">
        <v>0</v>
      </c>
      <c r="F4481">
        <f t="shared" si="69"/>
        <v>4</v>
      </c>
      <c r="G4481">
        <v>0</v>
      </c>
      <c r="H4481">
        <v>0</v>
      </c>
      <c r="I4481">
        <v>4</v>
      </c>
      <c r="J4481">
        <v>0</v>
      </c>
      <c r="K4481">
        <v>0</v>
      </c>
      <c r="L4481">
        <v>0</v>
      </c>
      <c r="M4481">
        <v>4</v>
      </c>
      <c r="N4481">
        <v>4</v>
      </c>
      <c r="O4481">
        <v>0</v>
      </c>
    </row>
    <row r="4482" spans="1:15">
      <c r="A4482" s="3" t="s">
        <v>13565</v>
      </c>
      <c r="B4482" s="3" t="s">
        <v>1735</v>
      </c>
      <c r="C4482" s="3" t="s">
        <v>13565</v>
      </c>
      <c r="D4482">
        <v>0</v>
      </c>
      <c r="E4482">
        <v>14160.75</v>
      </c>
      <c r="F4482">
        <f t="shared" si="69"/>
        <v>509787</v>
      </c>
      <c r="G4482">
        <v>99125.25</v>
      </c>
      <c r="H4482">
        <v>14160.75</v>
      </c>
      <c r="I4482">
        <v>410661.75</v>
      </c>
      <c r="J4482">
        <v>0</v>
      </c>
      <c r="K4482">
        <v>0</v>
      </c>
      <c r="L4482">
        <v>0</v>
      </c>
      <c r="M4482">
        <v>424822.5</v>
      </c>
      <c r="N4482">
        <v>424822.5</v>
      </c>
      <c r="O4482">
        <v>0</v>
      </c>
    </row>
    <row r="4483" spans="1:15">
      <c r="A4483" s="3" t="s">
        <v>13566</v>
      </c>
      <c r="B4483" s="3" t="s">
        <v>1734</v>
      </c>
      <c r="C4483" s="3" t="s">
        <v>13566</v>
      </c>
      <c r="D4483">
        <v>0</v>
      </c>
      <c r="E4483">
        <v>0</v>
      </c>
      <c r="F4483">
        <f t="shared" ref="F4483:F4546" si="70">G4483+I4483</f>
        <v>75</v>
      </c>
      <c r="G4483">
        <v>0</v>
      </c>
      <c r="H4483">
        <v>0</v>
      </c>
      <c r="I4483">
        <v>75</v>
      </c>
      <c r="J4483">
        <v>0</v>
      </c>
      <c r="K4483">
        <v>0</v>
      </c>
      <c r="L4483">
        <v>0</v>
      </c>
      <c r="M4483">
        <v>75</v>
      </c>
      <c r="N4483">
        <v>75</v>
      </c>
      <c r="O4483">
        <v>0</v>
      </c>
    </row>
    <row r="4484" spans="1:15">
      <c r="A4484" s="3" t="s">
        <v>13567</v>
      </c>
      <c r="B4484" s="3" t="s">
        <v>1742</v>
      </c>
      <c r="C4484" s="3" t="s">
        <v>13567</v>
      </c>
      <c r="D4484">
        <v>0</v>
      </c>
      <c r="E4484">
        <v>104</v>
      </c>
      <c r="F4484">
        <f t="shared" si="70"/>
        <v>1318</v>
      </c>
      <c r="G4484">
        <v>443</v>
      </c>
      <c r="H4484">
        <v>125</v>
      </c>
      <c r="I4484">
        <v>875</v>
      </c>
      <c r="J4484">
        <v>0</v>
      </c>
      <c r="K4484">
        <v>0</v>
      </c>
      <c r="L4484">
        <v>0</v>
      </c>
      <c r="M4484">
        <v>959</v>
      </c>
      <c r="N4484">
        <v>959</v>
      </c>
      <c r="O4484">
        <v>41</v>
      </c>
    </row>
    <row r="4485" spans="1:15">
      <c r="A4485" s="3" t="s">
        <v>13568</v>
      </c>
      <c r="B4485" s="3" t="s">
        <v>1741</v>
      </c>
      <c r="C4485" s="3" t="s">
        <v>13568</v>
      </c>
      <c r="D4485">
        <v>0</v>
      </c>
      <c r="E4485">
        <v>0</v>
      </c>
      <c r="F4485">
        <f t="shared" si="70"/>
        <v>2760</v>
      </c>
      <c r="G4485">
        <v>1413</v>
      </c>
      <c r="H4485">
        <v>4</v>
      </c>
      <c r="I4485">
        <v>1347</v>
      </c>
      <c r="J4485">
        <v>0</v>
      </c>
      <c r="K4485">
        <v>0</v>
      </c>
      <c r="L4485">
        <v>0</v>
      </c>
      <c r="M4485">
        <v>1344</v>
      </c>
      <c r="N4485">
        <v>1344</v>
      </c>
      <c r="O4485">
        <v>7</v>
      </c>
    </row>
    <row r="4486" spans="1:15">
      <c r="A4486" s="3" t="s">
        <v>13569</v>
      </c>
      <c r="B4486" s="3" t="s">
        <v>4857</v>
      </c>
      <c r="C4486" s="3" t="s">
        <v>13569</v>
      </c>
      <c r="D4486">
        <v>0</v>
      </c>
      <c r="E4486">
        <v>2718.98</v>
      </c>
      <c r="F4486">
        <f t="shared" si="70"/>
        <v>944152.47</v>
      </c>
      <c r="G4486">
        <v>289811.58</v>
      </c>
      <c r="H4486">
        <v>2187</v>
      </c>
      <c r="I4486">
        <v>654340.89</v>
      </c>
      <c r="J4486">
        <v>0</v>
      </c>
      <c r="K4486">
        <v>0</v>
      </c>
      <c r="L4486">
        <v>0</v>
      </c>
      <c r="M4486">
        <v>650201.89</v>
      </c>
      <c r="N4486">
        <v>650201.89</v>
      </c>
      <c r="O4486">
        <v>6326</v>
      </c>
    </row>
    <row r="4487" spans="1:15">
      <c r="A4487" s="3" t="s">
        <v>13570</v>
      </c>
      <c r="B4487" s="3" t="s">
        <v>1743</v>
      </c>
      <c r="C4487" s="3" t="s">
        <v>13570</v>
      </c>
      <c r="D4487">
        <v>0</v>
      </c>
      <c r="E4487">
        <v>0</v>
      </c>
      <c r="F4487">
        <f t="shared" si="70"/>
        <v>120</v>
      </c>
      <c r="G4487">
        <v>120</v>
      </c>
      <c r="H4487">
        <v>92</v>
      </c>
      <c r="I4487">
        <v>0</v>
      </c>
      <c r="J4487">
        <v>0</v>
      </c>
      <c r="K4487">
        <v>0</v>
      </c>
      <c r="L4487">
        <v>0</v>
      </c>
      <c r="M4487">
        <v>90</v>
      </c>
      <c r="N4487">
        <v>90</v>
      </c>
      <c r="O4487">
        <v>2</v>
      </c>
    </row>
    <row r="4488" spans="1:15">
      <c r="A4488" s="3" t="s">
        <v>13571</v>
      </c>
      <c r="B4488" s="3" t="s">
        <v>13572</v>
      </c>
      <c r="C4488" s="3" t="s">
        <v>13571</v>
      </c>
      <c r="D4488">
        <v>0</v>
      </c>
      <c r="E4488">
        <v>0</v>
      </c>
      <c r="F4488">
        <f t="shared" si="70"/>
        <v>0</v>
      </c>
      <c r="G4488">
        <v>0</v>
      </c>
      <c r="H4488">
        <v>3</v>
      </c>
      <c r="I4488">
        <v>0</v>
      </c>
      <c r="J4488">
        <v>0</v>
      </c>
      <c r="K4488">
        <v>0</v>
      </c>
      <c r="L4488">
        <v>3</v>
      </c>
      <c r="M4488">
        <v>3</v>
      </c>
      <c r="N4488">
        <v>0</v>
      </c>
      <c r="O4488">
        <v>0</v>
      </c>
    </row>
    <row r="4489" spans="1:15">
      <c r="A4489" s="3" t="s">
        <v>13573</v>
      </c>
      <c r="B4489" s="3" t="s">
        <v>13574</v>
      </c>
      <c r="C4489" s="3" t="s">
        <v>13573</v>
      </c>
      <c r="D4489">
        <v>0</v>
      </c>
      <c r="E4489">
        <v>0</v>
      </c>
      <c r="F4489">
        <f t="shared" si="70"/>
        <v>0</v>
      </c>
      <c r="G4489">
        <v>0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3</v>
      </c>
    </row>
    <row r="4490" spans="1:15">
      <c r="A4490" s="3" t="s">
        <v>13575</v>
      </c>
      <c r="B4490" s="3" t="s">
        <v>13576</v>
      </c>
      <c r="C4490" s="3" t="s">
        <v>13575</v>
      </c>
      <c r="D4490">
        <v>0</v>
      </c>
      <c r="E4490">
        <v>0</v>
      </c>
      <c r="F4490">
        <f t="shared" si="70"/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</row>
    <row r="4491" spans="1:15">
      <c r="A4491" s="3" t="s">
        <v>13577</v>
      </c>
      <c r="B4491" s="3" t="s">
        <v>13578</v>
      </c>
      <c r="C4491" s="3" t="s">
        <v>13577</v>
      </c>
      <c r="D4491">
        <v>0</v>
      </c>
      <c r="E4491">
        <v>0</v>
      </c>
      <c r="F4491">
        <f t="shared" si="70"/>
        <v>0</v>
      </c>
      <c r="G4491">
        <v>0</v>
      </c>
      <c r="H4491">
        <v>4</v>
      </c>
      <c r="I4491">
        <v>0</v>
      </c>
      <c r="J4491">
        <v>0</v>
      </c>
      <c r="K4491">
        <v>0</v>
      </c>
      <c r="L4491">
        <v>3</v>
      </c>
      <c r="M4491">
        <v>4</v>
      </c>
      <c r="N4491">
        <v>1</v>
      </c>
      <c r="O4491">
        <v>0</v>
      </c>
    </row>
    <row r="4492" spans="1:15">
      <c r="A4492" s="3" t="s">
        <v>13579</v>
      </c>
      <c r="B4492" s="3" t="s">
        <v>13580</v>
      </c>
      <c r="C4492" s="3" t="s">
        <v>13579</v>
      </c>
      <c r="D4492">
        <v>0</v>
      </c>
      <c r="E4492">
        <v>0</v>
      </c>
      <c r="F4492">
        <f t="shared" si="70"/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1</v>
      </c>
      <c r="M4492">
        <v>1</v>
      </c>
      <c r="N4492">
        <v>0</v>
      </c>
      <c r="O4492">
        <v>0</v>
      </c>
    </row>
    <row r="4493" spans="1:15">
      <c r="A4493" s="3" t="s">
        <v>13581</v>
      </c>
      <c r="B4493" s="3" t="s">
        <v>13582</v>
      </c>
      <c r="C4493" s="3" t="s">
        <v>13581</v>
      </c>
      <c r="D4493">
        <v>0</v>
      </c>
      <c r="E4493">
        <v>0</v>
      </c>
      <c r="F4493">
        <f t="shared" si="70"/>
        <v>0</v>
      </c>
      <c r="G4493">
        <v>0</v>
      </c>
      <c r="H4493">
        <v>2</v>
      </c>
      <c r="I4493">
        <v>0</v>
      </c>
      <c r="J4493">
        <v>0</v>
      </c>
      <c r="K4493">
        <v>0</v>
      </c>
      <c r="L4493">
        <v>1</v>
      </c>
      <c r="M4493">
        <v>1</v>
      </c>
      <c r="N4493">
        <v>0</v>
      </c>
      <c r="O4493">
        <v>1</v>
      </c>
    </row>
    <row r="4494" spans="1:15">
      <c r="A4494" s="3" t="s">
        <v>13583</v>
      </c>
      <c r="B4494" s="3" t="s">
        <v>13584</v>
      </c>
      <c r="C4494" s="3" t="s">
        <v>13583</v>
      </c>
      <c r="D4494">
        <v>0</v>
      </c>
      <c r="E4494">
        <v>0</v>
      </c>
      <c r="F4494">
        <f t="shared" si="70"/>
        <v>0</v>
      </c>
      <c r="G4494">
        <v>0</v>
      </c>
      <c r="H4494">
        <v>3</v>
      </c>
      <c r="I4494">
        <v>0</v>
      </c>
      <c r="J4494">
        <v>0</v>
      </c>
      <c r="K4494">
        <v>0</v>
      </c>
      <c r="L4494">
        <v>3</v>
      </c>
      <c r="M4494">
        <v>3</v>
      </c>
      <c r="N4494">
        <v>0</v>
      </c>
      <c r="O4494">
        <v>0</v>
      </c>
    </row>
    <row r="4495" spans="1:15">
      <c r="A4495" s="3" t="s">
        <v>13585</v>
      </c>
      <c r="B4495" s="3" t="s">
        <v>13586</v>
      </c>
      <c r="C4495" s="3" t="s">
        <v>13585</v>
      </c>
      <c r="D4495">
        <v>0</v>
      </c>
      <c r="E4495">
        <v>0</v>
      </c>
      <c r="F4495">
        <f t="shared" si="70"/>
        <v>0</v>
      </c>
      <c r="G4495">
        <v>0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2</v>
      </c>
    </row>
    <row r="4496" spans="1:15">
      <c r="A4496" s="3" t="s">
        <v>13587</v>
      </c>
      <c r="B4496" s="3" t="s">
        <v>13588</v>
      </c>
      <c r="C4496" s="3" t="s">
        <v>13587</v>
      </c>
      <c r="D4496">
        <v>0</v>
      </c>
      <c r="E4496">
        <v>0</v>
      </c>
      <c r="F4496">
        <f t="shared" si="70"/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</row>
    <row r="4497" spans="1:15">
      <c r="A4497" s="3" t="s">
        <v>13589</v>
      </c>
      <c r="B4497" s="3" t="s">
        <v>13590</v>
      </c>
      <c r="C4497" s="3" t="s">
        <v>13589</v>
      </c>
      <c r="D4497">
        <v>0</v>
      </c>
      <c r="E4497">
        <v>0</v>
      </c>
      <c r="F4497">
        <f t="shared" si="70"/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1</v>
      </c>
      <c r="M4497">
        <v>1</v>
      </c>
      <c r="N4497">
        <v>0</v>
      </c>
      <c r="O4497">
        <v>0</v>
      </c>
    </row>
    <row r="4498" spans="1:15">
      <c r="A4498" s="3" t="s">
        <v>13591</v>
      </c>
      <c r="B4498" s="3" t="s">
        <v>13592</v>
      </c>
      <c r="C4498" s="3" t="s">
        <v>13591</v>
      </c>
      <c r="D4498">
        <v>0</v>
      </c>
      <c r="E4498">
        <v>0</v>
      </c>
      <c r="F4498">
        <f t="shared" si="70"/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0</v>
      </c>
      <c r="O4498">
        <v>0</v>
      </c>
    </row>
    <row r="4499" spans="1:15">
      <c r="A4499" s="3" t="s">
        <v>13593</v>
      </c>
      <c r="B4499" s="3" t="s">
        <v>13594</v>
      </c>
      <c r="C4499" s="3" t="s">
        <v>13593</v>
      </c>
      <c r="D4499">
        <v>0</v>
      </c>
      <c r="E4499">
        <v>0</v>
      </c>
      <c r="F4499">
        <f t="shared" si="70"/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</row>
    <row r="4500" spans="1:15">
      <c r="A4500" s="3" t="s">
        <v>13595</v>
      </c>
      <c r="B4500" s="3" t="s">
        <v>13596</v>
      </c>
      <c r="C4500" s="3" t="s">
        <v>13595</v>
      </c>
      <c r="D4500">
        <v>0</v>
      </c>
      <c r="E4500">
        <v>0</v>
      </c>
      <c r="F4500">
        <f t="shared" si="70"/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1</v>
      </c>
      <c r="M4500">
        <v>1</v>
      </c>
      <c r="N4500">
        <v>0</v>
      </c>
      <c r="O4500">
        <v>0</v>
      </c>
    </row>
    <row r="4501" spans="1:15">
      <c r="A4501" s="3" t="s">
        <v>13597</v>
      </c>
      <c r="B4501" s="3" t="s">
        <v>13598</v>
      </c>
      <c r="C4501" s="3" t="s">
        <v>13597</v>
      </c>
      <c r="D4501">
        <v>0</v>
      </c>
      <c r="E4501">
        <v>0</v>
      </c>
      <c r="F4501">
        <f t="shared" si="70"/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</row>
    <row r="4502" spans="1:15">
      <c r="A4502" s="3" t="s">
        <v>13599</v>
      </c>
      <c r="B4502" s="3" t="s">
        <v>13600</v>
      </c>
      <c r="C4502" s="3" t="s">
        <v>13599</v>
      </c>
      <c r="D4502">
        <v>0</v>
      </c>
      <c r="E4502">
        <v>0</v>
      </c>
      <c r="F4502">
        <f t="shared" si="70"/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</row>
    <row r="4503" spans="1:15">
      <c r="A4503" s="3" t="s">
        <v>13601</v>
      </c>
      <c r="B4503" s="3" t="s">
        <v>13602</v>
      </c>
      <c r="C4503" s="3" t="s">
        <v>13601</v>
      </c>
      <c r="D4503">
        <v>0</v>
      </c>
      <c r="E4503">
        <v>0</v>
      </c>
      <c r="F4503">
        <f t="shared" si="70"/>
        <v>0</v>
      </c>
      <c r="G4503">
        <v>0</v>
      </c>
      <c r="H4503">
        <v>2</v>
      </c>
      <c r="I4503">
        <v>0</v>
      </c>
      <c r="J4503">
        <v>0</v>
      </c>
      <c r="K4503">
        <v>0</v>
      </c>
      <c r="L4503">
        <v>2</v>
      </c>
      <c r="M4503">
        <v>2</v>
      </c>
      <c r="N4503">
        <v>0</v>
      </c>
      <c r="O4503">
        <v>0</v>
      </c>
    </row>
    <row r="4504" spans="1:15">
      <c r="A4504" s="3" t="s">
        <v>13603</v>
      </c>
      <c r="B4504" s="3" t="s">
        <v>13604</v>
      </c>
      <c r="C4504" s="3" t="s">
        <v>13603</v>
      </c>
      <c r="D4504">
        <v>0</v>
      </c>
      <c r="E4504">
        <v>0</v>
      </c>
      <c r="F4504">
        <f t="shared" si="70"/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</row>
    <row r="4505" spans="1:15">
      <c r="A4505" s="3" t="s">
        <v>13605</v>
      </c>
      <c r="B4505" s="3" t="s">
        <v>13606</v>
      </c>
      <c r="C4505" s="3" t="s">
        <v>13605</v>
      </c>
      <c r="D4505">
        <v>0</v>
      </c>
      <c r="E4505">
        <v>0</v>
      </c>
      <c r="F4505">
        <f t="shared" si="70"/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1</v>
      </c>
      <c r="M4505">
        <v>1</v>
      </c>
      <c r="N4505">
        <v>0</v>
      </c>
      <c r="O4505">
        <v>0</v>
      </c>
    </row>
    <row r="4506" spans="1:15">
      <c r="A4506" s="3" t="s">
        <v>13607</v>
      </c>
      <c r="B4506" s="3" t="s">
        <v>13608</v>
      </c>
      <c r="C4506" s="3" t="s">
        <v>13607</v>
      </c>
      <c r="D4506">
        <v>0</v>
      </c>
      <c r="E4506">
        <v>0</v>
      </c>
      <c r="F4506">
        <f t="shared" si="70"/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</row>
    <row r="4507" spans="1:15">
      <c r="A4507" s="3" t="s">
        <v>13609</v>
      </c>
      <c r="B4507" s="3" t="s">
        <v>13610</v>
      </c>
      <c r="C4507" s="3" t="s">
        <v>13609</v>
      </c>
      <c r="D4507">
        <v>0</v>
      </c>
      <c r="E4507">
        <v>0</v>
      </c>
      <c r="F4507">
        <f t="shared" si="70"/>
        <v>0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</row>
    <row r="4508" spans="1:15">
      <c r="A4508" s="3" t="s">
        <v>13611</v>
      </c>
      <c r="B4508" s="3" t="s">
        <v>13612</v>
      </c>
      <c r="C4508" s="3" t="s">
        <v>13611</v>
      </c>
      <c r="D4508">
        <v>0</v>
      </c>
      <c r="E4508">
        <v>0</v>
      </c>
      <c r="F4508">
        <f t="shared" si="70"/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</row>
    <row r="4509" spans="1:15">
      <c r="A4509" s="3" t="s">
        <v>13613</v>
      </c>
      <c r="B4509" s="3" t="s">
        <v>13614</v>
      </c>
      <c r="C4509" s="3" t="s">
        <v>13613</v>
      </c>
      <c r="D4509">
        <v>0</v>
      </c>
      <c r="E4509">
        <v>0</v>
      </c>
      <c r="F4509">
        <f t="shared" si="70"/>
        <v>0</v>
      </c>
      <c r="G4509">
        <v>0</v>
      </c>
      <c r="H4509">
        <v>4</v>
      </c>
      <c r="I4509">
        <v>0</v>
      </c>
      <c r="J4509">
        <v>0</v>
      </c>
      <c r="K4509">
        <v>0</v>
      </c>
      <c r="L4509">
        <v>3</v>
      </c>
      <c r="M4509">
        <v>4</v>
      </c>
      <c r="N4509">
        <v>1</v>
      </c>
      <c r="O4509">
        <v>0</v>
      </c>
    </row>
    <row r="4510" spans="1:15">
      <c r="A4510" s="3" t="s">
        <v>13615</v>
      </c>
      <c r="B4510" s="3" t="s">
        <v>13616</v>
      </c>
      <c r="C4510" s="3" t="s">
        <v>13615</v>
      </c>
      <c r="D4510">
        <v>0</v>
      </c>
      <c r="E4510">
        <v>0</v>
      </c>
      <c r="F4510">
        <f t="shared" si="70"/>
        <v>0</v>
      </c>
      <c r="G4510">
        <v>0</v>
      </c>
      <c r="H4510">
        <v>7</v>
      </c>
      <c r="I4510">
        <v>0</v>
      </c>
      <c r="J4510">
        <v>0</v>
      </c>
      <c r="K4510">
        <v>0</v>
      </c>
      <c r="L4510">
        <v>5</v>
      </c>
      <c r="M4510">
        <v>5</v>
      </c>
      <c r="N4510">
        <v>0</v>
      </c>
      <c r="O4510">
        <v>2</v>
      </c>
    </row>
    <row r="4511" spans="1:15">
      <c r="A4511" s="3" t="s">
        <v>13617</v>
      </c>
      <c r="B4511" s="3" t="s">
        <v>13618</v>
      </c>
      <c r="C4511" s="3" t="s">
        <v>13617</v>
      </c>
      <c r="D4511">
        <v>0</v>
      </c>
      <c r="E4511">
        <v>0</v>
      </c>
      <c r="F4511">
        <f t="shared" si="70"/>
        <v>0</v>
      </c>
      <c r="G4511">
        <v>0</v>
      </c>
      <c r="H4511">
        <v>8</v>
      </c>
      <c r="I4511">
        <v>0</v>
      </c>
      <c r="J4511">
        <v>0</v>
      </c>
      <c r="K4511">
        <v>0</v>
      </c>
      <c r="L4511">
        <v>3</v>
      </c>
      <c r="M4511">
        <v>3</v>
      </c>
      <c r="N4511">
        <v>0</v>
      </c>
      <c r="O4511">
        <v>5</v>
      </c>
    </row>
    <row r="4512" spans="1:15">
      <c r="A4512" s="3" t="s">
        <v>13619</v>
      </c>
      <c r="B4512" s="3" t="s">
        <v>13620</v>
      </c>
      <c r="C4512" s="3" t="s">
        <v>13619</v>
      </c>
      <c r="D4512">
        <v>0</v>
      </c>
      <c r="E4512">
        <v>0</v>
      </c>
      <c r="F4512">
        <f t="shared" si="70"/>
        <v>0</v>
      </c>
      <c r="G4512">
        <v>0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</v>
      </c>
    </row>
    <row r="4513" spans="1:15">
      <c r="A4513" s="3" t="s">
        <v>13621</v>
      </c>
      <c r="B4513" s="3" t="s">
        <v>13622</v>
      </c>
      <c r="C4513" s="3" t="s">
        <v>13621</v>
      </c>
      <c r="D4513">
        <v>0</v>
      </c>
      <c r="E4513">
        <v>0</v>
      </c>
      <c r="F4513">
        <f t="shared" si="70"/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</row>
    <row r="4514" spans="1:15">
      <c r="A4514" s="3" t="s">
        <v>13623</v>
      </c>
      <c r="B4514" s="3" t="s">
        <v>13624</v>
      </c>
      <c r="C4514" s="3" t="s">
        <v>13623</v>
      </c>
      <c r="D4514">
        <v>0</v>
      </c>
      <c r="E4514">
        <v>0</v>
      </c>
      <c r="F4514">
        <f t="shared" si="70"/>
        <v>0</v>
      </c>
      <c r="G4514">
        <v>0</v>
      </c>
      <c r="H4514">
        <v>4</v>
      </c>
      <c r="I4514">
        <v>0</v>
      </c>
      <c r="J4514">
        <v>0</v>
      </c>
      <c r="K4514">
        <v>0</v>
      </c>
      <c r="L4514">
        <v>4</v>
      </c>
      <c r="M4514">
        <v>6</v>
      </c>
      <c r="N4514">
        <v>2</v>
      </c>
      <c r="O4514">
        <v>-2</v>
      </c>
    </row>
    <row r="4515" spans="1:15">
      <c r="A4515" s="3" t="s">
        <v>13625</v>
      </c>
      <c r="B4515" s="3" t="s">
        <v>13626</v>
      </c>
      <c r="C4515" s="3" t="s">
        <v>13625</v>
      </c>
      <c r="D4515">
        <v>0</v>
      </c>
      <c r="E4515">
        <v>0</v>
      </c>
      <c r="F4515">
        <f t="shared" si="70"/>
        <v>0</v>
      </c>
      <c r="G4515">
        <v>0</v>
      </c>
      <c r="H4515">
        <v>2</v>
      </c>
      <c r="I4515">
        <v>0</v>
      </c>
      <c r="J4515">
        <v>0</v>
      </c>
      <c r="K4515">
        <v>0</v>
      </c>
      <c r="L4515">
        <v>2</v>
      </c>
      <c r="M4515">
        <v>2</v>
      </c>
      <c r="N4515">
        <v>0</v>
      </c>
      <c r="O4515">
        <v>0</v>
      </c>
    </row>
    <row r="4516" spans="1:15">
      <c r="A4516" s="3" t="s">
        <v>13627</v>
      </c>
      <c r="B4516" s="3" t="s">
        <v>13628</v>
      </c>
      <c r="C4516" s="3" t="s">
        <v>13627</v>
      </c>
      <c r="D4516">
        <v>0</v>
      </c>
      <c r="E4516">
        <v>0</v>
      </c>
      <c r="F4516">
        <f t="shared" si="70"/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1</v>
      </c>
      <c r="M4516">
        <v>1</v>
      </c>
      <c r="N4516">
        <v>0</v>
      </c>
      <c r="O4516">
        <v>0</v>
      </c>
    </row>
    <row r="4517" spans="1:15">
      <c r="A4517" s="3" t="s">
        <v>13629</v>
      </c>
      <c r="B4517" s="3" t="s">
        <v>13630</v>
      </c>
      <c r="C4517" s="3" t="s">
        <v>13629</v>
      </c>
      <c r="D4517">
        <v>0</v>
      </c>
      <c r="E4517">
        <v>0</v>
      </c>
      <c r="F4517">
        <f t="shared" si="70"/>
        <v>0</v>
      </c>
      <c r="G4517">
        <v>0</v>
      </c>
      <c r="H4517">
        <v>4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4</v>
      </c>
    </row>
    <row r="4518" spans="1:15">
      <c r="A4518" s="3" t="s">
        <v>13631</v>
      </c>
      <c r="B4518" s="3" t="s">
        <v>13632</v>
      </c>
      <c r="C4518" s="3" t="s">
        <v>13631</v>
      </c>
      <c r="D4518">
        <v>0</v>
      </c>
      <c r="E4518">
        <v>0</v>
      </c>
      <c r="F4518">
        <f t="shared" si="70"/>
        <v>0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</row>
    <row r="4519" spans="1:15">
      <c r="A4519" s="3" t="s">
        <v>13633</v>
      </c>
      <c r="B4519" s="3" t="s">
        <v>13634</v>
      </c>
      <c r="C4519" s="3" t="s">
        <v>13633</v>
      </c>
      <c r="D4519">
        <v>0</v>
      </c>
      <c r="E4519">
        <v>0</v>
      </c>
      <c r="F4519">
        <f t="shared" si="70"/>
        <v>0</v>
      </c>
      <c r="G4519">
        <v>0</v>
      </c>
      <c r="H4519">
        <v>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3</v>
      </c>
    </row>
    <row r="4520" spans="1:15">
      <c r="A4520" s="3" t="s">
        <v>13635</v>
      </c>
      <c r="B4520" s="3" t="s">
        <v>13636</v>
      </c>
      <c r="C4520" s="3" t="s">
        <v>13635</v>
      </c>
      <c r="D4520">
        <v>0</v>
      </c>
      <c r="E4520">
        <v>0</v>
      </c>
      <c r="F4520">
        <f t="shared" si="70"/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</row>
    <row r="4521" spans="1:15">
      <c r="A4521" s="3" t="s">
        <v>13637</v>
      </c>
      <c r="B4521" s="3" t="s">
        <v>13638</v>
      </c>
      <c r="C4521" s="3" t="s">
        <v>13637</v>
      </c>
      <c r="D4521">
        <v>0</v>
      </c>
      <c r="E4521">
        <v>0</v>
      </c>
      <c r="F4521">
        <f t="shared" si="70"/>
        <v>0</v>
      </c>
      <c r="G4521">
        <v>0</v>
      </c>
      <c r="H4521">
        <v>3</v>
      </c>
      <c r="I4521">
        <v>0</v>
      </c>
      <c r="J4521">
        <v>0</v>
      </c>
      <c r="K4521">
        <v>0</v>
      </c>
      <c r="L4521">
        <v>2</v>
      </c>
      <c r="M4521">
        <v>2</v>
      </c>
      <c r="N4521">
        <v>0</v>
      </c>
      <c r="O4521">
        <v>1</v>
      </c>
    </row>
    <row r="4522" spans="1:15">
      <c r="A4522" s="3" t="s">
        <v>13639</v>
      </c>
      <c r="B4522" s="3" t="s">
        <v>13640</v>
      </c>
      <c r="C4522" s="3" t="s">
        <v>13639</v>
      </c>
      <c r="D4522">
        <v>0</v>
      </c>
      <c r="E4522">
        <v>0</v>
      </c>
      <c r="F4522">
        <f t="shared" si="70"/>
        <v>5750</v>
      </c>
      <c r="G4522">
        <v>1750</v>
      </c>
      <c r="H4522">
        <v>1750</v>
      </c>
      <c r="I4522">
        <v>4000</v>
      </c>
      <c r="J4522">
        <v>0</v>
      </c>
      <c r="K4522">
        <v>0</v>
      </c>
      <c r="L4522">
        <v>0</v>
      </c>
      <c r="M4522">
        <v>3500</v>
      </c>
      <c r="N4522">
        <v>3500</v>
      </c>
      <c r="O4522">
        <v>2250</v>
      </c>
    </row>
    <row r="4523" spans="1:15">
      <c r="A4523" s="3" t="s">
        <v>13641</v>
      </c>
      <c r="B4523" s="3" t="s">
        <v>13642</v>
      </c>
      <c r="C4523" s="3" t="s">
        <v>13641</v>
      </c>
      <c r="D4523">
        <v>0</v>
      </c>
      <c r="E4523">
        <v>0</v>
      </c>
      <c r="F4523">
        <f t="shared" si="70"/>
        <v>9250</v>
      </c>
      <c r="G4523">
        <v>1750</v>
      </c>
      <c r="H4523">
        <v>1750</v>
      </c>
      <c r="I4523">
        <v>7500</v>
      </c>
      <c r="J4523">
        <v>0</v>
      </c>
      <c r="K4523">
        <v>0</v>
      </c>
      <c r="L4523">
        <v>0</v>
      </c>
      <c r="M4523">
        <v>9250</v>
      </c>
      <c r="N4523">
        <v>9250</v>
      </c>
      <c r="O4523">
        <v>0</v>
      </c>
    </row>
    <row r="4524" spans="1:15">
      <c r="A4524" s="3" t="s">
        <v>13643</v>
      </c>
      <c r="B4524" s="3" t="s">
        <v>3378</v>
      </c>
      <c r="C4524" s="3" t="s">
        <v>13643</v>
      </c>
      <c r="D4524">
        <v>0</v>
      </c>
      <c r="E4524">
        <v>131</v>
      </c>
      <c r="F4524">
        <f t="shared" si="70"/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1</v>
      </c>
      <c r="O4524">
        <v>0</v>
      </c>
    </row>
    <row r="4525" spans="1:15">
      <c r="A4525" s="3" t="s">
        <v>13644</v>
      </c>
      <c r="B4525" s="3" t="s">
        <v>3346</v>
      </c>
      <c r="C4525" s="3" t="s">
        <v>13644</v>
      </c>
      <c r="D4525">
        <v>0</v>
      </c>
      <c r="E4525">
        <v>41</v>
      </c>
      <c r="F4525">
        <f t="shared" si="70"/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1</v>
      </c>
      <c r="M4525">
        <v>1</v>
      </c>
      <c r="N4525">
        <v>0</v>
      </c>
      <c r="O4525">
        <v>0</v>
      </c>
    </row>
    <row r="4526" spans="1:15">
      <c r="A4526" s="3" t="s">
        <v>13645</v>
      </c>
      <c r="B4526" s="3" t="s">
        <v>2110</v>
      </c>
      <c r="C4526" s="3" t="s">
        <v>13645</v>
      </c>
      <c r="D4526">
        <v>0</v>
      </c>
      <c r="E4526">
        <v>835</v>
      </c>
      <c r="F4526">
        <f t="shared" si="70"/>
        <v>850</v>
      </c>
      <c r="G4526">
        <v>200</v>
      </c>
      <c r="H4526">
        <v>306</v>
      </c>
      <c r="I4526">
        <v>650</v>
      </c>
      <c r="J4526">
        <v>0</v>
      </c>
      <c r="K4526">
        <v>1</v>
      </c>
      <c r="L4526">
        <v>1</v>
      </c>
      <c r="M4526">
        <v>500</v>
      </c>
      <c r="N4526">
        <v>499</v>
      </c>
      <c r="O4526">
        <v>455</v>
      </c>
    </row>
    <row r="4527" spans="1:15">
      <c r="A4527" s="3" t="s">
        <v>13646</v>
      </c>
      <c r="B4527" s="3" t="s">
        <v>2109</v>
      </c>
      <c r="C4527" s="3" t="s">
        <v>13646</v>
      </c>
      <c r="D4527">
        <v>0</v>
      </c>
      <c r="E4527">
        <v>50</v>
      </c>
      <c r="F4527">
        <f t="shared" si="70"/>
        <v>2200</v>
      </c>
      <c r="G4527">
        <v>500</v>
      </c>
      <c r="H4527">
        <v>425</v>
      </c>
      <c r="I4527">
        <v>1700</v>
      </c>
      <c r="J4527">
        <v>0</v>
      </c>
      <c r="K4527">
        <v>1266</v>
      </c>
      <c r="L4527">
        <v>1276</v>
      </c>
      <c r="M4527">
        <v>-155</v>
      </c>
      <c r="N4527">
        <v>-1431</v>
      </c>
      <c r="O4527">
        <v>1014</v>
      </c>
    </row>
    <row r="4528" spans="1:15">
      <c r="A4528" s="3" t="s">
        <v>13647</v>
      </c>
      <c r="B4528" s="3" t="s">
        <v>2108</v>
      </c>
      <c r="C4528" s="3" t="s">
        <v>13647</v>
      </c>
      <c r="D4528">
        <v>0</v>
      </c>
      <c r="E4528">
        <v>336</v>
      </c>
      <c r="F4528">
        <f t="shared" si="70"/>
        <v>4000</v>
      </c>
      <c r="G4528">
        <v>1000</v>
      </c>
      <c r="H4528">
        <v>678</v>
      </c>
      <c r="I4528">
        <v>3000</v>
      </c>
      <c r="J4528">
        <v>0</v>
      </c>
      <c r="K4528">
        <v>3311</v>
      </c>
      <c r="L4528">
        <v>3521</v>
      </c>
      <c r="M4528">
        <v>155</v>
      </c>
      <c r="N4528">
        <v>-3366</v>
      </c>
      <c r="O4528">
        <v>212</v>
      </c>
    </row>
    <row r="4529" spans="1:15">
      <c r="A4529" s="3" t="s">
        <v>13648</v>
      </c>
      <c r="B4529" s="3" t="s">
        <v>2107</v>
      </c>
      <c r="C4529" s="3" t="s">
        <v>13648</v>
      </c>
      <c r="D4529">
        <v>0</v>
      </c>
      <c r="E4529">
        <v>29</v>
      </c>
      <c r="F4529">
        <f t="shared" si="70"/>
        <v>100</v>
      </c>
      <c r="G4529">
        <v>100</v>
      </c>
      <c r="H4529">
        <v>116</v>
      </c>
      <c r="I4529">
        <v>0</v>
      </c>
      <c r="J4529">
        <v>0</v>
      </c>
      <c r="K4529">
        <v>92</v>
      </c>
      <c r="L4529">
        <v>111</v>
      </c>
      <c r="M4529">
        <v>21</v>
      </c>
      <c r="N4529">
        <v>-90</v>
      </c>
      <c r="O4529">
        <v>3</v>
      </c>
    </row>
    <row r="4530" spans="1:15">
      <c r="A4530" s="3" t="s">
        <v>13649</v>
      </c>
      <c r="B4530" s="3" t="s">
        <v>2106</v>
      </c>
      <c r="C4530" s="3" t="s">
        <v>13649</v>
      </c>
      <c r="D4530">
        <v>0</v>
      </c>
      <c r="E4530">
        <v>559</v>
      </c>
      <c r="F4530">
        <f t="shared" si="70"/>
        <v>400</v>
      </c>
      <c r="G4530">
        <v>400</v>
      </c>
      <c r="H4530">
        <v>659</v>
      </c>
      <c r="I4530">
        <v>0</v>
      </c>
      <c r="J4530">
        <v>0</v>
      </c>
      <c r="K4530">
        <v>0</v>
      </c>
      <c r="L4530">
        <v>0</v>
      </c>
      <c r="M4530">
        <v>456</v>
      </c>
      <c r="N4530">
        <v>456</v>
      </c>
      <c r="O4530">
        <v>203</v>
      </c>
    </row>
    <row r="4531" spans="1:15">
      <c r="A4531" s="3" t="s">
        <v>13650</v>
      </c>
      <c r="B4531" s="3" t="s">
        <v>2105</v>
      </c>
      <c r="C4531" s="3" t="s">
        <v>13650</v>
      </c>
      <c r="D4531">
        <v>0</v>
      </c>
      <c r="E4531">
        <v>385</v>
      </c>
      <c r="F4531">
        <f t="shared" si="70"/>
        <v>2000</v>
      </c>
      <c r="G4531">
        <v>0</v>
      </c>
      <c r="H4531">
        <v>0</v>
      </c>
      <c r="I4531">
        <v>2000</v>
      </c>
      <c r="J4531">
        <v>0</v>
      </c>
      <c r="K4531">
        <v>529</v>
      </c>
      <c r="L4531">
        <v>529</v>
      </c>
      <c r="M4531">
        <v>419</v>
      </c>
      <c r="N4531">
        <v>-110</v>
      </c>
      <c r="O4531">
        <v>1052</v>
      </c>
    </row>
    <row r="4532" spans="1:15">
      <c r="A4532" s="3" t="s">
        <v>13651</v>
      </c>
      <c r="B4532" s="3" t="s">
        <v>3006</v>
      </c>
      <c r="C4532" s="3" t="s">
        <v>13651</v>
      </c>
      <c r="D4532">
        <v>0</v>
      </c>
      <c r="E4532">
        <v>3902</v>
      </c>
      <c r="F4532">
        <f t="shared" si="70"/>
        <v>393</v>
      </c>
      <c r="G4532">
        <v>0</v>
      </c>
      <c r="H4532">
        <v>2940</v>
      </c>
      <c r="I4532">
        <v>393</v>
      </c>
      <c r="J4532">
        <v>0</v>
      </c>
      <c r="K4532">
        <v>0</v>
      </c>
      <c r="L4532">
        <v>0</v>
      </c>
      <c r="M4532">
        <v>3333</v>
      </c>
      <c r="N4532">
        <v>3333</v>
      </c>
      <c r="O4532">
        <v>0</v>
      </c>
    </row>
    <row r="4533" spans="1:15">
      <c r="A4533" s="3" t="s">
        <v>13652</v>
      </c>
      <c r="B4533" s="3" t="s">
        <v>7693</v>
      </c>
      <c r="C4533" s="3" t="s">
        <v>13652</v>
      </c>
      <c r="D4533">
        <v>0</v>
      </c>
      <c r="E4533">
        <v>0</v>
      </c>
      <c r="F4533">
        <f t="shared" si="70"/>
        <v>200</v>
      </c>
      <c r="G4533">
        <v>0</v>
      </c>
      <c r="H4533">
        <v>0</v>
      </c>
      <c r="I4533">
        <v>200</v>
      </c>
      <c r="J4533">
        <v>0</v>
      </c>
      <c r="K4533">
        <v>84</v>
      </c>
      <c r="L4533">
        <v>84</v>
      </c>
      <c r="M4533">
        <v>116</v>
      </c>
      <c r="N4533">
        <v>32</v>
      </c>
      <c r="O4533">
        <v>0</v>
      </c>
    </row>
    <row r="4534" spans="1:15">
      <c r="A4534" s="3" t="s">
        <v>13653</v>
      </c>
      <c r="B4534" s="3" t="s">
        <v>7695</v>
      </c>
      <c r="C4534" s="3" t="s">
        <v>13653</v>
      </c>
      <c r="D4534">
        <v>0</v>
      </c>
      <c r="E4534">
        <v>0</v>
      </c>
      <c r="F4534">
        <f t="shared" si="70"/>
        <v>300</v>
      </c>
      <c r="G4534">
        <v>0</v>
      </c>
      <c r="H4534">
        <v>0</v>
      </c>
      <c r="I4534">
        <v>300</v>
      </c>
      <c r="J4534">
        <v>0</v>
      </c>
      <c r="K4534">
        <v>150</v>
      </c>
      <c r="L4534">
        <v>150</v>
      </c>
      <c r="M4534">
        <v>20</v>
      </c>
      <c r="N4534">
        <v>-130</v>
      </c>
      <c r="O4534">
        <v>130</v>
      </c>
    </row>
    <row r="4535" spans="1:15">
      <c r="A4535" s="3" t="s">
        <v>13654</v>
      </c>
      <c r="B4535" s="3" t="s">
        <v>13655</v>
      </c>
      <c r="C4535" s="3" t="s">
        <v>13654</v>
      </c>
      <c r="D4535">
        <v>0</v>
      </c>
      <c r="E4535">
        <v>0</v>
      </c>
      <c r="F4535">
        <f t="shared" si="70"/>
        <v>0</v>
      </c>
      <c r="G4535">
        <v>0</v>
      </c>
      <c r="H4535">
        <v>18</v>
      </c>
      <c r="I4535">
        <v>0</v>
      </c>
      <c r="J4535">
        <v>0</v>
      </c>
      <c r="K4535">
        <v>0</v>
      </c>
      <c r="L4535">
        <v>85</v>
      </c>
      <c r="M4535">
        <v>18</v>
      </c>
      <c r="N4535">
        <v>-67</v>
      </c>
      <c r="O4535">
        <v>0</v>
      </c>
    </row>
    <row r="4536" spans="1:15">
      <c r="A4536" s="3" t="s">
        <v>13656</v>
      </c>
      <c r="B4536" s="3" t="s">
        <v>2104</v>
      </c>
      <c r="C4536" s="3" t="s">
        <v>13656</v>
      </c>
      <c r="D4536">
        <v>0</v>
      </c>
      <c r="E4536">
        <v>500</v>
      </c>
      <c r="F4536">
        <f t="shared" si="70"/>
        <v>1300</v>
      </c>
      <c r="G4536">
        <v>200</v>
      </c>
      <c r="H4536">
        <v>216</v>
      </c>
      <c r="I4536">
        <v>1100</v>
      </c>
      <c r="J4536">
        <v>0</v>
      </c>
      <c r="K4536">
        <v>0</v>
      </c>
      <c r="L4536">
        <v>961</v>
      </c>
      <c r="M4536">
        <v>941</v>
      </c>
      <c r="N4536">
        <v>-20</v>
      </c>
      <c r="O4536">
        <v>375</v>
      </c>
    </row>
    <row r="4537" spans="1:15">
      <c r="A4537" s="3" t="s">
        <v>13657</v>
      </c>
      <c r="B4537" s="3" t="s">
        <v>2103</v>
      </c>
      <c r="C4537" s="3" t="s">
        <v>13657</v>
      </c>
      <c r="D4537">
        <v>0</v>
      </c>
      <c r="E4537">
        <v>11</v>
      </c>
      <c r="F4537">
        <f t="shared" si="70"/>
        <v>100</v>
      </c>
      <c r="G4537">
        <v>0</v>
      </c>
      <c r="H4537">
        <v>9</v>
      </c>
      <c r="I4537">
        <v>100</v>
      </c>
      <c r="J4537">
        <v>0</v>
      </c>
      <c r="K4537">
        <v>0</v>
      </c>
      <c r="L4537">
        <v>41</v>
      </c>
      <c r="M4537">
        <v>12</v>
      </c>
      <c r="N4537">
        <v>-29</v>
      </c>
      <c r="O4537">
        <v>97</v>
      </c>
    </row>
    <row r="4538" spans="1:15">
      <c r="A4538" s="3" t="s">
        <v>13658</v>
      </c>
      <c r="B4538" s="3" t="s">
        <v>2102</v>
      </c>
      <c r="C4538" s="3" t="s">
        <v>13658</v>
      </c>
      <c r="D4538">
        <v>0</v>
      </c>
      <c r="E4538">
        <v>1428</v>
      </c>
      <c r="F4538">
        <f t="shared" si="70"/>
        <v>0</v>
      </c>
      <c r="G4538">
        <v>0</v>
      </c>
      <c r="H4538">
        <v>1287</v>
      </c>
      <c r="I4538">
        <v>0</v>
      </c>
      <c r="J4538">
        <v>0</v>
      </c>
      <c r="K4538">
        <v>0</v>
      </c>
      <c r="L4538">
        <v>323</v>
      </c>
      <c r="M4538">
        <v>312</v>
      </c>
      <c r="N4538">
        <v>-11</v>
      </c>
      <c r="O4538">
        <v>975</v>
      </c>
    </row>
    <row r="4539" spans="1:15">
      <c r="A4539" s="3" t="s">
        <v>13659</v>
      </c>
      <c r="B4539" s="3" t="s">
        <v>2101</v>
      </c>
      <c r="C4539" s="3" t="s">
        <v>13659</v>
      </c>
      <c r="D4539">
        <v>0</v>
      </c>
      <c r="E4539">
        <v>466</v>
      </c>
      <c r="F4539">
        <f t="shared" si="70"/>
        <v>134</v>
      </c>
      <c r="G4539">
        <v>0</v>
      </c>
      <c r="H4539">
        <v>322</v>
      </c>
      <c r="I4539">
        <v>134</v>
      </c>
      <c r="J4539">
        <v>0</v>
      </c>
      <c r="K4539">
        <v>0</v>
      </c>
      <c r="L4539">
        <v>236</v>
      </c>
      <c r="M4539">
        <v>193</v>
      </c>
      <c r="N4539">
        <v>-43</v>
      </c>
      <c r="O4539">
        <v>263</v>
      </c>
    </row>
    <row r="4540" spans="1:15">
      <c r="A4540" s="3" t="s">
        <v>13660</v>
      </c>
      <c r="B4540" s="3" t="s">
        <v>2100</v>
      </c>
      <c r="C4540" s="3" t="s">
        <v>13660</v>
      </c>
      <c r="D4540">
        <v>0</v>
      </c>
      <c r="E4540">
        <v>47</v>
      </c>
      <c r="F4540">
        <f t="shared" si="70"/>
        <v>1271</v>
      </c>
      <c r="G4540">
        <v>0</v>
      </c>
      <c r="H4540">
        <v>31</v>
      </c>
      <c r="I4540">
        <v>1271</v>
      </c>
      <c r="J4540">
        <v>0</v>
      </c>
      <c r="K4540">
        <v>0</v>
      </c>
      <c r="L4540">
        <v>429</v>
      </c>
      <c r="M4540">
        <v>480</v>
      </c>
      <c r="N4540">
        <v>51</v>
      </c>
      <c r="O4540">
        <v>822</v>
      </c>
    </row>
    <row r="4541" spans="1:15">
      <c r="A4541" s="3" t="s">
        <v>13661</v>
      </c>
      <c r="B4541" s="3" t="s">
        <v>13662</v>
      </c>
      <c r="C4541" s="3" t="s">
        <v>13661</v>
      </c>
      <c r="D4541">
        <v>0</v>
      </c>
      <c r="E4541">
        <v>4</v>
      </c>
      <c r="F4541">
        <f t="shared" si="70"/>
        <v>0</v>
      </c>
      <c r="G4541">
        <v>0</v>
      </c>
      <c r="H4541">
        <v>3</v>
      </c>
      <c r="I4541">
        <v>0</v>
      </c>
      <c r="J4541">
        <v>0</v>
      </c>
      <c r="K4541">
        <v>0</v>
      </c>
      <c r="L4541">
        <v>1</v>
      </c>
      <c r="M4541">
        <v>1</v>
      </c>
      <c r="N4541">
        <v>0</v>
      </c>
      <c r="O4541">
        <v>2</v>
      </c>
    </row>
    <row r="4542" spans="1:15">
      <c r="A4542" s="3" t="s">
        <v>13663</v>
      </c>
      <c r="B4542" s="3" t="s">
        <v>2098</v>
      </c>
      <c r="C4542" s="3" t="s">
        <v>13663</v>
      </c>
      <c r="D4542">
        <v>0</v>
      </c>
      <c r="E4542">
        <v>652</v>
      </c>
      <c r="F4542">
        <f t="shared" si="70"/>
        <v>100</v>
      </c>
      <c r="G4542">
        <v>100</v>
      </c>
      <c r="H4542">
        <v>614</v>
      </c>
      <c r="I4542">
        <v>0</v>
      </c>
      <c r="J4542">
        <v>0</v>
      </c>
      <c r="K4542">
        <v>0</v>
      </c>
      <c r="L4542">
        <v>338</v>
      </c>
      <c r="M4542">
        <v>368</v>
      </c>
      <c r="N4542">
        <v>30</v>
      </c>
      <c r="O4542">
        <v>246</v>
      </c>
    </row>
    <row r="4543" spans="1:15">
      <c r="A4543" s="3" t="s">
        <v>13664</v>
      </c>
      <c r="B4543" s="3" t="s">
        <v>2097</v>
      </c>
      <c r="C4543" s="3" t="s">
        <v>13664</v>
      </c>
      <c r="D4543">
        <v>0</v>
      </c>
      <c r="E4543">
        <v>44</v>
      </c>
      <c r="F4543">
        <f t="shared" si="70"/>
        <v>350</v>
      </c>
      <c r="G4543">
        <v>0</v>
      </c>
      <c r="H4543">
        <v>0</v>
      </c>
      <c r="I4543">
        <v>350</v>
      </c>
      <c r="J4543">
        <v>0</v>
      </c>
      <c r="K4543">
        <v>0</v>
      </c>
      <c r="L4543">
        <v>220</v>
      </c>
      <c r="M4543">
        <v>177</v>
      </c>
      <c r="N4543">
        <v>-43</v>
      </c>
      <c r="O4543">
        <v>173</v>
      </c>
    </row>
    <row r="4544" spans="1:15">
      <c r="A4544" s="3" t="s">
        <v>13665</v>
      </c>
      <c r="B4544" s="3" t="s">
        <v>4644</v>
      </c>
      <c r="C4544" s="3" t="s">
        <v>13665</v>
      </c>
      <c r="D4544">
        <v>0</v>
      </c>
      <c r="E4544">
        <v>55.8</v>
      </c>
      <c r="F4544">
        <f t="shared" si="70"/>
        <v>144</v>
      </c>
      <c r="G4544">
        <v>24</v>
      </c>
      <c r="H4544">
        <v>49.05</v>
      </c>
      <c r="I4544">
        <v>120</v>
      </c>
      <c r="J4544">
        <v>0</v>
      </c>
      <c r="K4544">
        <v>0</v>
      </c>
      <c r="L4544">
        <v>103.9</v>
      </c>
      <c r="M4544">
        <v>135.05</v>
      </c>
      <c r="N4544">
        <v>31.15</v>
      </c>
      <c r="O4544">
        <v>34</v>
      </c>
    </row>
    <row r="4545" spans="1:15">
      <c r="A4545" s="3" t="s">
        <v>13666</v>
      </c>
      <c r="B4545" s="3" t="s">
        <v>5185</v>
      </c>
      <c r="C4545" s="3" t="s">
        <v>13666</v>
      </c>
      <c r="D4545">
        <v>0</v>
      </c>
      <c r="E4545">
        <v>606</v>
      </c>
      <c r="F4545">
        <f t="shared" si="70"/>
        <v>0</v>
      </c>
      <c r="G4545">
        <v>0</v>
      </c>
      <c r="H4545">
        <v>543</v>
      </c>
      <c r="I4545">
        <v>0</v>
      </c>
      <c r="J4545">
        <v>0</v>
      </c>
      <c r="K4545">
        <v>0</v>
      </c>
      <c r="L4545">
        <v>564</v>
      </c>
      <c r="M4545">
        <v>538</v>
      </c>
      <c r="N4545">
        <v>-26</v>
      </c>
      <c r="O4545">
        <v>5</v>
      </c>
    </row>
    <row r="4546" spans="1:15">
      <c r="A4546" s="3" t="s">
        <v>13667</v>
      </c>
      <c r="B4546" s="3" t="s">
        <v>1907</v>
      </c>
      <c r="C4546" s="3" t="s">
        <v>13667</v>
      </c>
      <c r="D4546">
        <v>0</v>
      </c>
      <c r="E4546">
        <v>0</v>
      </c>
      <c r="F4546">
        <f t="shared" si="70"/>
        <v>400</v>
      </c>
      <c r="G4546">
        <v>0</v>
      </c>
      <c r="H4546">
        <v>0</v>
      </c>
      <c r="I4546">
        <v>400</v>
      </c>
      <c r="J4546">
        <v>0</v>
      </c>
      <c r="K4546">
        <v>0</v>
      </c>
      <c r="L4546">
        <v>362</v>
      </c>
      <c r="M4546">
        <v>374</v>
      </c>
      <c r="N4546">
        <v>12</v>
      </c>
      <c r="O4546">
        <v>26</v>
      </c>
    </row>
    <row r="4547" spans="1:15">
      <c r="A4547" s="3" t="s">
        <v>13668</v>
      </c>
      <c r="B4547" s="3" t="s">
        <v>2096</v>
      </c>
      <c r="C4547" s="3" t="s">
        <v>13668</v>
      </c>
      <c r="D4547">
        <v>0</v>
      </c>
      <c r="E4547">
        <v>53</v>
      </c>
      <c r="F4547">
        <f t="shared" ref="F4547:F4610" si="71">G4547+I4547</f>
        <v>850</v>
      </c>
      <c r="G4547">
        <v>0</v>
      </c>
      <c r="H4547">
        <v>18</v>
      </c>
      <c r="I4547">
        <v>850</v>
      </c>
      <c r="J4547">
        <v>0</v>
      </c>
      <c r="K4547">
        <v>0</v>
      </c>
      <c r="L4547">
        <v>661</v>
      </c>
      <c r="M4547">
        <v>662</v>
      </c>
      <c r="N4547">
        <v>1</v>
      </c>
      <c r="O4547">
        <v>206</v>
      </c>
    </row>
    <row r="4548" spans="1:15">
      <c r="A4548" s="3" t="s">
        <v>13669</v>
      </c>
      <c r="B4548" s="3" t="s">
        <v>13670</v>
      </c>
      <c r="C4548" s="3" t="s">
        <v>13669</v>
      </c>
      <c r="D4548">
        <v>0</v>
      </c>
      <c r="E4548">
        <v>0</v>
      </c>
      <c r="F4548">
        <f t="shared" si="71"/>
        <v>2</v>
      </c>
      <c r="G4548">
        <v>0</v>
      </c>
      <c r="H4548">
        <v>0</v>
      </c>
      <c r="I4548">
        <v>2</v>
      </c>
      <c r="J4548">
        <v>0</v>
      </c>
      <c r="K4548">
        <v>0</v>
      </c>
      <c r="L4548">
        <v>0</v>
      </c>
      <c r="M4548">
        <v>2</v>
      </c>
      <c r="N4548">
        <v>2</v>
      </c>
      <c r="O4548">
        <v>0</v>
      </c>
    </row>
    <row r="4549" spans="1:15">
      <c r="A4549" s="3" t="s">
        <v>13671</v>
      </c>
      <c r="B4549" s="3" t="s">
        <v>13672</v>
      </c>
      <c r="C4549" s="3" t="s">
        <v>13671</v>
      </c>
      <c r="D4549">
        <v>0</v>
      </c>
      <c r="E4549">
        <v>0</v>
      </c>
      <c r="F4549">
        <f t="shared" si="71"/>
        <v>1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>
        <v>1</v>
      </c>
      <c r="O4549">
        <v>0</v>
      </c>
    </row>
    <row r="4550" spans="1:15">
      <c r="A4550" s="3" t="s">
        <v>13673</v>
      </c>
      <c r="B4550" s="3" t="s">
        <v>13674</v>
      </c>
      <c r="C4550" s="3" t="s">
        <v>13673</v>
      </c>
      <c r="D4550">
        <v>0</v>
      </c>
      <c r="E4550">
        <v>0</v>
      </c>
      <c r="F4550">
        <f t="shared" si="71"/>
        <v>2</v>
      </c>
      <c r="G4550">
        <v>0</v>
      </c>
      <c r="H4550">
        <v>0</v>
      </c>
      <c r="I4550">
        <v>2</v>
      </c>
      <c r="J4550">
        <v>0</v>
      </c>
      <c r="K4550">
        <v>0</v>
      </c>
      <c r="L4550">
        <v>0</v>
      </c>
      <c r="M4550">
        <v>2</v>
      </c>
      <c r="N4550">
        <v>2</v>
      </c>
      <c r="O4550">
        <v>0</v>
      </c>
    </row>
    <row r="4551" spans="1:15">
      <c r="A4551" s="3" t="s">
        <v>13675</v>
      </c>
      <c r="B4551" s="3" t="s">
        <v>13676</v>
      </c>
      <c r="C4551" s="3" t="s">
        <v>13675</v>
      </c>
      <c r="D4551">
        <v>0</v>
      </c>
      <c r="E4551">
        <v>0</v>
      </c>
      <c r="F4551">
        <f t="shared" si="71"/>
        <v>5</v>
      </c>
      <c r="G4551">
        <v>0</v>
      </c>
      <c r="H4551">
        <v>0</v>
      </c>
      <c r="I4551">
        <v>5</v>
      </c>
      <c r="J4551">
        <v>0</v>
      </c>
      <c r="K4551">
        <v>0</v>
      </c>
      <c r="L4551">
        <v>0</v>
      </c>
      <c r="M4551">
        <v>5</v>
      </c>
      <c r="N4551">
        <v>5</v>
      </c>
      <c r="O4551">
        <v>0</v>
      </c>
    </row>
    <row r="4552" spans="1:15">
      <c r="A4552" s="3" t="s">
        <v>13677</v>
      </c>
      <c r="B4552" s="3" t="s">
        <v>13678</v>
      </c>
      <c r="C4552" s="3" t="s">
        <v>13677</v>
      </c>
      <c r="D4552">
        <v>0</v>
      </c>
      <c r="E4552">
        <v>0</v>
      </c>
      <c r="F4552">
        <f t="shared" si="71"/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</row>
    <row r="4553" spans="1:15">
      <c r="A4553" s="3" t="s">
        <v>13679</v>
      </c>
      <c r="B4553" s="3" t="s">
        <v>13680</v>
      </c>
      <c r="C4553" s="3" t="s">
        <v>13679</v>
      </c>
      <c r="D4553">
        <v>0</v>
      </c>
      <c r="E4553">
        <v>0</v>
      </c>
      <c r="F4553">
        <f t="shared" si="71"/>
        <v>5</v>
      </c>
      <c r="G4553">
        <v>0</v>
      </c>
      <c r="H4553">
        <v>0</v>
      </c>
      <c r="I4553">
        <v>5</v>
      </c>
      <c r="J4553">
        <v>0</v>
      </c>
      <c r="K4553">
        <v>0</v>
      </c>
      <c r="L4553">
        <v>0</v>
      </c>
      <c r="M4553">
        <v>4</v>
      </c>
      <c r="N4553">
        <v>4</v>
      </c>
      <c r="O4553">
        <v>1</v>
      </c>
    </row>
    <row r="4554" spans="1:15">
      <c r="A4554" s="3" t="s">
        <v>13681</v>
      </c>
      <c r="B4554" s="3" t="s">
        <v>13682</v>
      </c>
      <c r="C4554" s="3" t="s">
        <v>13681</v>
      </c>
      <c r="D4554">
        <v>0</v>
      </c>
      <c r="E4554">
        <v>0</v>
      </c>
      <c r="F4554">
        <f t="shared" si="71"/>
        <v>1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>
        <v>1</v>
      </c>
      <c r="O4554">
        <v>0</v>
      </c>
    </row>
    <row r="4555" spans="1:15">
      <c r="A4555" s="3" t="s">
        <v>13683</v>
      </c>
      <c r="B4555" s="3" t="s">
        <v>13684</v>
      </c>
      <c r="C4555" s="3" t="s">
        <v>13683</v>
      </c>
      <c r="D4555">
        <v>0</v>
      </c>
      <c r="E4555">
        <v>0</v>
      </c>
      <c r="F4555">
        <f t="shared" si="71"/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0</v>
      </c>
    </row>
    <row r="4556" spans="1:15">
      <c r="A4556" s="3" t="s">
        <v>13685</v>
      </c>
      <c r="B4556" s="3" t="s">
        <v>13686</v>
      </c>
      <c r="C4556" s="3" t="s">
        <v>13685</v>
      </c>
      <c r="D4556">
        <v>0</v>
      </c>
      <c r="E4556">
        <v>0</v>
      </c>
      <c r="F4556">
        <f t="shared" si="71"/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>
        <v>1</v>
      </c>
      <c r="O4556">
        <v>0</v>
      </c>
    </row>
    <row r="4557" spans="1:15">
      <c r="A4557" s="3" t="s">
        <v>13687</v>
      </c>
      <c r="B4557" s="3" t="s">
        <v>13688</v>
      </c>
      <c r="C4557" s="3" t="s">
        <v>13687</v>
      </c>
      <c r="D4557">
        <v>0</v>
      </c>
      <c r="E4557">
        <v>0</v>
      </c>
      <c r="F4557">
        <f t="shared" si="71"/>
        <v>1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0</v>
      </c>
    </row>
    <row r="4558" spans="1:15">
      <c r="A4558" s="3" t="s">
        <v>13689</v>
      </c>
      <c r="B4558" s="3" t="s">
        <v>13690</v>
      </c>
      <c r="C4558" s="3" t="s">
        <v>13689</v>
      </c>
      <c r="D4558">
        <v>0</v>
      </c>
      <c r="E4558">
        <v>0</v>
      </c>
      <c r="F4558">
        <f t="shared" si="71"/>
        <v>5</v>
      </c>
      <c r="G4558">
        <v>0</v>
      </c>
      <c r="H4558">
        <v>0</v>
      </c>
      <c r="I4558">
        <v>5</v>
      </c>
      <c r="J4558">
        <v>0</v>
      </c>
      <c r="K4558">
        <v>0</v>
      </c>
      <c r="L4558">
        <v>0</v>
      </c>
      <c r="M4558">
        <v>3</v>
      </c>
      <c r="N4558">
        <v>3</v>
      </c>
      <c r="O4558">
        <v>2</v>
      </c>
    </row>
    <row r="4559" spans="1:15">
      <c r="A4559" s="3" t="s">
        <v>13691</v>
      </c>
      <c r="B4559" s="3" t="s">
        <v>13692</v>
      </c>
      <c r="C4559" s="3" t="s">
        <v>13691</v>
      </c>
      <c r="D4559">
        <v>0</v>
      </c>
      <c r="E4559">
        <v>0</v>
      </c>
      <c r="F4559">
        <f t="shared" si="71"/>
        <v>5</v>
      </c>
      <c r="G4559">
        <v>0</v>
      </c>
      <c r="H4559">
        <v>0</v>
      </c>
      <c r="I4559">
        <v>5</v>
      </c>
      <c r="J4559">
        <v>0</v>
      </c>
      <c r="K4559">
        <v>0</v>
      </c>
      <c r="L4559">
        <v>0</v>
      </c>
      <c r="M4559">
        <v>5</v>
      </c>
      <c r="N4559">
        <v>5</v>
      </c>
      <c r="O4559">
        <v>0</v>
      </c>
    </row>
    <row r="4560" spans="1:15">
      <c r="A4560" s="3" t="s">
        <v>13693</v>
      </c>
      <c r="B4560" s="3" t="s">
        <v>13694</v>
      </c>
      <c r="C4560" s="3" t="s">
        <v>13693</v>
      </c>
      <c r="D4560">
        <v>0</v>
      </c>
      <c r="E4560">
        <v>0</v>
      </c>
      <c r="F4560">
        <f t="shared" si="71"/>
        <v>5</v>
      </c>
      <c r="G4560">
        <v>0</v>
      </c>
      <c r="H4560">
        <v>0</v>
      </c>
      <c r="I4560">
        <v>5</v>
      </c>
      <c r="J4560">
        <v>0</v>
      </c>
      <c r="K4560">
        <v>0</v>
      </c>
      <c r="L4560">
        <v>0</v>
      </c>
      <c r="M4560">
        <v>5</v>
      </c>
      <c r="N4560">
        <v>5</v>
      </c>
      <c r="O4560">
        <v>0</v>
      </c>
    </row>
    <row r="4561" spans="1:15">
      <c r="A4561" s="3" t="s">
        <v>13695</v>
      </c>
      <c r="B4561" s="3" t="s">
        <v>2095</v>
      </c>
      <c r="C4561" s="3" t="s">
        <v>13695</v>
      </c>
      <c r="D4561">
        <v>1</v>
      </c>
      <c r="E4561">
        <v>65.6</v>
      </c>
      <c r="F4561">
        <f t="shared" si="71"/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291</v>
      </c>
      <c r="M4561">
        <v>0</v>
      </c>
      <c r="N4561">
        <v>-291</v>
      </c>
      <c r="O4561">
        <v>0</v>
      </c>
    </row>
    <row r="4562" spans="1:15">
      <c r="A4562" s="3" t="s">
        <v>13696</v>
      </c>
      <c r="B4562" s="3" t="s">
        <v>2885</v>
      </c>
      <c r="C4562" s="3" t="s">
        <v>13696</v>
      </c>
      <c r="D4562">
        <v>0</v>
      </c>
      <c r="E4562">
        <v>0</v>
      </c>
      <c r="F4562">
        <f t="shared" si="71"/>
        <v>1100</v>
      </c>
      <c r="G4562">
        <v>400</v>
      </c>
      <c r="H4562">
        <v>214</v>
      </c>
      <c r="I4562">
        <v>700</v>
      </c>
      <c r="J4562">
        <v>0</v>
      </c>
      <c r="K4562">
        <v>0</v>
      </c>
      <c r="L4562">
        <v>450</v>
      </c>
      <c r="M4562">
        <v>780</v>
      </c>
      <c r="N4562">
        <v>330</v>
      </c>
      <c r="O4562">
        <v>134</v>
      </c>
    </row>
    <row r="4563" spans="1:15">
      <c r="A4563" s="3" t="s">
        <v>13697</v>
      </c>
      <c r="B4563" s="3" t="s">
        <v>13698</v>
      </c>
      <c r="C4563" s="3" t="s">
        <v>13697</v>
      </c>
      <c r="D4563">
        <v>1</v>
      </c>
      <c r="E4563">
        <v>4</v>
      </c>
      <c r="F4563">
        <f t="shared" si="71"/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s="3" t="s">
        <v>13699</v>
      </c>
      <c r="B4564" s="3" t="s">
        <v>3037</v>
      </c>
      <c r="C4564" s="3" t="s">
        <v>13699</v>
      </c>
      <c r="D4564">
        <v>0</v>
      </c>
      <c r="E4564">
        <v>100</v>
      </c>
      <c r="F4564">
        <f t="shared" si="71"/>
        <v>100</v>
      </c>
      <c r="G4564">
        <v>100</v>
      </c>
      <c r="H4564">
        <v>199</v>
      </c>
      <c r="I4564">
        <v>0</v>
      </c>
      <c r="J4564">
        <v>0</v>
      </c>
      <c r="K4564">
        <v>0</v>
      </c>
      <c r="L4564">
        <v>18</v>
      </c>
      <c r="M4564">
        <v>13</v>
      </c>
      <c r="N4564">
        <v>-5</v>
      </c>
      <c r="O4564">
        <v>186</v>
      </c>
    </row>
    <row r="4565" spans="1:15">
      <c r="A4565" s="3" t="s">
        <v>13700</v>
      </c>
      <c r="B4565" s="3" t="s">
        <v>6951</v>
      </c>
      <c r="C4565" s="3" t="s">
        <v>13700</v>
      </c>
      <c r="D4565">
        <v>0</v>
      </c>
      <c r="E4565">
        <v>0</v>
      </c>
      <c r="F4565">
        <f t="shared" si="71"/>
        <v>150</v>
      </c>
      <c r="G4565">
        <v>150</v>
      </c>
      <c r="H4565">
        <v>150</v>
      </c>
      <c r="I4565">
        <v>0</v>
      </c>
      <c r="J4565">
        <v>0</v>
      </c>
      <c r="K4565">
        <v>0</v>
      </c>
      <c r="L4565">
        <v>32</v>
      </c>
      <c r="M4565">
        <v>25</v>
      </c>
      <c r="N4565">
        <v>-7</v>
      </c>
      <c r="O4565">
        <v>125</v>
      </c>
    </row>
    <row r="4566" spans="1:15">
      <c r="A4566" s="3" t="s">
        <v>13701</v>
      </c>
      <c r="B4566" s="3" t="s">
        <v>3036</v>
      </c>
      <c r="C4566" s="3" t="s">
        <v>13701</v>
      </c>
      <c r="D4566">
        <v>0</v>
      </c>
      <c r="E4566">
        <v>100</v>
      </c>
      <c r="F4566">
        <f t="shared" si="71"/>
        <v>100</v>
      </c>
      <c r="G4566">
        <v>100</v>
      </c>
      <c r="H4566">
        <v>176</v>
      </c>
      <c r="I4566">
        <v>0</v>
      </c>
      <c r="J4566">
        <v>0</v>
      </c>
      <c r="K4566">
        <v>0</v>
      </c>
      <c r="L4566">
        <v>24</v>
      </c>
      <c r="M4566">
        <v>18</v>
      </c>
      <c r="N4566">
        <v>-6</v>
      </c>
      <c r="O4566">
        <v>158</v>
      </c>
    </row>
    <row r="4567" spans="1:15">
      <c r="A4567" s="3" t="s">
        <v>13702</v>
      </c>
      <c r="B4567" s="3" t="s">
        <v>6953</v>
      </c>
      <c r="C4567" s="3" t="s">
        <v>13702</v>
      </c>
      <c r="D4567">
        <v>0</v>
      </c>
      <c r="E4567">
        <v>0</v>
      </c>
      <c r="F4567">
        <f t="shared" si="71"/>
        <v>50</v>
      </c>
      <c r="G4567">
        <v>50</v>
      </c>
      <c r="H4567">
        <v>45</v>
      </c>
      <c r="I4567">
        <v>0</v>
      </c>
      <c r="J4567">
        <v>0</v>
      </c>
      <c r="K4567">
        <v>0</v>
      </c>
      <c r="L4567">
        <v>12</v>
      </c>
      <c r="M4567">
        <v>16</v>
      </c>
      <c r="N4567">
        <v>4</v>
      </c>
      <c r="O4567">
        <v>29</v>
      </c>
    </row>
    <row r="4568" spans="1:15">
      <c r="A4568" s="3" t="s">
        <v>13703</v>
      </c>
      <c r="B4568" s="3" t="s">
        <v>3035</v>
      </c>
      <c r="C4568" s="3" t="s">
        <v>13703</v>
      </c>
      <c r="D4568">
        <v>0</v>
      </c>
      <c r="E4568">
        <v>99</v>
      </c>
      <c r="F4568">
        <f t="shared" si="71"/>
        <v>0</v>
      </c>
      <c r="G4568">
        <v>0</v>
      </c>
      <c r="H4568">
        <v>97</v>
      </c>
      <c r="I4568">
        <v>0</v>
      </c>
      <c r="J4568">
        <v>0</v>
      </c>
      <c r="K4568">
        <v>0</v>
      </c>
      <c r="L4568">
        <v>7</v>
      </c>
      <c r="M4568">
        <v>8</v>
      </c>
      <c r="N4568">
        <v>1</v>
      </c>
      <c r="O4568">
        <v>89</v>
      </c>
    </row>
    <row r="4569" spans="1:15">
      <c r="A4569" s="3" t="s">
        <v>13704</v>
      </c>
      <c r="B4569" s="3" t="s">
        <v>5181</v>
      </c>
      <c r="C4569" s="3" t="s">
        <v>13704</v>
      </c>
      <c r="D4569">
        <v>0</v>
      </c>
      <c r="E4569">
        <v>101.32</v>
      </c>
      <c r="F4569">
        <f t="shared" si="71"/>
        <v>2775</v>
      </c>
      <c r="G4569">
        <v>1775</v>
      </c>
      <c r="H4569">
        <v>1646.25</v>
      </c>
      <c r="I4569">
        <v>1000</v>
      </c>
      <c r="J4569">
        <v>0</v>
      </c>
      <c r="K4569">
        <v>0</v>
      </c>
      <c r="L4569">
        <v>1342.71</v>
      </c>
      <c r="M4569">
        <v>1272.25</v>
      </c>
      <c r="N4569">
        <v>-70.46</v>
      </c>
      <c r="O4569">
        <v>1374</v>
      </c>
    </row>
    <row r="4570" spans="1:15">
      <c r="A4570" s="3" t="s">
        <v>13705</v>
      </c>
      <c r="B4570" s="3" t="s">
        <v>5179</v>
      </c>
      <c r="C4570" s="3" t="s">
        <v>13705</v>
      </c>
      <c r="D4570">
        <v>0</v>
      </c>
      <c r="E4570">
        <v>0</v>
      </c>
      <c r="F4570">
        <f t="shared" si="71"/>
        <v>3000</v>
      </c>
      <c r="G4570">
        <v>2000</v>
      </c>
      <c r="H4570">
        <v>1341.93</v>
      </c>
      <c r="I4570">
        <v>1000</v>
      </c>
      <c r="J4570">
        <v>0</v>
      </c>
      <c r="K4570">
        <v>0</v>
      </c>
      <c r="L4570">
        <v>1883.36</v>
      </c>
      <c r="M4570">
        <v>1838.93</v>
      </c>
      <c r="N4570">
        <v>-44.43</v>
      </c>
      <c r="O4570">
        <v>503</v>
      </c>
    </row>
    <row r="4571" spans="1:15">
      <c r="A4571" s="3" t="s">
        <v>13706</v>
      </c>
      <c r="B4571" s="3" t="s">
        <v>13707</v>
      </c>
      <c r="C4571" s="3" t="s">
        <v>13706</v>
      </c>
      <c r="D4571">
        <v>0</v>
      </c>
      <c r="E4571">
        <v>7</v>
      </c>
      <c r="F4571">
        <f t="shared" si="71"/>
        <v>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23</v>
      </c>
      <c r="M4571">
        <v>1</v>
      </c>
      <c r="N4571">
        <v>-22</v>
      </c>
      <c r="O4571">
        <v>0</v>
      </c>
    </row>
    <row r="4572" spans="1:15">
      <c r="A4572" s="3" t="s">
        <v>13708</v>
      </c>
      <c r="B4572" s="3" t="s">
        <v>13709</v>
      </c>
      <c r="C4572" s="3" t="s">
        <v>13708</v>
      </c>
      <c r="D4572">
        <v>1</v>
      </c>
      <c r="E4572">
        <v>2</v>
      </c>
      <c r="F4572">
        <f t="shared" si="71"/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32</v>
      </c>
      <c r="M4572">
        <v>0</v>
      </c>
      <c r="N4572">
        <v>-32</v>
      </c>
      <c r="O4572">
        <v>0</v>
      </c>
    </row>
    <row r="4573" spans="1:15">
      <c r="A4573" s="3" t="s">
        <v>13710</v>
      </c>
      <c r="B4573" s="3" t="s">
        <v>5177</v>
      </c>
      <c r="C4573" s="3" t="s">
        <v>13710</v>
      </c>
      <c r="D4573">
        <v>0</v>
      </c>
      <c r="E4573">
        <v>10</v>
      </c>
      <c r="F4573">
        <f t="shared" si="71"/>
        <v>0</v>
      </c>
      <c r="G4573">
        <v>0</v>
      </c>
      <c r="H4573">
        <v>10</v>
      </c>
      <c r="I4573">
        <v>0</v>
      </c>
      <c r="J4573">
        <v>0</v>
      </c>
      <c r="K4573">
        <v>10</v>
      </c>
      <c r="L4573">
        <v>29</v>
      </c>
      <c r="M4573">
        <v>0</v>
      </c>
      <c r="N4573">
        <v>-29</v>
      </c>
      <c r="O4573">
        <v>0</v>
      </c>
    </row>
    <row r="4574" spans="1:15">
      <c r="A4574" s="3" t="s">
        <v>13711</v>
      </c>
      <c r="B4574" s="3" t="s">
        <v>13712</v>
      </c>
      <c r="C4574" s="3" t="s">
        <v>13711</v>
      </c>
      <c r="D4574">
        <v>0</v>
      </c>
      <c r="E4574">
        <v>512</v>
      </c>
      <c r="F4574">
        <f t="shared" si="71"/>
        <v>334200</v>
      </c>
      <c r="G4574">
        <v>110000</v>
      </c>
      <c r="H4574">
        <v>42341</v>
      </c>
      <c r="I4574">
        <v>224200</v>
      </c>
      <c r="J4574">
        <v>0</v>
      </c>
      <c r="K4574">
        <v>150</v>
      </c>
      <c r="L4574">
        <v>169</v>
      </c>
      <c r="M4574">
        <v>263617</v>
      </c>
      <c r="N4574">
        <v>263448</v>
      </c>
      <c r="O4574">
        <v>2774</v>
      </c>
    </row>
    <row r="4575" spans="1:15">
      <c r="A4575" s="3" t="s">
        <v>13713</v>
      </c>
      <c r="B4575" s="3" t="s">
        <v>7290</v>
      </c>
      <c r="C4575" s="3" t="s">
        <v>13713</v>
      </c>
      <c r="D4575">
        <v>0</v>
      </c>
      <c r="E4575">
        <v>0</v>
      </c>
      <c r="F4575">
        <f t="shared" si="71"/>
        <v>30</v>
      </c>
      <c r="G4575">
        <v>0</v>
      </c>
      <c r="H4575">
        <v>0</v>
      </c>
      <c r="I4575">
        <v>30</v>
      </c>
      <c r="J4575">
        <v>0</v>
      </c>
      <c r="K4575">
        <v>0</v>
      </c>
      <c r="L4575">
        <v>21</v>
      </c>
      <c r="M4575">
        <v>30</v>
      </c>
      <c r="N4575">
        <v>9</v>
      </c>
      <c r="O4575">
        <v>0</v>
      </c>
    </row>
    <row r="4576" spans="1:15">
      <c r="A4576" s="3" t="s">
        <v>13714</v>
      </c>
      <c r="B4576" s="3" t="s">
        <v>7292</v>
      </c>
      <c r="C4576" s="3" t="s">
        <v>13714</v>
      </c>
      <c r="D4576">
        <v>0</v>
      </c>
      <c r="E4576">
        <v>0</v>
      </c>
      <c r="F4576">
        <f t="shared" si="71"/>
        <v>220</v>
      </c>
      <c r="G4576">
        <v>0</v>
      </c>
      <c r="H4576">
        <v>0</v>
      </c>
      <c r="I4576">
        <v>220</v>
      </c>
      <c r="J4576">
        <v>0</v>
      </c>
      <c r="K4576">
        <v>0</v>
      </c>
      <c r="L4576">
        <v>214</v>
      </c>
      <c r="M4576">
        <v>219</v>
      </c>
      <c r="N4576">
        <v>5</v>
      </c>
      <c r="O4576">
        <v>1</v>
      </c>
    </row>
    <row r="4577" spans="1:15">
      <c r="A4577" s="3" t="s">
        <v>13715</v>
      </c>
      <c r="B4577" s="3" t="s">
        <v>2092</v>
      </c>
      <c r="C4577" s="3" t="s">
        <v>13715</v>
      </c>
      <c r="D4577">
        <v>0</v>
      </c>
      <c r="E4577">
        <v>972</v>
      </c>
      <c r="F4577">
        <f t="shared" si="71"/>
        <v>0</v>
      </c>
      <c r="G4577">
        <v>0</v>
      </c>
      <c r="H4577">
        <v>768</v>
      </c>
      <c r="I4577">
        <v>0</v>
      </c>
      <c r="J4577">
        <v>0</v>
      </c>
      <c r="K4577">
        <v>0</v>
      </c>
      <c r="L4577">
        <v>337</v>
      </c>
      <c r="M4577">
        <v>512</v>
      </c>
      <c r="N4577">
        <v>175</v>
      </c>
      <c r="O4577">
        <v>256</v>
      </c>
    </row>
    <row r="4578" spans="1:15">
      <c r="A4578" s="3" t="s">
        <v>13716</v>
      </c>
      <c r="B4578" s="3" t="s">
        <v>2091</v>
      </c>
      <c r="C4578" s="3" t="s">
        <v>13716</v>
      </c>
      <c r="D4578">
        <v>0</v>
      </c>
      <c r="E4578">
        <v>124090</v>
      </c>
      <c r="F4578">
        <f t="shared" si="71"/>
        <v>0</v>
      </c>
      <c r="G4578">
        <v>0</v>
      </c>
      <c r="H4578">
        <v>98887</v>
      </c>
      <c r="I4578">
        <v>0</v>
      </c>
      <c r="J4578">
        <v>0</v>
      </c>
      <c r="K4578">
        <v>0</v>
      </c>
      <c r="L4578">
        <v>17775</v>
      </c>
      <c r="M4578">
        <v>54144</v>
      </c>
      <c r="N4578">
        <v>36369</v>
      </c>
      <c r="O4578">
        <v>44743</v>
      </c>
    </row>
    <row r="4579" spans="1:15">
      <c r="A4579" s="3" t="s">
        <v>13717</v>
      </c>
      <c r="B4579" s="3" t="s">
        <v>5174</v>
      </c>
      <c r="C4579" s="3" t="s">
        <v>13717</v>
      </c>
      <c r="D4579">
        <v>0</v>
      </c>
      <c r="E4579">
        <v>6</v>
      </c>
      <c r="F4579">
        <f t="shared" si="71"/>
        <v>0</v>
      </c>
      <c r="G4579">
        <v>0</v>
      </c>
      <c r="H4579">
        <v>6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6</v>
      </c>
    </row>
    <row r="4580" spans="1:15">
      <c r="A4580" s="3" t="s">
        <v>13718</v>
      </c>
      <c r="B4580" s="3" t="s">
        <v>2090</v>
      </c>
      <c r="C4580" s="3" t="s">
        <v>13718</v>
      </c>
      <c r="D4580">
        <v>0</v>
      </c>
      <c r="E4580">
        <v>16</v>
      </c>
      <c r="F4580">
        <f t="shared" si="71"/>
        <v>600</v>
      </c>
      <c r="G4580">
        <v>0</v>
      </c>
      <c r="H4580">
        <v>0</v>
      </c>
      <c r="I4580">
        <v>600</v>
      </c>
      <c r="J4580">
        <v>0</v>
      </c>
      <c r="K4580">
        <v>0</v>
      </c>
      <c r="L4580">
        <v>401</v>
      </c>
      <c r="M4580">
        <v>345</v>
      </c>
      <c r="N4580">
        <v>-56</v>
      </c>
      <c r="O4580">
        <v>255</v>
      </c>
    </row>
    <row r="4581" spans="1:15">
      <c r="A4581" s="3" t="s">
        <v>13719</v>
      </c>
      <c r="B4581" s="3" t="s">
        <v>5172</v>
      </c>
      <c r="C4581" s="3" t="s">
        <v>13719</v>
      </c>
      <c r="D4581">
        <v>0</v>
      </c>
      <c r="E4581">
        <v>66</v>
      </c>
      <c r="F4581">
        <f t="shared" si="71"/>
        <v>0</v>
      </c>
      <c r="G4581">
        <v>0</v>
      </c>
      <c r="H4581">
        <v>60</v>
      </c>
      <c r="I4581">
        <v>0</v>
      </c>
      <c r="J4581">
        <v>0</v>
      </c>
      <c r="K4581">
        <v>0</v>
      </c>
      <c r="L4581">
        <v>1</v>
      </c>
      <c r="M4581">
        <v>24</v>
      </c>
      <c r="N4581">
        <v>23</v>
      </c>
      <c r="O4581">
        <v>36</v>
      </c>
    </row>
    <row r="4582" spans="1:15">
      <c r="A4582" s="3" t="s">
        <v>13720</v>
      </c>
      <c r="B4582" s="3" t="s">
        <v>5170</v>
      </c>
      <c r="C4582" s="3" t="s">
        <v>13720</v>
      </c>
      <c r="D4582">
        <v>0</v>
      </c>
      <c r="E4582">
        <v>0</v>
      </c>
      <c r="F4582">
        <f t="shared" si="71"/>
        <v>8900</v>
      </c>
      <c r="G4582">
        <v>8900</v>
      </c>
      <c r="H4582">
        <v>5600</v>
      </c>
      <c r="I4582">
        <v>0</v>
      </c>
      <c r="J4582">
        <v>0</v>
      </c>
      <c r="K4582">
        <v>0</v>
      </c>
      <c r="L4582">
        <v>0</v>
      </c>
      <c r="M4582">
        <v>4350</v>
      </c>
      <c r="N4582">
        <v>4350</v>
      </c>
      <c r="O4582">
        <v>1250</v>
      </c>
    </row>
    <row r="4583" spans="1:15">
      <c r="A4583" s="3" t="s">
        <v>13721</v>
      </c>
      <c r="B4583" s="3" t="s">
        <v>4642</v>
      </c>
      <c r="C4583" s="3" t="s">
        <v>13721</v>
      </c>
      <c r="D4583">
        <v>0</v>
      </c>
      <c r="E4583">
        <v>5250</v>
      </c>
      <c r="F4583">
        <f t="shared" si="71"/>
        <v>22200</v>
      </c>
      <c r="G4583">
        <v>0</v>
      </c>
      <c r="H4583">
        <v>33</v>
      </c>
      <c r="I4583">
        <v>22200</v>
      </c>
      <c r="J4583">
        <v>0</v>
      </c>
      <c r="K4583">
        <v>1</v>
      </c>
      <c r="L4583">
        <v>5</v>
      </c>
      <c r="M4583">
        <v>22214</v>
      </c>
      <c r="N4583">
        <v>22209</v>
      </c>
      <c r="O4583">
        <v>18</v>
      </c>
    </row>
    <row r="4584" spans="1:15">
      <c r="A4584" s="3" t="s">
        <v>13722</v>
      </c>
      <c r="B4584" s="3" t="s">
        <v>4640</v>
      </c>
      <c r="C4584" s="3" t="s">
        <v>13722</v>
      </c>
      <c r="D4584">
        <v>0</v>
      </c>
      <c r="E4584">
        <v>9000</v>
      </c>
      <c r="F4584">
        <f t="shared" si="71"/>
        <v>19200</v>
      </c>
      <c r="G4584">
        <v>0</v>
      </c>
      <c r="H4584">
        <v>0</v>
      </c>
      <c r="I4584">
        <v>19200</v>
      </c>
      <c r="J4584">
        <v>0</v>
      </c>
      <c r="K4584">
        <v>0</v>
      </c>
      <c r="L4584">
        <v>0</v>
      </c>
      <c r="M4584">
        <v>18600</v>
      </c>
      <c r="N4584">
        <v>18600</v>
      </c>
      <c r="O4584">
        <v>600</v>
      </c>
    </row>
    <row r="4585" spans="1:15">
      <c r="A4585" s="3" t="s">
        <v>13723</v>
      </c>
      <c r="B4585" s="3" t="s">
        <v>4638</v>
      </c>
      <c r="C4585" s="3" t="s">
        <v>13723</v>
      </c>
      <c r="D4585">
        <v>0</v>
      </c>
      <c r="E4585">
        <v>705</v>
      </c>
      <c r="F4585">
        <f t="shared" si="71"/>
        <v>25100</v>
      </c>
      <c r="G4585">
        <v>5000</v>
      </c>
      <c r="H4585">
        <v>0</v>
      </c>
      <c r="I4585">
        <v>20100</v>
      </c>
      <c r="J4585">
        <v>0</v>
      </c>
      <c r="K4585">
        <v>0</v>
      </c>
      <c r="L4585">
        <v>0</v>
      </c>
      <c r="M4585">
        <v>20100</v>
      </c>
      <c r="N4585">
        <v>20100</v>
      </c>
      <c r="O4585">
        <v>0</v>
      </c>
    </row>
    <row r="4586" spans="1:15">
      <c r="A4586" s="3" t="s">
        <v>13724</v>
      </c>
      <c r="B4586" s="3" t="s">
        <v>4636</v>
      </c>
      <c r="C4586" s="3" t="s">
        <v>13724</v>
      </c>
      <c r="D4586">
        <v>0</v>
      </c>
      <c r="E4586">
        <v>3050</v>
      </c>
      <c r="F4586">
        <f t="shared" si="71"/>
        <v>24800</v>
      </c>
      <c r="G4586">
        <v>3000</v>
      </c>
      <c r="H4586">
        <v>0</v>
      </c>
      <c r="I4586">
        <v>21800</v>
      </c>
      <c r="J4586">
        <v>0</v>
      </c>
      <c r="K4586">
        <v>0</v>
      </c>
      <c r="L4586">
        <v>0</v>
      </c>
      <c r="M4586">
        <v>21760</v>
      </c>
      <c r="N4586">
        <v>21760</v>
      </c>
      <c r="O4586">
        <v>40</v>
      </c>
    </row>
    <row r="4587" spans="1:15">
      <c r="A4587" s="3" t="s">
        <v>13725</v>
      </c>
      <c r="B4587" s="3" t="s">
        <v>4634</v>
      </c>
      <c r="C4587" s="3" t="s">
        <v>13725</v>
      </c>
      <c r="D4587">
        <v>0</v>
      </c>
      <c r="E4587">
        <v>0</v>
      </c>
      <c r="F4587">
        <f t="shared" si="71"/>
        <v>3600</v>
      </c>
      <c r="G4587">
        <v>2100</v>
      </c>
      <c r="H4587">
        <v>1500</v>
      </c>
      <c r="I4587">
        <v>1500</v>
      </c>
      <c r="J4587">
        <v>0</v>
      </c>
      <c r="K4587">
        <v>0</v>
      </c>
      <c r="L4587">
        <v>1</v>
      </c>
      <c r="M4587">
        <v>2300</v>
      </c>
      <c r="N4587">
        <v>2299</v>
      </c>
      <c r="O4587">
        <v>700</v>
      </c>
    </row>
    <row r="4588" spans="1:15">
      <c r="A4588" s="3" t="s">
        <v>13726</v>
      </c>
      <c r="B4588" s="3" t="s">
        <v>4632</v>
      </c>
      <c r="C4588" s="3" t="s">
        <v>13726</v>
      </c>
      <c r="D4588">
        <v>0</v>
      </c>
      <c r="E4588">
        <v>576</v>
      </c>
      <c r="F4588">
        <f t="shared" si="71"/>
        <v>14800</v>
      </c>
      <c r="G4588">
        <v>3000</v>
      </c>
      <c r="H4588">
        <v>0</v>
      </c>
      <c r="I4588">
        <v>11800</v>
      </c>
      <c r="J4588">
        <v>0</v>
      </c>
      <c r="K4588">
        <v>0</v>
      </c>
      <c r="L4588">
        <v>0</v>
      </c>
      <c r="M4588">
        <v>11440</v>
      </c>
      <c r="N4588">
        <v>11440</v>
      </c>
      <c r="O4588">
        <v>360</v>
      </c>
    </row>
    <row r="4589" spans="1:15">
      <c r="A4589" s="3" t="s">
        <v>13727</v>
      </c>
      <c r="B4589" s="3" t="s">
        <v>4630</v>
      </c>
      <c r="C4589" s="3" t="s">
        <v>13727</v>
      </c>
      <c r="D4589">
        <v>0</v>
      </c>
      <c r="E4589">
        <v>791</v>
      </c>
      <c r="F4589">
        <f t="shared" si="71"/>
        <v>12300</v>
      </c>
      <c r="G4589">
        <v>2500</v>
      </c>
      <c r="H4589">
        <v>0</v>
      </c>
      <c r="I4589">
        <v>9800</v>
      </c>
      <c r="J4589">
        <v>0</v>
      </c>
      <c r="K4589">
        <v>0</v>
      </c>
      <c r="L4589">
        <v>0</v>
      </c>
      <c r="M4589">
        <v>9220</v>
      </c>
      <c r="N4589">
        <v>9220</v>
      </c>
      <c r="O4589">
        <v>580</v>
      </c>
    </row>
    <row r="4590" spans="1:15">
      <c r="A4590" s="3" t="s">
        <v>13728</v>
      </c>
      <c r="B4590" s="3" t="s">
        <v>13729</v>
      </c>
      <c r="C4590" s="3" t="s">
        <v>13728</v>
      </c>
      <c r="D4590">
        <v>0</v>
      </c>
      <c r="E4590">
        <v>200</v>
      </c>
      <c r="F4590">
        <f t="shared" si="71"/>
        <v>0</v>
      </c>
      <c r="G4590">
        <v>0</v>
      </c>
      <c r="H4590">
        <v>200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200</v>
      </c>
    </row>
    <row r="4591" spans="1:15">
      <c r="A4591" s="3" t="s">
        <v>13730</v>
      </c>
      <c r="B4591" s="3" t="s">
        <v>3489</v>
      </c>
      <c r="C4591" s="3" t="s">
        <v>13730</v>
      </c>
      <c r="D4591">
        <v>0</v>
      </c>
      <c r="E4591">
        <v>0</v>
      </c>
      <c r="F4591">
        <f t="shared" si="71"/>
        <v>6000</v>
      </c>
      <c r="G4591">
        <v>5500</v>
      </c>
      <c r="H4591">
        <v>4050</v>
      </c>
      <c r="I4591">
        <v>500</v>
      </c>
      <c r="J4591">
        <v>0</v>
      </c>
      <c r="K4591">
        <v>0</v>
      </c>
      <c r="L4591">
        <v>0</v>
      </c>
      <c r="M4591">
        <v>4280</v>
      </c>
      <c r="N4591">
        <v>4280</v>
      </c>
      <c r="O4591">
        <v>270</v>
      </c>
    </row>
    <row r="4592" spans="1:15">
      <c r="A4592" s="3" t="s">
        <v>13731</v>
      </c>
      <c r="B4592" s="3" t="s">
        <v>13732</v>
      </c>
      <c r="C4592" s="3" t="s">
        <v>13731</v>
      </c>
      <c r="D4592">
        <v>0</v>
      </c>
      <c r="E4592">
        <v>500</v>
      </c>
      <c r="F4592">
        <f t="shared" si="71"/>
        <v>0</v>
      </c>
      <c r="G4592">
        <v>0</v>
      </c>
      <c r="H4592">
        <v>500</v>
      </c>
      <c r="I4592">
        <v>0</v>
      </c>
      <c r="J4592">
        <v>0</v>
      </c>
      <c r="K4592">
        <v>0</v>
      </c>
      <c r="L4592">
        <v>0</v>
      </c>
      <c r="M4592">
        <v>100</v>
      </c>
      <c r="N4592">
        <v>100</v>
      </c>
      <c r="O4592">
        <v>400</v>
      </c>
    </row>
    <row r="4593" spans="1:15">
      <c r="A4593" s="3" t="s">
        <v>13733</v>
      </c>
      <c r="B4593" s="3" t="s">
        <v>3005</v>
      </c>
      <c r="C4593" s="3" t="s">
        <v>13733</v>
      </c>
      <c r="D4593">
        <v>0</v>
      </c>
      <c r="E4593">
        <v>890</v>
      </c>
      <c r="F4593">
        <f t="shared" si="71"/>
        <v>2777</v>
      </c>
      <c r="G4593">
        <v>2350</v>
      </c>
      <c r="H4593">
        <v>1940</v>
      </c>
      <c r="I4593">
        <v>427</v>
      </c>
      <c r="J4593">
        <v>0</v>
      </c>
      <c r="K4593">
        <v>0</v>
      </c>
      <c r="L4593">
        <v>0</v>
      </c>
      <c r="M4593">
        <v>2367</v>
      </c>
      <c r="N4593">
        <v>2367</v>
      </c>
      <c r="O4593">
        <v>0</v>
      </c>
    </row>
    <row r="4594" spans="1:15">
      <c r="A4594" s="3" t="s">
        <v>13734</v>
      </c>
      <c r="B4594" s="3" t="s">
        <v>7009</v>
      </c>
      <c r="C4594" s="3" t="s">
        <v>13734</v>
      </c>
      <c r="D4594">
        <v>0</v>
      </c>
      <c r="E4594">
        <v>0</v>
      </c>
      <c r="F4594">
        <f t="shared" si="71"/>
        <v>100</v>
      </c>
      <c r="G4594">
        <v>100</v>
      </c>
      <c r="H4594">
        <v>100</v>
      </c>
      <c r="I4594">
        <v>0</v>
      </c>
      <c r="J4594">
        <v>0</v>
      </c>
      <c r="K4594">
        <v>0</v>
      </c>
      <c r="L4594">
        <v>0</v>
      </c>
      <c r="M4594">
        <v>100</v>
      </c>
      <c r="N4594">
        <v>100</v>
      </c>
      <c r="O4594">
        <v>0</v>
      </c>
    </row>
    <row r="4595" spans="1:15">
      <c r="A4595" s="3" t="s">
        <v>13735</v>
      </c>
      <c r="B4595" s="3" t="s">
        <v>3851</v>
      </c>
      <c r="C4595" s="3" t="s">
        <v>13735</v>
      </c>
      <c r="D4595">
        <v>0</v>
      </c>
      <c r="E4595">
        <v>1000</v>
      </c>
      <c r="F4595">
        <f t="shared" si="71"/>
        <v>0</v>
      </c>
      <c r="G4595">
        <v>0</v>
      </c>
      <c r="H4595">
        <v>1000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1000</v>
      </c>
    </row>
    <row r="4596" spans="1:15">
      <c r="A4596" s="3" t="s">
        <v>13736</v>
      </c>
      <c r="B4596" s="3" t="s">
        <v>7464</v>
      </c>
      <c r="C4596" s="3" t="s">
        <v>13736</v>
      </c>
      <c r="D4596">
        <v>0</v>
      </c>
      <c r="E4596">
        <v>0</v>
      </c>
      <c r="F4596">
        <f t="shared" si="71"/>
        <v>5</v>
      </c>
      <c r="G4596">
        <v>0</v>
      </c>
      <c r="H4596">
        <v>0</v>
      </c>
      <c r="I4596">
        <v>5</v>
      </c>
      <c r="J4596">
        <v>0</v>
      </c>
      <c r="K4596">
        <v>0</v>
      </c>
      <c r="L4596">
        <v>0</v>
      </c>
      <c r="M4596">
        <v>5</v>
      </c>
      <c r="N4596">
        <v>5</v>
      </c>
      <c r="O4596">
        <v>0</v>
      </c>
    </row>
    <row r="4597" spans="1:15">
      <c r="A4597" s="3" t="s">
        <v>13737</v>
      </c>
      <c r="B4597" s="3" t="s">
        <v>2052</v>
      </c>
      <c r="C4597" s="3" t="s">
        <v>13737</v>
      </c>
      <c r="D4597">
        <v>0</v>
      </c>
      <c r="E4597">
        <v>30</v>
      </c>
      <c r="F4597">
        <f t="shared" si="71"/>
        <v>465</v>
      </c>
      <c r="G4597">
        <v>150</v>
      </c>
      <c r="H4597">
        <v>51</v>
      </c>
      <c r="I4597">
        <v>315</v>
      </c>
      <c r="J4597">
        <v>0</v>
      </c>
      <c r="K4597">
        <v>0</v>
      </c>
      <c r="L4597">
        <v>0</v>
      </c>
      <c r="M4597">
        <v>319</v>
      </c>
      <c r="N4597">
        <v>319</v>
      </c>
      <c r="O4597">
        <v>47</v>
      </c>
    </row>
    <row r="4598" spans="1:15">
      <c r="A4598" s="3" t="s">
        <v>13738</v>
      </c>
      <c r="B4598" s="3" t="s">
        <v>13739</v>
      </c>
      <c r="C4598" s="3" t="s">
        <v>13738</v>
      </c>
      <c r="D4598">
        <v>0</v>
      </c>
      <c r="E4598">
        <v>8</v>
      </c>
      <c r="F4598">
        <f t="shared" si="71"/>
        <v>0</v>
      </c>
      <c r="G4598">
        <v>0</v>
      </c>
      <c r="H4598">
        <v>6</v>
      </c>
      <c r="I4598">
        <v>0</v>
      </c>
      <c r="J4598">
        <v>0</v>
      </c>
      <c r="K4598">
        <v>0</v>
      </c>
      <c r="L4598">
        <v>0</v>
      </c>
      <c r="M4598">
        <v>6</v>
      </c>
      <c r="N4598">
        <v>6</v>
      </c>
      <c r="O4598">
        <v>0</v>
      </c>
    </row>
    <row r="4599" spans="1:15">
      <c r="A4599" s="3" t="s">
        <v>13740</v>
      </c>
      <c r="B4599" s="3" t="s">
        <v>2088</v>
      </c>
      <c r="C4599" s="3" t="s">
        <v>13740</v>
      </c>
      <c r="D4599">
        <v>0</v>
      </c>
      <c r="E4599">
        <v>300</v>
      </c>
      <c r="F4599">
        <f t="shared" si="71"/>
        <v>2000</v>
      </c>
      <c r="G4599">
        <v>2000</v>
      </c>
      <c r="H4599">
        <v>1500</v>
      </c>
      <c r="I4599">
        <v>0</v>
      </c>
      <c r="J4599">
        <v>0</v>
      </c>
      <c r="K4599">
        <v>0</v>
      </c>
      <c r="L4599">
        <v>0</v>
      </c>
      <c r="M4599">
        <v>900</v>
      </c>
      <c r="N4599">
        <v>900</v>
      </c>
      <c r="O4599">
        <v>600</v>
      </c>
    </row>
    <row r="4600" spans="1:15">
      <c r="A4600" s="3" t="s">
        <v>13741</v>
      </c>
      <c r="B4600" s="3" t="s">
        <v>3056</v>
      </c>
      <c r="C4600" s="3" t="s">
        <v>13741</v>
      </c>
      <c r="D4600">
        <v>0</v>
      </c>
      <c r="E4600">
        <v>100</v>
      </c>
      <c r="F4600">
        <f t="shared" si="71"/>
        <v>3000</v>
      </c>
      <c r="G4600">
        <v>0</v>
      </c>
      <c r="H4600">
        <v>0</v>
      </c>
      <c r="I4600">
        <v>3000</v>
      </c>
      <c r="J4600">
        <v>0</v>
      </c>
      <c r="K4600">
        <v>0</v>
      </c>
      <c r="L4600">
        <v>80.35</v>
      </c>
      <c r="M4600">
        <v>656</v>
      </c>
      <c r="N4600">
        <v>575.65</v>
      </c>
      <c r="O4600">
        <v>2344</v>
      </c>
    </row>
    <row r="4601" spans="1:15">
      <c r="A4601" s="3" t="s">
        <v>13742</v>
      </c>
      <c r="B4601" s="3" t="s">
        <v>2087</v>
      </c>
      <c r="C4601" s="3" t="s">
        <v>13742</v>
      </c>
      <c r="D4601">
        <v>0</v>
      </c>
      <c r="E4601">
        <v>4366</v>
      </c>
      <c r="F4601">
        <f t="shared" si="71"/>
        <v>64500</v>
      </c>
      <c r="G4601">
        <v>24000</v>
      </c>
      <c r="H4601">
        <v>12298</v>
      </c>
      <c r="I4601">
        <v>40500</v>
      </c>
      <c r="J4601">
        <v>0</v>
      </c>
      <c r="K4601">
        <v>0</v>
      </c>
      <c r="L4601">
        <v>48551</v>
      </c>
      <c r="M4601">
        <v>49520</v>
      </c>
      <c r="N4601">
        <v>969</v>
      </c>
      <c r="O4601">
        <v>3278</v>
      </c>
    </row>
    <row r="4602" spans="1:15">
      <c r="A4602" s="3" t="s">
        <v>13743</v>
      </c>
      <c r="B4602" s="3" t="s">
        <v>2085</v>
      </c>
      <c r="C4602" s="3" t="s">
        <v>13743</v>
      </c>
      <c r="D4602">
        <v>0</v>
      </c>
      <c r="E4602">
        <v>361</v>
      </c>
      <c r="F4602">
        <f t="shared" si="71"/>
        <v>1300</v>
      </c>
      <c r="G4602">
        <v>0</v>
      </c>
      <c r="H4602">
        <v>54</v>
      </c>
      <c r="I4602">
        <v>1300</v>
      </c>
      <c r="J4602">
        <v>0</v>
      </c>
      <c r="K4602">
        <v>0</v>
      </c>
      <c r="L4602">
        <v>927</v>
      </c>
      <c r="M4602">
        <v>832</v>
      </c>
      <c r="N4602">
        <v>-95</v>
      </c>
      <c r="O4602">
        <v>522</v>
      </c>
    </row>
    <row r="4603" spans="1:15">
      <c r="A4603" s="3" t="s">
        <v>13744</v>
      </c>
      <c r="B4603" s="3" t="s">
        <v>2001</v>
      </c>
      <c r="C4603" s="3" t="s">
        <v>13744</v>
      </c>
      <c r="D4603">
        <v>0</v>
      </c>
      <c r="E4603">
        <v>10</v>
      </c>
      <c r="F4603">
        <f t="shared" si="71"/>
        <v>0</v>
      </c>
      <c r="G4603">
        <v>0</v>
      </c>
      <c r="H4603">
        <v>9</v>
      </c>
      <c r="I4603">
        <v>0</v>
      </c>
      <c r="J4603">
        <v>0</v>
      </c>
      <c r="K4603">
        <v>0</v>
      </c>
      <c r="L4603">
        <v>3149</v>
      </c>
      <c r="M4603">
        <v>-11</v>
      </c>
      <c r="N4603">
        <v>-3160</v>
      </c>
      <c r="O4603">
        <v>20</v>
      </c>
    </row>
    <row r="4604" spans="1:15">
      <c r="A4604" s="3" t="s">
        <v>13745</v>
      </c>
      <c r="B4604" s="3" t="s">
        <v>2084</v>
      </c>
      <c r="C4604" s="3" t="s">
        <v>13745</v>
      </c>
      <c r="D4604">
        <v>0</v>
      </c>
      <c r="E4604">
        <v>61</v>
      </c>
      <c r="F4604">
        <f t="shared" si="71"/>
        <v>750</v>
      </c>
      <c r="G4604">
        <v>0</v>
      </c>
      <c r="H4604">
        <v>1</v>
      </c>
      <c r="I4604">
        <v>750</v>
      </c>
      <c r="J4604">
        <v>0</v>
      </c>
      <c r="K4604">
        <v>0</v>
      </c>
      <c r="L4604">
        <v>177</v>
      </c>
      <c r="M4604">
        <v>204</v>
      </c>
      <c r="N4604">
        <v>27</v>
      </c>
      <c r="O4604">
        <v>547</v>
      </c>
    </row>
    <row r="4605" spans="1:15">
      <c r="A4605" s="3" t="s">
        <v>13746</v>
      </c>
      <c r="B4605" s="3" t="s">
        <v>2083</v>
      </c>
      <c r="C4605" s="3" t="s">
        <v>13746</v>
      </c>
      <c r="D4605">
        <v>0</v>
      </c>
      <c r="E4605">
        <v>1252</v>
      </c>
      <c r="F4605">
        <f t="shared" si="71"/>
        <v>1350</v>
      </c>
      <c r="G4605">
        <v>750</v>
      </c>
      <c r="H4605">
        <v>1559</v>
      </c>
      <c r="I4605">
        <v>600</v>
      </c>
      <c r="J4605">
        <v>0</v>
      </c>
      <c r="K4605">
        <v>0</v>
      </c>
      <c r="L4605">
        <v>1524</v>
      </c>
      <c r="M4605">
        <v>1494</v>
      </c>
      <c r="N4605">
        <v>-30</v>
      </c>
      <c r="O4605">
        <v>665</v>
      </c>
    </row>
    <row r="4606" spans="1:15">
      <c r="A4606" s="3" t="s">
        <v>13747</v>
      </c>
      <c r="B4606" s="3" t="s">
        <v>2082</v>
      </c>
      <c r="C4606" s="3" t="s">
        <v>13747</v>
      </c>
      <c r="D4606">
        <v>0</v>
      </c>
      <c r="E4606">
        <v>662</v>
      </c>
      <c r="F4606">
        <f t="shared" si="71"/>
        <v>4150</v>
      </c>
      <c r="G4606">
        <v>500</v>
      </c>
      <c r="H4606">
        <v>185</v>
      </c>
      <c r="I4606">
        <v>3650</v>
      </c>
      <c r="J4606">
        <v>0</v>
      </c>
      <c r="K4606">
        <v>0</v>
      </c>
      <c r="L4606">
        <v>2971</v>
      </c>
      <c r="M4606">
        <v>2898</v>
      </c>
      <c r="N4606">
        <v>-73</v>
      </c>
      <c r="O4606">
        <v>937</v>
      </c>
    </row>
    <row r="4607" spans="1:15">
      <c r="A4607" s="3" t="s">
        <v>13748</v>
      </c>
      <c r="B4607" s="3" t="s">
        <v>3055</v>
      </c>
      <c r="C4607" s="3" t="s">
        <v>13748</v>
      </c>
      <c r="D4607">
        <v>0</v>
      </c>
      <c r="E4607">
        <v>49</v>
      </c>
      <c r="F4607">
        <f t="shared" si="71"/>
        <v>600</v>
      </c>
      <c r="G4607">
        <v>0</v>
      </c>
      <c r="H4607">
        <v>0</v>
      </c>
      <c r="I4607">
        <v>600</v>
      </c>
      <c r="J4607">
        <v>0</v>
      </c>
      <c r="K4607">
        <v>0</v>
      </c>
      <c r="L4607">
        <v>1</v>
      </c>
      <c r="M4607">
        <v>285</v>
      </c>
      <c r="N4607">
        <v>284</v>
      </c>
      <c r="O4607">
        <v>315</v>
      </c>
    </row>
    <row r="4608" spans="1:15">
      <c r="A4608" s="3" t="s">
        <v>13749</v>
      </c>
      <c r="B4608" s="3" t="s">
        <v>2948</v>
      </c>
      <c r="C4608" s="3" t="s">
        <v>13749</v>
      </c>
      <c r="D4608">
        <v>0</v>
      </c>
      <c r="E4608">
        <v>0</v>
      </c>
      <c r="F4608">
        <f t="shared" si="71"/>
        <v>60</v>
      </c>
      <c r="G4608">
        <v>0</v>
      </c>
      <c r="H4608">
        <v>0</v>
      </c>
      <c r="I4608">
        <v>60</v>
      </c>
      <c r="J4608">
        <v>0</v>
      </c>
      <c r="K4608">
        <v>0</v>
      </c>
      <c r="L4608">
        <v>14</v>
      </c>
      <c r="M4608">
        <v>14</v>
      </c>
      <c r="N4608">
        <v>0</v>
      </c>
      <c r="O4608">
        <v>46</v>
      </c>
    </row>
    <row r="4609" spans="1:15">
      <c r="A4609" s="3" t="s">
        <v>13750</v>
      </c>
      <c r="B4609" s="3" t="s">
        <v>2081</v>
      </c>
      <c r="C4609" s="3" t="s">
        <v>13750</v>
      </c>
      <c r="D4609">
        <v>0</v>
      </c>
      <c r="E4609">
        <v>873</v>
      </c>
      <c r="F4609">
        <f t="shared" si="71"/>
        <v>0</v>
      </c>
      <c r="G4609">
        <v>0</v>
      </c>
      <c r="H4609">
        <v>6</v>
      </c>
      <c r="I4609">
        <v>0</v>
      </c>
      <c r="J4609">
        <v>0</v>
      </c>
      <c r="K4609">
        <v>0</v>
      </c>
      <c r="L4609">
        <v>7</v>
      </c>
      <c r="M4609">
        <v>6</v>
      </c>
      <c r="N4609">
        <v>-1</v>
      </c>
      <c r="O4609">
        <v>0</v>
      </c>
    </row>
    <row r="4610" spans="1:15">
      <c r="A4610" s="3" t="s">
        <v>13751</v>
      </c>
      <c r="B4610" s="3" t="s">
        <v>2080</v>
      </c>
      <c r="C4610" s="3" t="s">
        <v>13751</v>
      </c>
      <c r="D4610">
        <v>0</v>
      </c>
      <c r="E4610">
        <v>201</v>
      </c>
      <c r="F4610">
        <f t="shared" si="71"/>
        <v>820</v>
      </c>
      <c r="G4610">
        <v>0</v>
      </c>
      <c r="H4610">
        <v>2</v>
      </c>
      <c r="I4610">
        <v>820</v>
      </c>
      <c r="J4610">
        <v>0</v>
      </c>
      <c r="K4610">
        <v>0</v>
      </c>
      <c r="L4610">
        <v>629</v>
      </c>
      <c r="M4610">
        <v>547</v>
      </c>
      <c r="N4610">
        <v>-82</v>
      </c>
      <c r="O4610">
        <v>275</v>
      </c>
    </row>
    <row r="4611" spans="1:15">
      <c r="A4611" s="3" t="s">
        <v>13752</v>
      </c>
      <c r="B4611" s="3" t="s">
        <v>2079</v>
      </c>
      <c r="C4611" s="3" t="s">
        <v>13752</v>
      </c>
      <c r="D4611">
        <v>0</v>
      </c>
      <c r="E4611">
        <v>88</v>
      </c>
      <c r="F4611">
        <f t="shared" ref="F4611:F4674" si="72">G4611+I4611</f>
        <v>294</v>
      </c>
      <c r="G4611">
        <v>0</v>
      </c>
      <c r="H4611">
        <v>13</v>
      </c>
      <c r="I4611">
        <v>294</v>
      </c>
      <c r="J4611">
        <v>0</v>
      </c>
      <c r="K4611">
        <v>0</v>
      </c>
      <c r="L4611">
        <v>350</v>
      </c>
      <c r="M4611">
        <v>301</v>
      </c>
      <c r="N4611">
        <v>-49</v>
      </c>
      <c r="O4611">
        <v>6</v>
      </c>
    </row>
    <row r="4612" spans="1:15">
      <c r="A4612" s="3" t="s">
        <v>13753</v>
      </c>
      <c r="B4612" s="3" t="s">
        <v>2014</v>
      </c>
      <c r="C4612" s="3" t="s">
        <v>13753</v>
      </c>
      <c r="D4612">
        <v>0</v>
      </c>
      <c r="E4612">
        <v>35</v>
      </c>
      <c r="F4612">
        <f t="shared" si="72"/>
        <v>40</v>
      </c>
      <c r="G4612">
        <v>20</v>
      </c>
      <c r="H4612">
        <v>52</v>
      </c>
      <c r="I4612">
        <v>20</v>
      </c>
      <c r="J4612">
        <v>0</v>
      </c>
      <c r="K4612">
        <v>0</v>
      </c>
      <c r="L4612">
        <v>12</v>
      </c>
      <c r="M4612">
        <v>0</v>
      </c>
      <c r="N4612">
        <v>-12</v>
      </c>
      <c r="O4612">
        <v>72</v>
      </c>
    </row>
    <row r="4613" spans="1:15">
      <c r="A4613" s="3" t="s">
        <v>13754</v>
      </c>
      <c r="B4613" s="3" t="s">
        <v>4234</v>
      </c>
      <c r="C4613" s="3" t="s">
        <v>13754</v>
      </c>
      <c r="D4613">
        <v>0</v>
      </c>
      <c r="E4613">
        <v>32</v>
      </c>
      <c r="F4613">
        <f t="shared" si="72"/>
        <v>5</v>
      </c>
      <c r="G4613">
        <v>0</v>
      </c>
      <c r="H4613">
        <v>31</v>
      </c>
      <c r="I4613">
        <v>5</v>
      </c>
      <c r="J4613">
        <v>0</v>
      </c>
      <c r="K4613">
        <v>0</v>
      </c>
      <c r="L4613">
        <v>37</v>
      </c>
      <c r="M4613">
        <v>26</v>
      </c>
      <c r="N4613">
        <v>-11</v>
      </c>
      <c r="O4613">
        <v>10</v>
      </c>
    </row>
    <row r="4614" spans="1:15">
      <c r="A4614" s="3" t="s">
        <v>13755</v>
      </c>
      <c r="B4614" s="3" t="s">
        <v>6779</v>
      </c>
      <c r="C4614" s="3" t="s">
        <v>13755</v>
      </c>
      <c r="D4614">
        <v>0</v>
      </c>
      <c r="E4614">
        <v>40</v>
      </c>
      <c r="F4614">
        <f t="shared" si="72"/>
        <v>1000</v>
      </c>
      <c r="G4614">
        <v>1000</v>
      </c>
      <c r="H4614">
        <v>960</v>
      </c>
      <c r="I4614">
        <v>0</v>
      </c>
      <c r="J4614">
        <v>0</v>
      </c>
      <c r="K4614">
        <v>0</v>
      </c>
      <c r="L4614">
        <v>0</v>
      </c>
      <c r="M4614">
        <v>320</v>
      </c>
      <c r="N4614">
        <v>320</v>
      </c>
      <c r="O4614">
        <v>640</v>
      </c>
    </row>
    <row r="4615" spans="1:15">
      <c r="A4615" s="3" t="s">
        <v>13756</v>
      </c>
      <c r="B4615" s="3" t="s">
        <v>3415</v>
      </c>
      <c r="C4615" s="3" t="s">
        <v>13756</v>
      </c>
      <c r="D4615">
        <v>0</v>
      </c>
      <c r="E4615">
        <v>95</v>
      </c>
      <c r="F4615">
        <f t="shared" si="72"/>
        <v>0</v>
      </c>
      <c r="G4615">
        <v>0</v>
      </c>
      <c r="H4615">
        <v>90</v>
      </c>
      <c r="I4615">
        <v>0</v>
      </c>
      <c r="J4615">
        <v>0</v>
      </c>
      <c r="K4615">
        <v>0</v>
      </c>
      <c r="L4615">
        <v>91</v>
      </c>
      <c r="M4615">
        <v>90</v>
      </c>
      <c r="N4615">
        <v>-1</v>
      </c>
      <c r="O4615">
        <v>0</v>
      </c>
    </row>
    <row r="4616" spans="1:15">
      <c r="A4616" s="3" t="s">
        <v>13757</v>
      </c>
      <c r="B4616" s="3" t="s">
        <v>3149</v>
      </c>
      <c r="C4616" s="3" t="s">
        <v>13757</v>
      </c>
      <c r="D4616">
        <v>0</v>
      </c>
      <c r="E4616">
        <v>13</v>
      </c>
      <c r="F4616">
        <f t="shared" si="72"/>
        <v>0</v>
      </c>
      <c r="G4616">
        <v>0</v>
      </c>
      <c r="H4616">
        <v>10</v>
      </c>
      <c r="I4616">
        <v>0</v>
      </c>
      <c r="J4616">
        <v>0</v>
      </c>
      <c r="K4616">
        <v>0</v>
      </c>
      <c r="L4616">
        <v>23</v>
      </c>
      <c r="M4616">
        <v>10</v>
      </c>
      <c r="N4616">
        <v>-13</v>
      </c>
      <c r="O4616">
        <v>0</v>
      </c>
    </row>
    <row r="4617" spans="1:15">
      <c r="A4617" s="3" t="s">
        <v>13758</v>
      </c>
      <c r="B4617" s="3" t="s">
        <v>6781</v>
      </c>
      <c r="C4617" s="3" t="s">
        <v>13758</v>
      </c>
      <c r="D4617">
        <v>0</v>
      </c>
      <c r="E4617">
        <v>0</v>
      </c>
      <c r="F4617">
        <f t="shared" si="72"/>
        <v>15000</v>
      </c>
      <c r="G4617">
        <v>15000</v>
      </c>
      <c r="H4617">
        <v>12334</v>
      </c>
      <c r="I4617">
        <v>0</v>
      </c>
      <c r="J4617">
        <v>0</v>
      </c>
      <c r="K4617">
        <v>38</v>
      </c>
      <c r="L4617">
        <v>9332</v>
      </c>
      <c r="M4617">
        <v>10942</v>
      </c>
      <c r="N4617">
        <v>1610</v>
      </c>
      <c r="O4617">
        <v>1354</v>
      </c>
    </row>
    <row r="4618" spans="1:15">
      <c r="A4618" s="3" t="s">
        <v>13759</v>
      </c>
      <c r="B4618" s="3" t="s">
        <v>2051</v>
      </c>
      <c r="C4618" s="3" t="s">
        <v>13759</v>
      </c>
      <c r="D4618">
        <v>0</v>
      </c>
      <c r="E4618">
        <v>1518</v>
      </c>
      <c r="F4618">
        <f t="shared" si="72"/>
        <v>21100</v>
      </c>
      <c r="G4618">
        <v>6000</v>
      </c>
      <c r="H4618">
        <v>3035</v>
      </c>
      <c r="I4618">
        <v>15100</v>
      </c>
      <c r="J4618">
        <v>0</v>
      </c>
      <c r="K4618">
        <v>555</v>
      </c>
      <c r="L4618">
        <v>626</v>
      </c>
      <c r="M4618">
        <v>14068</v>
      </c>
      <c r="N4618">
        <v>13442</v>
      </c>
      <c r="O4618">
        <v>3512</v>
      </c>
    </row>
    <row r="4619" spans="1:15">
      <c r="A4619" s="3" t="s">
        <v>13760</v>
      </c>
      <c r="B4619" s="3" t="s">
        <v>2050</v>
      </c>
      <c r="C4619" s="3" t="s">
        <v>13760</v>
      </c>
      <c r="D4619">
        <v>0</v>
      </c>
      <c r="E4619">
        <v>911</v>
      </c>
      <c r="F4619">
        <f t="shared" si="72"/>
        <v>2450</v>
      </c>
      <c r="G4619">
        <v>1000</v>
      </c>
      <c r="H4619">
        <v>1322</v>
      </c>
      <c r="I4619">
        <v>1450</v>
      </c>
      <c r="J4619">
        <v>0</v>
      </c>
      <c r="K4619">
        <v>240</v>
      </c>
      <c r="L4619">
        <v>278</v>
      </c>
      <c r="M4619">
        <v>2263</v>
      </c>
      <c r="N4619">
        <v>1985</v>
      </c>
      <c r="O4619">
        <v>269</v>
      </c>
    </row>
    <row r="4620" spans="1:15">
      <c r="A4620" s="3" t="s">
        <v>13761</v>
      </c>
      <c r="B4620" s="3" t="s">
        <v>2049</v>
      </c>
      <c r="C4620" s="3" t="s">
        <v>13761</v>
      </c>
      <c r="D4620">
        <v>0</v>
      </c>
      <c r="E4620">
        <v>766</v>
      </c>
      <c r="F4620">
        <f t="shared" si="72"/>
        <v>500</v>
      </c>
      <c r="G4620">
        <v>200</v>
      </c>
      <c r="H4620">
        <v>580</v>
      </c>
      <c r="I4620">
        <v>300</v>
      </c>
      <c r="J4620">
        <v>0</v>
      </c>
      <c r="K4620">
        <v>0</v>
      </c>
      <c r="L4620">
        <v>62</v>
      </c>
      <c r="M4620">
        <v>671</v>
      </c>
      <c r="N4620">
        <v>609</v>
      </c>
      <c r="O4620">
        <v>209</v>
      </c>
    </row>
    <row r="4621" spans="1:15">
      <c r="A4621" s="3" t="s">
        <v>13762</v>
      </c>
      <c r="B4621" s="3" t="s">
        <v>2047</v>
      </c>
      <c r="C4621" s="3" t="s">
        <v>13762</v>
      </c>
      <c r="D4621">
        <v>0</v>
      </c>
      <c r="E4621">
        <v>1300</v>
      </c>
      <c r="F4621">
        <f t="shared" si="72"/>
        <v>1200</v>
      </c>
      <c r="G4621">
        <v>1000</v>
      </c>
      <c r="H4621">
        <v>1622</v>
      </c>
      <c r="I4621">
        <v>200</v>
      </c>
      <c r="J4621">
        <v>0</v>
      </c>
      <c r="K4621">
        <v>0</v>
      </c>
      <c r="L4621">
        <v>3</v>
      </c>
      <c r="M4621">
        <v>1810</v>
      </c>
      <c r="N4621">
        <v>1807</v>
      </c>
      <c r="O4621">
        <v>12</v>
      </c>
    </row>
    <row r="4622" spans="1:15">
      <c r="A4622" s="3" t="s">
        <v>13763</v>
      </c>
      <c r="B4622" s="3" t="s">
        <v>2078</v>
      </c>
      <c r="C4622" s="3" t="s">
        <v>13763</v>
      </c>
      <c r="D4622">
        <v>0</v>
      </c>
      <c r="E4622">
        <v>587</v>
      </c>
      <c r="F4622">
        <f t="shared" si="72"/>
        <v>1200</v>
      </c>
      <c r="G4622">
        <v>1000</v>
      </c>
      <c r="H4622">
        <v>1112</v>
      </c>
      <c r="I4622">
        <v>200</v>
      </c>
      <c r="J4622">
        <v>0</v>
      </c>
      <c r="K4622">
        <v>98</v>
      </c>
      <c r="L4622">
        <v>99</v>
      </c>
      <c r="M4622">
        <v>8</v>
      </c>
      <c r="N4622">
        <v>-91</v>
      </c>
      <c r="O4622">
        <v>1206</v>
      </c>
    </row>
    <row r="4623" spans="1:15">
      <c r="A4623" s="3" t="s">
        <v>13764</v>
      </c>
      <c r="B4623" s="3" t="s">
        <v>2076</v>
      </c>
      <c r="C4623" s="3" t="s">
        <v>13764</v>
      </c>
      <c r="D4623">
        <v>0</v>
      </c>
      <c r="E4623">
        <v>114</v>
      </c>
      <c r="F4623">
        <f t="shared" si="72"/>
        <v>250</v>
      </c>
      <c r="G4623">
        <v>0</v>
      </c>
      <c r="H4623">
        <v>73</v>
      </c>
      <c r="I4623">
        <v>250</v>
      </c>
      <c r="J4623">
        <v>0</v>
      </c>
      <c r="K4623">
        <v>0</v>
      </c>
      <c r="L4623">
        <v>67</v>
      </c>
      <c r="M4623">
        <v>223</v>
      </c>
      <c r="N4623">
        <v>156</v>
      </c>
      <c r="O4623">
        <v>100</v>
      </c>
    </row>
    <row r="4624" spans="1:15">
      <c r="A4624" s="3" t="s">
        <v>13765</v>
      </c>
      <c r="B4624" s="3" t="s">
        <v>5159</v>
      </c>
      <c r="C4624" s="3" t="s">
        <v>13765</v>
      </c>
      <c r="D4624">
        <v>0</v>
      </c>
      <c r="E4624">
        <v>1000</v>
      </c>
      <c r="F4624">
        <f t="shared" si="72"/>
        <v>120000</v>
      </c>
      <c r="G4624">
        <v>120000</v>
      </c>
      <c r="H4624">
        <v>98950</v>
      </c>
      <c r="I4624">
        <v>0</v>
      </c>
      <c r="J4624">
        <v>0</v>
      </c>
      <c r="K4624">
        <v>0</v>
      </c>
      <c r="L4624">
        <v>0</v>
      </c>
      <c r="M4624">
        <v>64750</v>
      </c>
      <c r="N4624">
        <v>64750</v>
      </c>
      <c r="O4624">
        <v>34200</v>
      </c>
    </row>
    <row r="4625" spans="1:15">
      <c r="A4625" s="3" t="s">
        <v>13766</v>
      </c>
      <c r="B4625" s="3" t="s">
        <v>4626</v>
      </c>
      <c r="C4625" s="3" t="s">
        <v>13766</v>
      </c>
      <c r="D4625">
        <v>0</v>
      </c>
      <c r="E4625">
        <v>6</v>
      </c>
      <c r="F4625">
        <f t="shared" si="72"/>
        <v>3</v>
      </c>
      <c r="G4625">
        <v>0</v>
      </c>
      <c r="H4625">
        <v>6</v>
      </c>
      <c r="I4625">
        <v>3</v>
      </c>
      <c r="J4625">
        <v>0</v>
      </c>
      <c r="K4625">
        <v>0</v>
      </c>
      <c r="L4625">
        <v>0</v>
      </c>
      <c r="M4625">
        <v>9</v>
      </c>
      <c r="N4625">
        <v>9</v>
      </c>
      <c r="O4625">
        <v>0</v>
      </c>
    </row>
    <row r="4626" spans="1:15">
      <c r="A4626" s="3" t="s">
        <v>13767</v>
      </c>
      <c r="B4626" s="3" t="s">
        <v>5156</v>
      </c>
      <c r="C4626" s="3" t="s">
        <v>13767</v>
      </c>
      <c r="D4626">
        <v>0</v>
      </c>
      <c r="E4626">
        <v>6</v>
      </c>
      <c r="F4626">
        <f t="shared" si="72"/>
        <v>0</v>
      </c>
      <c r="G4626">
        <v>0</v>
      </c>
      <c r="H4626">
        <v>6</v>
      </c>
      <c r="I4626">
        <v>0</v>
      </c>
      <c r="J4626">
        <v>0</v>
      </c>
      <c r="K4626">
        <v>0</v>
      </c>
      <c r="L4626">
        <v>0</v>
      </c>
      <c r="M4626">
        <v>6</v>
      </c>
      <c r="N4626">
        <v>6</v>
      </c>
      <c r="O4626">
        <v>0</v>
      </c>
    </row>
    <row r="4627" spans="1:15">
      <c r="A4627" s="3" t="s">
        <v>13768</v>
      </c>
      <c r="B4627" s="3" t="s">
        <v>5154</v>
      </c>
      <c r="C4627" s="3" t="s">
        <v>13768</v>
      </c>
      <c r="D4627">
        <v>0</v>
      </c>
      <c r="E4627">
        <v>14</v>
      </c>
      <c r="F4627">
        <f t="shared" si="72"/>
        <v>0</v>
      </c>
      <c r="G4627">
        <v>0</v>
      </c>
      <c r="H4627">
        <v>8</v>
      </c>
      <c r="I4627">
        <v>0</v>
      </c>
      <c r="J4627">
        <v>0</v>
      </c>
      <c r="K4627">
        <v>0</v>
      </c>
      <c r="L4627">
        <v>0</v>
      </c>
      <c r="M4627">
        <v>8</v>
      </c>
      <c r="N4627">
        <v>8</v>
      </c>
      <c r="O4627">
        <v>0</v>
      </c>
    </row>
    <row r="4628" spans="1:15">
      <c r="A4628" s="3" t="s">
        <v>13769</v>
      </c>
      <c r="B4628" s="3" t="s">
        <v>5152</v>
      </c>
      <c r="C4628" s="3" t="s">
        <v>13769</v>
      </c>
      <c r="D4628">
        <v>0</v>
      </c>
      <c r="E4628">
        <v>2</v>
      </c>
      <c r="F4628">
        <f t="shared" si="72"/>
        <v>0</v>
      </c>
      <c r="G4628">
        <v>0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2</v>
      </c>
      <c r="N4628">
        <v>2</v>
      </c>
      <c r="O4628">
        <v>0</v>
      </c>
    </row>
    <row r="4629" spans="1:15">
      <c r="A4629" s="3" t="s">
        <v>13770</v>
      </c>
      <c r="B4629" s="3" t="s">
        <v>4624</v>
      </c>
      <c r="C4629" s="3" t="s">
        <v>13770</v>
      </c>
      <c r="D4629">
        <v>0</v>
      </c>
      <c r="E4629">
        <v>470.91</v>
      </c>
      <c r="F4629">
        <f t="shared" si="72"/>
        <v>3600</v>
      </c>
      <c r="G4629">
        <v>2160</v>
      </c>
      <c r="H4629">
        <v>1401.02</v>
      </c>
      <c r="I4629">
        <v>1440</v>
      </c>
      <c r="J4629">
        <v>0</v>
      </c>
      <c r="K4629">
        <v>0</v>
      </c>
      <c r="L4629">
        <v>2230.59</v>
      </c>
      <c r="M4629">
        <v>1894.02</v>
      </c>
      <c r="N4629">
        <v>-336.57</v>
      </c>
      <c r="O4629">
        <v>947</v>
      </c>
    </row>
    <row r="4630" spans="1:15">
      <c r="A4630" s="3" t="s">
        <v>13771</v>
      </c>
      <c r="B4630" s="3" t="s">
        <v>4622</v>
      </c>
      <c r="C4630" s="3" t="s">
        <v>13771</v>
      </c>
      <c r="D4630">
        <v>0</v>
      </c>
      <c r="E4630">
        <v>330</v>
      </c>
      <c r="F4630">
        <f t="shared" si="72"/>
        <v>3600</v>
      </c>
      <c r="G4630">
        <v>2160</v>
      </c>
      <c r="H4630">
        <v>1650.28</v>
      </c>
      <c r="I4630">
        <v>1440</v>
      </c>
      <c r="J4630">
        <v>0</v>
      </c>
      <c r="K4630">
        <v>0</v>
      </c>
      <c r="L4630">
        <v>3182.06</v>
      </c>
      <c r="M4630">
        <v>2206.28</v>
      </c>
      <c r="N4630">
        <v>-975.78</v>
      </c>
      <c r="O4630">
        <v>884</v>
      </c>
    </row>
    <row r="4631" spans="1:15">
      <c r="A4631" s="3" t="s">
        <v>13772</v>
      </c>
      <c r="B4631" s="3" t="s">
        <v>13773</v>
      </c>
      <c r="C4631" s="3" t="s">
        <v>13772</v>
      </c>
      <c r="D4631">
        <v>0</v>
      </c>
      <c r="E4631">
        <v>945</v>
      </c>
      <c r="F4631">
        <f t="shared" si="72"/>
        <v>0</v>
      </c>
      <c r="G4631">
        <v>0</v>
      </c>
      <c r="H4631">
        <v>782</v>
      </c>
      <c r="I4631">
        <v>0</v>
      </c>
      <c r="J4631">
        <v>0</v>
      </c>
      <c r="K4631">
        <v>0</v>
      </c>
      <c r="L4631">
        <v>158</v>
      </c>
      <c r="M4631">
        <v>253</v>
      </c>
      <c r="N4631">
        <v>95</v>
      </c>
      <c r="O4631">
        <v>529</v>
      </c>
    </row>
    <row r="4632" spans="1:15">
      <c r="A4632" s="3" t="s">
        <v>13774</v>
      </c>
      <c r="B4632" s="3" t="s">
        <v>13775</v>
      </c>
      <c r="C4632" s="3" t="s">
        <v>13774</v>
      </c>
      <c r="D4632">
        <v>0</v>
      </c>
      <c r="E4632">
        <v>1103</v>
      </c>
      <c r="F4632">
        <f t="shared" si="72"/>
        <v>0</v>
      </c>
      <c r="G4632">
        <v>0</v>
      </c>
      <c r="H4632">
        <v>820</v>
      </c>
      <c r="I4632">
        <v>0</v>
      </c>
      <c r="J4632">
        <v>0</v>
      </c>
      <c r="K4632">
        <v>0</v>
      </c>
      <c r="L4632">
        <v>594</v>
      </c>
      <c r="M4632">
        <v>653</v>
      </c>
      <c r="N4632">
        <v>59</v>
      </c>
      <c r="O4632">
        <v>167</v>
      </c>
    </row>
    <row r="4633" spans="1:15">
      <c r="A4633" s="3" t="s">
        <v>13776</v>
      </c>
      <c r="B4633" s="3" t="s">
        <v>13777</v>
      </c>
      <c r="C4633" s="3" t="s">
        <v>13776</v>
      </c>
      <c r="D4633">
        <v>0</v>
      </c>
      <c r="E4633">
        <v>1379</v>
      </c>
      <c r="F4633">
        <f t="shared" si="72"/>
        <v>775</v>
      </c>
      <c r="G4633">
        <v>0</v>
      </c>
      <c r="H4633">
        <v>809</v>
      </c>
      <c r="I4633">
        <v>775</v>
      </c>
      <c r="J4633">
        <v>0</v>
      </c>
      <c r="K4633">
        <v>0</v>
      </c>
      <c r="L4633">
        <v>1016</v>
      </c>
      <c r="M4633">
        <v>1073</v>
      </c>
      <c r="N4633">
        <v>57</v>
      </c>
      <c r="O4633">
        <v>511</v>
      </c>
    </row>
    <row r="4634" spans="1:15">
      <c r="A4634" s="3" t="s">
        <v>13778</v>
      </c>
      <c r="B4634" s="3" t="s">
        <v>13779</v>
      </c>
      <c r="C4634" s="3" t="s">
        <v>13778</v>
      </c>
      <c r="D4634">
        <v>0</v>
      </c>
      <c r="E4634">
        <v>731</v>
      </c>
      <c r="F4634">
        <f t="shared" si="72"/>
        <v>0</v>
      </c>
      <c r="G4634">
        <v>0</v>
      </c>
      <c r="H4634">
        <v>671</v>
      </c>
      <c r="I4634">
        <v>0</v>
      </c>
      <c r="J4634">
        <v>0</v>
      </c>
      <c r="K4634">
        <v>0</v>
      </c>
      <c r="L4634">
        <v>85</v>
      </c>
      <c r="M4634">
        <v>89</v>
      </c>
      <c r="N4634">
        <v>4</v>
      </c>
      <c r="O4634">
        <v>582</v>
      </c>
    </row>
    <row r="4635" spans="1:15">
      <c r="A4635" s="3" t="s">
        <v>13780</v>
      </c>
      <c r="B4635" s="3" t="s">
        <v>13781</v>
      </c>
      <c r="C4635" s="3" t="s">
        <v>13780</v>
      </c>
      <c r="D4635">
        <v>0</v>
      </c>
      <c r="E4635">
        <v>780</v>
      </c>
      <c r="F4635">
        <f t="shared" si="72"/>
        <v>175</v>
      </c>
      <c r="G4635">
        <v>0</v>
      </c>
      <c r="H4635">
        <v>627</v>
      </c>
      <c r="I4635">
        <v>175</v>
      </c>
      <c r="J4635">
        <v>0</v>
      </c>
      <c r="K4635">
        <v>0</v>
      </c>
      <c r="L4635">
        <v>615</v>
      </c>
      <c r="M4635">
        <v>695</v>
      </c>
      <c r="N4635">
        <v>80</v>
      </c>
      <c r="O4635">
        <v>107</v>
      </c>
    </row>
    <row r="4636" spans="1:15">
      <c r="A4636" s="3" t="s">
        <v>13782</v>
      </c>
      <c r="B4636" s="3" t="s">
        <v>7601</v>
      </c>
      <c r="C4636" s="3" t="s">
        <v>13782</v>
      </c>
      <c r="D4636">
        <v>0</v>
      </c>
      <c r="E4636">
        <v>1001</v>
      </c>
      <c r="F4636">
        <f t="shared" si="72"/>
        <v>1025</v>
      </c>
      <c r="G4636">
        <v>100</v>
      </c>
      <c r="H4636">
        <v>679</v>
      </c>
      <c r="I4636">
        <v>925</v>
      </c>
      <c r="J4636">
        <v>0</v>
      </c>
      <c r="K4636">
        <v>0</v>
      </c>
      <c r="L4636">
        <v>1182</v>
      </c>
      <c r="M4636">
        <v>1135</v>
      </c>
      <c r="N4636">
        <v>-47</v>
      </c>
      <c r="O4636">
        <v>469</v>
      </c>
    </row>
    <row r="4637" spans="1:15">
      <c r="A4637" s="3" t="s">
        <v>13783</v>
      </c>
      <c r="B4637" s="3" t="s">
        <v>5145</v>
      </c>
      <c r="C4637" s="3" t="s">
        <v>13783</v>
      </c>
      <c r="D4637">
        <v>0</v>
      </c>
      <c r="E4637">
        <v>18</v>
      </c>
      <c r="F4637">
        <f t="shared" si="72"/>
        <v>10</v>
      </c>
      <c r="G4637">
        <v>0</v>
      </c>
      <c r="H4637">
        <v>11</v>
      </c>
      <c r="I4637">
        <v>10</v>
      </c>
      <c r="J4637">
        <v>0</v>
      </c>
      <c r="K4637">
        <v>0</v>
      </c>
      <c r="L4637">
        <v>49.75</v>
      </c>
      <c r="M4637">
        <v>20</v>
      </c>
      <c r="N4637">
        <v>-29.75</v>
      </c>
      <c r="O4637">
        <v>1</v>
      </c>
    </row>
    <row r="4638" spans="1:15">
      <c r="A4638" s="3" t="s">
        <v>13784</v>
      </c>
      <c r="B4638" s="3" t="s">
        <v>5143</v>
      </c>
      <c r="C4638" s="3" t="s">
        <v>13784</v>
      </c>
      <c r="D4638">
        <v>0</v>
      </c>
      <c r="E4638">
        <v>0</v>
      </c>
      <c r="F4638">
        <f t="shared" si="72"/>
        <v>13</v>
      </c>
      <c r="G4638">
        <v>0</v>
      </c>
      <c r="H4638">
        <v>0</v>
      </c>
      <c r="I4638">
        <v>13</v>
      </c>
      <c r="J4638">
        <v>0</v>
      </c>
      <c r="K4638">
        <v>0</v>
      </c>
      <c r="L4638">
        <v>0</v>
      </c>
      <c r="M4638">
        <v>8</v>
      </c>
      <c r="N4638">
        <v>8</v>
      </c>
      <c r="O4638">
        <v>5</v>
      </c>
    </row>
    <row r="4639" spans="1:15">
      <c r="A4639" s="3" t="s">
        <v>13785</v>
      </c>
      <c r="B4639" s="3" t="s">
        <v>3504</v>
      </c>
      <c r="C4639" s="3" t="s">
        <v>13785</v>
      </c>
      <c r="D4639">
        <v>0</v>
      </c>
      <c r="E4639">
        <v>0</v>
      </c>
      <c r="F4639">
        <f t="shared" si="72"/>
        <v>5</v>
      </c>
      <c r="G4639">
        <v>0</v>
      </c>
      <c r="H4639">
        <v>0</v>
      </c>
      <c r="I4639">
        <v>5</v>
      </c>
      <c r="J4639">
        <v>0</v>
      </c>
      <c r="K4639">
        <v>0</v>
      </c>
      <c r="L4639">
        <v>0</v>
      </c>
      <c r="M4639">
        <v>4</v>
      </c>
      <c r="N4639">
        <v>4</v>
      </c>
      <c r="O4639">
        <v>1</v>
      </c>
    </row>
    <row r="4640" spans="1:15">
      <c r="A4640" s="3" t="s">
        <v>13786</v>
      </c>
      <c r="B4640" s="3" t="s">
        <v>3276</v>
      </c>
      <c r="C4640" s="3" t="s">
        <v>13786</v>
      </c>
      <c r="D4640">
        <v>0</v>
      </c>
      <c r="E4640">
        <v>0</v>
      </c>
      <c r="F4640">
        <f t="shared" si="72"/>
        <v>23</v>
      </c>
      <c r="G4640">
        <v>0</v>
      </c>
      <c r="H4640">
        <v>0</v>
      </c>
      <c r="I4640">
        <v>23</v>
      </c>
      <c r="J4640">
        <v>0</v>
      </c>
      <c r="K4640">
        <v>0</v>
      </c>
      <c r="L4640">
        <v>0</v>
      </c>
      <c r="M4640">
        <v>21</v>
      </c>
      <c r="N4640">
        <v>21</v>
      </c>
      <c r="O4640">
        <v>2</v>
      </c>
    </row>
    <row r="4641" spans="1:15">
      <c r="A4641" s="3" t="s">
        <v>13787</v>
      </c>
      <c r="B4641" s="3" t="s">
        <v>3503</v>
      </c>
      <c r="C4641" s="3" t="s">
        <v>13787</v>
      </c>
      <c r="D4641">
        <v>0</v>
      </c>
      <c r="E4641">
        <v>0</v>
      </c>
      <c r="F4641">
        <f t="shared" si="72"/>
        <v>81</v>
      </c>
      <c r="G4641">
        <v>13</v>
      </c>
      <c r="H4641">
        <v>0</v>
      </c>
      <c r="I4641">
        <v>68</v>
      </c>
      <c r="J4641">
        <v>0</v>
      </c>
      <c r="K4641">
        <v>0</v>
      </c>
      <c r="L4641">
        <v>0</v>
      </c>
      <c r="M4641">
        <v>63</v>
      </c>
      <c r="N4641">
        <v>63</v>
      </c>
      <c r="O4641">
        <v>5</v>
      </c>
    </row>
    <row r="4642" spans="1:15">
      <c r="A4642" s="3" t="s">
        <v>13788</v>
      </c>
      <c r="B4642" s="3" t="s">
        <v>3275</v>
      </c>
      <c r="C4642" s="3" t="s">
        <v>13788</v>
      </c>
      <c r="D4642">
        <v>0</v>
      </c>
      <c r="E4642">
        <v>8</v>
      </c>
      <c r="F4642">
        <f t="shared" si="72"/>
        <v>23</v>
      </c>
      <c r="G4642">
        <v>0</v>
      </c>
      <c r="H4642">
        <v>0</v>
      </c>
      <c r="I4642">
        <v>23</v>
      </c>
      <c r="J4642">
        <v>0</v>
      </c>
      <c r="K4642">
        <v>0</v>
      </c>
      <c r="L4642">
        <v>0</v>
      </c>
      <c r="M4642">
        <v>21</v>
      </c>
      <c r="N4642">
        <v>21</v>
      </c>
      <c r="O4642">
        <v>2</v>
      </c>
    </row>
    <row r="4643" spans="1:15">
      <c r="A4643" s="3" t="s">
        <v>13789</v>
      </c>
      <c r="B4643" s="3" t="s">
        <v>3274</v>
      </c>
      <c r="C4643" s="3" t="s">
        <v>13789</v>
      </c>
      <c r="D4643">
        <v>0</v>
      </c>
      <c r="E4643">
        <v>6</v>
      </c>
      <c r="F4643">
        <f t="shared" si="72"/>
        <v>17</v>
      </c>
      <c r="G4643">
        <v>0</v>
      </c>
      <c r="H4643">
        <v>0</v>
      </c>
      <c r="I4643">
        <v>17</v>
      </c>
      <c r="J4643">
        <v>0</v>
      </c>
      <c r="K4643">
        <v>0</v>
      </c>
      <c r="L4643">
        <v>0</v>
      </c>
      <c r="M4643">
        <v>12</v>
      </c>
      <c r="N4643">
        <v>12</v>
      </c>
      <c r="O4643">
        <v>5</v>
      </c>
    </row>
    <row r="4644" spans="1:15">
      <c r="A4644" s="3" t="s">
        <v>13790</v>
      </c>
      <c r="B4644" s="3" t="s">
        <v>3004</v>
      </c>
      <c r="C4644" s="3" t="s">
        <v>13790</v>
      </c>
      <c r="D4644">
        <v>0</v>
      </c>
      <c r="E4644">
        <v>0</v>
      </c>
      <c r="F4644">
        <f t="shared" si="72"/>
        <v>41</v>
      </c>
      <c r="G4644">
        <v>0</v>
      </c>
      <c r="H4644">
        <v>0</v>
      </c>
      <c r="I4644">
        <v>41</v>
      </c>
      <c r="J4644">
        <v>0</v>
      </c>
      <c r="K4644">
        <v>0</v>
      </c>
      <c r="L4644">
        <v>0</v>
      </c>
      <c r="M4644">
        <v>26</v>
      </c>
      <c r="N4644">
        <v>26</v>
      </c>
      <c r="O4644">
        <v>15</v>
      </c>
    </row>
    <row r="4645" spans="1:15">
      <c r="A4645" s="3" t="s">
        <v>13791</v>
      </c>
      <c r="B4645" s="3" t="s">
        <v>3273</v>
      </c>
      <c r="C4645" s="3" t="s">
        <v>13791</v>
      </c>
      <c r="D4645">
        <v>0</v>
      </c>
      <c r="E4645">
        <v>0</v>
      </c>
      <c r="F4645">
        <f t="shared" si="72"/>
        <v>10</v>
      </c>
      <c r="G4645">
        <v>2</v>
      </c>
      <c r="H4645">
        <v>0</v>
      </c>
      <c r="I4645">
        <v>8</v>
      </c>
      <c r="J4645">
        <v>0</v>
      </c>
      <c r="K4645">
        <v>0</v>
      </c>
      <c r="L4645">
        <v>0</v>
      </c>
      <c r="M4645">
        <v>6</v>
      </c>
      <c r="N4645">
        <v>6</v>
      </c>
      <c r="O4645">
        <v>2</v>
      </c>
    </row>
    <row r="4646" spans="1:15">
      <c r="A4646" s="3" t="s">
        <v>13792</v>
      </c>
      <c r="B4646" s="3" t="s">
        <v>4011</v>
      </c>
      <c r="C4646" s="3" t="s">
        <v>13792</v>
      </c>
      <c r="D4646">
        <v>0</v>
      </c>
      <c r="E4646">
        <v>101</v>
      </c>
      <c r="F4646">
        <f t="shared" si="72"/>
        <v>32000</v>
      </c>
      <c r="G4646">
        <v>30000</v>
      </c>
      <c r="H4646">
        <v>23435</v>
      </c>
      <c r="I4646">
        <v>2000</v>
      </c>
      <c r="J4646">
        <v>0</v>
      </c>
      <c r="K4646">
        <v>0</v>
      </c>
      <c r="L4646">
        <v>4</v>
      </c>
      <c r="M4646">
        <v>20870</v>
      </c>
      <c r="N4646">
        <v>20866</v>
      </c>
      <c r="O4646">
        <v>4565</v>
      </c>
    </row>
    <row r="4647" spans="1:15">
      <c r="A4647" s="3" t="s">
        <v>13793</v>
      </c>
      <c r="B4647" s="3" t="s">
        <v>4349</v>
      </c>
      <c r="C4647" s="3" t="s">
        <v>13793</v>
      </c>
      <c r="D4647">
        <v>0</v>
      </c>
      <c r="E4647">
        <v>0</v>
      </c>
      <c r="F4647">
        <f t="shared" si="72"/>
        <v>7</v>
      </c>
      <c r="G4647">
        <v>0</v>
      </c>
      <c r="H4647">
        <v>0</v>
      </c>
      <c r="I4647">
        <v>7</v>
      </c>
      <c r="J4647">
        <v>0</v>
      </c>
      <c r="K4647">
        <v>0</v>
      </c>
      <c r="L4647">
        <v>0</v>
      </c>
      <c r="M4647">
        <v>4</v>
      </c>
      <c r="N4647">
        <v>4</v>
      </c>
      <c r="O4647">
        <v>3</v>
      </c>
    </row>
    <row r="4648" spans="1:15">
      <c r="A4648" s="3" t="s">
        <v>13794</v>
      </c>
      <c r="B4648" s="3" t="s">
        <v>7074</v>
      </c>
      <c r="C4648" s="3" t="s">
        <v>13794</v>
      </c>
      <c r="D4648">
        <v>0</v>
      </c>
      <c r="E4648">
        <v>0</v>
      </c>
      <c r="F4648">
        <f t="shared" si="72"/>
        <v>1800</v>
      </c>
      <c r="G4648">
        <v>900</v>
      </c>
      <c r="H4648">
        <v>375</v>
      </c>
      <c r="I4648">
        <v>900</v>
      </c>
      <c r="J4648">
        <v>0</v>
      </c>
      <c r="K4648">
        <v>0</v>
      </c>
      <c r="L4648">
        <v>889.8</v>
      </c>
      <c r="M4648">
        <v>1258</v>
      </c>
      <c r="N4648">
        <v>368.2</v>
      </c>
      <c r="O4648">
        <v>17</v>
      </c>
    </row>
    <row r="4649" spans="1:15">
      <c r="A4649" s="3" t="s">
        <v>13795</v>
      </c>
      <c r="B4649" s="3" t="s">
        <v>3034</v>
      </c>
      <c r="C4649" s="3" t="s">
        <v>13795</v>
      </c>
      <c r="D4649">
        <v>0</v>
      </c>
      <c r="E4649">
        <v>82</v>
      </c>
      <c r="F4649">
        <f t="shared" si="72"/>
        <v>460</v>
      </c>
      <c r="G4649">
        <v>350</v>
      </c>
      <c r="H4649">
        <v>342</v>
      </c>
      <c r="I4649">
        <v>110</v>
      </c>
      <c r="J4649">
        <v>0</v>
      </c>
      <c r="K4649">
        <v>0</v>
      </c>
      <c r="L4649">
        <v>310.7</v>
      </c>
      <c r="M4649">
        <v>380</v>
      </c>
      <c r="N4649">
        <v>69.3</v>
      </c>
      <c r="O4649">
        <v>72</v>
      </c>
    </row>
    <row r="4650" spans="1:15">
      <c r="A4650" s="3" t="s">
        <v>13796</v>
      </c>
      <c r="B4650" s="3" t="s">
        <v>3033</v>
      </c>
      <c r="C4650" s="3" t="s">
        <v>13796</v>
      </c>
      <c r="D4650">
        <v>0</v>
      </c>
      <c r="E4650">
        <v>100</v>
      </c>
      <c r="F4650">
        <f t="shared" si="72"/>
        <v>40</v>
      </c>
      <c r="G4650">
        <v>0</v>
      </c>
      <c r="H4650">
        <v>11</v>
      </c>
      <c r="I4650">
        <v>40</v>
      </c>
      <c r="J4650">
        <v>0</v>
      </c>
      <c r="K4650">
        <v>0</v>
      </c>
      <c r="L4650">
        <v>22</v>
      </c>
      <c r="M4650">
        <v>41</v>
      </c>
      <c r="N4650">
        <v>19</v>
      </c>
      <c r="O4650">
        <v>10</v>
      </c>
    </row>
    <row r="4651" spans="1:15">
      <c r="A4651" s="3" t="s">
        <v>13797</v>
      </c>
      <c r="B4651" s="3" t="s">
        <v>7086</v>
      </c>
      <c r="C4651" s="3" t="s">
        <v>13797</v>
      </c>
      <c r="D4651">
        <v>0</v>
      </c>
      <c r="E4651">
        <v>0</v>
      </c>
      <c r="F4651">
        <f t="shared" si="72"/>
        <v>1020</v>
      </c>
      <c r="G4651">
        <v>500</v>
      </c>
      <c r="H4651">
        <v>482</v>
      </c>
      <c r="I4651">
        <v>520</v>
      </c>
      <c r="J4651">
        <v>0</v>
      </c>
      <c r="K4651">
        <v>0</v>
      </c>
      <c r="L4651">
        <v>669</v>
      </c>
      <c r="M4651">
        <v>637</v>
      </c>
      <c r="N4651">
        <v>-32</v>
      </c>
      <c r="O4651">
        <v>365</v>
      </c>
    </row>
    <row r="4652" spans="1:15">
      <c r="A4652" s="3" t="s">
        <v>13798</v>
      </c>
      <c r="B4652" s="3" t="s">
        <v>3032</v>
      </c>
      <c r="C4652" s="3" t="s">
        <v>13798</v>
      </c>
      <c r="D4652">
        <v>0</v>
      </c>
      <c r="E4652">
        <v>100</v>
      </c>
      <c r="F4652">
        <f t="shared" si="72"/>
        <v>400</v>
      </c>
      <c r="G4652">
        <v>350</v>
      </c>
      <c r="H4652">
        <v>396</v>
      </c>
      <c r="I4652">
        <v>50</v>
      </c>
      <c r="J4652">
        <v>0</v>
      </c>
      <c r="K4652">
        <v>0</v>
      </c>
      <c r="L4652">
        <v>380.4</v>
      </c>
      <c r="M4652">
        <v>406</v>
      </c>
      <c r="N4652">
        <v>25.6</v>
      </c>
      <c r="O4652">
        <v>40</v>
      </c>
    </row>
    <row r="4653" spans="1:15">
      <c r="A4653" s="3" t="s">
        <v>13799</v>
      </c>
      <c r="B4653" s="3" t="s">
        <v>8145</v>
      </c>
      <c r="C4653" s="3" t="s">
        <v>13799</v>
      </c>
      <c r="D4653">
        <v>0</v>
      </c>
      <c r="E4653">
        <v>0</v>
      </c>
      <c r="F4653">
        <f t="shared" si="72"/>
        <v>15</v>
      </c>
      <c r="G4653">
        <v>0</v>
      </c>
      <c r="H4653">
        <v>0</v>
      </c>
      <c r="I4653">
        <v>15</v>
      </c>
      <c r="J4653">
        <v>0</v>
      </c>
      <c r="K4653">
        <v>0</v>
      </c>
      <c r="L4653">
        <v>0</v>
      </c>
      <c r="M4653">
        <v>6</v>
      </c>
      <c r="N4653">
        <v>6</v>
      </c>
      <c r="O4653">
        <v>9</v>
      </c>
    </row>
    <row r="4654" spans="1:15">
      <c r="A4654" s="3" t="s">
        <v>13800</v>
      </c>
      <c r="B4654" s="3" t="s">
        <v>2075</v>
      </c>
      <c r="C4654" s="3" t="s">
        <v>13800</v>
      </c>
      <c r="D4654">
        <v>0</v>
      </c>
      <c r="E4654">
        <v>31</v>
      </c>
      <c r="F4654">
        <f t="shared" si="72"/>
        <v>120</v>
      </c>
      <c r="G4654">
        <v>0</v>
      </c>
      <c r="H4654">
        <v>14</v>
      </c>
      <c r="I4654">
        <v>120</v>
      </c>
      <c r="J4654">
        <v>0</v>
      </c>
      <c r="K4654">
        <v>0</v>
      </c>
      <c r="L4654">
        <v>59</v>
      </c>
      <c r="M4654">
        <v>53</v>
      </c>
      <c r="N4654">
        <v>-6</v>
      </c>
      <c r="O4654">
        <v>81</v>
      </c>
    </row>
    <row r="4655" spans="1:15">
      <c r="A4655" s="3" t="s">
        <v>13801</v>
      </c>
      <c r="B4655" s="3" t="s">
        <v>2074</v>
      </c>
      <c r="C4655" s="3" t="s">
        <v>13801</v>
      </c>
      <c r="D4655">
        <v>0</v>
      </c>
      <c r="E4655">
        <v>71</v>
      </c>
      <c r="F4655">
        <f t="shared" si="72"/>
        <v>0</v>
      </c>
      <c r="G4655">
        <v>0</v>
      </c>
      <c r="H4655">
        <v>67</v>
      </c>
      <c r="I4655">
        <v>0</v>
      </c>
      <c r="J4655">
        <v>0</v>
      </c>
      <c r="K4655">
        <v>0</v>
      </c>
      <c r="L4655">
        <v>21</v>
      </c>
      <c r="M4655">
        <v>-8</v>
      </c>
      <c r="N4655">
        <v>-29</v>
      </c>
      <c r="O4655">
        <v>75</v>
      </c>
    </row>
    <row r="4656" spans="1:15">
      <c r="A4656" s="3" t="s">
        <v>13802</v>
      </c>
      <c r="B4656" s="3" t="s">
        <v>2073</v>
      </c>
      <c r="C4656" s="3" t="s">
        <v>13802</v>
      </c>
      <c r="D4656">
        <v>0</v>
      </c>
      <c r="E4656">
        <v>20</v>
      </c>
      <c r="F4656">
        <f t="shared" si="72"/>
        <v>0</v>
      </c>
      <c r="G4656">
        <v>0</v>
      </c>
      <c r="H4656">
        <v>4</v>
      </c>
      <c r="I4656">
        <v>0</v>
      </c>
      <c r="J4656">
        <v>0</v>
      </c>
      <c r="K4656">
        <v>0</v>
      </c>
      <c r="L4656">
        <v>41</v>
      </c>
      <c r="M4656">
        <v>4</v>
      </c>
      <c r="N4656">
        <v>-37</v>
      </c>
      <c r="O4656">
        <v>0</v>
      </c>
    </row>
    <row r="4657" spans="1:15">
      <c r="A4657" s="3" t="s">
        <v>13803</v>
      </c>
      <c r="B4657" s="3" t="s">
        <v>2072</v>
      </c>
      <c r="C4657" s="3" t="s">
        <v>13803</v>
      </c>
      <c r="D4657">
        <v>0</v>
      </c>
      <c r="E4657">
        <v>13</v>
      </c>
      <c r="F4657">
        <f t="shared" si="72"/>
        <v>0</v>
      </c>
      <c r="G4657">
        <v>0</v>
      </c>
      <c r="H4657">
        <v>3</v>
      </c>
      <c r="I4657">
        <v>0</v>
      </c>
      <c r="J4657">
        <v>0</v>
      </c>
      <c r="K4657">
        <v>0</v>
      </c>
      <c r="L4657">
        <v>28</v>
      </c>
      <c r="M4657">
        <v>-11</v>
      </c>
      <c r="N4657">
        <v>-39</v>
      </c>
      <c r="O4657">
        <v>14</v>
      </c>
    </row>
    <row r="4658" spans="1:15">
      <c r="A4658" s="3" t="s">
        <v>13804</v>
      </c>
      <c r="B4658" s="3" t="s">
        <v>2071</v>
      </c>
      <c r="C4658" s="3" t="s">
        <v>13804</v>
      </c>
      <c r="D4658">
        <v>0</v>
      </c>
      <c r="E4658">
        <v>21</v>
      </c>
      <c r="F4658">
        <f t="shared" si="72"/>
        <v>105</v>
      </c>
      <c r="G4658">
        <v>0</v>
      </c>
      <c r="H4658">
        <v>1</v>
      </c>
      <c r="I4658">
        <v>105</v>
      </c>
      <c r="J4658">
        <v>0</v>
      </c>
      <c r="K4658">
        <v>0</v>
      </c>
      <c r="L4658">
        <v>40</v>
      </c>
      <c r="M4658">
        <v>39</v>
      </c>
      <c r="N4658">
        <v>-1</v>
      </c>
      <c r="O4658">
        <v>67</v>
      </c>
    </row>
    <row r="4659" spans="1:15">
      <c r="A4659" s="3" t="s">
        <v>13805</v>
      </c>
      <c r="B4659" s="3" t="s">
        <v>3349</v>
      </c>
      <c r="C4659" s="3" t="s">
        <v>13805</v>
      </c>
      <c r="D4659">
        <v>1</v>
      </c>
      <c r="E4659">
        <v>0</v>
      </c>
      <c r="F4659">
        <f t="shared" si="72"/>
        <v>2000</v>
      </c>
      <c r="G4659">
        <v>2000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s="3" t="s">
        <v>13806</v>
      </c>
      <c r="B4660" s="3" t="s">
        <v>13807</v>
      </c>
      <c r="C4660" s="3" t="s">
        <v>13806</v>
      </c>
      <c r="D4660">
        <v>0</v>
      </c>
      <c r="E4660">
        <v>0</v>
      </c>
      <c r="F4660">
        <f t="shared" si="72"/>
        <v>3</v>
      </c>
      <c r="G4660">
        <v>0</v>
      </c>
      <c r="H4660">
        <v>0</v>
      </c>
      <c r="I4660">
        <v>3</v>
      </c>
      <c r="J4660">
        <v>0</v>
      </c>
      <c r="K4660">
        <v>0</v>
      </c>
      <c r="L4660">
        <v>0</v>
      </c>
      <c r="M4660">
        <v>3</v>
      </c>
      <c r="N4660">
        <v>3</v>
      </c>
      <c r="O4660">
        <v>0</v>
      </c>
    </row>
    <row r="4661" spans="1:15">
      <c r="A4661" s="3" t="s">
        <v>13808</v>
      </c>
      <c r="B4661" s="3" t="s">
        <v>2046</v>
      </c>
      <c r="C4661" s="3" t="s">
        <v>13808</v>
      </c>
      <c r="D4661">
        <v>0</v>
      </c>
      <c r="E4661">
        <v>13</v>
      </c>
      <c r="F4661">
        <f t="shared" si="72"/>
        <v>85</v>
      </c>
      <c r="G4661">
        <v>0</v>
      </c>
      <c r="H4661">
        <v>0</v>
      </c>
      <c r="I4661">
        <v>85</v>
      </c>
      <c r="J4661">
        <v>0</v>
      </c>
      <c r="K4661">
        <v>0</v>
      </c>
      <c r="L4661">
        <v>2</v>
      </c>
      <c r="M4661">
        <v>60</v>
      </c>
      <c r="N4661">
        <v>58</v>
      </c>
      <c r="O4661">
        <v>25</v>
      </c>
    </row>
    <row r="4662" spans="1:15">
      <c r="A4662" s="3" t="s">
        <v>13809</v>
      </c>
      <c r="B4662" s="3" t="s">
        <v>13810</v>
      </c>
      <c r="C4662" s="3" t="s">
        <v>13809</v>
      </c>
      <c r="D4662">
        <v>0</v>
      </c>
      <c r="E4662">
        <v>9</v>
      </c>
      <c r="F4662">
        <f t="shared" si="72"/>
        <v>0</v>
      </c>
      <c r="G4662">
        <v>0</v>
      </c>
      <c r="H4662">
        <v>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9</v>
      </c>
    </row>
    <row r="4663" spans="1:15">
      <c r="A4663" s="3" t="s">
        <v>13811</v>
      </c>
      <c r="B4663" s="3" t="s">
        <v>3272</v>
      </c>
      <c r="C4663" s="3" t="s">
        <v>13811</v>
      </c>
      <c r="D4663">
        <v>0</v>
      </c>
      <c r="E4663">
        <v>4</v>
      </c>
      <c r="F4663">
        <f t="shared" si="72"/>
        <v>11</v>
      </c>
      <c r="G4663">
        <v>3</v>
      </c>
      <c r="H4663">
        <v>7</v>
      </c>
      <c r="I4663">
        <v>8</v>
      </c>
      <c r="J4663">
        <v>0</v>
      </c>
      <c r="K4663">
        <v>0</v>
      </c>
      <c r="L4663">
        <v>0</v>
      </c>
      <c r="M4663">
        <v>15</v>
      </c>
      <c r="N4663">
        <v>15</v>
      </c>
      <c r="O4663">
        <v>0</v>
      </c>
    </row>
    <row r="4664" spans="1:15">
      <c r="A4664" s="3" t="s">
        <v>13812</v>
      </c>
      <c r="B4664" s="3" t="s">
        <v>4018</v>
      </c>
      <c r="C4664" s="3" t="s">
        <v>13812</v>
      </c>
      <c r="D4664">
        <v>0</v>
      </c>
      <c r="E4664">
        <v>0</v>
      </c>
      <c r="F4664">
        <f t="shared" si="72"/>
        <v>6</v>
      </c>
      <c r="G4664">
        <v>0</v>
      </c>
      <c r="H4664">
        <v>0</v>
      </c>
      <c r="I4664">
        <v>6</v>
      </c>
      <c r="J4664">
        <v>0</v>
      </c>
      <c r="K4664">
        <v>0</v>
      </c>
      <c r="L4664">
        <v>0</v>
      </c>
      <c r="M4664">
        <v>4</v>
      </c>
      <c r="N4664">
        <v>4</v>
      </c>
      <c r="O4664">
        <v>2</v>
      </c>
    </row>
    <row r="4665" spans="1:15">
      <c r="A4665" s="3" t="s">
        <v>13813</v>
      </c>
      <c r="B4665" s="3" t="s">
        <v>3271</v>
      </c>
      <c r="C4665" s="3" t="s">
        <v>13813</v>
      </c>
      <c r="D4665">
        <v>0</v>
      </c>
      <c r="E4665">
        <v>14</v>
      </c>
      <c r="F4665">
        <f t="shared" si="72"/>
        <v>11</v>
      </c>
      <c r="G4665">
        <v>0</v>
      </c>
      <c r="H4665">
        <v>6</v>
      </c>
      <c r="I4665">
        <v>11</v>
      </c>
      <c r="J4665">
        <v>0</v>
      </c>
      <c r="K4665">
        <v>0</v>
      </c>
      <c r="L4665">
        <v>0</v>
      </c>
      <c r="M4665">
        <v>10</v>
      </c>
      <c r="N4665">
        <v>10</v>
      </c>
      <c r="O4665">
        <v>7</v>
      </c>
    </row>
    <row r="4666" spans="1:15">
      <c r="A4666" s="3" t="s">
        <v>13814</v>
      </c>
      <c r="B4666" s="3" t="s">
        <v>4016</v>
      </c>
      <c r="C4666" s="3" t="s">
        <v>13814</v>
      </c>
      <c r="D4666">
        <v>0</v>
      </c>
      <c r="E4666">
        <v>0</v>
      </c>
      <c r="F4666">
        <f t="shared" si="72"/>
        <v>18</v>
      </c>
      <c r="G4666">
        <v>6</v>
      </c>
      <c r="H4666">
        <v>4</v>
      </c>
      <c r="I4666">
        <v>12</v>
      </c>
      <c r="J4666">
        <v>0</v>
      </c>
      <c r="K4666">
        <v>0</v>
      </c>
      <c r="L4666">
        <v>0</v>
      </c>
      <c r="M4666">
        <v>16</v>
      </c>
      <c r="N4666">
        <v>16</v>
      </c>
      <c r="O4666">
        <v>0</v>
      </c>
    </row>
    <row r="4667" spans="1:15">
      <c r="A4667" s="3" t="s">
        <v>13815</v>
      </c>
      <c r="B4667" s="3" t="s">
        <v>4347</v>
      </c>
      <c r="C4667" s="3" t="s">
        <v>13815</v>
      </c>
      <c r="D4667">
        <v>0</v>
      </c>
      <c r="E4667">
        <v>8</v>
      </c>
      <c r="F4667">
        <f t="shared" si="72"/>
        <v>6</v>
      </c>
      <c r="G4667">
        <v>0</v>
      </c>
      <c r="H4667">
        <v>0</v>
      </c>
      <c r="I4667">
        <v>6</v>
      </c>
      <c r="J4667">
        <v>0</v>
      </c>
      <c r="K4667">
        <v>0</v>
      </c>
      <c r="L4667">
        <v>0</v>
      </c>
      <c r="M4667">
        <v>2</v>
      </c>
      <c r="N4667">
        <v>2</v>
      </c>
      <c r="O4667">
        <v>4</v>
      </c>
    </row>
    <row r="4668" spans="1:15">
      <c r="A4668" s="3" t="s">
        <v>13816</v>
      </c>
      <c r="B4668" s="3" t="s">
        <v>5138</v>
      </c>
      <c r="C4668" s="3" t="s">
        <v>13816</v>
      </c>
      <c r="D4668">
        <v>0</v>
      </c>
      <c r="E4668">
        <v>2</v>
      </c>
      <c r="F4668">
        <f t="shared" si="72"/>
        <v>0</v>
      </c>
      <c r="G4668">
        <v>0</v>
      </c>
      <c r="H4668">
        <v>2</v>
      </c>
      <c r="I4668">
        <v>0</v>
      </c>
      <c r="J4668">
        <v>0</v>
      </c>
      <c r="K4668">
        <v>0</v>
      </c>
      <c r="L4668">
        <v>0</v>
      </c>
      <c r="M4668">
        <v>2</v>
      </c>
      <c r="N4668">
        <v>2</v>
      </c>
      <c r="O4668">
        <v>0</v>
      </c>
    </row>
    <row r="4669" spans="1:15">
      <c r="A4669" s="3" t="s">
        <v>13817</v>
      </c>
      <c r="B4669" s="3" t="s">
        <v>3502</v>
      </c>
      <c r="C4669" s="3" t="s">
        <v>13817</v>
      </c>
      <c r="D4669">
        <v>0</v>
      </c>
      <c r="E4669">
        <v>0</v>
      </c>
      <c r="F4669">
        <f t="shared" si="72"/>
        <v>9</v>
      </c>
      <c r="G4669">
        <v>5</v>
      </c>
      <c r="H4669">
        <v>5</v>
      </c>
      <c r="I4669">
        <v>4</v>
      </c>
      <c r="J4669">
        <v>0</v>
      </c>
      <c r="K4669">
        <v>0</v>
      </c>
      <c r="L4669">
        <v>0</v>
      </c>
      <c r="M4669">
        <v>5</v>
      </c>
      <c r="N4669">
        <v>5</v>
      </c>
      <c r="O4669">
        <v>4</v>
      </c>
    </row>
    <row r="4670" spans="1:15">
      <c r="A4670" s="3" t="s">
        <v>13818</v>
      </c>
      <c r="B4670" s="3" t="s">
        <v>2045</v>
      </c>
      <c r="C4670" s="3" t="s">
        <v>13818</v>
      </c>
      <c r="D4670">
        <v>0</v>
      </c>
      <c r="E4670">
        <v>152</v>
      </c>
      <c r="F4670">
        <f t="shared" si="72"/>
        <v>2000</v>
      </c>
      <c r="G4670">
        <v>540</v>
      </c>
      <c r="H4670">
        <v>261</v>
      </c>
      <c r="I4670">
        <v>1460</v>
      </c>
      <c r="J4670">
        <v>0</v>
      </c>
      <c r="K4670">
        <v>0</v>
      </c>
      <c r="L4670">
        <v>1526</v>
      </c>
      <c r="M4670">
        <v>1425</v>
      </c>
      <c r="N4670">
        <v>-101</v>
      </c>
      <c r="O4670">
        <v>296</v>
      </c>
    </row>
    <row r="4671" spans="1:15">
      <c r="A4671" s="3" t="s">
        <v>13819</v>
      </c>
      <c r="B4671" s="3" t="s">
        <v>2044</v>
      </c>
      <c r="C4671" s="3" t="s">
        <v>13819</v>
      </c>
      <c r="D4671">
        <v>0</v>
      </c>
      <c r="E4671">
        <v>1142</v>
      </c>
      <c r="F4671">
        <f t="shared" si="72"/>
        <v>4881</v>
      </c>
      <c r="G4671">
        <v>1422</v>
      </c>
      <c r="H4671">
        <v>882</v>
      </c>
      <c r="I4671">
        <v>3459</v>
      </c>
      <c r="J4671">
        <v>0</v>
      </c>
      <c r="K4671">
        <v>0</v>
      </c>
      <c r="L4671">
        <v>3816.4</v>
      </c>
      <c r="M4671">
        <v>3721</v>
      </c>
      <c r="N4671">
        <v>-95.4</v>
      </c>
      <c r="O4671">
        <v>620</v>
      </c>
    </row>
    <row r="4672" spans="1:15">
      <c r="A4672" s="3" t="s">
        <v>13820</v>
      </c>
      <c r="B4672" s="3" t="s">
        <v>2043</v>
      </c>
      <c r="C4672" s="3" t="s">
        <v>13820</v>
      </c>
      <c r="D4672">
        <v>0</v>
      </c>
      <c r="E4672">
        <v>28</v>
      </c>
      <c r="F4672">
        <f t="shared" si="72"/>
        <v>3555</v>
      </c>
      <c r="G4672">
        <v>1200</v>
      </c>
      <c r="H4672">
        <v>458</v>
      </c>
      <c r="I4672">
        <v>2355</v>
      </c>
      <c r="J4672">
        <v>0</v>
      </c>
      <c r="K4672">
        <v>0</v>
      </c>
      <c r="L4672">
        <v>2275</v>
      </c>
      <c r="M4672">
        <v>2412</v>
      </c>
      <c r="N4672">
        <v>137</v>
      </c>
      <c r="O4672">
        <v>401</v>
      </c>
    </row>
    <row r="4673" spans="1:15">
      <c r="A4673" s="3" t="s">
        <v>13821</v>
      </c>
      <c r="B4673" s="3" t="s">
        <v>4620</v>
      </c>
      <c r="C4673" s="3" t="s">
        <v>13821</v>
      </c>
      <c r="D4673">
        <v>0</v>
      </c>
      <c r="E4673">
        <v>0</v>
      </c>
      <c r="F4673">
        <f t="shared" si="72"/>
        <v>800</v>
      </c>
      <c r="G4673">
        <v>0</v>
      </c>
      <c r="H4673">
        <v>0</v>
      </c>
      <c r="I4673">
        <v>800</v>
      </c>
      <c r="J4673">
        <v>0</v>
      </c>
      <c r="K4673">
        <v>0</v>
      </c>
      <c r="L4673">
        <v>0</v>
      </c>
      <c r="M4673">
        <v>600</v>
      </c>
      <c r="N4673">
        <v>600</v>
      </c>
      <c r="O4673">
        <v>200</v>
      </c>
    </row>
    <row r="4674" spans="1:15">
      <c r="A4674" s="3" t="s">
        <v>13822</v>
      </c>
      <c r="B4674" s="3" t="s">
        <v>4618</v>
      </c>
      <c r="C4674" s="3" t="s">
        <v>13822</v>
      </c>
      <c r="D4674">
        <v>0</v>
      </c>
      <c r="E4674">
        <v>25</v>
      </c>
      <c r="F4674">
        <f t="shared" si="72"/>
        <v>2000</v>
      </c>
      <c r="G4674">
        <v>0</v>
      </c>
      <c r="H4674">
        <v>0</v>
      </c>
      <c r="I4674">
        <v>2000</v>
      </c>
      <c r="J4674">
        <v>0</v>
      </c>
      <c r="K4674">
        <v>0</v>
      </c>
      <c r="L4674">
        <v>0</v>
      </c>
      <c r="M4674">
        <v>1750</v>
      </c>
      <c r="N4674">
        <v>1750</v>
      </c>
      <c r="O4674">
        <v>250</v>
      </c>
    </row>
    <row r="4675" spans="1:15">
      <c r="A4675" s="3" t="s">
        <v>13823</v>
      </c>
      <c r="B4675" s="3" t="s">
        <v>13824</v>
      </c>
      <c r="C4675" s="3" t="s">
        <v>13823</v>
      </c>
      <c r="D4675">
        <v>0</v>
      </c>
      <c r="E4675">
        <v>178</v>
      </c>
      <c r="F4675">
        <f t="shared" ref="F4675:F4717" si="73">G4675+I4675</f>
        <v>0</v>
      </c>
      <c r="G4675">
        <v>0</v>
      </c>
      <c r="H4675">
        <v>157</v>
      </c>
      <c r="I4675">
        <v>0</v>
      </c>
      <c r="J4675">
        <v>0</v>
      </c>
      <c r="K4675">
        <v>0</v>
      </c>
      <c r="L4675">
        <v>20</v>
      </c>
      <c r="M4675">
        <v>67</v>
      </c>
      <c r="N4675">
        <v>47</v>
      </c>
      <c r="O4675">
        <v>90</v>
      </c>
    </row>
    <row r="4676" spans="1:15">
      <c r="A4676" s="3" t="s">
        <v>13825</v>
      </c>
      <c r="B4676" s="3" t="s">
        <v>2069</v>
      </c>
      <c r="C4676" s="3" t="s">
        <v>13825</v>
      </c>
      <c r="D4676">
        <v>0</v>
      </c>
      <c r="E4676">
        <v>50</v>
      </c>
      <c r="F4676">
        <f t="shared" si="73"/>
        <v>0</v>
      </c>
      <c r="G4676">
        <v>0</v>
      </c>
      <c r="H4676">
        <v>50</v>
      </c>
      <c r="I4676">
        <v>0</v>
      </c>
      <c r="J4676">
        <v>0</v>
      </c>
      <c r="K4676">
        <v>0</v>
      </c>
      <c r="L4676">
        <v>0</v>
      </c>
      <c r="M4676">
        <v>50</v>
      </c>
      <c r="N4676">
        <v>50</v>
      </c>
      <c r="O4676">
        <v>0</v>
      </c>
    </row>
    <row r="4677" spans="1:15">
      <c r="A4677" s="3" t="s">
        <v>13826</v>
      </c>
      <c r="B4677" s="3" t="s">
        <v>2068</v>
      </c>
      <c r="C4677" s="3" t="s">
        <v>13826</v>
      </c>
      <c r="D4677">
        <v>0</v>
      </c>
      <c r="E4677">
        <v>3082</v>
      </c>
      <c r="F4677">
        <f t="shared" si="73"/>
        <v>4000</v>
      </c>
      <c r="G4677">
        <v>4000</v>
      </c>
      <c r="H4677">
        <v>5227</v>
      </c>
      <c r="I4677">
        <v>0</v>
      </c>
      <c r="J4677">
        <v>0</v>
      </c>
      <c r="K4677">
        <v>0</v>
      </c>
      <c r="L4677">
        <v>6</v>
      </c>
      <c r="M4677">
        <v>3825</v>
      </c>
      <c r="N4677">
        <v>3819</v>
      </c>
      <c r="O4677">
        <v>1402</v>
      </c>
    </row>
    <row r="4678" spans="1:15">
      <c r="A4678" s="3" t="s">
        <v>13827</v>
      </c>
      <c r="B4678" s="3" t="s">
        <v>5132</v>
      </c>
      <c r="C4678" s="3" t="s">
        <v>13827</v>
      </c>
      <c r="D4678">
        <v>0</v>
      </c>
      <c r="E4678">
        <v>5</v>
      </c>
      <c r="F4678">
        <f t="shared" si="73"/>
        <v>15000</v>
      </c>
      <c r="G4678">
        <v>15000</v>
      </c>
      <c r="H4678">
        <v>10640</v>
      </c>
      <c r="I4678">
        <v>0</v>
      </c>
      <c r="J4678">
        <v>0</v>
      </c>
      <c r="K4678">
        <v>0</v>
      </c>
      <c r="L4678">
        <v>42</v>
      </c>
      <c r="M4678">
        <v>9710</v>
      </c>
      <c r="N4678">
        <v>9668</v>
      </c>
      <c r="O4678">
        <v>930</v>
      </c>
    </row>
    <row r="4679" spans="1:15">
      <c r="A4679" s="3" t="s">
        <v>13828</v>
      </c>
      <c r="B4679" s="3" t="s">
        <v>1241</v>
      </c>
      <c r="C4679" s="3" t="s">
        <v>13828</v>
      </c>
      <c r="D4679">
        <v>0</v>
      </c>
      <c r="E4679">
        <v>11</v>
      </c>
      <c r="F4679">
        <f t="shared" si="73"/>
        <v>0</v>
      </c>
      <c r="G4679">
        <v>0</v>
      </c>
      <c r="H4679">
        <v>9</v>
      </c>
      <c r="I4679">
        <v>0</v>
      </c>
      <c r="J4679">
        <v>8</v>
      </c>
      <c r="K4679">
        <v>0</v>
      </c>
      <c r="L4679">
        <v>15</v>
      </c>
      <c r="M4679">
        <v>8</v>
      </c>
      <c r="N4679">
        <v>-7</v>
      </c>
      <c r="O4679">
        <v>9</v>
      </c>
    </row>
    <row r="4680" spans="1:15">
      <c r="A4680" s="3" t="s">
        <v>13829</v>
      </c>
      <c r="B4680" s="3" t="s">
        <v>1822</v>
      </c>
      <c r="C4680" s="3" t="s">
        <v>13829</v>
      </c>
      <c r="D4680">
        <v>0</v>
      </c>
      <c r="E4680">
        <v>28</v>
      </c>
      <c r="F4680">
        <f t="shared" si="73"/>
        <v>0</v>
      </c>
      <c r="G4680">
        <v>0</v>
      </c>
      <c r="H4680">
        <v>60.43</v>
      </c>
      <c r="I4680">
        <v>0</v>
      </c>
      <c r="J4680">
        <v>486</v>
      </c>
      <c r="K4680">
        <v>0</v>
      </c>
      <c r="L4680">
        <v>487.61</v>
      </c>
      <c r="M4680">
        <v>500.43</v>
      </c>
      <c r="N4680">
        <v>12.82</v>
      </c>
      <c r="O4680">
        <v>46</v>
      </c>
    </row>
    <row r="4681" spans="1:15">
      <c r="A4681" s="3" t="s">
        <v>13830</v>
      </c>
      <c r="B4681" s="3" t="s">
        <v>13831</v>
      </c>
      <c r="C4681" s="3" t="s">
        <v>13830</v>
      </c>
      <c r="D4681">
        <v>0</v>
      </c>
      <c r="E4681">
        <v>2</v>
      </c>
      <c r="F4681">
        <f t="shared" si="73"/>
        <v>5</v>
      </c>
      <c r="G4681">
        <v>0</v>
      </c>
      <c r="H4681">
        <v>0</v>
      </c>
      <c r="I4681">
        <v>5</v>
      </c>
      <c r="J4681">
        <v>0</v>
      </c>
      <c r="K4681">
        <v>0</v>
      </c>
      <c r="L4681">
        <v>4</v>
      </c>
      <c r="M4681">
        <v>5</v>
      </c>
      <c r="N4681">
        <v>1</v>
      </c>
      <c r="O4681">
        <v>0</v>
      </c>
    </row>
    <row r="4682" spans="1:15">
      <c r="A4682" s="3" t="s">
        <v>13832</v>
      </c>
      <c r="B4682" s="3" t="s">
        <v>13833</v>
      </c>
      <c r="C4682" s="3" t="s">
        <v>13832</v>
      </c>
      <c r="D4682">
        <v>0</v>
      </c>
      <c r="E4682">
        <v>0</v>
      </c>
      <c r="F4682">
        <f t="shared" si="73"/>
        <v>0</v>
      </c>
      <c r="G4682">
        <v>0</v>
      </c>
      <c r="H4682">
        <v>5</v>
      </c>
      <c r="I4682">
        <v>0</v>
      </c>
      <c r="J4682">
        <v>474</v>
      </c>
      <c r="K4682">
        <v>0</v>
      </c>
      <c r="L4682">
        <v>2</v>
      </c>
      <c r="M4682">
        <v>476</v>
      </c>
      <c r="N4682">
        <v>474</v>
      </c>
      <c r="O4682">
        <v>3</v>
      </c>
    </row>
    <row r="4683" spans="1:15">
      <c r="A4683" s="3" t="s">
        <v>13834</v>
      </c>
      <c r="B4683" s="3" t="s">
        <v>248</v>
      </c>
      <c r="C4683" s="3" t="s">
        <v>13834</v>
      </c>
      <c r="D4683">
        <v>0</v>
      </c>
      <c r="E4683">
        <v>3</v>
      </c>
      <c r="F4683">
        <f t="shared" si="73"/>
        <v>0</v>
      </c>
      <c r="G4683">
        <v>0</v>
      </c>
      <c r="H4683">
        <v>8</v>
      </c>
      <c r="I4683">
        <v>0</v>
      </c>
      <c r="J4683">
        <v>2027</v>
      </c>
      <c r="K4683">
        <v>0</v>
      </c>
      <c r="L4683">
        <v>1</v>
      </c>
      <c r="M4683">
        <v>1510</v>
      </c>
      <c r="N4683">
        <v>1509</v>
      </c>
      <c r="O4683">
        <v>525</v>
      </c>
    </row>
    <row r="4684" spans="1:15">
      <c r="A4684" s="3" t="s">
        <v>13835</v>
      </c>
      <c r="B4684" s="3" t="s">
        <v>246</v>
      </c>
      <c r="C4684" s="3" t="s">
        <v>13835</v>
      </c>
      <c r="D4684">
        <v>0</v>
      </c>
      <c r="E4684">
        <v>41</v>
      </c>
      <c r="F4684">
        <f t="shared" si="73"/>
        <v>0</v>
      </c>
      <c r="G4684">
        <v>0</v>
      </c>
      <c r="H4684">
        <v>48</v>
      </c>
      <c r="I4684">
        <v>0</v>
      </c>
      <c r="J4684">
        <v>1585</v>
      </c>
      <c r="K4684">
        <v>0</v>
      </c>
      <c r="L4684">
        <v>1523</v>
      </c>
      <c r="M4684">
        <v>1529</v>
      </c>
      <c r="N4684">
        <v>6</v>
      </c>
      <c r="O4684">
        <v>104</v>
      </c>
    </row>
    <row r="4685" spans="1:15">
      <c r="A4685" s="3" t="s">
        <v>13836</v>
      </c>
      <c r="B4685" s="3" t="s">
        <v>188</v>
      </c>
      <c r="C4685" s="3" t="s">
        <v>13836</v>
      </c>
      <c r="D4685">
        <v>0</v>
      </c>
      <c r="E4685">
        <v>21</v>
      </c>
      <c r="F4685">
        <f t="shared" si="73"/>
        <v>0</v>
      </c>
      <c r="G4685">
        <v>0</v>
      </c>
      <c r="H4685">
        <v>52</v>
      </c>
      <c r="I4685">
        <v>0</v>
      </c>
      <c r="J4685">
        <v>1011</v>
      </c>
      <c r="K4685">
        <v>0</v>
      </c>
      <c r="L4685">
        <v>566</v>
      </c>
      <c r="M4685">
        <v>934</v>
      </c>
      <c r="N4685">
        <v>368</v>
      </c>
      <c r="O4685">
        <v>129</v>
      </c>
    </row>
    <row r="4686" spans="1:15">
      <c r="A4686" s="3" t="s">
        <v>13837</v>
      </c>
      <c r="B4686" s="3" t="s">
        <v>244</v>
      </c>
      <c r="C4686" s="3" t="s">
        <v>13837</v>
      </c>
      <c r="D4686">
        <v>0</v>
      </c>
      <c r="E4686">
        <v>8</v>
      </c>
      <c r="F4686">
        <f t="shared" si="73"/>
        <v>0</v>
      </c>
      <c r="G4686">
        <v>0</v>
      </c>
      <c r="H4686">
        <v>1</v>
      </c>
      <c r="I4686">
        <v>0</v>
      </c>
      <c r="J4686">
        <v>758</v>
      </c>
      <c r="K4686">
        <v>0</v>
      </c>
      <c r="L4686">
        <v>265</v>
      </c>
      <c r="M4686">
        <v>493</v>
      </c>
      <c r="N4686">
        <v>228</v>
      </c>
      <c r="O4686">
        <v>266</v>
      </c>
    </row>
    <row r="4687" spans="1:15">
      <c r="A4687" s="3" t="s">
        <v>13838</v>
      </c>
      <c r="B4687" s="3" t="s">
        <v>13839</v>
      </c>
      <c r="C4687" s="3" t="s">
        <v>13838</v>
      </c>
      <c r="D4687">
        <v>0</v>
      </c>
      <c r="E4687">
        <v>0</v>
      </c>
      <c r="F4687">
        <f t="shared" si="73"/>
        <v>0</v>
      </c>
      <c r="G4687">
        <v>0</v>
      </c>
      <c r="H4687">
        <v>4</v>
      </c>
      <c r="I4687">
        <v>0</v>
      </c>
      <c r="J4687">
        <v>1</v>
      </c>
      <c r="K4687">
        <v>0</v>
      </c>
      <c r="L4687">
        <v>5</v>
      </c>
      <c r="M4687">
        <v>5</v>
      </c>
      <c r="N4687">
        <v>0</v>
      </c>
      <c r="O4687">
        <v>0</v>
      </c>
    </row>
    <row r="4688" spans="1:15">
      <c r="A4688" s="3" t="s">
        <v>13840</v>
      </c>
      <c r="B4688" s="3" t="s">
        <v>1239</v>
      </c>
      <c r="C4688" s="3" t="s">
        <v>13840</v>
      </c>
      <c r="D4688">
        <v>0</v>
      </c>
      <c r="E4688">
        <v>15840</v>
      </c>
      <c r="F4688">
        <f t="shared" si="73"/>
        <v>0</v>
      </c>
      <c r="G4688">
        <v>0</v>
      </c>
      <c r="H4688">
        <v>12735</v>
      </c>
      <c r="I4688">
        <v>0</v>
      </c>
      <c r="J4688">
        <v>190023</v>
      </c>
      <c r="K4688">
        <v>0</v>
      </c>
      <c r="L4688">
        <v>197581</v>
      </c>
      <c r="M4688">
        <v>197254</v>
      </c>
      <c r="N4688">
        <v>-327</v>
      </c>
      <c r="O4688">
        <v>5504</v>
      </c>
    </row>
    <row r="4689" spans="1:15">
      <c r="A4689" s="3" t="s">
        <v>13841</v>
      </c>
      <c r="B4689" s="3" t="s">
        <v>7911</v>
      </c>
      <c r="C4689" s="3" t="s">
        <v>13841</v>
      </c>
      <c r="D4689">
        <v>0</v>
      </c>
      <c r="E4689">
        <v>0</v>
      </c>
      <c r="F4689">
        <f t="shared" si="73"/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2</v>
      </c>
      <c r="N4689">
        <v>2</v>
      </c>
      <c r="O4689">
        <v>0</v>
      </c>
    </row>
    <row r="4690" spans="1:15">
      <c r="A4690" s="3" t="s">
        <v>13842</v>
      </c>
      <c r="B4690" s="3" t="s">
        <v>242</v>
      </c>
      <c r="C4690" s="3" t="s">
        <v>13842</v>
      </c>
      <c r="D4690">
        <v>0</v>
      </c>
      <c r="E4690">
        <v>32</v>
      </c>
      <c r="F4690">
        <f t="shared" si="73"/>
        <v>0</v>
      </c>
      <c r="G4690">
        <v>0</v>
      </c>
      <c r="H4690">
        <v>29</v>
      </c>
      <c r="I4690">
        <v>0</v>
      </c>
      <c r="J4690">
        <v>553</v>
      </c>
      <c r="K4690">
        <v>0</v>
      </c>
      <c r="L4690">
        <v>522</v>
      </c>
      <c r="M4690">
        <v>564</v>
      </c>
      <c r="N4690">
        <v>42</v>
      </c>
      <c r="O4690">
        <v>18</v>
      </c>
    </row>
    <row r="4691" spans="1:15">
      <c r="A4691" s="3" t="s">
        <v>13843</v>
      </c>
      <c r="B4691" s="3" t="s">
        <v>1800</v>
      </c>
      <c r="C4691" s="3" t="s">
        <v>13843</v>
      </c>
      <c r="D4691">
        <v>0</v>
      </c>
      <c r="E4691">
        <v>171</v>
      </c>
      <c r="F4691">
        <f t="shared" si="73"/>
        <v>0</v>
      </c>
      <c r="G4691">
        <v>0</v>
      </c>
      <c r="H4691">
        <v>47</v>
      </c>
      <c r="I4691">
        <v>0</v>
      </c>
      <c r="J4691">
        <v>65</v>
      </c>
      <c r="K4691">
        <v>0</v>
      </c>
      <c r="L4691">
        <v>191</v>
      </c>
      <c r="M4691">
        <v>112</v>
      </c>
      <c r="N4691">
        <v>-79</v>
      </c>
      <c r="O4691">
        <v>0</v>
      </c>
    </row>
    <row r="4692" spans="1:15">
      <c r="A4692" s="3" t="s">
        <v>13844</v>
      </c>
      <c r="B4692" s="3" t="s">
        <v>140</v>
      </c>
      <c r="C4692" s="3" t="s">
        <v>13844</v>
      </c>
      <c r="D4692">
        <v>1</v>
      </c>
      <c r="E4692">
        <v>0.94</v>
      </c>
      <c r="F4692">
        <f t="shared" si="73"/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s="3" t="s">
        <v>13845</v>
      </c>
      <c r="B4693" s="3" t="s">
        <v>1238</v>
      </c>
      <c r="C4693" s="3" t="s">
        <v>13845</v>
      </c>
      <c r="D4693">
        <v>0</v>
      </c>
      <c r="E4693">
        <v>256</v>
      </c>
      <c r="F4693">
        <f t="shared" si="73"/>
        <v>100</v>
      </c>
      <c r="G4693">
        <v>0</v>
      </c>
      <c r="H4693">
        <v>200.5</v>
      </c>
      <c r="I4693">
        <v>100</v>
      </c>
      <c r="J4693">
        <v>400</v>
      </c>
      <c r="K4693">
        <v>0</v>
      </c>
      <c r="L4693">
        <v>984</v>
      </c>
      <c r="M4693">
        <v>700.5</v>
      </c>
      <c r="N4693">
        <v>-283.5</v>
      </c>
      <c r="O4693">
        <v>0</v>
      </c>
    </row>
    <row r="4694" spans="1:15">
      <c r="A4694" s="3" t="s">
        <v>13846</v>
      </c>
      <c r="B4694" s="3" t="s">
        <v>1236</v>
      </c>
      <c r="C4694" s="3" t="s">
        <v>13846</v>
      </c>
      <c r="D4694">
        <v>0</v>
      </c>
      <c r="E4694">
        <v>430</v>
      </c>
      <c r="F4694">
        <f t="shared" si="73"/>
        <v>0</v>
      </c>
      <c r="G4694">
        <v>0</v>
      </c>
      <c r="H4694">
        <v>100</v>
      </c>
      <c r="I4694">
        <v>0</v>
      </c>
      <c r="J4694">
        <v>0</v>
      </c>
      <c r="K4694">
        <v>0</v>
      </c>
      <c r="L4694">
        <v>530</v>
      </c>
      <c r="M4694">
        <v>100</v>
      </c>
      <c r="N4694">
        <v>-430</v>
      </c>
      <c r="O4694">
        <v>0</v>
      </c>
    </row>
    <row r="4695" spans="1:15">
      <c r="A4695" s="3" t="s">
        <v>13847</v>
      </c>
      <c r="B4695" s="3" t="s">
        <v>190</v>
      </c>
      <c r="C4695" s="3" t="s">
        <v>13847</v>
      </c>
      <c r="D4695">
        <v>0</v>
      </c>
      <c r="E4695">
        <v>4.8</v>
      </c>
      <c r="F4695">
        <f t="shared" si="73"/>
        <v>0</v>
      </c>
      <c r="G4695">
        <v>0</v>
      </c>
      <c r="H4695">
        <v>0</v>
      </c>
      <c r="I4695">
        <v>0</v>
      </c>
      <c r="J4695">
        <v>509</v>
      </c>
      <c r="K4695">
        <v>0</v>
      </c>
      <c r="L4695">
        <v>0</v>
      </c>
      <c r="M4695">
        <v>509</v>
      </c>
      <c r="N4695">
        <v>509</v>
      </c>
      <c r="O4695">
        <v>0</v>
      </c>
    </row>
    <row r="4696" spans="1:15">
      <c r="A4696" s="3" t="s">
        <v>13848</v>
      </c>
      <c r="B4696" s="3" t="s">
        <v>967</v>
      </c>
      <c r="C4696" s="3" t="s">
        <v>13848</v>
      </c>
      <c r="D4696">
        <v>0</v>
      </c>
      <c r="E4696">
        <v>0</v>
      </c>
      <c r="F4696">
        <f t="shared" si="73"/>
        <v>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</row>
    <row r="4697" spans="1:15">
      <c r="A4697" s="3" t="s">
        <v>13849</v>
      </c>
      <c r="B4697" s="3" t="s">
        <v>955</v>
      </c>
      <c r="C4697" s="3" t="s">
        <v>13849</v>
      </c>
      <c r="D4697">
        <v>0</v>
      </c>
      <c r="E4697">
        <v>0</v>
      </c>
      <c r="F4697">
        <f t="shared" si="73"/>
        <v>2</v>
      </c>
      <c r="G4697">
        <v>0</v>
      </c>
      <c r="H4697">
        <v>0</v>
      </c>
      <c r="I4697">
        <v>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</v>
      </c>
    </row>
    <row r="4698" spans="1:15">
      <c r="A4698" s="3" t="s">
        <v>13850</v>
      </c>
      <c r="B4698" s="3" t="s">
        <v>953</v>
      </c>
      <c r="C4698" s="3" t="s">
        <v>13850</v>
      </c>
      <c r="D4698">
        <v>0</v>
      </c>
      <c r="E4698">
        <v>0</v>
      </c>
      <c r="F4698">
        <f t="shared" si="73"/>
        <v>10</v>
      </c>
      <c r="G4698">
        <v>0</v>
      </c>
      <c r="H4698">
        <v>0</v>
      </c>
      <c r="I4698">
        <v>10</v>
      </c>
      <c r="J4698">
        <v>0</v>
      </c>
      <c r="K4698">
        <v>0</v>
      </c>
      <c r="L4698">
        <v>1</v>
      </c>
      <c r="M4698">
        <v>5</v>
      </c>
      <c r="N4698">
        <v>4</v>
      </c>
      <c r="O4698">
        <v>5</v>
      </c>
    </row>
    <row r="4699" spans="1:15">
      <c r="A4699" s="3" t="s">
        <v>13851</v>
      </c>
      <c r="B4699" s="3" t="s">
        <v>202</v>
      </c>
      <c r="C4699" s="3" t="s">
        <v>13851</v>
      </c>
      <c r="D4699">
        <v>0</v>
      </c>
      <c r="E4699">
        <v>0</v>
      </c>
      <c r="F4699">
        <f t="shared" si="73"/>
        <v>10</v>
      </c>
      <c r="G4699">
        <v>0</v>
      </c>
      <c r="H4699">
        <v>0</v>
      </c>
      <c r="I4699">
        <v>10</v>
      </c>
      <c r="J4699">
        <v>0</v>
      </c>
      <c r="K4699">
        <v>0</v>
      </c>
      <c r="L4699">
        <v>5</v>
      </c>
      <c r="M4699">
        <v>8</v>
      </c>
      <c r="N4699">
        <v>3</v>
      </c>
      <c r="O4699">
        <v>2</v>
      </c>
    </row>
    <row r="4700" spans="1:15">
      <c r="A4700" s="3" t="s">
        <v>13852</v>
      </c>
      <c r="B4700" s="3" t="s">
        <v>841</v>
      </c>
      <c r="C4700" s="3" t="s">
        <v>13852</v>
      </c>
      <c r="D4700">
        <v>0</v>
      </c>
      <c r="E4700">
        <v>0</v>
      </c>
      <c r="F4700">
        <f t="shared" si="73"/>
        <v>1</v>
      </c>
      <c r="G4700">
        <v>1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1</v>
      </c>
      <c r="O4700">
        <v>0</v>
      </c>
    </row>
    <row r="4701" spans="1:15">
      <c r="A4701" s="3" t="s">
        <v>13853</v>
      </c>
      <c r="B4701" s="3" t="s">
        <v>13854</v>
      </c>
      <c r="C4701" s="3" t="s">
        <v>13853</v>
      </c>
      <c r="D4701">
        <v>0</v>
      </c>
      <c r="E4701">
        <v>0</v>
      </c>
      <c r="F4701">
        <f t="shared" si="73"/>
        <v>0</v>
      </c>
      <c r="G4701">
        <v>0</v>
      </c>
      <c r="H4701">
        <v>0</v>
      </c>
      <c r="I4701">
        <v>0</v>
      </c>
      <c r="J4701">
        <v>1</v>
      </c>
      <c r="K4701">
        <v>1</v>
      </c>
      <c r="L4701">
        <v>1</v>
      </c>
      <c r="M4701">
        <v>0</v>
      </c>
      <c r="N4701">
        <v>-1</v>
      </c>
      <c r="O4701">
        <v>0</v>
      </c>
    </row>
    <row r="4702" spans="1:15">
      <c r="A4702" s="3" t="s">
        <v>13855</v>
      </c>
      <c r="C4702" s="3" t="s">
        <v>13855</v>
      </c>
      <c r="D4702">
        <v>0</v>
      </c>
      <c r="E4702">
        <v>0</v>
      </c>
      <c r="F4702">
        <f t="shared" si="73"/>
        <v>0</v>
      </c>
      <c r="G4702">
        <v>0</v>
      </c>
      <c r="H4702">
        <v>0</v>
      </c>
      <c r="I4702">
        <v>0</v>
      </c>
      <c r="J4702">
        <v>6</v>
      </c>
      <c r="K4702">
        <v>0</v>
      </c>
      <c r="L4702">
        <v>0</v>
      </c>
      <c r="M4702">
        <v>1</v>
      </c>
      <c r="N4702">
        <v>1</v>
      </c>
      <c r="O4702">
        <v>5</v>
      </c>
    </row>
    <row r="4703" spans="1:15">
      <c r="A4703" s="3" t="s">
        <v>13856</v>
      </c>
      <c r="B4703" s="3" t="s">
        <v>1234</v>
      </c>
      <c r="C4703" s="3" t="s">
        <v>13856</v>
      </c>
      <c r="D4703">
        <v>0</v>
      </c>
      <c r="E4703">
        <v>2289</v>
      </c>
      <c r="F4703">
        <f t="shared" si="73"/>
        <v>0</v>
      </c>
      <c r="G4703">
        <v>0</v>
      </c>
      <c r="H4703">
        <v>10276</v>
      </c>
      <c r="I4703">
        <v>0</v>
      </c>
      <c r="J4703">
        <v>120200</v>
      </c>
      <c r="K4703">
        <v>0</v>
      </c>
      <c r="L4703">
        <v>98276.2</v>
      </c>
      <c r="M4703">
        <v>130476</v>
      </c>
      <c r="N4703">
        <v>32199.8</v>
      </c>
      <c r="O4703">
        <v>0</v>
      </c>
    </row>
    <row r="4704" spans="1:15">
      <c r="A4704" s="3" t="s">
        <v>13857</v>
      </c>
      <c r="B4704" s="3" t="s">
        <v>13858</v>
      </c>
      <c r="C4704" s="3" t="s">
        <v>13857</v>
      </c>
      <c r="D4704">
        <v>1</v>
      </c>
      <c r="E4704">
        <v>0.4</v>
      </c>
      <c r="F4704">
        <f t="shared" si="73"/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s="3" t="s">
        <v>13859</v>
      </c>
      <c r="B4705" s="3" t="s">
        <v>240</v>
      </c>
      <c r="C4705" s="3" t="s">
        <v>13859</v>
      </c>
      <c r="D4705">
        <v>0</v>
      </c>
      <c r="E4705">
        <v>10</v>
      </c>
      <c r="F4705">
        <f t="shared" si="73"/>
        <v>0</v>
      </c>
      <c r="G4705">
        <v>0</v>
      </c>
      <c r="H4705">
        <v>2</v>
      </c>
      <c r="I4705">
        <v>0</v>
      </c>
      <c r="J4705">
        <v>0</v>
      </c>
      <c r="K4705">
        <v>0</v>
      </c>
      <c r="L4705">
        <v>2</v>
      </c>
      <c r="M4705">
        <v>2</v>
      </c>
      <c r="N4705">
        <v>0</v>
      </c>
      <c r="O4705">
        <v>0</v>
      </c>
    </row>
    <row r="4706" spans="1:15">
      <c r="A4706" s="3" t="s">
        <v>13860</v>
      </c>
      <c r="B4706" s="3" t="s">
        <v>843</v>
      </c>
      <c r="C4706" s="3" t="s">
        <v>13860</v>
      </c>
      <c r="D4706">
        <v>1</v>
      </c>
      <c r="E4706">
        <v>0</v>
      </c>
      <c r="F4706">
        <f t="shared" si="73"/>
        <v>2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s="3" t="s">
        <v>13861</v>
      </c>
      <c r="C4707" s="3" t="s">
        <v>13861</v>
      </c>
      <c r="D4707">
        <v>0</v>
      </c>
      <c r="E4707">
        <v>0</v>
      </c>
      <c r="F4707">
        <f t="shared" si="73"/>
        <v>0</v>
      </c>
      <c r="G4707">
        <v>0</v>
      </c>
      <c r="H4707">
        <v>0</v>
      </c>
      <c r="I4707">
        <v>0</v>
      </c>
      <c r="J4707">
        <v>5</v>
      </c>
      <c r="K4707">
        <v>0</v>
      </c>
      <c r="L4707">
        <v>0</v>
      </c>
      <c r="M4707">
        <v>-1</v>
      </c>
      <c r="N4707">
        <v>-1</v>
      </c>
      <c r="O4707">
        <v>6</v>
      </c>
    </row>
    <row r="4708" spans="1:15">
      <c r="A4708" s="3" t="s">
        <v>13862</v>
      </c>
      <c r="B4708" s="3" t="s">
        <v>178</v>
      </c>
      <c r="C4708" s="3" t="s">
        <v>13862</v>
      </c>
      <c r="D4708">
        <v>0</v>
      </c>
      <c r="E4708">
        <v>2</v>
      </c>
      <c r="F4708">
        <f t="shared" si="73"/>
        <v>0</v>
      </c>
      <c r="G4708">
        <v>0</v>
      </c>
      <c r="H4708">
        <v>0</v>
      </c>
      <c r="I4708">
        <v>0</v>
      </c>
      <c r="J4708">
        <v>38</v>
      </c>
      <c r="K4708">
        <v>0</v>
      </c>
      <c r="L4708">
        <v>0</v>
      </c>
      <c r="M4708">
        <v>33</v>
      </c>
      <c r="N4708">
        <v>33</v>
      </c>
      <c r="O4708">
        <v>5</v>
      </c>
    </row>
    <row r="4709" spans="1:15">
      <c r="A4709" s="3" t="s">
        <v>13863</v>
      </c>
      <c r="B4709" s="3" t="s">
        <v>238</v>
      </c>
      <c r="C4709" s="3" t="s">
        <v>13863</v>
      </c>
      <c r="D4709">
        <v>0</v>
      </c>
      <c r="E4709">
        <v>2</v>
      </c>
      <c r="F4709">
        <f t="shared" si="73"/>
        <v>0</v>
      </c>
      <c r="G4709">
        <v>0</v>
      </c>
      <c r="H4709">
        <v>4</v>
      </c>
      <c r="I4709">
        <v>0</v>
      </c>
      <c r="J4709">
        <v>110</v>
      </c>
      <c r="K4709">
        <v>0</v>
      </c>
      <c r="L4709">
        <v>62</v>
      </c>
      <c r="M4709">
        <v>72</v>
      </c>
      <c r="N4709">
        <v>10</v>
      </c>
      <c r="O4709">
        <v>42</v>
      </c>
    </row>
    <row r="4710" spans="1:15">
      <c r="A4710" s="3" t="s">
        <v>13864</v>
      </c>
      <c r="B4710" s="3" t="s">
        <v>13865</v>
      </c>
      <c r="C4710" s="3" t="s">
        <v>13864</v>
      </c>
      <c r="D4710">
        <v>0</v>
      </c>
      <c r="E4710">
        <v>0</v>
      </c>
      <c r="F4710">
        <f t="shared" si="73"/>
        <v>0</v>
      </c>
      <c r="G4710">
        <v>0</v>
      </c>
      <c r="H4710">
        <v>177</v>
      </c>
      <c r="I4710">
        <v>0</v>
      </c>
      <c r="J4710">
        <v>11547</v>
      </c>
      <c r="K4710">
        <v>0</v>
      </c>
      <c r="L4710">
        <v>14</v>
      </c>
      <c r="M4710">
        <v>11713</v>
      </c>
      <c r="N4710">
        <v>11699</v>
      </c>
      <c r="O4710">
        <v>11</v>
      </c>
    </row>
    <row r="4711" spans="1:15">
      <c r="A4711" s="3" t="s">
        <v>13866</v>
      </c>
      <c r="B4711" s="3" t="s">
        <v>176</v>
      </c>
      <c r="C4711" s="3" t="s">
        <v>13866</v>
      </c>
      <c r="D4711">
        <v>1</v>
      </c>
      <c r="E4711">
        <v>2</v>
      </c>
      <c r="F4711">
        <f t="shared" si="73"/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s="3" t="s">
        <v>13867</v>
      </c>
      <c r="B4712" s="3" t="s">
        <v>13868</v>
      </c>
      <c r="C4712" s="3" t="s">
        <v>13867</v>
      </c>
      <c r="D4712">
        <v>0</v>
      </c>
      <c r="E4712">
        <v>0</v>
      </c>
      <c r="F4712">
        <f t="shared" si="73"/>
        <v>0</v>
      </c>
      <c r="G4712">
        <v>0</v>
      </c>
      <c r="H4712">
        <v>0</v>
      </c>
      <c r="I4712">
        <v>0</v>
      </c>
      <c r="J4712">
        <v>75</v>
      </c>
      <c r="K4712">
        <v>0</v>
      </c>
      <c r="L4712">
        <v>0</v>
      </c>
      <c r="M4712">
        <v>75</v>
      </c>
      <c r="N4712">
        <v>75</v>
      </c>
      <c r="O4712">
        <v>0</v>
      </c>
    </row>
    <row r="4713" spans="1:15">
      <c r="A4713" s="3" t="s">
        <v>13869</v>
      </c>
      <c r="B4713" s="3" t="s">
        <v>236</v>
      </c>
      <c r="C4713" s="3" t="s">
        <v>13869</v>
      </c>
      <c r="D4713">
        <v>1</v>
      </c>
      <c r="E4713">
        <v>7</v>
      </c>
      <c r="F4713">
        <f t="shared" si="73"/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s="3" t="s">
        <v>13870</v>
      </c>
      <c r="B4714" s="3" t="s">
        <v>13871</v>
      </c>
      <c r="C4714" s="3" t="s">
        <v>13870</v>
      </c>
      <c r="D4714">
        <v>0</v>
      </c>
      <c r="E4714">
        <v>0</v>
      </c>
      <c r="F4714">
        <f t="shared" si="73"/>
        <v>0</v>
      </c>
      <c r="G4714">
        <v>0</v>
      </c>
      <c r="H4714">
        <v>0</v>
      </c>
      <c r="I4714">
        <v>0</v>
      </c>
      <c r="J4714">
        <v>7900</v>
      </c>
      <c r="K4714">
        <v>0</v>
      </c>
      <c r="L4714">
        <v>6942</v>
      </c>
      <c r="M4714">
        <v>7053</v>
      </c>
      <c r="N4714">
        <v>111</v>
      </c>
      <c r="O4714">
        <v>847</v>
      </c>
    </row>
    <row r="4715" spans="1:15">
      <c r="A4715" s="3" t="s">
        <v>13872</v>
      </c>
      <c r="B4715" s="3" t="s">
        <v>1821</v>
      </c>
      <c r="C4715" s="3" t="s">
        <v>13872</v>
      </c>
      <c r="D4715">
        <v>0</v>
      </c>
      <c r="E4715">
        <v>21.3</v>
      </c>
      <c r="F4715">
        <f t="shared" si="73"/>
        <v>0</v>
      </c>
      <c r="G4715">
        <v>0</v>
      </c>
      <c r="H4715">
        <v>28.97</v>
      </c>
      <c r="I4715">
        <v>0</v>
      </c>
      <c r="J4715">
        <v>283</v>
      </c>
      <c r="K4715">
        <v>0</v>
      </c>
      <c r="L4715">
        <v>274.07</v>
      </c>
      <c r="M4715">
        <v>256.97</v>
      </c>
      <c r="N4715">
        <v>-17.1</v>
      </c>
      <c r="O4715">
        <v>55</v>
      </c>
    </row>
    <row r="4716" spans="1:15">
      <c r="A4716" s="3" t="s">
        <v>13873</v>
      </c>
      <c r="B4716" s="3" t="s">
        <v>13874</v>
      </c>
      <c r="C4716" s="3" t="s">
        <v>13873</v>
      </c>
      <c r="D4716">
        <v>0</v>
      </c>
      <c r="E4716">
        <v>0</v>
      </c>
      <c r="F4716">
        <f t="shared" si="73"/>
        <v>0</v>
      </c>
      <c r="G4716">
        <v>0</v>
      </c>
      <c r="H4716">
        <v>7</v>
      </c>
      <c r="I4716">
        <v>0</v>
      </c>
      <c r="J4716">
        <v>111</v>
      </c>
      <c r="K4716">
        <v>0</v>
      </c>
      <c r="L4716">
        <v>90.7</v>
      </c>
      <c r="M4716">
        <v>103.7</v>
      </c>
      <c r="N4716">
        <v>13</v>
      </c>
      <c r="O4716">
        <v>14.3</v>
      </c>
    </row>
    <row r="4717" spans="1:15">
      <c r="A4717" s="3" t="s">
        <v>13875</v>
      </c>
      <c r="B4717" s="3" t="s">
        <v>13876</v>
      </c>
      <c r="C4717" s="3" t="s">
        <v>13875</v>
      </c>
      <c r="D4717">
        <v>0</v>
      </c>
      <c r="E4717">
        <v>0</v>
      </c>
      <c r="F4717">
        <f t="shared" si="73"/>
        <v>0</v>
      </c>
      <c r="G4717">
        <v>0</v>
      </c>
      <c r="H4717">
        <v>3</v>
      </c>
      <c r="I4717">
        <v>0</v>
      </c>
      <c r="J4717">
        <v>40</v>
      </c>
      <c r="K4717">
        <v>0</v>
      </c>
      <c r="L4717">
        <v>35</v>
      </c>
      <c r="M4717">
        <v>24</v>
      </c>
      <c r="N4717">
        <v>-11</v>
      </c>
      <c r="O4717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report1</vt:lpstr>
      <vt:lpstr>ObatCair</vt:lpstr>
      <vt:lpstr>obat padat</vt:lpstr>
      <vt:lpstr>obat gas</vt:lpstr>
      <vt:lpstr>serbuktepung</vt:lpstr>
      <vt:lpstr>gel salep</vt:lpstr>
      <vt:lpstr>alat obat kontrasepsi</vt:lpstr>
      <vt:lpstr>non alat obat kontrasepsi</vt:lpstr>
      <vt:lpstr>obat lainnya</vt:lpstr>
      <vt:lpstr>kode internal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RSUP FATMAWATI</cp:lastModifiedBy>
  <dcterms:created xsi:type="dcterms:W3CDTF">2023-02-03T09:01:00Z</dcterms:created>
  <dcterms:modified xsi:type="dcterms:W3CDTF">2023-02-06T12:23:49Z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2D57F61824C84C3F96B4B0BC5CC4FE0A</vt:lpwstr>
  </property>
  <property fmtid="{D5CDD505-2E9C-101B-9397-08002B2CF9AE}" pid="3" name="KSOProductBuildVer">
    <vt:lpwstr>1033-11.2.0.11440</vt:lpwstr>
  </property>
</Properties>
</file>